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192.168.8.10\ugsbt\ugsbt\1 Расчеты\2022\АПУ 2022\11. ноябрь 2022\тариф\"/>
    </mc:Choice>
  </mc:AlternateContent>
  <xr:revisionPtr revIDLastSave="0" documentId="13_ncr:1_{520609A1-24C3-4995-871F-AB6EE126050E}" xr6:coauthVersionLast="47" xr6:coauthVersionMax="47" xr10:uidLastSave="{00000000-0000-0000-0000-000000000000}"/>
  <bookViews>
    <workbookView xWindow="-120" yWindow="-120" windowWidth="38640" windowHeight="21240" tabRatio="310" activeTab="2" xr2:uid="{00000000-000D-0000-FFFF-FFFF00000000}"/>
  </bookViews>
  <sheets>
    <sheet name="1_ЦК" sheetId="9" r:id="rId1"/>
    <sheet name="1_ЦК -потери" sheetId="15" r:id="rId2"/>
    <sheet name="2_ЦК" sheetId="10" r:id="rId3"/>
    <sheet name="3_ЦК" sheetId="7" r:id="rId4"/>
    <sheet name="4_ЦК" sheetId="8" r:id="rId5"/>
    <sheet name="5_ЦК" sheetId="6" r:id="rId6"/>
    <sheet name="6_ЦК" sheetId="5" r:id="rId7"/>
  </sheets>
  <externalReferences>
    <externalReference r:id="rId8"/>
    <externalReference r:id="rId9"/>
    <externalReference r:id="rId10"/>
    <externalReference r:id="rId11"/>
  </externalReferences>
  <definedNames>
    <definedName name="_Sort" localSheetId="1" hidden="1">#REF!</definedName>
    <definedName name="_Sort" hidden="1">#REF!</definedName>
    <definedName name="_xlnm._FilterDatabase" localSheetId="1" hidden="1">#REF!</definedName>
    <definedName name="_xlnm._FilterDatabase" hidden="1">#REF!</definedName>
    <definedName name="P1_dip" hidden="1">[1]FST5!$G$167:$G$172,[1]FST5!$G$174:$G$175,[1]FST5!$G$177:$G$180,[1]FST5!$G$182,[1]FST5!$G$184:$G$188,[1]FST5!$G$190,[1]FST5!$G$192:$G$194</definedName>
    <definedName name="P1_eso" hidden="1">[1]FST5!$G$167:$G$172,[1]FST5!$G$174:$G$175,[1]FST5!$G$177:$G$180,[1]FST5!$G$182,[1]FST5!$G$184:$G$188,[1]FST5!$G$190,[1]FST5!$G$192:$G$194</definedName>
    <definedName name="P1_net" hidden="1">[1]FST5!$G$118:$G$123,[1]FST5!$G$125:$G$126,[1]FST5!$G$128:$G$131,[1]FST5!$G$133,[1]FST5!$G$135:$G$139,[1]FST5!$G$141,[1]FST5!$G$143:$G$145</definedName>
    <definedName name="P1_T1?axis?ПРД2?2005" localSheetId="1" hidden="1">#REF!,#REF!,#REF!,#REF!,#REF!,#REF!,#REF!</definedName>
    <definedName name="P1_T1?axis?ПРД2?2005" hidden="1">#REF!,#REF!,#REF!,#REF!,#REF!,#REF!,#REF!</definedName>
    <definedName name="P1_T1?axis?ПРД2?2006" localSheetId="1" hidden="1">#REF!,#REF!,#REF!,#REF!,#REF!,#REF!,#REF!</definedName>
    <definedName name="P1_T1?axis?ПРД2?2006" hidden="1">#REF!,#REF!,#REF!,#REF!,#REF!,#REF!,#REF!</definedName>
    <definedName name="P1_T1?Data" localSheetId="1" hidden="1">#REF!,#REF!,#REF!,#REF!,#REF!,#REF!,#REF!</definedName>
    <definedName name="P1_T1?Data" hidden="1">#REF!,#REF!,#REF!,#REF!,#REF!,#REF!,#REF!</definedName>
    <definedName name="P1_T1?Fuel_type" localSheetId="1" hidden="1">#REF!,#REF!,#REF!,#REF!,#REF!,#REF!,#REF!,#REF!,#REF!,#REF!,#REF!</definedName>
    <definedName name="P1_T1?Fuel_type" hidden="1">#REF!,#REF!,#REF!,#REF!,#REF!,#REF!,#REF!,#REF!,#REF!,#REF!,#REF!</definedName>
    <definedName name="P1_T1?L1.1.1" localSheetId="1" hidden="1">#REF!,#REF!,#REF!,#REF!,#REF!,#REF!,#REF!</definedName>
    <definedName name="P1_T1?L1.1.1" hidden="1">#REF!,#REF!,#REF!,#REF!,#REF!,#REF!,#REF!</definedName>
    <definedName name="P1_T1?L1.1.1.1" localSheetId="1" hidden="1">#REF!,#REF!,#REF!,#REF!,#REF!,#REF!,#REF!</definedName>
    <definedName name="P1_T1?L1.1.1.1" hidden="1">#REF!,#REF!,#REF!,#REF!,#REF!,#REF!,#REF!</definedName>
    <definedName name="P1_T1?L1.1.2" localSheetId="1" hidden="1">#REF!,#REF!,#REF!,#REF!,#REF!,#REF!,#REF!</definedName>
    <definedName name="P1_T1?L1.1.2" hidden="1">#REF!,#REF!,#REF!,#REF!,#REF!,#REF!,#REF!</definedName>
    <definedName name="P1_T1?L1.1.2.1" localSheetId="1" hidden="1">#REF!,#REF!,#REF!,#REF!,#REF!,#REF!,#REF!</definedName>
    <definedName name="P1_T1?L1.1.2.1" hidden="1">#REF!,#REF!,#REF!,#REF!,#REF!,#REF!,#REF!</definedName>
    <definedName name="P1_T1?L1.1.2.1.1" localSheetId="1" hidden="1">#REF!,#REF!,#REF!,#REF!,#REF!,#REF!,#REF!</definedName>
    <definedName name="P1_T1?L1.1.2.1.1" hidden="1">#REF!,#REF!,#REF!,#REF!,#REF!,#REF!,#REF!</definedName>
    <definedName name="P1_T1?L1.1.2.1.2" localSheetId="1" hidden="1">#REF!,#REF!,#REF!,#REF!,#REF!,#REF!,#REF!</definedName>
    <definedName name="P1_T1?L1.1.2.1.2" hidden="1">#REF!,#REF!,#REF!,#REF!,#REF!,#REF!,#REF!</definedName>
    <definedName name="P1_T1?L1.1.2.1.3" localSheetId="1" hidden="1">#REF!,#REF!,#REF!,#REF!,#REF!,#REF!,#REF!</definedName>
    <definedName name="P1_T1?L1.1.2.1.3" hidden="1">#REF!,#REF!,#REF!,#REF!,#REF!,#REF!,#REF!</definedName>
    <definedName name="P1_T1?L1.1.2.2" localSheetId="1" hidden="1">#REF!,#REF!,#REF!,#REF!,#REF!,#REF!,#REF!</definedName>
    <definedName name="P1_T1?L1.1.2.2" hidden="1">#REF!,#REF!,#REF!,#REF!,#REF!,#REF!,#REF!</definedName>
    <definedName name="P1_T1?L1.1.2.3" localSheetId="1" hidden="1">#REF!,#REF!,#REF!,#REF!,#REF!,#REF!,#REF!</definedName>
    <definedName name="P1_T1?L1.1.2.3" hidden="1">#REF!,#REF!,#REF!,#REF!,#REF!,#REF!,#REF!</definedName>
    <definedName name="P1_T1?L1.1.2.4" localSheetId="1" hidden="1">#REF!,#REF!,#REF!,#REF!,#REF!,#REF!,#REF!</definedName>
    <definedName name="P1_T1?L1.1.2.4" hidden="1">#REF!,#REF!,#REF!,#REF!,#REF!,#REF!,#REF!</definedName>
    <definedName name="P1_T1?L1.1.2.5" localSheetId="1" hidden="1">#REF!,#REF!,#REF!,#REF!,#REF!,#REF!,#REF!</definedName>
    <definedName name="P1_T1?L1.1.2.5" hidden="1">#REF!,#REF!,#REF!,#REF!,#REF!,#REF!,#REF!</definedName>
    <definedName name="P1_T1?L1.1.2.6" localSheetId="1" hidden="1">#REF!,#REF!,#REF!,#REF!,#REF!,#REF!,#REF!</definedName>
    <definedName name="P1_T1?L1.1.2.6" hidden="1">#REF!,#REF!,#REF!,#REF!,#REF!,#REF!,#REF!</definedName>
    <definedName name="P1_T1?L1.1.2.7" localSheetId="1" hidden="1">#REF!,#REF!,#REF!,#REF!,#REF!,#REF!,#REF!</definedName>
    <definedName name="P1_T1?L1.1.2.7" hidden="1">#REF!,#REF!,#REF!,#REF!,#REF!,#REF!,#REF!</definedName>
    <definedName name="P1_T1?L1.1.2.7.1" localSheetId="1" hidden="1">#REF!,#REF!,#REF!,#REF!,#REF!,#REF!,#REF!</definedName>
    <definedName name="P1_T1?L1.1.2.7.1" hidden="1">#REF!,#REF!,#REF!,#REF!,#REF!,#REF!,#REF!</definedName>
    <definedName name="P1_T1?M1" localSheetId="1" hidden="1">#REF!,#REF!,#REF!,#REF!,#REF!,#REF!,#REF!,#REF!,#REF!,#REF!,#REF!</definedName>
    <definedName name="P1_T1?M1" hidden="1">#REF!,#REF!,#REF!,#REF!,#REF!,#REF!,#REF!,#REF!,#REF!,#REF!,#REF!</definedName>
    <definedName name="P1_T1?M2" localSheetId="1" hidden="1">#REF!,#REF!,#REF!,#REF!,#REF!,#REF!,#REF!,#REF!,#REF!,#REF!,#REF!</definedName>
    <definedName name="P1_T1?M2" hidden="1">#REF!,#REF!,#REF!,#REF!,#REF!,#REF!,#REF!,#REF!,#REF!,#REF!,#REF!</definedName>
    <definedName name="P1_T1?unit?ГКАЛ" localSheetId="1" hidden="1">#REF!,#REF!,#REF!,#REF!,#REF!,#REF!,#REF!</definedName>
    <definedName name="P1_T1?unit?ГКАЛ" hidden="1">#REF!,#REF!,#REF!,#REF!,#REF!,#REF!,#REF!</definedName>
    <definedName name="P1_T1?unit?РУБ.ГКАЛ" localSheetId="1" hidden="1">#REF!,#REF!,#REF!,#REF!,#REF!,#REF!,#REF!</definedName>
    <definedName name="P1_T1?unit?РУБ.ГКАЛ" hidden="1">#REF!,#REF!,#REF!,#REF!,#REF!,#REF!,#REF!</definedName>
    <definedName name="P1_T1?unit?РУБ.ТОНН" localSheetId="1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1" hidden="1">#REF!,#REF!,#REF!,#REF!,#REF!,#REF!,#REF!</definedName>
    <definedName name="P1_T1?unit?СТР" hidden="1">#REF!,#REF!,#REF!,#REF!,#REF!,#REF!,#REF!</definedName>
    <definedName name="P1_T1?unit?ТОНН" localSheetId="1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1" hidden="1">#REF!,#REF!,#REF!,#REF!,#REF!,#REF!,#REF!</definedName>
    <definedName name="P1_T1?unit?ТРУБ" hidden="1">#REF!,#REF!,#REF!,#REF!,#REF!,#REF!,#REF!</definedName>
    <definedName name="P1_T1_Protect" hidden="1">[2]перекрестка!$J$44:$K$48,[2]перекрестка!$J$51,[2]перекрестка!$J$52:$K$56,[2]перекрестка!$J$57,[2]перекрестка!$J$58:$K$62,[2]перекрестка!$J$64:$K$68</definedName>
    <definedName name="P1_T16?axis?R?ДОГОВОР" hidden="1">'[3]16'!$E$76:$M$76,'[3]16'!$E$8:$M$8,'[3]16'!$E$12:$M$12,'[3]16'!$E$52:$M$52,'[3]16'!$E$16:$M$16,'[3]16'!$E$64:$M$64,'[3]16'!$E$84:$M$85,'[3]16'!$E$48:$M$48,'[3]16'!$E$80:$M$80,'[3]16'!$E$72:$M$72,'[3]16'!$E$44:$M$44</definedName>
    <definedName name="P1_T16?axis?R?ДОГОВОР?" hidden="1">'[3]16'!$A$76,'[3]16'!$A$84:$A$85,'[3]16'!$A$72,'[3]16'!$A$80,'[3]16'!$A$68,'[3]16'!$A$64,'[3]16'!$A$60,'[3]16'!$A$56,'[3]16'!$A$52,'[3]16'!$A$48,'[3]16'!$A$44,'[3]16'!$A$40,'[3]16'!$A$36,'[3]16'!$A$32,'[3]16'!$A$28,'[3]16'!$A$24,'[3]16'!$A$20</definedName>
    <definedName name="P1_T16?L1" hidden="1">'[3]16'!$A$74:$M$74,'[3]16'!$A$14:$M$14,'[3]16'!$A$10:$M$10,'[3]16'!$A$50:$M$50,'[3]16'!$A$6:$M$6,'[3]16'!$A$62:$M$62,'[3]16'!$A$78:$M$78,'[3]16'!$A$46:$M$46,'[3]16'!$A$82:$M$82,'[3]16'!$A$70:$M$70,'[3]16'!$A$42:$M$42</definedName>
    <definedName name="P1_T16?L1.x" hidden="1">'[3]16'!$A$76:$M$76,'[3]16'!$A$16:$M$16,'[3]16'!$A$12:$M$12,'[3]16'!$A$52:$M$52,'[3]16'!$A$8:$M$8,'[3]16'!$A$64:$M$64,'[3]16'!$A$80:$M$80,'[3]16'!$A$48:$M$48,'[3]16'!$A$84:$M$85,'[3]16'!$A$72:$M$72,'[3]16'!$A$44:$M$44</definedName>
    <definedName name="P1_T16_Protect" hidden="1">'[2]16'!$G$10:$K$14,'[2]16'!$G$17:$K$17,'[2]16'!$G$20:$K$20,'[2]16'!$G$23:$K$23,'[2]16'!$G$26:$K$26,'[2]16'!$G$29:$K$29,'[2]16'!$G$33:$K$34,'[2]16'!$G$38:$K$40</definedName>
    <definedName name="P1_T20_Protection" hidden="1">'[4]20'!$E$4:$H$4,'[4]20'!$E$13:$H$13,'[4]20'!$E$16:$H$17,'[4]20'!$E$19:$H$19,'[4]20'!$J$4:$M$4,'[4]20'!$J$8:$M$11,'[4]20'!$J$13:$M$13,'[4]20'!$J$16:$M$17,'[4]20'!$J$19:$M$19</definedName>
    <definedName name="P1_T24_Data" hidden="1">'[2]24'!$G$10:$N$12,'[2]24'!$G$14:$N$15,'[2]24'!$G$17:$N$20,'[2]24'!$G$22:$N$23,'[2]24'!$G$33:$N$33,'[2]24'!$G$36:$N$38,'[2]24'!$G$40:$N$40,'[2]24'!$G$43:$N$45</definedName>
    <definedName name="P1_T4_Protect" hidden="1">'[2]4'!$G$20:$J$20,'[2]4'!$G$22:$J$22,'[2]4'!$G$24:$J$28,'[2]4'!$L$11:$O$17,'[2]4'!$L$20:$O$20,'[2]4'!$L$22:$O$22,'[2]4'!$L$24:$O$28,'[2]4'!$Q$11:$T$17,'[2]4'!$Q$20:$T$20</definedName>
    <definedName name="P1_T6_Protect" hidden="1">'[2]6'!$D$46:$H$55,'[2]6'!$J$46:$N$55,'[2]6'!$D$57:$H$59,'[2]6'!$J$57:$N$59,'[2]6'!$B$10:$B$19,'[2]6'!$D$10:$H$19,'[2]6'!$J$10:$N$19,'[2]6'!$D$21:$H$23,'[2]6'!$J$21:$N$23</definedName>
    <definedName name="P10_T1?unit?ТРУБ" localSheetId="1" hidden="1">#REF!,#REF!,#REF!,#REF!,#REF!,#REF!,#REF!</definedName>
    <definedName name="P10_T1?unit?ТРУБ" hidden="1">#REF!,#REF!,#REF!,#REF!,#REF!,#REF!,#REF!</definedName>
    <definedName name="P10_T1_Protect" hidden="1">[2]перекрестка!$F$44:$H$48,[2]перекрестка!$F$51:$G$51,[2]перекрестка!$F$52:$H$56,[2]перекрестка!$F$57:$G$57,[2]перекрестка!$F$58:$H$62</definedName>
    <definedName name="P11_T1?unit?ТРУБ" localSheetId="1" hidden="1">#REF!,#REF!,#REF!,#REF!,#REF!,#REF!,#REF!</definedName>
    <definedName name="P11_T1?unit?ТРУБ" hidden="1">#REF!,#REF!,#REF!,#REF!,#REF!,#REF!,#REF!</definedName>
    <definedName name="P11_T1_Protect" hidden="1">[2]перекрестка!$F$64:$H$68,[2]перекрестка!$F$70:$H$74,[2]перекрестка!$F$76:$H$80,[2]перекрестка!$F$82:$H$86,[2]перекрестка!$F$91:$G$91</definedName>
    <definedName name="P12_T1?unit?ТРУБ" localSheetId="1" hidden="1">#REF!,#REF!,#REF!,#REF!,#REF!,#REF!,#REF!,'1_ЦК -потери'!P1_T1?unit?ТРУБ</definedName>
    <definedName name="P12_T1?unit?ТРУБ" hidden="1">#REF!,#REF!,#REF!,#REF!,#REF!,#REF!,#REF!,P1_T1?unit?ТРУБ</definedName>
    <definedName name="P12_T1_Protect" hidden="1">[2]перекрестка!$F$92:$H$96,[2]перекрестка!$F$97:$G$97,[2]перекрестка!$F$98:$H$102,[2]перекрестка!$F$104:$H$108,[2]перекрестка!$F$110:$H$114</definedName>
    <definedName name="P13_T1?unit?ТРУБ" localSheetId="1" hidden="1">'1_ЦК -потери'!P2_T1?unit?ТРУБ,'1_ЦК -потери'!P3_T1?unit?ТРУБ,'1_ЦК -потери'!P4_T1?unit?ТРУБ,'1_ЦК -потери'!P5_T1?unit?ТРУБ,'1_ЦК -потери'!P6_T1?unit?ТРУБ,'1_ЦК -потери'!P7_T1?unit?ТРУБ,'1_ЦК -потери'!P8_T1?unit?ТРУБ,'1_ЦК -потери'!P9_T1?unit?ТРУБ,'1_ЦК -потери'!P10_T1?unit?ТРУБ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[2]перекрестка!$F$116:$H$120,[2]перекрестка!$F$122:$H$126,[2]перекрестка!$F$129:$G$129,[2]перекрестка!$F$130:$H$134,[2]перекрестка!$F$135:$G$135</definedName>
    <definedName name="P14_T1_Protect" hidden="1">[2]перекрестка!$F$136:$H$140,[2]перекрестка!$F$142:$H$146,[2]перекрестка!$F$148:$H$152,[2]перекрестка!$F$154:$H$158,[2]перекрестка!$F$160:$H$164</definedName>
    <definedName name="P15_T1_Protect" hidden="1">[2]перекрестка!$J$160:$K$164,[2]перекрестка!$J$154:$K$158,[2]перекрестка!$J$148:$K$152,[2]перекрестка!$J$142:$K$146,[2]перекрестка!$J$13</definedName>
    <definedName name="P16_T1_Protect" hidden="1">[2]перекрестка!$J$14:$K$18,[2]перекрестка!$J$19,[2]перекрестка!$J$20:$K$24,[2]перекрестка!$J$26:$K$30,[2]перекрестка!$J$32:$K$36,[2]перекрестка!$F$25:$G$25</definedName>
    <definedName name="P17_T1_Protect" hidden="1">[2]перекрестка!$F$31:$G$31,[2]перекрестка!$F$63:$G$63,[2]перекрестка!$F$69:$G$69,[2]перекрестка!$F$103:$G$103,[2]перекрестка!$F$109:$G$109</definedName>
    <definedName name="P18_T1_Protect" hidden="1">[2]перекрестка!$F$141:$G$141,[2]перекрестка!$F$147:$G$147,[2]перекрестка!$J$38:$K$42,P1_T1_Protect,P2_T1_Protect,P3_T1_Protect,P4_T1_Protect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[1]FST5!$G$100:$G$116,[1]FST5!$G$118:$G$123,[1]FST5!$G$125:$G$126,[1]FST5!$G$128:$G$131,[1]FST5!$G$133,[1]FST5!$G$135:$G$139,[1]FST5!$G$141</definedName>
    <definedName name="P2_T1?axis?ПРД2?2005" localSheetId="1" hidden="1">#REF!,#REF!,#REF!,#REF!,#REF!,#REF!,#REF!</definedName>
    <definedName name="P2_T1?axis?ПРД2?2005" hidden="1">#REF!,#REF!,#REF!,#REF!,#REF!,#REF!,#REF!</definedName>
    <definedName name="P2_T1?axis?ПРД2?2006" localSheetId="1" hidden="1">#REF!,#REF!,#REF!,#REF!,#REF!,#REF!,#REF!</definedName>
    <definedName name="P2_T1?axis?ПРД2?2006" hidden="1">#REF!,#REF!,#REF!,#REF!,#REF!,#REF!,#REF!</definedName>
    <definedName name="P2_T1?Data" localSheetId="1" hidden="1">#REF!,#REF!,#REF!,#REF!,#REF!,#REF!,#REF!</definedName>
    <definedName name="P2_T1?Data" hidden="1">#REF!,#REF!,#REF!,#REF!,#REF!,#REF!,#REF!</definedName>
    <definedName name="P2_T1?L1.1.1" localSheetId="1" hidden="1">#REF!,#REF!,#REF!,#REF!,#REF!,#REF!,#REF!</definedName>
    <definedName name="P2_T1?L1.1.1" hidden="1">#REF!,#REF!,#REF!,#REF!,#REF!,#REF!,#REF!</definedName>
    <definedName name="P2_T1?L1.1.1.1" localSheetId="1" hidden="1">#REF!,#REF!,#REF!,#REF!,#REF!,#REF!,#REF!</definedName>
    <definedName name="P2_T1?L1.1.1.1" hidden="1">#REF!,#REF!,#REF!,#REF!,#REF!,#REF!,#REF!</definedName>
    <definedName name="P2_T1?L1.1.2" localSheetId="1" hidden="1">#REF!,#REF!,#REF!,#REF!,#REF!,#REF!,#REF!</definedName>
    <definedName name="P2_T1?L1.1.2" hidden="1">#REF!,#REF!,#REF!,#REF!,#REF!,#REF!,#REF!</definedName>
    <definedName name="P2_T1?L1.1.2.1" localSheetId="1" hidden="1">#REF!,#REF!,#REF!,#REF!,#REF!,#REF!,#REF!</definedName>
    <definedName name="P2_T1?L1.1.2.1" hidden="1">#REF!,#REF!,#REF!,#REF!,#REF!,#REF!,#REF!</definedName>
    <definedName name="P2_T1?L1.1.2.1.1" localSheetId="1" hidden="1">#REF!,#REF!,#REF!,#REF!,#REF!,#REF!,#REF!</definedName>
    <definedName name="P2_T1?L1.1.2.1.1" hidden="1">#REF!,#REF!,#REF!,#REF!,#REF!,#REF!,#REF!</definedName>
    <definedName name="P2_T1?L1.1.2.1.2" localSheetId="1" hidden="1">#REF!,#REF!,#REF!,#REF!,#REF!,#REF!,#REF!</definedName>
    <definedName name="P2_T1?L1.1.2.1.2" hidden="1">#REF!,#REF!,#REF!,#REF!,#REF!,#REF!,#REF!</definedName>
    <definedName name="P2_T1?L1.1.2.1.3" localSheetId="1" hidden="1">#REF!,#REF!,#REF!,#REF!,#REF!,#REF!,#REF!</definedName>
    <definedName name="P2_T1?L1.1.2.1.3" hidden="1">#REF!,#REF!,#REF!,#REF!,#REF!,#REF!,#REF!</definedName>
    <definedName name="P2_T1?L1.1.2.2" localSheetId="1" hidden="1">#REF!,#REF!,#REF!,#REF!,#REF!,#REF!,#REF!</definedName>
    <definedName name="P2_T1?L1.1.2.2" hidden="1">#REF!,#REF!,#REF!,#REF!,#REF!,#REF!,#REF!</definedName>
    <definedName name="P2_T1?L1.1.2.3" localSheetId="1" hidden="1">#REF!,#REF!,#REF!,#REF!,#REF!,#REF!,#REF!</definedName>
    <definedName name="P2_T1?L1.1.2.3" hidden="1">#REF!,#REF!,#REF!,#REF!,#REF!,#REF!,#REF!</definedName>
    <definedName name="P2_T1?L1.1.2.4" localSheetId="1" hidden="1">#REF!,#REF!,#REF!,#REF!,#REF!,#REF!,#REF!</definedName>
    <definedName name="P2_T1?L1.1.2.4" hidden="1">#REF!,#REF!,#REF!,#REF!,#REF!,#REF!,#REF!</definedName>
    <definedName name="P2_T1?L1.1.2.5" localSheetId="1" hidden="1">#REF!,#REF!,#REF!,#REF!,#REF!,#REF!,#REF!</definedName>
    <definedName name="P2_T1?L1.1.2.5" hidden="1">#REF!,#REF!,#REF!,#REF!,#REF!,#REF!,#REF!</definedName>
    <definedName name="P2_T1?L1.1.2.6" localSheetId="1" hidden="1">#REF!,#REF!,#REF!,#REF!,#REF!,#REF!,#REF!</definedName>
    <definedName name="P2_T1?L1.1.2.6" hidden="1">#REF!,#REF!,#REF!,#REF!,#REF!,#REF!,#REF!</definedName>
    <definedName name="P2_T1?L1.1.2.7" localSheetId="1" hidden="1">#REF!,#REF!,#REF!,#REF!,#REF!,#REF!,#REF!</definedName>
    <definedName name="P2_T1?L1.1.2.7" hidden="1">#REF!,#REF!,#REF!,#REF!,#REF!,#REF!,#REF!</definedName>
    <definedName name="P2_T1?L1.1.2.7.1" localSheetId="1" hidden="1">#REF!,#REF!,#REF!,#REF!,#REF!,#REF!,#REF!</definedName>
    <definedName name="P2_T1?L1.1.2.7.1" hidden="1">#REF!,#REF!,#REF!,#REF!,#REF!,#REF!,#REF!</definedName>
    <definedName name="P2_T1?M1" localSheetId="1" hidden="1">#REF!,#REF!,#REF!,#REF!,#REF!,#REF!,#REF!,#REF!,#REF!,#REF!,#REF!</definedName>
    <definedName name="P2_T1?M1" hidden="1">#REF!,#REF!,#REF!,#REF!,#REF!,#REF!,#REF!,#REF!,#REF!,#REF!,#REF!</definedName>
    <definedName name="P2_T1?M2" localSheetId="1" hidden="1">#REF!,#REF!,#REF!,#REF!,#REF!,#REF!,#REF!,#REF!,#REF!,#REF!,#REF!</definedName>
    <definedName name="P2_T1?M2" hidden="1">#REF!,#REF!,#REF!,#REF!,#REF!,#REF!,#REF!,#REF!,#REF!,#REF!,#REF!</definedName>
    <definedName name="P2_T1?unit?ГКАЛ" localSheetId="1" hidden="1">#REF!,#REF!,#REF!,#REF!,#REF!,#REF!,#REF!</definedName>
    <definedName name="P2_T1?unit?ГКАЛ" hidden="1">#REF!,#REF!,#REF!,#REF!,#REF!,#REF!,#REF!</definedName>
    <definedName name="P2_T1?unit?РУБ.ГКАЛ" localSheetId="1" hidden="1">#REF!,#REF!,#REF!,#REF!,#REF!,#REF!,#REF!</definedName>
    <definedName name="P2_T1?unit?РУБ.ГКАЛ" hidden="1">#REF!,#REF!,#REF!,#REF!,#REF!,#REF!,#REF!</definedName>
    <definedName name="P2_T1?unit?РУБ.ТОНН" localSheetId="1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1" hidden="1">#REF!,#REF!,#REF!,#REF!,#REF!,#REF!,#REF!</definedName>
    <definedName name="P2_T1?unit?СТР" hidden="1">#REF!,#REF!,#REF!,#REF!,#REF!,#REF!,#REF!</definedName>
    <definedName name="P2_T1?unit?ТОНН" localSheetId="1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1" hidden="1">#REF!,#REF!,#REF!,#REF!,#REF!,#REF!,#REF!</definedName>
    <definedName name="P2_T1?unit?ТРУБ" hidden="1">#REF!,#REF!,#REF!,#REF!,#REF!,#REF!,#REF!</definedName>
    <definedName name="P2_T1_Protect" hidden="1">[2]перекрестка!$J$70:$K$74,[2]перекрестка!$J$76:$K$80,[2]перекрестка!$J$82:$K$86,[2]перекрестка!$J$91,[2]перекрестка!$J$92:$K$96,[2]перекрестка!$J$97</definedName>
    <definedName name="P2_T4_Protect" hidden="1">'[2]4'!$Q$22:$T$22,'[2]4'!$Q$24:$T$28,'[2]4'!$V$24:$Y$28,'[2]4'!$V$22:$Y$22,'[2]4'!$V$20:$Y$20,'[2]4'!$V$11:$Y$17,'[2]4'!$AA$11:$AD$17,'[2]4'!$AA$20:$AD$20,'[2]4'!$AA$22:$AD$22</definedName>
    <definedName name="P3_dip" hidden="1">[1]FST5!$G$143:$G$145,[1]FST5!$G$214:$G$217,[1]FST5!$G$219:$G$224,[1]FST5!$G$226,[1]FST5!$G$228,[1]FST5!$G$230,[1]FST5!$G$232,[1]FST5!$G$197:$G$212</definedName>
    <definedName name="P3_T1?axis?ПРД2?2005" localSheetId="1" hidden="1">#REF!,#REF!,#REF!,#REF!,#REF!,#REF!,#REF!</definedName>
    <definedName name="P3_T1?axis?ПРД2?2005" hidden="1">#REF!,#REF!,#REF!,#REF!,#REF!,#REF!,#REF!</definedName>
    <definedName name="P3_T1?axis?ПРД2?2006" localSheetId="1" hidden="1">#REF!,#REF!,#REF!,#REF!,#REF!,#REF!,#REF!</definedName>
    <definedName name="P3_T1?axis?ПРД2?2006" hidden="1">#REF!,#REF!,#REF!,#REF!,#REF!,#REF!,#REF!</definedName>
    <definedName name="P3_T1?Data" localSheetId="1" hidden="1">#REF!,#REF!,#REF!,#REF!,#REF!,#REF!,#REF!</definedName>
    <definedName name="P3_T1?Data" hidden="1">#REF!,#REF!,#REF!,#REF!,#REF!,#REF!,#REF!</definedName>
    <definedName name="P3_T1?L1.1.1" localSheetId="1" hidden="1">#REF!,#REF!,#REF!,#REF!,#REF!,#REF!,#REF!</definedName>
    <definedName name="P3_T1?L1.1.1" hidden="1">#REF!,#REF!,#REF!,#REF!,#REF!,#REF!,#REF!</definedName>
    <definedName name="P3_T1?L1.1.1.1" localSheetId="1" hidden="1">#REF!,#REF!,#REF!,#REF!,#REF!,#REF!,#REF!</definedName>
    <definedName name="P3_T1?L1.1.1.1" hidden="1">#REF!,#REF!,#REF!,#REF!,#REF!,#REF!,#REF!</definedName>
    <definedName name="P3_T1?L1.1.2" localSheetId="1" hidden="1">#REF!,#REF!,#REF!,#REF!,#REF!,#REF!,#REF!,'1_ЦК -потери'!P1_T1?L1.1.2</definedName>
    <definedName name="P3_T1?L1.1.2" hidden="1">#REF!,#REF!,#REF!,#REF!,#REF!,#REF!,#REF!,P1_T1?L1.1.2</definedName>
    <definedName name="P3_T1?L1.1.2.1" localSheetId="1" hidden="1">#REF!,#REF!,#REF!,#REF!,#REF!,#REF!,#REF!</definedName>
    <definedName name="P3_T1?L1.1.2.1" hidden="1">#REF!,#REF!,#REF!,#REF!,#REF!,#REF!,#REF!</definedName>
    <definedName name="P3_T1?L1.1.2.1.1" localSheetId="1" hidden="1">#REF!,#REF!,#REF!,#REF!,#REF!,#REF!,#REF!</definedName>
    <definedName name="P3_T1?L1.1.2.1.1" hidden="1">#REF!,#REF!,#REF!,#REF!,#REF!,#REF!,#REF!</definedName>
    <definedName name="P3_T1?L1.1.2.1.2" localSheetId="1" hidden="1">#REF!,#REF!,#REF!,#REF!,#REF!,#REF!,#REF!</definedName>
    <definedName name="P3_T1?L1.1.2.1.2" hidden="1">#REF!,#REF!,#REF!,#REF!,#REF!,#REF!,#REF!</definedName>
    <definedName name="P3_T1?L1.1.2.1.3" localSheetId="1" hidden="1">#REF!,#REF!,#REF!,#REF!,#REF!,#REF!,#REF!</definedName>
    <definedName name="P3_T1?L1.1.2.1.3" hidden="1">#REF!,#REF!,#REF!,#REF!,#REF!,#REF!,#REF!</definedName>
    <definedName name="P3_T1?L1.1.2.2" localSheetId="1" hidden="1">#REF!,#REF!,#REF!,#REF!,#REF!,#REF!,#REF!</definedName>
    <definedName name="P3_T1?L1.1.2.2" hidden="1">#REF!,#REF!,#REF!,#REF!,#REF!,#REF!,#REF!</definedName>
    <definedName name="P3_T1?L1.1.2.3" localSheetId="1" hidden="1">#REF!,#REF!,#REF!,#REF!,#REF!,#REF!,#REF!</definedName>
    <definedName name="P3_T1?L1.1.2.3" hidden="1">#REF!,#REF!,#REF!,#REF!,#REF!,#REF!,#REF!</definedName>
    <definedName name="P3_T1?L1.1.2.4" localSheetId="1" hidden="1">#REF!,#REF!,#REF!,#REF!,#REF!,#REF!,#REF!</definedName>
    <definedName name="P3_T1?L1.1.2.4" hidden="1">#REF!,#REF!,#REF!,#REF!,#REF!,#REF!,#REF!</definedName>
    <definedName name="P3_T1?L1.1.2.5" localSheetId="1" hidden="1">#REF!,#REF!,#REF!,#REF!,#REF!,#REF!,#REF!</definedName>
    <definedName name="P3_T1?L1.1.2.5" hidden="1">#REF!,#REF!,#REF!,#REF!,#REF!,#REF!,#REF!</definedName>
    <definedName name="P3_T1?L1.1.2.6" localSheetId="1" hidden="1">#REF!,#REF!,#REF!,#REF!,#REF!,#REF!,#REF!</definedName>
    <definedName name="P3_T1?L1.1.2.6" hidden="1">#REF!,#REF!,#REF!,#REF!,#REF!,#REF!,#REF!</definedName>
    <definedName name="P3_T1?L1.1.2.7" localSheetId="1" hidden="1">#REF!,#REF!,#REF!,#REF!,#REF!,#REF!,#REF!</definedName>
    <definedName name="P3_T1?L1.1.2.7" hidden="1">#REF!,#REF!,#REF!,#REF!,#REF!,#REF!,#REF!</definedName>
    <definedName name="P3_T1?L1.1.2.7.1" localSheetId="1" hidden="1">#REF!,#REF!,#REF!,#REF!,#REF!,#REF!,#REF!</definedName>
    <definedName name="P3_T1?L1.1.2.7.1" hidden="1">#REF!,#REF!,#REF!,#REF!,#REF!,#REF!,#REF!</definedName>
    <definedName name="P3_T1?M1" localSheetId="1" hidden="1">#REF!,#REF!,#REF!,#REF!,#REF!,#REF!,#REF!,#REF!,#REF!,#REF!,#REF!</definedName>
    <definedName name="P3_T1?M1" hidden="1">#REF!,#REF!,#REF!,#REF!,#REF!,#REF!,#REF!,#REF!,#REF!,#REF!,#REF!</definedName>
    <definedName name="P3_T1?M2" localSheetId="1" hidden="1">#REF!,#REF!,#REF!,#REF!,#REF!,#REF!,#REF!,#REF!,#REF!,#REF!,#REF!</definedName>
    <definedName name="P3_T1?M2" hidden="1">#REF!,#REF!,#REF!,#REF!,#REF!,#REF!,#REF!,#REF!,#REF!,#REF!,#REF!</definedName>
    <definedName name="P3_T1?unit?ГКАЛ" localSheetId="1" hidden="1">#REF!,#REF!,#REF!,#REF!,#REF!,#REF!,#REF!</definedName>
    <definedName name="P3_T1?unit?ГКАЛ" hidden="1">#REF!,#REF!,#REF!,#REF!,#REF!,#REF!,#REF!</definedName>
    <definedName name="P3_T1?unit?РУБ.ГКАЛ" localSheetId="1" hidden="1">#REF!,#REF!,#REF!,#REF!,#REF!,#REF!,#REF!</definedName>
    <definedName name="P3_T1?unit?РУБ.ГКАЛ" hidden="1">#REF!,#REF!,#REF!,#REF!,#REF!,#REF!,#REF!</definedName>
    <definedName name="P3_T1?unit?РУБ.ТОНН" localSheetId="1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1" hidden="1">#REF!,#REF!,#REF!,#REF!,#REF!,#REF!,#REF!</definedName>
    <definedName name="P3_T1?unit?СТР" hidden="1">#REF!,#REF!,#REF!,#REF!,#REF!,#REF!,#REF!</definedName>
    <definedName name="P3_T1?unit?ТОНН" localSheetId="1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1" hidden="1">#REF!,#REF!,#REF!,#REF!,#REF!,#REF!,#REF!</definedName>
    <definedName name="P3_T1?unit?ТРУБ" hidden="1">#REF!,#REF!,#REF!,#REF!,#REF!,#REF!,#REF!</definedName>
    <definedName name="P3_T1_Protect" hidden="1">[2]перекрестка!$J$98:$K$102,[2]перекрестка!$J$104:$K$108,[2]перекрестка!$J$110:$K$114,[2]перекрестка!$J$116:$K$120,[2]перекрестка!$J$122:$K$126</definedName>
    <definedName name="P4_dip" hidden="1">[1]FST5!$G$70:$G$75,[1]FST5!$G$77:$G$78,[1]FST5!$G$80:$G$83,[1]FST5!$G$85,[1]FST5!$G$87:$G$91,[1]FST5!$G$93,[1]FST5!$G$95:$G$97,[1]FST5!$G$52:$G$68</definedName>
    <definedName name="P4_T1?Data" localSheetId="1" hidden="1">#REF!,#REF!,#REF!,#REF!,#REF!,#REF!,#REF!</definedName>
    <definedName name="P4_T1?Data" hidden="1">#REF!,#REF!,#REF!,#REF!,#REF!,#REF!,#REF!</definedName>
    <definedName name="P4_T1?unit?ГКАЛ" localSheetId="1" hidden="1">#REF!,#REF!,#REF!,#REF!,#REF!,#REF!,#REF!</definedName>
    <definedName name="P4_T1?unit?ГКАЛ" hidden="1">#REF!,#REF!,#REF!,#REF!,#REF!,#REF!,#REF!</definedName>
    <definedName name="P4_T1?unit?РУБ.ГКАЛ" localSheetId="1" hidden="1">#REF!,#REF!,#REF!,#REF!,#REF!,#REF!,#REF!</definedName>
    <definedName name="P4_T1?unit?РУБ.ГКАЛ" hidden="1">#REF!,#REF!,#REF!,#REF!,#REF!,#REF!,#REF!</definedName>
    <definedName name="P4_T1?unit?РУБ.ТОНН" localSheetId="1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1" hidden="1">#REF!,#REF!,#REF!,#REF!,#REF!,#REF!,#REF!</definedName>
    <definedName name="P4_T1?unit?СТР" hidden="1">#REF!,#REF!,#REF!,#REF!,#REF!,#REF!,#REF!</definedName>
    <definedName name="P4_T1?unit?ТОНН" localSheetId="1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1" hidden="1">#REF!,#REF!,#REF!,#REF!,#REF!,#REF!,#REF!</definedName>
    <definedName name="P4_T1?unit?ТРУБ" hidden="1">#REF!,#REF!,#REF!,#REF!,#REF!,#REF!,#REF!</definedName>
    <definedName name="P4_T1_Protect" hidden="1">[2]перекрестка!$J$129,[2]перекрестка!$J$130:$K$134,[2]перекрестка!$J$135,[2]перекрестка!$J$136:$K$140,[2]перекрестка!$N$13:$N$24,[2]перекрестка!$N$26:$N$30</definedName>
    <definedName name="P5_T1?Data" localSheetId="1" hidden="1">#REF!,#REF!,#REF!,#REF!,#REF!,#REF!,#REF!</definedName>
    <definedName name="P5_T1?Data" hidden="1">#REF!,#REF!,#REF!,#REF!,#REF!,#REF!,#REF!</definedName>
    <definedName name="P5_T1?unit?ГКАЛ" localSheetId="1" hidden="1">#REF!,#REF!,#REF!,#REF!,#REF!,#REF!,#REF!</definedName>
    <definedName name="P5_T1?unit?ГКАЛ" hidden="1">#REF!,#REF!,#REF!,#REF!,#REF!,#REF!,#REF!</definedName>
    <definedName name="P5_T1?unit?РУБ.ГКАЛ" localSheetId="1" hidden="1">#REF!,#REF!,#REF!,#REF!,#REF!,#REF!,#REF!</definedName>
    <definedName name="P5_T1?unit?РУБ.ГКАЛ" hidden="1">#REF!,#REF!,#REF!,#REF!,#REF!,#REF!,#REF!</definedName>
    <definedName name="P5_T1?unit?РУБ.ТОНН" localSheetId="1" hidden="1">#REF!,#REF!,#REF!,#REF!,#REF!,#REF!,'1_ЦК -потери'!P1_T1?unit?РУБ.ТОНН,'1_ЦК -потери'!P2_T1?unit?РУБ.ТОНН,'1_ЦК -потери'!P3_T1?unit?РУБ.ТОНН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1" hidden="1">#REF!,#REF!,#REF!,#REF!,#REF!,#REF!,#REF!</definedName>
    <definedName name="P5_T1?unit?СТР" hidden="1">#REF!,#REF!,#REF!,#REF!,#REF!,#REF!,#REF!</definedName>
    <definedName name="P5_T1?unit?ТРУБ" localSheetId="1" hidden="1">#REF!,#REF!,#REF!,#REF!,#REF!,#REF!,#REF!</definedName>
    <definedName name="P5_T1?unit?ТРУБ" hidden="1">#REF!,#REF!,#REF!,#REF!,#REF!,#REF!,#REF!</definedName>
    <definedName name="P5_T1_Protect" hidden="1">[2]перекрестка!$N$32:$N$36,[2]перекрестка!$N$38:$N$42,[2]перекрестка!$N$44:$N$48,[2]перекрестка!$N$51:$N$62,[2]перекрестка!$N$64:$N$68</definedName>
    <definedName name="P6_T1?Data" localSheetId="1" hidden="1">#REF!,#REF!,#REF!,#REF!,#REF!,#REF!,#REF!</definedName>
    <definedName name="P6_T1?Data" hidden="1">#REF!,#REF!,#REF!,#REF!,#REF!,#REF!,#REF!</definedName>
    <definedName name="P6_T1?unit?ГКАЛ" localSheetId="1" hidden="1">#REF!,#REF!,#REF!,#REF!,#REF!,#REF!,#REF!</definedName>
    <definedName name="P6_T1?unit?ГКАЛ" hidden="1">#REF!,#REF!,#REF!,#REF!,#REF!,#REF!,#REF!</definedName>
    <definedName name="P6_T1?unit?РУБ.ГКАЛ" localSheetId="1" hidden="1">#REF!,#REF!,#REF!,#REF!,#REF!,#REF!,#REF!</definedName>
    <definedName name="P6_T1?unit?РУБ.ГКАЛ" hidden="1">#REF!,#REF!,#REF!,#REF!,#REF!,#REF!,#REF!</definedName>
    <definedName name="P6_T1?unit?СТР" localSheetId="1" hidden="1">#REF!,#REF!,#REF!,#REF!,#REF!,#REF!,#REF!,'1_ЦК -потери'!P1_T1?unit?СТР</definedName>
    <definedName name="P6_T1?unit?СТР" hidden="1">#REF!,#REF!,#REF!,#REF!,#REF!,#REF!,#REF!,P1_T1?unit?СТР</definedName>
    <definedName name="P6_T1?unit?ТРУБ" localSheetId="1" hidden="1">#REF!,#REF!,#REF!,#REF!,#REF!,#REF!,#REF!</definedName>
    <definedName name="P6_T1?unit?ТРУБ" hidden="1">#REF!,#REF!,#REF!,#REF!,#REF!,#REF!,#REF!</definedName>
    <definedName name="P6_T1_Protect" hidden="1">[2]перекрестка!$N$70:$N$74,[2]перекрестка!$N$76:$N$80,[2]перекрестка!$N$82:$N$86,[2]перекрестка!$N$91:$N$102,[2]перекрестка!$N$104:$N$108</definedName>
    <definedName name="P7_T1?Data" localSheetId="1" hidden="1">#REF!,#REF!,#REF!,#REF!,#REF!,#REF!,#REF!</definedName>
    <definedName name="P7_T1?Data" hidden="1">#REF!,#REF!,#REF!,#REF!,#REF!,#REF!,#REF!</definedName>
    <definedName name="P7_T1?unit?ТРУБ" localSheetId="1" hidden="1">#REF!,#REF!,#REF!,#REF!,#REF!,#REF!,#REF!</definedName>
    <definedName name="P7_T1?unit?ТРУБ" hidden="1">#REF!,#REF!,#REF!,#REF!,#REF!,#REF!,#REF!</definedName>
    <definedName name="P7_T1_Protect" hidden="1">[2]перекрестка!$N$110:$N$114,[2]перекрестка!$N$116:$N$120,[2]перекрестка!$N$122:$N$126,[2]перекрестка!$N$129:$N$140,[2]перекрестка!$N$142:$N$146</definedName>
    <definedName name="P8_T1?Data" localSheetId="1" hidden="1">#REF!,#REF!,#REF!,#REF!,#REF!,#REF!,#REF!</definedName>
    <definedName name="P8_T1?Data" hidden="1">#REF!,#REF!,#REF!,#REF!,#REF!,#REF!,#REF!</definedName>
    <definedName name="P8_T1?unit?ТРУБ" localSheetId="1" hidden="1">#REF!,#REF!,#REF!,#REF!,#REF!,#REF!,#REF!</definedName>
    <definedName name="P8_T1?unit?ТРУБ" hidden="1">#REF!,#REF!,#REF!,#REF!,#REF!,#REF!,#REF!</definedName>
    <definedName name="P8_T1_Protect" hidden="1">[2]перекрестка!$N$148:$N$152,[2]перекрестка!$N$154:$N$158,[2]перекрестка!$N$160:$N$164,[2]перекрестка!$F$13:$G$13,[2]перекрестка!$F$14:$H$18</definedName>
    <definedName name="P9_T1?Data" localSheetId="1" hidden="1">#REF!,#REF!,#REF!,#REF!,#REF!,#REF!,#REF!</definedName>
    <definedName name="P9_T1?Data" hidden="1">#REF!,#REF!,#REF!,#REF!,#REF!,#REF!,#REF!</definedName>
    <definedName name="P9_T1?unit?ТРУБ" localSheetId="1" hidden="1">#REF!,#REF!,#REF!,#REF!,#REF!,#REF!,#REF!</definedName>
    <definedName name="P9_T1?unit?ТРУБ" hidden="1">#REF!,#REF!,#REF!,#REF!,#REF!,#REF!,#REF!</definedName>
    <definedName name="P9_T1_Protect" hidden="1">[2]перекрестка!$F$19:$G$19,[2]перекрестка!$F$20:$H$24,[2]перекрестка!$F$26:$H$30,[2]перекрестка!$F$32:$H$36,[2]перекрестка!$F$38:$H$42</definedName>
    <definedName name="wrn.Сравнение._.с._.отраслями." hidden="1">{#N/A,#N/A,TRUE,"Лист1";#N/A,#N/A,TRUE,"Лист2";#N/A,#N/A,TRUE,"Лист3"}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НФРСНКП">'1_ЦК -потери'!$E$11</definedName>
    <definedName name="кеппппппппппп" hidden="1">{#N/A,#N/A,TRUE,"Лист1";#N/A,#N/A,TRUE,"Лист2";#N/A,#N/A,TRUE,"Лист3"}</definedName>
    <definedName name="Месяц">'1_ЦК'!$I$2</definedName>
    <definedName name="_xlnm.Print_Area" localSheetId="6">'6_ЦК'!$A$1:$BB$1165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тп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К">'4_ЦК'!$F$310</definedName>
    <definedName name="Цбр">'5_ЦК'!$K$302</definedName>
    <definedName name="Црсв">'5_ЦК'!$K$298</definedName>
    <definedName name="Шапка">'1_ЦК'!$A$2</definedName>
    <definedName name="Шапка2">'1_ЦК -потери'!$A$2</definedName>
    <definedName name="ыуаы" hidden="1">{#N/A,#N/A,TRUE,"Лист1";#N/A,#N/A,TRUE,"Лист2";#N/A,#N/A,TRUE,"Лист3"}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63" i="5" l="1"/>
  <c r="F776" i="5"/>
  <c r="F389" i="5"/>
  <c r="AX724" i="6"/>
  <c r="Y724" i="6" s="1"/>
  <c r="AW724" i="6"/>
  <c r="X724" i="6"/>
  <c r="AV724" i="6"/>
  <c r="W724" i="6" s="1"/>
  <c r="AU724" i="6"/>
  <c r="V724" i="6"/>
  <c r="AT724" i="6"/>
  <c r="U724" i="6" s="1"/>
  <c r="AS724" i="6"/>
  <c r="T724" i="6"/>
  <c r="AR724" i="6"/>
  <c r="S724" i="6" s="1"/>
  <c r="AQ724" i="6"/>
  <c r="R724" i="6"/>
  <c r="AP724" i="6"/>
  <c r="Q724" i="6" s="1"/>
  <c r="AO724" i="6"/>
  <c r="P724" i="6"/>
  <c r="AN724" i="6"/>
  <c r="O724" i="6" s="1"/>
  <c r="AM724" i="6"/>
  <c r="N724" i="6"/>
  <c r="AL724" i="6"/>
  <c r="M724" i="6" s="1"/>
  <c r="AK724" i="6"/>
  <c r="L724" i="6"/>
  <c r="AJ724" i="6"/>
  <c r="K724" i="6" s="1"/>
  <c r="AI724" i="6"/>
  <c r="J724" i="6"/>
  <c r="AH724" i="6"/>
  <c r="I724" i="6" s="1"/>
  <c r="AG724" i="6"/>
  <c r="H724" i="6"/>
  <c r="AF724" i="6"/>
  <c r="G724" i="6" s="1"/>
  <c r="AE724" i="6"/>
  <c r="F724" i="6"/>
  <c r="AD724" i="6"/>
  <c r="E724" i="6" s="1"/>
  <c r="AC724" i="6"/>
  <c r="D724" i="6"/>
  <c r="AB724" i="6"/>
  <c r="C724" i="6" s="1"/>
  <c r="AA724" i="6"/>
  <c r="B724" i="6"/>
  <c r="Y723" i="6"/>
  <c r="X723" i="6"/>
  <c r="W723" i="6"/>
  <c r="V723" i="6"/>
  <c r="U723" i="6"/>
  <c r="T723" i="6"/>
  <c r="S723" i="6"/>
  <c r="R723" i="6"/>
  <c r="Q723" i="6"/>
  <c r="P723" i="6"/>
  <c r="O723" i="6"/>
  <c r="N723" i="6"/>
  <c r="M723" i="6"/>
  <c r="L723" i="6"/>
  <c r="K723" i="6"/>
  <c r="J723" i="6"/>
  <c r="I723" i="6"/>
  <c r="H723" i="6"/>
  <c r="G723" i="6"/>
  <c r="F723" i="6"/>
  <c r="E723" i="6"/>
  <c r="D723" i="6"/>
  <c r="C723" i="6"/>
  <c r="B723" i="6"/>
  <c r="Y722" i="6"/>
  <c r="X722" i="6"/>
  <c r="W722" i="6"/>
  <c r="V722" i="6"/>
  <c r="U722" i="6"/>
  <c r="T722" i="6"/>
  <c r="S722" i="6"/>
  <c r="R722" i="6"/>
  <c r="Q722" i="6"/>
  <c r="P722" i="6"/>
  <c r="O722" i="6"/>
  <c r="N722" i="6"/>
  <c r="M722" i="6"/>
  <c r="L722" i="6"/>
  <c r="K722" i="6"/>
  <c r="J722" i="6"/>
  <c r="I722" i="6"/>
  <c r="H722" i="6"/>
  <c r="G722" i="6"/>
  <c r="F722" i="6"/>
  <c r="E722" i="6"/>
  <c r="D722" i="6"/>
  <c r="C722" i="6"/>
  <c r="B722" i="6"/>
  <c r="Y721" i="6"/>
  <c r="X721" i="6"/>
  <c r="W721" i="6"/>
  <c r="V721" i="6"/>
  <c r="U721" i="6"/>
  <c r="T721" i="6"/>
  <c r="S721" i="6"/>
  <c r="R721" i="6"/>
  <c r="Q721" i="6"/>
  <c r="P721" i="6"/>
  <c r="O721" i="6"/>
  <c r="N721" i="6"/>
  <c r="M721" i="6"/>
  <c r="L721" i="6"/>
  <c r="K721" i="6"/>
  <c r="J721" i="6"/>
  <c r="I721" i="6"/>
  <c r="H721" i="6"/>
  <c r="G721" i="6"/>
  <c r="F721" i="6"/>
  <c r="E721" i="6"/>
  <c r="D721" i="6"/>
  <c r="C721" i="6"/>
  <c r="B721" i="6"/>
  <c r="Y720" i="6"/>
  <c r="X720" i="6"/>
  <c r="W720" i="6"/>
  <c r="V720" i="6"/>
  <c r="U720" i="6"/>
  <c r="T720" i="6"/>
  <c r="S720" i="6"/>
  <c r="R720" i="6"/>
  <c r="Q720" i="6"/>
  <c r="P720" i="6"/>
  <c r="O720" i="6"/>
  <c r="N720" i="6"/>
  <c r="M720" i="6"/>
  <c r="L720" i="6"/>
  <c r="K720" i="6"/>
  <c r="J720" i="6"/>
  <c r="I720" i="6"/>
  <c r="H720" i="6"/>
  <c r="G720" i="6"/>
  <c r="F720" i="6"/>
  <c r="E720" i="6"/>
  <c r="D720" i="6"/>
  <c r="C720" i="6"/>
  <c r="B720" i="6"/>
  <c r="Y719" i="6"/>
  <c r="X719" i="6"/>
  <c r="W719" i="6"/>
  <c r="V719" i="6"/>
  <c r="U719" i="6"/>
  <c r="T719" i="6"/>
  <c r="S719" i="6"/>
  <c r="R719" i="6"/>
  <c r="Q719" i="6"/>
  <c r="P719" i="6"/>
  <c r="O719" i="6"/>
  <c r="N719" i="6"/>
  <c r="M719" i="6"/>
  <c r="L719" i="6"/>
  <c r="K719" i="6"/>
  <c r="J719" i="6"/>
  <c r="I719" i="6"/>
  <c r="H719" i="6"/>
  <c r="G719" i="6"/>
  <c r="F719" i="6"/>
  <c r="E719" i="6"/>
  <c r="D719" i="6"/>
  <c r="C719" i="6"/>
  <c r="B719" i="6"/>
  <c r="Y718" i="6"/>
  <c r="X718" i="6"/>
  <c r="W718" i="6"/>
  <c r="V718" i="6"/>
  <c r="U718" i="6"/>
  <c r="T718" i="6"/>
  <c r="S718" i="6"/>
  <c r="R718" i="6"/>
  <c r="Q718" i="6"/>
  <c r="P718" i="6"/>
  <c r="O718" i="6"/>
  <c r="N718" i="6"/>
  <c r="M718" i="6"/>
  <c r="L718" i="6"/>
  <c r="K718" i="6"/>
  <c r="J718" i="6"/>
  <c r="I718" i="6"/>
  <c r="H718" i="6"/>
  <c r="G718" i="6"/>
  <c r="F718" i="6"/>
  <c r="E718" i="6"/>
  <c r="D718" i="6"/>
  <c r="C718" i="6"/>
  <c r="B718" i="6"/>
  <c r="Y717" i="6"/>
  <c r="X717" i="6"/>
  <c r="W717" i="6"/>
  <c r="V717" i="6"/>
  <c r="U717" i="6"/>
  <c r="T717" i="6"/>
  <c r="S717" i="6"/>
  <c r="R717" i="6"/>
  <c r="Q717" i="6"/>
  <c r="P717" i="6"/>
  <c r="O717" i="6"/>
  <c r="N717" i="6"/>
  <c r="M717" i="6"/>
  <c r="L717" i="6"/>
  <c r="K717" i="6"/>
  <c r="J717" i="6"/>
  <c r="I717" i="6"/>
  <c r="H717" i="6"/>
  <c r="G717" i="6"/>
  <c r="F717" i="6"/>
  <c r="E717" i="6"/>
  <c r="D717" i="6"/>
  <c r="C717" i="6"/>
  <c r="B717" i="6"/>
  <c r="Y716" i="6"/>
  <c r="X716" i="6"/>
  <c r="W716" i="6"/>
  <c r="V716" i="6"/>
  <c r="U716" i="6"/>
  <c r="T716" i="6"/>
  <c r="S716" i="6"/>
  <c r="R716" i="6"/>
  <c r="Q716" i="6"/>
  <c r="P716" i="6"/>
  <c r="O716" i="6"/>
  <c r="N716" i="6"/>
  <c r="M716" i="6"/>
  <c r="L716" i="6"/>
  <c r="K716" i="6"/>
  <c r="J716" i="6"/>
  <c r="I716" i="6"/>
  <c r="H716" i="6"/>
  <c r="G716" i="6"/>
  <c r="F716" i="6"/>
  <c r="E716" i="6"/>
  <c r="D716" i="6"/>
  <c r="C716" i="6"/>
  <c r="B716" i="6"/>
  <c r="Y715" i="6"/>
  <c r="X715" i="6"/>
  <c r="W715" i="6"/>
  <c r="V715" i="6"/>
  <c r="U715" i="6"/>
  <c r="T715" i="6"/>
  <c r="S715" i="6"/>
  <c r="R715" i="6"/>
  <c r="Q715" i="6"/>
  <c r="P715" i="6"/>
  <c r="O715" i="6"/>
  <c r="N715" i="6"/>
  <c r="M715" i="6"/>
  <c r="L715" i="6"/>
  <c r="K715" i="6"/>
  <c r="J715" i="6"/>
  <c r="I715" i="6"/>
  <c r="H715" i="6"/>
  <c r="G715" i="6"/>
  <c r="F715" i="6"/>
  <c r="E715" i="6"/>
  <c r="D715" i="6"/>
  <c r="C715" i="6"/>
  <c r="B715" i="6"/>
  <c r="Y714" i="6"/>
  <c r="X714" i="6"/>
  <c r="W714" i="6"/>
  <c r="V714" i="6"/>
  <c r="U714" i="6"/>
  <c r="T714" i="6"/>
  <c r="S714" i="6"/>
  <c r="R714" i="6"/>
  <c r="Q714" i="6"/>
  <c r="P714" i="6"/>
  <c r="O714" i="6"/>
  <c r="N714" i="6"/>
  <c r="M714" i="6"/>
  <c r="L714" i="6"/>
  <c r="K714" i="6"/>
  <c r="J714" i="6"/>
  <c r="I714" i="6"/>
  <c r="H714" i="6"/>
  <c r="G714" i="6"/>
  <c r="F714" i="6"/>
  <c r="E714" i="6"/>
  <c r="D714" i="6"/>
  <c r="C714" i="6"/>
  <c r="B714" i="6"/>
  <c r="Y713" i="6"/>
  <c r="X713" i="6"/>
  <c r="W713" i="6"/>
  <c r="V713" i="6"/>
  <c r="U713" i="6"/>
  <c r="T713" i="6"/>
  <c r="S713" i="6"/>
  <c r="R713" i="6"/>
  <c r="Q713" i="6"/>
  <c r="P713" i="6"/>
  <c r="O713" i="6"/>
  <c r="N713" i="6"/>
  <c r="M713" i="6"/>
  <c r="L713" i="6"/>
  <c r="K713" i="6"/>
  <c r="J713" i="6"/>
  <c r="I713" i="6"/>
  <c r="H713" i="6"/>
  <c r="G713" i="6"/>
  <c r="F713" i="6"/>
  <c r="E713" i="6"/>
  <c r="D713" i="6"/>
  <c r="C713" i="6"/>
  <c r="B713" i="6"/>
  <c r="Y712" i="6"/>
  <c r="X712" i="6"/>
  <c r="W712" i="6"/>
  <c r="V712" i="6"/>
  <c r="U712" i="6"/>
  <c r="T712" i="6"/>
  <c r="S712" i="6"/>
  <c r="R712" i="6"/>
  <c r="Q712" i="6"/>
  <c r="P712" i="6"/>
  <c r="O712" i="6"/>
  <c r="N712" i="6"/>
  <c r="M712" i="6"/>
  <c r="L712" i="6"/>
  <c r="K712" i="6"/>
  <c r="J712" i="6"/>
  <c r="I712" i="6"/>
  <c r="H712" i="6"/>
  <c r="G712" i="6"/>
  <c r="F712" i="6"/>
  <c r="E712" i="6"/>
  <c r="D712" i="6"/>
  <c r="C712" i="6"/>
  <c r="B712" i="6"/>
  <c r="Y711" i="6"/>
  <c r="X711" i="6"/>
  <c r="W711" i="6"/>
  <c r="V711" i="6"/>
  <c r="U711" i="6"/>
  <c r="T711" i="6"/>
  <c r="S711" i="6"/>
  <c r="R711" i="6"/>
  <c r="Q711" i="6"/>
  <c r="P711" i="6"/>
  <c r="O711" i="6"/>
  <c r="N711" i="6"/>
  <c r="M711" i="6"/>
  <c r="L711" i="6"/>
  <c r="K711" i="6"/>
  <c r="J711" i="6"/>
  <c r="I711" i="6"/>
  <c r="H711" i="6"/>
  <c r="G711" i="6"/>
  <c r="F711" i="6"/>
  <c r="E711" i="6"/>
  <c r="D711" i="6"/>
  <c r="C711" i="6"/>
  <c r="B711" i="6"/>
  <c r="Y710" i="6"/>
  <c r="X710" i="6"/>
  <c r="W710" i="6"/>
  <c r="V710" i="6"/>
  <c r="U710" i="6"/>
  <c r="T710" i="6"/>
  <c r="S710" i="6"/>
  <c r="R710" i="6"/>
  <c r="Q710" i="6"/>
  <c r="P710" i="6"/>
  <c r="O710" i="6"/>
  <c r="N710" i="6"/>
  <c r="M710" i="6"/>
  <c r="L710" i="6"/>
  <c r="K710" i="6"/>
  <c r="J710" i="6"/>
  <c r="I710" i="6"/>
  <c r="H710" i="6"/>
  <c r="G710" i="6"/>
  <c r="F710" i="6"/>
  <c r="E710" i="6"/>
  <c r="D710" i="6"/>
  <c r="C710" i="6"/>
  <c r="B710" i="6"/>
  <c r="Y709" i="6"/>
  <c r="X709" i="6"/>
  <c r="W709" i="6"/>
  <c r="V709" i="6"/>
  <c r="U709" i="6"/>
  <c r="T709" i="6"/>
  <c r="S709" i="6"/>
  <c r="R709" i="6"/>
  <c r="Q709" i="6"/>
  <c r="P709" i="6"/>
  <c r="O709" i="6"/>
  <c r="N709" i="6"/>
  <c r="M709" i="6"/>
  <c r="L709" i="6"/>
  <c r="K709" i="6"/>
  <c r="J709" i="6"/>
  <c r="I709" i="6"/>
  <c r="H709" i="6"/>
  <c r="G709" i="6"/>
  <c r="F709" i="6"/>
  <c r="E709" i="6"/>
  <c r="D709" i="6"/>
  <c r="C709" i="6"/>
  <c r="B709" i="6"/>
  <c r="Y708" i="6"/>
  <c r="X708" i="6"/>
  <c r="W708" i="6"/>
  <c r="V708" i="6"/>
  <c r="U708" i="6"/>
  <c r="T708" i="6"/>
  <c r="S708" i="6"/>
  <c r="R708" i="6"/>
  <c r="Q708" i="6"/>
  <c r="P708" i="6"/>
  <c r="O708" i="6"/>
  <c r="N708" i="6"/>
  <c r="M708" i="6"/>
  <c r="L708" i="6"/>
  <c r="K708" i="6"/>
  <c r="J708" i="6"/>
  <c r="I708" i="6"/>
  <c r="H708" i="6"/>
  <c r="G708" i="6"/>
  <c r="F708" i="6"/>
  <c r="E708" i="6"/>
  <c r="D708" i="6"/>
  <c r="C708" i="6"/>
  <c r="B708" i="6"/>
  <c r="Y707" i="6"/>
  <c r="X707" i="6"/>
  <c r="W707" i="6"/>
  <c r="V707" i="6"/>
  <c r="U707" i="6"/>
  <c r="T707" i="6"/>
  <c r="S707" i="6"/>
  <c r="R707" i="6"/>
  <c r="Q707" i="6"/>
  <c r="P707" i="6"/>
  <c r="O707" i="6"/>
  <c r="N707" i="6"/>
  <c r="M707" i="6"/>
  <c r="L707" i="6"/>
  <c r="K707" i="6"/>
  <c r="J707" i="6"/>
  <c r="I707" i="6"/>
  <c r="H707" i="6"/>
  <c r="G707" i="6"/>
  <c r="F707" i="6"/>
  <c r="E707" i="6"/>
  <c r="D707" i="6"/>
  <c r="C707" i="6"/>
  <c r="B707" i="6"/>
  <c r="Y706" i="6"/>
  <c r="X706" i="6"/>
  <c r="W706" i="6"/>
  <c r="V706" i="6"/>
  <c r="U706" i="6"/>
  <c r="T706" i="6"/>
  <c r="S706" i="6"/>
  <c r="R706" i="6"/>
  <c r="Q706" i="6"/>
  <c r="P706" i="6"/>
  <c r="O706" i="6"/>
  <c r="N706" i="6"/>
  <c r="M706" i="6"/>
  <c r="L706" i="6"/>
  <c r="K706" i="6"/>
  <c r="J706" i="6"/>
  <c r="I706" i="6"/>
  <c r="H706" i="6"/>
  <c r="G706" i="6"/>
  <c r="F706" i="6"/>
  <c r="E706" i="6"/>
  <c r="D706" i="6"/>
  <c r="C706" i="6"/>
  <c r="B706" i="6"/>
  <c r="Y705" i="6"/>
  <c r="X705" i="6"/>
  <c r="W705" i="6"/>
  <c r="V705" i="6"/>
  <c r="U705" i="6"/>
  <c r="T705" i="6"/>
  <c r="S705" i="6"/>
  <c r="R705" i="6"/>
  <c r="Q705" i="6"/>
  <c r="P705" i="6"/>
  <c r="O705" i="6"/>
  <c r="N705" i="6"/>
  <c r="M705" i="6"/>
  <c r="L705" i="6"/>
  <c r="K705" i="6"/>
  <c r="J705" i="6"/>
  <c r="I705" i="6"/>
  <c r="H705" i="6"/>
  <c r="G705" i="6"/>
  <c r="F705" i="6"/>
  <c r="E705" i="6"/>
  <c r="D705" i="6"/>
  <c r="C705" i="6"/>
  <c r="B705" i="6"/>
  <c r="Y704" i="6"/>
  <c r="X704" i="6"/>
  <c r="W704" i="6"/>
  <c r="V704" i="6"/>
  <c r="U704" i="6"/>
  <c r="T704" i="6"/>
  <c r="S704" i="6"/>
  <c r="R704" i="6"/>
  <c r="Q704" i="6"/>
  <c r="P704" i="6"/>
  <c r="O704" i="6"/>
  <c r="N704" i="6"/>
  <c r="M704" i="6"/>
  <c r="L704" i="6"/>
  <c r="K704" i="6"/>
  <c r="J704" i="6"/>
  <c r="I704" i="6"/>
  <c r="H704" i="6"/>
  <c r="G704" i="6"/>
  <c r="F704" i="6"/>
  <c r="E704" i="6"/>
  <c r="D704" i="6"/>
  <c r="C704" i="6"/>
  <c r="B704" i="6"/>
  <c r="Y703" i="6"/>
  <c r="X703" i="6"/>
  <c r="W703" i="6"/>
  <c r="V703" i="6"/>
  <c r="U703" i="6"/>
  <c r="T703" i="6"/>
  <c r="S703" i="6"/>
  <c r="R703" i="6"/>
  <c r="Q703" i="6"/>
  <c r="P703" i="6"/>
  <c r="O703" i="6"/>
  <c r="N703" i="6"/>
  <c r="M703" i="6"/>
  <c r="L703" i="6"/>
  <c r="K703" i="6"/>
  <c r="J703" i="6"/>
  <c r="I703" i="6"/>
  <c r="H703" i="6"/>
  <c r="G703" i="6"/>
  <c r="F703" i="6"/>
  <c r="E703" i="6"/>
  <c r="D703" i="6"/>
  <c r="C703" i="6"/>
  <c r="B703" i="6"/>
  <c r="Y702" i="6"/>
  <c r="X702" i="6"/>
  <c r="W702" i="6"/>
  <c r="V702" i="6"/>
  <c r="U702" i="6"/>
  <c r="T702" i="6"/>
  <c r="S702" i="6"/>
  <c r="R702" i="6"/>
  <c r="Q702" i="6"/>
  <c r="P702" i="6"/>
  <c r="O702" i="6"/>
  <c r="N702" i="6"/>
  <c r="M702" i="6"/>
  <c r="L702" i="6"/>
  <c r="K702" i="6"/>
  <c r="J702" i="6"/>
  <c r="I702" i="6"/>
  <c r="H702" i="6"/>
  <c r="G702" i="6"/>
  <c r="F702" i="6"/>
  <c r="E702" i="6"/>
  <c r="D702" i="6"/>
  <c r="C702" i="6"/>
  <c r="B702" i="6"/>
  <c r="Y701" i="6"/>
  <c r="X701" i="6"/>
  <c r="W701" i="6"/>
  <c r="V701" i="6"/>
  <c r="U701" i="6"/>
  <c r="T701" i="6"/>
  <c r="S701" i="6"/>
  <c r="R701" i="6"/>
  <c r="Q701" i="6"/>
  <c r="P701" i="6"/>
  <c r="O701" i="6"/>
  <c r="N701" i="6"/>
  <c r="M701" i="6"/>
  <c r="L701" i="6"/>
  <c r="K701" i="6"/>
  <c r="J701" i="6"/>
  <c r="I701" i="6"/>
  <c r="H701" i="6"/>
  <c r="G701" i="6"/>
  <c r="F701" i="6"/>
  <c r="E701" i="6"/>
  <c r="D701" i="6"/>
  <c r="C701" i="6"/>
  <c r="B701" i="6"/>
  <c r="Y700" i="6"/>
  <c r="X700" i="6"/>
  <c r="W700" i="6"/>
  <c r="V700" i="6"/>
  <c r="U700" i="6"/>
  <c r="T700" i="6"/>
  <c r="S700" i="6"/>
  <c r="R700" i="6"/>
  <c r="Q700" i="6"/>
  <c r="P700" i="6"/>
  <c r="O700" i="6"/>
  <c r="N700" i="6"/>
  <c r="M700" i="6"/>
  <c r="L700" i="6"/>
  <c r="K700" i="6"/>
  <c r="J700" i="6"/>
  <c r="I700" i="6"/>
  <c r="H700" i="6"/>
  <c r="G700" i="6"/>
  <c r="F700" i="6"/>
  <c r="E700" i="6"/>
  <c r="D700" i="6"/>
  <c r="C700" i="6"/>
  <c r="B700" i="6"/>
  <c r="Y699" i="6"/>
  <c r="X699" i="6"/>
  <c r="W699" i="6"/>
  <c r="V699" i="6"/>
  <c r="U699" i="6"/>
  <c r="T699" i="6"/>
  <c r="S699" i="6"/>
  <c r="R699" i="6"/>
  <c r="Q699" i="6"/>
  <c r="P699" i="6"/>
  <c r="O699" i="6"/>
  <c r="N699" i="6"/>
  <c r="M699" i="6"/>
  <c r="L699" i="6"/>
  <c r="K699" i="6"/>
  <c r="J699" i="6"/>
  <c r="I699" i="6"/>
  <c r="H699" i="6"/>
  <c r="G699" i="6"/>
  <c r="F699" i="6"/>
  <c r="E699" i="6"/>
  <c r="D699" i="6"/>
  <c r="C699" i="6"/>
  <c r="B699" i="6"/>
  <c r="Y698" i="6"/>
  <c r="X698" i="6"/>
  <c r="W698" i="6"/>
  <c r="V698" i="6"/>
  <c r="U698" i="6"/>
  <c r="T698" i="6"/>
  <c r="S698" i="6"/>
  <c r="R698" i="6"/>
  <c r="Q698" i="6"/>
  <c r="P698" i="6"/>
  <c r="O698" i="6"/>
  <c r="N698" i="6"/>
  <c r="M698" i="6"/>
  <c r="L698" i="6"/>
  <c r="K698" i="6"/>
  <c r="J698" i="6"/>
  <c r="I698" i="6"/>
  <c r="H698" i="6"/>
  <c r="G698" i="6"/>
  <c r="F698" i="6"/>
  <c r="E698" i="6"/>
  <c r="D698" i="6"/>
  <c r="C698" i="6"/>
  <c r="B698" i="6"/>
  <c r="Y697" i="6"/>
  <c r="X697" i="6"/>
  <c r="W697" i="6"/>
  <c r="V697" i="6"/>
  <c r="U697" i="6"/>
  <c r="T697" i="6"/>
  <c r="S697" i="6"/>
  <c r="R697" i="6"/>
  <c r="Q697" i="6"/>
  <c r="P697" i="6"/>
  <c r="O697" i="6"/>
  <c r="N697" i="6"/>
  <c r="M697" i="6"/>
  <c r="L697" i="6"/>
  <c r="K697" i="6"/>
  <c r="J697" i="6"/>
  <c r="I697" i="6"/>
  <c r="H697" i="6"/>
  <c r="G697" i="6"/>
  <c r="F697" i="6"/>
  <c r="E697" i="6"/>
  <c r="D697" i="6"/>
  <c r="C697" i="6"/>
  <c r="B697" i="6"/>
  <c r="Y696" i="6"/>
  <c r="X696" i="6"/>
  <c r="W696" i="6"/>
  <c r="V696" i="6"/>
  <c r="U696" i="6"/>
  <c r="T696" i="6"/>
  <c r="S696" i="6"/>
  <c r="R696" i="6"/>
  <c r="Q696" i="6"/>
  <c r="P696" i="6"/>
  <c r="O696" i="6"/>
  <c r="N696" i="6"/>
  <c r="M696" i="6"/>
  <c r="L696" i="6"/>
  <c r="K696" i="6"/>
  <c r="J696" i="6"/>
  <c r="I696" i="6"/>
  <c r="H696" i="6"/>
  <c r="G696" i="6"/>
  <c r="F696" i="6"/>
  <c r="E696" i="6"/>
  <c r="D696" i="6"/>
  <c r="C696" i="6"/>
  <c r="B696" i="6"/>
  <c r="Y695" i="6"/>
  <c r="X695" i="6"/>
  <c r="W695" i="6"/>
  <c r="V695" i="6"/>
  <c r="U695" i="6"/>
  <c r="T695" i="6"/>
  <c r="S695" i="6"/>
  <c r="R695" i="6"/>
  <c r="Q695" i="6"/>
  <c r="P695" i="6"/>
  <c r="O695" i="6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Y694" i="6"/>
  <c r="X694" i="6"/>
  <c r="W694" i="6"/>
  <c r="V694" i="6"/>
  <c r="U694" i="6"/>
  <c r="T694" i="6"/>
  <c r="S694" i="6"/>
  <c r="R694" i="6"/>
  <c r="Q694" i="6"/>
  <c r="P694" i="6"/>
  <c r="O694" i="6"/>
  <c r="N694" i="6"/>
  <c r="M694" i="6"/>
  <c r="L694" i="6"/>
  <c r="K694" i="6"/>
  <c r="J694" i="6"/>
  <c r="I694" i="6"/>
  <c r="H694" i="6"/>
  <c r="G694" i="6"/>
  <c r="F694" i="6"/>
  <c r="E694" i="6"/>
  <c r="D694" i="6"/>
  <c r="C694" i="6"/>
  <c r="B694" i="6"/>
  <c r="Y419" i="6"/>
  <c r="X419" i="6"/>
  <c r="W419" i="6"/>
  <c r="V419" i="6"/>
  <c r="U419" i="6"/>
  <c r="T419" i="6"/>
  <c r="S419" i="6"/>
  <c r="R419" i="6"/>
  <c r="Q419" i="6"/>
  <c r="P419" i="6"/>
  <c r="O419" i="6"/>
  <c r="N419" i="6"/>
  <c r="M419" i="6"/>
  <c r="L419" i="6"/>
  <c r="K419" i="6"/>
  <c r="J419" i="6"/>
  <c r="I419" i="6"/>
  <c r="H419" i="6"/>
  <c r="G419" i="6"/>
  <c r="F419" i="6"/>
  <c r="E419" i="6"/>
  <c r="D419" i="6"/>
  <c r="C419" i="6"/>
  <c r="B419" i="6"/>
  <c r="Y418" i="6"/>
  <c r="X418" i="6"/>
  <c r="W418" i="6"/>
  <c r="V418" i="6"/>
  <c r="U418" i="6"/>
  <c r="T418" i="6"/>
  <c r="S418" i="6"/>
  <c r="R418" i="6"/>
  <c r="Q418" i="6"/>
  <c r="P418" i="6"/>
  <c r="O418" i="6"/>
  <c r="N418" i="6"/>
  <c r="M418" i="6"/>
  <c r="L418" i="6"/>
  <c r="K418" i="6"/>
  <c r="J418" i="6"/>
  <c r="I418" i="6"/>
  <c r="H418" i="6"/>
  <c r="G418" i="6"/>
  <c r="F418" i="6"/>
  <c r="E418" i="6"/>
  <c r="D418" i="6"/>
  <c r="C418" i="6"/>
  <c r="B418" i="6"/>
  <c r="Y417" i="6"/>
  <c r="X417" i="6"/>
  <c r="W417" i="6"/>
  <c r="V417" i="6"/>
  <c r="U417" i="6"/>
  <c r="T417" i="6"/>
  <c r="S417" i="6"/>
  <c r="R417" i="6"/>
  <c r="Q417" i="6"/>
  <c r="P417" i="6"/>
  <c r="O417" i="6"/>
  <c r="N417" i="6"/>
  <c r="M417" i="6"/>
  <c r="L417" i="6"/>
  <c r="K417" i="6"/>
  <c r="J417" i="6"/>
  <c r="I417" i="6"/>
  <c r="H417" i="6"/>
  <c r="G417" i="6"/>
  <c r="F417" i="6"/>
  <c r="E417" i="6"/>
  <c r="D417" i="6"/>
  <c r="C417" i="6"/>
  <c r="B417" i="6"/>
  <c r="Y416" i="6"/>
  <c r="X416" i="6"/>
  <c r="W416" i="6"/>
  <c r="V416" i="6"/>
  <c r="U416" i="6"/>
  <c r="T416" i="6"/>
  <c r="S416" i="6"/>
  <c r="R416" i="6"/>
  <c r="Q416" i="6"/>
  <c r="P416" i="6"/>
  <c r="O416" i="6"/>
  <c r="N416" i="6"/>
  <c r="M416" i="6"/>
  <c r="L416" i="6"/>
  <c r="K416" i="6"/>
  <c r="J416" i="6"/>
  <c r="I416" i="6"/>
  <c r="H416" i="6"/>
  <c r="G416" i="6"/>
  <c r="F416" i="6"/>
  <c r="E416" i="6"/>
  <c r="D416" i="6"/>
  <c r="C416" i="6"/>
  <c r="B416" i="6"/>
  <c r="Y415" i="6"/>
  <c r="X415" i="6"/>
  <c r="W415" i="6"/>
  <c r="V415" i="6"/>
  <c r="U415" i="6"/>
  <c r="T415" i="6"/>
  <c r="S415" i="6"/>
  <c r="R415" i="6"/>
  <c r="Q415" i="6"/>
  <c r="P415" i="6"/>
  <c r="O415" i="6"/>
  <c r="N415" i="6"/>
  <c r="M415" i="6"/>
  <c r="L415" i="6"/>
  <c r="K415" i="6"/>
  <c r="J415" i="6"/>
  <c r="I415" i="6"/>
  <c r="H415" i="6"/>
  <c r="G415" i="6"/>
  <c r="F415" i="6"/>
  <c r="E415" i="6"/>
  <c r="D415" i="6"/>
  <c r="C415" i="6"/>
  <c r="B415" i="6"/>
  <c r="Y414" i="6"/>
  <c r="X414" i="6"/>
  <c r="W414" i="6"/>
  <c r="V414" i="6"/>
  <c r="U414" i="6"/>
  <c r="T414" i="6"/>
  <c r="S414" i="6"/>
  <c r="R414" i="6"/>
  <c r="Q414" i="6"/>
  <c r="P414" i="6"/>
  <c r="O414" i="6"/>
  <c r="N414" i="6"/>
  <c r="M414" i="6"/>
  <c r="L414" i="6"/>
  <c r="K414" i="6"/>
  <c r="J414" i="6"/>
  <c r="I414" i="6"/>
  <c r="H414" i="6"/>
  <c r="G414" i="6"/>
  <c r="F414" i="6"/>
  <c r="E414" i="6"/>
  <c r="D414" i="6"/>
  <c r="C414" i="6"/>
  <c r="B414" i="6"/>
  <c r="Y413" i="6"/>
  <c r="X413" i="6"/>
  <c r="W413" i="6"/>
  <c r="V413" i="6"/>
  <c r="U413" i="6"/>
  <c r="T413" i="6"/>
  <c r="S413" i="6"/>
  <c r="R413" i="6"/>
  <c r="Q413" i="6"/>
  <c r="P413" i="6"/>
  <c r="O413" i="6"/>
  <c r="N413" i="6"/>
  <c r="M413" i="6"/>
  <c r="L413" i="6"/>
  <c r="K413" i="6"/>
  <c r="J413" i="6"/>
  <c r="I413" i="6"/>
  <c r="H413" i="6"/>
  <c r="G413" i="6"/>
  <c r="F413" i="6"/>
  <c r="E413" i="6"/>
  <c r="D413" i="6"/>
  <c r="C413" i="6"/>
  <c r="B413" i="6"/>
  <c r="Y412" i="6"/>
  <c r="X412" i="6"/>
  <c r="W412" i="6"/>
  <c r="V412" i="6"/>
  <c r="U412" i="6"/>
  <c r="T412" i="6"/>
  <c r="S412" i="6"/>
  <c r="R412" i="6"/>
  <c r="Q412" i="6"/>
  <c r="P412" i="6"/>
  <c r="O412" i="6"/>
  <c r="N412" i="6"/>
  <c r="M412" i="6"/>
  <c r="L412" i="6"/>
  <c r="K412" i="6"/>
  <c r="J412" i="6"/>
  <c r="I412" i="6"/>
  <c r="H412" i="6"/>
  <c r="G412" i="6"/>
  <c r="F412" i="6"/>
  <c r="E412" i="6"/>
  <c r="D412" i="6"/>
  <c r="C412" i="6"/>
  <c r="B412" i="6"/>
  <c r="Y411" i="6"/>
  <c r="X411" i="6"/>
  <c r="W411" i="6"/>
  <c r="V411" i="6"/>
  <c r="U411" i="6"/>
  <c r="T411" i="6"/>
  <c r="S411" i="6"/>
  <c r="R411" i="6"/>
  <c r="Q411" i="6"/>
  <c r="P411" i="6"/>
  <c r="O411" i="6"/>
  <c r="N411" i="6"/>
  <c r="M411" i="6"/>
  <c r="L411" i="6"/>
  <c r="K411" i="6"/>
  <c r="J411" i="6"/>
  <c r="I411" i="6"/>
  <c r="H411" i="6"/>
  <c r="G411" i="6"/>
  <c r="F411" i="6"/>
  <c r="E411" i="6"/>
  <c r="D411" i="6"/>
  <c r="C411" i="6"/>
  <c r="B411" i="6"/>
  <c r="Y410" i="6"/>
  <c r="X410" i="6"/>
  <c r="W410" i="6"/>
  <c r="V410" i="6"/>
  <c r="U410" i="6"/>
  <c r="T410" i="6"/>
  <c r="S410" i="6"/>
  <c r="R410" i="6"/>
  <c r="Q410" i="6"/>
  <c r="P410" i="6"/>
  <c r="O410" i="6"/>
  <c r="N410" i="6"/>
  <c r="M410" i="6"/>
  <c r="L410" i="6"/>
  <c r="K410" i="6"/>
  <c r="J410" i="6"/>
  <c r="I410" i="6"/>
  <c r="H410" i="6"/>
  <c r="G410" i="6"/>
  <c r="F410" i="6"/>
  <c r="E410" i="6"/>
  <c r="D410" i="6"/>
  <c r="C410" i="6"/>
  <c r="B410" i="6"/>
  <c r="Y409" i="6"/>
  <c r="X409" i="6"/>
  <c r="W409" i="6"/>
  <c r="V409" i="6"/>
  <c r="U409" i="6"/>
  <c r="T409" i="6"/>
  <c r="S409" i="6"/>
  <c r="R409" i="6"/>
  <c r="Q409" i="6"/>
  <c r="P409" i="6"/>
  <c r="O409" i="6"/>
  <c r="N409" i="6"/>
  <c r="M409" i="6"/>
  <c r="L409" i="6"/>
  <c r="K409" i="6"/>
  <c r="J409" i="6"/>
  <c r="I409" i="6"/>
  <c r="H409" i="6"/>
  <c r="G409" i="6"/>
  <c r="F409" i="6"/>
  <c r="E409" i="6"/>
  <c r="D409" i="6"/>
  <c r="C409" i="6"/>
  <c r="B409" i="6"/>
  <c r="Y408" i="6"/>
  <c r="X408" i="6"/>
  <c r="W408" i="6"/>
  <c r="V408" i="6"/>
  <c r="U408" i="6"/>
  <c r="T408" i="6"/>
  <c r="S408" i="6"/>
  <c r="R408" i="6"/>
  <c r="Q408" i="6"/>
  <c r="P408" i="6"/>
  <c r="O408" i="6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Y407" i="6"/>
  <c r="X407" i="6"/>
  <c r="W407" i="6"/>
  <c r="V407" i="6"/>
  <c r="U407" i="6"/>
  <c r="T407" i="6"/>
  <c r="S407" i="6"/>
  <c r="R407" i="6"/>
  <c r="Q407" i="6"/>
  <c r="P407" i="6"/>
  <c r="O407" i="6"/>
  <c r="N407" i="6"/>
  <c r="M407" i="6"/>
  <c r="L407" i="6"/>
  <c r="K407" i="6"/>
  <c r="J407" i="6"/>
  <c r="I407" i="6"/>
  <c r="H407" i="6"/>
  <c r="G407" i="6"/>
  <c r="F407" i="6"/>
  <c r="E407" i="6"/>
  <c r="D407" i="6"/>
  <c r="C407" i="6"/>
  <c r="B407" i="6"/>
  <c r="Y406" i="6"/>
  <c r="X406" i="6"/>
  <c r="W406" i="6"/>
  <c r="V406" i="6"/>
  <c r="U406" i="6"/>
  <c r="T406" i="6"/>
  <c r="S406" i="6"/>
  <c r="R406" i="6"/>
  <c r="Q406" i="6"/>
  <c r="P406" i="6"/>
  <c r="O406" i="6"/>
  <c r="N406" i="6"/>
  <c r="M406" i="6"/>
  <c r="L406" i="6"/>
  <c r="K406" i="6"/>
  <c r="J406" i="6"/>
  <c r="I406" i="6"/>
  <c r="H406" i="6"/>
  <c r="G406" i="6"/>
  <c r="F406" i="6"/>
  <c r="E406" i="6"/>
  <c r="D406" i="6"/>
  <c r="C406" i="6"/>
  <c r="B406" i="6"/>
  <c r="Y405" i="6"/>
  <c r="X405" i="6"/>
  <c r="W405" i="6"/>
  <c r="V405" i="6"/>
  <c r="U405" i="6"/>
  <c r="T405" i="6"/>
  <c r="S405" i="6"/>
  <c r="R405" i="6"/>
  <c r="Q405" i="6"/>
  <c r="P405" i="6"/>
  <c r="O405" i="6"/>
  <c r="N405" i="6"/>
  <c r="M405" i="6"/>
  <c r="L405" i="6"/>
  <c r="K405" i="6"/>
  <c r="J405" i="6"/>
  <c r="I405" i="6"/>
  <c r="H405" i="6"/>
  <c r="G405" i="6"/>
  <c r="F405" i="6"/>
  <c r="E405" i="6"/>
  <c r="D405" i="6"/>
  <c r="C405" i="6"/>
  <c r="B405" i="6"/>
  <c r="Y404" i="6"/>
  <c r="X404" i="6"/>
  <c r="W404" i="6"/>
  <c r="V404" i="6"/>
  <c r="U404" i="6"/>
  <c r="T404" i="6"/>
  <c r="S404" i="6"/>
  <c r="R404" i="6"/>
  <c r="Q404" i="6"/>
  <c r="P404" i="6"/>
  <c r="O404" i="6"/>
  <c r="N404" i="6"/>
  <c r="M404" i="6"/>
  <c r="L404" i="6"/>
  <c r="K404" i="6"/>
  <c r="J404" i="6"/>
  <c r="I404" i="6"/>
  <c r="H404" i="6"/>
  <c r="G404" i="6"/>
  <c r="F404" i="6"/>
  <c r="E404" i="6"/>
  <c r="D404" i="6"/>
  <c r="C404" i="6"/>
  <c r="B404" i="6"/>
  <c r="Y403" i="6"/>
  <c r="X403" i="6"/>
  <c r="W403" i="6"/>
  <c r="V403" i="6"/>
  <c r="U403" i="6"/>
  <c r="T403" i="6"/>
  <c r="S403" i="6"/>
  <c r="R403" i="6"/>
  <c r="Q403" i="6"/>
  <c r="P403" i="6"/>
  <c r="O403" i="6"/>
  <c r="N403" i="6"/>
  <c r="M403" i="6"/>
  <c r="L403" i="6"/>
  <c r="K403" i="6"/>
  <c r="J403" i="6"/>
  <c r="I403" i="6"/>
  <c r="H403" i="6"/>
  <c r="G403" i="6"/>
  <c r="F403" i="6"/>
  <c r="E403" i="6"/>
  <c r="D403" i="6"/>
  <c r="C403" i="6"/>
  <c r="B403" i="6"/>
  <c r="Y402" i="6"/>
  <c r="X402" i="6"/>
  <c r="W402" i="6"/>
  <c r="V402" i="6"/>
  <c r="U402" i="6"/>
  <c r="T402" i="6"/>
  <c r="S402" i="6"/>
  <c r="R402" i="6"/>
  <c r="Q402" i="6"/>
  <c r="P402" i="6"/>
  <c r="O402" i="6"/>
  <c r="N402" i="6"/>
  <c r="M402" i="6"/>
  <c r="L402" i="6"/>
  <c r="K402" i="6"/>
  <c r="J402" i="6"/>
  <c r="I402" i="6"/>
  <c r="H402" i="6"/>
  <c r="G402" i="6"/>
  <c r="F402" i="6"/>
  <c r="E402" i="6"/>
  <c r="D402" i="6"/>
  <c r="C402" i="6"/>
  <c r="B402" i="6"/>
  <c r="Y401" i="6"/>
  <c r="X401" i="6"/>
  <c r="W401" i="6"/>
  <c r="V401" i="6"/>
  <c r="U401" i="6"/>
  <c r="T401" i="6"/>
  <c r="S401" i="6"/>
  <c r="R401" i="6"/>
  <c r="Q401" i="6"/>
  <c r="P401" i="6"/>
  <c r="O401" i="6"/>
  <c r="N401" i="6"/>
  <c r="M401" i="6"/>
  <c r="L401" i="6"/>
  <c r="K401" i="6"/>
  <c r="J401" i="6"/>
  <c r="I401" i="6"/>
  <c r="H401" i="6"/>
  <c r="G401" i="6"/>
  <c r="F401" i="6"/>
  <c r="E401" i="6"/>
  <c r="D401" i="6"/>
  <c r="C401" i="6"/>
  <c r="B401" i="6"/>
  <c r="Y400" i="6"/>
  <c r="X400" i="6"/>
  <c r="W400" i="6"/>
  <c r="V400" i="6"/>
  <c r="U400" i="6"/>
  <c r="T400" i="6"/>
  <c r="S400" i="6"/>
  <c r="R400" i="6"/>
  <c r="Q400" i="6"/>
  <c r="P400" i="6"/>
  <c r="O400" i="6"/>
  <c r="N400" i="6"/>
  <c r="M400" i="6"/>
  <c r="L400" i="6"/>
  <c r="K400" i="6"/>
  <c r="J400" i="6"/>
  <c r="I400" i="6"/>
  <c r="H400" i="6"/>
  <c r="G400" i="6"/>
  <c r="F400" i="6"/>
  <c r="E400" i="6"/>
  <c r="D400" i="6"/>
  <c r="C400" i="6"/>
  <c r="B400" i="6"/>
  <c r="Y399" i="6"/>
  <c r="X399" i="6"/>
  <c r="W399" i="6"/>
  <c r="V399" i="6"/>
  <c r="U399" i="6"/>
  <c r="T399" i="6"/>
  <c r="S399" i="6"/>
  <c r="R399" i="6"/>
  <c r="Q399" i="6"/>
  <c r="P399" i="6"/>
  <c r="O399" i="6"/>
  <c r="N399" i="6"/>
  <c r="M399" i="6"/>
  <c r="L399" i="6"/>
  <c r="K399" i="6"/>
  <c r="J399" i="6"/>
  <c r="I399" i="6"/>
  <c r="H399" i="6"/>
  <c r="G399" i="6"/>
  <c r="F399" i="6"/>
  <c r="E399" i="6"/>
  <c r="D399" i="6"/>
  <c r="C399" i="6"/>
  <c r="B399" i="6"/>
  <c r="Y398" i="6"/>
  <c r="X398" i="6"/>
  <c r="W398" i="6"/>
  <c r="V398" i="6"/>
  <c r="U398" i="6"/>
  <c r="T398" i="6"/>
  <c r="S398" i="6"/>
  <c r="R398" i="6"/>
  <c r="Q398" i="6"/>
  <c r="P398" i="6"/>
  <c r="O398" i="6"/>
  <c r="N398" i="6"/>
  <c r="M398" i="6"/>
  <c r="L398" i="6"/>
  <c r="K398" i="6"/>
  <c r="J398" i="6"/>
  <c r="I398" i="6"/>
  <c r="H398" i="6"/>
  <c r="G398" i="6"/>
  <c r="F398" i="6"/>
  <c r="E398" i="6"/>
  <c r="D398" i="6"/>
  <c r="C398" i="6"/>
  <c r="B398" i="6"/>
  <c r="Y397" i="6"/>
  <c r="X397" i="6"/>
  <c r="W397" i="6"/>
  <c r="V397" i="6"/>
  <c r="U397" i="6"/>
  <c r="T397" i="6"/>
  <c r="S397" i="6"/>
  <c r="R397" i="6"/>
  <c r="Q397" i="6"/>
  <c r="P397" i="6"/>
  <c r="O397" i="6"/>
  <c r="N397" i="6"/>
  <c r="M397" i="6"/>
  <c r="L397" i="6"/>
  <c r="K397" i="6"/>
  <c r="J397" i="6"/>
  <c r="I397" i="6"/>
  <c r="H397" i="6"/>
  <c r="G397" i="6"/>
  <c r="F397" i="6"/>
  <c r="E397" i="6"/>
  <c r="D397" i="6"/>
  <c r="C397" i="6"/>
  <c r="B397" i="6"/>
  <c r="Y396" i="6"/>
  <c r="X396" i="6"/>
  <c r="W396" i="6"/>
  <c r="V396" i="6"/>
  <c r="U396" i="6"/>
  <c r="T396" i="6"/>
  <c r="S396" i="6"/>
  <c r="R396" i="6"/>
  <c r="Q396" i="6"/>
  <c r="P396" i="6"/>
  <c r="O396" i="6"/>
  <c r="N396" i="6"/>
  <c r="M396" i="6"/>
  <c r="L396" i="6"/>
  <c r="K396" i="6"/>
  <c r="J396" i="6"/>
  <c r="I396" i="6"/>
  <c r="H396" i="6"/>
  <c r="G396" i="6"/>
  <c r="F396" i="6"/>
  <c r="E396" i="6"/>
  <c r="D396" i="6"/>
  <c r="C396" i="6"/>
  <c r="B396" i="6"/>
  <c r="Y395" i="6"/>
  <c r="X395" i="6"/>
  <c r="W395" i="6"/>
  <c r="V395" i="6"/>
  <c r="U395" i="6"/>
  <c r="T395" i="6"/>
  <c r="S395" i="6"/>
  <c r="R395" i="6"/>
  <c r="Q395" i="6"/>
  <c r="P395" i="6"/>
  <c r="O395" i="6"/>
  <c r="N395" i="6"/>
  <c r="M395" i="6"/>
  <c r="L395" i="6"/>
  <c r="K395" i="6"/>
  <c r="J395" i="6"/>
  <c r="I395" i="6"/>
  <c r="H395" i="6"/>
  <c r="G395" i="6"/>
  <c r="F395" i="6"/>
  <c r="E395" i="6"/>
  <c r="D395" i="6"/>
  <c r="C395" i="6"/>
  <c r="B395" i="6"/>
  <c r="Y394" i="6"/>
  <c r="X394" i="6"/>
  <c r="W394" i="6"/>
  <c r="V394" i="6"/>
  <c r="U394" i="6"/>
  <c r="T394" i="6"/>
  <c r="S394" i="6"/>
  <c r="R394" i="6"/>
  <c r="Q394" i="6"/>
  <c r="P394" i="6"/>
  <c r="O394" i="6"/>
  <c r="N394" i="6"/>
  <c r="M394" i="6"/>
  <c r="L394" i="6"/>
  <c r="K394" i="6"/>
  <c r="J394" i="6"/>
  <c r="I394" i="6"/>
  <c r="H394" i="6"/>
  <c r="G394" i="6"/>
  <c r="F394" i="6"/>
  <c r="E394" i="6"/>
  <c r="D394" i="6"/>
  <c r="C394" i="6"/>
  <c r="B394" i="6"/>
  <c r="Y393" i="6"/>
  <c r="X393" i="6"/>
  <c r="W393" i="6"/>
  <c r="V393" i="6"/>
  <c r="U393" i="6"/>
  <c r="T393" i="6"/>
  <c r="S393" i="6"/>
  <c r="R393" i="6"/>
  <c r="Q393" i="6"/>
  <c r="P393" i="6"/>
  <c r="O393" i="6"/>
  <c r="N393" i="6"/>
  <c r="M393" i="6"/>
  <c r="L393" i="6"/>
  <c r="K393" i="6"/>
  <c r="J393" i="6"/>
  <c r="I393" i="6"/>
  <c r="H393" i="6"/>
  <c r="G393" i="6"/>
  <c r="F393" i="6"/>
  <c r="E393" i="6"/>
  <c r="D393" i="6"/>
  <c r="C393" i="6"/>
  <c r="B393" i="6"/>
  <c r="Y392" i="6"/>
  <c r="X392" i="6"/>
  <c r="W392" i="6"/>
  <c r="V392" i="6"/>
  <c r="U392" i="6"/>
  <c r="T392" i="6"/>
  <c r="S392" i="6"/>
  <c r="R392" i="6"/>
  <c r="Q392" i="6"/>
  <c r="P392" i="6"/>
  <c r="O392" i="6"/>
  <c r="N392" i="6"/>
  <c r="M392" i="6"/>
  <c r="L392" i="6"/>
  <c r="K392" i="6"/>
  <c r="J392" i="6"/>
  <c r="I392" i="6"/>
  <c r="H392" i="6"/>
  <c r="G392" i="6"/>
  <c r="F392" i="6"/>
  <c r="E392" i="6"/>
  <c r="D392" i="6"/>
  <c r="C392" i="6"/>
  <c r="B392" i="6"/>
  <c r="Y391" i="6"/>
  <c r="X391" i="6"/>
  <c r="W391" i="6"/>
  <c r="V391" i="6"/>
  <c r="U391" i="6"/>
  <c r="T391" i="6"/>
  <c r="S391" i="6"/>
  <c r="R391" i="6"/>
  <c r="Q391" i="6"/>
  <c r="P391" i="6"/>
  <c r="O391" i="6"/>
  <c r="N391" i="6"/>
  <c r="M391" i="6"/>
  <c r="L391" i="6"/>
  <c r="K391" i="6"/>
  <c r="J391" i="6"/>
  <c r="I391" i="6"/>
  <c r="H391" i="6"/>
  <c r="G391" i="6"/>
  <c r="F391" i="6"/>
  <c r="E391" i="6"/>
  <c r="D391" i="6"/>
  <c r="C391" i="6"/>
  <c r="B391" i="6"/>
  <c r="Y390" i="6"/>
  <c r="X390" i="6"/>
  <c r="W390" i="6"/>
  <c r="V390" i="6"/>
  <c r="U390" i="6"/>
  <c r="T390" i="6"/>
  <c r="S390" i="6"/>
  <c r="R390" i="6"/>
  <c r="Q390" i="6"/>
  <c r="P390" i="6"/>
  <c r="O390" i="6"/>
  <c r="N390" i="6"/>
  <c r="M390" i="6"/>
  <c r="L390" i="6"/>
  <c r="K390" i="6"/>
  <c r="J390" i="6"/>
  <c r="I390" i="6"/>
  <c r="H390" i="6"/>
  <c r="G390" i="6"/>
  <c r="F390" i="6"/>
  <c r="E390" i="6"/>
  <c r="D390" i="6"/>
  <c r="C390" i="6"/>
  <c r="B390" i="6"/>
  <c r="Y389" i="6"/>
  <c r="X389" i="6"/>
  <c r="W389" i="6"/>
  <c r="V389" i="6"/>
  <c r="U389" i="6"/>
  <c r="T389" i="6"/>
  <c r="S389" i="6"/>
  <c r="R389" i="6"/>
  <c r="Q389" i="6"/>
  <c r="P389" i="6"/>
  <c r="O389" i="6"/>
  <c r="N389" i="6"/>
  <c r="M389" i="6"/>
  <c r="L389" i="6"/>
  <c r="K389" i="6"/>
  <c r="J389" i="6"/>
  <c r="I389" i="6"/>
  <c r="H389" i="6"/>
  <c r="G389" i="6"/>
  <c r="F389" i="6"/>
  <c r="E389" i="6"/>
  <c r="D389" i="6"/>
  <c r="C389" i="6"/>
  <c r="B389" i="6"/>
  <c r="AX566" i="7"/>
  <c r="AZ566" i="7"/>
  <c r="AY536" i="7"/>
  <c r="AY537" i="7"/>
  <c r="AY538" i="7"/>
  <c r="AW566" i="7"/>
  <c r="AV566" i="7"/>
  <c r="AU566" i="7"/>
  <c r="AT566" i="7"/>
  <c r="AS566" i="7"/>
  <c r="AR566" i="7"/>
  <c r="AQ566" i="7"/>
  <c r="AP566" i="7"/>
  <c r="AO566" i="7"/>
  <c r="AN566" i="7"/>
  <c r="AM566" i="7"/>
  <c r="AL566" i="7"/>
  <c r="AK566" i="7"/>
  <c r="AJ566" i="7"/>
  <c r="AI566" i="7"/>
  <c r="AH566" i="7"/>
  <c r="AG566" i="7"/>
  <c r="AF566" i="7"/>
  <c r="AE566" i="7"/>
  <c r="AD566" i="7"/>
  <c r="AC566" i="7"/>
  <c r="AB566" i="7"/>
  <c r="AA566" i="7"/>
  <c r="AX565" i="7"/>
  <c r="AZ565" i="7"/>
  <c r="AW565" i="7"/>
  <c r="AV565" i="7"/>
  <c r="AU565" i="7"/>
  <c r="AT565" i="7"/>
  <c r="AS565" i="7"/>
  <c r="AR565" i="7"/>
  <c r="AQ565" i="7"/>
  <c r="AP565" i="7"/>
  <c r="AO565" i="7"/>
  <c r="AN565" i="7"/>
  <c r="AM565" i="7"/>
  <c r="AL565" i="7"/>
  <c r="AK565" i="7"/>
  <c r="AJ565" i="7"/>
  <c r="AI565" i="7"/>
  <c r="AH565" i="7"/>
  <c r="AG565" i="7"/>
  <c r="AF565" i="7"/>
  <c r="AE565" i="7"/>
  <c r="AD565" i="7"/>
  <c r="AC565" i="7"/>
  <c r="AB565" i="7"/>
  <c r="AA565" i="7"/>
  <c r="AX564" i="7"/>
  <c r="AZ564" i="7"/>
  <c r="AW564" i="7"/>
  <c r="AV564" i="7"/>
  <c r="AU564" i="7"/>
  <c r="AT564" i="7"/>
  <c r="AS564" i="7"/>
  <c r="AR564" i="7"/>
  <c r="AQ564" i="7"/>
  <c r="AP564" i="7"/>
  <c r="AO564" i="7"/>
  <c r="AN564" i="7"/>
  <c r="AM564" i="7"/>
  <c r="AL564" i="7"/>
  <c r="AK564" i="7"/>
  <c r="AJ564" i="7"/>
  <c r="AI564" i="7"/>
  <c r="AH564" i="7"/>
  <c r="AG564" i="7"/>
  <c r="AF564" i="7"/>
  <c r="AE564" i="7"/>
  <c r="AD564" i="7"/>
  <c r="AC564" i="7"/>
  <c r="AB564" i="7"/>
  <c r="AA564" i="7"/>
  <c r="AX563" i="7"/>
  <c r="AZ563" i="7"/>
  <c r="AW563" i="7"/>
  <c r="AV563" i="7"/>
  <c r="AU563" i="7"/>
  <c r="AT563" i="7"/>
  <c r="AS563" i="7"/>
  <c r="AR563" i="7"/>
  <c r="AQ563" i="7"/>
  <c r="AP563" i="7"/>
  <c r="AO563" i="7"/>
  <c r="AN563" i="7"/>
  <c r="AM563" i="7"/>
  <c r="AL563" i="7"/>
  <c r="AK563" i="7"/>
  <c r="AJ563" i="7"/>
  <c r="AI563" i="7"/>
  <c r="AH563" i="7"/>
  <c r="AG563" i="7"/>
  <c r="AF563" i="7"/>
  <c r="AE563" i="7"/>
  <c r="AD563" i="7"/>
  <c r="AC563" i="7"/>
  <c r="AB563" i="7"/>
  <c r="AA563" i="7"/>
  <c r="AX562" i="7"/>
  <c r="AZ562" i="7"/>
  <c r="AW562" i="7"/>
  <c r="AV562" i="7"/>
  <c r="AU562" i="7"/>
  <c r="AT562" i="7"/>
  <c r="AS562" i="7"/>
  <c r="AR562" i="7"/>
  <c r="AQ562" i="7"/>
  <c r="AP562" i="7"/>
  <c r="AO562" i="7"/>
  <c r="AN562" i="7"/>
  <c r="AM562" i="7"/>
  <c r="AL562" i="7"/>
  <c r="AK562" i="7"/>
  <c r="AJ562" i="7"/>
  <c r="AI562" i="7"/>
  <c r="AH562" i="7"/>
  <c r="AG562" i="7"/>
  <c r="AF562" i="7"/>
  <c r="AE562" i="7"/>
  <c r="AD562" i="7"/>
  <c r="AC562" i="7"/>
  <c r="AB562" i="7"/>
  <c r="AA562" i="7"/>
  <c r="AX561" i="7"/>
  <c r="AZ561" i="7"/>
  <c r="AW561" i="7"/>
  <c r="AV561" i="7"/>
  <c r="AU561" i="7"/>
  <c r="AT561" i="7"/>
  <c r="AS561" i="7"/>
  <c r="AR561" i="7"/>
  <c r="AQ561" i="7"/>
  <c r="AP561" i="7"/>
  <c r="AO561" i="7"/>
  <c r="AN561" i="7"/>
  <c r="AM561" i="7"/>
  <c r="AL561" i="7"/>
  <c r="AK561" i="7"/>
  <c r="AJ561" i="7"/>
  <c r="AI561" i="7"/>
  <c r="AH561" i="7"/>
  <c r="AG561" i="7"/>
  <c r="AF561" i="7"/>
  <c r="AE561" i="7"/>
  <c r="AD561" i="7"/>
  <c r="AC561" i="7"/>
  <c r="AB561" i="7"/>
  <c r="AA561" i="7"/>
  <c r="AX560" i="7"/>
  <c r="AZ560" i="7"/>
  <c r="AW560" i="7"/>
  <c r="AV560" i="7"/>
  <c r="AU560" i="7"/>
  <c r="AT560" i="7"/>
  <c r="AS560" i="7"/>
  <c r="AR560" i="7"/>
  <c r="AQ560" i="7"/>
  <c r="AP560" i="7"/>
  <c r="AO560" i="7"/>
  <c r="AN560" i="7"/>
  <c r="AM560" i="7"/>
  <c r="AL560" i="7"/>
  <c r="AK560" i="7"/>
  <c r="AJ560" i="7"/>
  <c r="AI560" i="7"/>
  <c r="AH560" i="7"/>
  <c r="AG560" i="7"/>
  <c r="AF560" i="7"/>
  <c r="AE560" i="7"/>
  <c r="AD560" i="7"/>
  <c r="AC560" i="7"/>
  <c r="AB560" i="7"/>
  <c r="AA560" i="7"/>
  <c r="AX559" i="7"/>
  <c r="AZ559" i="7"/>
  <c r="AW559" i="7"/>
  <c r="AV559" i="7"/>
  <c r="AU559" i="7"/>
  <c r="AT559" i="7"/>
  <c r="AS559" i="7"/>
  <c r="AR559" i="7"/>
  <c r="AQ559" i="7"/>
  <c r="AP559" i="7"/>
  <c r="AO559" i="7"/>
  <c r="AN559" i="7"/>
  <c r="AM559" i="7"/>
  <c r="AL559" i="7"/>
  <c r="AK559" i="7"/>
  <c r="AJ559" i="7"/>
  <c r="AI559" i="7"/>
  <c r="AH559" i="7"/>
  <c r="AG559" i="7"/>
  <c r="AF559" i="7"/>
  <c r="AE559" i="7"/>
  <c r="AD559" i="7"/>
  <c r="AC559" i="7"/>
  <c r="AB559" i="7"/>
  <c r="AA559" i="7"/>
  <c r="AX558" i="7"/>
  <c r="AZ558" i="7"/>
  <c r="AW558" i="7"/>
  <c r="AV558" i="7"/>
  <c r="AU558" i="7"/>
  <c r="AT558" i="7"/>
  <c r="AS558" i="7"/>
  <c r="AR558" i="7"/>
  <c r="AQ558" i="7"/>
  <c r="AP558" i="7"/>
  <c r="AO558" i="7"/>
  <c r="AN558" i="7"/>
  <c r="AM558" i="7"/>
  <c r="AL558" i="7"/>
  <c r="AK558" i="7"/>
  <c r="AJ558" i="7"/>
  <c r="AI558" i="7"/>
  <c r="AH558" i="7"/>
  <c r="AG558" i="7"/>
  <c r="AF558" i="7"/>
  <c r="AE558" i="7"/>
  <c r="AD558" i="7"/>
  <c r="AC558" i="7"/>
  <c r="AB558" i="7"/>
  <c r="AA558" i="7"/>
  <c r="AX557" i="7"/>
  <c r="AZ557" i="7"/>
  <c r="AW557" i="7"/>
  <c r="AV557" i="7"/>
  <c r="AU557" i="7"/>
  <c r="AT557" i="7"/>
  <c r="AS557" i="7"/>
  <c r="AR557" i="7"/>
  <c r="AQ557" i="7"/>
  <c r="AP557" i="7"/>
  <c r="AO557" i="7"/>
  <c r="AN557" i="7"/>
  <c r="AM557" i="7"/>
  <c r="AL557" i="7"/>
  <c r="AK557" i="7"/>
  <c r="AJ557" i="7"/>
  <c r="AI557" i="7"/>
  <c r="AH557" i="7"/>
  <c r="AG557" i="7"/>
  <c r="AF557" i="7"/>
  <c r="AE557" i="7"/>
  <c r="AD557" i="7"/>
  <c r="AC557" i="7"/>
  <c r="AB557" i="7"/>
  <c r="AA557" i="7"/>
  <c r="AX556" i="7"/>
  <c r="AZ556" i="7"/>
  <c r="AW556" i="7"/>
  <c r="AV556" i="7"/>
  <c r="AU556" i="7"/>
  <c r="AT556" i="7"/>
  <c r="AS556" i="7"/>
  <c r="AR556" i="7"/>
  <c r="AQ556" i="7"/>
  <c r="AP556" i="7"/>
  <c r="AO556" i="7"/>
  <c r="AN556" i="7"/>
  <c r="AM556" i="7"/>
  <c r="AL556" i="7"/>
  <c r="AK556" i="7"/>
  <c r="AJ556" i="7"/>
  <c r="AI556" i="7"/>
  <c r="AH556" i="7"/>
  <c r="AG556" i="7"/>
  <c r="AF556" i="7"/>
  <c r="AE556" i="7"/>
  <c r="AD556" i="7"/>
  <c r="AC556" i="7"/>
  <c r="AB556" i="7"/>
  <c r="AA556" i="7"/>
  <c r="AX555" i="7"/>
  <c r="AZ555" i="7"/>
  <c r="AW555" i="7"/>
  <c r="AV555" i="7"/>
  <c r="AU555" i="7"/>
  <c r="AT555" i="7"/>
  <c r="AS555" i="7"/>
  <c r="AR555" i="7"/>
  <c r="AQ555" i="7"/>
  <c r="AP555" i="7"/>
  <c r="AO555" i="7"/>
  <c r="AN555" i="7"/>
  <c r="AM555" i="7"/>
  <c r="AL555" i="7"/>
  <c r="AK555" i="7"/>
  <c r="AJ555" i="7"/>
  <c r="AI555" i="7"/>
  <c r="AH555" i="7"/>
  <c r="AG555" i="7"/>
  <c r="AF555" i="7"/>
  <c r="AE555" i="7"/>
  <c r="AD555" i="7"/>
  <c r="AC555" i="7"/>
  <c r="AB555" i="7"/>
  <c r="AA555" i="7"/>
  <c r="AX554" i="7"/>
  <c r="AZ554" i="7"/>
  <c r="AW554" i="7"/>
  <c r="AV554" i="7"/>
  <c r="AU554" i="7"/>
  <c r="AT554" i="7"/>
  <c r="AS554" i="7"/>
  <c r="AR554" i="7"/>
  <c r="AQ554" i="7"/>
  <c r="AP554" i="7"/>
  <c r="AO554" i="7"/>
  <c r="AN554" i="7"/>
  <c r="AM554" i="7"/>
  <c r="AL554" i="7"/>
  <c r="AK554" i="7"/>
  <c r="AJ554" i="7"/>
  <c r="AI554" i="7"/>
  <c r="AH554" i="7"/>
  <c r="AG554" i="7"/>
  <c r="AF554" i="7"/>
  <c r="AE554" i="7"/>
  <c r="AD554" i="7"/>
  <c r="AC554" i="7"/>
  <c r="AB554" i="7"/>
  <c r="AA554" i="7"/>
  <c r="AX553" i="7"/>
  <c r="AZ553" i="7"/>
  <c r="AW553" i="7"/>
  <c r="AV553" i="7"/>
  <c r="AU553" i="7"/>
  <c r="AT553" i="7"/>
  <c r="AS553" i="7"/>
  <c r="AR553" i="7"/>
  <c r="AQ553" i="7"/>
  <c r="AP553" i="7"/>
  <c r="AO553" i="7"/>
  <c r="AN553" i="7"/>
  <c r="AM553" i="7"/>
  <c r="AL553" i="7"/>
  <c r="AK553" i="7"/>
  <c r="AJ553" i="7"/>
  <c r="AI553" i="7"/>
  <c r="AH553" i="7"/>
  <c r="AG553" i="7"/>
  <c r="AF553" i="7"/>
  <c r="AE553" i="7"/>
  <c r="AD553" i="7"/>
  <c r="AC553" i="7"/>
  <c r="AB553" i="7"/>
  <c r="AA553" i="7"/>
  <c r="AX552" i="7"/>
  <c r="AZ552" i="7"/>
  <c r="AW552" i="7"/>
  <c r="AV552" i="7"/>
  <c r="AU552" i="7"/>
  <c r="AT552" i="7"/>
  <c r="AS552" i="7"/>
  <c r="AR552" i="7"/>
  <c r="AQ552" i="7"/>
  <c r="AP552" i="7"/>
  <c r="AO552" i="7"/>
  <c r="AN552" i="7"/>
  <c r="AM552" i="7"/>
  <c r="AL552" i="7"/>
  <c r="AK552" i="7"/>
  <c r="AJ552" i="7"/>
  <c r="AI552" i="7"/>
  <c r="AH552" i="7"/>
  <c r="AG552" i="7"/>
  <c r="AF552" i="7"/>
  <c r="AE552" i="7"/>
  <c r="AD552" i="7"/>
  <c r="AC552" i="7"/>
  <c r="AB552" i="7"/>
  <c r="AA552" i="7"/>
  <c r="AX551" i="7"/>
  <c r="AZ551" i="7"/>
  <c r="AW551" i="7"/>
  <c r="AV551" i="7"/>
  <c r="AU551" i="7"/>
  <c r="AT551" i="7"/>
  <c r="AS551" i="7"/>
  <c r="AR551" i="7"/>
  <c r="AQ551" i="7"/>
  <c r="AP551" i="7"/>
  <c r="AO551" i="7"/>
  <c r="AN551" i="7"/>
  <c r="AM551" i="7"/>
  <c r="AL551" i="7"/>
  <c r="AK551" i="7"/>
  <c r="AJ551" i="7"/>
  <c r="AI551" i="7"/>
  <c r="AH551" i="7"/>
  <c r="AG551" i="7"/>
  <c r="AF551" i="7"/>
  <c r="AE551" i="7"/>
  <c r="AD551" i="7"/>
  <c r="AC551" i="7"/>
  <c r="AB551" i="7"/>
  <c r="AA551" i="7"/>
  <c r="AX550" i="7"/>
  <c r="AZ550" i="7"/>
  <c r="AW550" i="7"/>
  <c r="AV550" i="7"/>
  <c r="AU550" i="7"/>
  <c r="AT550" i="7"/>
  <c r="AS550" i="7"/>
  <c r="AR550" i="7"/>
  <c r="AQ550" i="7"/>
  <c r="AP550" i="7"/>
  <c r="AO550" i="7"/>
  <c r="AN550" i="7"/>
  <c r="AM550" i="7"/>
  <c r="AL550" i="7"/>
  <c r="AK550" i="7"/>
  <c r="AJ550" i="7"/>
  <c r="AI550" i="7"/>
  <c r="AH550" i="7"/>
  <c r="AG550" i="7"/>
  <c r="AF550" i="7"/>
  <c r="AE550" i="7"/>
  <c r="AD550" i="7"/>
  <c r="AC550" i="7"/>
  <c r="AB550" i="7"/>
  <c r="AA550" i="7"/>
  <c r="AX549" i="7"/>
  <c r="AZ549" i="7"/>
  <c r="AW549" i="7"/>
  <c r="AV549" i="7"/>
  <c r="AU549" i="7"/>
  <c r="AT549" i="7"/>
  <c r="AS549" i="7"/>
  <c r="AR549" i="7"/>
  <c r="AQ549" i="7"/>
  <c r="AP549" i="7"/>
  <c r="AO549" i="7"/>
  <c r="AN549" i="7"/>
  <c r="AM549" i="7"/>
  <c r="AL549" i="7"/>
  <c r="AK549" i="7"/>
  <c r="AJ549" i="7"/>
  <c r="AI549" i="7"/>
  <c r="AH549" i="7"/>
  <c r="AG549" i="7"/>
  <c r="AF549" i="7"/>
  <c r="AE549" i="7"/>
  <c r="AD549" i="7"/>
  <c r="AC549" i="7"/>
  <c r="AB549" i="7"/>
  <c r="AA549" i="7"/>
  <c r="AX548" i="7"/>
  <c r="AZ548" i="7"/>
  <c r="AW548" i="7"/>
  <c r="AV548" i="7"/>
  <c r="AU548" i="7"/>
  <c r="AT548" i="7"/>
  <c r="AS548" i="7"/>
  <c r="AR548" i="7"/>
  <c r="AQ548" i="7"/>
  <c r="AP548" i="7"/>
  <c r="AO548" i="7"/>
  <c r="AN548" i="7"/>
  <c r="AM548" i="7"/>
  <c r="AL548" i="7"/>
  <c r="AK548" i="7"/>
  <c r="AJ548" i="7"/>
  <c r="AI548" i="7"/>
  <c r="AH548" i="7"/>
  <c r="AG548" i="7"/>
  <c r="AF548" i="7"/>
  <c r="AE548" i="7"/>
  <c r="AD548" i="7"/>
  <c r="AC548" i="7"/>
  <c r="AB548" i="7"/>
  <c r="AA548" i="7"/>
  <c r="AX547" i="7"/>
  <c r="AZ547" i="7"/>
  <c r="AW547" i="7"/>
  <c r="AV547" i="7"/>
  <c r="AU547" i="7"/>
  <c r="AT547" i="7"/>
  <c r="AS547" i="7"/>
  <c r="AR547" i="7"/>
  <c r="AQ547" i="7"/>
  <c r="AP547" i="7"/>
  <c r="AO547" i="7"/>
  <c r="AN547" i="7"/>
  <c r="AM547" i="7"/>
  <c r="AL547" i="7"/>
  <c r="AK547" i="7"/>
  <c r="AJ547" i="7"/>
  <c r="AI547" i="7"/>
  <c r="AH547" i="7"/>
  <c r="AG547" i="7"/>
  <c r="AF547" i="7"/>
  <c r="AE547" i="7"/>
  <c r="AD547" i="7"/>
  <c r="AC547" i="7"/>
  <c r="AB547" i="7"/>
  <c r="AA547" i="7"/>
  <c r="AX546" i="7"/>
  <c r="AZ546" i="7"/>
  <c r="AW546" i="7"/>
  <c r="AV546" i="7"/>
  <c r="AU546" i="7"/>
  <c r="AT546" i="7"/>
  <c r="AS546" i="7"/>
  <c r="AR546" i="7"/>
  <c r="AQ546" i="7"/>
  <c r="AP546" i="7"/>
  <c r="AO546" i="7"/>
  <c r="AN546" i="7"/>
  <c r="AM546" i="7"/>
  <c r="AL546" i="7"/>
  <c r="AK546" i="7"/>
  <c r="AJ546" i="7"/>
  <c r="AI546" i="7"/>
  <c r="AH546" i="7"/>
  <c r="AG546" i="7"/>
  <c r="AF546" i="7"/>
  <c r="AE546" i="7"/>
  <c r="AD546" i="7"/>
  <c r="AC546" i="7"/>
  <c r="AB546" i="7"/>
  <c r="AA546" i="7"/>
  <c r="AX545" i="7"/>
  <c r="AZ545" i="7"/>
  <c r="AW545" i="7"/>
  <c r="AV545" i="7"/>
  <c r="AU545" i="7"/>
  <c r="AT545" i="7"/>
  <c r="AS545" i="7"/>
  <c r="AR545" i="7"/>
  <c r="AQ545" i="7"/>
  <c r="AP545" i="7"/>
  <c r="AO545" i="7"/>
  <c r="AN545" i="7"/>
  <c r="AM545" i="7"/>
  <c r="AL545" i="7"/>
  <c r="AK545" i="7"/>
  <c r="AJ545" i="7"/>
  <c r="AI545" i="7"/>
  <c r="AH545" i="7"/>
  <c r="AG545" i="7"/>
  <c r="AF545" i="7"/>
  <c r="AE545" i="7"/>
  <c r="AD545" i="7"/>
  <c r="AC545" i="7"/>
  <c r="AB545" i="7"/>
  <c r="AA545" i="7"/>
  <c r="AX544" i="7"/>
  <c r="AZ544" i="7"/>
  <c r="AW544" i="7"/>
  <c r="AV544" i="7"/>
  <c r="AU544" i="7"/>
  <c r="AT544" i="7"/>
  <c r="AS544" i="7"/>
  <c r="AR544" i="7"/>
  <c r="AQ544" i="7"/>
  <c r="AP544" i="7"/>
  <c r="AO544" i="7"/>
  <c r="AN544" i="7"/>
  <c r="AM544" i="7"/>
  <c r="AL544" i="7"/>
  <c r="AK544" i="7"/>
  <c r="AJ544" i="7"/>
  <c r="AI544" i="7"/>
  <c r="AH544" i="7"/>
  <c r="AG544" i="7"/>
  <c r="AF544" i="7"/>
  <c r="AE544" i="7"/>
  <c r="AD544" i="7"/>
  <c r="AC544" i="7"/>
  <c r="AB544" i="7"/>
  <c r="AA544" i="7"/>
  <c r="AX543" i="7"/>
  <c r="AZ543" i="7"/>
  <c r="AW543" i="7"/>
  <c r="AV543" i="7"/>
  <c r="AU543" i="7"/>
  <c r="AT543" i="7"/>
  <c r="AS543" i="7"/>
  <c r="AR543" i="7"/>
  <c r="AQ543" i="7"/>
  <c r="AP543" i="7"/>
  <c r="AO543" i="7"/>
  <c r="AN543" i="7"/>
  <c r="AM543" i="7"/>
  <c r="AL543" i="7"/>
  <c r="AK543" i="7"/>
  <c r="AJ543" i="7"/>
  <c r="AI543" i="7"/>
  <c r="AH543" i="7"/>
  <c r="AG543" i="7"/>
  <c r="AF543" i="7"/>
  <c r="AE543" i="7"/>
  <c r="AD543" i="7"/>
  <c r="AC543" i="7"/>
  <c r="AB543" i="7"/>
  <c r="AA543" i="7"/>
  <c r="AX542" i="7"/>
  <c r="AZ542" i="7"/>
  <c r="AW542" i="7"/>
  <c r="AV542" i="7"/>
  <c r="AU542" i="7"/>
  <c r="AT542" i="7"/>
  <c r="AS542" i="7"/>
  <c r="AR542" i="7"/>
  <c r="AQ542" i="7"/>
  <c r="AP542" i="7"/>
  <c r="AO542" i="7"/>
  <c r="AN542" i="7"/>
  <c r="AM542" i="7"/>
  <c r="AL542" i="7"/>
  <c r="AK542" i="7"/>
  <c r="AJ542" i="7"/>
  <c r="AI542" i="7"/>
  <c r="AH542" i="7"/>
  <c r="AG542" i="7"/>
  <c r="AF542" i="7"/>
  <c r="AE542" i="7"/>
  <c r="AD542" i="7"/>
  <c r="AC542" i="7"/>
  <c r="AB542" i="7"/>
  <c r="AA542" i="7"/>
  <c r="AX541" i="7"/>
  <c r="AZ541" i="7"/>
  <c r="AW541" i="7"/>
  <c r="AV541" i="7"/>
  <c r="AU541" i="7"/>
  <c r="AT541" i="7"/>
  <c r="AS541" i="7"/>
  <c r="AR541" i="7"/>
  <c r="AQ541" i="7"/>
  <c r="AP541" i="7"/>
  <c r="AO541" i="7"/>
  <c r="AN541" i="7"/>
  <c r="AM541" i="7"/>
  <c r="AL541" i="7"/>
  <c r="AK541" i="7"/>
  <c r="AJ541" i="7"/>
  <c r="AI541" i="7"/>
  <c r="AH541" i="7"/>
  <c r="AG541" i="7"/>
  <c r="AF541" i="7"/>
  <c r="AE541" i="7"/>
  <c r="AD541" i="7"/>
  <c r="AC541" i="7"/>
  <c r="AB541" i="7"/>
  <c r="AA541" i="7"/>
  <c r="AX540" i="7"/>
  <c r="AZ540" i="7"/>
  <c r="AW540" i="7"/>
  <c r="AV540" i="7"/>
  <c r="AU540" i="7"/>
  <c r="AT540" i="7"/>
  <c r="AS540" i="7"/>
  <c r="AR540" i="7"/>
  <c r="AQ540" i="7"/>
  <c r="AP540" i="7"/>
  <c r="AO540" i="7"/>
  <c r="AN540" i="7"/>
  <c r="AM540" i="7"/>
  <c r="AL540" i="7"/>
  <c r="AK540" i="7"/>
  <c r="AJ540" i="7"/>
  <c r="AI540" i="7"/>
  <c r="AH540" i="7"/>
  <c r="AG540" i="7"/>
  <c r="AF540" i="7"/>
  <c r="AE540" i="7"/>
  <c r="AD540" i="7"/>
  <c r="AC540" i="7"/>
  <c r="AB540" i="7"/>
  <c r="AA540" i="7"/>
  <c r="AX539" i="7"/>
  <c r="AZ539" i="7"/>
  <c r="AW539" i="7"/>
  <c r="AV539" i="7"/>
  <c r="AU539" i="7"/>
  <c r="AT539" i="7"/>
  <c r="AS539" i="7"/>
  <c r="AR539" i="7"/>
  <c r="AQ539" i="7"/>
  <c r="AP539" i="7"/>
  <c r="AO539" i="7"/>
  <c r="AN539" i="7"/>
  <c r="AM539" i="7"/>
  <c r="AL539" i="7"/>
  <c r="AK539" i="7"/>
  <c r="AJ539" i="7"/>
  <c r="AI539" i="7"/>
  <c r="AH539" i="7"/>
  <c r="AG539" i="7"/>
  <c r="AF539" i="7"/>
  <c r="AE539" i="7"/>
  <c r="AD539" i="7"/>
  <c r="AC539" i="7"/>
  <c r="AB539" i="7"/>
  <c r="AA539" i="7"/>
  <c r="AX538" i="7"/>
  <c r="AZ538" i="7"/>
  <c r="AW538" i="7"/>
  <c r="AV538" i="7"/>
  <c r="W538" i="7"/>
  <c r="AU538" i="7"/>
  <c r="AT538" i="7"/>
  <c r="AS538" i="7"/>
  <c r="AR538" i="7"/>
  <c r="AQ538" i="7"/>
  <c r="AP538" i="7"/>
  <c r="AO538" i="7"/>
  <c r="AN538" i="7"/>
  <c r="AM538" i="7"/>
  <c r="AL538" i="7"/>
  <c r="AK538" i="7"/>
  <c r="AJ538" i="7"/>
  <c r="AI538" i="7"/>
  <c r="AH538" i="7"/>
  <c r="AG538" i="7"/>
  <c r="AF538" i="7"/>
  <c r="G538" i="7"/>
  <c r="AE538" i="7"/>
  <c r="AD538" i="7"/>
  <c r="AC538" i="7"/>
  <c r="AB538" i="7"/>
  <c r="AA538" i="7"/>
  <c r="AX537" i="7"/>
  <c r="AZ537" i="7"/>
  <c r="AW537" i="7"/>
  <c r="AV537" i="7"/>
  <c r="AU537" i="7"/>
  <c r="AT537" i="7"/>
  <c r="AS537" i="7"/>
  <c r="AR537" i="7"/>
  <c r="AQ537" i="7"/>
  <c r="AP537" i="7"/>
  <c r="AO537" i="7"/>
  <c r="AN537" i="7"/>
  <c r="AM537" i="7"/>
  <c r="N537" i="7" s="1"/>
  <c r="AL537" i="7"/>
  <c r="AK537" i="7"/>
  <c r="AJ537" i="7"/>
  <c r="K537" i="7"/>
  <c r="AI537" i="7"/>
  <c r="AH537" i="7"/>
  <c r="AG537" i="7"/>
  <c r="H537" i="7" s="1"/>
  <c r="AF537" i="7"/>
  <c r="AE537" i="7"/>
  <c r="AD537" i="7"/>
  <c r="AC537" i="7"/>
  <c r="D537" i="7" s="1"/>
  <c r="AB537" i="7"/>
  <c r="AA537" i="7"/>
  <c r="AX536" i="7"/>
  <c r="Y536" i="7" s="1"/>
  <c r="AZ536" i="7"/>
  <c r="AW536" i="7"/>
  <c r="X536" i="7"/>
  <c r="AV536" i="7"/>
  <c r="W536" i="7"/>
  <c r="AU536" i="7"/>
  <c r="V536" i="7"/>
  <c r="AT536" i="7"/>
  <c r="U536" i="7"/>
  <c r="AS536" i="7"/>
  <c r="T536" i="7"/>
  <c r="AR536" i="7"/>
  <c r="S536" i="7"/>
  <c r="AQ536" i="7"/>
  <c r="R536" i="7"/>
  <c r="AP536" i="7"/>
  <c r="Q536" i="7"/>
  <c r="AO536" i="7"/>
  <c r="P536" i="7"/>
  <c r="AN536" i="7"/>
  <c r="O536" i="7"/>
  <c r="AM536" i="7"/>
  <c r="N536" i="7"/>
  <c r="AL536" i="7"/>
  <c r="M536" i="7"/>
  <c r="AK536" i="7"/>
  <c r="L536" i="7"/>
  <c r="AJ536" i="7"/>
  <c r="K536" i="7"/>
  <c r="AI536" i="7"/>
  <c r="J536" i="7"/>
  <c r="AH536" i="7"/>
  <c r="I536" i="7"/>
  <c r="AG536" i="7"/>
  <c r="H536" i="7"/>
  <c r="AF536" i="7"/>
  <c r="G536" i="7"/>
  <c r="AE536" i="7"/>
  <c r="F536" i="7"/>
  <c r="AD536" i="7"/>
  <c r="E536" i="7"/>
  <c r="AC536" i="7"/>
  <c r="D536" i="7"/>
  <c r="AB536" i="7"/>
  <c r="C536" i="7"/>
  <c r="AA536" i="7"/>
  <c r="B536" i="7"/>
  <c r="AE340" i="7"/>
  <c r="AZ340" i="7"/>
  <c r="AY310" i="7"/>
  <c r="AY311" i="7"/>
  <c r="AY312" i="7" s="1"/>
  <c r="AY313" i="7" s="1"/>
  <c r="AY314" i="7" s="1"/>
  <c r="AY315" i="7" s="1"/>
  <c r="AY316" i="7" s="1"/>
  <c r="AY317" i="7" s="1"/>
  <c r="AY318" i="7" s="1"/>
  <c r="AY319" i="7" s="1"/>
  <c r="AY320" i="7" s="1"/>
  <c r="AY321" i="7" s="1"/>
  <c r="AY322" i="7" s="1"/>
  <c r="AY323" i="7" s="1"/>
  <c r="AY324" i="7" s="1"/>
  <c r="AY325" i="7" s="1"/>
  <c r="AY326" i="7" s="1"/>
  <c r="AY327" i="7" s="1"/>
  <c r="AY328" i="7" s="1"/>
  <c r="AY329" i="7" s="1"/>
  <c r="AY330" i="7" s="1"/>
  <c r="AY331" i="7" s="1"/>
  <c r="AY332" i="7" s="1"/>
  <c r="AY333" i="7" s="1"/>
  <c r="AY334" i="7" s="1"/>
  <c r="AY335" i="7" s="1"/>
  <c r="AY336" i="7" s="1"/>
  <c r="AY337" i="7" s="1"/>
  <c r="AY338" i="7" s="1"/>
  <c r="AY339" i="7" s="1"/>
  <c r="AY340" i="7" s="1"/>
  <c r="AF340" i="7"/>
  <c r="AG340" i="7"/>
  <c r="AH340" i="7"/>
  <c r="AI340" i="7"/>
  <c r="AJ340" i="7"/>
  <c r="AK340" i="7"/>
  <c r="AL340" i="7"/>
  <c r="AM340" i="7"/>
  <c r="AN340" i="7"/>
  <c r="AO340" i="7"/>
  <c r="AP340" i="7"/>
  <c r="AQ340" i="7"/>
  <c r="AR340" i="7"/>
  <c r="AS340" i="7"/>
  <c r="AT340" i="7"/>
  <c r="AU340" i="7"/>
  <c r="AV340" i="7"/>
  <c r="AW340" i="7"/>
  <c r="AX340" i="7"/>
  <c r="AD340" i="7"/>
  <c r="AC340" i="7"/>
  <c r="AB340" i="7"/>
  <c r="AA340" i="7"/>
  <c r="AX310" i="7"/>
  <c r="Y310" i="7" s="1"/>
  <c r="AZ310" i="7"/>
  <c r="AW310" i="7"/>
  <c r="X310" i="7" s="1"/>
  <c r="AV310" i="7"/>
  <c r="W310" i="7"/>
  <c r="AU310" i="7"/>
  <c r="V310" i="7" s="1"/>
  <c r="AT310" i="7"/>
  <c r="U310" i="7"/>
  <c r="AS310" i="7"/>
  <c r="T310" i="7" s="1"/>
  <c r="AR310" i="7"/>
  <c r="S310" i="7"/>
  <c r="AQ310" i="7"/>
  <c r="R310" i="7" s="1"/>
  <c r="AP310" i="7"/>
  <c r="Q310" i="7"/>
  <c r="AO310" i="7"/>
  <c r="P310" i="7" s="1"/>
  <c r="AN310" i="7"/>
  <c r="O310" i="7"/>
  <c r="AM310" i="7"/>
  <c r="N310" i="7" s="1"/>
  <c r="AL310" i="7"/>
  <c r="M310" i="7"/>
  <c r="AK310" i="7"/>
  <c r="L310" i="7" s="1"/>
  <c r="AJ310" i="7"/>
  <c r="K310" i="7"/>
  <c r="AI310" i="7"/>
  <c r="J310" i="7" s="1"/>
  <c r="AH310" i="7"/>
  <c r="I310" i="7"/>
  <c r="AG310" i="7"/>
  <c r="H310" i="7" s="1"/>
  <c r="AF310" i="7"/>
  <c r="G310" i="7"/>
  <c r="AE310" i="7"/>
  <c r="F310" i="7" s="1"/>
  <c r="AD310" i="7"/>
  <c r="E310" i="7"/>
  <c r="AC310" i="7"/>
  <c r="D310" i="7" s="1"/>
  <c r="AB310" i="7"/>
  <c r="C310" i="7"/>
  <c r="AA310" i="7"/>
  <c r="B310" i="7" s="1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B114" i="6"/>
  <c r="Y113" i="6"/>
  <c r="X113" i="6"/>
  <c r="W113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B113" i="6"/>
  <c r="Y112" i="6"/>
  <c r="X112" i="6"/>
  <c r="W112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C112" i="6"/>
  <c r="B112" i="6"/>
  <c r="Y111" i="6"/>
  <c r="X111" i="6"/>
  <c r="W111" i="6"/>
  <c r="V111" i="6"/>
  <c r="U111" i="6"/>
  <c r="T111" i="6"/>
  <c r="S111" i="6"/>
  <c r="R111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E111" i="6"/>
  <c r="D111" i="6"/>
  <c r="C111" i="6"/>
  <c r="B111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B110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B109" i="6"/>
  <c r="Y108" i="6"/>
  <c r="X108" i="6"/>
  <c r="W108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E108" i="6"/>
  <c r="D108" i="6"/>
  <c r="C108" i="6"/>
  <c r="B108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E107" i="6"/>
  <c r="D107" i="6"/>
  <c r="C107" i="6"/>
  <c r="B107" i="6"/>
  <c r="Y106" i="6"/>
  <c r="X106" i="6"/>
  <c r="W106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C106" i="6"/>
  <c r="B106" i="6"/>
  <c r="Y105" i="6"/>
  <c r="X105" i="6"/>
  <c r="W105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E105" i="6"/>
  <c r="D105" i="6"/>
  <c r="C105" i="6"/>
  <c r="B105" i="6"/>
  <c r="Y104" i="6"/>
  <c r="X104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E104" i="6"/>
  <c r="D104" i="6"/>
  <c r="C104" i="6"/>
  <c r="B104" i="6"/>
  <c r="Y103" i="6"/>
  <c r="X103" i="6"/>
  <c r="W103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C103" i="6"/>
  <c r="B103" i="6"/>
  <c r="Y102" i="6"/>
  <c r="X102" i="6"/>
  <c r="W102" i="6"/>
  <c r="V102" i="6"/>
  <c r="U102" i="6"/>
  <c r="T102" i="6"/>
  <c r="S102" i="6"/>
  <c r="R102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B102" i="6"/>
  <c r="Y101" i="6"/>
  <c r="X101" i="6"/>
  <c r="W101" i="6"/>
  <c r="V101" i="6"/>
  <c r="U101" i="6"/>
  <c r="T101" i="6"/>
  <c r="S101" i="6"/>
  <c r="R101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E101" i="6"/>
  <c r="D101" i="6"/>
  <c r="C101" i="6"/>
  <c r="B101" i="6"/>
  <c r="Y100" i="6"/>
  <c r="X100" i="6"/>
  <c r="W100" i="6"/>
  <c r="V100" i="6"/>
  <c r="U100" i="6"/>
  <c r="T100" i="6"/>
  <c r="S100" i="6"/>
  <c r="R100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E100" i="6"/>
  <c r="D100" i="6"/>
  <c r="C100" i="6"/>
  <c r="B100" i="6"/>
  <c r="Y99" i="6"/>
  <c r="X99" i="6"/>
  <c r="W99" i="6"/>
  <c r="V99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C99" i="6"/>
  <c r="B99" i="6"/>
  <c r="Y98" i="6"/>
  <c r="X98" i="6"/>
  <c r="W98" i="6"/>
  <c r="V98" i="6"/>
  <c r="U98" i="6"/>
  <c r="T98" i="6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B98" i="6"/>
  <c r="Y97" i="6"/>
  <c r="X97" i="6"/>
  <c r="W97" i="6"/>
  <c r="V97" i="6"/>
  <c r="U97" i="6"/>
  <c r="T97" i="6"/>
  <c r="S97" i="6"/>
  <c r="R97" i="6"/>
  <c r="Q97" i="6"/>
  <c r="P97" i="6"/>
  <c r="O97" i="6"/>
  <c r="N97" i="6"/>
  <c r="M97" i="6"/>
  <c r="L97" i="6"/>
  <c r="K97" i="6"/>
  <c r="J97" i="6"/>
  <c r="I97" i="6"/>
  <c r="H97" i="6"/>
  <c r="G97" i="6"/>
  <c r="F97" i="6"/>
  <c r="E97" i="6"/>
  <c r="D97" i="6"/>
  <c r="C97" i="6"/>
  <c r="B97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B96" i="6"/>
  <c r="Y95" i="6"/>
  <c r="X95" i="6"/>
  <c r="W95" i="6"/>
  <c r="V95" i="6"/>
  <c r="U95" i="6"/>
  <c r="T95" i="6"/>
  <c r="S95" i="6"/>
  <c r="R95" i="6"/>
  <c r="Q95" i="6"/>
  <c r="P95" i="6"/>
  <c r="O95" i="6"/>
  <c r="N95" i="6"/>
  <c r="M95" i="6"/>
  <c r="L95" i="6"/>
  <c r="K95" i="6"/>
  <c r="J95" i="6"/>
  <c r="I95" i="6"/>
  <c r="H95" i="6"/>
  <c r="G95" i="6"/>
  <c r="F95" i="6"/>
  <c r="E95" i="6"/>
  <c r="D95" i="6"/>
  <c r="C95" i="6"/>
  <c r="B95" i="6"/>
  <c r="Y94" i="6"/>
  <c r="X94" i="6"/>
  <c r="W94" i="6"/>
  <c r="V94" i="6"/>
  <c r="U94" i="6"/>
  <c r="T94" i="6"/>
  <c r="S94" i="6"/>
  <c r="R94" i="6"/>
  <c r="Q94" i="6"/>
  <c r="P94" i="6"/>
  <c r="O94" i="6"/>
  <c r="N94" i="6"/>
  <c r="M94" i="6"/>
  <c r="L94" i="6"/>
  <c r="K94" i="6"/>
  <c r="J94" i="6"/>
  <c r="I94" i="6"/>
  <c r="H94" i="6"/>
  <c r="G94" i="6"/>
  <c r="F94" i="6"/>
  <c r="E94" i="6"/>
  <c r="D94" i="6"/>
  <c r="C94" i="6"/>
  <c r="B94" i="6"/>
  <c r="Y93" i="6"/>
  <c r="X93" i="6"/>
  <c r="W93" i="6"/>
  <c r="V93" i="6"/>
  <c r="U93" i="6"/>
  <c r="T93" i="6"/>
  <c r="S93" i="6"/>
  <c r="R93" i="6"/>
  <c r="Q93" i="6"/>
  <c r="P93" i="6"/>
  <c r="O93" i="6"/>
  <c r="N93" i="6"/>
  <c r="M93" i="6"/>
  <c r="L93" i="6"/>
  <c r="K93" i="6"/>
  <c r="J93" i="6"/>
  <c r="I93" i="6"/>
  <c r="H93" i="6"/>
  <c r="G93" i="6"/>
  <c r="F93" i="6"/>
  <c r="E93" i="6"/>
  <c r="D93" i="6"/>
  <c r="C93" i="6"/>
  <c r="B93" i="6"/>
  <c r="Y92" i="6"/>
  <c r="X92" i="6"/>
  <c r="W92" i="6"/>
  <c r="V92" i="6"/>
  <c r="U92" i="6"/>
  <c r="T92" i="6"/>
  <c r="S92" i="6"/>
  <c r="R92" i="6"/>
  <c r="Q92" i="6"/>
  <c r="P92" i="6"/>
  <c r="O92" i="6"/>
  <c r="N92" i="6"/>
  <c r="M92" i="6"/>
  <c r="L92" i="6"/>
  <c r="K92" i="6"/>
  <c r="J92" i="6"/>
  <c r="I92" i="6"/>
  <c r="H92" i="6"/>
  <c r="G92" i="6"/>
  <c r="F92" i="6"/>
  <c r="E92" i="6"/>
  <c r="D92" i="6"/>
  <c r="C92" i="6"/>
  <c r="B92" i="6"/>
  <c r="Y91" i="6"/>
  <c r="X91" i="6"/>
  <c r="W91" i="6"/>
  <c r="V91" i="6"/>
  <c r="U91" i="6"/>
  <c r="T91" i="6"/>
  <c r="S91" i="6"/>
  <c r="R91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D91" i="6"/>
  <c r="C91" i="6"/>
  <c r="B91" i="6"/>
  <c r="Y90" i="6"/>
  <c r="X90" i="6"/>
  <c r="W90" i="6"/>
  <c r="V90" i="6"/>
  <c r="U90" i="6"/>
  <c r="T90" i="6"/>
  <c r="S90" i="6"/>
  <c r="R90" i="6"/>
  <c r="Q90" i="6"/>
  <c r="P90" i="6"/>
  <c r="O90" i="6"/>
  <c r="N90" i="6"/>
  <c r="M90" i="6"/>
  <c r="L90" i="6"/>
  <c r="K90" i="6"/>
  <c r="J90" i="6"/>
  <c r="I90" i="6"/>
  <c r="H90" i="6"/>
  <c r="G90" i="6"/>
  <c r="F90" i="6"/>
  <c r="E90" i="6"/>
  <c r="D90" i="6"/>
  <c r="C90" i="6"/>
  <c r="B90" i="6"/>
  <c r="Y89" i="6"/>
  <c r="X89" i="6"/>
  <c r="W89" i="6"/>
  <c r="V89" i="6"/>
  <c r="U89" i="6"/>
  <c r="T89" i="6"/>
  <c r="S89" i="6"/>
  <c r="R89" i="6"/>
  <c r="Q89" i="6"/>
  <c r="P89" i="6"/>
  <c r="O89" i="6"/>
  <c r="N89" i="6"/>
  <c r="M89" i="6"/>
  <c r="L89" i="6"/>
  <c r="K89" i="6"/>
  <c r="J89" i="6"/>
  <c r="I89" i="6"/>
  <c r="H89" i="6"/>
  <c r="G89" i="6"/>
  <c r="F89" i="6"/>
  <c r="E89" i="6"/>
  <c r="D89" i="6"/>
  <c r="C89" i="6"/>
  <c r="B89" i="6"/>
  <c r="Y88" i="6"/>
  <c r="X88" i="6"/>
  <c r="W88" i="6"/>
  <c r="V88" i="6"/>
  <c r="U88" i="6"/>
  <c r="T88" i="6"/>
  <c r="S88" i="6"/>
  <c r="R88" i="6"/>
  <c r="Q88" i="6"/>
  <c r="P88" i="6"/>
  <c r="O88" i="6"/>
  <c r="N88" i="6"/>
  <c r="M88" i="6"/>
  <c r="L88" i="6"/>
  <c r="K88" i="6"/>
  <c r="J88" i="6"/>
  <c r="I88" i="6"/>
  <c r="H88" i="6"/>
  <c r="G88" i="6"/>
  <c r="F88" i="6"/>
  <c r="E88" i="6"/>
  <c r="D88" i="6"/>
  <c r="C88" i="6"/>
  <c r="B88" i="6"/>
  <c r="Y87" i="6"/>
  <c r="X87" i="6"/>
  <c r="W87" i="6"/>
  <c r="V87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7" i="6"/>
  <c r="C87" i="6"/>
  <c r="B87" i="6"/>
  <c r="Y86" i="6"/>
  <c r="X86" i="6"/>
  <c r="W86" i="6"/>
  <c r="V86" i="6"/>
  <c r="U86" i="6"/>
  <c r="T86" i="6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D86" i="6"/>
  <c r="C86" i="6"/>
  <c r="B86" i="6"/>
  <c r="Y85" i="6"/>
  <c r="X85" i="6"/>
  <c r="W85" i="6"/>
  <c r="V85" i="6"/>
  <c r="U85" i="6"/>
  <c r="T85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C85" i="6"/>
  <c r="B85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Y113" i="7"/>
  <c r="X113" i="7"/>
  <c r="W113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B113" i="7"/>
  <c r="Y112" i="7"/>
  <c r="X112" i="7"/>
  <c r="W112" i="7"/>
  <c r="V112" i="7"/>
  <c r="U112" i="7"/>
  <c r="T112" i="7"/>
  <c r="S112" i="7"/>
  <c r="R112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E112" i="7"/>
  <c r="D112" i="7"/>
  <c r="C112" i="7"/>
  <c r="B112" i="7"/>
  <c r="Y111" i="7"/>
  <c r="X111" i="7"/>
  <c r="W111" i="7"/>
  <c r="V111" i="7"/>
  <c r="U111" i="7"/>
  <c r="T111" i="7"/>
  <c r="S111" i="7"/>
  <c r="R111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E111" i="7"/>
  <c r="D111" i="7"/>
  <c r="C111" i="7"/>
  <c r="B111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B110" i="7"/>
  <c r="Y109" i="7"/>
  <c r="X109" i="7"/>
  <c r="W109" i="7"/>
  <c r="V109" i="7"/>
  <c r="U109" i="7"/>
  <c r="T109" i="7"/>
  <c r="S109" i="7"/>
  <c r="R109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E109" i="7"/>
  <c r="D109" i="7"/>
  <c r="C109" i="7"/>
  <c r="B109" i="7"/>
  <c r="Y108" i="7"/>
  <c r="X108" i="7"/>
  <c r="W108" i="7"/>
  <c r="V108" i="7"/>
  <c r="U108" i="7"/>
  <c r="T108" i="7"/>
  <c r="S108" i="7"/>
  <c r="R108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E108" i="7"/>
  <c r="D108" i="7"/>
  <c r="C108" i="7"/>
  <c r="B108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B107" i="7"/>
  <c r="Y106" i="7"/>
  <c r="X106" i="7"/>
  <c r="W106" i="7"/>
  <c r="V106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C106" i="7"/>
  <c r="B106" i="7"/>
  <c r="Y105" i="7"/>
  <c r="X105" i="7"/>
  <c r="W105" i="7"/>
  <c r="V105" i="7"/>
  <c r="U105" i="7"/>
  <c r="T105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D105" i="7"/>
  <c r="C105" i="7"/>
  <c r="B105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C104" i="7"/>
  <c r="B104" i="7"/>
  <c r="Y103" i="7"/>
  <c r="X103" i="7"/>
  <c r="W103" i="7"/>
  <c r="V103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C103" i="7"/>
  <c r="B103" i="7"/>
  <c r="Y102" i="7"/>
  <c r="X102" i="7"/>
  <c r="W102" i="7"/>
  <c r="V102" i="7"/>
  <c r="U102" i="7"/>
  <c r="T102" i="7"/>
  <c r="S102" i="7"/>
  <c r="R102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D102" i="7"/>
  <c r="C102" i="7"/>
  <c r="B102" i="7"/>
  <c r="Y101" i="7"/>
  <c r="X101" i="7"/>
  <c r="W101" i="7"/>
  <c r="V101" i="7"/>
  <c r="U101" i="7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C101" i="7"/>
  <c r="B101" i="7"/>
  <c r="Y100" i="7"/>
  <c r="X100" i="7"/>
  <c r="W100" i="7"/>
  <c r="V100" i="7"/>
  <c r="U100" i="7"/>
  <c r="T100" i="7"/>
  <c r="S100" i="7"/>
  <c r="R100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E100" i="7"/>
  <c r="D100" i="7"/>
  <c r="C100" i="7"/>
  <c r="B100" i="7"/>
  <c r="Y99" i="7"/>
  <c r="X99" i="7"/>
  <c r="W99" i="7"/>
  <c r="V99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C99" i="7"/>
  <c r="B99" i="7"/>
  <c r="Y98" i="7"/>
  <c r="X98" i="7"/>
  <c r="W98" i="7"/>
  <c r="V98" i="7"/>
  <c r="U98" i="7"/>
  <c r="T98" i="7"/>
  <c r="S98" i="7"/>
  <c r="R98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D98" i="7"/>
  <c r="C98" i="7"/>
  <c r="B98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C97" i="7"/>
  <c r="B97" i="7"/>
  <c r="Y96" i="7"/>
  <c r="X96" i="7"/>
  <c r="W96" i="7"/>
  <c r="V96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C96" i="7"/>
  <c r="B96" i="7"/>
  <c r="Y95" i="7"/>
  <c r="X95" i="7"/>
  <c r="W95" i="7"/>
  <c r="V95" i="7"/>
  <c r="U95" i="7"/>
  <c r="T95" i="7"/>
  <c r="S95" i="7"/>
  <c r="R95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D95" i="7"/>
  <c r="C95" i="7"/>
  <c r="B95" i="7"/>
  <c r="Y94" i="7"/>
  <c r="X94" i="7"/>
  <c r="W94" i="7"/>
  <c r="V94" i="7"/>
  <c r="U94" i="7"/>
  <c r="T94" i="7"/>
  <c r="S94" i="7"/>
  <c r="R94" i="7"/>
  <c r="Q94" i="7"/>
  <c r="P94" i="7"/>
  <c r="O94" i="7"/>
  <c r="N94" i="7"/>
  <c r="M94" i="7"/>
  <c r="L94" i="7"/>
  <c r="K94" i="7"/>
  <c r="J94" i="7"/>
  <c r="I94" i="7"/>
  <c r="H94" i="7"/>
  <c r="G94" i="7"/>
  <c r="F94" i="7"/>
  <c r="E94" i="7"/>
  <c r="D94" i="7"/>
  <c r="C94" i="7"/>
  <c r="B94" i="7"/>
  <c r="Y93" i="7"/>
  <c r="X93" i="7"/>
  <c r="W93" i="7"/>
  <c r="V93" i="7"/>
  <c r="U93" i="7"/>
  <c r="T93" i="7"/>
  <c r="S93" i="7"/>
  <c r="R93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D93" i="7"/>
  <c r="C93" i="7"/>
  <c r="B93" i="7"/>
  <c r="Y92" i="7"/>
  <c r="X92" i="7"/>
  <c r="W92" i="7"/>
  <c r="V92" i="7"/>
  <c r="U92" i="7"/>
  <c r="T92" i="7"/>
  <c r="S92" i="7"/>
  <c r="R92" i="7"/>
  <c r="Q92" i="7"/>
  <c r="P92" i="7"/>
  <c r="O92" i="7"/>
  <c r="N92" i="7"/>
  <c r="M92" i="7"/>
  <c r="L92" i="7"/>
  <c r="K92" i="7"/>
  <c r="J92" i="7"/>
  <c r="I92" i="7"/>
  <c r="H92" i="7"/>
  <c r="G92" i="7"/>
  <c r="F92" i="7"/>
  <c r="E92" i="7"/>
  <c r="D92" i="7"/>
  <c r="C92" i="7"/>
  <c r="B92" i="7"/>
  <c r="Y91" i="7"/>
  <c r="X91" i="7"/>
  <c r="W91" i="7"/>
  <c r="V91" i="7"/>
  <c r="U91" i="7"/>
  <c r="T91" i="7"/>
  <c r="S91" i="7"/>
  <c r="R91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D91" i="7"/>
  <c r="C91" i="7"/>
  <c r="B91" i="7"/>
  <c r="Y90" i="7"/>
  <c r="X90" i="7"/>
  <c r="W90" i="7"/>
  <c r="V90" i="7"/>
  <c r="U90" i="7"/>
  <c r="T90" i="7"/>
  <c r="S90" i="7"/>
  <c r="R90" i="7"/>
  <c r="Q90" i="7"/>
  <c r="P90" i="7"/>
  <c r="O90" i="7"/>
  <c r="N90" i="7"/>
  <c r="M90" i="7"/>
  <c r="L90" i="7"/>
  <c r="K90" i="7"/>
  <c r="J90" i="7"/>
  <c r="I90" i="7"/>
  <c r="H90" i="7"/>
  <c r="G90" i="7"/>
  <c r="F90" i="7"/>
  <c r="E90" i="7"/>
  <c r="D90" i="7"/>
  <c r="C90" i="7"/>
  <c r="B90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B89" i="7"/>
  <c r="Y88" i="7"/>
  <c r="X88" i="7"/>
  <c r="W88" i="7"/>
  <c r="V88" i="7"/>
  <c r="U88" i="7"/>
  <c r="T88" i="7"/>
  <c r="S88" i="7"/>
  <c r="R88" i="7"/>
  <c r="Q88" i="7"/>
  <c r="P88" i="7"/>
  <c r="O88" i="7"/>
  <c r="N88" i="7"/>
  <c r="M88" i="7"/>
  <c r="L88" i="7"/>
  <c r="K88" i="7"/>
  <c r="J88" i="7"/>
  <c r="I88" i="7"/>
  <c r="H88" i="7"/>
  <c r="G88" i="7"/>
  <c r="F88" i="7"/>
  <c r="E88" i="7"/>
  <c r="D88" i="7"/>
  <c r="C88" i="7"/>
  <c r="B88" i="7"/>
  <c r="Y87" i="7"/>
  <c r="X87" i="7"/>
  <c r="W87" i="7"/>
  <c r="V87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B87" i="7"/>
  <c r="Y86" i="7"/>
  <c r="X86" i="7"/>
  <c r="W86" i="7"/>
  <c r="V86" i="7"/>
  <c r="U86" i="7"/>
  <c r="T86" i="7"/>
  <c r="S86" i="7"/>
  <c r="R86" i="7"/>
  <c r="Q86" i="7"/>
  <c r="P86" i="7"/>
  <c r="O86" i="7"/>
  <c r="N86" i="7"/>
  <c r="M86" i="7"/>
  <c r="L86" i="7"/>
  <c r="K86" i="7"/>
  <c r="J86" i="7"/>
  <c r="I86" i="7"/>
  <c r="H86" i="7"/>
  <c r="G86" i="7"/>
  <c r="F86" i="7"/>
  <c r="E86" i="7"/>
  <c r="D86" i="7"/>
  <c r="C86" i="7"/>
  <c r="B86" i="7"/>
  <c r="Y85" i="7"/>
  <c r="X85" i="7"/>
  <c r="W85" i="7"/>
  <c r="V85" i="7"/>
  <c r="U85" i="7"/>
  <c r="T85" i="7"/>
  <c r="S85" i="7"/>
  <c r="R85" i="7"/>
  <c r="Q85" i="7"/>
  <c r="P85" i="7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B85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B84" i="7"/>
  <c r="H874" i="8"/>
  <c r="F926" i="8"/>
  <c r="F618" i="8"/>
  <c r="J1154" i="5"/>
  <c r="Y1140" i="5"/>
  <c r="X1140" i="5"/>
  <c r="W1140" i="5"/>
  <c r="V1140" i="5"/>
  <c r="U1140" i="5"/>
  <c r="T1140" i="5"/>
  <c r="S1140" i="5"/>
  <c r="R1140" i="5"/>
  <c r="Q1140" i="5"/>
  <c r="P1140" i="5"/>
  <c r="O1140" i="5"/>
  <c r="N1140" i="5"/>
  <c r="M1140" i="5"/>
  <c r="L1140" i="5"/>
  <c r="K1140" i="5"/>
  <c r="J1140" i="5"/>
  <c r="I1140" i="5"/>
  <c r="H1140" i="5"/>
  <c r="G1140" i="5"/>
  <c r="F1140" i="5"/>
  <c r="E1140" i="5"/>
  <c r="D1140" i="5"/>
  <c r="C1140" i="5"/>
  <c r="B1140" i="5"/>
  <c r="Y1139" i="5"/>
  <c r="X1139" i="5"/>
  <c r="W1139" i="5"/>
  <c r="V1139" i="5"/>
  <c r="U1139" i="5"/>
  <c r="T1139" i="5"/>
  <c r="S1139" i="5"/>
  <c r="R1139" i="5"/>
  <c r="Q1139" i="5"/>
  <c r="P1139" i="5"/>
  <c r="O1139" i="5"/>
  <c r="N1139" i="5"/>
  <c r="M1139" i="5"/>
  <c r="L1139" i="5"/>
  <c r="K1139" i="5"/>
  <c r="J1139" i="5"/>
  <c r="I1139" i="5"/>
  <c r="H1139" i="5"/>
  <c r="G1139" i="5"/>
  <c r="F1139" i="5"/>
  <c r="E1139" i="5"/>
  <c r="D1139" i="5"/>
  <c r="C1139" i="5"/>
  <c r="B1139" i="5"/>
  <c r="Y1138" i="5"/>
  <c r="X1138" i="5"/>
  <c r="W1138" i="5"/>
  <c r="V1138" i="5"/>
  <c r="U1138" i="5"/>
  <c r="T1138" i="5"/>
  <c r="S1138" i="5"/>
  <c r="R1138" i="5"/>
  <c r="Q1138" i="5"/>
  <c r="P1138" i="5"/>
  <c r="O1138" i="5"/>
  <c r="N1138" i="5"/>
  <c r="M1138" i="5"/>
  <c r="L1138" i="5"/>
  <c r="K1138" i="5"/>
  <c r="J1138" i="5"/>
  <c r="I1138" i="5"/>
  <c r="H1138" i="5"/>
  <c r="G1138" i="5"/>
  <c r="F1138" i="5"/>
  <c r="E1138" i="5"/>
  <c r="D1138" i="5"/>
  <c r="C1138" i="5"/>
  <c r="B1138" i="5"/>
  <c r="Y1137" i="5"/>
  <c r="X1137" i="5"/>
  <c r="W1137" i="5"/>
  <c r="V1137" i="5"/>
  <c r="U1137" i="5"/>
  <c r="T1137" i="5"/>
  <c r="S1137" i="5"/>
  <c r="R1137" i="5"/>
  <c r="Q1137" i="5"/>
  <c r="P1137" i="5"/>
  <c r="O1137" i="5"/>
  <c r="N1137" i="5"/>
  <c r="M1137" i="5"/>
  <c r="L1137" i="5"/>
  <c r="K1137" i="5"/>
  <c r="J1137" i="5"/>
  <c r="I1137" i="5"/>
  <c r="H1137" i="5"/>
  <c r="G1137" i="5"/>
  <c r="F1137" i="5"/>
  <c r="E1137" i="5"/>
  <c r="D1137" i="5"/>
  <c r="C1137" i="5"/>
  <c r="B1137" i="5"/>
  <c r="Y1136" i="5"/>
  <c r="X1136" i="5"/>
  <c r="W1136" i="5"/>
  <c r="V1136" i="5"/>
  <c r="U1136" i="5"/>
  <c r="T1136" i="5"/>
  <c r="S1136" i="5"/>
  <c r="R1136" i="5"/>
  <c r="Q1136" i="5"/>
  <c r="P1136" i="5"/>
  <c r="O1136" i="5"/>
  <c r="N1136" i="5"/>
  <c r="M1136" i="5"/>
  <c r="L1136" i="5"/>
  <c r="K1136" i="5"/>
  <c r="J1136" i="5"/>
  <c r="I1136" i="5"/>
  <c r="H1136" i="5"/>
  <c r="G1136" i="5"/>
  <c r="F1136" i="5"/>
  <c r="E1136" i="5"/>
  <c r="D1136" i="5"/>
  <c r="C1136" i="5"/>
  <c r="B1136" i="5"/>
  <c r="Y1135" i="5"/>
  <c r="X1135" i="5"/>
  <c r="W1135" i="5"/>
  <c r="V1135" i="5"/>
  <c r="U1135" i="5"/>
  <c r="T1135" i="5"/>
  <c r="S1135" i="5"/>
  <c r="R1135" i="5"/>
  <c r="Q1135" i="5"/>
  <c r="P1135" i="5"/>
  <c r="O1135" i="5"/>
  <c r="N1135" i="5"/>
  <c r="M1135" i="5"/>
  <c r="L1135" i="5"/>
  <c r="K1135" i="5"/>
  <c r="J1135" i="5"/>
  <c r="I1135" i="5"/>
  <c r="H1135" i="5"/>
  <c r="G1135" i="5"/>
  <c r="F1135" i="5"/>
  <c r="E1135" i="5"/>
  <c r="D1135" i="5"/>
  <c r="C1135" i="5"/>
  <c r="B1135" i="5"/>
  <c r="Y1134" i="5"/>
  <c r="X1134" i="5"/>
  <c r="W1134" i="5"/>
  <c r="V1134" i="5"/>
  <c r="U1134" i="5"/>
  <c r="T1134" i="5"/>
  <c r="S1134" i="5"/>
  <c r="R1134" i="5"/>
  <c r="Q1134" i="5"/>
  <c r="P1134" i="5"/>
  <c r="O1134" i="5"/>
  <c r="N1134" i="5"/>
  <c r="M1134" i="5"/>
  <c r="L1134" i="5"/>
  <c r="K1134" i="5"/>
  <c r="J1134" i="5"/>
  <c r="I1134" i="5"/>
  <c r="H1134" i="5"/>
  <c r="G1134" i="5"/>
  <c r="F1134" i="5"/>
  <c r="E1134" i="5"/>
  <c r="D1134" i="5"/>
  <c r="C1134" i="5"/>
  <c r="B1134" i="5"/>
  <c r="Y1133" i="5"/>
  <c r="X1133" i="5"/>
  <c r="W1133" i="5"/>
  <c r="V1133" i="5"/>
  <c r="U1133" i="5"/>
  <c r="T1133" i="5"/>
  <c r="S1133" i="5"/>
  <c r="R1133" i="5"/>
  <c r="Q1133" i="5"/>
  <c r="P1133" i="5"/>
  <c r="O1133" i="5"/>
  <c r="N1133" i="5"/>
  <c r="M1133" i="5"/>
  <c r="L1133" i="5"/>
  <c r="K1133" i="5"/>
  <c r="J1133" i="5"/>
  <c r="I1133" i="5"/>
  <c r="H1133" i="5"/>
  <c r="G1133" i="5"/>
  <c r="F1133" i="5"/>
  <c r="E1133" i="5"/>
  <c r="D1133" i="5"/>
  <c r="C1133" i="5"/>
  <c r="B1133" i="5"/>
  <c r="Y1132" i="5"/>
  <c r="X1132" i="5"/>
  <c r="W1132" i="5"/>
  <c r="V1132" i="5"/>
  <c r="U1132" i="5"/>
  <c r="T1132" i="5"/>
  <c r="S1132" i="5"/>
  <c r="R1132" i="5"/>
  <c r="Q1132" i="5"/>
  <c r="P1132" i="5"/>
  <c r="O1132" i="5"/>
  <c r="N1132" i="5"/>
  <c r="M1132" i="5"/>
  <c r="L1132" i="5"/>
  <c r="K1132" i="5"/>
  <c r="J1132" i="5"/>
  <c r="I1132" i="5"/>
  <c r="H1132" i="5"/>
  <c r="G1132" i="5"/>
  <c r="F1132" i="5"/>
  <c r="E1132" i="5"/>
  <c r="D1132" i="5"/>
  <c r="C1132" i="5"/>
  <c r="B1132" i="5"/>
  <c r="Y1131" i="5"/>
  <c r="X1131" i="5"/>
  <c r="W1131" i="5"/>
  <c r="V1131" i="5"/>
  <c r="U1131" i="5"/>
  <c r="T1131" i="5"/>
  <c r="S1131" i="5"/>
  <c r="R1131" i="5"/>
  <c r="Q1131" i="5"/>
  <c r="P1131" i="5"/>
  <c r="O1131" i="5"/>
  <c r="N1131" i="5"/>
  <c r="M1131" i="5"/>
  <c r="L1131" i="5"/>
  <c r="K1131" i="5"/>
  <c r="J1131" i="5"/>
  <c r="I1131" i="5"/>
  <c r="H1131" i="5"/>
  <c r="G1131" i="5"/>
  <c r="F1131" i="5"/>
  <c r="E1131" i="5"/>
  <c r="D1131" i="5"/>
  <c r="C1131" i="5"/>
  <c r="B1131" i="5"/>
  <c r="Y1130" i="5"/>
  <c r="X1130" i="5"/>
  <c r="W1130" i="5"/>
  <c r="V1130" i="5"/>
  <c r="U1130" i="5"/>
  <c r="T1130" i="5"/>
  <c r="S1130" i="5"/>
  <c r="R1130" i="5"/>
  <c r="Q1130" i="5"/>
  <c r="P1130" i="5"/>
  <c r="O1130" i="5"/>
  <c r="N1130" i="5"/>
  <c r="M1130" i="5"/>
  <c r="L1130" i="5"/>
  <c r="K1130" i="5"/>
  <c r="J1130" i="5"/>
  <c r="I1130" i="5"/>
  <c r="H1130" i="5"/>
  <c r="G1130" i="5"/>
  <c r="F1130" i="5"/>
  <c r="E1130" i="5"/>
  <c r="D1130" i="5"/>
  <c r="C1130" i="5"/>
  <c r="B1130" i="5"/>
  <c r="Y1129" i="5"/>
  <c r="X1129" i="5"/>
  <c r="W1129" i="5"/>
  <c r="V1129" i="5"/>
  <c r="U1129" i="5"/>
  <c r="T1129" i="5"/>
  <c r="S1129" i="5"/>
  <c r="R1129" i="5"/>
  <c r="Q1129" i="5"/>
  <c r="P1129" i="5"/>
  <c r="O1129" i="5"/>
  <c r="N1129" i="5"/>
  <c r="M1129" i="5"/>
  <c r="L1129" i="5"/>
  <c r="K1129" i="5"/>
  <c r="J1129" i="5"/>
  <c r="I1129" i="5"/>
  <c r="H1129" i="5"/>
  <c r="G1129" i="5"/>
  <c r="F1129" i="5"/>
  <c r="E1129" i="5"/>
  <c r="D1129" i="5"/>
  <c r="C1129" i="5"/>
  <c r="B1129" i="5"/>
  <c r="Y1128" i="5"/>
  <c r="X1128" i="5"/>
  <c r="W1128" i="5"/>
  <c r="V1128" i="5"/>
  <c r="U1128" i="5"/>
  <c r="T1128" i="5"/>
  <c r="S1128" i="5"/>
  <c r="R1128" i="5"/>
  <c r="Q1128" i="5"/>
  <c r="P1128" i="5"/>
  <c r="O1128" i="5"/>
  <c r="N1128" i="5"/>
  <c r="M1128" i="5"/>
  <c r="L1128" i="5"/>
  <c r="K1128" i="5"/>
  <c r="J1128" i="5"/>
  <c r="I1128" i="5"/>
  <c r="H1128" i="5"/>
  <c r="G1128" i="5"/>
  <c r="F1128" i="5"/>
  <c r="E1128" i="5"/>
  <c r="D1128" i="5"/>
  <c r="C1128" i="5"/>
  <c r="B1128" i="5"/>
  <c r="Y1127" i="5"/>
  <c r="X1127" i="5"/>
  <c r="W1127" i="5"/>
  <c r="V1127" i="5"/>
  <c r="U1127" i="5"/>
  <c r="T1127" i="5"/>
  <c r="S1127" i="5"/>
  <c r="R1127" i="5"/>
  <c r="Q1127" i="5"/>
  <c r="P1127" i="5"/>
  <c r="O1127" i="5"/>
  <c r="N1127" i="5"/>
  <c r="M1127" i="5"/>
  <c r="L1127" i="5"/>
  <c r="K1127" i="5"/>
  <c r="J1127" i="5"/>
  <c r="I1127" i="5"/>
  <c r="H1127" i="5"/>
  <c r="G1127" i="5"/>
  <c r="F1127" i="5"/>
  <c r="E1127" i="5"/>
  <c r="D1127" i="5"/>
  <c r="C1127" i="5"/>
  <c r="B1127" i="5"/>
  <c r="Y1126" i="5"/>
  <c r="X1126" i="5"/>
  <c r="W1126" i="5"/>
  <c r="V1126" i="5"/>
  <c r="U1126" i="5"/>
  <c r="T1126" i="5"/>
  <c r="S1126" i="5"/>
  <c r="R1126" i="5"/>
  <c r="Q1126" i="5"/>
  <c r="P1126" i="5"/>
  <c r="O1126" i="5"/>
  <c r="N1126" i="5"/>
  <c r="M1126" i="5"/>
  <c r="L1126" i="5"/>
  <c r="K1126" i="5"/>
  <c r="J1126" i="5"/>
  <c r="I1126" i="5"/>
  <c r="H1126" i="5"/>
  <c r="G1126" i="5"/>
  <c r="F1126" i="5"/>
  <c r="E1126" i="5"/>
  <c r="D1126" i="5"/>
  <c r="C1126" i="5"/>
  <c r="B1126" i="5"/>
  <c r="Y1125" i="5"/>
  <c r="X1125" i="5"/>
  <c r="W1125" i="5"/>
  <c r="V1125" i="5"/>
  <c r="U1125" i="5"/>
  <c r="T1125" i="5"/>
  <c r="S1125" i="5"/>
  <c r="R1125" i="5"/>
  <c r="Q1125" i="5"/>
  <c r="P1125" i="5"/>
  <c r="O1125" i="5"/>
  <c r="N1125" i="5"/>
  <c r="M1125" i="5"/>
  <c r="L1125" i="5"/>
  <c r="K1125" i="5"/>
  <c r="J1125" i="5"/>
  <c r="I1125" i="5"/>
  <c r="H1125" i="5"/>
  <c r="G1125" i="5"/>
  <c r="F1125" i="5"/>
  <c r="E1125" i="5"/>
  <c r="D1125" i="5"/>
  <c r="C1125" i="5"/>
  <c r="B1125" i="5"/>
  <c r="Y1124" i="5"/>
  <c r="X1124" i="5"/>
  <c r="W1124" i="5"/>
  <c r="V1124" i="5"/>
  <c r="U1124" i="5"/>
  <c r="T1124" i="5"/>
  <c r="S1124" i="5"/>
  <c r="R1124" i="5"/>
  <c r="Q1124" i="5"/>
  <c r="P1124" i="5"/>
  <c r="O1124" i="5"/>
  <c r="N1124" i="5"/>
  <c r="M1124" i="5"/>
  <c r="L1124" i="5"/>
  <c r="K1124" i="5"/>
  <c r="J1124" i="5"/>
  <c r="I1124" i="5"/>
  <c r="H1124" i="5"/>
  <c r="G1124" i="5"/>
  <c r="F1124" i="5"/>
  <c r="E1124" i="5"/>
  <c r="D1124" i="5"/>
  <c r="C1124" i="5"/>
  <c r="B1124" i="5"/>
  <c r="Y1123" i="5"/>
  <c r="X1123" i="5"/>
  <c r="W1123" i="5"/>
  <c r="V1123" i="5"/>
  <c r="U1123" i="5"/>
  <c r="T1123" i="5"/>
  <c r="S1123" i="5"/>
  <c r="R1123" i="5"/>
  <c r="Q1123" i="5"/>
  <c r="P1123" i="5"/>
  <c r="O1123" i="5"/>
  <c r="N1123" i="5"/>
  <c r="M1123" i="5"/>
  <c r="L1123" i="5"/>
  <c r="K1123" i="5"/>
  <c r="J1123" i="5"/>
  <c r="I1123" i="5"/>
  <c r="H1123" i="5"/>
  <c r="G1123" i="5"/>
  <c r="F1123" i="5"/>
  <c r="E1123" i="5"/>
  <c r="D1123" i="5"/>
  <c r="C1123" i="5"/>
  <c r="B1123" i="5"/>
  <c r="Y1122" i="5"/>
  <c r="X1122" i="5"/>
  <c r="W1122" i="5"/>
  <c r="V1122" i="5"/>
  <c r="U1122" i="5"/>
  <c r="T1122" i="5"/>
  <c r="S1122" i="5"/>
  <c r="R1122" i="5"/>
  <c r="Q1122" i="5"/>
  <c r="P1122" i="5"/>
  <c r="O1122" i="5"/>
  <c r="N1122" i="5"/>
  <c r="M1122" i="5"/>
  <c r="L1122" i="5"/>
  <c r="K1122" i="5"/>
  <c r="J1122" i="5"/>
  <c r="I1122" i="5"/>
  <c r="H1122" i="5"/>
  <c r="G1122" i="5"/>
  <c r="F1122" i="5"/>
  <c r="E1122" i="5"/>
  <c r="D1122" i="5"/>
  <c r="C1122" i="5"/>
  <c r="B1122" i="5"/>
  <c r="Y1121" i="5"/>
  <c r="X1121" i="5"/>
  <c r="W1121" i="5"/>
  <c r="V1121" i="5"/>
  <c r="U1121" i="5"/>
  <c r="T1121" i="5"/>
  <c r="S1121" i="5"/>
  <c r="R1121" i="5"/>
  <c r="Q1121" i="5"/>
  <c r="P1121" i="5"/>
  <c r="O1121" i="5"/>
  <c r="N1121" i="5"/>
  <c r="M1121" i="5"/>
  <c r="L1121" i="5"/>
  <c r="K1121" i="5"/>
  <c r="J1121" i="5"/>
  <c r="I1121" i="5"/>
  <c r="H1121" i="5"/>
  <c r="G1121" i="5"/>
  <c r="F1121" i="5"/>
  <c r="E1121" i="5"/>
  <c r="D1121" i="5"/>
  <c r="C1121" i="5"/>
  <c r="B1121" i="5"/>
  <c r="Y1120" i="5"/>
  <c r="X1120" i="5"/>
  <c r="W1120" i="5"/>
  <c r="V1120" i="5"/>
  <c r="U1120" i="5"/>
  <c r="T1120" i="5"/>
  <c r="S1120" i="5"/>
  <c r="R1120" i="5"/>
  <c r="Q1120" i="5"/>
  <c r="P1120" i="5"/>
  <c r="O1120" i="5"/>
  <c r="N1120" i="5"/>
  <c r="M1120" i="5"/>
  <c r="L1120" i="5"/>
  <c r="K1120" i="5"/>
  <c r="J1120" i="5"/>
  <c r="I1120" i="5"/>
  <c r="H1120" i="5"/>
  <c r="G1120" i="5"/>
  <c r="F1120" i="5"/>
  <c r="E1120" i="5"/>
  <c r="D1120" i="5"/>
  <c r="C1120" i="5"/>
  <c r="B1120" i="5"/>
  <c r="Y1119" i="5"/>
  <c r="X1119" i="5"/>
  <c r="W1119" i="5"/>
  <c r="V1119" i="5"/>
  <c r="U1119" i="5"/>
  <c r="T1119" i="5"/>
  <c r="S1119" i="5"/>
  <c r="R1119" i="5"/>
  <c r="Q1119" i="5"/>
  <c r="P1119" i="5"/>
  <c r="O1119" i="5"/>
  <c r="N1119" i="5"/>
  <c r="M1119" i="5"/>
  <c r="L1119" i="5"/>
  <c r="K1119" i="5"/>
  <c r="J1119" i="5"/>
  <c r="I1119" i="5"/>
  <c r="H1119" i="5"/>
  <c r="G1119" i="5"/>
  <c r="F1119" i="5"/>
  <c r="E1119" i="5"/>
  <c r="D1119" i="5"/>
  <c r="C1119" i="5"/>
  <c r="B1119" i="5"/>
  <c r="Y1118" i="5"/>
  <c r="X1118" i="5"/>
  <c r="W1118" i="5"/>
  <c r="V1118" i="5"/>
  <c r="U1118" i="5"/>
  <c r="T1118" i="5"/>
  <c r="S1118" i="5"/>
  <c r="R1118" i="5"/>
  <c r="Q1118" i="5"/>
  <c r="P1118" i="5"/>
  <c r="O1118" i="5"/>
  <c r="N1118" i="5"/>
  <c r="M1118" i="5"/>
  <c r="L1118" i="5"/>
  <c r="K1118" i="5"/>
  <c r="J1118" i="5"/>
  <c r="I1118" i="5"/>
  <c r="H1118" i="5"/>
  <c r="G1118" i="5"/>
  <c r="F1118" i="5"/>
  <c r="E1118" i="5"/>
  <c r="D1118" i="5"/>
  <c r="C1118" i="5"/>
  <c r="B1118" i="5"/>
  <c r="Y1117" i="5"/>
  <c r="X1117" i="5"/>
  <c r="W1117" i="5"/>
  <c r="V1117" i="5"/>
  <c r="U1117" i="5"/>
  <c r="T1117" i="5"/>
  <c r="S1117" i="5"/>
  <c r="R1117" i="5"/>
  <c r="Q1117" i="5"/>
  <c r="P1117" i="5"/>
  <c r="O1117" i="5"/>
  <c r="N1117" i="5"/>
  <c r="M1117" i="5"/>
  <c r="L1117" i="5"/>
  <c r="K1117" i="5"/>
  <c r="J1117" i="5"/>
  <c r="I1117" i="5"/>
  <c r="H1117" i="5"/>
  <c r="G1117" i="5"/>
  <c r="F1117" i="5"/>
  <c r="E1117" i="5"/>
  <c r="D1117" i="5"/>
  <c r="C1117" i="5"/>
  <c r="B1117" i="5"/>
  <c r="Y1116" i="5"/>
  <c r="X1116" i="5"/>
  <c r="W1116" i="5"/>
  <c r="V1116" i="5"/>
  <c r="U1116" i="5"/>
  <c r="T1116" i="5"/>
  <c r="S1116" i="5"/>
  <c r="R1116" i="5"/>
  <c r="Q1116" i="5"/>
  <c r="P1116" i="5"/>
  <c r="O1116" i="5"/>
  <c r="N1116" i="5"/>
  <c r="M1116" i="5"/>
  <c r="L1116" i="5"/>
  <c r="K1116" i="5"/>
  <c r="J1116" i="5"/>
  <c r="I1116" i="5"/>
  <c r="H1116" i="5"/>
  <c r="G1116" i="5"/>
  <c r="F1116" i="5"/>
  <c r="E1116" i="5"/>
  <c r="D1116" i="5"/>
  <c r="C1116" i="5"/>
  <c r="B1116" i="5"/>
  <c r="Y1115" i="5"/>
  <c r="X1115" i="5"/>
  <c r="W1115" i="5"/>
  <c r="V1115" i="5"/>
  <c r="U1115" i="5"/>
  <c r="T1115" i="5"/>
  <c r="S1115" i="5"/>
  <c r="R1115" i="5"/>
  <c r="Q1115" i="5"/>
  <c r="P1115" i="5"/>
  <c r="O1115" i="5"/>
  <c r="N1115" i="5"/>
  <c r="M1115" i="5"/>
  <c r="L1115" i="5"/>
  <c r="K1115" i="5"/>
  <c r="J1115" i="5"/>
  <c r="I1115" i="5"/>
  <c r="H1115" i="5"/>
  <c r="G1115" i="5"/>
  <c r="F1115" i="5"/>
  <c r="E1115" i="5"/>
  <c r="D1115" i="5"/>
  <c r="C1115" i="5"/>
  <c r="B1115" i="5"/>
  <c r="Y1114" i="5"/>
  <c r="X1114" i="5"/>
  <c r="W1114" i="5"/>
  <c r="V1114" i="5"/>
  <c r="U1114" i="5"/>
  <c r="T1114" i="5"/>
  <c r="S1114" i="5"/>
  <c r="R1114" i="5"/>
  <c r="Q1114" i="5"/>
  <c r="P1114" i="5"/>
  <c r="O1114" i="5"/>
  <c r="N1114" i="5"/>
  <c r="M1114" i="5"/>
  <c r="L1114" i="5"/>
  <c r="K1114" i="5"/>
  <c r="J1114" i="5"/>
  <c r="I1114" i="5"/>
  <c r="H1114" i="5"/>
  <c r="G1114" i="5"/>
  <c r="F1114" i="5"/>
  <c r="E1114" i="5"/>
  <c r="D1114" i="5"/>
  <c r="C1114" i="5"/>
  <c r="B1114" i="5"/>
  <c r="Y1113" i="5"/>
  <c r="X1113" i="5"/>
  <c r="W1113" i="5"/>
  <c r="V1113" i="5"/>
  <c r="U1113" i="5"/>
  <c r="T1113" i="5"/>
  <c r="S1113" i="5"/>
  <c r="R1113" i="5"/>
  <c r="Q1113" i="5"/>
  <c r="P1113" i="5"/>
  <c r="O1113" i="5"/>
  <c r="N1113" i="5"/>
  <c r="M1113" i="5"/>
  <c r="L1113" i="5"/>
  <c r="K1113" i="5"/>
  <c r="J1113" i="5"/>
  <c r="I1113" i="5"/>
  <c r="H1113" i="5"/>
  <c r="G1113" i="5"/>
  <c r="F1113" i="5"/>
  <c r="E1113" i="5"/>
  <c r="D1113" i="5"/>
  <c r="C1113" i="5"/>
  <c r="B1113" i="5"/>
  <c r="Y1112" i="5"/>
  <c r="X1112" i="5"/>
  <c r="W1112" i="5"/>
  <c r="V1112" i="5"/>
  <c r="U1112" i="5"/>
  <c r="T1112" i="5"/>
  <c r="S1112" i="5"/>
  <c r="R1112" i="5"/>
  <c r="Q1112" i="5"/>
  <c r="P1112" i="5"/>
  <c r="O1112" i="5"/>
  <c r="N1112" i="5"/>
  <c r="M1112" i="5"/>
  <c r="L1112" i="5"/>
  <c r="K1112" i="5"/>
  <c r="J1112" i="5"/>
  <c r="I1112" i="5"/>
  <c r="H1112" i="5"/>
  <c r="G1112" i="5"/>
  <c r="F1112" i="5"/>
  <c r="E1112" i="5"/>
  <c r="D1112" i="5"/>
  <c r="C1112" i="5"/>
  <c r="B1112" i="5"/>
  <c r="Y1111" i="5"/>
  <c r="X1111" i="5"/>
  <c r="W1111" i="5"/>
  <c r="V1111" i="5"/>
  <c r="U1111" i="5"/>
  <c r="T1111" i="5"/>
  <c r="S1111" i="5"/>
  <c r="R1111" i="5"/>
  <c r="Q1111" i="5"/>
  <c r="P1111" i="5"/>
  <c r="O1111" i="5"/>
  <c r="N1111" i="5"/>
  <c r="M1111" i="5"/>
  <c r="L1111" i="5"/>
  <c r="K1111" i="5"/>
  <c r="J1111" i="5"/>
  <c r="I1111" i="5"/>
  <c r="H1111" i="5"/>
  <c r="G1111" i="5"/>
  <c r="F1111" i="5"/>
  <c r="E1111" i="5"/>
  <c r="D1111" i="5"/>
  <c r="C1111" i="5"/>
  <c r="B1111" i="5"/>
  <c r="Y1110" i="5"/>
  <c r="X1110" i="5"/>
  <c r="W1110" i="5"/>
  <c r="V1110" i="5"/>
  <c r="U1110" i="5"/>
  <c r="T1110" i="5"/>
  <c r="S1110" i="5"/>
  <c r="R1110" i="5"/>
  <c r="Q1110" i="5"/>
  <c r="P1110" i="5"/>
  <c r="O1110" i="5"/>
  <c r="N1110" i="5"/>
  <c r="M1110" i="5"/>
  <c r="L1110" i="5"/>
  <c r="K1110" i="5"/>
  <c r="J1110" i="5"/>
  <c r="I1110" i="5"/>
  <c r="H1110" i="5"/>
  <c r="G1110" i="5"/>
  <c r="F1110" i="5"/>
  <c r="E1110" i="5"/>
  <c r="D1110" i="5"/>
  <c r="C1110" i="5"/>
  <c r="B1110" i="5"/>
  <c r="Y1104" i="5"/>
  <c r="X1104" i="5"/>
  <c r="W1104" i="5"/>
  <c r="V1104" i="5"/>
  <c r="U1104" i="5"/>
  <c r="T1104" i="5"/>
  <c r="S1104" i="5"/>
  <c r="R1104" i="5"/>
  <c r="Q1104" i="5"/>
  <c r="P1104" i="5"/>
  <c r="O1104" i="5"/>
  <c r="N1104" i="5"/>
  <c r="M1104" i="5"/>
  <c r="L1104" i="5"/>
  <c r="K1104" i="5"/>
  <c r="J1104" i="5"/>
  <c r="I1104" i="5"/>
  <c r="H1104" i="5"/>
  <c r="G1104" i="5"/>
  <c r="F1104" i="5"/>
  <c r="E1104" i="5"/>
  <c r="D1104" i="5"/>
  <c r="C1104" i="5"/>
  <c r="B1104" i="5"/>
  <c r="Y1103" i="5"/>
  <c r="X1103" i="5"/>
  <c r="W1103" i="5"/>
  <c r="V1103" i="5"/>
  <c r="U1103" i="5"/>
  <c r="T1103" i="5"/>
  <c r="S1103" i="5"/>
  <c r="R1103" i="5"/>
  <c r="Q1103" i="5"/>
  <c r="P1103" i="5"/>
  <c r="O1103" i="5"/>
  <c r="N1103" i="5"/>
  <c r="M1103" i="5"/>
  <c r="L1103" i="5"/>
  <c r="K1103" i="5"/>
  <c r="J1103" i="5"/>
  <c r="I1103" i="5"/>
  <c r="H1103" i="5"/>
  <c r="G1103" i="5"/>
  <c r="F1103" i="5"/>
  <c r="E1103" i="5"/>
  <c r="D1103" i="5"/>
  <c r="C1103" i="5"/>
  <c r="B1103" i="5"/>
  <c r="Y1102" i="5"/>
  <c r="X1102" i="5"/>
  <c r="W1102" i="5"/>
  <c r="V1102" i="5"/>
  <c r="U1102" i="5"/>
  <c r="T1102" i="5"/>
  <c r="S1102" i="5"/>
  <c r="R1102" i="5"/>
  <c r="Q1102" i="5"/>
  <c r="P1102" i="5"/>
  <c r="O1102" i="5"/>
  <c r="N1102" i="5"/>
  <c r="M1102" i="5"/>
  <c r="L1102" i="5"/>
  <c r="K1102" i="5"/>
  <c r="J1102" i="5"/>
  <c r="I1102" i="5"/>
  <c r="H1102" i="5"/>
  <c r="G1102" i="5"/>
  <c r="F1102" i="5"/>
  <c r="E1102" i="5"/>
  <c r="D1102" i="5"/>
  <c r="C1102" i="5"/>
  <c r="B1102" i="5"/>
  <c r="Y1101" i="5"/>
  <c r="X1101" i="5"/>
  <c r="W1101" i="5"/>
  <c r="V1101" i="5"/>
  <c r="U1101" i="5"/>
  <c r="T1101" i="5"/>
  <c r="S1101" i="5"/>
  <c r="R1101" i="5"/>
  <c r="Q1101" i="5"/>
  <c r="P1101" i="5"/>
  <c r="O1101" i="5"/>
  <c r="N1101" i="5"/>
  <c r="M1101" i="5"/>
  <c r="L1101" i="5"/>
  <c r="K1101" i="5"/>
  <c r="J1101" i="5"/>
  <c r="I1101" i="5"/>
  <c r="H1101" i="5"/>
  <c r="G1101" i="5"/>
  <c r="F1101" i="5"/>
  <c r="E1101" i="5"/>
  <c r="D1101" i="5"/>
  <c r="C1101" i="5"/>
  <c r="B1101" i="5"/>
  <c r="Y1100" i="5"/>
  <c r="X1100" i="5"/>
  <c r="W1100" i="5"/>
  <c r="V1100" i="5"/>
  <c r="U1100" i="5"/>
  <c r="T1100" i="5"/>
  <c r="S1100" i="5"/>
  <c r="R1100" i="5"/>
  <c r="Q1100" i="5"/>
  <c r="P1100" i="5"/>
  <c r="O1100" i="5"/>
  <c r="N1100" i="5"/>
  <c r="M1100" i="5"/>
  <c r="L1100" i="5"/>
  <c r="K1100" i="5"/>
  <c r="J1100" i="5"/>
  <c r="I1100" i="5"/>
  <c r="H1100" i="5"/>
  <c r="G1100" i="5"/>
  <c r="F1100" i="5"/>
  <c r="E1100" i="5"/>
  <c r="D1100" i="5"/>
  <c r="C1100" i="5"/>
  <c r="B1100" i="5"/>
  <c r="Y1099" i="5"/>
  <c r="X1099" i="5"/>
  <c r="W1099" i="5"/>
  <c r="V1099" i="5"/>
  <c r="U1099" i="5"/>
  <c r="T1099" i="5"/>
  <c r="S1099" i="5"/>
  <c r="R1099" i="5"/>
  <c r="Q1099" i="5"/>
  <c r="P1099" i="5"/>
  <c r="O1099" i="5"/>
  <c r="N1099" i="5"/>
  <c r="M1099" i="5"/>
  <c r="L1099" i="5"/>
  <c r="K1099" i="5"/>
  <c r="J1099" i="5"/>
  <c r="I1099" i="5"/>
  <c r="H1099" i="5"/>
  <c r="G1099" i="5"/>
  <c r="F1099" i="5"/>
  <c r="E1099" i="5"/>
  <c r="D1099" i="5"/>
  <c r="C1099" i="5"/>
  <c r="B1099" i="5"/>
  <c r="Y1098" i="5"/>
  <c r="X1098" i="5"/>
  <c r="W1098" i="5"/>
  <c r="V1098" i="5"/>
  <c r="U1098" i="5"/>
  <c r="T1098" i="5"/>
  <c r="S1098" i="5"/>
  <c r="R1098" i="5"/>
  <c r="Q1098" i="5"/>
  <c r="P1098" i="5"/>
  <c r="O1098" i="5"/>
  <c r="N1098" i="5"/>
  <c r="M1098" i="5"/>
  <c r="L1098" i="5"/>
  <c r="K1098" i="5"/>
  <c r="J1098" i="5"/>
  <c r="I1098" i="5"/>
  <c r="H1098" i="5"/>
  <c r="G1098" i="5"/>
  <c r="F1098" i="5"/>
  <c r="E1098" i="5"/>
  <c r="D1098" i="5"/>
  <c r="C1098" i="5"/>
  <c r="B1098" i="5"/>
  <c r="Y1097" i="5"/>
  <c r="X1097" i="5"/>
  <c r="W1097" i="5"/>
  <c r="V1097" i="5"/>
  <c r="U1097" i="5"/>
  <c r="T1097" i="5"/>
  <c r="S1097" i="5"/>
  <c r="R1097" i="5"/>
  <c r="Q1097" i="5"/>
  <c r="P1097" i="5"/>
  <c r="O1097" i="5"/>
  <c r="N1097" i="5"/>
  <c r="M1097" i="5"/>
  <c r="L1097" i="5"/>
  <c r="K1097" i="5"/>
  <c r="J1097" i="5"/>
  <c r="I1097" i="5"/>
  <c r="H1097" i="5"/>
  <c r="G1097" i="5"/>
  <c r="F1097" i="5"/>
  <c r="E1097" i="5"/>
  <c r="D1097" i="5"/>
  <c r="C1097" i="5"/>
  <c r="B1097" i="5"/>
  <c r="Y1096" i="5"/>
  <c r="X1096" i="5"/>
  <c r="W1096" i="5"/>
  <c r="V1096" i="5"/>
  <c r="U1096" i="5"/>
  <c r="T1096" i="5"/>
  <c r="S1096" i="5"/>
  <c r="R1096" i="5"/>
  <c r="Q1096" i="5"/>
  <c r="P1096" i="5"/>
  <c r="O1096" i="5"/>
  <c r="N1096" i="5"/>
  <c r="M1096" i="5"/>
  <c r="L1096" i="5"/>
  <c r="K1096" i="5"/>
  <c r="J1096" i="5"/>
  <c r="I1096" i="5"/>
  <c r="H1096" i="5"/>
  <c r="G1096" i="5"/>
  <c r="F1096" i="5"/>
  <c r="E1096" i="5"/>
  <c r="D1096" i="5"/>
  <c r="C1096" i="5"/>
  <c r="B1096" i="5"/>
  <c r="Y1095" i="5"/>
  <c r="X1095" i="5"/>
  <c r="W1095" i="5"/>
  <c r="V1095" i="5"/>
  <c r="U1095" i="5"/>
  <c r="T1095" i="5"/>
  <c r="S1095" i="5"/>
  <c r="R1095" i="5"/>
  <c r="Q1095" i="5"/>
  <c r="P1095" i="5"/>
  <c r="O1095" i="5"/>
  <c r="N1095" i="5"/>
  <c r="M1095" i="5"/>
  <c r="L1095" i="5"/>
  <c r="K1095" i="5"/>
  <c r="J1095" i="5"/>
  <c r="I1095" i="5"/>
  <c r="H1095" i="5"/>
  <c r="G1095" i="5"/>
  <c r="F1095" i="5"/>
  <c r="E1095" i="5"/>
  <c r="D1095" i="5"/>
  <c r="C1095" i="5"/>
  <c r="B1095" i="5"/>
  <c r="Y1094" i="5"/>
  <c r="X1094" i="5"/>
  <c r="W1094" i="5"/>
  <c r="V1094" i="5"/>
  <c r="U1094" i="5"/>
  <c r="T1094" i="5"/>
  <c r="S1094" i="5"/>
  <c r="R1094" i="5"/>
  <c r="Q1094" i="5"/>
  <c r="P1094" i="5"/>
  <c r="O1094" i="5"/>
  <c r="N1094" i="5"/>
  <c r="M1094" i="5"/>
  <c r="L1094" i="5"/>
  <c r="K1094" i="5"/>
  <c r="J1094" i="5"/>
  <c r="I1094" i="5"/>
  <c r="H1094" i="5"/>
  <c r="G1094" i="5"/>
  <c r="F1094" i="5"/>
  <c r="E1094" i="5"/>
  <c r="D1094" i="5"/>
  <c r="C1094" i="5"/>
  <c r="B1094" i="5"/>
  <c r="Y1093" i="5"/>
  <c r="X1093" i="5"/>
  <c r="W1093" i="5"/>
  <c r="V1093" i="5"/>
  <c r="U1093" i="5"/>
  <c r="T1093" i="5"/>
  <c r="S1093" i="5"/>
  <c r="R1093" i="5"/>
  <c r="Q1093" i="5"/>
  <c r="P1093" i="5"/>
  <c r="O1093" i="5"/>
  <c r="N1093" i="5"/>
  <c r="M1093" i="5"/>
  <c r="L1093" i="5"/>
  <c r="K1093" i="5"/>
  <c r="J1093" i="5"/>
  <c r="I1093" i="5"/>
  <c r="H1093" i="5"/>
  <c r="G1093" i="5"/>
  <c r="F1093" i="5"/>
  <c r="E1093" i="5"/>
  <c r="D1093" i="5"/>
  <c r="C1093" i="5"/>
  <c r="B1093" i="5"/>
  <c r="Y1092" i="5"/>
  <c r="X1092" i="5"/>
  <c r="W1092" i="5"/>
  <c r="V1092" i="5"/>
  <c r="U1092" i="5"/>
  <c r="T1092" i="5"/>
  <c r="S1092" i="5"/>
  <c r="R1092" i="5"/>
  <c r="Q1092" i="5"/>
  <c r="P1092" i="5"/>
  <c r="O1092" i="5"/>
  <c r="N1092" i="5"/>
  <c r="M1092" i="5"/>
  <c r="L1092" i="5"/>
  <c r="K1092" i="5"/>
  <c r="J1092" i="5"/>
  <c r="I1092" i="5"/>
  <c r="H1092" i="5"/>
  <c r="G1092" i="5"/>
  <c r="F1092" i="5"/>
  <c r="E1092" i="5"/>
  <c r="D1092" i="5"/>
  <c r="C1092" i="5"/>
  <c r="B1092" i="5"/>
  <c r="Y1091" i="5"/>
  <c r="X1091" i="5"/>
  <c r="W1091" i="5"/>
  <c r="V1091" i="5"/>
  <c r="U1091" i="5"/>
  <c r="T1091" i="5"/>
  <c r="S1091" i="5"/>
  <c r="R1091" i="5"/>
  <c r="Q1091" i="5"/>
  <c r="P1091" i="5"/>
  <c r="O1091" i="5"/>
  <c r="N1091" i="5"/>
  <c r="M1091" i="5"/>
  <c r="L1091" i="5"/>
  <c r="K1091" i="5"/>
  <c r="J1091" i="5"/>
  <c r="I1091" i="5"/>
  <c r="H1091" i="5"/>
  <c r="G1091" i="5"/>
  <c r="F1091" i="5"/>
  <c r="E1091" i="5"/>
  <c r="D1091" i="5"/>
  <c r="C1091" i="5"/>
  <c r="B1091" i="5"/>
  <c r="Y1090" i="5"/>
  <c r="X1090" i="5"/>
  <c r="W1090" i="5"/>
  <c r="V1090" i="5"/>
  <c r="U1090" i="5"/>
  <c r="T1090" i="5"/>
  <c r="S1090" i="5"/>
  <c r="R1090" i="5"/>
  <c r="Q1090" i="5"/>
  <c r="P1090" i="5"/>
  <c r="O1090" i="5"/>
  <c r="N1090" i="5"/>
  <c r="M1090" i="5"/>
  <c r="L1090" i="5"/>
  <c r="K1090" i="5"/>
  <c r="J1090" i="5"/>
  <c r="I1090" i="5"/>
  <c r="H1090" i="5"/>
  <c r="G1090" i="5"/>
  <c r="F1090" i="5"/>
  <c r="E1090" i="5"/>
  <c r="D1090" i="5"/>
  <c r="C1090" i="5"/>
  <c r="B1090" i="5"/>
  <c r="Y1089" i="5"/>
  <c r="X1089" i="5"/>
  <c r="W1089" i="5"/>
  <c r="V1089" i="5"/>
  <c r="U1089" i="5"/>
  <c r="T1089" i="5"/>
  <c r="S1089" i="5"/>
  <c r="R1089" i="5"/>
  <c r="Q1089" i="5"/>
  <c r="P1089" i="5"/>
  <c r="O1089" i="5"/>
  <c r="N1089" i="5"/>
  <c r="M1089" i="5"/>
  <c r="L1089" i="5"/>
  <c r="K1089" i="5"/>
  <c r="J1089" i="5"/>
  <c r="I1089" i="5"/>
  <c r="H1089" i="5"/>
  <c r="G1089" i="5"/>
  <c r="F1089" i="5"/>
  <c r="E1089" i="5"/>
  <c r="D1089" i="5"/>
  <c r="C1089" i="5"/>
  <c r="B1089" i="5"/>
  <c r="Y1088" i="5"/>
  <c r="X1088" i="5"/>
  <c r="W1088" i="5"/>
  <c r="V1088" i="5"/>
  <c r="U1088" i="5"/>
  <c r="T1088" i="5"/>
  <c r="S1088" i="5"/>
  <c r="R1088" i="5"/>
  <c r="Q1088" i="5"/>
  <c r="P1088" i="5"/>
  <c r="O1088" i="5"/>
  <c r="N1088" i="5"/>
  <c r="M1088" i="5"/>
  <c r="L1088" i="5"/>
  <c r="K1088" i="5"/>
  <c r="J1088" i="5"/>
  <c r="I1088" i="5"/>
  <c r="H1088" i="5"/>
  <c r="G1088" i="5"/>
  <c r="F1088" i="5"/>
  <c r="E1088" i="5"/>
  <c r="D1088" i="5"/>
  <c r="C1088" i="5"/>
  <c r="B1088" i="5"/>
  <c r="Y1087" i="5"/>
  <c r="X1087" i="5"/>
  <c r="W1087" i="5"/>
  <c r="V1087" i="5"/>
  <c r="U1087" i="5"/>
  <c r="T1087" i="5"/>
  <c r="S1087" i="5"/>
  <c r="R1087" i="5"/>
  <c r="Q1087" i="5"/>
  <c r="P1087" i="5"/>
  <c r="O1087" i="5"/>
  <c r="N1087" i="5"/>
  <c r="M1087" i="5"/>
  <c r="L1087" i="5"/>
  <c r="K1087" i="5"/>
  <c r="J1087" i="5"/>
  <c r="I1087" i="5"/>
  <c r="H1087" i="5"/>
  <c r="G1087" i="5"/>
  <c r="F1087" i="5"/>
  <c r="E1087" i="5"/>
  <c r="D1087" i="5"/>
  <c r="C1087" i="5"/>
  <c r="B1087" i="5"/>
  <c r="Y1086" i="5"/>
  <c r="X1086" i="5"/>
  <c r="W1086" i="5"/>
  <c r="V1086" i="5"/>
  <c r="U1086" i="5"/>
  <c r="T1086" i="5"/>
  <c r="S1086" i="5"/>
  <c r="R1086" i="5"/>
  <c r="Q1086" i="5"/>
  <c r="P1086" i="5"/>
  <c r="O1086" i="5"/>
  <c r="N1086" i="5"/>
  <c r="M1086" i="5"/>
  <c r="L1086" i="5"/>
  <c r="K1086" i="5"/>
  <c r="J1086" i="5"/>
  <c r="I1086" i="5"/>
  <c r="H1086" i="5"/>
  <c r="G1086" i="5"/>
  <c r="F1086" i="5"/>
  <c r="E1086" i="5"/>
  <c r="D1086" i="5"/>
  <c r="C1086" i="5"/>
  <c r="B1086" i="5"/>
  <c r="Y1085" i="5"/>
  <c r="X1085" i="5"/>
  <c r="W1085" i="5"/>
  <c r="V1085" i="5"/>
  <c r="U1085" i="5"/>
  <c r="T1085" i="5"/>
  <c r="S1085" i="5"/>
  <c r="R1085" i="5"/>
  <c r="Q1085" i="5"/>
  <c r="P1085" i="5"/>
  <c r="O1085" i="5"/>
  <c r="N1085" i="5"/>
  <c r="M1085" i="5"/>
  <c r="L1085" i="5"/>
  <c r="K1085" i="5"/>
  <c r="J1085" i="5"/>
  <c r="I1085" i="5"/>
  <c r="H1085" i="5"/>
  <c r="G1085" i="5"/>
  <c r="F1085" i="5"/>
  <c r="E1085" i="5"/>
  <c r="D1085" i="5"/>
  <c r="C1085" i="5"/>
  <c r="B1085" i="5"/>
  <c r="Y1084" i="5"/>
  <c r="X1084" i="5"/>
  <c r="W1084" i="5"/>
  <c r="V1084" i="5"/>
  <c r="U1084" i="5"/>
  <c r="T1084" i="5"/>
  <c r="S1084" i="5"/>
  <c r="R1084" i="5"/>
  <c r="Q1084" i="5"/>
  <c r="P1084" i="5"/>
  <c r="O1084" i="5"/>
  <c r="N1084" i="5"/>
  <c r="M1084" i="5"/>
  <c r="L1084" i="5"/>
  <c r="K1084" i="5"/>
  <c r="J1084" i="5"/>
  <c r="I1084" i="5"/>
  <c r="H1084" i="5"/>
  <c r="G1084" i="5"/>
  <c r="F1084" i="5"/>
  <c r="E1084" i="5"/>
  <c r="D1084" i="5"/>
  <c r="C1084" i="5"/>
  <c r="B1084" i="5"/>
  <c r="Y1083" i="5"/>
  <c r="X1083" i="5"/>
  <c r="W1083" i="5"/>
  <c r="V1083" i="5"/>
  <c r="U1083" i="5"/>
  <c r="T1083" i="5"/>
  <c r="S1083" i="5"/>
  <c r="R1083" i="5"/>
  <c r="Q1083" i="5"/>
  <c r="P1083" i="5"/>
  <c r="O1083" i="5"/>
  <c r="N1083" i="5"/>
  <c r="M1083" i="5"/>
  <c r="L1083" i="5"/>
  <c r="K1083" i="5"/>
  <c r="J1083" i="5"/>
  <c r="I1083" i="5"/>
  <c r="H1083" i="5"/>
  <c r="G1083" i="5"/>
  <c r="F1083" i="5"/>
  <c r="E1083" i="5"/>
  <c r="D1083" i="5"/>
  <c r="C1083" i="5"/>
  <c r="B1083" i="5"/>
  <c r="Y1082" i="5"/>
  <c r="X1082" i="5"/>
  <c r="W1082" i="5"/>
  <c r="V1082" i="5"/>
  <c r="U1082" i="5"/>
  <c r="T1082" i="5"/>
  <c r="S1082" i="5"/>
  <c r="R1082" i="5"/>
  <c r="Q1082" i="5"/>
  <c r="P1082" i="5"/>
  <c r="O1082" i="5"/>
  <c r="N1082" i="5"/>
  <c r="M1082" i="5"/>
  <c r="L1082" i="5"/>
  <c r="K1082" i="5"/>
  <c r="J1082" i="5"/>
  <c r="I1082" i="5"/>
  <c r="H1082" i="5"/>
  <c r="G1082" i="5"/>
  <c r="F1082" i="5"/>
  <c r="E1082" i="5"/>
  <c r="D1082" i="5"/>
  <c r="C1082" i="5"/>
  <c r="B1082" i="5"/>
  <c r="Y1081" i="5"/>
  <c r="X1081" i="5"/>
  <c r="W1081" i="5"/>
  <c r="V1081" i="5"/>
  <c r="U1081" i="5"/>
  <c r="T1081" i="5"/>
  <c r="S1081" i="5"/>
  <c r="R1081" i="5"/>
  <c r="Q1081" i="5"/>
  <c r="P1081" i="5"/>
  <c r="O1081" i="5"/>
  <c r="N1081" i="5"/>
  <c r="M1081" i="5"/>
  <c r="L1081" i="5"/>
  <c r="K1081" i="5"/>
  <c r="J1081" i="5"/>
  <c r="I1081" i="5"/>
  <c r="H1081" i="5"/>
  <c r="G1081" i="5"/>
  <c r="F1081" i="5"/>
  <c r="E1081" i="5"/>
  <c r="D1081" i="5"/>
  <c r="C1081" i="5"/>
  <c r="B1081" i="5"/>
  <c r="Y1080" i="5"/>
  <c r="X1080" i="5"/>
  <c r="W1080" i="5"/>
  <c r="V1080" i="5"/>
  <c r="U1080" i="5"/>
  <c r="T1080" i="5"/>
  <c r="S1080" i="5"/>
  <c r="R1080" i="5"/>
  <c r="Q1080" i="5"/>
  <c r="P1080" i="5"/>
  <c r="O1080" i="5"/>
  <c r="N1080" i="5"/>
  <c r="M1080" i="5"/>
  <c r="L1080" i="5"/>
  <c r="K1080" i="5"/>
  <c r="J1080" i="5"/>
  <c r="I1080" i="5"/>
  <c r="H1080" i="5"/>
  <c r="G1080" i="5"/>
  <c r="F1080" i="5"/>
  <c r="E1080" i="5"/>
  <c r="D1080" i="5"/>
  <c r="C1080" i="5"/>
  <c r="B1080" i="5"/>
  <c r="Y1079" i="5"/>
  <c r="X1079" i="5"/>
  <c r="W1079" i="5"/>
  <c r="V1079" i="5"/>
  <c r="U1079" i="5"/>
  <c r="T1079" i="5"/>
  <c r="S1079" i="5"/>
  <c r="R1079" i="5"/>
  <c r="Q1079" i="5"/>
  <c r="P1079" i="5"/>
  <c r="O1079" i="5"/>
  <c r="N1079" i="5"/>
  <c r="M1079" i="5"/>
  <c r="L1079" i="5"/>
  <c r="K1079" i="5"/>
  <c r="J1079" i="5"/>
  <c r="I1079" i="5"/>
  <c r="H1079" i="5"/>
  <c r="G1079" i="5"/>
  <c r="F1079" i="5"/>
  <c r="E1079" i="5"/>
  <c r="D1079" i="5"/>
  <c r="C1079" i="5"/>
  <c r="B1079" i="5"/>
  <c r="Y1078" i="5"/>
  <c r="X1078" i="5"/>
  <c r="W1078" i="5"/>
  <c r="V1078" i="5"/>
  <c r="U1078" i="5"/>
  <c r="T1078" i="5"/>
  <c r="S1078" i="5"/>
  <c r="R1078" i="5"/>
  <c r="Q1078" i="5"/>
  <c r="P1078" i="5"/>
  <c r="O1078" i="5"/>
  <c r="N1078" i="5"/>
  <c r="M1078" i="5"/>
  <c r="L1078" i="5"/>
  <c r="K1078" i="5"/>
  <c r="J1078" i="5"/>
  <c r="I1078" i="5"/>
  <c r="H1078" i="5"/>
  <c r="G1078" i="5"/>
  <c r="F1078" i="5"/>
  <c r="E1078" i="5"/>
  <c r="D1078" i="5"/>
  <c r="C1078" i="5"/>
  <c r="B1078" i="5"/>
  <c r="Y1077" i="5"/>
  <c r="X1077" i="5"/>
  <c r="W1077" i="5"/>
  <c r="V1077" i="5"/>
  <c r="U1077" i="5"/>
  <c r="T1077" i="5"/>
  <c r="S1077" i="5"/>
  <c r="R1077" i="5"/>
  <c r="Q1077" i="5"/>
  <c r="P1077" i="5"/>
  <c r="O1077" i="5"/>
  <c r="N1077" i="5"/>
  <c r="M1077" i="5"/>
  <c r="L1077" i="5"/>
  <c r="K1077" i="5"/>
  <c r="J1077" i="5"/>
  <c r="I1077" i="5"/>
  <c r="H1077" i="5"/>
  <c r="G1077" i="5"/>
  <c r="F1077" i="5"/>
  <c r="E1077" i="5"/>
  <c r="D1077" i="5"/>
  <c r="C1077" i="5"/>
  <c r="B1077" i="5"/>
  <c r="Y1076" i="5"/>
  <c r="X1076" i="5"/>
  <c r="W1076" i="5"/>
  <c r="V1076" i="5"/>
  <c r="U1076" i="5"/>
  <c r="T1076" i="5"/>
  <c r="S1076" i="5"/>
  <c r="R1076" i="5"/>
  <c r="Q1076" i="5"/>
  <c r="P1076" i="5"/>
  <c r="O1076" i="5"/>
  <c r="N1076" i="5"/>
  <c r="M1076" i="5"/>
  <c r="L1076" i="5"/>
  <c r="K1076" i="5"/>
  <c r="J1076" i="5"/>
  <c r="I1076" i="5"/>
  <c r="H1076" i="5"/>
  <c r="G1076" i="5"/>
  <c r="F1076" i="5"/>
  <c r="E1076" i="5"/>
  <c r="D1076" i="5"/>
  <c r="C1076" i="5"/>
  <c r="B1076" i="5"/>
  <c r="Y1075" i="5"/>
  <c r="X1075" i="5"/>
  <c r="W1075" i="5"/>
  <c r="V1075" i="5"/>
  <c r="U1075" i="5"/>
  <c r="T1075" i="5"/>
  <c r="S1075" i="5"/>
  <c r="R1075" i="5"/>
  <c r="Q1075" i="5"/>
  <c r="P1075" i="5"/>
  <c r="O1075" i="5"/>
  <c r="N1075" i="5"/>
  <c r="M1075" i="5"/>
  <c r="L1075" i="5"/>
  <c r="K1075" i="5"/>
  <c r="J1075" i="5"/>
  <c r="I1075" i="5"/>
  <c r="H1075" i="5"/>
  <c r="G1075" i="5"/>
  <c r="F1075" i="5"/>
  <c r="E1075" i="5"/>
  <c r="D1075" i="5"/>
  <c r="C1075" i="5"/>
  <c r="B1075" i="5"/>
  <c r="Y1074" i="5"/>
  <c r="X1074" i="5"/>
  <c r="W1074" i="5"/>
  <c r="V1074" i="5"/>
  <c r="U1074" i="5"/>
  <c r="T1074" i="5"/>
  <c r="S1074" i="5"/>
  <c r="R1074" i="5"/>
  <c r="Q1074" i="5"/>
  <c r="P1074" i="5"/>
  <c r="O1074" i="5"/>
  <c r="N1074" i="5"/>
  <c r="M1074" i="5"/>
  <c r="L1074" i="5"/>
  <c r="K1074" i="5"/>
  <c r="J1074" i="5"/>
  <c r="I1074" i="5"/>
  <c r="H1074" i="5"/>
  <c r="G1074" i="5"/>
  <c r="F1074" i="5"/>
  <c r="E1074" i="5"/>
  <c r="D1074" i="5"/>
  <c r="C1074" i="5"/>
  <c r="B1074" i="5"/>
  <c r="Y1068" i="5"/>
  <c r="X1068" i="5"/>
  <c r="W1068" i="5"/>
  <c r="V1068" i="5"/>
  <c r="U1068" i="5"/>
  <c r="T1068" i="5"/>
  <c r="S1068" i="5"/>
  <c r="R1068" i="5"/>
  <c r="Q1068" i="5"/>
  <c r="P1068" i="5"/>
  <c r="O1068" i="5"/>
  <c r="N1068" i="5"/>
  <c r="M1068" i="5"/>
  <c r="L1068" i="5"/>
  <c r="K1068" i="5"/>
  <c r="J1068" i="5"/>
  <c r="I1068" i="5"/>
  <c r="H1068" i="5"/>
  <c r="G1068" i="5"/>
  <c r="F1068" i="5"/>
  <c r="E1068" i="5"/>
  <c r="D1068" i="5"/>
  <c r="C1068" i="5"/>
  <c r="B1068" i="5"/>
  <c r="Y1067" i="5"/>
  <c r="X1067" i="5"/>
  <c r="W1067" i="5"/>
  <c r="V1067" i="5"/>
  <c r="U1067" i="5"/>
  <c r="T1067" i="5"/>
  <c r="S1067" i="5"/>
  <c r="R1067" i="5"/>
  <c r="Q1067" i="5"/>
  <c r="P1067" i="5"/>
  <c r="O1067" i="5"/>
  <c r="N1067" i="5"/>
  <c r="M1067" i="5"/>
  <c r="L1067" i="5"/>
  <c r="K1067" i="5"/>
  <c r="J1067" i="5"/>
  <c r="I1067" i="5"/>
  <c r="H1067" i="5"/>
  <c r="G1067" i="5"/>
  <c r="F1067" i="5"/>
  <c r="E1067" i="5"/>
  <c r="D1067" i="5"/>
  <c r="C1067" i="5"/>
  <c r="B1067" i="5"/>
  <c r="Y1066" i="5"/>
  <c r="X1066" i="5"/>
  <c r="W1066" i="5"/>
  <c r="V1066" i="5"/>
  <c r="U1066" i="5"/>
  <c r="T1066" i="5"/>
  <c r="S1066" i="5"/>
  <c r="R1066" i="5"/>
  <c r="Q1066" i="5"/>
  <c r="P1066" i="5"/>
  <c r="O1066" i="5"/>
  <c r="N1066" i="5"/>
  <c r="M1066" i="5"/>
  <c r="L1066" i="5"/>
  <c r="K1066" i="5"/>
  <c r="J1066" i="5"/>
  <c r="I1066" i="5"/>
  <c r="H1066" i="5"/>
  <c r="G1066" i="5"/>
  <c r="F1066" i="5"/>
  <c r="E1066" i="5"/>
  <c r="D1066" i="5"/>
  <c r="C1066" i="5"/>
  <c r="B1066" i="5"/>
  <c r="Y1065" i="5"/>
  <c r="X1065" i="5"/>
  <c r="W1065" i="5"/>
  <c r="V1065" i="5"/>
  <c r="U1065" i="5"/>
  <c r="T1065" i="5"/>
  <c r="S1065" i="5"/>
  <c r="R1065" i="5"/>
  <c r="Q1065" i="5"/>
  <c r="P1065" i="5"/>
  <c r="O1065" i="5"/>
  <c r="N1065" i="5"/>
  <c r="M1065" i="5"/>
  <c r="L1065" i="5"/>
  <c r="K1065" i="5"/>
  <c r="J1065" i="5"/>
  <c r="I1065" i="5"/>
  <c r="H1065" i="5"/>
  <c r="G1065" i="5"/>
  <c r="F1065" i="5"/>
  <c r="E1065" i="5"/>
  <c r="D1065" i="5"/>
  <c r="C1065" i="5"/>
  <c r="B1065" i="5"/>
  <c r="Y1064" i="5"/>
  <c r="X1064" i="5"/>
  <c r="W1064" i="5"/>
  <c r="V1064" i="5"/>
  <c r="U1064" i="5"/>
  <c r="T1064" i="5"/>
  <c r="S1064" i="5"/>
  <c r="R1064" i="5"/>
  <c r="Q1064" i="5"/>
  <c r="P1064" i="5"/>
  <c r="O1064" i="5"/>
  <c r="N1064" i="5"/>
  <c r="M1064" i="5"/>
  <c r="L1064" i="5"/>
  <c r="K1064" i="5"/>
  <c r="J1064" i="5"/>
  <c r="I1064" i="5"/>
  <c r="H1064" i="5"/>
  <c r="G1064" i="5"/>
  <c r="F1064" i="5"/>
  <c r="E1064" i="5"/>
  <c r="D1064" i="5"/>
  <c r="C1064" i="5"/>
  <c r="B1064" i="5"/>
  <c r="Y1063" i="5"/>
  <c r="X1063" i="5"/>
  <c r="W1063" i="5"/>
  <c r="V1063" i="5"/>
  <c r="U1063" i="5"/>
  <c r="T1063" i="5"/>
  <c r="S1063" i="5"/>
  <c r="R1063" i="5"/>
  <c r="Q1063" i="5"/>
  <c r="P1063" i="5"/>
  <c r="O1063" i="5"/>
  <c r="N1063" i="5"/>
  <c r="M1063" i="5"/>
  <c r="L1063" i="5"/>
  <c r="K1063" i="5"/>
  <c r="J1063" i="5"/>
  <c r="I1063" i="5"/>
  <c r="H1063" i="5"/>
  <c r="G1063" i="5"/>
  <c r="F1063" i="5"/>
  <c r="E1063" i="5"/>
  <c r="D1063" i="5"/>
  <c r="C1063" i="5"/>
  <c r="B1063" i="5"/>
  <c r="Y1062" i="5"/>
  <c r="X1062" i="5"/>
  <c r="W1062" i="5"/>
  <c r="V1062" i="5"/>
  <c r="U1062" i="5"/>
  <c r="T1062" i="5"/>
  <c r="S1062" i="5"/>
  <c r="R1062" i="5"/>
  <c r="Q1062" i="5"/>
  <c r="P1062" i="5"/>
  <c r="O1062" i="5"/>
  <c r="N1062" i="5"/>
  <c r="M1062" i="5"/>
  <c r="L1062" i="5"/>
  <c r="K1062" i="5"/>
  <c r="J1062" i="5"/>
  <c r="I1062" i="5"/>
  <c r="H1062" i="5"/>
  <c r="G1062" i="5"/>
  <c r="F1062" i="5"/>
  <c r="E1062" i="5"/>
  <c r="D1062" i="5"/>
  <c r="C1062" i="5"/>
  <c r="B1062" i="5"/>
  <c r="Y1061" i="5"/>
  <c r="X1061" i="5"/>
  <c r="W1061" i="5"/>
  <c r="V1061" i="5"/>
  <c r="U1061" i="5"/>
  <c r="T1061" i="5"/>
  <c r="S1061" i="5"/>
  <c r="R1061" i="5"/>
  <c r="Q1061" i="5"/>
  <c r="P1061" i="5"/>
  <c r="O1061" i="5"/>
  <c r="N1061" i="5"/>
  <c r="M1061" i="5"/>
  <c r="L1061" i="5"/>
  <c r="K1061" i="5"/>
  <c r="J1061" i="5"/>
  <c r="I1061" i="5"/>
  <c r="H1061" i="5"/>
  <c r="G1061" i="5"/>
  <c r="F1061" i="5"/>
  <c r="E1061" i="5"/>
  <c r="D1061" i="5"/>
  <c r="C1061" i="5"/>
  <c r="B1061" i="5"/>
  <c r="Y1060" i="5"/>
  <c r="X1060" i="5"/>
  <c r="W1060" i="5"/>
  <c r="V1060" i="5"/>
  <c r="U1060" i="5"/>
  <c r="T1060" i="5"/>
  <c r="S1060" i="5"/>
  <c r="R1060" i="5"/>
  <c r="Q1060" i="5"/>
  <c r="P1060" i="5"/>
  <c r="O1060" i="5"/>
  <c r="N1060" i="5"/>
  <c r="M1060" i="5"/>
  <c r="L1060" i="5"/>
  <c r="K1060" i="5"/>
  <c r="J1060" i="5"/>
  <c r="I1060" i="5"/>
  <c r="H1060" i="5"/>
  <c r="G1060" i="5"/>
  <c r="F1060" i="5"/>
  <c r="E1060" i="5"/>
  <c r="D1060" i="5"/>
  <c r="C1060" i="5"/>
  <c r="B1060" i="5"/>
  <c r="Y1059" i="5"/>
  <c r="X1059" i="5"/>
  <c r="W1059" i="5"/>
  <c r="V1059" i="5"/>
  <c r="U1059" i="5"/>
  <c r="T1059" i="5"/>
  <c r="S1059" i="5"/>
  <c r="R1059" i="5"/>
  <c r="Q1059" i="5"/>
  <c r="P1059" i="5"/>
  <c r="O1059" i="5"/>
  <c r="N1059" i="5"/>
  <c r="M1059" i="5"/>
  <c r="L1059" i="5"/>
  <c r="K1059" i="5"/>
  <c r="J1059" i="5"/>
  <c r="I1059" i="5"/>
  <c r="H1059" i="5"/>
  <c r="G1059" i="5"/>
  <c r="F1059" i="5"/>
  <c r="E1059" i="5"/>
  <c r="D1059" i="5"/>
  <c r="C1059" i="5"/>
  <c r="B1059" i="5"/>
  <c r="Y1058" i="5"/>
  <c r="X1058" i="5"/>
  <c r="W1058" i="5"/>
  <c r="V1058" i="5"/>
  <c r="U1058" i="5"/>
  <c r="T1058" i="5"/>
  <c r="S1058" i="5"/>
  <c r="R1058" i="5"/>
  <c r="Q1058" i="5"/>
  <c r="P1058" i="5"/>
  <c r="O1058" i="5"/>
  <c r="N1058" i="5"/>
  <c r="M1058" i="5"/>
  <c r="L1058" i="5"/>
  <c r="K1058" i="5"/>
  <c r="J1058" i="5"/>
  <c r="I1058" i="5"/>
  <c r="H1058" i="5"/>
  <c r="G1058" i="5"/>
  <c r="F1058" i="5"/>
  <c r="E1058" i="5"/>
  <c r="D1058" i="5"/>
  <c r="C1058" i="5"/>
  <c r="B1058" i="5"/>
  <c r="Y1057" i="5"/>
  <c r="X1057" i="5"/>
  <c r="W1057" i="5"/>
  <c r="V1057" i="5"/>
  <c r="U1057" i="5"/>
  <c r="T1057" i="5"/>
  <c r="S1057" i="5"/>
  <c r="R1057" i="5"/>
  <c r="Q1057" i="5"/>
  <c r="P1057" i="5"/>
  <c r="O1057" i="5"/>
  <c r="N1057" i="5"/>
  <c r="M1057" i="5"/>
  <c r="L1057" i="5"/>
  <c r="K1057" i="5"/>
  <c r="J1057" i="5"/>
  <c r="I1057" i="5"/>
  <c r="H1057" i="5"/>
  <c r="G1057" i="5"/>
  <c r="F1057" i="5"/>
  <c r="E1057" i="5"/>
  <c r="D1057" i="5"/>
  <c r="C1057" i="5"/>
  <c r="B1057" i="5"/>
  <c r="Y1056" i="5"/>
  <c r="X1056" i="5"/>
  <c r="W1056" i="5"/>
  <c r="V1056" i="5"/>
  <c r="U1056" i="5"/>
  <c r="T1056" i="5"/>
  <c r="S1056" i="5"/>
  <c r="R1056" i="5"/>
  <c r="Q1056" i="5"/>
  <c r="P1056" i="5"/>
  <c r="O1056" i="5"/>
  <c r="N1056" i="5"/>
  <c r="M1056" i="5"/>
  <c r="L1056" i="5"/>
  <c r="K1056" i="5"/>
  <c r="J1056" i="5"/>
  <c r="I1056" i="5"/>
  <c r="H1056" i="5"/>
  <c r="G1056" i="5"/>
  <c r="F1056" i="5"/>
  <c r="E1056" i="5"/>
  <c r="D1056" i="5"/>
  <c r="C1056" i="5"/>
  <c r="B1056" i="5"/>
  <c r="Y1055" i="5"/>
  <c r="X1055" i="5"/>
  <c r="W1055" i="5"/>
  <c r="V1055" i="5"/>
  <c r="U1055" i="5"/>
  <c r="T1055" i="5"/>
  <c r="S1055" i="5"/>
  <c r="R1055" i="5"/>
  <c r="Q1055" i="5"/>
  <c r="P1055" i="5"/>
  <c r="O1055" i="5"/>
  <c r="N1055" i="5"/>
  <c r="M1055" i="5"/>
  <c r="L1055" i="5"/>
  <c r="K1055" i="5"/>
  <c r="J1055" i="5"/>
  <c r="I1055" i="5"/>
  <c r="H1055" i="5"/>
  <c r="G1055" i="5"/>
  <c r="F1055" i="5"/>
  <c r="E1055" i="5"/>
  <c r="D1055" i="5"/>
  <c r="C1055" i="5"/>
  <c r="B1055" i="5"/>
  <c r="Y1054" i="5"/>
  <c r="X1054" i="5"/>
  <c r="W1054" i="5"/>
  <c r="V1054" i="5"/>
  <c r="U1054" i="5"/>
  <c r="T1054" i="5"/>
  <c r="S1054" i="5"/>
  <c r="R1054" i="5"/>
  <c r="Q1054" i="5"/>
  <c r="P1054" i="5"/>
  <c r="O1054" i="5"/>
  <c r="N1054" i="5"/>
  <c r="M1054" i="5"/>
  <c r="L1054" i="5"/>
  <c r="K1054" i="5"/>
  <c r="J1054" i="5"/>
  <c r="I1054" i="5"/>
  <c r="H1054" i="5"/>
  <c r="G1054" i="5"/>
  <c r="F1054" i="5"/>
  <c r="E1054" i="5"/>
  <c r="D1054" i="5"/>
  <c r="C1054" i="5"/>
  <c r="B1054" i="5"/>
  <c r="Y1053" i="5"/>
  <c r="X1053" i="5"/>
  <c r="W1053" i="5"/>
  <c r="V1053" i="5"/>
  <c r="U1053" i="5"/>
  <c r="T1053" i="5"/>
  <c r="S1053" i="5"/>
  <c r="R1053" i="5"/>
  <c r="Q1053" i="5"/>
  <c r="P1053" i="5"/>
  <c r="O1053" i="5"/>
  <c r="N1053" i="5"/>
  <c r="M1053" i="5"/>
  <c r="L1053" i="5"/>
  <c r="K1053" i="5"/>
  <c r="J1053" i="5"/>
  <c r="I1053" i="5"/>
  <c r="H1053" i="5"/>
  <c r="G1053" i="5"/>
  <c r="F1053" i="5"/>
  <c r="E1053" i="5"/>
  <c r="D1053" i="5"/>
  <c r="C1053" i="5"/>
  <c r="B1053" i="5"/>
  <c r="Y1052" i="5"/>
  <c r="X1052" i="5"/>
  <c r="W1052" i="5"/>
  <c r="V1052" i="5"/>
  <c r="U1052" i="5"/>
  <c r="T1052" i="5"/>
  <c r="S1052" i="5"/>
  <c r="R1052" i="5"/>
  <c r="Q1052" i="5"/>
  <c r="P1052" i="5"/>
  <c r="O1052" i="5"/>
  <c r="N1052" i="5"/>
  <c r="M1052" i="5"/>
  <c r="L1052" i="5"/>
  <c r="K1052" i="5"/>
  <c r="J1052" i="5"/>
  <c r="I1052" i="5"/>
  <c r="H1052" i="5"/>
  <c r="G1052" i="5"/>
  <c r="F1052" i="5"/>
  <c r="E1052" i="5"/>
  <c r="D1052" i="5"/>
  <c r="C1052" i="5"/>
  <c r="B1052" i="5"/>
  <c r="Y1051" i="5"/>
  <c r="X1051" i="5"/>
  <c r="W1051" i="5"/>
  <c r="V1051" i="5"/>
  <c r="U1051" i="5"/>
  <c r="T1051" i="5"/>
  <c r="S1051" i="5"/>
  <c r="R1051" i="5"/>
  <c r="Q1051" i="5"/>
  <c r="P1051" i="5"/>
  <c r="O1051" i="5"/>
  <c r="N1051" i="5"/>
  <c r="M1051" i="5"/>
  <c r="L1051" i="5"/>
  <c r="K1051" i="5"/>
  <c r="J1051" i="5"/>
  <c r="I1051" i="5"/>
  <c r="H1051" i="5"/>
  <c r="G1051" i="5"/>
  <c r="F1051" i="5"/>
  <c r="E1051" i="5"/>
  <c r="D1051" i="5"/>
  <c r="C1051" i="5"/>
  <c r="B1051" i="5"/>
  <c r="Y1050" i="5"/>
  <c r="X1050" i="5"/>
  <c r="W1050" i="5"/>
  <c r="V1050" i="5"/>
  <c r="U1050" i="5"/>
  <c r="T1050" i="5"/>
  <c r="S1050" i="5"/>
  <c r="R1050" i="5"/>
  <c r="Q1050" i="5"/>
  <c r="P1050" i="5"/>
  <c r="O1050" i="5"/>
  <c r="N1050" i="5"/>
  <c r="M1050" i="5"/>
  <c r="L1050" i="5"/>
  <c r="K1050" i="5"/>
  <c r="J1050" i="5"/>
  <c r="I1050" i="5"/>
  <c r="H1050" i="5"/>
  <c r="G1050" i="5"/>
  <c r="F1050" i="5"/>
  <c r="E1050" i="5"/>
  <c r="D1050" i="5"/>
  <c r="C1050" i="5"/>
  <c r="B1050" i="5"/>
  <c r="Y1049" i="5"/>
  <c r="X1049" i="5"/>
  <c r="W1049" i="5"/>
  <c r="V1049" i="5"/>
  <c r="U1049" i="5"/>
  <c r="T1049" i="5"/>
  <c r="S1049" i="5"/>
  <c r="R1049" i="5"/>
  <c r="Q1049" i="5"/>
  <c r="P1049" i="5"/>
  <c r="O1049" i="5"/>
  <c r="N1049" i="5"/>
  <c r="M1049" i="5"/>
  <c r="L1049" i="5"/>
  <c r="K1049" i="5"/>
  <c r="J1049" i="5"/>
  <c r="I1049" i="5"/>
  <c r="H1049" i="5"/>
  <c r="G1049" i="5"/>
  <c r="F1049" i="5"/>
  <c r="E1049" i="5"/>
  <c r="D1049" i="5"/>
  <c r="C1049" i="5"/>
  <c r="B1049" i="5"/>
  <c r="Y1048" i="5"/>
  <c r="X1048" i="5"/>
  <c r="W1048" i="5"/>
  <c r="V1048" i="5"/>
  <c r="U1048" i="5"/>
  <c r="T1048" i="5"/>
  <c r="S1048" i="5"/>
  <c r="R1048" i="5"/>
  <c r="Q1048" i="5"/>
  <c r="P1048" i="5"/>
  <c r="O1048" i="5"/>
  <c r="N1048" i="5"/>
  <c r="M1048" i="5"/>
  <c r="L1048" i="5"/>
  <c r="K1048" i="5"/>
  <c r="J1048" i="5"/>
  <c r="I1048" i="5"/>
  <c r="H1048" i="5"/>
  <c r="G1048" i="5"/>
  <c r="F1048" i="5"/>
  <c r="E1048" i="5"/>
  <c r="D1048" i="5"/>
  <c r="C1048" i="5"/>
  <c r="B1048" i="5"/>
  <c r="Y1047" i="5"/>
  <c r="X1047" i="5"/>
  <c r="W1047" i="5"/>
  <c r="V1047" i="5"/>
  <c r="U1047" i="5"/>
  <c r="T1047" i="5"/>
  <c r="S1047" i="5"/>
  <c r="R1047" i="5"/>
  <c r="Q1047" i="5"/>
  <c r="P1047" i="5"/>
  <c r="O1047" i="5"/>
  <c r="N1047" i="5"/>
  <c r="M1047" i="5"/>
  <c r="L1047" i="5"/>
  <c r="K1047" i="5"/>
  <c r="J1047" i="5"/>
  <c r="I1047" i="5"/>
  <c r="H1047" i="5"/>
  <c r="G1047" i="5"/>
  <c r="F1047" i="5"/>
  <c r="E1047" i="5"/>
  <c r="D1047" i="5"/>
  <c r="C1047" i="5"/>
  <c r="B1047" i="5"/>
  <c r="Y1046" i="5"/>
  <c r="X1046" i="5"/>
  <c r="W1046" i="5"/>
  <c r="V1046" i="5"/>
  <c r="U1046" i="5"/>
  <c r="T1046" i="5"/>
  <c r="S1046" i="5"/>
  <c r="R1046" i="5"/>
  <c r="Q1046" i="5"/>
  <c r="P1046" i="5"/>
  <c r="O1046" i="5"/>
  <c r="N1046" i="5"/>
  <c r="M1046" i="5"/>
  <c r="L1046" i="5"/>
  <c r="K1046" i="5"/>
  <c r="J1046" i="5"/>
  <c r="I1046" i="5"/>
  <c r="H1046" i="5"/>
  <c r="G1046" i="5"/>
  <c r="F1046" i="5"/>
  <c r="E1046" i="5"/>
  <c r="D1046" i="5"/>
  <c r="C1046" i="5"/>
  <c r="B1046" i="5"/>
  <c r="Y1045" i="5"/>
  <c r="X1045" i="5"/>
  <c r="W1045" i="5"/>
  <c r="V1045" i="5"/>
  <c r="U1045" i="5"/>
  <c r="T1045" i="5"/>
  <c r="S1045" i="5"/>
  <c r="R1045" i="5"/>
  <c r="Q1045" i="5"/>
  <c r="P1045" i="5"/>
  <c r="O1045" i="5"/>
  <c r="N1045" i="5"/>
  <c r="M1045" i="5"/>
  <c r="L1045" i="5"/>
  <c r="K1045" i="5"/>
  <c r="J1045" i="5"/>
  <c r="I1045" i="5"/>
  <c r="H1045" i="5"/>
  <c r="G1045" i="5"/>
  <c r="F1045" i="5"/>
  <c r="E1045" i="5"/>
  <c r="D1045" i="5"/>
  <c r="C1045" i="5"/>
  <c r="B1045" i="5"/>
  <c r="Y1044" i="5"/>
  <c r="X1044" i="5"/>
  <c r="W1044" i="5"/>
  <c r="V1044" i="5"/>
  <c r="U1044" i="5"/>
  <c r="T1044" i="5"/>
  <c r="S1044" i="5"/>
  <c r="R1044" i="5"/>
  <c r="Q1044" i="5"/>
  <c r="P1044" i="5"/>
  <c r="O1044" i="5"/>
  <c r="N1044" i="5"/>
  <c r="M1044" i="5"/>
  <c r="L1044" i="5"/>
  <c r="K1044" i="5"/>
  <c r="J1044" i="5"/>
  <c r="I1044" i="5"/>
  <c r="H1044" i="5"/>
  <c r="G1044" i="5"/>
  <c r="F1044" i="5"/>
  <c r="E1044" i="5"/>
  <c r="D1044" i="5"/>
  <c r="C1044" i="5"/>
  <c r="B1044" i="5"/>
  <c r="Y1043" i="5"/>
  <c r="X1043" i="5"/>
  <c r="W1043" i="5"/>
  <c r="V1043" i="5"/>
  <c r="U1043" i="5"/>
  <c r="T1043" i="5"/>
  <c r="S1043" i="5"/>
  <c r="R1043" i="5"/>
  <c r="Q1043" i="5"/>
  <c r="P1043" i="5"/>
  <c r="O1043" i="5"/>
  <c r="N1043" i="5"/>
  <c r="M1043" i="5"/>
  <c r="L1043" i="5"/>
  <c r="K1043" i="5"/>
  <c r="J1043" i="5"/>
  <c r="I1043" i="5"/>
  <c r="H1043" i="5"/>
  <c r="G1043" i="5"/>
  <c r="F1043" i="5"/>
  <c r="E1043" i="5"/>
  <c r="D1043" i="5"/>
  <c r="C1043" i="5"/>
  <c r="B1043" i="5"/>
  <c r="Y1042" i="5"/>
  <c r="X1042" i="5"/>
  <c r="W1042" i="5"/>
  <c r="V1042" i="5"/>
  <c r="U1042" i="5"/>
  <c r="T1042" i="5"/>
  <c r="S1042" i="5"/>
  <c r="R1042" i="5"/>
  <c r="Q1042" i="5"/>
  <c r="P1042" i="5"/>
  <c r="O1042" i="5"/>
  <c r="N1042" i="5"/>
  <c r="M1042" i="5"/>
  <c r="L1042" i="5"/>
  <c r="K1042" i="5"/>
  <c r="J1042" i="5"/>
  <c r="I1042" i="5"/>
  <c r="H1042" i="5"/>
  <c r="G1042" i="5"/>
  <c r="F1042" i="5"/>
  <c r="E1042" i="5"/>
  <c r="D1042" i="5"/>
  <c r="C1042" i="5"/>
  <c r="B1042" i="5"/>
  <c r="Y1041" i="5"/>
  <c r="X1041" i="5"/>
  <c r="W1041" i="5"/>
  <c r="V1041" i="5"/>
  <c r="U1041" i="5"/>
  <c r="T1041" i="5"/>
  <c r="S1041" i="5"/>
  <c r="R1041" i="5"/>
  <c r="Q1041" i="5"/>
  <c r="P1041" i="5"/>
  <c r="O1041" i="5"/>
  <c r="N1041" i="5"/>
  <c r="M1041" i="5"/>
  <c r="L1041" i="5"/>
  <c r="K1041" i="5"/>
  <c r="J1041" i="5"/>
  <c r="I1041" i="5"/>
  <c r="H1041" i="5"/>
  <c r="G1041" i="5"/>
  <c r="F1041" i="5"/>
  <c r="E1041" i="5"/>
  <c r="D1041" i="5"/>
  <c r="C1041" i="5"/>
  <c r="B1041" i="5"/>
  <c r="Y1040" i="5"/>
  <c r="X1040" i="5"/>
  <c r="W1040" i="5"/>
  <c r="V1040" i="5"/>
  <c r="U1040" i="5"/>
  <c r="T1040" i="5"/>
  <c r="S1040" i="5"/>
  <c r="R1040" i="5"/>
  <c r="Q1040" i="5"/>
  <c r="P1040" i="5"/>
  <c r="O1040" i="5"/>
  <c r="N1040" i="5"/>
  <c r="M1040" i="5"/>
  <c r="L1040" i="5"/>
  <c r="K1040" i="5"/>
  <c r="J1040" i="5"/>
  <c r="I1040" i="5"/>
  <c r="H1040" i="5"/>
  <c r="G1040" i="5"/>
  <c r="F1040" i="5"/>
  <c r="E1040" i="5"/>
  <c r="D1040" i="5"/>
  <c r="C1040" i="5"/>
  <c r="B1040" i="5"/>
  <c r="Y1039" i="5"/>
  <c r="X1039" i="5"/>
  <c r="W1039" i="5"/>
  <c r="V1039" i="5"/>
  <c r="U1039" i="5"/>
  <c r="T1039" i="5"/>
  <c r="S1039" i="5"/>
  <c r="R1039" i="5"/>
  <c r="Q1039" i="5"/>
  <c r="P1039" i="5"/>
  <c r="O1039" i="5"/>
  <c r="N1039" i="5"/>
  <c r="M1039" i="5"/>
  <c r="L1039" i="5"/>
  <c r="K1039" i="5"/>
  <c r="J1039" i="5"/>
  <c r="I1039" i="5"/>
  <c r="H1039" i="5"/>
  <c r="G1039" i="5"/>
  <c r="F1039" i="5"/>
  <c r="E1039" i="5"/>
  <c r="D1039" i="5"/>
  <c r="C1039" i="5"/>
  <c r="B1039" i="5"/>
  <c r="Y1038" i="5"/>
  <c r="X1038" i="5"/>
  <c r="W1038" i="5"/>
  <c r="V1038" i="5"/>
  <c r="U1038" i="5"/>
  <c r="T1038" i="5"/>
  <c r="S1038" i="5"/>
  <c r="R1038" i="5"/>
  <c r="Q1038" i="5"/>
  <c r="P1038" i="5"/>
  <c r="O1038" i="5"/>
  <c r="N1038" i="5"/>
  <c r="M1038" i="5"/>
  <c r="L1038" i="5"/>
  <c r="K1038" i="5"/>
  <c r="J1038" i="5"/>
  <c r="I1038" i="5"/>
  <c r="H1038" i="5"/>
  <c r="G1038" i="5"/>
  <c r="F1038" i="5"/>
  <c r="E1038" i="5"/>
  <c r="D1038" i="5"/>
  <c r="C1038" i="5"/>
  <c r="B1038" i="5"/>
  <c r="Y1032" i="5"/>
  <c r="X1032" i="5"/>
  <c r="W1032" i="5"/>
  <c r="V1032" i="5"/>
  <c r="U1032" i="5"/>
  <c r="T1032" i="5"/>
  <c r="S1032" i="5"/>
  <c r="R1032" i="5"/>
  <c r="Q1032" i="5"/>
  <c r="P1032" i="5"/>
  <c r="O1032" i="5"/>
  <c r="N1032" i="5"/>
  <c r="M1032" i="5"/>
  <c r="L1032" i="5"/>
  <c r="K1032" i="5"/>
  <c r="J1032" i="5"/>
  <c r="I1032" i="5"/>
  <c r="H1032" i="5"/>
  <c r="G1032" i="5"/>
  <c r="F1032" i="5"/>
  <c r="E1032" i="5"/>
  <c r="D1032" i="5"/>
  <c r="C1032" i="5"/>
  <c r="B1032" i="5"/>
  <c r="Y1031" i="5"/>
  <c r="X1031" i="5"/>
  <c r="W1031" i="5"/>
  <c r="V1031" i="5"/>
  <c r="U1031" i="5"/>
  <c r="T1031" i="5"/>
  <c r="S1031" i="5"/>
  <c r="R1031" i="5"/>
  <c r="Q1031" i="5"/>
  <c r="P1031" i="5"/>
  <c r="O1031" i="5"/>
  <c r="N1031" i="5"/>
  <c r="M1031" i="5"/>
  <c r="L1031" i="5"/>
  <c r="K1031" i="5"/>
  <c r="J1031" i="5"/>
  <c r="I1031" i="5"/>
  <c r="H1031" i="5"/>
  <c r="G1031" i="5"/>
  <c r="F1031" i="5"/>
  <c r="E1031" i="5"/>
  <c r="D1031" i="5"/>
  <c r="C1031" i="5"/>
  <c r="B1031" i="5"/>
  <c r="Y1030" i="5"/>
  <c r="X1030" i="5"/>
  <c r="W1030" i="5"/>
  <c r="V1030" i="5"/>
  <c r="U1030" i="5"/>
  <c r="T1030" i="5"/>
  <c r="S1030" i="5"/>
  <c r="R1030" i="5"/>
  <c r="Q1030" i="5"/>
  <c r="P1030" i="5"/>
  <c r="O1030" i="5"/>
  <c r="N1030" i="5"/>
  <c r="M1030" i="5"/>
  <c r="L1030" i="5"/>
  <c r="K1030" i="5"/>
  <c r="J1030" i="5"/>
  <c r="I1030" i="5"/>
  <c r="H1030" i="5"/>
  <c r="G1030" i="5"/>
  <c r="F1030" i="5"/>
  <c r="E1030" i="5"/>
  <c r="D1030" i="5"/>
  <c r="C1030" i="5"/>
  <c r="B1030" i="5"/>
  <c r="Y1029" i="5"/>
  <c r="X1029" i="5"/>
  <c r="W1029" i="5"/>
  <c r="V1029" i="5"/>
  <c r="U1029" i="5"/>
  <c r="T1029" i="5"/>
  <c r="S1029" i="5"/>
  <c r="R1029" i="5"/>
  <c r="Q1029" i="5"/>
  <c r="P1029" i="5"/>
  <c r="O1029" i="5"/>
  <c r="N1029" i="5"/>
  <c r="M1029" i="5"/>
  <c r="L1029" i="5"/>
  <c r="K1029" i="5"/>
  <c r="J1029" i="5"/>
  <c r="I1029" i="5"/>
  <c r="H1029" i="5"/>
  <c r="G1029" i="5"/>
  <c r="F1029" i="5"/>
  <c r="E1029" i="5"/>
  <c r="D1029" i="5"/>
  <c r="C1029" i="5"/>
  <c r="B1029" i="5"/>
  <c r="Y1028" i="5"/>
  <c r="X1028" i="5"/>
  <c r="W1028" i="5"/>
  <c r="V1028" i="5"/>
  <c r="U1028" i="5"/>
  <c r="T1028" i="5"/>
  <c r="S1028" i="5"/>
  <c r="R1028" i="5"/>
  <c r="Q1028" i="5"/>
  <c r="P1028" i="5"/>
  <c r="O1028" i="5"/>
  <c r="N1028" i="5"/>
  <c r="M1028" i="5"/>
  <c r="L1028" i="5"/>
  <c r="K1028" i="5"/>
  <c r="J1028" i="5"/>
  <c r="I1028" i="5"/>
  <c r="H1028" i="5"/>
  <c r="G1028" i="5"/>
  <c r="F1028" i="5"/>
  <c r="E1028" i="5"/>
  <c r="D1028" i="5"/>
  <c r="C1028" i="5"/>
  <c r="B1028" i="5"/>
  <c r="Y1027" i="5"/>
  <c r="X1027" i="5"/>
  <c r="W1027" i="5"/>
  <c r="V1027" i="5"/>
  <c r="U1027" i="5"/>
  <c r="T1027" i="5"/>
  <c r="S1027" i="5"/>
  <c r="R1027" i="5"/>
  <c r="Q1027" i="5"/>
  <c r="P1027" i="5"/>
  <c r="O1027" i="5"/>
  <c r="N1027" i="5"/>
  <c r="M1027" i="5"/>
  <c r="L1027" i="5"/>
  <c r="K1027" i="5"/>
  <c r="J1027" i="5"/>
  <c r="I1027" i="5"/>
  <c r="H1027" i="5"/>
  <c r="G1027" i="5"/>
  <c r="F1027" i="5"/>
  <c r="E1027" i="5"/>
  <c r="D1027" i="5"/>
  <c r="C1027" i="5"/>
  <c r="B1027" i="5"/>
  <c r="Y1026" i="5"/>
  <c r="X1026" i="5"/>
  <c r="W1026" i="5"/>
  <c r="V1026" i="5"/>
  <c r="U1026" i="5"/>
  <c r="T1026" i="5"/>
  <c r="S1026" i="5"/>
  <c r="R1026" i="5"/>
  <c r="Q1026" i="5"/>
  <c r="P1026" i="5"/>
  <c r="O1026" i="5"/>
  <c r="N1026" i="5"/>
  <c r="M1026" i="5"/>
  <c r="L1026" i="5"/>
  <c r="K1026" i="5"/>
  <c r="J1026" i="5"/>
  <c r="I1026" i="5"/>
  <c r="H1026" i="5"/>
  <c r="G1026" i="5"/>
  <c r="F1026" i="5"/>
  <c r="E1026" i="5"/>
  <c r="D1026" i="5"/>
  <c r="C1026" i="5"/>
  <c r="B1026" i="5"/>
  <c r="Y1025" i="5"/>
  <c r="X1025" i="5"/>
  <c r="W1025" i="5"/>
  <c r="V1025" i="5"/>
  <c r="U1025" i="5"/>
  <c r="T1025" i="5"/>
  <c r="S1025" i="5"/>
  <c r="R1025" i="5"/>
  <c r="Q1025" i="5"/>
  <c r="P1025" i="5"/>
  <c r="O1025" i="5"/>
  <c r="N1025" i="5"/>
  <c r="M1025" i="5"/>
  <c r="L1025" i="5"/>
  <c r="K1025" i="5"/>
  <c r="J1025" i="5"/>
  <c r="I1025" i="5"/>
  <c r="H1025" i="5"/>
  <c r="G1025" i="5"/>
  <c r="F1025" i="5"/>
  <c r="E1025" i="5"/>
  <c r="D1025" i="5"/>
  <c r="C1025" i="5"/>
  <c r="B1025" i="5"/>
  <c r="Y1024" i="5"/>
  <c r="X1024" i="5"/>
  <c r="W1024" i="5"/>
  <c r="V1024" i="5"/>
  <c r="U1024" i="5"/>
  <c r="T1024" i="5"/>
  <c r="S1024" i="5"/>
  <c r="R1024" i="5"/>
  <c r="Q1024" i="5"/>
  <c r="P1024" i="5"/>
  <c r="O1024" i="5"/>
  <c r="N1024" i="5"/>
  <c r="M1024" i="5"/>
  <c r="L1024" i="5"/>
  <c r="K1024" i="5"/>
  <c r="J1024" i="5"/>
  <c r="I1024" i="5"/>
  <c r="H1024" i="5"/>
  <c r="G1024" i="5"/>
  <c r="F1024" i="5"/>
  <c r="E1024" i="5"/>
  <c r="D1024" i="5"/>
  <c r="C1024" i="5"/>
  <c r="B1024" i="5"/>
  <c r="Y1023" i="5"/>
  <c r="X1023" i="5"/>
  <c r="W1023" i="5"/>
  <c r="V1023" i="5"/>
  <c r="U1023" i="5"/>
  <c r="T1023" i="5"/>
  <c r="S1023" i="5"/>
  <c r="R1023" i="5"/>
  <c r="Q1023" i="5"/>
  <c r="P1023" i="5"/>
  <c r="O1023" i="5"/>
  <c r="N1023" i="5"/>
  <c r="M1023" i="5"/>
  <c r="L1023" i="5"/>
  <c r="K1023" i="5"/>
  <c r="J1023" i="5"/>
  <c r="I1023" i="5"/>
  <c r="H1023" i="5"/>
  <c r="G1023" i="5"/>
  <c r="F1023" i="5"/>
  <c r="E1023" i="5"/>
  <c r="D1023" i="5"/>
  <c r="C1023" i="5"/>
  <c r="B1023" i="5"/>
  <c r="Y1022" i="5"/>
  <c r="X1022" i="5"/>
  <c r="W1022" i="5"/>
  <c r="V1022" i="5"/>
  <c r="U1022" i="5"/>
  <c r="T1022" i="5"/>
  <c r="S1022" i="5"/>
  <c r="R1022" i="5"/>
  <c r="Q1022" i="5"/>
  <c r="P1022" i="5"/>
  <c r="O1022" i="5"/>
  <c r="N1022" i="5"/>
  <c r="M1022" i="5"/>
  <c r="L1022" i="5"/>
  <c r="K1022" i="5"/>
  <c r="J1022" i="5"/>
  <c r="I1022" i="5"/>
  <c r="H1022" i="5"/>
  <c r="G1022" i="5"/>
  <c r="F1022" i="5"/>
  <c r="E1022" i="5"/>
  <c r="D1022" i="5"/>
  <c r="C1022" i="5"/>
  <c r="B1022" i="5"/>
  <c r="Y1021" i="5"/>
  <c r="X1021" i="5"/>
  <c r="W1021" i="5"/>
  <c r="V1021" i="5"/>
  <c r="U1021" i="5"/>
  <c r="T1021" i="5"/>
  <c r="S1021" i="5"/>
  <c r="R1021" i="5"/>
  <c r="Q1021" i="5"/>
  <c r="P1021" i="5"/>
  <c r="O1021" i="5"/>
  <c r="N1021" i="5"/>
  <c r="M1021" i="5"/>
  <c r="L1021" i="5"/>
  <c r="K1021" i="5"/>
  <c r="J1021" i="5"/>
  <c r="I1021" i="5"/>
  <c r="H1021" i="5"/>
  <c r="G1021" i="5"/>
  <c r="F1021" i="5"/>
  <c r="E1021" i="5"/>
  <c r="D1021" i="5"/>
  <c r="C1021" i="5"/>
  <c r="B1021" i="5"/>
  <c r="Y1020" i="5"/>
  <c r="X1020" i="5"/>
  <c r="W1020" i="5"/>
  <c r="V1020" i="5"/>
  <c r="U1020" i="5"/>
  <c r="T1020" i="5"/>
  <c r="S1020" i="5"/>
  <c r="R1020" i="5"/>
  <c r="Q1020" i="5"/>
  <c r="P1020" i="5"/>
  <c r="O1020" i="5"/>
  <c r="N1020" i="5"/>
  <c r="M1020" i="5"/>
  <c r="L1020" i="5"/>
  <c r="K1020" i="5"/>
  <c r="J1020" i="5"/>
  <c r="I1020" i="5"/>
  <c r="H1020" i="5"/>
  <c r="G1020" i="5"/>
  <c r="F1020" i="5"/>
  <c r="E1020" i="5"/>
  <c r="D1020" i="5"/>
  <c r="C1020" i="5"/>
  <c r="B1020" i="5"/>
  <c r="Y1019" i="5"/>
  <c r="X1019" i="5"/>
  <c r="W1019" i="5"/>
  <c r="V1019" i="5"/>
  <c r="U1019" i="5"/>
  <c r="T1019" i="5"/>
  <c r="S1019" i="5"/>
  <c r="R1019" i="5"/>
  <c r="Q1019" i="5"/>
  <c r="P1019" i="5"/>
  <c r="O1019" i="5"/>
  <c r="N1019" i="5"/>
  <c r="M1019" i="5"/>
  <c r="L1019" i="5"/>
  <c r="K1019" i="5"/>
  <c r="J1019" i="5"/>
  <c r="I1019" i="5"/>
  <c r="H1019" i="5"/>
  <c r="G1019" i="5"/>
  <c r="F1019" i="5"/>
  <c r="E1019" i="5"/>
  <c r="D1019" i="5"/>
  <c r="C1019" i="5"/>
  <c r="B1019" i="5"/>
  <c r="Y1018" i="5"/>
  <c r="X1018" i="5"/>
  <c r="W1018" i="5"/>
  <c r="V1018" i="5"/>
  <c r="U1018" i="5"/>
  <c r="T1018" i="5"/>
  <c r="S1018" i="5"/>
  <c r="R1018" i="5"/>
  <c r="Q1018" i="5"/>
  <c r="P1018" i="5"/>
  <c r="O1018" i="5"/>
  <c r="N1018" i="5"/>
  <c r="M1018" i="5"/>
  <c r="L1018" i="5"/>
  <c r="K1018" i="5"/>
  <c r="J1018" i="5"/>
  <c r="I1018" i="5"/>
  <c r="H1018" i="5"/>
  <c r="G1018" i="5"/>
  <c r="F1018" i="5"/>
  <c r="E1018" i="5"/>
  <c r="D1018" i="5"/>
  <c r="C1018" i="5"/>
  <c r="B1018" i="5"/>
  <c r="Y1017" i="5"/>
  <c r="X1017" i="5"/>
  <c r="W1017" i="5"/>
  <c r="V1017" i="5"/>
  <c r="U1017" i="5"/>
  <c r="T1017" i="5"/>
  <c r="S1017" i="5"/>
  <c r="R1017" i="5"/>
  <c r="Q1017" i="5"/>
  <c r="P1017" i="5"/>
  <c r="O1017" i="5"/>
  <c r="N1017" i="5"/>
  <c r="M1017" i="5"/>
  <c r="L1017" i="5"/>
  <c r="K1017" i="5"/>
  <c r="J1017" i="5"/>
  <c r="I1017" i="5"/>
  <c r="H1017" i="5"/>
  <c r="G1017" i="5"/>
  <c r="F1017" i="5"/>
  <c r="E1017" i="5"/>
  <c r="D1017" i="5"/>
  <c r="C1017" i="5"/>
  <c r="B1017" i="5"/>
  <c r="Y1016" i="5"/>
  <c r="X1016" i="5"/>
  <c r="W1016" i="5"/>
  <c r="V1016" i="5"/>
  <c r="U1016" i="5"/>
  <c r="T1016" i="5"/>
  <c r="S1016" i="5"/>
  <c r="R1016" i="5"/>
  <c r="Q1016" i="5"/>
  <c r="P1016" i="5"/>
  <c r="O1016" i="5"/>
  <c r="N1016" i="5"/>
  <c r="M1016" i="5"/>
  <c r="L1016" i="5"/>
  <c r="K1016" i="5"/>
  <c r="J1016" i="5"/>
  <c r="I1016" i="5"/>
  <c r="H1016" i="5"/>
  <c r="G1016" i="5"/>
  <c r="F1016" i="5"/>
  <c r="E1016" i="5"/>
  <c r="D1016" i="5"/>
  <c r="C1016" i="5"/>
  <c r="B1016" i="5"/>
  <c r="Y1015" i="5"/>
  <c r="X1015" i="5"/>
  <c r="W1015" i="5"/>
  <c r="V1015" i="5"/>
  <c r="U1015" i="5"/>
  <c r="T1015" i="5"/>
  <c r="S1015" i="5"/>
  <c r="R1015" i="5"/>
  <c r="Q1015" i="5"/>
  <c r="P1015" i="5"/>
  <c r="O1015" i="5"/>
  <c r="N1015" i="5"/>
  <c r="M1015" i="5"/>
  <c r="L1015" i="5"/>
  <c r="K1015" i="5"/>
  <c r="J1015" i="5"/>
  <c r="I1015" i="5"/>
  <c r="H1015" i="5"/>
  <c r="G1015" i="5"/>
  <c r="F1015" i="5"/>
  <c r="E1015" i="5"/>
  <c r="D1015" i="5"/>
  <c r="C1015" i="5"/>
  <c r="B1015" i="5"/>
  <c r="Y1014" i="5"/>
  <c r="X1014" i="5"/>
  <c r="W1014" i="5"/>
  <c r="V1014" i="5"/>
  <c r="U1014" i="5"/>
  <c r="T1014" i="5"/>
  <c r="S1014" i="5"/>
  <c r="R1014" i="5"/>
  <c r="Q1014" i="5"/>
  <c r="P1014" i="5"/>
  <c r="O1014" i="5"/>
  <c r="N1014" i="5"/>
  <c r="M1014" i="5"/>
  <c r="L1014" i="5"/>
  <c r="K1014" i="5"/>
  <c r="J1014" i="5"/>
  <c r="I1014" i="5"/>
  <c r="H1014" i="5"/>
  <c r="G1014" i="5"/>
  <c r="F1014" i="5"/>
  <c r="E1014" i="5"/>
  <c r="D1014" i="5"/>
  <c r="C1014" i="5"/>
  <c r="B1014" i="5"/>
  <c r="Y1013" i="5"/>
  <c r="X1013" i="5"/>
  <c r="W1013" i="5"/>
  <c r="V1013" i="5"/>
  <c r="U1013" i="5"/>
  <c r="T1013" i="5"/>
  <c r="S1013" i="5"/>
  <c r="R1013" i="5"/>
  <c r="Q1013" i="5"/>
  <c r="P1013" i="5"/>
  <c r="O1013" i="5"/>
  <c r="N1013" i="5"/>
  <c r="M1013" i="5"/>
  <c r="L1013" i="5"/>
  <c r="K1013" i="5"/>
  <c r="J1013" i="5"/>
  <c r="I1013" i="5"/>
  <c r="H1013" i="5"/>
  <c r="G1013" i="5"/>
  <c r="F1013" i="5"/>
  <c r="E1013" i="5"/>
  <c r="D1013" i="5"/>
  <c r="C1013" i="5"/>
  <c r="B1013" i="5"/>
  <c r="Y1012" i="5"/>
  <c r="X1012" i="5"/>
  <c r="W1012" i="5"/>
  <c r="V1012" i="5"/>
  <c r="U1012" i="5"/>
  <c r="T1012" i="5"/>
  <c r="S1012" i="5"/>
  <c r="R1012" i="5"/>
  <c r="Q1012" i="5"/>
  <c r="P1012" i="5"/>
  <c r="O1012" i="5"/>
  <c r="N1012" i="5"/>
  <c r="M1012" i="5"/>
  <c r="L1012" i="5"/>
  <c r="K1012" i="5"/>
  <c r="J1012" i="5"/>
  <c r="I1012" i="5"/>
  <c r="H1012" i="5"/>
  <c r="G1012" i="5"/>
  <c r="F1012" i="5"/>
  <c r="E1012" i="5"/>
  <c r="D1012" i="5"/>
  <c r="C1012" i="5"/>
  <c r="B1012" i="5"/>
  <c r="Y1011" i="5"/>
  <c r="X1011" i="5"/>
  <c r="W1011" i="5"/>
  <c r="V1011" i="5"/>
  <c r="U1011" i="5"/>
  <c r="T1011" i="5"/>
  <c r="S1011" i="5"/>
  <c r="R1011" i="5"/>
  <c r="Q1011" i="5"/>
  <c r="P1011" i="5"/>
  <c r="O1011" i="5"/>
  <c r="N1011" i="5"/>
  <c r="M1011" i="5"/>
  <c r="L1011" i="5"/>
  <c r="K1011" i="5"/>
  <c r="J1011" i="5"/>
  <c r="I1011" i="5"/>
  <c r="H1011" i="5"/>
  <c r="G1011" i="5"/>
  <c r="F1011" i="5"/>
  <c r="E1011" i="5"/>
  <c r="D1011" i="5"/>
  <c r="C1011" i="5"/>
  <c r="B1011" i="5"/>
  <c r="Y1010" i="5"/>
  <c r="X1010" i="5"/>
  <c r="W1010" i="5"/>
  <c r="V1010" i="5"/>
  <c r="U1010" i="5"/>
  <c r="T1010" i="5"/>
  <c r="S1010" i="5"/>
  <c r="R1010" i="5"/>
  <c r="Q1010" i="5"/>
  <c r="P1010" i="5"/>
  <c r="O1010" i="5"/>
  <c r="N1010" i="5"/>
  <c r="M1010" i="5"/>
  <c r="L1010" i="5"/>
  <c r="K1010" i="5"/>
  <c r="J1010" i="5"/>
  <c r="I1010" i="5"/>
  <c r="H1010" i="5"/>
  <c r="G1010" i="5"/>
  <c r="F1010" i="5"/>
  <c r="E1010" i="5"/>
  <c r="D1010" i="5"/>
  <c r="C1010" i="5"/>
  <c r="B1010" i="5"/>
  <c r="Y1009" i="5"/>
  <c r="X1009" i="5"/>
  <c r="W1009" i="5"/>
  <c r="V1009" i="5"/>
  <c r="U1009" i="5"/>
  <c r="T1009" i="5"/>
  <c r="S1009" i="5"/>
  <c r="R1009" i="5"/>
  <c r="Q1009" i="5"/>
  <c r="P1009" i="5"/>
  <c r="O1009" i="5"/>
  <c r="N1009" i="5"/>
  <c r="M1009" i="5"/>
  <c r="L1009" i="5"/>
  <c r="K1009" i="5"/>
  <c r="J1009" i="5"/>
  <c r="I1009" i="5"/>
  <c r="H1009" i="5"/>
  <c r="G1009" i="5"/>
  <c r="F1009" i="5"/>
  <c r="E1009" i="5"/>
  <c r="D1009" i="5"/>
  <c r="C1009" i="5"/>
  <c r="B1009" i="5"/>
  <c r="Y1008" i="5"/>
  <c r="X1008" i="5"/>
  <c r="W1008" i="5"/>
  <c r="V1008" i="5"/>
  <c r="U1008" i="5"/>
  <c r="T1008" i="5"/>
  <c r="S1008" i="5"/>
  <c r="R1008" i="5"/>
  <c r="Q1008" i="5"/>
  <c r="P1008" i="5"/>
  <c r="O1008" i="5"/>
  <c r="N1008" i="5"/>
  <c r="M1008" i="5"/>
  <c r="L1008" i="5"/>
  <c r="K1008" i="5"/>
  <c r="J1008" i="5"/>
  <c r="I1008" i="5"/>
  <c r="H1008" i="5"/>
  <c r="G1008" i="5"/>
  <c r="F1008" i="5"/>
  <c r="E1008" i="5"/>
  <c r="D1008" i="5"/>
  <c r="C1008" i="5"/>
  <c r="B1008" i="5"/>
  <c r="Y1007" i="5"/>
  <c r="X1007" i="5"/>
  <c r="W1007" i="5"/>
  <c r="V1007" i="5"/>
  <c r="U1007" i="5"/>
  <c r="T1007" i="5"/>
  <c r="S1007" i="5"/>
  <c r="R1007" i="5"/>
  <c r="Q1007" i="5"/>
  <c r="P1007" i="5"/>
  <c r="O1007" i="5"/>
  <c r="N1007" i="5"/>
  <c r="M1007" i="5"/>
  <c r="L1007" i="5"/>
  <c r="K1007" i="5"/>
  <c r="J1007" i="5"/>
  <c r="I1007" i="5"/>
  <c r="H1007" i="5"/>
  <c r="G1007" i="5"/>
  <c r="F1007" i="5"/>
  <c r="E1007" i="5"/>
  <c r="D1007" i="5"/>
  <c r="C1007" i="5"/>
  <c r="B1007" i="5"/>
  <c r="Y1006" i="5"/>
  <c r="X1006" i="5"/>
  <c r="W1006" i="5"/>
  <c r="V1006" i="5"/>
  <c r="U1006" i="5"/>
  <c r="T1006" i="5"/>
  <c r="S1006" i="5"/>
  <c r="R1006" i="5"/>
  <c r="Q1006" i="5"/>
  <c r="P1006" i="5"/>
  <c r="O1006" i="5"/>
  <c r="N1006" i="5"/>
  <c r="M1006" i="5"/>
  <c r="L1006" i="5"/>
  <c r="K1006" i="5"/>
  <c r="J1006" i="5"/>
  <c r="I1006" i="5"/>
  <c r="H1006" i="5"/>
  <c r="G1006" i="5"/>
  <c r="F1006" i="5"/>
  <c r="E1006" i="5"/>
  <c r="D1006" i="5"/>
  <c r="C1006" i="5"/>
  <c r="B1006" i="5"/>
  <c r="Y1005" i="5"/>
  <c r="X1005" i="5"/>
  <c r="W1005" i="5"/>
  <c r="V1005" i="5"/>
  <c r="U1005" i="5"/>
  <c r="T1005" i="5"/>
  <c r="S1005" i="5"/>
  <c r="R1005" i="5"/>
  <c r="Q1005" i="5"/>
  <c r="P1005" i="5"/>
  <c r="O1005" i="5"/>
  <c r="N1005" i="5"/>
  <c r="M1005" i="5"/>
  <c r="L1005" i="5"/>
  <c r="K1005" i="5"/>
  <c r="J1005" i="5"/>
  <c r="I1005" i="5"/>
  <c r="H1005" i="5"/>
  <c r="G1005" i="5"/>
  <c r="F1005" i="5"/>
  <c r="E1005" i="5"/>
  <c r="D1005" i="5"/>
  <c r="C1005" i="5"/>
  <c r="B1005" i="5"/>
  <c r="Y1004" i="5"/>
  <c r="X1004" i="5"/>
  <c r="W1004" i="5"/>
  <c r="V1004" i="5"/>
  <c r="U1004" i="5"/>
  <c r="T1004" i="5"/>
  <c r="S1004" i="5"/>
  <c r="R1004" i="5"/>
  <c r="Q1004" i="5"/>
  <c r="P1004" i="5"/>
  <c r="O1004" i="5"/>
  <c r="N1004" i="5"/>
  <c r="M1004" i="5"/>
  <c r="L1004" i="5"/>
  <c r="K1004" i="5"/>
  <c r="J1004" i="5"/>
  <c r="I1004" i="5"/>
  <c r="H1004" i="5"/>
  <c r="G1004" i="5"/>
  <c r="F1004" i="5"/>
  <c r="E1004" i="5"/>
  <c r="D1004" i="5"/>
  <c r="C1004" i="5"/>
  <c r="B1004" i="5"/>
  <c r="Y1003" i="5"/>
  <c r="X1003" i="5"/>
  <c r="W1003" i="5"/>
  <c r="V1003" i="5"/>
  <c r="U1003" i="5"/>
  <c r="T1003" i="5"/>
  <c r="S1003" i="5"/>
  <c r="R1003" i="5"/>
  <c r="Q1003" i="5"/>
  <c r="P1003" i="5"/>
  <c r="O1003" i="5"/>
  <c r="N1003" i="5"/>
  <c r="M1003" i="5"/>
  <c r="L1003" i="5"/>
  <c r="K1003" i="5"/>
  <c r="J1003" i="5"/>
  <c r="I1003" i="5"/>
  <c r="H1003" i="5"/>
  <c r="G1003" i="5"/>
  <c r="F1003" i="5"/>
  <c r="E1003" i="5"/>
  <c r="D1003" i="5"/>
  <c r="C1003" i="5"/>
  <c r="B1003" i="5"/>
  <c r="Y1002" i="5"/>
  <c r="X1002" i="5"/>
  <c r="W1002" i="5"/>
  <c r="V1002" i="5"/>
  <c r="U1002" i="5"/>
  <c r="T1002" i="5"/>
  <c r="S1002" i="5"/>
  <c r="R1002" i="5"/>
  <c r="Q1002" i="5"/>
  <c r="P1002" i="5"/>
  <c r="O1002" i="5"/>
  <c r="N1002" i="5"/>
  <c r="M1002" i="5"/>
  <c r="L1002" i="5"/>
  <c r="K1002" i="5"/>
  <c r="J1002" i="5"/>
  <c r="I1002" i="5"/>
  <c r="H1002" i="5"/>
  <c r="G1002" i="5"/>
  <c r="F1002" i="5"/>
  <c r="E1002" i="5"/>
  <c r="D1002" i="5"/>
  <c r="C1002" i="5"/>
  <c r="B1002" i="5"/>
  <c r="Y996" i="5"/>
  <c r="X996" i="5"/>
  <c r="W996" i="5"/>
  <c r="V996" i="5"/>
  <c r="U996" i="5"/>
  <c r="T996" i="5"/>
  <c r="S996" i="5"/>
  <c r="R996" i="5"/>
  <c r="Q996" i="5"/>
  <c r="P996" i="5"/>
  <c r="O996" i="5"/>
  <c r="N996" i="5"/>
  <c r="M996" i="5"/>
  <c r="L996" i="5"/>
  <c r="K996" i="5"/>
  <c r="J996" i="5"/>
  <c r="I996" i="5"/>
  <c r="H996" i="5"/>
  <c r="G996" i="5"/>
  <c r="F996" i="5"/>
  <c r="E996" i="5"/>
  <c r="D996" i="5"/>
  <c r="C996" i="5"/>
  <c r="B996" i="5"/>
  <c r="Y995" i="5"/>
  <c r="X995" i="5"/>
  <c r="W995" i="5"/>
  <c r="V995" i="5"/>
  <c r="U995" i="5"/>
  <c r="T995" i="5"/>
  <c r="S995" i="5"/>
  <c r="R995" i="5"/>
  <c r="Q995" i="5"/>
  <c r="P995" i="5"/>
  <c r="O995" i="5"/>
  <c r="N995" i="5"/>
  <c r="M995" i="5"/>
  <c r="L995" i="5"/>
  <c r="K995" i="5"/>
  <c r="J995" i="5"/>
  <c r="I995" i="5"/>
  <c r="H995" i="5"/>
  <c r="G995" i="5"/>
  <c r="F995" i="5"/>
  <c r="E995" i="5"/>
  <c r="D995" i="5"/>
  <c r="C995" i="5"/>
  <c r="B995" i="5"/>
  <c r="Y994" i="5"/>
  <c r="X994" i="5"/>
  <c r="W994" i="5"/>
  <c r="V994" i="5"/>
  <c r="U994" i="5"/>
  <c r="T994" i="5"/>
  <c r="S994" i="5"/>
  <c r="R994" i="5"/>
  <c r="Q994" i="5"/>
  <c r="P994" i="5"/>
  <c r="O994" i="5"/>
  <c r="N994" i="5"/>
  <c r="M994" i="5"/>
  <c r="L994" i="5"/>
  <c r="K994" i="5"/>
  <c r="J994" i="5"/>
  <c r="I994" i="5"/>
  <c r="H994" i="5"/>
  <c r="G994" i="5"/>
  <c r="F994" i="5"/>
  <c r="E994" i="5"/>
  <c r="D994" i="5"/>
  <c r="C994" i="5"/>
  <c r="B994" i="5"/>
  <c r="Y993" i="5"/>
  <c r="X993" i="5"/>
  <c r="W993" i="5"/>
  <c r="V993" i="5"/>
  <c r="U993" i="5"/>
  <c r="T993" i="5"/>
  <c r="S993" i="5"/>
  <c r="R993" i="5"/>
  <c r="Q993" i="5"/>
  <c r="P993" i="5"/>
  <c r="O993" i="5"/>
  <c r="N993" i="5"/>
  <c r="M993" i="5"/>
  <c r="L993" i="5"/>
  <c r="K993" i="5"/>
  <c r="J993" i="5"/>
  <c r="I993" i="5"/>
  <c r="H993" i="5"/>
  <c r="G993" i="5"/>
  <c r="F993" i="5"/>
  <c r="E993" i="5"/>
  <c r="D993" i="5"/>
  <c r="C993" i="5"/>
  <c r="B993" i="5"/>
  <c r="Y992" i="5"/>
  <c r="X992" i="5"/>
  <c r="W992" i="5"/>
  <c r="V992" i="5"/>
  <c r="U992" i="5"/>
  <c r="T992" i="5"/>
  <c r="S992" i="5"/>
  <c r="R992" i="5"/>
  <c r="Q992" i="5"/>
  <c r="P992" i="5"/>
  <c r="O992" i="5"/>
  <c r="N992" i="5"/>
  <c r="M992" i="5"/>
  <c r="L992" i="5"/>
  <c r="K992" i="5"/>
  <c r="J992" i="5"/>
  <c r="I992" i="5"/>
  <c r="H992" i="5"/>
  <c r="G992" i="5"/>
  <c r="F992" i="5"/>
  <c r="E992" i="5"/>
  <c r="D992" i="5"/>
  <c r="C992" i="5"/>
  <c r="B992" i="5"/>
  <c r="Y991" i="5"/>
  <c r="X991" i="5"/>
  <c r="W991" i="5"/>
  <c r="V991" i="5"/>
  <c r="U991" i="5"/>
  <c r="T991" i="5"/>
  <c r="S991" i="5"/>
  <c r="R991" i="5"/>
  <c r="Q991" i="5"/>
  <c r="P991" i="5"/>
  <c r="O991" i="5"/>
  <c r="N991" i="5"/>
  <c r="M991" i="5"/>
  <c r="L991" i="5"/>
  <c r="K991" i="5"/>
  <c r="J991" i="5"/>
  <c r="I991" i="5"/>
  <c r="H991" i="5"/>
  <c r="G991" i="5"/>
  <c r="F991" i="5"/>
  <c r="E991" i="5"/>
  <c r="D991" i="5"/>
  <c r="C991" i="5"/>
  <c r="B991" i="5"/>
  <c r="Y990" i="5"/>
  <c r="X990" i="5"/>
  <c r="W990" i="5"/>
  <c r="V990" i="5"/>
  <c r="U990" i="5"/>
  <c r="T990" i="5"/>
  <c r="S990" i="5"/>
  <c r="R990" i="5"/>
  <c r="Q990" i="5"/>
  <c r="P990" i="5"/>
  <c r="O990" i="5"/>
  <c r="N990" i="5"/>
  <c r="M990" i="5"/>
  <c r="L990" i="5"/>
  <c r="K990" i="5"/>
  <c r="J990" i="5"/>
  <c r="I990" i="5"/>
  <c r="H990" i="5"/>
  <c r="G990" i="5"/>
  <c r="F990" i="5"/>
  <c r="E990" i="5"/>
  <c r="D990" i="5"/>
  <c r="C990" i="5"/>
  <c r="B990" i="5"/>
  <c r="Y989" i="5"/>
  <c r="X989" i="5"/>
  <c r="W989" i="5"/>
  <c r="V989" i="5"/>
  <c r="U989" i="5"/>
  <c r="T989" i="5"/>
  <c r="S989" i="5"/>
  <c r="R989" i="5"/>
  <c r="Q989" i="5"/>
  <c r="P989" i="5"/>
  <c r="O989" i="5"/>
  <c r="N989" i="5"/>
  <c r="M989" i="5"/>
  <c r="L989" i="5"/>
  <c r="K989" i="5"/>
  <c r="J989" i="5"/>
  <c r="I989" i="5"/>
  <c r="H989" i="5"/>
  <c r="G989" i="5"/>
  <c r="F989" i="5"/>
  <c r="E989" i="5"/>
  <c r="D989" i="5"/>
  <c r="C989" i="5"/>
  <c r="B989" i="5"/>
  <c r="Y988" i="5"/>
  <c r="X988" i="5"/>
  <c r="W988" i="5"/>
  <c r="V988" i="5"/>
  <c r="U988" i="5"/>
  <c r="T988" i="5"/>
  <c r="S988" i="5"/>
  <c r="R988" i="5"/>
  <c r="Q988" i="5"/>
  <c r="P988" i="5"/>
  <c r="O988" i="5"/>
  <c r="N988" i="5"/>
  <c r="M988" i="5"/>
  <c r="L988" i="5"/>
  <c r="K988" i="5"/>
  <c r="J988" i="5"/>
  <c r="I988" i="5"/>
  <c r="H988" i="5"/>
  <c r="G988" i="5"/>
  <c r="F988" i="5"/>
  <c r="E988" i="5"/>
  <c r="D988" i="5"/>
  <c r="C988" i="5"/>
  <c r="B988" i="5"/>
  <c r="Y987" i="5"/>
  <c r="X987" i="5"/>
  <c r="W987" i="5"/>
  <c r="V987" i="5"/>
  <c r="U987" i="5"/>
  <c r="T987" i="5"/>
  <c r="S987" i="5"/>
  <c r="R987" i="5"/>
  <c r="Q987" i="5"/>
  <c r="P987" i="5"/>
  <c r="O987" i="5"/>
  <c r="N987" i="5"/>
  <c r="M987" i="5"/>
  <c r="L987" i="5"/>
  <c r="K987" i="5"/>
  <c r="J987" i="5"/>
  <c r="I987" i="5"/>
  <c r="H987" i="5"/>
  <c r="G987" i="5"/>
  <c r="F987" i="5"/>
  <c r="E987" i="5"/>
  <c r="D987" i="5"/>
  <c r="C987" i="5"/>
  <c r="B987" i="5"/>
  <c r="Y986" i="5"/>
  <c r="X986" i="5"/>
  <c r="W986" i="5"/>
  <c r="V986" i="5"/>
  <c r="U986" i="5"/>
  <c r="T986" i="5"/>
  <c r="S986" i="5"/>
  <c r="R986" i="5"/>
  <c r="Q986" i="5"/>
  <c r="P986" i="5"/>
  <c r="O986" i="5"/>
  <c r="N986" i="5"/>
  <c r="M986" i="5"/>
  <c r="L986" i="5"/>
  <c r="K986" i="5"/>
  <c r="J986" i="5"/>
  <c r="I986" i="5"/>
  <c r="H986" i="5"/>
  <c r="G986" i="5"/>
  <c r="F986" i="5"/>
  <c r="E986" i="5"/>
  <c r="D986" i="5"/>
  <c r="C986" i="5"/>
  <c r="B986" i="5"/>
  <c r="Y985" i="5"/>
  <c r="X985" i="5"/>
  <c r="W985" i="5"/>
  <c r="V985" i="5"/>
  <c r="U985" i="5"/>
  <c r="T985" i="5"/>
  <c r="S985" i="5"/>
  <c r="R985" i="5"/>
  <c r="Q985" i="5"/>
  <c r="P985" i="5"/>
  <c r="O985" i="5"/>
  <c r="N985" i="5"/>
  <c r="M985" i="5"/>
  <c r="L985" i="5"/>
  <c r="K985" i="5"/>
  <c r="J985" i="5"/>
  <c r="I985" i="5"/>
  <c r="H985" i="5"/>
  <c r="G985" i="5"/>
  <c r="F985" i="5"/>
  <c r="E985" i="5"/>
  <c r="D985" i="5"/>
  <c r="C985" i="5"/>
  <c r="B985" i="5"/>
  <c r="Y984" i="5"/>
  <c r="X984" i="5"/>
  <c r="W984" i="5"/>
  <c r="V984" i="5"/>
  <c r="U984" i="5"/>
  <c r="T984" i="5"/>
  <c r="S984" i="5"/>
  <c r="R984" i="5"/>
  <c r="Q984" i="5"/>
  <c r="P984" i="5"/>
  <c r="O984" i="5"/>
  <c r="N984" i="5"/>
  <c r="M984" i="5"/>
  <c r="L984" i="5"/>
  <c r="K984" i="5"/>
  <c r="J984" i="5"/>
  <c r="I984" i="5"/>
  <c r="H984" i="5"/>
  <c r="G984" i="5"/>
  <c r="F984" i="5"/>
  <c r="E984" i="5"/>
  <c r="D984" i="5"/>
  <c r="C984" i="5"/>
  <c r="B984" i="5"/>
  <c r="Y983" i="5"/>
  <c r="X983" i="5"/>
  <c r="W983" i="5"/>
  <c r="V983" i="5"/>
  <c r="U983" i="5"/>
  <c r="T983" i="5"/>
  <c r="S983" i="5"/>
  <c r="R983" i="5"/>
  <c r="Q983" i="5"/>
  <c r="P983" i="5"/>
  <c r="O983" i="5"/>
  <c r="N983" i="5"/>
  <c r="M983" i="5"/>
  <c r="L983" i="5"/>
  <c r="K983" i="5"/>
  <c r="J983" i="5"/>
  <c r="I983" i="5"/>
  <c r="H983" i="5"/>
  <c r="G983" i="5"/>
  <c r="F983" i="5"/>
  <c r="E983" i="5"/>
  <c r="D983" i="5"/>
  <c r="C983" i="5"/>
  <c r="B983" i="5"/>
  <c r="Y982" i="5"/>
  <c r="X982" i="5"/>
  <c r="W982" i="5"/>
  <c r="V982" i="5"/>
  <c r="U982" i="5"/>
  <c r="T982" i="5"/>
  <c r="S982" i="5"/>
  <c r="R982" i="5"/>
  <c r="Q982" i="5"/>
  <c r="P982" i="5"/>
  <c r="O982" i="5"/>
  <c r="N982" i="5"/>
  <c r="M982" i="5"/>
  <c r="L982" i="5"/>
  <c r="K982" i="5"/>
  <c r="J982" i="5"/>
  <c r="I982" i="5"/>
  <c r="H982" i="5"/>
  <c r="G982" i="5"/>
  <c r="F982" i="5"/>
  <c r="E982" i="5"/>
  <c r="D982" i="5"/>
  <c r="C982" i="5"/>
  <c r="B982" i="5"/>
  <c r="Y981" i="5"/>
  <c r="X981" i="5"/>
  <c r="W981" i="5"/>
  <c r="V981" i="5"/>
  <c r="U981" i="5"/>
  <c r="T981" i="5"/>
  <c r="S981" i="5"/>
  <c r="R981" i="5"/>
  <c r="Q981" i="5"/>
  <c r="P981" i="5"/>
  <c r="O981" i="5"/>
  <c r="N981" i="5"/>
  <c r="M981" i="5"/>
  <c r="L981" i="5"/>
  <c r="K981" i="5"/>
  <c r="J981" i="5"/>
  <c r="I981" i="5"/>
  <c r="H981" i="5"/>
  <c r="G981" i="5"/>
  <c r="F981" i="5"/>
  <c r="E981" i="5"/>
  <c r="D981" i="5"/>
  <c r="C981" i="5"/>
  <c r="B981" i="5"/>
  <c r="Y980" i="5"/>
  <c r="X980" i="5"/>
  <c r="W980" i="5"/>
  <c r="V980" i="5"/>
  <c r="U980" i="5"/>
  <c r="T980" i="5"/>
  <c r="S980" i="5"/>
  <c r="R980" i="5"/>
  <c r="Q980" i="5"/>
  <c r="P980" i="5"/>
  <c r="O980" i="5"/>
  <c r="N980" i="5"/>
  <c r="M980" i="5"/>
  <c r="L980" i="5"/>
  <c r="K980" i="5"/>
  <c r="J980" i="5"/>
  <c r="I980" i="5"/>
  <c r="H980" i="5"/>
  <c r="G980" i="5"/>
  <c r="F980" i="5"/>
  <c r="E980" i="5"/>
  <c r="D980" i="5"/>
  <c r="C980" i="5"/>
  <c r="B980" i="5"/>
  <c r="Y979" i="5"/>
  <c r="X979" i="5"/>
  <c r="W979" i="5"/>
  <c r="V979" i="5"/>
  <c r="U979" i="5"/>
  <c r="T979" i="5"/>
  <c r="S979" i="5"/>
  <c r="R979" i="5"/>
  <c r="Q979" i="5"/>
  <c r="P979" i="5"/>
  <c r="O979" i="5"/>
  <c r="N979" i="5"/>
  <c r="M979" i="5"/>
  <c r="L979" i="5"/>
  <c r="K979" i="5"/>
  <c r="J979" i="5"/>
  <c r="I979" i="5"/>
  <c r="H979" i="5"/>
  <c r="G979" i="5"/>
  <c r="F979" i="5"/>
  <c r="E979" i="5"/>
  <c r="D979" i="5"/>
  <c r="C979" i="5"/>
  <c r="B979" i="5"/>
  <c r="Y978" i="5"/>
  <c r="X978" i="5"/>
  <c r="W978" i="5"/>
  <c r="V978" i="5"/>
  <c r="U978" i="5"/>
  <c r="T978" i="5"/>
  <c r="S978" i="5"/>
  <c r="R978" i="5"/>
  <c r="Q978" i="5"/>
  <c r="P978" i="5"/>
  <c r="O978" i="5"/>
  <c r="N978" i="5"/>
  <c r="M978" i="5"/>
  <c r="L978" i="5"/>
  <c r="K978" i="5"/>
  <c r="J978" i="5"/>
  <c r="I978" i="5"/>
  <c r="H978" i="5"/>
  <c r="G978" i="5"/>
  <c r="F978" i="5"/>
  <c r="E978" i="5"/>
  <c r="D978" i="5"/>
  <c r="C978" i="5"/>
  <c r="B978" i="5"/>
  <c r="Y977" i="5"/>
  <c r="X977" i="5"/>
  <c r="W977" i="5"/>
  <c r="V977" i="5"/>
  <c r="U977" i="5"/>
  <c r="T977" i="5"/>
  <c r="S977" i="5"/>
  <c r="R977" i="5"/>
  <c r="Q977" i="5"/>
  <c r="P977" i="5"/>
  <c r="O977" i="5"/>
  <c r="N977" i="5"/>
  <c r="M977" i="5"/>
  <c r="L977" i="5"/>
  <c r="K977" i="5"/>
  <c r="J977" i="5"/>
  <c r="I977" i="5"/>
  <c r="H977" i="5"/>
  <c r="G977" i="5"/>
  <c r="F977" i="5"/>
  <c r="E977" i="5"/>
  <c r="D977" i="5"/>
  <c r="C977" i="5"/>
  <c r="B977" i="5"/>
  <c r="Y976" i="5"/>
  <c r="X976" i="5"/>
  <c r="W976" i="5"/>
  <c r="V976" i="5"/>
  <c r="U976" i="5"/>
  <c r="T976" i="5"/>
  <c r="S976" i="5"/>
  <c r="R976" i="5"/>
  <c r="Q976" i="5"/>
  <c r="P976" i="5"/>
  <c r="O976" i="5"/>
  <c r="N976" i="5"/>
  <c r="M976" i="5"/>
  <c r="L976" i="5"/>
  <c r="K976" i="5"/>
  <c r="J976" i="5"/>
  <c r="I976" i="5"/>
  <c r="H976" i="5"/>
  <c r="G976" i="5"/>
  <c r="F976" i="5"/>
  <c r="E976" i="5"/>
  <c r="D976" i="5"/>
  <c r="C976" i="5"/>
  <c r="B976" i="5"/>
  <c r="Y975" i="5"/>
  <c r="X975" i="5"/>
  <c r="W975" i="5"/>
  <c r="V975" i="5"/>
  <c r="U975" i="5"/>
  <c r="T975" i="5"/>
  <c r="S975" i="5"/>
  <c r="R975" i="5"/>
  <c r="Q975" i="5"/>
  <c r="P975" i="5"/>
  <c r="O975" i="5"/>
  <c r="N975" i="5"/>
  <c r="M975" i="5"/>
  <c r="L975" i="5"/>
  <c r="K975" i="5"/>
  <c r="J975" i="5"/>
  <c r="I975" i="5"/>
  <c r="H975" i="5"/>
  <c r="G975" i="5"/>
  <c r="F975" i="5"/>
  <c r="E975" i="5"/>
  <c r="D975" i="5"/>
  <c r="C975" i="5"/>
  <c r="B975" i="5"/>
  <c r="Y974" i="5"/>
  <c r="X974" i="5"/>
  <c r="W974" i="5"/>
  <c r="V974" i="5"/>
  <c r="U974" i="5"/>
  <c r="T974" i="5"/>
  <c r="S974" i="5"/>
  <c r="R974" i="5"/>
  <c r="Q974" i="5"/>
  <c r="P974" i="5"/>
  <c r="O974" i="5"/>
  <c r="N974" i="5"/>
  <c r="M974" i="5"/>
  <c r="L974" i="5"/>
  <c r="K974" i="5"/>
  <c r="J974" i="5"/>
  <c r="I974" i="5"/>
  <c r="H974" i="5"/>
  <c r="G974" i="5"/>
  <c r="F974" i="5"/>
  <c r="E974" i="5"/>
  <c r="D974" i="5"/>
  <c r="C974" i="5"/>
  <c r="B974" i="5"/>
  <c r="Y973" i="5"/>
  <c r="X973" i="5"/>
  <c r="W973" i="5"/>
  <c r="V973" i="5"/>
  <c r="U973" i="5"/>
  <c r="T973" i="5"/>
  <c r="S973" i="5"/>
  <c r="R973" i="5"/>
  <c r="Q973" i="5"/>
  <c r="P973" i="5"/>
  <c r="O973" i="5"/>
  <c r="N973" i="5"/>
  <c r="M973" i="5"/>
  <c r="L973" i="5"/>
  <c r="K973" i="5"/>
  <c r="J973" i="5"/>
  <c r="I973" i="5"/>
  <c r="H973" i="5"/>
  <c r="G973" i="5"/>
  <c r="F973" i="5"/>
  <c r="E973" i="5"/>
  <c r="D973" i="5"/>
  <c r="C973" i="5"/>
  <c r="B973" i="5"/>
  <c r="Y972" i="5"/>
  <c r="X972" i="5"/>
  <c r="W972" i="5"/>
  <c r="V972" i="5"/>
  <c r="U972" i="5"/>
  <c r="T972" i="5"/>
  <c r="S972" i="5"/>
  <c r="R972" i="5"/>
  <c r="Q972" i="5"/>
  <c r="P972" i="5"/>
  <c r="O972" i="5"/>
  <c r="N972" i="5"/>
  <c r="M972" i="5"/>
  <c r="L972" i="5"/>
  <c r="K972" i="5"/>
  <c r="J972" i="5"/>
  <c r="I972" i="5"/>
  <c r="H972" i="5"/>
  <c r="G972" i="5"/>
  <c r="F972" i="5"/>
  <c r="E972" i="5"/>
  <c r="D972" i="5"/>
  <c r="C972" i="5"/>
  <c r="B972" i="5"/>
  <c r="Y971" i="5"/>
  <c r="X971" i="5"/>
  <c r="W971" i="5"/>
  <c r="V971" i="5"/>
  <c r="U971" i="5"/>
  <c r="T971" i="5"/>
  <c r="S971" i="5"/>
  <c r="R971" i="5"/>
  <c r="Q971" i="5"/>
  <c r="P971" i="5"/>
  <c r="O971" i="5"/>
  <c r="N971" i="5"/>
  <c r="M971" i="5"/>
  <c r="L971" i="5"/>
  <c r="K971" i="5"/>
  <c r="J971" i="5"/>
  <c r="I971" i="5"/>
  <c r="H971" i="5"/>
  <c r="G971" i="5"/>
  <c r="F971" i="5"/>
  <c r="E971" i="5"/>
  <c r="D971" i="5"/>
  <c r="C971" i="5"/>
  <c r="B971" i="5"/>
  <c r="Y970" i="5"/>
  <c r="X970" i="5"/>
  <c r="W970" i="5"/>
  <c r="V970" i="5"/>
  <c r="U970" i="5"/>
  <c r="T970" i="5"/>
  <c r="S970" i="5"/>
  <c r="R970" i="5"/>
  <c r="Q970" i="5"/>
  <c r="P970" i="5"/>
  <c r="O970" i="5"/>
  <c r="N970" i="5"/>
  <c r="M970" i="5"/>
  <c r="L970" i="5"/>
  <c r="K970" i="5"/>
  <c r="J970" i="5"/>
  <c r="I970" i="5"/>
  <c r="H970" i="5"/>
  <c r="G970" i="5"/>
  <c r="F970" i="5"/>
  <c r="E970" i="5"/>
  <c r="D970" i="5"/>
  <c r="C970" i="5"/>
  <c r="B970" i="5"/>
  <c r="Y969" i="5"/>
  <c r="X969" i="5"/>
  <c r="W969" i="5"/>
  <c r="V969" i="5"/>
  <c r="U969" i="5"/>
  <c r="T969" i="5"/>
  <c r="S969" i="5"/>
  <c r="R969" i="5"/>
  <c r="Q969" i="5"/>
  <c r="P969" i="5"/>
  <c r="O969" i="5"/>
  <c r="N969" i="5"/>
  <c r="M969" i="5"/>
  <c r="L969" i="5"/>
  <c r="K969" i="5"/>
  <c r="J969" i="5"/>
  <c r="I969" i="5"/>
  <c r="H969" i="5"/>
  <c r="G969" i="5"/>
  <c r="F969" i="5"/>
  <c r="E969" i="5"/>
  <c r="D969" i="5"/>
  <c r="C969" i="5"/>
  <c r="B969" i="5"/>
  <c r="Y968" i="5"/>
  <c r="X968" i="5"/>
  <c r="W968" i="5"/>
  <c r="V968" i="5"/>
  <c r="U968" i="5"/>
  <c r="T968" i="5"/>
  <c r="S968" i="5"/>
  <c r="R968" i="5"/>
  <c r="Q968" i="5"/>
  <c r="P968" i="5"/>
  <c r="O968" i="5"/>
  <c r="N968" i="5"/>
  <c r="M968" i="5"/>
  <c r="L968" i="5"/>
  <c r="K968" i="5"/>
  <c r="J968" i="5"/>
  <c r="I968" i="5"/>
  <c r="H968" i="5"/>
  <c r="G968" i="5"/>
  <c r="F968" i="5"/>
  <c r="E968" i="5"/>
  <c r="D968" i="5"/>
  <c r="C968" i="5"/>
  <c r="B968" i="5"/>
  <c r="Y967" i="5"/>
  <c r="X967" i="5"/>
  <c r="W967" i="5"/>
  <c r="V967" i="5"/>
  <c r="U967" i="5"/>
  <c r="T967" i="5"/>
  <c r="S967" i="5"/>
  <c r="R967" i="5"/>
  <c r="Q967" i="5"/>
  <c r="P967" i="5"/>
  <c r="O967" i="5"/>
  <c r="N967" i="5"/>
  <c r="M967" i="5"/>
  <c r="L967" i="5"/>
  <c r="K967" i="5"/>
  <c r="J967" i="5"/>
  <c r="I967" i="5"/>
  <c r="H967" i="5"/>
  <c r="G967" i="5"/>
  <c r="F967" i="5"/>
  <c r="E967" i="5"/>
  <c r="D967" i="5"/>
  <c r="C967" i="5"/>
  <c r="B967" i="5"/>
  <c r="Y966" i="5"/>
  <c r="X966" i="5"/>
  <c r="W966" i="5"/>
  <c r="V966" i="5"/>
  <c r="U966" i="5"/>
  <c r="T966" i="5"/>
  <c r="S966" i="5"/>
  <c r="R966" i="5"/>
  <c r="Q966" i="5"/>
  <c r="P966" i="5"/>
  <c r="O966" i="5"/>
  <c r="N966" i="5"/>
  <c r="M966" i="5"/>
  <c r="L966" i="5"/>
  <c r="K966" i="5"/>
  <c r="J966" i="5"/>
  <c r="I966" i="5"/>
  <c r="H966" i="5"/>
  <c r="G966" i="5"/>
  <c r="F966" i="5"/>
  <c r="E966" i="5"/>
  <c r="D966" i="5"/>
  <c r="C966" i="5"/>
  <c r="B966" i="5"/>
  <c r="Y960" i="5"/>
  <c r="X960" i="5"/>
  <c r="W960" i="5"/>
  <c r="V960" i="5"/>
  <c r="U960" i="5"/>
  <c r="T960" i="5"/>
  <c r="S960" i="5"/>
  <c r="R960" i="5"/>
  <c r="Q960" i="5"/>
  <c r="P960" i="5"/>
  <c r="O960" i="5"/>
  <c r="N960" i="5"/>
  <c r="M960" i="5"/>
  <c r="L960" i="5"/>
  <c r="K960" i="5"/>
  <c r="J960" i="5"/>
  <c r="I960" i="5"/>
  <c r="H960" i="5"/>
  <c r="G960" i="5"/>
  <c r="F960" i="5"/>
  <c r="E960" i="5"/>
  <c r="D960" i="5"/>
  <c r="C960" i="5"/>
  <c r="B960" i="5"/>
  <c r="Y959" i="5"/>
  <c r="X959" i="5"/>
  <c r="W959" i="5"/>
  <c r="V959" i="5"/>
  <c r="U959" i="5"/>
  <c r="T959" i="5"/>
  <c r="S959" i="5"/>
  <c r="R959" i="5"/>
  <c r="Q959" i="5"/>
  <c r="P959" i="5"/>
  <c r="O959" i="5"/>
  <c r="N959" i="5"/>
  <c r="M959" i="5"/>
  <c r="L959" i="5"/>
  <c r="K959" i="5"/>
  <c r="J959" i="5"/>
  <c r="I959" i="5"/>
  <c r="H959" i="5"/>
  <c r="G959" i="5"/>
  <c r="F959" i="5"/>
  <c r="E959" i="5"/>
  <c r="D959" i="5"/>
  <c r="C959" i="5"/>
  <c r="B959" i="5"/>
  <c r="Y958" i="5"/>
  <c r="X958" i="5"/>
  <c r="W958" i="5"/>
  <c r="V958" i="5"/>
  <c r="U958" i="5"/>
  <c r="T958" i="5"/>
  <c r="S958" i="5"/>
  <c r="R958" i="5"/>
  <c r="Q958" i="5"/>
  <c r="P958" i="5"/>
  <c r="O958" i="5"/>
  <c r="N958" i="5"/>
  <c r="M958" i="5"/>
  <c r="L958" i="5"/>
  <c r="K958" i="5"/>
  <c r="J958" i="5"/>
  <c r="I958" i="5"/>
  <c r="H958" i="5"/>
  <c r="G958" i="5"/>
  <c r="F958" i="5"/>
  <c r="E958" i="5"/>
  <c r="D958" i="5"/>
  <c r="C958" i="5"/>
  <c r="B958" i="5"/>
  <c r="Y957" i="5"/>
  <c r="X957" i="5"/>
  <c r="W957" i="5"/>
  <c r="V957" i="5"/>
  <c r="U957" i="5"/>
  <c r="T957" i="5"/>
  <c r="S957" i="5"/>
  <c r="R957" i="5"/>
  <c r="Q957" i="5"/>
  <c r="P957" i="5"/>
  <c r="O957" i="5"/>
  <c r="N957" i="5"/>
  <c r="M957" i="5"/>
  <c r="L957" i="5"/>
  <c r="K957" i="5"/>
  <c r="J957" i="5"/>
  <c r="I957" i="5"/>
  <c r="H957" i="5"/>
  <c r="G957" i="5"/>
  <c r="F957" i="5"/>
  <c r="E957" i="5"/>
  <c r="D957" i="5"/>
  <c r="C957" i="5"/>
  <c r="B957" i="5"/>
  <c r="Y956" i="5"/>
  <c r="X956" i="5"/>
  <c r="W956" i="5"/>
  <c r="V956" i="5"/>
  <c r="U956" i="5"/>
  <c r="T956" i="5"/>
  <c r="S956" i="5"/>
  <c r="R956" i="5"/>
  <c r="Q956" i="5"/>
  <c r="P956" i="5"/>
  <c r="O956" i="5"/>
  <c r="N956" i="5"/>
  <c r="M956" i="5"/>
  <c r="L956" i="5"/>
  <c r="K956" i="5"/>
  <c r="J956" i="5"/>
  <c r="I956" i="5"/>
  <c r="H956" i="5"/>
  <c r="G956" i="5"/>
  <c r="F956" i="5"/>
  <c r="E956" i="5"/>
  <c r="D956" i="5"/>
  <c r="C956" i="5"/>
  <c r="B956" i="5"/>
  <c r="Y955" i="5"/>
  <c r="X955" i="5"/>
  <c r="W955" i="5"/>
  <c r="V955" i="5"/>
  <c r="U955" i="5"/>
  <c r="T955" i="5"/>
  <c r="S955" i="5"/>
  <c r="R955" i="5"/>
  <c r="Q955" i="5"/>
  <c r="P955" i="5"/>
  <c r="O955" i="5"/>
  <c r="N955" i="5"/>
  <c r="M955" i="5"/>
  <c r="L955" i="5"/>
  <c r="K955" i="5"/>
  <c r="J955" i="5"/>
  <c r="I955" i="5"/>
  <c r="H955" i="5"/>
  <c r="G955" i="5"/>
  <c r="F955" i="5"/>
  <c r="E955" i="5"/>
  <c r="D955" i="5"/>
  <c r="C955" i="5"/>
  <c r="B955" i="5"/>
  <c r="Y954" i="5"/>
  <c r="X954" i="5"/>
  <c r="W954" i="5"/>
  <c r="V954" i="5"/>
  <c r="U954" i="5"/>
  <c r="T954" i="5"/>
  <c r="S954" i="5"/>
  <c r="R954" i="5"/>
  <c r="Q954" i="5"/>
  <c r="P954" i="5"/>
  <c r="O954" i="5"/>
  <c r="N954" i="5"/>
  <c r="M954" i="5"/>
  <c r="L954" i="5"/>
  <c r="K954" i="5"/>
  <c r="J954" i="5"/>
  <c r="I954" i="5"/>
  <c r="H954" i="5"/>
  <c r="G954" i="5"/>
  <c r="F954" i="5"/>
  <c r="E954" i="5"/>
  <c r="D954" i="5"/>
  <c r="C954" i="5"/>
  <c r="B954" i="5"/>
  <c r="Y953" i="5"/>
  <c r="X953" i="5"/>
  <c r="W953" i="5"/>
  <c r="V953" i="5"/>
  <c r="U953" i="5"/>
  <c r="T953" i="5"/>
  <c r="S953" i="5"/>
  <c r="R953" i="5"/>
  <c r="Q953" i="5"/>
  <c r="P953" i="5"/>
  <c r="O953" i="5"/>
  <c r="N953" i="5"/>
  <c r="M953" i="5"/>
  <c r="L953" i="5"/>
  <c r="K953" i="5"/>
  <c r="J953" i="5"/>
  <c r="I953" i="5"/>
  <c r="H953" i="5"/>
  <c r="G953" i="5"/>
  <c r="F953" i="5"/>
  <c r="E953" i="5"/>
  <c r="D953" i="5"/>
  <c r="C953" i="5"/>
  <c r="B953" i="5"/>
  <c r="Y952" i="5"/>
  <c r="X952" i="5"/>
  <c r="W952" i="5"/>
  <c r="V952" i="5"/>
  <c r="U952" i="5"/>
  <c r="T952" i="5"/>
  <c r="S952" i="5"/>
  <c r="R952" i="5"/>
  <c r="Q952" i="5"/>
  <c r="P952" i="5"/>
  <c r="O952" i="5"/>
  <c r="N952" i="5"/>
  <c r="M952" i="5"/>
  <c r="L952" i="5"/>
  <c r="K952" i="5"/>
  <c r="J952" i="5"/>
  <c r="I952" i="5"/>
  <c r="H952" i="5"/>
  <c r="G952" i="5"/>
  <c r="F952" i="5"/>
  <c r="E952" i="5"/>
  <c r="D952" i="5"/>
  <c r="C952" i="5"/>
  <c r="B952" i="5"/>
  <c r="Y951" i="5"/>
  <c r="X951" i="5"/>
  <c r="W951" i="5"/>
  <c r="V951" i="5"/>
  <c r="U951" i="5"/>
  <c r="T951" i="5"/>
  <c r="S951" i="5"/>
  <c r="R951" i="5"/>
  <c r="Q951" i="5"/>
  <c r="P951" i="5"/>
  <c r="O951" i="5"/>
  <c r="N951" i="5"/>
  <c r="M951" i="5"/>
  <c r="L951" i="5"/>
  <c r="K951" i="5"/>
  <c r="J951" i="5"/>
  <c r="I951" i="5"/>
  <c r="H951" i="5"/>
  <c r="G951" i="5"/>
  <c r="F951" i="5"/>
  <c r="E951" i="5"/>
  <c r="D951" i="5"/>
  <c r="C951" i="5"/>
  <c r="B951" i="5"/>
  <c r="Y950" i="5"/>
  <c r="X950" i="5"/>
  <c r="W950" i="5"/>
  <c r="V950" i="5"/>
  <c r="U950" i="5"/>
  <c r="T950" i="5"/>
  <c r="S950" i="5"/>
  <c r="R950" i="5"/>
  <c r="Q950" i="5"/>
  <c r="P950" i="5"/>
  <c r="O950" i="5"/>
  <c r="N950" i="5"/>
  <c r="M950" i="5"/>
  <c r="L950" i="5"/>
  <c r="K950" i="5"/>
  <c r="J950" i="5"/>
  <c r="I950" i="5"/>
  <c r="H950" i="5"/>
  <c r="G950" i="5"/>
  <c r="F950" i="5"/>
  <c r="E950" i="5"/>
  <c r="D950" i="5"/>
  <c r="C950" i="5"/>
  <c r="B950" i="5"/>
  <c r="Y949" i="5"/>
  <c r="X949" i="5"/>
  <c r="W949" i="5"/>
  <c r="V949" i="5"/>
  <c r="U949" i="5"/>
  <c r="T949" i="5"/>
  <c r="S949" i="5"/>
  <c r="R949" i="5"/>
  <c r="Q949" i="5"/>
  <c r="P949" i="5"/>
  <c r="O949" i="5"/>
  <c r="N949" i="5"/>
  <c r="M949" i="5"/>
  <c r="L949" i="5"/>
  <c r="K949" i="5"/>
  <c r="J949" i="5"/>
  <c r="I949" i="5"/>
  <c r="H949" i="5"/>
  <c r="G949" i="5"/>
  <c r="F949" i="5"/>
  <c r="E949" i="5"/>
  <c r="D949" i="5"/>
  <c r="C949" i="5"/>
  <c r="B949" i="5"/>
  <c r="Y948" i="5"/>
  <c r="X948" i="5"/>
  <c r="W948" i="5"/>
  <c r="V948" i="5"/>
  <c r="U948" i="5"/>
  <c r="T948" i="5"/>
  <c r="S948" i="5"/>
  <c r="R948" i="5"/>
  <c r="Q948" i="5"/>
  <c r="P948" i="5"/>
  <c r="O948" i="5"/>
  <c r="N948" i="5"/>
  <c r="M948" i="5"/>
  <c r="L948" i="5"/>
  <c r="K948" i="5"/>
  <c r="J948" i="5"/>
  <c r="I948" i="5"/>
  <c r="H948" i="5"/>
  <c r="G948" i="5"/>
  <c r="F948" i="5"/>
  <c r="E948" i="5"/>
  <c r="D948" i="5"/>
  <c r="C948" i="5"/>
  <c r="B948" i="5"/>
  <c r="Y947" i="5"/>
  <c r="X947" i="5"/>
  <c r="W947" i="5"/>
  <c r="V947" i="5"/>
  <c r="U947" i="5"/>
  <c r="T947" i="5"/>
  <c r="S947" i="5"/>
  <c r="R947" i="5"/>
  <c r="Q947" i="5"/>
  <c r="P947" i="5"/>
  <c r="O947" i="5"/>
  <c r="N947" i="5"/>
  <c r="M947" i="5"/>
  <c r="L947" i="5"/>
  <c r="K947" i="5"/>
  <c r="J947" i="5"/>
  <c r="I947" i="5"/>
  <c r="H947" i="5"/>
  <c r="G947" i="5"/>
  <c r="F947" i="5"/>
  <c r="E947" i="5"/>
  <c r="D947" i="5"/>
  <c r="C947" i="5"/>
  <c r="B947" i="5"/>
  <c r="Y946" i="5"/>
  <c r="X946" i="5"/>
  <c r="W946" i="5"/>
  <c r="V946" i="5"/>
  <c r="U946" i="5"/>
  <c r="T946" i="5"/>
  <c r="S946" i="5"/>
  <c r="R946" i="5"/>
  <c r="Q946" i="5"/>
  <c r="P946" i="5"/>
  <c r="O946" i="5"/>
  <c r="N946" i="5"/>
  <c r="M946" i="5"/>
  <c r="L946" i="5"/>
  <c r="K946" i="5"/>
  <c r="J946" i="5"/>
  <c r="I946" i="5"/>
  <c r="H946" i="5"/>
  <c r="G946" i="5"/>
  <c r="F946" i="5"/>
  <c r="E946" i="5"/>
  <c r="D946" i="5"/>
  <c r="C946" i="5"/>
  <c r="B946" i="5"/>
  <c r="Y945" i="5"/>
  <c r="X945" i="5"/>
  <c r="W945" i="5"/>
  <c r="V945" i="5"/>
  <c r="U945" i="5"/>
  <c r="T945" i="5"/>
  <c r="S945" i="5"/>
  <c r="R945" i="5"/>
  <c r="Q945" i="5"/>
  <c r="P945" i="5"/>
  <c r="O945" i="5"/>
  <c r="N945" i="5"/>
  <c r="M945" i="5"/>
  <c r="L945" i="5"/>
  <c r="K945" i="5"/>
  <c r="J945" i="5"/>
  <c r="I945" i="5"/>
  <c r="H945" i="5"/>
  <c r="G945" i="5"/>
  <c r="F945" i="5"/>
  <c r="E945" i="5"/>
  <c r="D945" i="5"/>
  <c r="C945" i="5"/>
  <c r="B945" i="5"/>
  <c r="Y944" i="5"/>
  <c r="X944" i="5"/>
  <c r="W944" i="5"/>
  <c r="V944" i="5"/>
  <c r="U944" i="5"/>
  <c r="T944" i="5"/>
  <c r="S944" i="5"/>
  <c r="R944" i="5"/>
  <c r="Q944" i="5"/>
  <c r="P944" i="5"/>
  <c r="O944" i="5"/>
  <c r="N944" i="5"/>
  <c r="M944" i="5"/>
  <c r="L944" i="5"/>
  <c r="K944" i="5"/>
  <c r="J944" i="5"/>
  <c r="I944" i="5"/>
  <c r="H944" i="5"/>
  <c r="G944" i="5"/>
  <c r="F944" i="5"/>
  <c r="E944" i="5"/>
  <c r="D944" i="5"/>
  <c r="C944" i="5"/>
  <c r="B944" i="5"/>
  <c r="Y943" i="5"/>
  <c r="X943" i="5"/>
  <c r="W943" i="5"/>
  <c r="V943" i="5"/>
  <c r="U943" i="5"/>
  <c r="T943" i="5"/>
  <c r="S943" i="5"/>
  <c r="R943" i="5"/>
  <c r="Q943" i="5"/>
  <c r="P943" i="5"/>
  <c r="O943" i="5"/>
  <c r="N943" i="5"/>
  <c r="M943" i="5"/>
  <c r="L943" i="5"/>
  <c r="K943" i="5"/>
  <c r="J943" i="5"/>
  <c r="I943" i="5"/>
  <c r="H943" i="5"/>
  <c r="G943" i="5"/>
  <c r="F943" i="5"/>
  <c r="E943" i="5"/>
  <c r="D943" i="5"/>
  <c r="C943" i="5"/>
  <c r="B943" i="5"/>
  <c r="Y942" i="5"/>
  <c r="X942" i="5"/>
  <c r="W942" i="5"/>
  <c r="V942" i="5"/>
  <c r="U942" i="5"/>
  <c r="T942" i="5"/>
  <c r="S942" i="5"/>
  <c r="R942" i="5"/>
  <c r="Q942" i="5"/>
  <c r="P942" i="5"/>
  <c r="O942" i="5"/>
  <c r="N942" i="5"/>
  <c r="M942" i="5"/>
  <c r="L942" i="5"/>
  <c r="K942" i="5"/>
  <c r="J942" i="5"/>
  <c r="I942" i="5"/>
  <c r="H942" i="5"/>
  <c r="G942" i="5"/>
  <c r="F942" i="5"/>
  <c r="E942" i="5"/>
  <c r="D942" i="5"/>
  <c r="C942" i="5"/>
  <c r="B942" i="5"/>
  <c r="Y941" i="5"/>
  <c r="X941" i="5"/>
  <c r="W941" i="5"/>
  <c r="V941" i="5"/>
  <c r="U941" i="5"/>
  <c r="T941" i="5"/>
  <c r="S941" i="5"/>
  <c r="R941" i="5"/>
  <c r="Q941" i="5"/>
  <c r="P941" i="5"/>
  <c r="O941" i="5"/>
  <c r="N941" i="5"/>
  <c r="M941" i="5"/>
  <c r="L941" i="5"/>
  <c r="K941" i="5"/>
  <c r="J941" i="5"/>
  <c r="I941" i="5"/>
  <c r="H941" i="5"/>
  <c r="G941" i="5"/>
  <c r="F941" i="5"/>
  <c r="E941" i="5"/>
  <c r="D941" i="5"/>
  <c r="C941" i="5"/>
  <c r="B941" i="5"/>
  <c r="Y940" i="5"/>
  <c r="X940" i="5"/>
  <c r="W940" i="5"/>
  <c r="V940" i="5"/>
  <c r="U940" i="5"/>
  <c r="T940" i="5"/>
  <c r="S940" i="5"/>
  <c r="R940" i="5"/>
  <c r="Q940" i="5"/>
  <c r="P940" i="5"/>
  <c r="O940" i="5"/>
  <c r="N940" i="5"/>
  <c r="M940" i="5"/>
  <c r="L940" i="5"/>
  <c r="K940" i="5"/>
  <c r="J940" i="5"/>
  <c r="I940" i="5"/>
  <c r="H940" i="5"/>
  <c r="G940" i="5"/>
  <c r="F940" i="5"/>
  <c r="E940" i="5"/>
  <c r="D940" i="5"/>
  <c r="C940" i="5"/>
  <c r="B940" i="5"/>
  <c r="Y939" i="5"/>
  <c r="X939" i="5"/>
  <c r="W939" i="5"/>
  <c r="V939" i="5"/>
  <c r="U939" i="5"/>
  <c r="T939" i="5"/>
  <c r="S939" i="5"/>
  <c r="R939" i="5"/>
  <c r="Q939" i="5"/>
  <c r="P939" i="5"/>
  <c r="O939" i="5"/>
  <c r="N939" i="5"/>
  <c r="M939" i="5"/>
  <c r="L939" i="5"/>
  <c r="K939" i="5"/>
  <c r="J939" i="5"/>
  <c r="I939" i="5"/>
  <c r="H939" i="5"/>
  <c r="G939" i="5"/>
  <c r="F939" i="5"/>
  <c r="E939" i="5"/>
  <c r="D939" i="5"/>
  <c r="C939" i="5"/>
  <c r="B939" i="5"/>
  <c r="Y938" i="5"/>
  <c r="X938" i="5"/>
  <c r="W938" i="5"/>
  <c r="V938" i="5"/>
  <c r="U938" i="5"/>
  <c r="T938" i="5"/>
  <c r="S938" i="5"/>
  <c r="R938" i="5"/>
  <c r="Q938" i="5"/>
  <c r="P938" i="5"/>
  <c r="O938" i="5"/>
  <c r="N938" i="5"/>
  <c r="M938" i="5"/>
  <c r="L938" i="5"/>
  <c r="K938" i="5"/>
  <c r="J938" i="5"/>
  <c r="I938" i="5"/>
  <c r="H938" i="5"/>
  <c r="G938" i="5"/>
  <c r="F938" i="5"/>
  <c r="E938" i="5"/>
  <c r="D938" i="5"/>
  <c r="C938" i="5"/>
  <c r="B938" i="5"/>
  <c r="Y937" i="5"/>
  <c r="X937" i="5"/>
  <c r="W937" i="5"/>
  <c r="V937" i="5"/>
  <c r="U937" i="5"/>
  <c r="T937" i="5"/>
  <c r="S937" i="5"/>
  <c r="R937" i="5"/>
  <c r="Q937" i="5"/>
  <c r="P937" i="5"/>
  <c r="O937" i="5"/>
  <c r="N937" i="5"/>
  <c r="M937" i="5"/>
  <c r="L937" i="5"/>
  <c r="K937" i="5"/>
  <c r="J937" i="5"/>
  <c r="I937" i="5"/>
  <c r="H937" i="5"/>
  <c r="G937" i="5"/>
  <c r="F937" i="5"/>
  <c r="E937" i="5"/>
  <c r="D937" i="5"/>
  <c r="C937" i="5"/>
  <c r="B937" i="5"/>
  <c r="Y936" i="5"/>
  <c r="X936" i="5"/>
  <c r="W936" i="5"/>
  <c r="V936" i="5"/>
  <c r="U936" i="5"/>
  <c r="T936" i="5"/>
  <c r="S936" i="5"/>
  <c r="R936" i="5"/>
  <c r="Q936" i="5"/>
  <c r="P936" i="5"/>
  <c r="O936" i="5"/>
  <c r="N936" i="5"/>
  <c r="M936" i="5"/>
  <c r="L936" i="5"/>
  <c r="K936" i="5"/>
  <c r="J936" i="5"/>
  <c r="I936" i="5"/>
  <c r="H936" i="5"/>
  <c r="G936" i="5"/>
  <c r="F936" i="5"/>
  <c r="E936" i="5"/>
  <c r="D936" i="5"/>
  <c r="C936" i="5"/>
  <c r="B936" i="5"/>
  <c r="Y935" i="5"/>
  <c r="X935" i="5"/>
  <c r="W935" i="5"/>
  <c r="V935" i="5"/>
  <c r="U935" i="5"/>
  <c r="T935" i="5"/>
  <c r="S935" i="5"/>
  <c r="R935" i="5"/>
  <c r="Q935" i="5"/>
  <c r="P935" i="5"/>
  <c r="O935" i="5"/>
  <c r="N935" i="5"/>
  <c r="M935" i="5"/>
  <c r="L935" i="5"/>
  <c r="K935" i="5"/>
  <c r="J935" i="5"/>
  <c r="I935" i="5"/>
  <c r="H935" i="5"/>
  <c r="G935" i="5"/>
  <c r="F935" i="5"/>
  <c r="E935" i="5"/>
  <c r="D935" i="5"/>
  <c r="C935" i="5"/>
  <c r="B935" i="5"/>
  <c r="Y934" i="5"/>
  <c r="X934" i="5"/>
  <c r="W934" i="5"/>
  <c r="V934" i="5"/>
  <c r="U934" i="5"/>
  <c r="T934" i="5"/>
  <c r="S934" i="5"/>
  <c r="R934" i="5"/>
  <c r="Q934" i="5"/>
  <c r="P934" i="5"/>
  <c r="O934" i="5"/>
  <c r="N934" i="5"/>
  <c r="M934" i="5"/>
  <c r="L934" i="5"/>
  <c r="K934" i="5"/>
  <c r="J934" i="5"/>
  <c r="I934" i="5"/>
  <c r="H934" i="5"/>
  <c r="G934" i="5"/>
  <c r="F934" i="5"/>
  <c r="E934" i="5"/>
  <c r="D934" i="5"/>
  <c r="C934" i="5"/>
  <c r="B934" i="5"/>
  <c r="Y933" i="5"/>
  <c r="X933" i="5"/>
  <c r="W933" i="5"/>
  <c r="V933" i="5"/>
  <c r="U933" i="5"/>
  <c r="T933" i="5"/>
  <c r="S933" i="5"/>
  <c r="R933" i="5"/>
  <c r="Q933" i="5"/>
  <c r="P933" i="5"/>
  <c r="O933" i="5"/>
  <c r="N933" i="5"/>
  <c r="M933" i="5"/>
  <c r="L933" i="5"/>
  <c r="K933" i="5"/>
  <c r="J933" i="5"/>
  <c r="I933" i="5"/>
  <c r="H933" i="5"/>
  <c r="G933" i="5"/>
  <c r="F933" i="5"/>
  <c r="E933" i="5"/>
  <c r="D933" i="5"/>
  <c r="C933" i="5"/>
  <c r="B933" i="5"/>
  <c r="Y932" i="5"/>
  <c r="X932" i="5"/>
  <c r="W932" i="5"/>
  <c r="V932" i="5"/>
  <c r="U932" i="5"/>
  <c r="T932" i="5"/>
  <c r="S932" i="5"/>
  <c r="R932" i="5"/>
  <c r="Q932" i="5"/>
  <c r="P932" i="5"/>
  <c r="O932" i="5"/>
  <c r="N932" i="5"/>
  <c r="M932" i="5"/>
  <c r="L932" i="5"/>
  <c r="K932" i="5"/>
  <c r="J932" i="5"/>
  <c r="I932" i="5"/>
  <c r="H932" i="5"/>
  <c r="G932" i="5"/>
  <c r="F932" i="5"/>
  <c r="E932" i="5"/>
  <c r="D932" i="5"/>
  <c r="C932" i="5"/>
  <c r="B932" i="5"/>
  <c r="Y931" i="5"/>
  <c r="X931" i="5"/>
  <c r="W931" i="5"/>
  <c r="V931" i="5"/>
  <c r="U931" i="5"/>
  <c r="T931" i="5"/>
  <c r="S931" i="5"/>
  <c r="R931" i="5"/>
  <c r="Q931" i="5"/>
  <c r="P931" i="5"/>
  <c r="O931" i="5"/>
  <c r="N931" i="5"/>
  <c r="M931" i="5"/>
  <c r="L931" i="5"/>
  <c r="K931" i="5"/>
  <c r="J931" i="5"/>
  <c r="I931" i="5"/>
  <c r="H931" i="5"/>
  <c r="G931" i="5"/>
  <c r="F931" i="5"/>
  <c r="E931" i="5"/>
  <c r="D931" i="5"/>
  <c r="C931" i="5"/>
  <c r="B931" i="5"/>
  <c r="Y930" i="5"/>
  <c r="X930" i="5"/>
  <c r="W930" i="5"/>
  <c r="V930" i="5"/>
  <c r="U930" i="5"/>
  <c r="T930" i="5"/>
  <c r="S930" i="5"/>
  <c r="R930" i="5"/>
  <c r="Q930" i="5"/>
  <c r="P930" i="5"/>
  <c r="O930" i="5"/>
  <c r="N930" i="5"/>
  <c r="M930" i="5"/>
  <c r="L930" i="5"/>
  <c r="K930" i="5"/>
  <c r="J930" i="5"/>
  <c r="I930" i="5"/>
  <c r="H930" i="5"/>
  <c r="G930" i="5"/>
  <c r="F930" i="5"/>
  <c r="E930" i="5"/>
  <c r="D930" i="5"/>
  <c r="C930" i="5"/>
  <c r="B930" i="5"/>
  <c r="Y924" i="5"/>
  <c r="X924" i="5"/>
  <c r="W924" i="5"/>
  <c r="V924" i="5"/>
  <c r="U924" i="5"/>
  <c r="T924" i="5"/>
  <c r="S924" i="5"/>
  <c r="R924" i="5"/>
  <c r="Q924" i="5"/>
  <c r="P924" i="5"/>
  <c r="O924" i="5"/>
  <c r="N924" i="5"/>
  <c r="M924" i="5"/>
  <c r="L924" i="5"/>
  <c r="K924" i="5"/>
  <c r="J924" i="5"/>
  <c r="I924" i="5"/>
  <c r="H924" i="5"/>
  <c r="G924" i="5"/>
  <c r="F924" i="5"/>
  <c r="E924" i="5"/>
  <c r="D924" i="5"/>
  <c r="C924" i="5"/>
  <c r="B924" i="5"/>
  <c r="Y923" i="5"/>
  <c r="X923" i="5"/>
  <c r="W923" i="5"/>
  <c r="V923" i="5"/>
  <c r="U923" i="5"/>
  <c r="T923" i="5"/>
  <c r="S923" i="5"/>
  <c r="R923" i="5"/>
  <c r="Q923" i="5"/>
  <c r="P923" i="5"/>
  <c r="O923" i="5"/>
  <c r="N923" i="5"/>
  <c r="M923" i="5"/>
  <c r="L923" i="5"/>
  <c r="K923" i="5"/>
  <c r="J923" i="5"/>
  <c r="I923" i="5"/>
  <c r="H923" i="5"/>
  <c r="G923" i="5"/>
  <c r="F923" i="5"/>
  <c r="E923" i="5"/>
  <c r="D923" i="5"/>
  <c r="C923" i="5"/>
  <c r="B923" i="5"/>
  <c r="Y922" i="5"/>
  <c r="X922" i="5"/>
  <c r="W922" i="5"/>
  <c r="V922" i="5"/>
  <c r="U922" i="5"/>
  <c r="T922" i="5"/>
  <c r="S922" i="5"/>
  <c r="R922" i="5"/>
  <c r="Q922" i="5"/>
  <c r="P922" i="5"/>
  <c r="O922" i="5"/>
  <c r="N922" i="5"/>
  <c r="M922" i="5"/>
  <c r="L922" i="5"/>
  <c r="K922" i="5"/>
  <c r="J922" i="5"/>
  <c r="I922" i="5"/>
  <c r="H922" i="5"/>
  <c r="G922" i="5"/>
  <c r="F922" i="5"/>
  <c r="E922" i="5"/>
  <c r="D922" i="5"/>
  <c r="C922" i="5"/>
  <c r="B922" i="5"/>
  <c r="Y921" i="5"/>
  <c r="X921" i="5"/>
  <c r="W921" i="5"/>
  <c r="V921" i="5"/>
  <c r="U921" i="5"/>
  <c r="T921" i="5"/>
  <c r="S921" i="5"/>
  <c r="R921" i="5"/>
  <c r="Q921" i="5"/>
  <c r="P921" i="5"/>
  <c r="O921" i="5"/>
  <c r="N921" i="5"/>
  <c r="M921" i="5"/>
  <c r="L921" i="5"/>
  <c r="K921" i="5"/>
  <c r="J921" i="5"/>
  <c r="I921" i="5"/>
  <c r="H921" i="5"/>
  <c r="G921" i="5"/>
  <c r="F921" i="5"/>
  <c r="E921" i="5"/>
  <c r="D921" i="5"/>
  <c r="C921" i="5"/>
  <c r="B921" i="5"/>
  <c r="Y920" i="5"/>
  <c r="X920" i="5"/>
  <c r="W920" i="5"/>
  <c r="V920" i="5"/>
  <c r="U920" i="5"/>
  <c r="T920" i="5"/>
  <c r="S920" i="5"/>
  <c r="R920" i="5"/>
  <c r="Q920" i="5"/>
  <c r="P920" i="5"/>
  <c r="O920" i="5"/>
  <c r="N920" i="5"/>
  <c r="M920" i="5"/>
  <c r="L920" i="5"/>
  <c r="K920" i="5"/>
  <c r="J920" i="5"/>
  <c r="I920" i="5"/>
  <c r="H920" i="5"/>
  <c r="G920" i="5"/>
  <c r="F920" i="5"/>
  <c r="E920" i="5"/>
  <c r="D920" i="5"/>
  <c r="C920" i="5"/>
  <c r="B920" i="5"/>
  <c r="Y919" i="5"/>
  <c r="X919" i="5"/>
  <c r="W919" i="5"/>
  <c r="V919" i="5"/>
  <c r="U919" i="5"/>
  <c r="T919" i="5"/>
  <c r="S919" i="5"/>
  <c r="R919" i="5"/>
  <c r="Q919" i="5"/>
  <c r="P919" i="5"/>
  <c r="O919" i="5"/>
  <c r="N919" i="5"/>
  <c r="M919" i="5"/>
  <c r="L919" i="5"/>
  <c r="K919" i="5"/>
  <c r="J919" i="5"/>
  <c r="I919" i="5"/>
  <c r="H919" i="5"/>
  <c r="G919" i="5"/>
  <c r="F919" i="5"/>
  <c r="E919" i="5"/>
  <c r="D919" i="5"/>
  <c r="C919" i="5"/>
  <c r="B919" i="5"/>
  <c r="Y918" i="5"/>
  <c r="X918" i="5"/>
  <c r="W918" i="5"/>
  <c r="V918" i="5"/>
  <c r="U918" i="5"/>
  <c r="T918" i="5"/>
  <c r="S918" i="5"/>
  <c r="R918" i="5"/>
  <c r="Q918" i="5"/>
  <c r="P918" i="5"/>
  <c r="O918" i="5"/>
  <c r="N918" i="5"/>
  <c r="M918" i="5"/>
  <c r="L918" i="5"/>
  <c r="K918" i="5"/>
  <c r="J918" i="5"/>
  <c r="I918" i="5"/>
  <c r="H918" i="5"/>
  <c r="G918" i="5"/>
  <c r="F918" i="5"/>
  <c r="E918" i="5"/>
  <c r="D918" i="5"/>
  <c r="C918" i="5"/>
  <c r="B918" i="5"/>
  <c r="Y917" i="5"/>
  <c r="X917" i="5"/>
  <c r="W917" i="5"/>
  <c r="V917" i="5"/>
  <c r="U917" i="5"/>
  <c r="T917" i="5"/>
  <c r="S917" i="5"/>
  <c r="R917" i="5"/>
  <c r="Q917" i="5"/>
  <c r="P917" i="5"/>
  <c r="O917" i="5"/>
  <c r="N917" i="5"/>
  <c r="M917" i="5"/>
  <c r="L917" i="5"/>
  <c r="K917" i="5"/>
  <c r="J917" i="5"/>
  <c r="I917" i="5"/>
  <c r="H917" i="5"/>
  <c r="G917" i="5"/>
  <c r="F917" i="5"/>
  <c r="E917" i="5"/>
  <c r="D917" i="5"/>
  <c r="C917" i="5"/>
  <c r="B917" i="5"/>
  <c r="Y916" i="5"/>
  <c r="X916" i="5"/>
  <c r="W916" i="5"/>
  <c r="V916" i="5"/>
  <c r="U916" i="5"/>
  <c r="T916" i="5"/>
  <c r="S916" i="5"/>
  <c r="R916" i="5"/>
  <c r="Q916" i="5"/>
  <c r="P916" i="5"/>
  <c r="O916" i="5"/>
  <c r="N916" i="5"/>
  <c r="M916" i="5"/>
  <c r="L916" i="5"/>
  <c r="K916" i="5"/>
  <c r="J916" i="5"/>
  <c r="I916" i="5"/>
  <c r="H916" i="5"/>
  <c r="G916" i="5"/>
  <c r="F916" i="5"/>
  <c r="E916" i="5"/>
  <c r="D916" i="5"/>
  <c r="C916" i="5"/>
  <c r="B916" i="5"/>
  <c r="Y915" i="5"/>
  <c r="X915" i="5"/>
  <c r="W915" i="5"/>
  <c r="V915" i="5"/>
  <c r="U915" i="5"/>
  <c r="T915" i="5"/>
  <c r="S915" i="5"/>
  <c r="R915" i="5"/>
  <c r="Q915" i="5"/>
  <c r="P915" i="5"/>
  <c r="O915" i="5"/>
  <c r="N915" i="5"/>
  <c r="M915" i="5"/>
  <c r="L915" i="5"/>
  <c r="K915" i="5"/>
  <c r="J915" i="5"/>
  <c r="I915" i="5"/>
  <c r="H915" i="5"/>
  <c r="G915" i="5"/>
  <c r="F915" i="5"/>
  <c r="E915" i="5"/>
  <c r="D915" i="5"/>
  <c r="C915" i="5"/>
  <c r="B915" i="5"/>
  <c r="Y914" i="5"/>
  <c r="X914" i="5"/>
  <c r="W914" i="5"/>
  <c r="V914" i="5"/>
  <c r="U914" i="5"/>
  <c r="T914" i="5"/>
  <c r="S914" i="5"/>
  <c r="R914" i="5"/>
  <c r="Q914" i="5"/>
  <c r="P914" i="5"/>
  <c r="O914" i="5"/>
  <c r="N914" i="5"/>
  <c r="M914" i="5"/>
  <c r="L914" i="5"/>
  <c r="K914" i="5"/>
  <c r="J914" i="5"/>
  <c r="I914" i="5"/>
  <c r="H914" i="5"/>
  <c r="G914" i="5"/>
  <c r="F914" i="5"/>
  <c r="E914" i="5"/>
  <c r="D914" i="5"/>
  <c r="C914" i="5"/>
  <c r="B914" i="5"/>
  <c r="Y913" i="5"/>
  <c r="X913" i="5"/>
  <c r="W913" i="5"/>
  <c r="V913" i="5"/>
  <c r="U913" i="5"/>
  <c r="T913" i="5"/>
  <c r="S913" i="5"/>
  <c r="R913" i="5"/>
  <c r="Q913" i="5"/>
  <c r="P913" i="5"/>
  <c r="O913" i="5"/>
  <c r="N913" i="5"/>
  <c r="M913" i="5"/>
  <c r="L913" i="5"/>
  <c r="K913" i="5"/>
  <c r="J913" i="5"/>
  <c r="I913" i="5"/>
  <c r="H913" i="5"/>
  <c r="G913" i="5"/>
  <c r="F913" i="5"/>
  <c r="E913" i="5"/>
  <c r="D913" i="5"/>
  <c r="C913" i="5"/>
  <c r="B913" i="5"/>
  <c r="Y912" i="5"/>
  <c r="X912" i="5"/>
  <c r="W912" i="5"/>
  <c r="V912" i="5"/>
  <c r="U912" i="5"/>
  <c r="T912" i="5"/>
  <c r="S912" i="5"/>
  <c r="R912" i="5"/>
  <c r="Q912" i="5"/>
  <c r="P912" i="5"/>
  <c r="O912" i="5"/>
  <c r="N912" i="5"/>
  <c r="M912" i="5"/>
  <c r="L912" i="5"/>
  <c r="K912" i="5"/>
  <c r="J912" i="5"/>
  <c r="I912" i="5"/>
  <c r="H912" i="5"/>
  <c r="G912" i="5"/>
  <c r="F912" i="5"/>
  <c r="E912" i="5"/>
  <c r="D912" i="5"/>
  <c r="C912" i="5"/>
  <c r="B912" i="5"/>
  <c r="Y911" i="5"/>
  <c r="X911" i="5"/>
  <c r="W911" i="5"/>
  <c r="V911" i="5"/>
  <c r="U911" i="5"/>
  <c r="T911" i="5"/>
  <c r="S911" i="5"/>
  <c r="R911" i="5"/>
  <c r="Q911" i="5"/>
  <c r="P911" i="5"/>
  <c r="O911" i="5"/>
  <c r="N911" i="5"/>
  <c r="M911" i="5"/>
  <c r="L911" i="5"/>
  <c r="K911" i="5"/>
  <c r="J911" i="5"/>
  <c r="I911" i="5"/>
  <c r="H911" i="5"/>
  <c r="G911" i="5"/>
  <c r="F911" i="5"/>
  <c r="E911" i="5"/>
  <c r="D911" i="5"/>
  <c r="C911" i="5"/>
  <c r="B911" i="5"/>
  <c r="Y910" i="5"/>
  <c r="X910" i="5"/>
  <c r="W910" i="5"/>
  <c r="V910" i="5"/>
  <c r="U910" i="5"/>
  <c r="T910" i="5"/>
  <c r="S910" i="5"/>
  <c r="R910" i="5"/>
  <c r="Q910" i="5"/>
  <c r="P910" i="5"/>
  <c r="O910" i="5"/>
  <c r="N910" i="5"/>
  <c r="M910" i="5"/>
  <c r="L910" i="5"/>
  <c r="K910" i="5"/>
  <c r="J910" i="5"/>
  <c r="I910" i="5"/>
  <c r="H910" i="5"/>
  <c r="G910" i="5"/>
  <c r="F910" i="5"/>
  <c r="E910" i="5"/>
  <c r="D910" i="5"/>
  <c r="C910" i="5"/>
  <c r="B910" i="5"/>
  <c r="Y909" i="5"/>
  <c r="X909" i="5"/>
  <c r="W909" i="5"/>
  <c r="V909" i="5"/>
  <c r="U909" i="5"/>
  <c r="T909" i="5"/>
  <c r="S909" i="5"/>
  <c r="R909" i="5"/>
  <c r="Q909" i="5"/>
  <c r="P909" i="5"/>
  <c r="O909" i="5"/>
  <c r="N909" i="5"/>
  <c r="M909" i="5"/>
  <c r="L909" i="5"/>
  <c r="K909" i="5"/>
  <c r="J909" i="5"/>
  <c r="I909" i="5"/>
  <c r="H909" i="5"/>
  <c r="G909" i="5"/>
  <c r="F909" i="5"/>
  <c r="E909" i="5"/>
  <c r="D909" i="5"/>
  <c r="C909" i="5"/>
  <c r="B909" i="5"/>
  <c r="Y908" i="5"/>
  <c r="X908" i="5"/>
  <c r="W908" i="5"/>
  <c r="V908" i="5"/>
  <c r="U908" i="5"/>
  <c r="T908" i="5"/>
  <c r="S908" i="5"/>
  <c r="R908" i="5"/>
  <c r="Q908" i="5"/>
  <c r="P908" i="5"/>
  <c r="O908" i="5"/>
  <c r="N908" i="5"/>
  <c r="M908" i="5"/>
  <c r="L908" i="5"/>
  <c r="K908" i="5"/>
  <c r="J908" i="5"/>
  <c r="I908" i="5"/>
  <c r="H908" i="5"/>
  <c r="G908" i="5"/>
  <c r="F908" i="5"/>
  <c r="E908" i="5"/>
  <c r="D908" i="5"/>
  <c r="C908" i="5"/>
  <c r="B908" i="5"/>
  <c r="Y907" i="5"/>
  <c r="X907" i="5"/>
  <c r="W907" i="5"/>
  <c r="V907" i="5"/>
  <c r="U907" i="5"/>
  <c r="T907" i="5"/>
  <c r="S907" i="5"/>
  <c r="R907" i="5"/>
  <c r="Q907" i="5"/>
  <c r="P907" i="5"/>
  <c r="O907" i="5"/>
  <c r="N907" i="5"/>
  <c r="M907" i="5"/>
  <c r="L907" i="5"/>
  <c r="K907" i="5"/>
  <c r="J907" i="5"/>
  <c r="I907" i="5"/>
  <c r="H907" i="5"/>
  <c r="G907" i="5"/>
  <c r="F907" i="5"/>
  <c r="E907" i="5"/>
  <c r="D907" i="5"/>
  <c r="C907" i="5"/>
  <c r="B907" i="5"/>
  <c r="Y906" i="5"/>
  <c r="X906" i="5"/>
  <c r="W906" i="5"/>
  <c r="V906" i="5"/>
  <c r="U906" i="5"/>
  <c r="T906" i="5"/>
  <c r="S906" i="5"/>
  <c r="R906" i="5"/>
  <c r="Q906" i="5"/>
  <c r="P906" i="5"/>
  <c r="O906" i="5"/>
  <c r="N906" i="5"/>
  <c r="M906" i="5"/>
  <c r="L906" i="5"/>
  <c r="K906" i="5"/>
  <c r="J906" i="5"/>
  <c r="I906" i="5"/>
  <c r="H906" i="5"/>
  <c r="G906" i="5"/>
  <c r="F906" i="5"/>
  <c r="E906" i="5"/>
  <c r="D906" i="5"/>
  <c r="C906" i="5"/>
  <c r="B906" i="5"/>
  <c r="Y905" i="5"/>
  <c r="X905" i="5"/>
  <c r="W905" i="5"/>
  <c r="V905" i="5"/>
  <c r="U905" i="5"/>
  <c r="T905" i="5"/>
  <c r="S905" i="5"/>
  <c r="R905" i="5"/>
  <c r="Q905" i="5"/>
  <c r="P905" i="5"/>
  <c r="O905" i="5"/>
  <c r="N905" i="5"/>
  <c r="M905" i="5"/>
  <c r="L905" i="5"/>
  <c r="K905" i="5"/>
  <c r="J905" i="5"/>
  <c r="I905" i="5"/>
  <c r="H905" i="5"/>
  <c r="G905" i="5"/>
  <c r="F905" i="5"/>
  <c r="E905" i="5"/>
  <c r="D905" i="5"/>
  <c r="C905" i="5"/>
  <c r="B905" i="5"/>
  <c r="Y904" i="5"/>
  <c r="X904" i="5"/>
  <c r="W904" i="5"/>
  <c r="V904" i="5"/>
  <c r="U904" i="5"/>
  <c r="T904" i="5"/>
  <c r="S904" i="5"/>
  <c r="R904" i="5"/>
  <c r="Q904" i="5"/>
  <c r="P904" i="5"/>
  <c r="O904" i="5"/>
  <c r="N904" i="5"/>
  <c r="M904" i="5"/>
  <c r="L904" i="5"/>
  <c r="K904" i="5"/>
  <c r="J904" i="5"/>
  <c r="I904" i="5"/>
  <c r="H904" i="5"/>
  <c r="G904" i="5"/>
  <c r="F904" i="5"/>
  <c r="E904" i="5"/>
  <c r="D904" i="5"/>
  <c r="C904" i="5"/>
  <c r="B904" i="5"/>
  <c r="Y903" i="5"/>
  <c r="X903" i="5"/>
  <c r="W903" i="5"/>
  <c r="V903" i="5"/>
  <c r="U903" i="5"/>
  <c r="T903" i="5"/>
  <c r="S903" i="5"/>
  <c r="R903" i="5"/>
  <c r="Q903" i="5"/>
  <c r="P903" i="5"/>
  <c r="O903" i="5"/>
  <c r="N903" i="5"/>
  <c r="M903" i="5"/>
  <c r="L903" i="5"/>
  <c r="K903" i="5"/>
  <c r="J903" i="5"/>
  <c r="I903" i="5"/>
  <c r="H903" i="5"/>
  <c r="G903" i="5"/>
  <c r="F903" i="5"/>
  <c r="E903" i="5"/>
  <c r="D903" i="5"/>
  <c r="C903" i="5"/>
  <c r="B903" i="5"/>
  <c r="Y902" i="5"/>
  <c r="X902" i="5"/>
  <c r="W902" i="5"/>
  <c r="V902" i="5"/>
  <c r="U902" i="5"/>
  <c r="T902" i="5"/>
  <c r="S902" i="5"/>
  <c r="R902" i="5"/>
  <c r="Q902" i="5"/>
  <c r="P902" i="5"/>
  <c r="O902" i="5"/>
  <c r="N902" i="5"/>
  <c r="M902" i="5"/>
  <c r="L902" i="5"/>
  <c r="K902" i="5"/>
  <c r="J902" i="5"/>
  <c r="I902" i="5"/>
  <c r="H902" i="5"/>
  <c r="G902" i="5"/>
  <c r="F902" i="5"/>
  <c r="E902" i="5"/>
  <c r="D902" i="5"/>
  <c r="C902" i="5"/>
  <c r="B902" i="5"/>
  <c r="Y901" i="5"/>
  <c r="X901" i="5"/>
  <c r="W901" i="5"/>
  <c r="V901" i="5"/>
  <c r="U901" i="5"/>
  <c r="T901" i="5"/>
  <c r="S901" i="5"/>
  <c r="R901" i="5"/>
  <c r="Q901" i="5"/>
  <c r="P901" i="5"/>
  <c r="O901" i="5"/>
  <c r="N901" i="5"/>
  <c r="M901" i="5"/>
  <c r="L901" i="5"/>
  <c r="K901" i="5"/>
  <c r="J901" i="5"/>
  <c r="I901" i="5"/>
  <c r="H901" i="5"/>
  <c r="G901" i="5"/>
  <c r="F901" i="5"/>
  <c r="E901" i="5"/>
  <c r="D901" i="5"/>
  <c r="C901" i="5"/>
  <c r="B901" i="5"/>
  <c r="Y900" i="5"/>
  <c r="X900" i="5"/>
  <c r="W900" i="5"/>
  <c r="V900" i="5"/>
  <c r="U900" i="5"/>
  <c r="T900" i="5"/>
  <c r="S900" i="5"/>
  <c r="R900" i="5"/>
  <c r="Q900" i="5"/>
  <c r="P900" i="5"/>
  <c r="O900" i="5"/>
  <c r="N900" i="5"/>
  <c r="M900" i="5"/>
  <c r="L900" i="5"/>
  <c r="K900" i="5"/>
  <c r="J900" i="5"/>
  <c r="I900" i="5"/>
  <c r="H900" i="5"/>
  <c r="G900" i="5"/>
  <c r="F900" i="5"/>
  <c r="E900" i="5"/>
  <c r="D900" i="5"/>
  <c r="C900" i="5"/>
  <c r="B900" i="5"/>
  <c r="Y899" i="5"/>
  <c r="X899" i="5"/>
  <c r="W899" i="5"/>
  <c r="V899" i="5"/>
  <c r="U899" i="5"/>
  <c r="T899" i="5"/>
  <c r="S899" i="5"/>
  <c r="R899" i="5"/>
  <c r="Q899" i="5"/>
  <c r="P899" i="5"/>
  <c r="O899" i="5"/>
  <c r="N899" i="5"/>
  <c r="M899" i="5"/>
  <c r="L899" i="5"/>
  <c r="K899" i="5"/>
  <c r="J899" i="5"/>
  <c r="I899" i="5"/>
  <c r="H899" i="5"/>
  <c r="G899" i="5"/>
  <c r="F899" i="5"/>
  <c r="E899" i="5"/>
  <c r="D899" i="5"/>
  <c r="C899" i="5"/>
  <c r="B899" i="5"/>
  <c r="Y898" i="5"/>
  <c r="X898" i="5"/>
  <c r="W898" i="5"/>
  <c r="V898" i="5"/>
  <c r="U898" i="5"/>
  <c r="T898" i="5"/>
  <c r="S898" i="5"/>
  <c r="R898" i="5"/>
  <c r="Q898" i="5"/>
  <c r="P898" i="5"/>
  <c r="O898" i="5"/>
  <c r="N898" i="5"/>
  <c r="M898" i="5"/>
  <c r="L898" i="5"/>
  <c r="K898" i="5"/>
  <c r="J898" i="5"/>
  <c r="I898" i="5"/>
  <c r="H898" i="5"/>
  <c r="G898" i="5"/>
  <c r="F898" i="5"/>
  <c r="E898" i="5"/>
  <c r="D898" i="5"/>
  <c r="C898" i="5"/>
  <c r="B898" i="5"/>
  <c r="Y897" i="5"/>
  <c r="X897" i="5"/>
  <c r="W897" i="5"/>
  <c r="V897" i="5"/>
  <c r="U897" i="5"/>
  <c r="T897" i="5"/>
  <c r="S897" i="5"/>
  <c r="R897" i="5"/>
  <c r="Q897" i="5"/>
  <c r="P897" i="5"/>
  <c r="O897" i="5"/>
  <c r="N897" i="5"/>
  <c r="M897" i="5"/>
  <c r="L897" i="5"/>
  <c r="K897" i="5"/>
  <c r="J897" i="5"/>
  <c r="I897" i="5"/>
  <c r="H897" i="5"/>
  <c r="G897" i="5"/>
  <c r="F897" i="5"/>
  <c r="E897" i="5"/>
  <c r="D897" i="5"/>
  <c r="C897" i="5"/>
  <c r="B897" i="5"/>
  <c r="Y896" i="5"/>
  <c r="X896" i="5"/>
  <c r="W896" i="5"/>
  <c r="V896" i="5"/>
  <c r="U896" i="5"/>
  <c r="T896" i="5"/>
  <c r="S896" i="5"/>
  <c r="R896" i="5"/>
  <c r="Q896" i="5"/>
  <c r="P896" i="5"/>
  <c r="O896" i="5"/>
  <c r="N896" i="5"/>
  <c r="M896" i="5"/>
  <c r="L896" i="5"/>
  <c r="K896" i="5"/>
  <c r="J896" i="5"/>
  <c r="I896" i="5"/>
  <c r="H896" i="5"/>
  <c r="G896" i="5"/>
  <c r="F896" i="5"/>
  <c r="E896" i="5"/>
  <c r="D896" i="5"/>
  <c r="C896" i="5"/>
  <c r="B896" i="5"/>
  <c r="Y895" i="5"/>
  <c r="X895" i="5"/>
  <c r="W895" i="5"/>
  <c r="V895" i="5"/>
  <c r="U895" i="5"/>
  <c r="T895" i="5"/>
  <c r="S895" i="5"/>
  <c r="R895" i="5"/>
  <c r="Q895" i="5"/>
  <c r="P895" i="5"/>
  <c r="O895" i="5"/>
  <c r="N895" i="5"/>
  <c r="M895" i="5"/>
  <c r="L895" i="5"/>
  <c r="K895" i="5"/>
  <c r="J895" i="5"/>
  <c r="I895" i="5"/>
  <c r="H895" i="5"/>
  <c r="G895" i="5"/>
  <c r="F895" i="5"/>
  <c r="E895" i="5"/>
  <c r="D895" i="5"/>
  <c r="C895" i="5"/>
  <c r="B895" i="5"/>
  <c r="Y894" i="5"/>
  <c r="X894" i="5"/>
  <c r="W894" i="5"/>
  <c r="V894" i="5"/>
  <c r="U894" i="5"/>
  <c r="T894" i="5"/>
  <c r="S894" i="5"/>
  <c r="R894" i="5"/>
  <c r="Q894" i="5"/>
  <c r="P894" i="5"/>
  <c r="O894" i="5"/>
  <c r="N894" i="5"/>
  <c r="M894" i="5"/>
  <c r="L894" i="5"/>
  <c r="K894" i="5"/>
  <c r="J894" i="5"/>
  <c r="I894" i="5"/>
  <c r="H894" i="5"/>
  <c r="G894" i="5"/>
  <c r="F894" i="5"/>
  <c r="E894" i="5"/>
  <c r="D894" i="5"/>
  <c r="C894" i="5"/>
  <c r="B894" i="5"/>
  <c r="Y888" i="5"/>
  <c r="X888" i="5"/>
  <c r="W888" i="5"/>
  <c r="V888" i="5"/>
  <c r="U888" i="5"/>
  <c r="T888" i="5"/>
  <c r="S888" i="5"/>
  <c r="R888" i="5"/>
  <c r="Q888" i="5"/>
  <c r="P888" i="5"/>
  <c r="O888" i="5"/>
  <c r="N888" i="5"/>
  <c r="M888" i="5"/>
  <c r="L888" i="5"/>
  <c r="K888" i="5"/>
  <c r="J888" i="5"/>
  <c r="I888" i="5"/>
  <c r="H888" i="5"/>
  <c r="G888" i="5"/>
  <c r="F888" i="5"/>
  <c r="E888" i="5"/>
  <c r="D888" i="5"/>
  <c r="C888" i="5"/>
  <c r="B888" i="5"/>
  <c r="Y887" i="5"/>
  <c r="X887" i="5"/>
  <c r="W887" i="5"/>
  <c r="V887" i="5"/>
  <c r="U887" i="5"/>
  <c r="T887" i="5"/>
  <c r="S887" i="5"/>
  <c r="R887" i="5"/>
  <c r="Q887" i="5"/>
  <c r="P887" i="5"/>
  <c r="O887" i="5"/>
  <c r="N887" i="5"/>
  <c r="M887" i="5"/>
  <c r="L887" i="5"/>
  <c r="K887" i="5"/>
  <c r="J887" i="5"/>
  <c r="I887" i="5"/>
  <c r="H887" i="5"/>
  <c r="G887" i="5"/>
  <c r="F887" i="5"/>
  <c r="E887" i="5"/>
  <c r="D887" i="5"/>
  <c r="C887" i="5"/>
  <c r="B887" i="5"/>
  <c r="Y886" i="5"/>
  <c r="X886" i="5"/>
  <c r="W886" i="5"/>
  <c r="V886" i="5"/>
  <c r="U886" i="5"/>
  <c r="T886" i="5"/>
  <c r="S886" i="5"/>
  <c r="R886" i="5"/>
  <c r="Q886" i="5"/>
  <c r="P886" i="5"/>
  <c r="O886" i="5"/>
  <c r="N886" i="5"/>
  <c r="M886" i="5"/>
  <c r="L886" i="5"/>
  <c r="K886" i="5"/>
  <c r="J886" i="5"/>
  <c r="I886" i="5"/>
  <c r="H886" i="5"/>
  <c r="G886" i="5"/>
  <c r="F886" i="5"/>
  <c r="E886" i="5"/>
  <c r="D886" i="5"/>
  <c r="C886" i="5"/>
  <c r="B886" i="5"/>
  <c r="Y885" i="5"/>
  <c r="X885" i="5"/>
  <c r="W885" i="5"/>
  <c r="V885" i="5"/>
  <c r="U885" i="5"/>
  <c r="T885" i="5"/>
  <c r="S885" i="5"/>
  <c r="R885" i="5"/>
  <c r="Q885" i="5"/>
  <c r="P885" i="5"/>
  <c r="O885" i="5"/>
  <c r="N885" i="5"/>
  <c r="M885" i="5"/>
  <c r="L885" i="5"/>
  <c r="K885" i="5"/>
  <c r="J885" i="5"/>
  <c r="I885" i="5"/>
  <c r="H885" i="5"/>
  <c r="G885" i="5"/>
  <c r="F885" i="5"/>
  <c r="E885" i="5"/>
  <c r="D885" i="5"/>
  <c r="C885" i="5"/>
  <c r="B885" i="5"/>
  <c r="Y884" i="5"/>
  <c r="X884" i="5"/>
  <c r="W884" i="5"/>
  <c r="V884" i="5"/>
  <c r="U884" i="5"/>
  <c r="T884" i="5"/>
  <c r="S884" i="5"/>
  <c r="R884" i="5"/>
  <c r="Q884" i="5"/>
  <c r="P884" i="5"/>
  <c r="O884" i="5"/>
  <c r="N884" i="5"/>
  <c r="M884" i="5"/>
  <c r="L884" i="5"/>
  <c r="K884" i="5"/>
  <c r="J884" i="5"/>
  <c r="I884" i="5"/>
  <c r="H884" i="5"/>
  <c r="G884" i="5"/>
  <c r="F884" i="5"/>
  <c r="E884" i="5"/>
  <c r="D884" i="5"/>
  <c r="C884" i="5"/>
  <c r="B884" i="5"/>
  <c r="Y883" i="5"/>
  <c r="X883" i="5"/>
  <c r="W883" i="5"/>
  <c r="V883" i="5"/>
  <c r="U883" i="5"/>
  <c r="T883" i="5"/>
  <c r="S883" i="5"/>
  <c r="R883" i="5"/>
  <c r="Q883" i="5"/>
  <c r="P883" i="5"/>
  <c r="O883" i="5"/>
  <c r="N883" i="5"/>
  <c r="M883" i="5"/>
  <c r="L883" i="5"/>
  <c r="K883" i="5"/>
  <c r="J883" i="5"/>
  <c r="I883" i="5"/>
  <c r="H883" i="5"/>
  <c r="G883" i="5"/>
  <c r="F883" i="5"/>
  <c r="E883" i="5"/>
  <c r="D883" i="5"/>
  <c r="C883" i="5"/>
  <c r="B883" i="5"/>
  <c r="Y882" i="5"/>
  <c r="X882" i="5"/>
  <c r="W882" i="5"/>
  <c r="V882" i="5"/>
  <c r="U882" i="5"/>
  <c r="T882" i="5"/>
  <c r="S882" i="5"/>
  <c r="R882" i="5"/>
  <c r="Q882" i="5"/>
  <c r="P882" i="5"/>
  <c r="O882" i="5"/>
  <c r="N882" i="5"/>
  <c r="M882" i="5"/>
  <c r="L882" i="5"/>
  <c r="K882" i="5"/>
  <c r="J882" i="5"/>
  <c r="I882" i="5"/>
  <c r="H882" i="5"/>
  <c r="G882" i="5"/>
  <c r="F882" i="5"/>
  <c r="E882" i="5"/>
  <c r="D882" i="5"/>
  <c r="C882" i="5"/>
  <c r="B882" i="5"/>
  <c r="Y881" i="5"/>
  <c r="X881" i="5"/>
  <c r="W881" i="5"/>
  <c r="V881" i="5"/>
  <c r="U881" i="5"/>
  <c r="T881" i="5"/>
  <c r="S881" i="5"/>
  <c r="R881" i="5"/>
  <c r="Q881" i="5"/>
  <c r="P881" i="5"/>
  <c r="O881" i="5"/>
  <c r="N881" i="5"/>
  <c r="M881" i="5"/>
  <c r="L881" i="5"/>
  <c r="K881" i="5"/>
  <c r="J881" i="5"/>
  <c r="I881" i="5"/>
  <c r="H881" i="5"/>
  <c r="G881" i="5"/>
  <c r="F881" i="5"/>
  <c r="E881" i="5"/>
  <c r="D881" i="5"/>
  <c r="C881" i="5"/>
  <c r="B881" i="5"/>
  <c r="Y880" i="5"/>
  <c r="X880" i="5"/>
  <c r="W880" i="5"/>
  <c r="V880" i="5"/>
  <c r="U880" i="5"/>
  <c r="T880" i="5"/>
  <c r="S880" i="5"/>
  <c r="R880" i="5"/>
  <c r="Q880" i="5"/>
  <c r="P880" i="5"/>
  <c r="O880" i="5"/>
  <c r="N880" i="5"/>
  <c r="M880" i="5"/>
  <c r="L880" i="5"/>
  <c r="K880" i="5"/>
  <c r="J880" i="5"/>
  <c r="I880" i="5"/>
  <c r="H880" i="5"/>
  <c r="G880" i="5"/>
  <c r="F880" i="5"/>
  <c r="E880" i="5"/>
  <c r="D880" i="5"/>
  <c r="C880" i="5"/>
  <c r="B880" i="5"/>
  <c r="Y879" i="5"/>
  <c r="X879" i="5"/>
  <c r="W879" i="5"/>
  <c r="V879" i="5"/>
  <c r="U879" i="5"/>
  <c r="T879" i="5"/>
  <c r="S879" i="5"/>
  <c r="R879" i="5"/>
  <c r="Q879" i="5"/>
  <c r="P879" i="5"/>
  <c r="O879" i="5"/>
  <c r="N879" i="5"/>
  <c r="M879" i="5"/>
  <c r="L879" i="5"/>
  <c r="K879" i="5"/>
  <c r="J879" i="5"/>
  <c r="I879" i="5"/>
  <c r="H879" i="5"/>
  <c r="G879" i="5"/>
  <c r="F879" i="5"/>
  <c r="E879" i="5"/>
  <c r="D879" i="5"/>
  <c r="C879" i="5"/>
  <c r="B879" i="5"/>
  <c r="Y878" i="5"/>
  <c r="X878" i="5"/>
  <c r="W878" i="5"/>
  <c r="V878" i="5"/>
  <c r="U878" i="5"/>
  <c r="T878" i="5"/>
  <c r="S878" i="5"/>
  <c r="R878" i="5"/>
  <c r="Q878" i="5"/>
  <c r="P878" i="5"/>
  <c r="O878" i="5"/>
  <c r="N878" i="5"/>
  <c r="M878" i="5"/>
  <c r="L878" i="5"/>
  <c r="K878" i="5"/>
  <c r="J878" i="5"/>
  <c r="I878" i="5"/>
  <c r="H878" i="5"/>
  <c r="G878" i="5"/>
  <c r="F878" i="5"/>
  <c r="E878" i="5"/>
  <c r="D878" i="5"/>
  <c r="C878" i="5"/>
  <c r="B878" i="5"/>
  <c r="Y877" i="5"/>
  <c r="X877" i="5"/>
  <c r="W877" i="5"/>
  <c r="V877" i="5"/>
  <c r="U877" i="5"/>
  <c r="T877" i="5"/>
  <c r="S877" i="5"/>
  <c r="R877" i="5"/>
  <c r="Q877" i="5"/>
  <c r="P877" i="5"/>
  <c r="O877" i="5"/>
  <c r="N877" i="5"/>
  <c r="M877" i="5"/>
  <c r="L877" i="5"/>
  <c r="K877" i="5"/>
  <c r="J877" i="5"/>
  <c r="I877" i="5"/>
  <c r="H877" i="5"/>
  <c r="G877" i="5"/>
  <c r="F877" i="5"/>
  <c r="E877" i="5"/>
  <c r="D877" i="5"/>
  <c r="C877" i="5"/>
  <c r="B877" i="5"/>
  <c r="Y876" i="5"/>
  <c r="X876" i="5"/>
  <c r="W876" i="5"/>
  <c r="V876" i="5"/>
  <c r="U876" i="5"/>
  <c r="T876" i="5"/>
  <c r="S876" i="5"/>
  <c r="R876" i="5"/>
  <c r="Q876" i="5"/>
  <c r="P876" i="5"/>
  <c r="O876" i="5"/>
  <c r="N876" i="5"/>
  <c r="M876" i="5"/>
  <c r="L876" i="5"/>
  <c r="K876" i="5"/>
  <c r="J876" i="5"/>
  <c r="I876" i="5"/>
  <c r="H876" i="5"/>
  <c r="G876" i="5"/>
  <c r="F876" i="5"/>
  <c r="E876" i="5"/>
  <c r="D876" i="5"/>
  <c r="C876" i="5"/>
  <c r="B876" i="5"/>
  <c r="Y875" i="5"/>
  <c r="X875" i="5"/>
  <c r="W875" i="5"/>
  <c r="V875" i="5"/>
  <c r="U875" i="5"/>
  <c r="T875" i="5"/>
  <c r="S875" i="5"/>
  <c r="R875" i="5"/>
  <c r="Q875" i="5"/>
  <c r="P875" i="5"/>
  <c r="O875" i="5"/>
  <c r="N875" i="5"/>
  <c r="M875" i="5"/>
  <c r="L875" i="5"/>
  <c r="K875" i="5"/>
  <c r="J875" i="5"/>
  <c r="I875" i="5"/>
  <c r="H875" i="5"/>
  <c r="G875" i="5"/>
  <c r="F875" i="5"/>
  <c r="E875" i="5"/>
  <c r="D875" i="5"/>
  <c r="C875" i="5"/>
  <c r="B875" i="5"/>
  <c r="Y874" i="5"/>
  <c r="X874" i="5"/>
  <c r="W874" i="5"/>
  <c r="V874" i="5"/>
  <c r="U874" i="5"/>
  <c r="T874" i="5"/>
  <c r="S874" i="5"/>
  <c r="R874" i="5"/>
  <c r="Q874" i="5"/>
  <c r="P874" i="5"/>
  <c r="O874" i="5"/>
  <c r="N874" i="5"/>
  <c r="M874" i="5"/>
  <c r="L874" i="5"/>
  <c r="K874" i="5"/>
  <c r="J874" i="5"/>
  <c r="I874" i="5"/>
  <c r="H874" i="5"/>
  <c r="G874" i="5"/>
  <c r="F874" i="5"/>
  <c r="E874" i="5"/>
  <c r="D874" i="5"/>
  <c r="C874" i="5"/>
  <c r="B874" i="5"/>
  <c r="Y873" i="5"/>
  <c r="X873" i="5"/>
  <c r="W873" i="5"/>
  <c r="V873" i="5"/>
  <c r="U873" i="5"/>
  <c r="T873" i="5"/>
  <c r="S873" i="5"/>
  <c r="R873" i="5"/>
  <c r="Q873" i="5"/>
  <c r="P873" i="5"/>
  <c r="O873" i="5"/>
  <c r="N873" i="5"/>
  <c r="M873" i="5"/>
  <c r="L873" i="5"/>
  <c r="K873" i="5"/>
  <c r="J873" i="5"/>
  <c r="I873" i="5"/>
  <c r="H873" i="5"/>
  <c r="G873" i="5"/>
  <c r="F873" i="5"/>
  <c r="E873" i="5"/>
  <c r="D873" i="5"/>
  <c r="C873" i="5"/>
  <c r="B873" i="5"/>
  <c r="Y872" i="5"/>
  <c r="X872" i="5"/>
  <c r="W872" i="5"/>
  <c r="V872" i="5"/>
  <c r="U872" i="5"/>
  <c r="T872" i="5"/>
  <c r="S872" i="5"/>
  <c r="R872" i="5"/>
  <c r="Q872" i="5"/>
  <c r="P872" i="5"/>
  <c r="O872" i="5"/>
  <c r="N872" i="5"/>
  <c r="M872" i="5"/>
  <c r="L872" i="5"/>
  <c r="K872" i="5"/>
  <c r="J872" i="5"/>
  <c r="I872" i="5"/>
  <c r="H872" i="5"/>
  <c r="G872" i="5"/>
  <c r="F872" i="5"/>
  <c r="E872" i="5"/>
  <c r="D872" i="5"/>
  <c r="C872" i="5"/>
  <c r="B872" i="5"/>
  <c r="Y871" i="5"/>
  <c r="X871" i="5"/>
  <c r="W871" i="5"/>
  <c r="V871" i="5"/>
  <c r="U871" i="5"/>
  <c r="T871" i="5"/>
  <c r="S871" i="5"/>
  <c r="R871" i="5"/>
  <c r="Q871" i="5"/>
  <c r="P871" i="5"/>
  <c r="O871" i="5"/>
  <c r="N871" i="5"/>
  <c r="M871" i="5"/>
  <c r="L871" i="5"/>
  <c r="K871" i="5"/>
  <c r="J871" i="5"/>
  <c r="I871" i="5"/>
  <c r="H871" i="5"/>
  <c r="G871" i="5"/>
  <c r="F871" i="5"/>
  <c r="E871" i="5"/>
  <c r="D871" i="5"/>
  <c r="C871" i="5"/>
  <c r="B871" i="5"/>
  <c r="Y870" i="5"/>
  <c r="X870" i="5"/>
  <c r="W870" i="5"/>
  <c r="V870" i="5"/>
  <c r="U870" i="5"/>
  <c r="T870" i="5"/>
  <c r="S870" i="5"/>
  <c r="R870" i="5"/>
  <c r="Q870" i="5"/>
  <c r="P870" i="5"/>
  <c r="O870" i="5"/>
  <c r="N870" i="5"/>
  <c r="M870" i="5"/>
  <c r="L870" i="5"/>
  <c r="K870" i="5"/>
  <c r="J870" i="5"/>
  <c r="I870" i="5"/>
  <c r="H870" i="5"/>
  <c r="G870" i="5"/>
  <c r="F870" i="5"/>
  <c r="E870" i="5"/>
  <c r="D870" i="5"/>
  <c r="C870" i="5"/>
  <c r="B870" i="5"/>
  <c r="Y869" i="5"/>
  <c r="X869" i="5"/>
  <c r="W869" i="5"/>
  <c r="V869" i="5"/>
  <c r="U869" i="5"/>
  <c r="T869" i="5"/>
  <c r="S869" i="5"/>
  <c r="R869" i="5"/>
  <c r="Q869" i="5"/>
  <c r="P869" i="5"/>
  <c r="O869" i="5"/>
  <c r="N869" i="5"/>
  <c r="M869" i="5"/>
  <c r="L869" i="5"/>
  <c r="K869" i="5"/>
  <c r="J869" i="5"/>
  <c r="I869" i="5"/>
  <c r="H869" i="5"/>
  <c r="G869" i="5"/>
  <c r="F869" i="5"/>
  <c r="E869" i="5"/>
  <c r="D869" i="5"/>
  <c r="C869" i="5"/>
  <c r="B869" i="5"/>
  <c r="Y868" i="5"/>
  <c r="X868" i="5"/>
  <c r="W868" i="5"/>
  <c r="V868" i="5"/>
  <c r="U868" i="5"/>
  <c r="T868" i="5"/>
  <c r="S868" i="5"/>
  <c r="R868" i="5"/>
  <c r="Q868" i="5"/>
  <c r="P868" i="5"/>
  <c r="O868" i="5"/>
  <c r="N868" i="5"/>
  <c r="M868" i="5"/>
  <c r="L868" i="5"/>
  <c r="K868" i="5"/>
  <c r="J868" i="5"/>
  <c r="I868" i="5"/>
  <c r="H868" i="5"/>
  <c r="G868" i="5"/>
  <c r="F868" i="5"/>
  <c r="E868" i="5"/>
  <c r="D868" i="5"/>
  <c r="C868" i="5"/>
  <c r="B868" i="5"/>
  <c r="Y867" i="5"/>
  <c r="X867" i="5"/>
  <c r="W867" i="5"/>
  <c r="V867" i="5"/>
  <c r="U867" i="5"/>
  <c r="T867" i="5"/>
  <c r="S867" i="5"/>
  <c r="R867" i="5"/>
  <c r="Q867" i="5"/>
  <c r="P867" i="5"/>
  <c r="O867" i="5"/>
  <c r="N867" i="5"/>
  <c r="M867" i="5"/>
  <c r="L867" i="5"/>
  <c r="K867" i="5"/>
  <c r="J867" i="5"/>
  <c r="I867" i="5"/>
  <c r="H867" i="5"/>
  <c r="G867" i="5"/>
  <c r="F867" i="5"/>
  <c r="E867" i="5"/>
  <c r="D867" i="5"/>
  <c r="C867" i="5"/>
  <c r="B867" i="5"/>
  <c r="Y866" i="5"/>
  <c r="X866" i="5"/>
  <c r="W866" i="5"/>
  <c r="V866" i="5"/>
  <c r="U866" i="5"/>
  <c r="T866" i="5"/>
  <c r="S866" i="5"/>
  <c r="R866" i="5"/>
  <c r="Q866" i="5"/>
  <c r="P866" i="5"/>
  <c r="O866" i="5"/>
  <c r="N866" i="5"/>
  <c r="M866" i="5"/>
  <c r="L866" i="5"/>
  <c r="K866" i="5"/>
  <c r="J866" i="5"/>
  <c r="I866" i="5"/>
  <c r="H866" i="5"/>
  <c r="G866" i="5"/>
  <c r="F866" i="5"/>
  <c r="E866" i="5"/>
  <c r="D866" i="5"/>
  <c r="C866" i="5"/>
  <c r="B866" i="5"/>
  <c r="Y865" i="5"/>
  <c r="X865" i="5"/>
  <c r="W865" i="5"/>
  <c r="V865" i="5"/>
  <c r="U865" i="5"/>
  <c r="T865" i="5"/>
  <c r="S865" i="5"/>
  <c r="R865" i="5"/>
  <c r="Q865" i="5"/>
  <c r="P865" i="5"/>
  <c r="O865" i="5"/>
  <c r="N865" i="5"/>
  <c r="M865" i="5"/>
  <c r="L865" i="5"/>
  <c r="K865" i="5"/>
  <c r="J865" i="5"/>
  <c r="I865" i="5"/>
  <c r="H865" i="5"/>
  <c r="G865" i="5"/>
  <c r="F865" i="5"/>
  <c r="E865" i="5"/>
  <c r="D865" i="5"/>
  <c r="C865" i="5"/>
  <c r="B865" i="5"/>
  <c r="Y864" i="5"/>
  <c r="X864" i="5"/>
  <c r="W864" i="5"/>
  <c r="V864" i="5"/>
  <c r="U864" i="5"/>
  <c r="T864" i="5"/>
  <c r="S864" i="5"/>
  <c r="R864" i="5"/>
  <c r="Q864" i="5"/>
  <c r="P864" i="5"/>
  <c r="O864" i="5"/>
  <c r="N864" i="5"/>
  <c r="M864" i="5"/>
  <c r="L864" i="5"/>
  <c r="K864" i="5"/>
  <c r="J864" i="5"/>
  <c r="I864" i="5"/>
  <c r="H864" i="5"/>
  <c r="G864" i="5"/>
  <c r="F864" i="5"/>
  <c r="E864" i="5"/>
  <c r="D864" i="5"/>
  <c r="C864" i="5"/>
  <c r="B864" i="5"/>
  <c r="Y863" i="5"/>
  <c r="X863" i="5"/>
  <c r="W863" i="5"/>
  <c r="V863" i="5"/>
  <c r="U863" i="5"/>
  <c r="T863" i="5"/>
  <c r="S863" i="5"/>
  <c r="R863" i="5"/>
  <c r="Q863" i="5"/>
  <c r="P863" i="5"/>
  <c r="O863" i="5"/>
  <c r="N863" i="5"/>
  <c r="M863" i="5"/>
  <c r="L863" i="5"/>
  <c r="K863" i="5"/>
  <c r="J863" i="5"/>
  <c r="I863" i="5"/>
  <c r="H863" i="5"/>
  <c r="G863" i="5"/>
  <c r="F863" i="5"/>
  <c r="E863" i="5"/>
  <c r="D863" i="5"/>
  <c r="C863" i="5"/>
  <c r="B863" i="5"/>
  <c r="Y862" i="5"/>
  <c r="X862" i="5"/>
  <c r="W862" i="5"/>
  <c r="V862" i="5"/>
  <c r="U862" i="5"/>
  <c r="T862" i="5"/>
  <c r="S862" i="5"/>
  <c r="R862" i="5"/>
  <c r="Q862" i="5"/>
  <c r="P862" i="5"/>
  <c r="O862" i="5"/>
  <c r="N862" i="5"/>
  <c r="M862" i="5"/>
  <c r="L862" i="5"/>
  <c r="K862" i="5"/>
  <c r="J862" i="5"/>
  <c r="I862" i="5"/>
  <c r="H862" i="5"/>
  <c r="G862" i="5"/>
  <c r="F862" i="5"/>
  <c r="E862" i="5"/>
  <c r="D862" i="5"/>
  <c r="C862" i="5"/>
  <c r="B862" i="5"/>
  <c r="Y861" i="5"/>
  <c r="X861" i="5"/>
  <c r="W861" i="5"/>
  <c r="V861" i="5"/>
  <c r="U861" i="5"/>
  <c r="T861" i="5"/>
  <c r="S861" i="5"/>
  <c r="R861" i="5"/>
  <c r="Q861" i="5"/>
  <c r="P861" i="5"/>
  <c r="O861" i="5"/>
  <c r="N861" i="5"/>
  <c r="M861" i="5"/>
  <c r="L861" i="5"/>
  <c r="K861" i="5"/>
  <c r="J861" i="5"/>
  <c r="I861" i="5"/>
  <c r="H861" i="5"/>
  <c r="G861" i="5"/>
  <c r="F861" i="5"/>
  <c r="E861" i="5"/>
  <c r="D861" i="5"/>
  <c r="C861" i="5"/>
  <c r="B861" i="5"/>
  <c r="Y860" i="5"/>
  <c r="X860" i="5"/>
  <c r="W860" i="5"/>
  <c r="V860" i="5"/>
  <c r="U860" i="5"/>
  <c r="T860" i="5"/>
  <c r="S860" i="5"/>
  <c r="R860" i="5"/>
  <c r="Q860" i="5"/>
  <c r="P860" i="5"/>
  <c r="O860" i="5"/>
  <c r="N860" i="5"/>
  <c r="M860" i="5"/>
  <c r="L860" i="5"/>
  <c r="K860" i="5"/>
  <c r="J860" i="5"/>
  <c r="I860" i="5"/>
  <c r="H860" i="5"/>
  <c r="G860" i="5"/>
  <c r="F860" i="5"/>
  <c r="E860" i="5"/>
  <c r="D860" i="5"/>
  <c r="C860" i="5"/>
  <c r="B860" i="5"/>
  <c r="Y859" i="5"/>
  <c r="X859" i="5"/>
  <c r="W859" i="5"/>
  <c r="V859" i="5"/>
  <c r="U859" i="5"/>
  <c r="T859" i="5"/>
  <c r="S859" i="5"/>
  <c r="R859" i="5"/>
  <c r="Q859" i="5"/>
  <c r="P859" i="5"/>
  <c r="O859" i="5"/>
  <c r="N859" i="5"/>
  <c r="M859" i="5"/>
  <c r="L859" i="5"/>
  <c r="K859" i="5"/>
  <c r="J859" i="5"/>
  <c r="I859" i="5"/>
  <c r="H859" i="5"/>
  <c r="G859" i="5"/>
  <c r="F859" i="5"/>
  <c r="E859" i="5"/>
  <c r="D859" i="5"/>
  <c r="C859" i="5"/>
  <c r="B859" i="5"/>
  <c r="Y858" i="5"/>
  <c r="X858" i="5"/>
  <c r="W858" i="5"/>
  <c r="V858" i="5"/>
  <c r="U858" i="5"/>
  <c r="T858" i="5"/>
  <c r="S858" i="5"/>
  <c r="R858" i="5"/>
  <c r="Q858" i="5"/>
  <c r="P858" i="5"/>
  <c r="O858" i="5"/>
  <c r="N858" i="5"/>
  <c r="M858" i="5"/>
  <c r="L858" i="5"/>
  <c r="K858" i="5"/>
  <c r="J858" i="5"/>
  <c r="I858" i="5"/>
  <c r="H858" i="5"/>
  <c r="G858" i="5"/>
  <c r="F858" i="5"/>
  <c r="E858" i="5"/>
  <c r="D858" i="5"/>
  <c r="C858" i="5"/>
  <c r="B858" i="5"/>
  <c r="Y852" i="5"/>
  <c r="X852" i="5"/>
  <c r="W852" i="5"/>
  <c r="V852" i="5"/>
  <c r="U852" i="5"/>
  <c r="T852" i="5"/>
  <c r="S852" i="5"/>
  <c r="R852" i="5"/>
  <c r="Q852" i="5"/>
  <c r="P852" i="5"/>
  <c r="O852" i="5"/>
  <c r="N852" i="5"/>
  <c r="M852" i="5"/>
  <c r="L852" i="5"/>
  <c r="K852" i="5"/>
  <c r="J852" i="5"/>
  <c r="I852" i="5"/>
  <c r="H852" i="5"/>
  <c r="G852" i="5"/>
  <c r="F852" i="5"/>
  <c r="E852" i="5"/>
  <c r="D852" i="5"/>
  <c r="C852" i="5"/>
  <c r="B852" i="5"/>
  <c r="Y851" i="5"/>
  <c r="X851" i="5"/>
  <c r="W851" i="5"/>
  <c r="V851" i="5"/>
  <c r="U851" i="5"/>
  <c r="T851" i="5"/>
  <c r="S851" i="5"/>
  <c r="R851" i="5"/>
  <c r="Q851" i="5"/>
  <c r="P851" i="5"/>
  <c r="O851" i="5"/>
  <c r="N851" i="5"/>
  <c r="M851" i="5"/>
  <c r="L851" i="5"/>
  <c r="K851" i="5"/>
  <c r="J851" i="5"/>
  <c r="I851" i="5"/>
  <c r="H851" i="5"/>
  <c r="G851" i="5"/>
  <c r="F851" i="5"/>
  <c r="E851" i="5"/>
  <c r="D851" i="5"/>
  <c r="C851" i="5"/>
  <c r="B851" i="5"/>
  <c r="Y850" i="5"/>
  <c r="X850" i="5"/>
  <c r="W850" i="5"/>
  <c r="V850" i="5"/>
  <c r="U850" i="5"/>
  <c r="T850" i="5"/>
  <c r="S850" i="5"/>
  <c r="R850" i="5"/>
  <c r="Q850" i="5"/>
  <c r="P850" i="5"/>
  <c r="O850" i="5"/>
  <c r="N850" i="5"/>
  <c r="M850" i="5"/>
  <c r="L850" i="5"/>
  <c r="K850" i="5"/>
  <c r="J850" i="5"/>
  <c r="I850" i="5"/>
  <c r="H850" i="5"/>
  <c r="G850" i="5"/>
  <c r="F850" i="5"/>
  <c r="E850" i="5"/>
  <c r="D850" i="5"/>
  <c r="C850" i="5"/>
  <c r="B850" i="5"/>
  <c r="Y849" i="5"/>
  <c r="X849" i="5"/>
  <c r="W849" i="5"/>
  <c r="V849" i="5"/>
  <c r="U849" i="5"/>
  <c r="T849" i="5"/>
  <c r="S849" i="5"/>
  <c r="R849" i="5"/>
  <c r="Q849" i="5"/>
  <c r="P849" i="5"/>
  <c r="O849" i="5"/>
  <c r="N849" i="5"/>
  <c r="M849" i="5"/>
  <c r="L849" i="5"/>
  <c r="K849" i="5"/>
  <c r="J849" i="5"/>
  <c r="I849" i="5"/>
  <c r="H849" i="5"/>
  <c r="G849" i="5"/>
  <c r="F849" i="5"/>
  <c r="E849" i="5"/>
  <c r="D849" i="5"/>
  <c r="C849" i="5"/>
  <c r="B849" i="5"/>
  <c r="Y848" i="5"/>
  <c r="X848" i="5"/>
  <c r="W848" i="5"/>
  <c r="V848" i="5"/>
  <c r="U848" i="5"/>
  <c r="T848" i="5"/>
  <c r="S848" i="5"/>
  <c r="R848" i="5"/>
  <c r="Q848" i="5"/>
  <c r="P848" i="5"/>
  <c r="O848" i="5"/>
  <c r="N848" i="5"/>
  <c r="M848" i="5"/>
  <c r="L848" i="5"/>
  <c r="K848" i="5"/>
  <c r="J848" i="5"/>
  <c r="I848" i="5"/>
  <c r="H848" i="5"/>
  <c r="G848" i="5"/>
  <c r="F848" i="5"/>
  <c r="E848" i="5"/>
  <c r="D848" i="5"/>
  <c r="C848" i="5"/>
  <c r="B848" i="5"/>
  <c r="Y847" i="5"/>
  <c r="X847" i="5"/>
  <c r="W847" i="5"/>
  <c r="V847" i="5"/>
  <c r="U847" i="5"/>
  <c r="T847" i="5"/>
  <c r="S847" i="5"/>
  <c r="R847" i="5"/>
  <c r="Q847" i="5"/>
  <c r="P847" i="5"/>
  <c r="O847" i="5"/>
  <c r="N847" i="5"/>
  <c r="M847" i="5"/>
  <c r="L847" i="5"/>
  <c r="K847" i="5"/>
  <c r="J847" i="5"/>
  <c r="I847" i="5"/>
  <c r="H847" i="5"/>
  <c r="G847" i="5"/>
  <c r="F847" i="5"/>
  <c r="E847" i="5"/>
  <c r="D847" i="5"/>
  <c r="C847" i="5"/>
  <c r="B847" i="5"/>
  <c r="Y846" i="5"/>
  <c r="X846" i="5"/>
  <c r="W846" i="5"/>
  <c r="V846" i="5"/>
  <c r="U846" i="5"/>
  <c r="T846" i="5"/>
  <c r="S846" i="5"/>
  <c r="R846" i="5"/>
  <c r="Q846" i="5"/>
  <c r="P846" i="5"/>
  <c r="O846" i="5"/>
  <c r="N846" i="5"/>
  <c r="M846" i="5"/>
  <c r="L846" i="5"/>
  <c r="K846" i="5"/>
  <c r="J846" i="5"/>
  <c r="I846" i="5"/>
  <c r="H846" i="5"/>
  <c r="G846" i="5"/>
  <c r="F846" i="5"/>
  <c r="E846" i="5"/>
  <c r="D846" i="5"/>
  <c r="C846" i="5"/>
  <c r="B846" i="5"/>
  <c r="Y845" i="5"/>
  <c r="X845" i="5"/>
  <c r="W845" i="5"/>
  <c r="V845" i="5"/>
  <c r="U845" i="5"/>
  <c r="T845" i="5"/>
  <c r="S845" i="5"/>
  <c r="R845" i="5"/>
  <c r="Q845" i="5"/>
  <c r="P845" i="5"/>
  <c r="O845" i="5"/>
  <c r="N845" i="5"/>
  <c r="M845" i="5"/>
  <c r="L845" i="5"/>
  <c r="K845" i="5"/>
  <c r="J845" i="5"/>
  <c r="I845" i="5"/>
  <c r="H845" i="5"/>
  <c r="G845" i="5"/>
  <c r="F845" i="5"/>
  <c r="E845" i="5"/>
  <c r="D845" i="5"/>
  <c r="C845" i="5"/>
  <c r="B845" i="5"/>
  <c r="Y844" i="5"/>
  <c r="X844" i="5"/>
  <c r="W844" i="5"/>
  <c r="V844" i="5"/>
  <c r="U844" i="5"/>
  <c r="T844" i="5"/>
  <c r="S844" i="5"/>
  <c r="R844" i="5"/>
  <c r="Q844" i="5"/>
  <c r="P844" i="5"/>
  <c r="O844" i="5"/>
  <c r="N844" i="5"/>
  <c r="M844" i="5"/>
  <c r="L844" i="5"/>
  <c r="K844" i="5"/>
  <c r="J844" i="5"/>
  <c r="I844" i="5"/>
  <c r="H844" i="5"/>
  <c r="G844" i="5"/>
  <c r="F844" i="5"/>
  <c r="E844" i="5"/>
  <c r="D844" i="5"/>
  <c r="C844" i="5"/>
  <c r="B844" i="5"/>
  <c r="Y843" i="5"/>
  <c r="X843" i="5"/>
  <c r="W843" i="5"/>
  <c r="V843" i="5"/>
  <c r="U843" i="5"/>
  <c r="T843" i="5"/>
  <c r="S843" i="5"/>
  <c r="R843" i="5"/>
  <c r="Q843" i="5"/>
  <c r="P843" i="5"/>
  <c r="O843" i="5"/>
  <c r="N843" i="5"/>
  <c r="M843" i="5"/>
  <c r="L843" i="5"/>
  <c r="K843" i="5"/>
  <c r="J843" i="5"/>
  <c r="I843" i="5"/>
  <c r="H843" i="5"/>
  <c r="G843" i="5"/>
  <c r="F843" i="5"/>
  <c r="E843" i="5"/>
  <c r="D843" i="5"/>
  <c r="C843" i="5"/>
  <c r="B843" i="5"/>
  <c r="Y842" i="5"/>
  <c r="X842" i="5"/>
  <c r="W842" i="5"/>
  <c r="V842" i="5"/>
  <c r="U842" i="5"/>
  <c r="T842" i="5"/>
  <c r="S842" i="5"/>
  <c r="R842" i="5"/>
  <c r="Q842" i="5"/>
  <c r="P842" i="5"/>
  <c r="O842" i="5"/>
  <c r="N842" i="5"/>
  <c r="M842" i="5"/>
  <c r="L842" i="5"/>
  <c r="K842" i="5"/>
  <c r="J842" i="5"/>
  <c r="I842" i="5"/>
  <c r="H842" i="5"/>
  <c r="G842" i="5"/>
  <c r="F842" i="5"/>
  <c r="E842" i="5"/>
  <c r="D842" i="5"/>
  <c r="C842" i="5"/>
  <c r="B842" i="5"/>
  <c r="Y841" i="5"/>
  <c r="X841" i="5"/>
  <c r="W841" i="5"/>
  <c r="V841" i="5"/>
  <c r="U841" i="5"/>
  <c r="T841" i="5"/>
  <c r="S841" i="5"/>
  <c r="R841" i="5"/>
  <c r="Q841" i="5"/>
  <c r="P841" i="5"/>
  <c r="O841" i="5"/>
  <c r="N841" i="5"/>
  <c r="M841" i="5"/>
  <c r="L841" i="5"/>
  <c r="K841" i="5"/>
  <c r="J841" i="5"/>
  <c r="I841" i="5"/>
  <c r="H841" i="5"/>
  <c r="G841" i="5"/>
  <c r="F841" i="5"/>
  <c r="E841" i="5"/>
  <c r="D841" i="5"/>
  <c r="C841" i="5"/>
  <c r="B841" i="5"/>
  <c r="Y840" i="5"/>
  <c r="X840" i="5"/>
  <c r="W840" i="5"/>
  <c r="V840" i="5"/>
  <c r="U840" i="5"/>
  <c r="T840" i="5"/>
  <c r="S840" i="5"/>
  <c r="R840" i="5"/>
  <c r="Q840" i="5"/>
  <c r="P840" i="5"/>
  <c r="O840" i="5"/>
  <c r="N840" i="5"/>
  <c r="M840" i="5"/>
  <c r="L840" i="5"/>
  <c r="K840" i="5"/>
  <c r="J840" i="5"/>
  <c r="I840" i="5"/>
  <c r="H840" i="5"/>
  <c r="G840" i="5"/>
  <c r="F840" i="5"/>
  <c r="E840" i="5"/>
  <c r="D840" i="5"/>
  <c r="C840" i="5"/>
  <c r="B840" i="5"/>
  <c r="Y839" i="5"/>
  <c r="X839" i="5"/>
  <c r="W839" i="5"/>
  <c r="V839" i="5"/>
  <c r="U839" i="5"/>
  <c r="T839" i="5"/>
  <c r="S839" i="5"/>
  <c r="R839" i="5"/>
  <c r="Q839" i="5"/>
  <c r="P839" i="5"/>
  <c r="O839" i="5"/>
  <c r="N839" i="5"/>
  <c r="M839" i="5"/>
  <c r="L839" i="5"/>
  <c r="K839" i="5"/>
  <c r="J839" i="5"/>
  <c r="I839" i="5"/>
  <c r="H839" i="5"/>
  <c r="G839" i="5"/>
  <c r="F839" i="5"/>
  <c r="E839" i="5"/>
  <c r="D839" i="5"/>
  <c r="C839" i="5"/>
  <c r="B839" i="5"/>
  <c r="Y838" i="5"/>
  <c r="X838" i="5"/>
  <c r="W838" i="5"/>
  <c r="V838" i="5"/>
  <c r="U838" i="5"/>
  <c r="T838" i="5"/>
  <c r="S838" i="5"/>
  <c r="R838" i="5"/>
  <c r="Q838" i="5"/>
  <c r="P838" i="5"/>
  <c r="O838" i="5"/>
  <c r="N838" i="5"/>
  <c r="M838" i="5"/>
  <c r="L838" i="5"/>
  <c r="K838" i="5"/>
  <c r="J838" i="5"/>
  <c r="I838" i="5"/>
  <c r="H838" i="5"/>
  <c r="G838" i="5"/>
  <c r="F838" i="5"/>
  <c r="E838" i="5"/>
  <c r="D838" i="5"/>
  <c r="C838" i="5"/>
  <c r="B838" i="5"/>
  <c r="Y837" i="5"/>
  <c r="X837" i="5"/>
  <c r="W837" i="5"/>
  <c r="V837" i="5"/>
  <c r="U837" i="5"/>
  <c r="T837" i="5"/>
  <c r="S837" i="5"/>
  <c r="R837" i="5"/>
  <c r="Q837" i="5"/>
  <c r="P837" i="5"/>
  <c r="O837" i="5"/>
  <c r="N837" i="5"/>
  <c r="M837" i="5"/>
  <c r="L837" i="5"/>
  <c r="K837" i="5"/>
  <c r="J837" i="5"/>
  <c r="I837" i="5"/>
  <c r="H837" i="5"/>
  <c r="G837" i="5"/>
  <c r="F837" i="5"/>
  <c r="E837" i="5"/>
  <c r="D837" i="5"/>
  <c r="C837" i="5"/>
  <c r="B837" i="5"/>
  <c r="Y836" i="5"/>
  <c r="X836" i="5"/>
  <c r="W836" i="5"/>
  <c r="V836" i="5"/>
  <c r="U836" i="5"/>
  <c r="T836" i="5"/>
  <c r="S836" i="5"/>
  <c r="R836" i="5"/>
  <c r="Q836" i="5"/>
  <c r="P836" i="5"/>
  <c r="O836" i="5"/>
  <c r="N836" i="5"/>
  <c r="M836" i="5"/>
  <c r="L836" i="5"/>
  <c r="K836" i="5"/>
  <c r="J836" i="5"/>
  <c r="I836" i="5"/>
  <c r="H836" i="5"/>
  <c r="G836" i="5"/>
  <c r="F836" i="5"/>
  <c r="E836" i="5"/>
  <c r="D836" i="5"/>
  <c r="C836" i="5"/>
  <c r="B836" i="5"/>
  <c r="Y835" i="5"/>
  <c r="X835" i="5"/>
  <c r="W835" i="5"/>
  <c r="V835" i="5"/>
  <c r="U835" i="5"/>
  <c r="T835" i="5"/>
  <c r="S835" i="5"/>
  <c r="R835" i="5"/>
  <c r="Q835" i="5"/>
  <c r="P835" i="5"/>
  <c r="O835" i="5"/>
  <c r="N835" i="5"/>
  <c r="M835" i="5"/>
  <c r="L835" i="5"/>
  <c r="K835" i="5"/>
  <c r="J835" i="5"/>
  <c r="I835" i="5"/>
  <c r="H835" i="5"/>
  <c r="G835" i="5"/>
  <c r="F835" i="5"/>
  <c r="E835" i="5"/>
  <c r="D835" i="5"/>
  <c r="C835" i="5"/>
  <c r="B835" i="5"/>
  <c r="Y834" i="5"/>
  <c r="X834" i="5"/>
  <c r="W834" i="5"/>
  <c r="V834" i="5"/>
  <c r="U834" i="5"/>
  <c r="T834" i="5"/>
  <c r="S834" i="5"/>
  <c r="R834" i="5"/>
  <c r="Q834" i="5"/>
  <c r="P834" i="5"/>
  <c r="O834" i="5"/>
  <c r="N834" i="5"/>
  <c r="M834" i="5"/>
  <c r="L834" i="5"/>
  <c r="K834" i="5"/>
  <c r="J834" i="5"/>
  <c r="I834" i="5"/>
  <c r="H834" i="5"/>
  <c r="G834" i="5"/>
  <c r="F834" i="5"/>
  <c r="E834" i="5"/>
  <c r="D834" i="5"/>
  <c r="C834" i="5"/>
  <c r="B834" i="5"/>
  <c r="Y833" i="5"/>
  <c r="X833" i="5"/>
  <c r="W833" i="5"/>
  <c r="V833" i="5"/>
  <c r="U833" i="5"/>
  <c r="T833" i="5"/>
  <c r="S833" i="5"/>
  <c r="R833" i="5"/>
  <c r="Q833" i="5"/>
  <c r="P833" i="5"/>
  <c r="O833" i="5"/>
  <c r="N833" i="5"/>
  <c r="M833" i="5"/>
  <c r="L833" i="5"/>
  <c r="K833" i="5"/>
  <c r="J833" i="5"/>
  <c r="I833" i="5"/>
  <c r="H833" i="5"/>
  <c r="G833" i="5"/>
  <c r="F833" i="5"/>
  <c r="E833" i="5"/>
  <c r="D833" i="5"/>
  <c r="C833" i="5"/>
  <c r="B833" i="5"/>
  <c r="Y832" i="5"/>
  <c r="X832" i="5"/>
  <c r="W832" i="5"/>
  <c r="V832" i="5"/>
  <c r="U832" i="5"/>
  <c r="T832" i="5"/>
  <c r="S832" i="5"/>
  <c r="R832" i="5"/>
  <c r="Q832" i="5"/>
  <c r="P832" i="5"/>
  <c r="O832" i="5"/>
  <c r="N832" i="5"/>
  <c r="M832" i="5"/>
  <c r="L832" i="5"/>
  <c r="K832" i="5"/>
  <c r="J832" i="5"/>
  <c r="I832" i="5"/>
  <c r="H832" i="5"/>
  <c r="G832" i="5"/>
  <c r="F832" i="5"/>
  <c r="E832" i="5"/>
  <c r="D832" i="5"/>
  <c r="C832" i="5"/>
  <c r="B832" i="5"/>
  <c r="Y831" i="5"/>
  <c r="X831" i="5"/>
  <c r="W831" i="5"/>
  <c r="V831" i="5"/>
  <c r="U831" i="5"/>
  <c r="T831" i="5"/>
  <c r="S831" i="5"/>
  <c r="R831" i="5"/>
  <c r="Q831" i="5"/>
  <c r="P831" i="5"/>
  <c r="O831" i="5"/>
  <c r="N831" i="5"/>
  <c r="M831" i="5"/>
  <c r="L831" i="5"/>
  <c r="K831" i="5"/>
  <c r="J831" i="5"/>
  <c r="I831" i="5"/>
  <c r="H831" i="5"/>
  <c r="G831" i="5"/>
  <c r="F831" i="5"/>
  <c r="E831" i="5"/>
  <c r="D831" i="5"/>
  <c r="C831" i="5"/>
  <c r="B831" i="5"/>
  <c r="Y830" i="5"/>
  <c r="X830" i="5"/>
  <c r="W830" i="5"/>
  <c r="V830" i="5"/>
  <c r="U830" i="5"/>
  <c r="T830" i="5"/>
  <c r="S830" i="5"/>
  <c r="R830" i="5"/>
  <c r="Q830" i="5"/>
  <c r="P830" i="5"/>
  <c r="O830" i="5"/>
  <c r="N830" i="5"/>
  <c r="M830" i="5"/>
  <c r="L830" i="5"/>
  <c r="K830" i="5"/>
  <c r="J830" i="5"/>
  <c r="I830" i="5"/>
  <c r="H830" i="5"/>
  <c r="G830" i="5"/>
  <c r="F830" i="5"/>
  <c r="E830" i="5"/>
  <c r="D830" i="5"/>
  <c r="C830" i="5"/>
  <c r="B830" i="5"/>
  <c r="Y829" i="5"/>
  <c r="X829" i="5"/>
  <c r="W829" i="5"/>
  <c r="V829" i="5"/>
  <c r="U829" i="5"/>
  <c r="T829" i="5"/>
  <c r="S829" i="5"/>
  <c r="R829" i="5"/>
  <c r="Q829" i="5"/>
  <c r="P829" i="5"/>
  <c r="O829" i="5"/>
  <c r="N829" i="5"/>
  <c r="M829" i="5"/>
  <c r="L829" i="5"/>
  <c r="K829" i="5"/>
  <c r="J829" i="5"/>
  <c r="I829" i="5"/>
  <c r="H829" i="5"/>
  <c r="G829" i="5"/>
  <c r="F829" i="5"/>
  <c r="E829" i="5"/>
  <c r="D829" i="5"/>
  <c r="C829" i="5"/>
  <c r="B829" i="5"/>
  <c r="Y828" i="5"/>
  <c r="X828" i="5"/>
  <c r="W828" i="5"/>
  <c r="V828" i="5"/>
  <c r="U828" i="5"/>
  <c r="T828" i="5"/>
  <c r="S828" i="5"/>
  <c r="R828" i="5"/>
  <c r="Q828" i="5"/>
  <c r="P828" i="5"/>
  <c r="O828" i="5"/>
  <c r="N828" i="5"/>
  <c r="M828" i="5"/>
  <c r="L828" i="5"/>
  <c r="K828" i="5"/>
  <c r="J828" i="5"/>
  <c r="I828" i="5"/>
  <c r="H828" i="5"/>
  <c r="G828" i="5"/>
  <c r="F828" i="5"/>
  <c r="E828" i="5"/>
  <c r="D828" i="5"/>
  <c r="C828" i="5"/>
  <c r="B828" i="5"/>
  <c r="Y827" i="5"/>
  <c r="X827" i="5"/>
  <c r="W827" i="5"/>
  <c r="V827" i="5"/>
  <c r="U827" i="5"/>
  <c r="T827" i="5"/>
  <c r="S827" i="5"/>
  <c r="R827" i="5"/>
  <c r="Q827" i="5"/>
  <c r="P827" i="5"/>
  <c r="O827" i="5"/>
  <c r="N827" i="5"/>
  <c r="M827" i="5"/>
  <c r="L827" i="5"/>
  <c r="K827" i="5"/>
  <c r="J827" i="5"/>
  <c r="I827" i="5"/>
  <c r="H827" i="5"/>
  <c r="G827" i="5"/>
  <c r="F827" i="5"/>
  <c r="E827" i="5"/>
  <c r="D827" i="5"/>
  <c r="C827" i="5"/>
  <c r="B827" i="5"/>
  <c r="Y826" i="5"/>
  <c r="X826" i="5"/>
  <c r="W826" i="5"/>
  <c r="V826" i="5"/>
  <c r="U826" i="5"/>
  <c r="T826" i="5"/>
  <c r="S826" i="5"/>
  <c r="R826" i="5"/>
  <c r="Q826" i="5"/>
  <c r="P826" i="5"/>
  <c r="O826" i="5"/>
  <c r="N826" i="5"/>
  <c r="M826" i="5"/>
  <c r="L826" i="5"/>
  <c r="K826" i="5"/>
  <c r="J826" i="5"/>
  <c r="I826" i="5"/>
  <c r="H826" i="5"/>
  <c r="G826" i="5"/>
  <c r="F826" i="5"/>
  <c r="E826" i="5"/>
  <c r="D826" i="5"/>
  <c r="C826" i="5"/>
  <c r="B826" i="5"/>
  <c r="Y825" i="5"/>
  <c r="X825" i="5"/>
  <c r="W825" i="5"/>
  <c r="V825" i="5"/>
  <c r="U825" i="5"/>
  <c r="T825" i="5"/>
  <c r="S825" i="5"/>
  <c r="R825" i="5"/>
  <c r="Q825" i="5"/>
  <c r="P825" i="5"/>
  <c r="O825" i="5"/>
  <c r="N825" i="5"/>
  <c r="M825" i="5"/>
  <c r="L825" i="5"/>
  <c r="K825" i="5"/>
  <c r="J825" i="5"/>
  <c r="I825" i="5"/>
  <c r="H825" i="5"/>
  <c r="G825" i="5"/>
  <c r="F825" i="5"/>
  <c r="E825" i="5"/>
  <c r="D825" i="5"/>
  <c r="C825" i="5"/>
  <c r="B825" i="5"/>
  <c r="Y824" i="5"/>
  <c r="X824" i="5"/>
  <c r="W824" i="5"/>
  <c r="V824" i="5"/>
  <c r="U824" i="5"/>
  <c r="T824" i="5"/>
  <c r="S824" i="5"/>
  <c r="R824" i="5"/>
  <c r="Q824" i="5"/>
  <c r="P824" i="5"/>
  <c r="O824" i="5"/>
  <c r="N824" i="5"/>
  <c r="M824" i="5"/>
  <c r="L824" i="5"/>
  <c r="K824" i="5"/>
  <c r="J824" i="5"/>
  <c r="I824" i="5"/>
  <c r="H824" i="5"/>
  <c r="G824" i="5"/>
  <c r="F824" i="5"/>
  <c r="E824" i="5"/>
  <c r="D824" i="5"/>
  <c r="C824" i="5"/>
  <c r="B824" i="5"/>
  <c r="Y823" i="5"/>
  <c r="X823" i="5"/>
  <c r="W823" i="5"/>
  <c r="V823" i="5"/>
  <c r="U823" i="5"/>
  <c r="T823" i="5"/>
  <c r="S823" i="5"/>
  <c r="R823" i="5"/>
  <c r="Q823" i="5"/>
  <c r="P823" i="5"/>
  <c r="O823" i="5"/>
  <c r="N823" i="5"/>
  <c r="M823" i="5"/>
  <c r="L823" i="5"/>
  <c r="K823" i="5"/>
  <c r="J823" i="5"/>
  <c r="I823" i="5"/>
  <c r="H823" i="5"/>
  <c r="G823" i="5"/>
  <c r="F823" i="5"/>
  <c r="E823" i="5"/>
  <c r="D823" i="5"/>
  <c r="C823" i="5"/>
  <c r="B823" i="5"/>
  <c r="Y822" i="5"/>
  <c r="X822" i="5"/>
  <c r="W822" i="5"/>
  <c r="V822" i="5"/>
  <c r="U822" i="5"/>
  <c r="T822" i="5"/>
  <c r="S822" i="5"/>
  <c r="R822" i="5"/>
  <c r="Q822" i="5"/>
  <c r="P822" i="5"/>
  <c r="O822" i="5"/>
  <c r="N822" i="5"/>
  <c r="M822" i="5"/>
  <c r="L822" i="5"/>
  <c r="K822" i="5"/>
  <c r="J822" i="5"/>
  <c r="I822" i="5"/>
  <c r="H822" i="5"/>
  <c r="G822" i="5"/>
  <c r="F822" i="5"/>
  <c r="E822" i="5"/>
  <c r="D822" i="5"/>
  <c r="C822" i="5"/>
  <c r="B822" i="5"/>
  <c r="Y816" i="5"/>
  <c r="X816" i="5"/>
  <c r="W816" i="5"/>
  <c r="V816" i="5"/>
  <c r="U816" i="5"/>
  <c r="T816" i="5"/>
  <c r="S816" i="5"/>
  <c r="R816" i="5"/>
  <c r="Q816" i="5"/>
  <c r="P816" i="5"/>
  <c r="O816" i="5"/>
  <c r="N816" i="5"/>
  <c r="M816" i="5"/>
  <c r="L816" i="5"/>
  <c r="K816" i="5"/>
  <c r="J816" i="5"/>
  <c r="I816" i="5"/>
  <c r="H816" i="5"/>
  <c r="G816" i="5"/>
  <c r="F816" i="5"/>
  <c r="E816" i="5"/>
  <c r="D816" i="5"/>
  <c r="C816" i="5"/>
  <c r="B816" i="5"/>
  <c r="Y815" i="5"/>
  <c r="X815" i="5"/>
  <c r="W815" i="5"/>
  <c r="V815" i="5"/>
  <c r="U815" i="5"/>
  <c r="T815" i="5"/>
  <c r="S815" i="5"/>
  <c r="R815" i="5"/>
  <c r="Q815" i="5"/>
  <c r="P815" i="5"/>
  <c r="O815" i="5"/>
  <c r="N815" i="5"/>
  <c r="M815" i="5"/>
  <c r="L815" i="5"/>
  <c r="K815" i="5"/>
  <c r="J815" i="5"/>
  <c r="I815" i="5"/>
  <c r="H815" i="5"/>
  <c r="G815" i="5"/>
  <c r="F815" i="5"/>
  <c r="E815" i="5"/>
  <c r="D815" i="5"/>
  <c r="C815" i="5"/>
  <c r="B815" i="5"/>
  <c r="Y814" i="5"/>
  <c r="X814" i="5"/>
  <c r="W814" i="5"/>
  <c r="V814" i="5"/>
  <c r="U814" i="5"/>
  <c r="T814" i="5"/>
  <c r="S814" i="5"/>
  <c r="R814" i="5"/>
  <c r="Q814" i="5"/>
  <c r="P814" i="5"/>
  <c r="O814" i="5"/>
  <c r="N814" i="5"/>
  <c r="M814" i="5"/>
  <c r="L814" i="5"/>
  <c r="K814" i="5"/>
  <c r="J814" i="5"/>
  <c r="I814" i="5"/>
  <c r="H814" i="5"/>
  <c r="G814" i="5"/>
  <c r="F814" i="5"/>
  <c r="E814" i="5"/>
  <c r="D814" i="5"/>
  <c r="C814" i="5"/>
  <c r="B814" i="5"/>
  <c r="Y813" i="5"/>
  <c r="X813" i="5"/>
  <c r="W813" i="5"/>
  <c r="V813" i="5"/>
  <c r="U813" i="5"/>
  <c r="T813" i="5"/>
  <c r="S813" i="5"/>
  <c r="R813" i="5"/>
  <c r="Q813" i="5"/>
  <c r="P813" i="5"/>
  <c r="O813" i="5"/>
  <c r="N813" i="5"/>
  <c r="M813" i="5"/>
  <c r="L813" i="5"/>
  <c r="K813" i="5"/>
  <c r="J813" i="5"/>
  <c r="I813" i="5"/>
  <c r="H813" i="5"/>
  <c r="G813" i="5"/>
  <c r="F813" i="5"/>
  <c r="E813" i="5"/>
  <c r="D813" i="5"/>
  <c r="C813" i="5"/>
  <c r="B813" i="5"/>
  <c r="Y812" i="5"/>
  <c r="X812" i="5"/>
  <c r="W812" i="5"/>
  <c r="V812" i="5"/>
  <c r="U812" i="5"/>
  <c r="T812" i="5"/>
  <c r="S812" i="5"/>
  <c r="R812" i="5"/>
  <c r="Q812" i="5"/>
  <c r="P812" i="5"/>
  <c r="O812" i="5"/>
  <c r="N812" i="5"/>
  <c r="M812" i="5"/>
  <c r="L812" i="5"/>
  <c r="K812" i="5"/>
  <c r="J812" i="5"/>
  <c r="I812" i="5"/>
  <c r="H812" i="5"/>
  <c r="G812" i="5"/>
  <c r="F812" i="5"/>
  <c r="E812" i="5"/>
  <c r="D812" i="5"/>
  <c r="C812" i="5"/>
  <c r="B812" i="5"/>
  <c r="Y811" i="5"/>
  <c r="X811" i="5"/>
  <c r="W811" i="5"/>
  <c r="V811" i="5"/>
  <c r="U811" i="5"/>
  <c r="T811" i="5"/>
  <c r="S811" i="5"/>
  <c r="R811" i="5"/>
  <c r="Q811" i="5"/>
  <c r="P811" i="5"/>
  <c r="O811" i="5"/>
  <c r="N811" i="5"/>
  <c r="M811" i="5"/>
  <c r="L811" i="5"/>
  <c r="K811" i="5"/>
  <c r="J811" i="5"/>
  <c r="I811" i="5"/>
  <c r="H811" i="5"/>
  <c r="G811" i="5"/>
  <c r="F811" i="5"/>
  <c r="E811" i="5"/>
  <c r="D811" i="5"/>
  <c r="C811" i="5"/>
  <c r="B811" i="5"/>
  <c r="Y810" i="5"/>
  <c r="X810" i="5"/>
  <c r="W810" i="5"/>
  <c r="V810" i="5"/>
  <c r="U810" i="5"/>
  <c r="T810" i="5"/>
  <c r="S810" i="5"/>
  <c r="R810" i="5"/>
  <c r="Q810" i="5"/>
  <c r="P810" i="5"/>
  <c r="O810" i="5"/>
  <c r="N810" i="5"/>
  <c r="M810" i="5"/>
  <c r="L810" i="5"/>
  <c r="K810" i="5"/>
  <c r="J810" i="5"/>
  <c r="I810" i="5"/>
  <c r="H810" i="5"/>
  <c r="G810" i="5"/>
  <c r="F810" i="5"/>
  <c r="E810" i="5"/>
  <c r="D810" i="5"/>
  <c r="C810" i="5"/>
  <c r="B810" i="5"/>
  <c r="Y809" i="5"/>
  <c r="X809" i="5"/>
  <c r="W809" i="5"/>
  <c r="V809" i="5"/>
  <c r="U809" i="5"/>
  <c r="T809" i="5"/>
  <c r="S809" i="5"/>
  <c r="R809" i="5"/>
  <c r="Q809" i="5"/>
  <c r="P809" i="5"/>
  <c r="O809" i="5"/>
  <c r="N809" i="5"/>
  <c r="M809" i="5"/>
  <c r="L809" i="5"/>
  <c r="K809" i="5"/>
  <c r="J809" i="5"/>
  <c r="I809" i="5"/>
  <c r="H809" i="5"/>
  <c r="G809" i="5"/>
  <c r="F809" i="5"/>
  <c r="E809" i="5"/>
  <c r="D809" i="5"/>
  <c r="C809" i="5"/>
  <c r="B809" i="5"/>
  <c r="Y808" i="5"/>
  <c r="X808" i="5"/>
  <c r="W808" i="5"/>
  <c r="V808" i="5"/>
  <c r="U808" i="5"/>
  <c r="T808" i="5"/>
  <c r="S808" i="5"/>
  <c r="R808" i="5"/>
  <c r="Q808" i="5"/>
  <c r="P808" i="5"/>
  <c r="O808" i="5"/>
  <c r="N808" i="5"/>
  <c r="M808" i="5"/>
  <c r="L808" i="5"/>
  <c r="K808" i="5"/>
  <c r="J808" i="5"/>
  <c r="I808" i="5"/>
  <c r="H808" i="5"/>
  <c r="G808" i="5"/>
  <c r="F808" i="5"/>
  <c r="E808" i="5"/>
  <c r="D808" i="5"/>
  <c r="C808" i="5"/>
  <c r="B808" i="5"/>
  <c r="Y807" i="5"/>
  <c r="X807" i="5"/>
  <c r="W807" i="5"/>
  <c r="V807" i="5"/>
  <c r="U807" i="5"/>
  <c r="T807" i="5"/>
  <c r="S807" i="5"/>
  <c r="R807" i="5"/>
  <c r="Q807" i="5"/>
  <c r="P807" i="5"/>
  <c r="O807" i="5"/>
  <c r="N807" i="5"/>
  <c r="M807" i="5"/>
  <c r="L807" i="5"/>
  <c r="K807" i="5"/>
  <c r="J807" i="5"/>
  <c r="I807" i="5"/>
  <c r="H807" i="5"/>
  <c r="G807" i="5"/>
  <c r="F807" i="5"/>
  <c r="E807" i="5"/>
  <c r="D807" i="5"/>
  <c r="C807" i="5"/>
  <c r="B807" i="5"/>
  <c r="Y806" i="5"/>
  <c r="X806" i="5"/>
  <c r="W806" i="5"/>
  <c r="V806" i="5"/>
  <c r="U806" i="5"/>
  <c r="T806" i="5"/>
  <c r="S806" i="5"/>
  <c r="R806" i="5"/>
  <c r="Q806" i="5"/>
  <c r="P806" i="5"/>
  <c r="O806" i="5"/>
  <c r="N806" i="5"/>
  <c r="M806" i="5"/>
  <c r="L806" i="5"/>
  <c r="K806" i="5"/>
  <c r="J806" i="5"/>
  <c r="I806" i="5"/>
  <c r="H806" i="5"/>
  <c r="G806" i="5"/>
  <c r="F806" i="5"/>
  <c r="E806" i="5"/>
  <c r="D806" i="5"/>
  <c r="C806" i="5"/>
  <c r="B806" i="5"/>
  <c r="Y805" i="5"/>
  <c r="X805" i="5"/>
  <c r="W805" i="5"/>
  <c r="V805" i="5"/>
  <c r="U805" i="5"/>
  <c r="T805" i="5"/>
  <c r="S805" i="5"/>
  <c r="R805" i="5"/>
  <c r="Q805" i="5"/>
  <c r="P805" i="5"/>
  <c r="O805" i="5"/>
  <c r="N805" i="5"/>
  <c r="M805" i="5"/>
  <c r="L805" i="5"/>
  <c r="K805" i="5"/>
  <c r="J805" i="5"/>
  <c r="I805" i="5"/>
  <c r="H805" i="5"/>
  <c r="G805" i="5"/>
  <c r="F805" i="5"/>
  <c r="E805" i="5"/>
  <c r="D805" i="5"/>
  <c r="C805" i="5"/>
  <c r="B805" i="5"/>
  <c r="Y804" i="5"/>
  <c r="X804" i="5"/>
  <c r="W804" i="5"/>
  <c r="V804" i="5"/>
  <c r="U804" i="5"/>
  <c r="T804" i="5"/>
  <c r="S804" i="5"/>
  <c r="R804" i="5"/>
  <c r="Q804" i="5"/>
  <c r="P804" i="5"/>
  <c r="O804" i="5"/>
  <c r="N804" i="5"/>
  <c r="M804" i="5"/>
  <c r="L804" i="5"/>
  <c r="K804" i="5"/>
  <c r="J804" i="5"/>
  <c r="I804" i="5"/>
  <c r="H804" i="5"/>
  <c r="G804" i="5"/>
  <c r="F804" i="5"/>
  <c r="E804" i="5"/>
  <c r="D804" i="5"/>
  <c r="C804" i="5"/>
  <c r="B804" i="5"/>
  <c r="Y803" i="5"/>
  <c r="X803" i="5"/>
  <c r="W803" i="5"/>
  <c r="V803" i="5"/>
  <c r="U803" i="5"/>
  <c r="T803" i="5"/>
  <c r="S803" i="5"/>
  <c r="R803" i="5"/>
  <c r="Q803" i="5"/>
  <c r="P803" i="5"/>
  <c r="O803" i="5"/>
  <c r="N803" i="5"/>
  <c r="M803" i="5"/>
  <c r="L803" i="5"/>
  <c r="K803" i="5"/>
  <c r="J803" i="5"/>
  <c r="I803" i="5"/>
  <c r="H803" i="5"/>
  <c r="G803" i="5"/>
  <c r="F803" i="5"/>
  <c r="E803" i="5"/>
  <c r="D803" i="5"/>
  <c r="C803" i="5"/>
  <c r="B803" i="5"/>
  <c r="Y802" i="5"/>
  <c r="X802" i="5"/>
  <c r="W802" i="5"/>
  <c r="V802" i="5"/>
  <c r="U802" i="5"/>
  <c r="T802" i="5"/>
  <c r="S802" i="5"/>
  <c r="R802" i="5"/>
  <c r="Q802" i="5"/>
  <c r="P802" i="5"/>
  <c r="O802" i="5"/>
  <c r="N802" i="5"/>
  <c r="M802" i="5"/>
  <c r="L802" i="5"/>
  <c r="K802" i="5"/>
  <c r="J802" i="5"/>
  <c r="I802" i="5"/>
  <c r="H802" i="5"/>
  <c r="G802" i="5"/>
  <c r="F802" i="5"/>
  <c r="E802" i="5"/>
  <c r="D802" i="5"/>
  <c r="C802" i="5"/>
  <c r="B802" i="5"/>
  <c r="Y801" i="5"/>
  <c r="X801" i="5"/>
  <c r="W801" i="5"/>
  <c r="V801" i="5"/>
  <c r="U801" i="5"/>
  <c r="T801" i="5"/>
  <c r="S801" i="5"/>
  <c r="R801" i="5"/>
  <c r="Q801" i="5"/>
  <c r="P801" i="5"/>
  <c r="O801" i="5"/>
  <c r="N801" i="5"/>
  <c r="M801" i="5"/>
  <c r="L801" i="5"/>
  <c r="K801" i="5"/>
  <c r="J801" i="5"/>
  <c r="I801" i="5"/>
  <c r="H801" i="5"/>
  <c r="G801" i="5"/>
  <c r="F801" i="5"/>
  <c r="E801" i="5"/>
  <c r="D801" i="5"/>
  <c r="C801" i="5"/>
  <c r="B801" i="5"/>
  <c r="Y800" i="5"/>
  <c r="X800" i="5"/>
  <c r="W800" i="5"/>
  <c r="V800" i="5"/>
  <c r="U800" i="5"/>
  <c r="T800" i="5"/>
  <c r="S800" i="5"/>
  <c r="R800" i="5"/>
  <c r="Q800" i="5"/>
  <c r="P800" i="5"/>
  <c r="O800" i="5"/>
  <c r="N800" i="5"/>
  <c r="M800" i="5"/>
  <c r="L800" i="5"/>
  <c r="K800" i="5"/>
  <c r="J800" i="5"/>
  <c r="I800" i="5"/>
  <c r="H800" i="5"/>
  <c r="G800" i="5"/>
  <c r="F800" i="5"/>
  <c r="E800" i="5"/>
  <c r="D800" i="5"/>
  <c r="C800" i="5"/>
  <c r="B800" i="5"/>
  <c r="Y799" i="5"/>
  <c r="X799" i="5"/>
  <c r="W799" i="5"/>
  <c r="V799" i="5"/>
  <c r="U799" i="5"/>
  <c r="T799" i="5"/>
  <c r="S799" i="5"/>
  <c r="R799" i="5"/>
  <c r="Q799" i="5"/>
  <c r="P799" i="5"/>
  <c r="O799" i="5"/>
  <c r="N799" i="5"/>
  <c r="M799" i="5"/>
  <c r="L799" i="5"/>
  <c r="K799" i="5"/>
  <c r="J799" i="5"/>
  <c r="I799" i="5"/>
  <c r="H799" i="5"/>
  <c r="G799" i="5"/>
  <c r="F799" i="5"/>
  <c r="E799" i="5"/>
  <c r="D799" i="5"/>
  <c r="C799" i="5"/>
  <c r="B799" i="5"/>
  <c r="Y798" i="5"/>
  <c r="X798" i="5"/>
  <c r="W798" i="5"/>
  <c r="V798" i="5"/>
  <c r="U798" i="5"/>
  <c r="T798" i="5"/>
  <c r="S798" i="5"/>
  <c r="R798" i="5"/>
  <c r="Q798" i="5"/>
  <c r="P798" i="5"/>
  <c r="O798" i="5"/>
  <c r="N798" i="5"/>
  <c r="M798" i="5"/>
  <c r="L798" i="5"/>
  <c r="K798" i="5"/>
  <c r="J798" i="5"/>
  <c r="I798" i="5"/>
  <c r="H798" i="5"/>
  <c r="G798" i="5"/>
  <c r="F798" i="5"/>
  <c r="E798" i="5"/>
  <c r="D798" i="5"/>
  <c r="C798" i="5"/>
  <c r="B798" i="5"/>
  <c r="Y797" i="5"/>
  <c r="X797" i="5"/>
  <c r="W797" i="5"/>
  <c r="V797" i="5"/>
  <c r="U797" i="5"/>
  <c r="T797" i="5"/>
  <c r="S797" i="5"/>
  <c r="R797" i="5"/>
  <c r="Q797" i="5"/>
  <c r="P797" i="5"/>
  <c r="O797" i="5"/>
  <c r="N797" i="5"/>
  <c r="M797" i="5"/>
  <c r="L797" i="5"/>
  <c r="K797" i="5"/>
  <c r="J797" i="5"/>
  <c r="I797" i="5"/>
  <c r="H797" i="5"/>
  <c r="G797" i="5"/>
  <c r="F797" i="5"/>
  <c r="E797" i="5"/>
  <c r="D797" i="5"/>
  <c r="C797" i="5"/>
  <c r="B797" i="5"/>
  <c r="Y796" i="5"/>
  <c r="X796" i="5"/>
  <c r="W796" i="5"/>
  <c r="V796" i="5"/>
  <c r="U796" i="5"/>
  <c r="T796" i="5"/>
  <c r="S796" i="5"/>
  <c r="R796" i="5"/>
  <c r="Q796" i="5"/>
  <c r="P796" i="5"/>
  <c r="O796" i="5"/>
  <c r="N796" i="5"/>
  <c r="M796" i="5"/>
  <c r="L796" i="5"/>
  <c r="K796" i="5"/>
  <c r="J796" i="5"/>
  <c r="I796" i="5"/>
  <c r="H796" i="5"/>
  <c r="G796" i="5"/>
  <c r="F796" i="5"/>
  <c r="E796" i="5"/>
  <c r="D796" i="5"/>
  <c r="C796" i="5"/>
  <c r="B796" i="5"/>
  <c r="Y795" i="5"/>
  <c r="X795" i="5"/>
  <c r="W795" i="5"/>
  <c r="V795" i="5"/>
  <c r="U795" i="5"/>
  <c r="T795" i="5"/>
  <c r="S795" i="5"/>
  <c r="R795" i="5"/>
  <c r="Q795" i="5"/>
  <c r="P795" i="5"/>
  <c r="O795" i="5"/>
  <c r="N795" i="5"/>
  <c r="M795" i="5"/>
  <c r="L795" i="5"/>
  <c r="K795" i="5"/>
  <c r="J795" i="5"/>
  <c r="I795" i="5"/>
  <c r="H795" i="5"/>
  <c r="G795" i="5"/>
  <c r="F795" i="5"/>
  <c r="E795" i="5"/>
  <c r="D795" i="5"/>
  <c r="C795" i="5"/>
  <c r="B795" i="5"/>
  <c r="Y794" i="5"/>
  <c r="X794" i="5"/>
  <c r="W794" i="5"/>
  <c r="V794" i="5"/>
  <c r="U794" i="5"/>
  <c r="T794" i="5"/>
  <c r="S794" i="5"/>
  <c r="R794" i="5"/>
  <c r="Q794" i="5"/>
  <c r="P794" i="5"/>
  <c r="O794" i="5"/>
  <c r="N794" i="5"/>
  <c r="M794" i="5"/>
  <c r="L794" i="5"/>
  <c r="K794" i="5"/>
  <c r="J794" i="5"/>
  <c r="I794" i="5"/>
  <c r="H794" i="5"/>
  <c r="G794" i="5"/>
  <c r="F794" i="5"/>
  <c r="E794" i="5"/>
  <c r="D794" i="5"/>
  <c r="C794" i="5"/>
  <c r="B794" i="5"/>
  <c r="Y793" i="5"/>
  <c r="X793" i="5"/>
  <c r="W793" i="5"/>
  <c r="V793" i="5"/>
  <c r="U793" i="5"/>
  <c r="T793" i="5"/>
  <c r="S793" i="5"/>
  <c r="R793" i="5"/>
  <c r="Q793" i="5"/>
  <c r="P793" i="5"/>
  <c r="O793" i="5"/>
  <c r="N793" i="5"/>
  <c r="M793" i="5"/>
  <c r="L793" i="5"/>
  <c r="K793" i="5"/>
  <c r="J793" i="5"/>
  <c r="I793" i="5"/>
  <c r="H793" i="5"/>
  <c r="G793" i="5"/>
  <c r="F793" i="5"/>
  <c r="E793" i="5"/>
  <c r="D793" i="5"/>
  <c r="C793" i="5"/>
  <c r="B793" i="5"/>
  <c r="Y792" i="5"/>
  <c r="X792" i="5"/>
  <c r="W792" i="5"/>
  <c r="V792" i="5"/>
  <c r="U792" i="5"/>
  <c r="T792" i="5"/>
  <c r="S792" i="5"/>
  <c r="R792" i="5"/>
  <c r="Q792" i="5"/>
  <c r="P792" i="5"/>
  <c r="O792" i="5"/>
  <c r="N792" i="5"/>
  <c r="M792" i="5"/>
  <c r="L792" i="5"/>
  <c r="K792" i="5"/>
  <c r="J792" i="5"/>
  <c r="I792" i="5"/>
  <c r="H792" i="5"/>
  <c r="G792" i="5"/>
  <c r="F792" i="5"/>
  <c r="E792" i="5"/>
  <c r="D792" i="5"/>
  <c r="C792" i="5"/>
  <c r="B792" i="5"/>
  <c r="Y791" i="5"/>
  <c r="X791" i="5"/>
  <c r="W791" i="5"/>
  <c r="V791" i="5"/>
  <c r="U791" i="5"/>
  <c r="T791" i="5"/>
  <c r="S791" i="5"/>
  <c r="R791" i="5"/>
  <c r="Q791" i="5"/>
  <c r="P791" i="5"/>
  <c r="O791" i="5"/>
  <c r="N791" i="5"/>
  <c r="M791" i="5"/>
  <c r="L791" i="5"/>
  <c r="K791" i="5"/>
  <c r="J791" i="5"/>
  <c r="I791" i="5"/>
  <c r="H791" i="5"/>
  <c r="G791" i="5"/>
  <c r="F791" i="5"/>
  <c r="E791" i="5"/>
  <c r="D791" i="5"/>
  <c r="C791" i="5"/>
  <c r="B791" i="5"/>
  <c r="Y790" i="5"/>
  <c r="X790" i="5"/>
  <c r="W790" i="5"/>
  <c r="V790" i="5"/>
  <c r="U790" i="5"/>
  <c r="T790" i="5"/>
  <c r="S790" i="5"/>
  <c r="R790" i="5"/>
  <c r="Q790" i="5"/>
  <c r="P790" i="5"/>
  <c r="O790" i="5"/>
  <c r="N790" i="5"/>
  <c r="M790" i="5"/>
  <c r="L790" i="5"/>
  <c r="K790" i="5"/>
  <c r="J790" i="5"/>
  <c r="I790" i="5"/>
  <c r="H790" i="5"/>
  <c r="G790" i="5"/>
  <c r="F790" i="5"/>
  <c r="E790" i="5"/>
  <c r="D790" i="5"/>
  <c r="C790" i="5"/>
  <c r="B790" i="5"/>
  <c r="Y789" i="5"/>
  <c r="X789" i="5"/>
  <c r="W789" i="5"/>
  <c r="V789" i="5"/>
  <c r="U789" i="5"/>
  <c r="T789" i="5"/>
  <c r="S789" i="5"/>
  <c r="R789" i="5"/>
  <c r="Q789" i="5"/>
  <c r="P789" i="5"/>
  <c r="O789" i="5"/>
  <c r="N789" i="5"/>
  <c r="M789" i="5"/>
  <c r="L789" i="5"/>
  <c r="K789" i="5"/>
  <c r="J789" i="5"/>
  <c r="I789" i="5"/>
  <c r="H789" i="5"/>
  <c r="G789" i="5"/>
  <c r="F789" i="5"/>
  <c r="E789" i="5"/>
  <c r="D789" i="5"/>
  <c r="C789" i="5"/>
  <c r="B789" i="5"/>
  <c r="Y788" i="5"/>
  <c r="X788" i="5"/>
  <c r="W788" i="5"/>
  <c r="V788" i="5"/>
  <c r="U788" i="5"/>
  <c r="T788" i="5"/>
  <c r="S788" i="5"/>
  <c r="R788" i="5"/>
  <c r="Q788" i="5"/>
  <c r="P788" i="5"/>
  <c r="O788" i="5"/>
  <c r="N788" i="5"/>
  <c r="M788" i="5"/>
  <c r="L788" i="5"/>
  <c r="K788" i="5"/>
  <c r="J788" i="5"/>
  <c r="I788" i="5"/>
  <c r="H788" i="5"/>
  <c r="G788" i="5"/>
  <c r="F788" i="5"/>
  <c r="E788" i="5"/>
  <c r="D788" i="5"/>
  <c r="C788" i="5"/>
  <c r="B788" i="5"/>
  <c r="Y787" i="5"/>
  <c r="X787" i="5"/>
  <c r="W787" i="5"/>
  <c r="V787" i="5"/>
  <c r="U787" i="5"/>
  <c r="T787" i="5"/>
  <c r="S787" i="5"/>
  <c r="R787" i="5"/>
  <c r="Q787" i="5"/>
  <c r="P787" i="5"/>
  <c r="O787" i="5"/>
  <c r="N787" i="5"/>
  <c r="M787" i="5"/>
  <c r="L787" i="5"/>
  <c r="K787" i="5"/>
  <c r="J787" i="5"/>
  <c r="I787" i="5"/>
  <c r="H787" i="5"/>
  <c r="G787" i="5"/>
  <c r="F787" i="5"/>
  <c r="E787" i="5"/>
  <c r="D787" i="5"/>
  <c r="C787" i="5"/>
  <c r="B787" i="5"/>
  <c r="Y786" i="5"/>
  <c r="X786" i="5"/>
  <c r="W786" i="5"/>
  <c r="V786" i="5"/>
  <c r="U786" i="5"/>
  <c r="T786" i="5"/>
  <c r="S786" i="5"/>
  <c r="R786" i="5"/>
  <c r="Q786" i="5"/>
  <c r="P786" i="5"/>
  <c r="O786" i="5"/>
  <c r="N786" i="5"/>
  <c r="M786" i="5"/>
  <c r="L786" i="5"/>
  <c r="K786" i="5"/>
  <c r="J786" i="5"/>
  <c r="I786" i="5"/>
  <c r="H786" i="5"/>
  <c r="G786" i="5"/>
  <c r="F786" i="5"/>
  <c r="E786" i="5"/>
  <c r="D786" i="5"/>
  <c r="C786" i="5"/>
  <c r="B786" i="5"/>
  <c r="J767" i="5"/>
  <c r="Y753" i="5"/>
  <c r="X753" i="5"/>
  <c r="W753" i="5"/>
  <c r="V753" i="5"/>
  <c r="U753" i="5"/>
  <c r="T753" i="5"/>
  <c r="S753" i="5"/>
  <c r="R753" i="5"/>
  <c r="Q753" i="5"/>
  <c r="P753" i="5"/>
  <c r="O753" i="5"/>
  <c r="N753" i="5"/>
  <c r="M753" i="5"/>
  <c r="L753" i="5"/>
  <c r="K753" i="5"/>
  <c r="J753" i="5"/>
  <c r="I753" i="5"/>
  <c r="H753" i="5"/>
  <c r="G753" i="5"/>
  <c r="F753" i="5"/>
  <c r="E753" i="5"/>
  <c r="D753" i="5"/>
  <c r="C753" i="5"/>
  <c r="B753" i="5"/>
  <c r="Y752" i="5"/>
  <c r="X752" i="5"/>
  <c r="W752" i="5"/>
  <c r="V752" i="5"/>
  <c r="U752" i="5"/>
  <c r="T752" i="5"/>
  <c r="S752" i="5"/>
  <c r="R752" i="5"/>
  <c r="Q752" i="5"/>
  <c r="P752" i="5"/>
  <c r="O752" i="5"/>
  <c r="N752" i="5"/>
  <c r="M752" i="5"/>
  <c r="L752" i="5"/>
  <c r="K752" i="5"/>
  <c r="J752" i="5"/>
  <c r="I752" i="5"/>
  <c r="H752" i="5"/>
  <c r="G752" i="5"/>
  <c r="F752" i="5"/>
  <c r="E752" i="5"/>
  <c r="D752" i="5"/>
  <c r="C752" i="5"/>
  <c r="B752" i="5"/>
  <c r="Y751" i="5"/>
  <c r="X751" i="5"/>
  <c r="W751" i="5"/>
  <c r="V751" i="5"/>
  <c r="U751" i="5"/>
  <c r="T751" i="5"/>
  <c r="S751" i="5"/>
  <c r="R751" i="5"/>
  <c r="Q751" i="5"/>
  <c r="P751" i="5"/>
  <c r="O751" i="5"/>
  <c r="N751" i="5"/>
  <c r="M751" i="5"/>
  <c r="L751" i="5"/>
  <c r="K751" i="5"/>
  <c r="J751" i="5"/>
  <c r="I751" i="5"/>
  <c r="H751" i="5"/>
  <c r="G751" i="5"/>
  <c r="F751" i="5"/>
  <c r="E751" i="5"/>
  <c r="D751" i="5"/>
  <c r="C751" i="5"/>
  <c r="B751" i="5"/>
  <c r="Y750" i="5"/>
  <c r="X750" i="5"/>
  <c r="W750" i="5"/>
  <c r="V750" i="5"/>
  <c r="U750" i="5"/>
  <c r="T750" i="5"/>
  <c r="S750" i="5"/>
  <c r="R750" i="5"/>
  <c r="Q750" i="5"/>
  <c r="P750" i="5"/>
  <c r="O750" i="5"/>
  <c r="N750" i="5"/>
  <c r="M750" i="5"/>
  <c r="L750" i="5"/>
  <c r="K750" i="5"/>
  <c r="J750" i="5"/>
  <c r="I750" i="5"/>
  <c r="H750" i="5"/>
  <c r="G750" i="5"/>
  <c r="F750" i="5"/>
  <c r="E750" i="5"/>
  <c r="D750" i="5"/>
  <c r="C750" i="5"/>
  <c r="B750" i="5"/>
  <c r="Y749" i="5"/>
  <c r="X749" i="5"/>
  <c r="W749" i="5"/>
  <c r="V749" i="5"/>
  <c r="U749" i="5"/>
  <c r="T749" i="5"/>
  <c r="S749" i="5"/>
  <c r="R749" i="5"/>
  <c r="Q749" i="5"/>
  <c r="P749" i="5"/>
  <c r="O749" i="5"/>
  <c r="N749" i="5"/>
  <c r="M749" i="5"/>
  <c r="L749" i="5"/>
  <c r="K749" i="5"/>
  <c r="J749" i="5"/>
  <c r="I749" i="5"/>
  <c r="H749" i="5"/>
  <c r="G749" i="5"/>
  <c r="F749" i="5"/>
  <c r="E749" i="5"/>
  <c r="D749" i="5"/>
  <c r="C749" i="5"/>
  <c r="B749" i="5"/>
  <c r="Y748" i="5"/>
  <c r="X748" i="5"/>
  <c r="W748" i="5"/>
  <c r="V748" i="5"/>
  <c r="U748" i="5"/>
  <c r="T748" i="5"/>
  <c r="S748" i="5"/>
  <c r="R748" i="5"/>
  <c r="Q748" i="5"/>
  <c r="P748" i="5"/>
  <c r="O748" i="5"/>
  <c r="N748" i="5"/>
  <c r="M748" i="5"/>
  <c r="L748" i="5"/>
  <c r="K748" i="5"/>
  <c r="J748" i="5"/>
  <c r="I748" i="5"/>
  <c r="H748" i="5"/>
  <c r="G748" i="5"/>
  <c r="F748" i="5"/>
  <c r="E748" i="5"/>
  <c r="D748" i="5"/>
  <c r="C748" i="5"/>
  <c r="B748" i="5"/>
  <c r="Y747" i="5"/>
  <c r="X747" i="5"/>
  <c r="W747" i="5"/>
  <c r="V747" i="5"/>
  <c r="U747" i="5"/>
  <c r="T747" i="5"/>
  <c r="S747" i="5"/>
  <c r="R747" i="5"/>
  <c r="Q747" i="5"/>
  <c r="P747" i="5"/>
  <c r="O747" i="5"/>
  <c r="N747" i="5"/>
  <c r="M747" i="5"/>
  <c r="L747" i="5"/>
  <c r="K747" i="5"/>
  <c r="J747" i="5"/>
  <c r="I747" i="5"/>
  <c r="H747" i="5"/>
  <c r="G747" i="5"/>
  <c r="F747" i="5"/>
  <c r="E747" i="5"/>
  <c r="D747" i="5"/>
  <c r="C747" i="5"/>
  <c r="B747" i="5"/>
  <c r="Y746" i="5"/>
  <c r="X746" i="5"/>
  <c r="W746" i="5"/>
  <c r="V746" i="5"/>
  <c r="U746" i="5"/>
  <c r="T746" i="5"/>
  <c r="S746" i="5"/>
  <c r="R746" i="5"/>
  <c r="Q746" i="5"/>
  <c r="P746" i="5"/>
  <c r="O746" i="5"/>
  <c r="N746" i="5"/>
  <c r="M746" i="5"/>
  <c r="L746" i="5"/>
  <c r="K746" i="5"/>
  <c r="J746" i="5"/>
  <c r="I746" i="5"/>
  <c r="H746" i="5"/>
  <c r="G746" i="5"/>
  <c r="F746" i="5"/>
  <c r="E746" i="5"/>
  <c r="D746" i="5"/>
  <c r="C746" i="5"/>
  <c r="B746" i="5"/>
  <c r="Y745" i="5"/>
  <c r="X745" i="5"/>
  <c r="W745" i="5"/>
  <c r="V745" i="5"/>
  <c r="U745" i="5"/>
  <c r="T745" i="5"/>
  <c r="S745" i="5"/>
  <c r="R745" i="5"/>
  <c r="Q745" i="5"/>
  <c r="P745" i="5"/>
  <c r="O745" i="5"/>
  <c r="N745" i="5"/>
  <c r="M745" i="5"/>
  <c r="L745" i="5"/>
  <c r="K745" i="5"/>
  <c r="J745" i="5"/>
  <c r="I745" i="5"/>
  <c r="H745" i="5"/>
  <c r="G745" i="5"/>
  <c r="F745" i="5"/>
  <c r="E745" i="5"/>
  <c r="D745" i="5"/>
  <c r="C745" i="5"/>
  <c r="B745" i="5"/>
  <c r="Y744" i="5"/>
  <c r="X744" i="5"/>
  <c r="W744" i="5"/>
  <c r="V744" i="5"/>
  <c r="U744" i="5"/>
  <c r="T744" i="5"/>
  <c r="S744" i="5"/>
  <c r="R744" i="5"/>
  <c r="Q744" i="5"/>
  <c r="P744" i="5"/>
  <c r="O744" i="5"/>
  <c r="N744" i="5"/>
  <c r="M744" i="5"/>
  <c r="L744" i="5"/>
  <c r="K744" i="5"/>
  <c r="J744" i="5"/>
  <c r="I744" i="5"/>
  <c r="H744" i="5"/>
  <c r="G744" i="5"/>
  <c r="F744" i="5"/>
  <c r="E744" i="5"/>
  <c r="D744" i="5"/>
  <c r="C744" i="5"/>
  <c r="B744" i="5"/>
  <c r="Y743" i="5"/>
  <c r="X743" i="5"/>
  <c r="W743" i="5"/>
  <c r="V743" i="5"/>
  <c r="U743" i="5"/>
  <c r="T743" i="5"/>
  <c r="S743" i="5"/>
  <c r="R743" i="5"/>
  <c r="Q743" i="5"/>
  <c r="P743" i="5"/>
  <c r="O743" i="5"/>
  <c r="N743" i="5"/>
  <c r="M743" i="5"/>
  <c r="L743" i="5"/>
  <c r="K743" i="5"/>
  <c r="J743" i="5"/>
  <c r="I743" i="5"/>
  <c r="H743" i="5"/>
  <c r="G743" i="5"/>
  <c r="F743" i="5"/>
  <c r="E743" i="5"/>
  <c r="D743" i="5"/>
  <c r="C743" i="5"/>
  <c r="B743" i="5"/>
  <c r="Y742" i="5"/>
  <c r="X742" i="5"/>
  <c r="W742" i="5"/>
  <c r="V742" i="5"/>
  <c r="U742" i="5"/>
  <c r="T742" i="5"/>
  <c r="S742" i="5"/>
  <c r="R742" i="5"/>
  <c r="Q742" i="5"/>
  <c r="P742" i="5"/>
  <c r="O742" i="5"/>
  <c r="N742" i="5"/>
  <c r="M742" i="5"/>
  <c r="L742" i="5"/>
  <c r="K742" i="5"/>
  <c r="J742" i="5"/>
  <c r="I742" i="5"/>
  <c r="H742" i="5"/>
  <c r="G742" i="5"/>
  <c r="F742" i="5"/>
  <c r="E742" i="5"/>
  <c r="D742" i="5"/>
  <c r="C742" i="5"/>
  <c r="B742" i="5"/>
  <c r="Y741" i="5"/>
  <c r="X741" i="5"/>
  <c r="W741" i="5"/>
  <c r="V741" i="5"/>
  <c r="U741" i="5"/>
  <c r="T741" i="5"/>
  <c r="S741" i="5"/>
  <c r="R741" i="5"/>
  <c r="Q741" i="5"/>
  <c r="P741" i="5"/>
  <c r="O741" i="5"/>
  <c r="N741" i="5"/>
  <c r="M741" i="5"/>
  <c r="L741" i="5"/>
  <c r="K741" i="5"/>
  <c r="J741" i="5"/>
  <c r="I741" i="5"/>
  <c r="H741" i="5"/>
  <c r="G741" i="5"/>
  <c r="F741" i="5"/>
  <c r="E741" i="5"/>
  <c r="D741" i="5"/>
  <c r="C741" i="5"/>
  <c r="B741" i="5"/>
  <c r="Y740" i="5"/>
  <c r="X740" i="5"/>
  <c r="W740" i="5"/>
  <c r="V740" i="5"/>
  <c r="U740" i="5"/>
  <c r="T740" i="5"/>
  <c r="S740" i="5"/>
  <c r="R740" i="5"/>
  <c r="Q740" i="5"/>
  <c r="P740" i="5"/>
  <c r="O740" i="5"/>
  <c r="N740" i="5"/>
  <c r="M740" i="5"/>
  <c r="L740" i="5"/>
  <c r="K740" i="5"/>
  <c r="J740" i="5"/>
  <c r="I740" i="5"/>
  <c r="H740" i="5"/>
  <c r="G740" i="5"/>
  <c r="F740" i="5"/>
  <c r="E740" i="5"/>
  <c r="D740" i="5"/>
  <c r="C740" i="5"/>
  <c r="B740" i="5"/>
  <c r="Y739" i="5"/>
  <c r="X739" i="5"/>
  <c r="W739" i="5"/>
  <c r="V739" i="5"/>
  <c r="U739" i="5"/>
  <c r="T739" i="5"/>
  <c r="S739" i="5"/>
  <c r="R739" i="5"/>
  <c r="Q739" i="5"/>
  <c r="P739" i="5"/>
  <c r="O739" i="5"/>
  <c r="N739" i="5"/>
  <c r="M739" i="5"/>
  <c r="L739" i="5"/>
  <c r="K739" i="5"/>
  <c r="J739" i="5"/>
  <c r="I739" i="5"/>
  <c r="H739" i="5"/>
  <c r="G739" i="5"/>
  <c r="F739" i="5"/>
  <c r="E739" i="5"/>
  <c r="D739" i="5"/>
  <c r="C739" i="5"/>
  <c r="B739" i="5"/>
  <c r="Y738" i="5"/>
  <c r="X738" i="5"/>
  <c r="W738" i="5"/>
  <c r="V738" i="5"/>
  <c r="U738" i="5"/>
  <c r="T738" i="5"/>
  <c r="S738" i="5"/>
  <c r="R738" i="5"/>
  <c r="Q738" i="5"/>
  <c r="P738" i="5"/>
  <c r="O738" i="5"/>
  <c r="N738" i="5"/>
  <c r="M738" i="5"/>
  <c r="L738" i="5"/>
  <c r="K738" i="5"/>
  <c r="J738" i="5"/>
  <c r="I738" i="5"/>
  <c r="H738" i="5"/>
  <c r="G738" i="5"/>
  <c r="F738" i="5"/>
  <c r="E738" i="5"/>
  <c r="D738" i="5"/>
  <c r="C738" i="5"/>
  <c r="B738" i="5"/>
  <c r="Y737" i="5"/>
  <c r="X737" i="5"/>
  <c r="W737" i="5"/>
  <c r="V737" i="5"/>
  <c r="U737" i="5"/>
  <c r="T737" i="5"/>
  <c r="S737" i="5"/>
  <c r="R737" i="5"/>
  <c r="Q737" i="5"/>
  <c r="P737" i="5"/>
  <c r="O737" i="5"/>
  <c r="N737" i="5"/>
  <c r="M737" i="5"/>
  <c r="L737" i="5"/>
  <c r="K737" i="5"/>
  <c r="J737" i="5"/>
  <c r="I737" i="5"/>
  <c r="H737" i="5"/>
  <c r="G737" i="5"/>
  <c r="F737" i="5"/>
  <c r="E737" i="5"/>
  <c r="D737" i="5"/>
  <c r="C737" i="5"/>
  <c r="B737" i="5"/>
  <c r="Y736" i="5"/>
  <c r="X736" i="5"/>
  <c r="W736" i="5"/>
  <c r="V736" i="5"/>
  <c r="U736" i="5"/>
  <c r="T736" i="5"/>
  <c r="S736" i="5"/>
  <c r="R736" i="5"/>
  <c r="Q736" i="5"/>
  <c r="P736" i="5"/>
  <c r="O736" i="5"/>
  <c r="N736" i="5"/>
  <c r="M736" i="5"/>
  <c r="L736" i="5"/>
  <c r="K736" i="5"/>
  <c r="J736" i="5"/>
  <c r="I736" i="5"/>
  <c r="H736" i="5"/>
  <c r="G736" i="5"/>
  <c r="F736" i="5"/>
  <c r="E736" i="5"/>
  <c r="D736" i="5"/>
  <c r="C736" i="5"/>
  <c r="B736" i="5"/>
  <c r="Y735" i="5"/>
  <c r="X735" i="5"/>
  <c r="W735" i="5"/>
  <c r="V735" i="5"/>
  <c r="U735" i="5"/>
  <c r="T735" i="5"/>
  <c r="S735" i="5"/>
  <c r="R735" i="5"/>
  <c r="Q735" i="5"/>
  <c r="P735" i="5"/>
  <c r="O735" i="5"/>
  <c r="N735" i="5"/>
  <c r="M735" i="5"/>
  <c r="L735" i="5"/>
  <c r="K735" i="5"/>
  <c r="J735" i="5"/>
  <c r="I735" i="5"/>
  <c r="H735" i="5"/>
  <c r="G735" i="5"/>
  <c r="F735" i="5"/>
  <c r="E735" i="5"/>
  <c r="D735" i="5"/>
  <c r="C735" i="5"/>
  <c r="B735" i="5"/>
  <c r="Y734" i="5"/>
  <c r="X734" i="5"/>
  <c r="W734" i="5"/>
  <c r="V734" i="5"/>
  <c r="U734" i="5"/>
  <c r="T734" i="5"/>
  <c r="S734" i="5"/>
  <c r="R734" i="5"/>
  <c r="Q734" i="5"/>
  <c r="P734" i="5"/>
  <c r="O734" i="5"/>
  <c r="N734" i="5"/>
  <c r="M734" i="5"/>
  <c r="L734" i="5"/>
  <c r="K734" i="5"/>
  <c r="J734" i="5"/>
  <c r="I734" i="5"/>
  <c r="H734" i="5"/>
  <c r="G734" i="5"/>
  <c r="F734" i="5"/>
  <c r="E734" i="5"/>
  <c r="D734" i="5"/>
  <c r="C734" i="5"/>
  <c r="B734" i="5"/>
  <c r="Y733" i="5"/>
  <c r="X733" i="5"/>
  <c r="W733" i="5"/>
  <c r="V733" i="5"/>
  <c r="U733" i="5"/>
  <c r="T733" i="5"/>
  <c r="S733" i="5"/>
  <c r="R733" i="5"/>
  <c r="Q733" i="5"/>
  <c r="P733" i="5"/>
  <c r="O733" i="5"/>
  <c r="N733" i="5"/>
  <c r="M733" i="5"/>
  <c r="L733" i="5"/>
  <c r="K733" i="5"/>
  <c r="J733" i="5"/>
  <c r="I733" i="5"/>
  <c r="H733" i="5"/>
  <c r="G733" i="5"/>
  <c r="F733" i="5"/>
  <c r="E733" i="5"/>
  <c r="D733" i="5"/>
  <c r="C733" i="5"/>
  <c r="B733" i="5"/>
  <c r="Y732" i="5"/>
  <c r="X732" i="5"/>
  <c r="W732" i="5"/>
  <c r="V732" i="5"/>
  <c r="U732" i="5"/>
  <c r="T732" i="5"/>
  <c r="S732" i="5"/>
  <c r="R732" i="5"/>
  <c r="Q732" i="5"/>
  <c r="P732" i="5"/>
  <c r="O732" i="5"/>
  <c r="N732" i="5"/>
  <c r="M732" i="5"/>
  <c r="L732" i="5"/>
  <c r="K732" i="5"/>
  <c r="J732" i="5"/>
  <c r="I732" i="5"/>
  <c r="H732" i="5"/>
  <c r="G732" i="5"/>
  <c r="F732" i="5"/>
  <c r="E732" i="5"/>
  <c r="D732" i="5"/>
  <c r="C732" i="5"/>
  <c r="B732" i="5"/>
  <c r="Y731" i="5"/>
  <c r="X731" i="5"/>
  <c r="W731" i="5"/>
  <c r="V731" i="5"/>
  <c r="U731" i="5"/>
  <c r="T731" i="5"/>
  <c r="S731" i="5"/>
  <c r="R731" i="5"/>
  <c r="Q731" i="5"/>
  <c r="P731" i="5"/>
  <c r="O731" i="5"/>
  <c r="N731" i="5"/>
  <c r="M731" i="5"/>
  <c r="L731" i="5"/>
  <c r="K731" i="5"/>
  <c r="J731" i="5"/>
  <c r="I731" i="5"/>
  <c r="H731" i="5"/>
  <c r="G731" i="5"/>
  <c r="F731" i="5"/>
  <c r="E731" i="5"/>
  <c r="D731" i="5"/>
  <c r="C731" i="5"/>
  <c r="B731" i="5"/>
  <c r="Y730" i="5"/>
  <c r="X730" i="5"/>
  <c r="W730" i="5"/>
  <c r="V730" i="5"/>
  <c r="U730" i="5"/>
  <c r="T730" i="5"/>
  <c r="S730" i="5"/>
  <c r="R730" i="5"/>
  <c r="Q730" i="5"/>
  <c r="P730" i="5"/>
  <c r="O730" i="5"/>
  <c r="N730" i="5"/>
  <c r="M730" i="5"/>
  <c r="L730" i="5"/>
  <c r="K730" i="5"/>
  <c r="J730" i="5"/>
  <c r="I730" i="5"/>
  <c r="H730" i="5"/>
  <c r="G730" i="5"/>
  <c r="F730" i="5"/>
  <c r="E730" i="5"/>
  <c r="D730" i="5"/>
  <c r="C730" i="5"/>
  <c r="B730" i="5"/>
  <c r="Y729" i="5"/>
  <c r="X729" i="5"/>
  <c r="W729" i="5"/>
  <c r="V729" i="5"/>
  <c r="U729" i="5"/>
  <c r="T729" i="5"/>
  <c r="S729" i="5"/>
  <c r="R729" i="5"/>
  <c r="Q729" i="5"/>
  <c r="P729" i="5"/>
  <c r="O729" i="5"/>
  <c r="N729" i="5"/>
  <c r="M729" i="5"/>
  <c r="L729" i="5"/>
  <c r="K729" i="5"/>
  <c r="J729" i="5"/>
  <c r="I729" i="5"/>
  <c r="H729" i="5"/>
  <c r="G729" i="5"/>
  <c r="F729" i="5"/>
  <c r="E729" i="5"/>
  <c r="D729" i="5"/>
  <c r="C729" i="5"/>
  <c r="B729" i="5"/>
  <c r="Y728" i="5"/>
  <c r="X728" i="5"/>
  <c r="W728" i="5"/>
  <c r="V728" i="5"/>
  <c r="U728" i="5"/>
  <c r="T728" i="5"/>
  <c r="S728" i="5"/>
  <c r="R728" i="5"/>
  <c r="Q728" i="5"/>
  <c r="P728" i="5"/>
  <c r="O728" i="5"/>
  <c r="N728" i="5"/>
  <c r="M728" i="5"/>
  <c r="L728" i="5"/>
  <c r="K728" i="5"/>
  <c r="J728" i="5"/>
  <c r="I728" i="5"/>
  <c r="H728" i="5"/>
  <c r="G728" i="5"/>
  <c r="F728" i="5"/>
  <c r="E728" i="5"/>
  <c r="D728" i="5"/>
  <c r="C728" i="5"/>
  <c r="B728" i="5"/>
  <c r="Y727" i="5"/>
  <c r="X727" i="5"/>
  <c r="W727" i="5"/>
  <c r="V727" i="5"/>
  <c r="U727" i="5"/>
  <c r="T727" i="5"/>
  <c r="S727" i="5"/>
  <c r="R727" i="5"/>
  <c r="Q727" i="5"/>
  <c r="P727" i="5"/>
  <c r="O727" i="5"/>
  <c r="N727" i="5"/>
  <c r="M727" i="5"/>
  <c r="L727" i="5"/>
  <c r="K727" i="5"/>
  <c r="J727" i="5"/>
  <c r="I727" i="5"/>
  <c r="H727" i="5"/>
  <c r="G727" i="5"/>
  <c r="F727" i="5"/>
  <c r="E727" i="5"/>
  <c r="D727" i="5"/>
  <c r="C727" i="5"/>
  <c r="B727" i="5"/>
  <c r="Y726" i="5"/>
  <c r="X726" i="5"/>
  <c r="W726" i="5"/>
  <c r="V726" i="5"/>
  <c r="U726" i="5"/>
  <c r="T726" i="5"/>
  <c r="S726" i="5"/>
  <c r="R726" i="5"/>
  <c r="Q726" i="5"/>
  <c r="P726" i="5"/>
  <c r="O726" i="5"/>
  <c r="N726" i="5"/>
  <c r="M726" i="5"/>
  <c r="L726" i="5"/>
  <c r="K726" i="5"/>
  <c r="J726" i="5"/>
  <c r="I726" i="5"/>
  <c r="H726" i="5"/>
  <c r="G726" i="5"/>
  <c r="F726" i="5"/>
  <c r="E726" i="5"/>
  <c r="D726" i="5"/>
  <c r="C726" i="5"/>
  <c r="B726" i="5"/>
  <c r="Y725" i="5"/>
  <c r="X725" i="5"/>
  <c r="W725" i="5"/>
  <c r="V725" i="5"/>
  <c r="U725" i="5"/>
  <c r="T725" i="5"/>
  <c r="S725" i="5"/>
  <c r="R725" i="5"/>
  <c r="Q725" i="5"/>
  <c r="P725" i="5"/>
  <c r="O725" i="5"/>
  <c r="N725" i="5"/>
  <c r="M725" i="5"/>
  <c r="L725" i="5"/>
  <c r="K725" i="5"/>
  <c r="J725" i="5"/>
  <c r="I725" i="5"/>
  <c r="H725" i="5"/>
  <c r="G725" i="5"/>
  <c r="F725" i="5"/>
  <c r="E725" i="5"/>
  <c r="D725" i="5"/>
  <c r="C725" i="5"/>
  <c r="B725" i="5"/>
  <c r="Y724" i="5"/>
  <c r="X724" i="5"/>
  <c r="W724" i="5"/>
  <c r="V724" i="5"/>
  <c r="U724" i="5"/>
  <c r="T724" i="5"/>
  <c r="S724" i="5"/>
  <c r="R724" i="5"/>
  <c r="Q724" i="5"/>
  <c r="P724" i="5"/>
  <c r="O724" i="5"/>
  <c r="N724" i="5"/>
  <c r="M724" i="5"/>
  <c r="L724" i="5"/>
  <c r="K724" i="5"/>
  <c r="J724" i="5"/>
  <c r="I724" i="5"/>
  <c r="H724" i="5"/>
  <c r="G724" i="5"/>
  <c r="F724" i="5"/>
  <c r="E724" i="5"/>
  <c r="D724" i="5"/>
  <c r="C724" i="5"/>
  <c r="B724" i="5"/>
  <c r="Y723" i="5"/>
  <c r="X723" i="5"/>
  <c r="W723" i="5"/>
  <c r="V723" i="5"/>
  <c r="U723" i="5"/>
  <c r="T723" i="5"/>
  <c r="S723" i="5"/>
  <c r="R723" i="5"/>
  <c r="Q723" i="5"/>
  <c r="P723" i="5"/>
  <c r="O723" i="5"/>
  <c r="N723" i="5"/>
  <c r="M723" i="5"/>
  <c r="L723" i="5"/>
  <c r="K723" i="5"/>
  <c r="J723" i="5"/>
  <c r="I723" i="5"/>
  <c r="H723" i="5"/>
  <c r="G723" i="5"/>
  <c r="F723" i="5"/>
  <c r="E723" i="5"/>
  <c r="D723" i="5"/>
  <c r="C723" i="5"/>
  <c r="B723" i="5"/>
  <c r="Y717" i="5"/>
  <c r="X717" i="5"/>
  <c r="W717" i="5"/>
  <c r="V717" i="5"/>
  <c r="U717" i="5"/>
  <c r="T717" i="5"/>
  <c r="S717" i="5"/>
  <c r="R717" i="5"/>
  <c r="Q717" i="5"/>
  <c r="P717" i="5"/>
  <c r="O717" i="5"/>
  <c r="N717" i="5"/>
  <c r="M717" i="5"/>
  <c r="L717" i="5"/>
  <c r="K717" i="5"/>
  <c r="J717" i="5"/>
  <c r="I717" i="5"/>
  <c r="H717" i="5"/>
  <c r="G717" i="5"/>
  <c r="F717" i="5"/>
  <c r="E717" i="5"/>
  <c r="D717" i="5"/>
  <c r="C717" i="5"/>
  <c r="B717" i="5"/>
  <c r="Y716" i="5"/>
  <c r="X716" i="5"/>
  <c r="W716" i="5"/>
  <c r="V716" i="5"/>
  <c r="U716" i="5"/>
  <c r="T716" i="5"/>
  <c r="S716" i="5"/>
  <c r="R716" i="5"/>
  <c r="Q716" i="5"/>
  <c r="P716" i="5"/>
  <c r="O716" i="5"/>
  <c r="N716" i="5"/>
  <c r="M716" i="5"/>
  <c r="L716" i="5"/>
  <c r="K716" i="5"/>
  <c r="J716" i="5"/>
  <c r="I716" i="5"/>
  <c r="H716" i="5"/>
  <c r="G716" i="5"/>
  <c r="F716" i="5"/>
  <c r="E716" i="5"/>
  <c r="D716" i="5"/>
  <c r="C716" i="5"/>
  <c r="B716" i="5"/>
  <c r="Y715" i="5"/>
  <c r="X715" i="5"/>
  <c r="W715" i="5"/>
  <c r="V715" i="5"/>
  <c r="U715" i="5"/>
  <c r="T715" i="5"/>
  <c r="S715" i="5"/>
  <c r="R715" i="5"/>
  <c r="Q715" i="5"/>
  <c r="P715" i="5"/>
  <c r="O715" i="5"/>
  <c r="N715" i="5"/>
  <c r="M715" i="5"/>
  <c r="L715" i="5"/>
  <c r="K715" i="5"/>
  <c r="J715" i="5"/>
  <c r="I715" i="5"/>
  <c r="H715" i="5"/>
  <c r="G715" i="5"/>
  <c r="F715" i="5"/>
  <c r="E715" i="5"/>
  <c r="D715" i="5"/>
  <c r="C715" i="5"/>
  <c r="B715" i="5"/>
  <c r="Y714" i="5"/>
  <c r="X714" i="5"/>
  <c r="W714" i="5"/>
  <c r="V714" i="5"/>
  <c r="U714" i="5"/>
  <c r="T714" i="5"/>
  <c r="S714" i="5"/>
  <c r="R714" i="5"/>
  <c r="Q714" i="5"/>
  <c r="P714" i="5"/>
  <c r="O714" i="5"/>
  <c r="N714" i="5"/>
  <c r="M714" i="5"/>
  <c r="L714" i="5"/>
  <c r="K714" i="5"/>
  <c r="J714" i="5"/>
  <c r="I714" i="5"/>
  <c r="H714" i="5"/>
  <c r="G714" i="5"/>
  <c r="F714" i="5"/>
  <c r="E714" i="5"/>
  <c r="D714" i="5"/>
  <c r="C714" i="5"/>
  <c r="B714" i="5"/>
  <c r="Y713" i="5"/>
  <c r="X713" i="5"/>
  <c r="W713" i="5"/>
  <c r="V713" i="5"/>
  <c r="U713" i="5"/>
  <c r="T713" i="5"/>
  <c r="S713" i="5"/>
  <c r="R713" i="5"/>
  <c r="Q713" i="5"/>
  <c r="P713" i="5"/>
  <c r="O713" i="5"/>
  <c r="N713" i="5"/>
  <c r="M713" i="5"/>
  <c r="L713" i="5"/>
  <c r="K713" i="5"/>
  <c r="J713" i="5"/>
  <c r="I713" i="5"/>
  <c r="H713" i="5"/>
  <c r="G713" i="5"/>
  <c r="F713" i="5"/>
  <c r="E713" i="5"/>
  <c r="D713" i="5"/>
  <c r="C713" i="5"/>
  <c r="B713" i="5"/>
  <c r="Y712" i="5"/>
  <c r="X712" i="5"/>
  <c r="W712" i="5"/>
  <c r="V712" i="5"/>
  <c r="U712" i="5"/>
  <c r="T712" i="5"/>
  <c r="S712" i="5"/>
  <c r="R712" i="5"/>
  <c r="Q712" i="5"/>
  <c r="P712" i="5"/>
  <c r="O712" i="5"/>
  <c r="N712" i="5"/>
  <c r="M712" i="5"/>
  <c r="L712" i="5"/>
  <c r="K712" i="5"/>
  <c r="J712" i="5"/>
  <c r="I712" i="5"/>
  <c r="H712" i="5"/>
  <c r="G712" i="5"/>
  <c r="F712" i="5"/>
  <c r="E712" i="5"/>
  <c r="D712" i="5"/>
  <c r="C712" i="5"/>
  <c r="B712" i="5"/>
  <c r="Y711" i="5"/>
  <c r="X711" i="5"/>
  <c r="W711" i="5"/>
  <c r="V711" i="5"/>
  <c r="U711" i="5"/>
  <c r="T711" i="5"/>
  <c r="S711" i="5"/>
  <c r="R711" i="5"/>
  <c r="Q711" i="5"/>
  <c r="P711" i="5"/>
  <c r="O711" i="5"/>
  <c r="N711" i="5"/>
  <c r="M711" i="5"/>
  <c r="L711" i="5"/>
  <c r="K711" i="5"/>
  <c r="J711" i="5"/>
  <c r="I711" i="5"/>
  <c r="H711" i="5"/>
  <c r="G711" i="5"/>
  <c r="F711" i="5"/>
  <c r="E711" i="5"/>
  <c r="D711" i="5"/>
  <c r="C711" i="5"/>
  <c r="B711" i="5"/>
  <c r="Y710" i="5"/>
  <c r="X710" i="5"/>
  <c r="W710" i="5"/>
  <c r="V710" i="5"/>
  <c r="U710" i="5"/>
  <c r="T710" i="5"/>
  <c r="S710" i="5"/>
  <c r="R710" i="5"/>
  <c r="Q710" i="5"/>
  <c r="P710" i="5"/>
  <c r="O710" i="5"/>
  <c r="N710" i="5"/>
  <c r="M710" i="5"/>
  <c r="L710" i="5"/>
  <c r="K710" i="5"/>
  <c r="J710" i="5"/>
  <c r="I710" i="5"/>
  <c r="H710" i="5"/>
  <c r="G710" i="5"/>
  <c r="F710" i="5"/>
  <c r="E710" i="5"/>
  <c r="D710" i="5"/>
  <c r="C710" i="5"/>
  <c r="B710" i="5"/>
  <c r="Y709" i="5"/>
  <c r="X709" i="5"/>
  <c r="W709" i="5"/>
  <c r="V709" i="5"/>
  <c r="U709" i="5"/>
  <c r="T709" i="5"/>
  <c r="S709" i="5"/>
  <c r="R709" i="5"/>
  <c r="Q709" i="5"/>
  <c r="P709" i="5"/>
  <c r="O709" i="5"/>
  <c r="N709" i="5"/>
  <c r="M709" i="5"/>
  <c r="L709" i="5"/>
  <c r="K709" i="5"/>
  <c r="J709" i="5"/>
  <c r="I709" i="5"/>
  <c r="H709" i="5"/>
  <c r="G709" i="5"/>
  <c r="F709" i="5"/>
  <c r="E709" i="5"/>
  <c r="D709" i="5"/>
  <c r="C709" i="5"/>
  <c r="B709" i="5"/>
  <c r="Y708" i="5"/>
  <c r="X708" i="5"/>
  <c r="W708" i="5"/>
  <c r="V708" i="5"/>
  <c r="U708" i="5"/>
  <c r="T708" i="5"/>
  <c r="S708" i="5"/>
  <c r="R708" i="5"/>
  <c r="Q708" i="5"/>
  <c r="P708" i="5"/>
  <c r="O708" i="5"/>
  <c r="N708" i="5"/>
  <c r="M708" i="5"/>
  <c r="L708" i="5"/>
  <c r="K708" i="5"/>
  <c r="J708" i="5"/>
  <c r="I708" i="5"/>
  <c r="H708" i="5"/>
  <c r="G708" i="5"/>
  <c r="F708" i="5"/>
  <c r="E708" i="5"/>
  <c r="D708" i="5"/>
  <c r="C708" i="5"/>
  <c r="B708" i="5"/>
  <c r="Y707" i="5"/>
  <c r="X707" i="5"/>
  <c r="W707" i="5"/>
  <c r="V707" i="5"/>
  <c r="U707" i="5"/>
  <c r="T707" i="5"/>
  <c r="S707" i="5"/>
  <c r="R707" i="5"/>
  <c r="Q707" i="5"/>
  <c r="P707" i="5"/>
  <c r="O707" i="5"/>
  <c r="N707" i="5"/>
  <c r="M707" i="5"/>
  <c r="L707" i="5"/>
  <c r="K707" i="5"/>
  <c r="J707" i="5"/>
  <c r="I707" i="5"/>
  <c r="H707" i="5"/>
  <c r="G707" i="5"/>
  <c r="F707" i="5"/>
  <c r="E707" i="5"/>
  <c r="D707" i="5"/>
  <c r="C707" i="5"/>
  <c r="B707" i="5"/>
  <c r="Y706" i="5"/>
  <c r="X706" i="5"/>
  <c r="W706" i="5"/>
  <c r="V706" i="5"/>
  <c r="U706" i="5"/>
  <c r="T706" i="5"/>
  <c r="S706" i="5"/>
  <c r="R706" i="5"/>
  <c r="Q706" i="5"/>
  <c r="P706" i="5"/>
  <c r="O706" i="5"/>
  <c r="N706" i="5"/>
  <c r="M706" i="5"/>
  <c r="L706" i="5"/>
  <c r="K706" i="5"/>
  <c r="J706" i="5"/>
  <c r="I706" i="5"/>
  <c r="H706" i="5"/>
  <c r="G706" i="5"/>
  <c r="F706" i="5"/>
  <c r="E706" i="5"/>
  <c r="D706" i="5"/>
  <c r="C706" i="5"/>
  <c r="B706" i="5"/>
  <c r="Y705" i="5"/>
  <c r="X705" i="5"/>
  <c r="W705" i="5"/>
  <c r="V705" i="5"/>
  <c r="U705" i="5"/>
  <c r="T705" i="5"/>
  <c r="S705" i="5"/>
  <c r="R705" i="5"/>
  <c r="Q705" i="5"/>
  <c r="P705" i="5"/>
  <c r="O705" i="5"/>
  <c r="N705" i="5"/>
  <c r="M705" i="5"/>
  <c r="L705" i="5"/>
  <c r="K705" i="5"/>
  <c r="J705" i="5"/>
  <c r="I705" i="5"/>
  <c r="H705" i="5"/>
  <c r="G705" i="5"/>
  <c r="F705" i="5"/>
  <c r="E705" i="5"/>
  <c r="D705" i="5"/>
  <c r="C705" i="5"/>
  <c r="B705" i="5"/>
  <c r="Y704" i="5"/>
  <c r="X704" i="5"/>
  <c r="W704" i="5"/>
  <c r="V704" i="5"/>
  <c r="U704" i="5"/>
  <c r="T704" i="5"/>
  <c r="S704" i="5"/>
  <c r="R704" i="5"/>
  <c r="Q704" i="5"/>
  <c r="P704" i="5"/>
  <c r="O704" i="5"/>
  <c r="N704" i="5"/>
  <c r="M704" i="5"/>
  <c r="L704" i="5"/>
  <c r="K704" i="5"/>
  <c r="J704" i="5"/>
  <c r="I704" i="5"/>
  <c r="H704" i="5"/>
  <c r="G704" i="5"/>
  <c r="F704" i="5"/>
  <c r="E704" i="5"/>
  <c r="D704" i="5"/>
  <c r="C704" i="5"/>
  <c r="B704" i="5"/>
  <c r="Y703" i="5"/>
  <c r="X703" i="5"/>
  <c r="W703" i="5"/>
  <c r="V703" i="5"/>
  <c r="U703" i="5"/>
  <c r="T703" i="5"/>
  <c r="S703" i="5"/>
  <c r="R703" i="5"/>
  <c r="Q703" i="5"/>
  <c r="P703" i="5"/>
  <c r="O703" i="5"/>
  <c r="N703" i="5"/>
  <c r="M703" i="5"/>
  <c r="L703" i="5"/>
  <c r="K703" i="5"/>
  <c r="J703" i="5"/>
  <c r="I703" i="5"/>
  <c r="H703" i="5"/>
  <c r="G703" i="5"/>
  <c r="F703" i="5"/>
  <c r="E703" i="5"/>
  <c r="D703" i="5"/>
  <c r="C703" i="5"/>
  <c r="B703" i="5"/>
  <c r="Y702" i="5"/>
  <c r="X702" i="5"/>
  <c r="W702" i="5"/>
  <c r="V702" i="5"/>
  <c r="U702" i="5"/>
  <c r="T702" i="5"/>
  <c r="S702" i="5"/>
  <c r="R702" i="5"/>
  <c r="Q702" i="5"/>
  <c r="P702" i="5"/>
  <c r="O702" i="5"/>
  <c r="N702" i="5"/>
  <c r="M702" i="5"/>
  <c r="L702" i="5"/>
  <c r="K702" i="5"/>
  <c r="J702" i="5"/>
  <c r="I702" i="5"/>
  <c r="H702" i="5"/>
  <c r="G702" i="5"/>
  <c r="F702" i="5"/>
  <c r="E702" i="5"/>
  <c r="D702" i="5"/>
  <c r="C702" i="5"/>
  <c r="B702" i="5"/>
  <c r="Y701" i="5"/>
  <c r="X701" i="5"/>
  <c r="W701" i="5"/>
  <c r="V701" i="5"/>
  <c r="U701" i="5"/>
  <c r="T701" i="5"/>
  <c r="S701" i="5"/>
  <c r="R701" i="5"/>
  <c r="Q701" i="5"/>
  <c r="P701" i="5"/>
  <c r="O701" i="5"/>
  <c r="N701" i="5"/>
  <c r="M701" i="5"/>
  <c r="L701" i="5"/>
  <c r="K701" i="5"/>
  <c r="J701" i="5"/>
  <c r="I701" i="5"/>
  <c r="H701" i="5"/>
  <c r="G701" i="5"/>
  <c r="F701" i="5"/>
  <c r="E701" i="5"/>
  <c r="D701" i="5"/>
  <c r="C701" i="5"/>
  <c r="B701" i="5"/>
  <c r="Y700" i="5"/>
  <c r="X700" i="5"/>
  <c r="W700" i="5"/>
  <c r="V700" i="5"/>
  <c r="U700" i="5"/>
  <c r="T700" i="5"/>
  <c r="S700" i="5"/>
  <c r="R700" i="5"/>
  <c r="Q700" i="5"/>
  <c r="P700" i="5"/>
  <c r="O700" i="5"/>
  <c r="N700" i="5"/>
  <c r="M700" i="5"/>
  <c r="L700" i="5"/>
  <c r="K700" i="5"/>
  <c r="J700" i="5"/>
  <c r="I700" i="5"/>
  <c r="H700" i="5"/>
  <c r="G700" i="5"/>
  <c r="F700" i="5"/>
  <c r="E700" i="5"/>
  <c r="D700" i="5"/>
  <c r="C700" i="5"/>
  <c r="B700" i="5"/>
  <c r="Y699" i="5"/>
  <c r="X699" i="5"/>
  <c r="W699" i="5"/>
  <c r="V699" i="5"/>
  <c r="U699" i="5"/>
  <c r="T699" i="5"/>
  <c r="S699" i="5"/>
  <c r="R699" i="5"/>
  <c r="Q699" i="5"/>
  <c r="P699" i="5"/>
  <c r="O699" i="5"/>
  <c r="N699" i="5"/>
  <c r="M699" i="5"/>
  <c r="L699" i="5"/>
  <c r="K699" i="5"/>
  <c r="J699" i="5"/>
  <c r="I699" i="5"/>
  <c r="H699" i="5"/>
  <c r="G699" i="5"/>
  <c r="F699" i="5"/>
  <c r="E699" i="5"/>
  <c r="D699" i="5"/>
  <c r="C699" i="5"/>
  <c r="B699" i="5"/>
  <c r="Y698" i="5"/>
  <c r="X698" i="5"/>
  <c r="W698" i="5"/>
  <c r="V698" i="5"/>
  <c r="U698" i="5"/>
  <c r="T698" i="5"/>
  <c r="S698" i="5"/>
  <c r="R698" i="5"/>
  <c r="Q698" i="5"/>
  <c r="P698" i="5"/>
  <c r="O698" i="5"/>
  <c r="N698" i="5"/>
  <c r="M698" i="5"/>
  <c r="L698" i="5"/>
  <c r="K698" i="5"/>
  <c r="J698" i="5"/>
  <c r="I698" i="5"/>
  <c r="H698" i="5"/>
  <c r="G698" i="5"/>
  <c r="F698" i="5"/>
  <c r="E698" i="5"/>
  <c r="D698" i="5"/>
  <c r="C698" i="5"/>
  <c r="B698" i="5"/>
  <c r="Y697" i="5"/>
  <c r="X697" i="5"/>
  <c r="W697" i="5"/>
  <c r="V697" i="5"/>
  <c r="U697" i="5"/>
  <c r="T697" i="5"/>
  <c r="S697" i="5"/>
  <c r="R697" i="5"/>
  <c r="Q697" i="5"/>
  <c r="P697" i="5"/>
  <c r="O697" i="5"/>
  <c r="N697" i="5"/>
  <c r="M697" i="5"/>
  <c r="L697" i="5"/>
  <c r="K697" i="5"/>
  <c r="J697" i="5"/>
  <c r="I697" i="5"/>
  <c r="H697" i="5"/>
  <c r="G697" i="5"/>
  <c r="F697" i="5"/>
  <c r="E697" i="5"/>
  <c r="D697" i="5"/>
  <c r="C697" i="5"/>
  <c r="B697" i="5"/>
  <c r="Y696" i="5"/>
  <c r="X696" i="5"/>
  <c r="W696" i="5"/>
  <c r="V696" i="5"/>
  <c r="U696" i="5"/>
  <c r="T696" i="5"/>
  <c r="S696" i="5"/>
  <c r="R696" i="5"/>
  <c r="Q696" i="5"/>
  <c r="P696" i="5"/>
  <c r="O696" i="5"/>
  <c r="N696" i="5"/>
  <c r="M696" i="5"/>
  <c r="L696" i="5"/>
  <c r="K696" i="5"/>
  <c r="J696" i="5"/>
  <c r="I696" i="5"/>
  <c r="H696" i="5"/>
  <c r="G696" i="5"/>
  <c r="F696" i="5"/>
  <c r="E696" i="5"/>
  <c r="D696" i="5"/>
  <c r="C696" i="5"/>
  <c r="B696" i="5"/>
  <c r="Y695" i="5"/>
  <c r="X695" i="5"/>
  <c r="W695" i="5"/>
  <c r="V695" i="5"/>
  <c r="U695" i="5"/>
  <c r="T695" i="5"/>
  <c r="S695" i="5"/>
  <c r="R695" i="5"/>
  <c r="Q695" i="5"/>
  <c r="P695" i="5"/>
  <c r="O695" i="5"/>
  <c r="N695" i="5"/>
  <c r="M695" i="5"/>
  <c r="L695" i="5"/>
  <c r="K695" i="5"/>
  <c r="J695" i="5"/>
  <c r="I695" i="5"/>
  <c r="H695" i="5"/>
  <c r="G695" i="5"/>
  <c r="F695" i="5"/>
  <c r="E695" i="5"/>
  <c r="D695" i="5"/>
  <c r="C695" i="5"/>
  <c r="B695" i="5"/>
  <c r="Y694" i="5"/>
  <c r="X694" i="5"/>
  <c r="W694" i="5"/>
  <c r="V694" i="5"/>
  <c r="U694" i="5"/>
  <c r="T694" i="5"/>
  <c r="S694" i="5"/>
  <c r="R694" i="5"/>
  <c r="Q694" i="5"/>
  <c r="P694" i="5"/>
  <c r="O694" i="5"/>
  <c r="N694" i="5"/>
  <c r="M694" i="5"/>
  <c r="L694" i="5"/>
  <c r="K694" i="5"/>
  <c r="J694" i="5"/>
  <c r="I694" i="5"/>
  <c r="H694" i="5"/>
  <c r="G694" i="5"/>
  <c r="F694" i="5"/>
  <c r="E694" i="5"/>
  <c r="D694" i="5"/>
  <c r="C694" i="5"/>
  <c r="B694" i="5"/>
  <c r="Y693" i="5"/>
  <c r="X693" i="5"/>
  <c r="W693" i="5"/>
  <c r="V693" i="5"/>
  <c r="U693" i="5"/>
  <c r="T693" i="5"/>
  <c r="S693" i="5"/>
  <c r="R693" i="5"/>
  <c r="Q693" i="5"/>
  <c r="P693" i="5"/>
  <c r="O693" i="5"/>
  <c r="N693" i="5"/>
  <c r="M693" i="5"/>
  <c r="L693" i="5"/>
  <c r="K693" i="5"/>
  <c r="J693" i="5"/>
  <c r="I693" i="5"/>
  <c r="H693" i="5"/>
  <c r="G693" i="5"/>
  <c r="F693" i="5"/>
  <c r="E693" i="5"/>
  <c r="D693" i="5"/>
  <c r="C693" i="5"/>
  <c r="B693" i="5"/>
  <c r="Y692" i="5"/>
  <c r="X692" i="5"/>
  <c r="W692" i="5"/>
  <c r="V692" i="5"/>
  <c r="U692" i="5"/>
  <c r="T692" i="5"/>
  <c r="S692" i="5"/>
  <c r="R692" i="5"/>
  <c r="Q692" i="5"/>
  <c r="P692" i="5"/>
  <c r="O692" i="5"/>
  <c r="N692" i="5"/>
  <c r="M692" i="5"/>
  <c r="L692" i="5"/>
  <c r="K692" i="5"/>
  <c r="J692" i="5"/>
  <c r="I692" i="5"/>
  <c r="H692" i="5"/>
  <c r="G692" i="5"/>
  <c r="F692" i="5"/>
  <c r="E692" i="5"/>
  <c r="D692" i="5"/>
  <c r="C692" i="5"/>
  <c r="B692" i="5"/>
  <c r="Y691" i="5"/>
  <c r="X691" i="5"/>
  <c r="W691" i="5"/>
  <c r="V691" i="5"/>
  <c r="U691" i="5"/>
  <c r="T691" i="5"/>
  <c r="S691" i="5"/>
  <c r="R691" i="5"/>
  <c r="Q691" i="5"/>
  <c r="P691" i="5"/>
  <c r="O691" i="5"/>
  <c r="N691" i="5"/>
  <c r="M691" i="5"/>
  <c r="L691" i="5"/>
  <c r="K691" i="5"/>
  <c r="J691" i="5"/>
  <c r="I691" i="5"/>
  <c r="H691" i="5"/>
  <c r="G691" i="5"/>
  <c r="F691" i="5"/>
  <c r="E691" i="5"/>
  <c r="D691" i="5"/>
  <c r="C691" i="5"/>
  <c r="B691" i="5"/>
  <c r="Y690" i="5"/>
  <c r="X690" i="5"/>
  <c r="W690" i="5"/>
  <c r="V690" i="5"/>
  <c r="U690" i="5"/>
  <c r="T690" i="5"/>
  <c r="S690" i="5"/>
  <c r="R690" i="5"/>
  <c r="Q690" i="5"/>
  <c r="P690" i="5"/>
  <c r="O690" i="5"/>
  <c r="N690" i="5"/>
  <c r="M690" i="5"/>
  <c r="L690" i="5"/>
  <c r="K690" i="5"/>
  <c r="J690" i="5"/>
  <c r="I690" i="5"/>
  <c r="H690" i="5"/>
  <c r="G690" i="5"/>
  <c r="F690" i="5"/>
  <c r="E690" i="5"/>
  <c r="D690" i="5"/>
  <c r="C690" i="5"/>
  <c r="B690" i="5"/>
  <c r="Y689" i="5"/>
  <c r="X689" i="5"/>
  <c r="W689" i="5"/>
  <c r="V689" i="5"/>
  <c r="U689" i="5"/>
  <c r="T689" i="5"/>
  <c r="S689" i="5"/>
  <c r="R689" i="5"/>
  <c r="Q689" i="5"/>
  <c r="P689" i="5"/>
  <c r="O689" i="5"/>
  <c r="N689" i="5"/>
  <c r="M689" i="5"/>
  <c r="L689" i="5"/>
  <c r="K689" i="5"/>
  <c r="J689" i="5"/>
  <c r="I689" i="5"/>
  <c r="H689" i="5"/>
  <c r="G689" i="5"/>
  <c r="F689" i="5"/>
  <c r="E689" i="5"/>
  <c r="D689" i="5"/>
  <c r="C689" i="5"/>
  <c r="B689" i="5"/>
  <c r="Y688" i="5"/>
  <c r="X688" i="5"/>
  <c r="W688" i="5"/>
  <c r="V688" i="5"/>
  <c r="U688" i="5"/>
  <c r="T688" i="5"/>
  <c r="S688" i="5"/>
  <c r="R688" i="5"/>
  <c r="Q688" i="5"/>
  <c r="P688" i="5"/>
  <c r="O688" i="5"/>
  <c r="N688" i="5"/>
  <c r="M688" i="5"/>
  <c r="L688" i="5"/>
  <c r="K688" i="5"/>
  <c r="J688" i="5"/>
  <c r="I688" i="5"/>
  <c r="H688" i="5"/>
  <c r="G688" i="5"/>
  <c r="F688" i="5"/>
  <c r="E688" i="5"/>
  <c r="D688" i="5"/>
  <c r="C688" i="5"/>
  <c r="B688" i="5"/>
  <c r="Y687" i="5"/>
  <c r="X687" i="5"/>
  <c r="W687" i="5"/>
  <c r="V687" i="5"/>
  <c r="U687" i="5"/>
  <c r="T687" i="5"/>
  <c r="S687" i="5"/>
  <c r="R687" i="5"/>
  <c r="Q687" i="5"/>
  <c r="P687" i="5"/>
  <c r="O687" i="5"/>
  <c r="N687" i="5"/>
  <c r="M687" i="5"/>
  <c r="L687" i="5"/>
  <c r="K687" i="5"/>
  <c r="J687" i="5"/>
  <c r="I687" i="5"/>
  <c r="H687" i="5"/>
  <c r="G687" i="5"/>
  <c r="F687" i="5"/>
  <c r="E687" i="5"/>
  <c r="D687" i="5"/>
  <c r="C687" i="5"/>
  <c r="B687" i="5"/>
  <c r="Y681" i="5"/>
  <c r="X681" i="5"/>
  <c r="W681" i="5"/>
  <c r="V681" i="5"/>
  <c r="U681" i="5"/>
  <c r="T681" i="5"/>
  <c r="S681" i="5"/>
  <c r="R681" i="5"/>
  <c r="Q681" i="5"/>
  <c r="P681" i="5"/>
  <c r="O681" i="5"/>
  <c r="N681" i="5"/>
  <c r="M681" i="5"/>
  <c r="L681" i="5"/>
  <c r="K681" i="5"/>
  <c r="J681" i="5"/>
  <c r="I681" i="5"/>
  <c r="H681" i="5"/>
  <c r="G681" i="5"/>
  <c r="F681" i="5"/>
  <c r="E681" i="5"/>
  <c r="D681" i="5"/>
  <c r="C681" i="5"/>
  <c r="B681" i="5"/>
  <c r="Y680" i="5"/>
  <c r="X680" i="5"/>
  <c r="W680" i="5"/>
  <c r="V680" i="5"/>
  <c r="U680" i="5"/>
  <c r="T680" i="5"/>
  <c r="S680" i="5"/>
  <c r="R680" i="5"/>
  <c r="Q680" i="5"/>
  <c r="P680" i="5"/>
  <c r="O680" i="5"/>
  <c r="N680" i="5"/>
  <c r="M680" i="5"/>
  <c r="L680" i="5"/>
  <c r="K680" i="5"/>
  <c r="J680" i="5"/>
  <c r="I680" i="5"/>
  <c r="H680" i="5"/>
  <c r="G680" i="5"/>
  <c r="F680" i="5"/>
  <c r="E680" i="5"/>
  <c r="D680" i="5"/>
  <c r="C680" i="5"/>
  <c r="B680" i="5"/>
  <c r="Y679" i="5"/>
  <c r="X679" i="5"/>
  <c r="W679" i="5"/>
  <c r="V679" i="5"/>
  <c r="U679" i="5"/>
  <c r="T679" i="5"/>
  <c r="S679" i="5"/>
  <c r="R679" i="5"/>
  <c r="Q679" i="5"/>
  <c r="P679" i="5"/>
  <c r="O679" i="5"/>
  <c r="N679" i="5"/>
  <c r="M679" i="5"/>
  <c r="L679" i="5"/>
  <c r="K679" i="5"/>
  <c r="J679" i="5"/>
  <c r="I679" i="5"/>
  <c r="H679" i="5"/>
  <c r="G679" i="5"/>
  <c r="F679" i="5"/>
  <c r="E679" i="5"/>
  <c r="D679" i="5"/>
  <c r="C679" i="5"/>
  <c r="B679" i="5"/>
  <c r="Y678" i="5"/>
  <c r="X678" i="5"/>
  <c r="W678" i="5"/>
  <c r="V678" i="5"/>
  <c r="U678" i="5"/>
  <c r="T678" i="5"/>
  <c r="S678" i="5"/>
  <c r="R678" i="5"/>
  <c r="Q678" i="5"/>
  <c r="P678" i="5"/>
  <c r="O678" i="5"/>
  <c r="N678" i="5"/>
  <c r="M678" i="5"/>
  <c r="L678" i="5"/>
  <c r="K678" i="5"/>
  <c r="J678" i="5"/>
  <c r="I678" i="5"/>
  <c r="H678" i="5"/>
  <c r="G678" i="5"/>
  <c r="F678" i="5"/>
  <c r="E678" i="5"/>
  <c r="D678" i="5"/>
  <c r="C678" i="5"/>
  <c r="B678" i="5"/>
  <c r="Y677" i="5"/>
  <c r="X677" i="5"/>
  <c r="W677" i="5"/>
  <c r="V677" i="5"/>
  <c r="U677" i="5"/>
  <c r="T677" i="5"/>
  <c r="S677" i="5"/>
  <c r="R677" i="5"/>
  <c r="Q677" i="5"/>
  <c r="P677" i="5"/>
  <c r="O677" i="5"/>
  <c r="N677" i="5"/>
  <c r="M677" i="5"/>
  <c r="L677" i="5"/>
  <c r="K677" i="5"/>
  <c r="J677" i="5"/>
  <c r="I677" i="5"/>
  <c r="H677" i="5"/>
  <c r="G677" i="5"/>
  <c r="F677" i="5"/>
  <c r="E677" i="5"/>
  <c r="D677" i="5"/>
  <c r="C677" i="5"/>
  <c r="B677" i="5"/>
  <c r="Y676" i="5"/>
  <c r="X676" i="5"/>
  <c r="W676" i="5"/>
  <c r="V676" i="5"/>
  <c r="U676" i="5"/>
  <c r="T676" i="5"/>
  <c r="S676" i="5"/>
  <c r="R676" i="5"/>
  <c r="Q676" i="5"/>
  <c r="P676" i="5"/>
  <c r="O676" i="5"/>
  <c r="N676" i="5"/>
  <c r="M676" i="5"/>
  <c r="L676" i="5"/>
  <c r="K676" i="5"/>
  <c r="J676" i="5"/>
  <c r="I676" i="5"/>
  <c r="H676" i="5"/>
  <c r="G676" i="5"/>
  <c r="F676" i="5"/>
  <c r="E676" i="5"/>
  <c r="D676" i="5"/>
  <c r="C676" i="5"/>
  <c r="B676" i="5"/>
  <c r="Y675" i="5"/>
  <c r="X675" i="5"/>
  <c r="W675" i="5"/>
  <c r="V675" i="5"/>
  <c r="U675" i="5"/>
  <c r="T675" i="5"/>
  <c r="S675" i="5"/>
  <c r="R675" i="5"/>
  <c r="Q675" i="5"/>
  <c r="P675" i="5"/>
  <c r="O675" i="5"/>
  <c r="N675" i="5"/>
  <c r="M675" i="5"/>
  <c r="L675" i="5"/>
  <c r="K675" i="5"/>
  <c r="J675" i="5"/>
  <c r="I675" i="5"/>
  <c r="H675" i="5"/>
  <c r="G675" i="5"/>
  <c r="F675" i="5"/>
  <c r="E675" i="5"/>
  <c r="D675" i="5"/>
  <c r="C675" i="5"/>
  <c r="B675" i="5"/>
  <c r="Y674" i="5"/>
  <c r="X674" i="5"/>
  <c r="W674" i="5"/>
  <c r="V674" i="5"/>
  <c r="U674" i="5"/>
  <c r="T674" i="5"/>
  <c r="S674" i="5"/>
  <c r="R674" i="5"/>
  <c r="Q674" i="5"/>
  <c r="P674" i="5"/>
  <c r="O674" i="5"/>
  <c r="N674" i="5"/>
  <c r="M674" i="5"/>
  <c r="L674" i="5"/>
  <c r="K674" i="5"/>
  <c r="J674" i="5"/>
  <c r="I674" i="5"/>
  <c r="H674" i="5"/>
  <c r="G674" i="5"/>
  <c r="F674" i="5"/>
  <c r="E674" i="5"/>
  <c r="D674" i="5"/>
  <c r="C674" i="5"/>
  <c r="B674" i="5"/>
  <c r="Y673" i="5"/>
  <c r="X673" i="5"/>
  <c r="W673" i="5"/>
  <c r="V673" i="5"/>
  <c r="U673" i="5"/>
  <c r="T673" i="5"/>
  <c r="S673" i="5"/>
  <c r="R673" i="5"/>
  <c r="Q673" i="5"/>
  <c r="P673" i="5"/>
  <c r="O673" i="5"/>
  <c r="N673" i="5"/>
  <c r="M673" i="5"/>
  <c r="L673" i="5"/>
  <c r="K673" i="5"/>
  <c r="J673" i="5"/>
  <c r="I673" i="5"/>
  <c r="H673" i="5"/>
  <c r="G673" i="5"/>
  <c r="F673" i="5"/>
  <c r="E673" i="5"/>
  <c r="D673" i="5"/>
  <c r="C673" i="5"/>
  <c r="B673" i="5"/>
  <c r="Y672" i="5"/>
  <c r="X672" i="5"/>
  <c r="W672" i="5"/>
  <c r="V672" i="5"/>
  <c r="U672" i="5"/>
  <c r="T672" i="5"/>
  <c r="S672" i="5"/>
  <c r="R672" i="5"/>
  <c r="Q672" i="5"/>
  <c r="P672" i="5"/>
  <c r="O672" i="5"/>
  <c r="N672" i="5"/>
  <c r="M672" i="5"/>
  <c r="L672" i="5"/>
  <c r="K672" i="5"/>
  <c r="J672" i="5"/>
  <c r="I672" i="5"/>
  <c r="H672" i="5"/>
  <c r="G672" i="5"/>
  <c r="F672" i="5"/>
  <c r="E672" i="5"/>
  <c r="D672" i="5"/>
  <c r="C672" i="5"/>
  <c r="B672" i="5"/>
  <c r="Y671" i="5"/>
  <c r="X671" i="5"/>
  <c r="W671" i="5"/>
  <c r="V671" i="5"/>
  <c r="U671" i="5"/>
  <c r="T671" i="5"/>
  <c r="S671" i="5"/>
  <c r="R671" i="5"/>
  <c r="Q671" i="5"/>
  <c r="P671" i="5"/>
  <c r="O671" i="5"/>
  <c r="N671" i="5"/>
  <c r="M671" i="5"/>
  <c r="L671" i="5"/>
  <c r="K671" i="5"/>
  <c r="J671" i="5"/>
  <c r="I671" i="5"/>
  <c r="H671" i="5"/>
  <c r="G671" i="5"/>
  <c r="F671" i="5"/>
  <c r="E671" i="5"/>
  <c r="D671" i="5"/>
  <c r="C671" i="5"/>
  <c r="B671" i="5"/>
  <c r="Y670" i="5"/>
  <c r="X670" i="5"/>
  <c r="W670" i="5"/>
  <c r="V670" i="5"/>
  <c r="U670" i="5"/>
  <c r="T670" i="5"/>
  <c r="S670" i="5"/>
  <c r="R670" i="5"/>
  <c r="Q670" i="5"/>
  <c r="P670" i="5"/>
  <c r="O670" i="5"/>
  <c r="N670" i="5"/>
  <c r="M670" i="5"/>
  <c r="L670" i="5"/>
  <c r="K670" i="5"/>
  <c r="J670" i="5"/>
  <c r="I670" i="5"/>
  <c r="H670" i="5"/>
  <c r="G670" i="5"/>
  <c r="F670" i="5"/>
  <c r="E670" i="5"/>
  <c r="D670" i="5"/>
  <c r="C670" i="5"/>
  <c r="B670" i="5"/>
  <c r="Y669" i="5"/>
  <c r="X669" i="5"/>
  <c r="W669" i="5"/>
  <c r="V669" i="5"/>
  <c r="U669" i="5"/>
  <c r="T669" i="5"/>
  <c r="S669" i="5"/>
  <c r="R669" i="5"/>
  <c r="Q669" i="5"/>
  <c r="P669" i="5"/>
  <c r="O669" i="5"/>
  <c r="N669" i="5"/>
  <c r="M669" i="5"/>
  <c r="L669" i="5"/>
  <c r="K669" i="5"/>
  <c r="J669" i="5"/>
  <c r="I669" i="5"/>
  <c r="H669" i="5"/>
  <c r="G669" i="5"/>
  <c r="F669" i="5"/>
  <c r="E669" i="5"/>
  <c r="D669" i="5"/>
  <c r="C669" i="5"/>
  <c r="B669" i="5"/>
  <c r="Y668" i="5"/>
  <c r="X668" i="5"/>
  <c r="W668" i="5"/>
  <c r="V668" i="5"/>
  <c r="U668" i="5"/>
  <c r="T668" i="5"/>
  <c r="S668" i="5"/>
  <c r="R668" i="5"/>
  <c r="Q668" i="5"/>
  <c r="P668" i="5"/>
  <c r="O668" i="5"/>
  <c r="N668" i="5"/>
  <c r="M668" i="5"/>
  <c r="L668" i="5"/>
  <c r="K668" i="5"/>
  <c r="J668" i="5"/>
  <c r="I668" i="5"/>
  <c r="H668" i="5"/>
  <c r="G668" i="5"/>
  <c r="F668" i="5"/>
  <c r="E668" i="5"/>
  <c r="D668" i="5"/>
  <c r="C668" i="5"/>
  <c r="B668" i="5"/>
  <c r="Y667" i="5"/>
  <c r="X667" i="5"/>
  <c r="W667" i="5"/>
  <c r="V667" i="5"/>
  <c r="U667" i="5"/>
  <c r="T667" i="5"/>
  <c r="S667" i="5"/>
  <c r="R667" i="5"/>
  <c r="Q667" i="5"/>
  <c r="P667" i="5"/>
  <c r="O667" i="5"/>
  <c r="N667" i="5"/>
  <c r="M667" i="5"/>
  <c r="L667" i="5"/>
  <c r="K667" i="5"/>
  <c r="J667" i="5"/>
  <c r="I667" i="5"/>
  <c r="H667" i="5"/>
  <c r="G667" i="5"/>
  <c r="F667" i="5"/>
  <c r="E667" i="5"/>
  <c r="D667" i="5"/>
  <c r="C667" i="5"/>
  <c r="B667" i="5"/>
  <c r="Y666" i="5"/>
  <c r="X666" i="5"/>
  <c r="W666" i="5"/>
  <c r="V666" i="5"/>
  <c r="U666" i="5"/>
  <c r="T666" i="5"/>
  <c r="S666" i="5"/>
  <c r="R666" i="5"/>
  <c r="Q666" i="5"/>
  <c r="P666" i="5"/>
  <c r="O666" i="5"/>
  <c r="N666" i="5"/>
  <c r="M666" i="5"/>
  <c r="L666" i="5"/>
  <c r="K666" i="5"/>
  <c r="J666" i="5"/>
  <c r="I666" i="5"/>
  <c r="H666" i="5"/>
  <c r="G666" i="5"/>
  <c r="F666" i="5"/>
  <c r="E666" i="5"/>
  <c r="D666" i="5"/>
  <c r="C666" i="5"/>
  <c r="B666" i="5"/>
  <c r="Y665" i="5"/>
  <c r="X665" i="5"/>
  <c r="W665" i="5"/>
  <c r="V665" i="5"/>
  <c r="U665" i="5"/>
  <c r="T665" i="5"/>
  <c r="S665" i="5"/>
  <c r="R665" i="5"/>
  <c r="Q665" i="5"/>
  <c r="P665" i="5"/>
  <c r="O665" i="5"/>
  <c r="N665" i="5"/>
  <c r="M665" i="5"/>
  <c r="L665" i="5"/>
  <c r="K665" i="5"/>
  <c r="J665" i="5"/>
  <c r="I665" i="5"/>
  <c r="H665" i="5"/>
  <c r="G665" i="5"/>
  <c r="F665" i="5"/>
  <c r="E665" i="5"/>
  <c r="D665" i="5"/>
  <c r="C665" i="5"/>
  <c r="B665" i="5"/>
  <c r="Y664" i="5"/>
  <c r="X664" i="5"/>
  <c r="W664" i="5"/>
  <c r="V664" i="5"/>
  <c r="U664" i="5"/>
  <c r="T664" i="5"/>
  <c r="S664" i="5"/>
  <c r="R664" i="5"/>
  <c r="Q664" i="5"/>
  <c r="P664" i="5"/>
  <c r="O664" i="5"/>
  <c r="N664" i="5"/>
  <c r="M664" i="5"/>
  <c r="L664" i="5"/>
  <c r="K664" i="5"/>
  <c r="J664" i="5"/>
  <c r="I664" i="5"/>
  <c r="H664" i="5"/>
  <c r="G664" i="5"/>
  <c r="F664" i="5"/>
  <c r="E664" i="5"/>
  <c r="D664" i="5"/>
  <c r="C664" i="5"/>
  <c r="B664" i="5"/>
  <c r="Y663" i="5"/>
  <c r="X663" i="5"/>
  <c r="W663" i="5"/>
  <c r="V663" i="5"/>
  <c r="U663" i="5"/>
  <c r="T663" i="5"/>
  <c r="S663" i="5"/>
  <c r="R663" i="5"/>
  <c r="Q663" i="5"/>
  <c r="P663" i="5"/>
  <c r="O663" i="5"/>
  <c r="N663" i="5"/>
  <c r="M663" i="5"/>
  <c r="L663" i="5"/>
  <c r="K663" i="5"/>
  <c r="J663" i="5"/>
  <c r="I663" i="5"/>
  <c r="H663" i="5"/>
  <c r="G663" i="5"/>
  <c r="F663" i="5"/>
  <c r="E663" i="5"/>
  <c r="D663" i="5"/>
  <c r="C663" i="5"/>
  <c r="B663" i="5"/>
  <c r="Y662" i="5"/>
  <c r="X662" i="5"/>
  <c r="W662" i="5"/>
  <c r="V662" i="5"/>
  <c r="U662" i="5"/>
  <c r="T662" i="5"/>
  <c r="S662" i="5"/>
  <c r="R662" i="5"/>
  <c r="Q662" i="5"/>
  <c r="P662" i="5"/>
  <c r="O662" i="5"/>
  <c r="N662" i="5"/>
  <c r="M662" i="5"/>
  <c r="L662" i="5"/>
  <c r="K662" i="5"/>
  <c r="J662" i="5"/>
  <c r="I662" i="5"/>
  <c r="H662" i="5"/>
  <c r="G662" i="5"/>
  <c r="F662" i="5"/>
  <c r="E662" i="5"/>
  <c r="D662" i="5"/>
  <c r="C662" i="5"/>
  <c r="B662" i="5"/>
  <c r="Y661" i="5"/>
  <c r="X661" i="5"/>
  <c r="W661" i="5"/>
  <c r="V661" i="5"/>
  <c r="U661" i="5"/>
  <c r="T661" i="5"/>
  <c r="S661" i="5"/>
  <c r="R661" i="5"/>
  <c r="Q661" i="5"/>
  <c r="P661" i="5"/>
  <c r="O661" i="5"/>
  <c r="N661" i="5"/>
  <c r="M661" i="5"/>
  <c r="L661" i="5"/>
  <c r="K661" i="5"/>
  <c r="J661" i="5"/>
  <c r="I661" i="5"/>
  <c r="H661" i="5"/>
  <c r="G661" i="5"/>
  <c r="F661" i="5"/>
  <c r="E661" i="5"/>
  <c r="D661" i="5"/>
  <c r="C661" i="5"/>
  <c r="B661" i="5"/>
  <c r="Y660" i="5"/>
  <c r="X660" i="5"/>
  <c r="W660" i="5"/>
  <c r="V660" i="5"/>
  <c r="U660" i="5"/>
  <c r="T660" i="5"/>
  <c r="S660" i="5"/>
  <c r="R660" i="5"/>
  <c r="Q660" i="5"/>
  <c r="P660" i="5"/>
  <c r="O660" i="5"/>
  <c r="N660" i="5"/>
  <c r="M660" i="5"/>
  <c r="L660" i="5"/>
  <c r="K660" i="5"/>
  <c r="J660" i="5"/>
  <c r="I660" i="5"/>
  <c r="H660" i="5"/>
  <c r="G660" i="5"/>
  <c r="F660" i="5"/>
  <c r="E660" i="5"/>
  <c r="D660" i="5"/>
  <c r="C660" i="5"/>
  <c r="B660" i="5"/>
  <c r="Y659" i="5"/>
  <c r="X659" i="5"/>
  <c r="W659" i="5"/>
  <c r="V659" i="5"/>
  <c r="U659" i="5"/>
  <c r="T659" i="5"/>
  <c r="S659" i="5"/>
  <c r="R659" i="5"/>
  <c r="Q659" i="5"/>
  <c r="P659" i="5"/>
  <c r="O659" i="5"/>
  <c r="N659" i="5"/>
  <c r="M659" i="5"/>
  <c r="L659" i="5"/>
  <c r="K659" i="5"/>
  <c r="J659" i="5"/>
  <c r="I659" i="5"/>
  <c r="H659" i="5"/>
  <c r="G659" i="5"/>
  <c r="F659" i="5"/>
  <c r="E659" i="5"/>
  <c r="D659" i="5"/>
  <c r="C659" i="5"/>
  <c r="B659" i="5"/>
  <c r="Y658" i="5"/>
  <c r="X658" i="5"/>
  <c r="W658" i="5"/>
  <c r="V658" i="5"/>
  <c r="U658" i="5"/>
  <c r="T658" i="5"/>
  <c r="S658" i="5"/>
  <c r="R658" i="5"/>
  <c r="Q658" i="5"/>
  <c r="P658" i="5"/>
  <c r="O658" i="5"/>
  <c r="N658" i="5"/>
  <c r="M658" i="5"/>
  <c r="L658" i="5"/>
  <c r="K658" i="5"/>
  <c r="J658" i="5"/>
  <c r="I658" i="5"/>
  <c r="H658" i="5"/>
  <c r="G658" i="5"/>
  <c r="F658" i="5"/>
  <c r="E658" i="5"/>
  <c r="D658" i="5"/>
  <c r="C658" i="5"/>
  <c r="B658" i="5"/>
  <c r="Y657" i="5"/>
  <c r="X657" i="5"/>
  <c r="W657" i="5"/>
  <c r="V657" i="5"/>
  <c r="U657" i="5"/>
  <c r="T657" i="5"/>
  <c r="S657" i="5"/>
  <c r="R657" i="5"/>
  <c r="Q657" i="5"/>
  <c r="P657" i="5"/>
  <c r="O657" i="5"/>
  <c r="N657" i="5"/>
  <c r="M657" i="5"/>
  <c r="L657" i="5"/>
  <c r="K657" i="5"/>
  <c r="J657" i="5"/>
  <c r="I657" i="5"/>
  <c r="H657" i="5"/>
  <c r="G657" i="5"/>
  <c r="F657" i="5"/>
  <c r="E657" i="5"/>
  <c r="D657" i="5"/>
  <c r="C657" i="5"/>
  <c r="B657" i="5"/>
  <c r="Y656" i="5"/>
  <c r="X656" i="5"/>
  <c r="W656" i="5"/>
  <c r="V656" i="5"/>
  <c r="U656" i="5"/>
  <c r="T656" i="5"/>
  <c r="S656" i="5"/>
  <c r="R656" i="5"/>
  <c r="Q656" i="5"/>
  <c r="P656" i="5"/>
  <c r="O656" i="5"/>
  <c r="N656" i="5"/>
  <c r="M656" i="5"/>
  <c r="L656" i="5"/>
  <c r="K656" i="5"/>
  <c r="J656" i="5"/>
  <c r="I656" i="5"/>
  <c r="H656" i="5"/>
  <c r="G656" i="5"/>
  <c r="F656" i="5"/>
  <c r="E656" i="5"/>
  <c r="D656" i="5"/>
  <c r="C656" i="5"/>
  <c r="B656" i="5"/>
  <c r="Y655" i="5"/>
  <c r="X655" i="5"/>
  <c r="W655" i="5"/>
  <c r="V655" i="5"/>
  <c r="U655" i="5"/>
  <c r="T655" i="5"/>
  <c r="S655" i="5"/>
  <c r="R655" i="5"/>
  <c r="Q655" i="5"/>
  <c r="P655" i="5"/>
  <c r="O655" i="5"/>
  <c r="N655" i="5"/>
  <c r="M655" i="5"/>
  <c r="L655" i="5"/>
  <c r="K655" i="5"/>
  <c r="J655" i="5"/>
  <c r="I655" i="5"/>
  <c r="H655" i="5"/>
  <c r="G655" i="5"/>
  <c r="F655" i="5"/>
  <c r="E655" i="5"/>
  <c r="D655" i="5"/>
  <c r="C655" i="5"/>
  <c r="B655" i="5"/>
  <c r="Y654" i="5"/>
  <c r="X654" i="5"/>
  <c r="W654" i="5"/>
  <c r="V654" i="5"/>
  <c r="U654" i="5"/>
  <c r="T654" i="5"/>
  <c r="S654" i="5"/>
  <c r="R654" i="5"/>
  <c r="Q654" i="5"/>
  <c r="P654" i="5"/>
  <c r="O654" i="5"/>
  <c r="N654" i="5"/>
  <c r="M654" i="5"/>
  <c r="L654" i="5"/>
  <c r="K654" i="5"/>
  <c r="J654" i="5"/>
  <c r="I654" i="5"/>
  <c r="H654" i="5"/>
  <c r="G654" i="5"/>
  <c r="F654" i="5"/>
  <c r="E654" i="5"/>
  <c r="D654" i="5"/>
  <c r="C654" i="5"/>
  <c r="B654" i="5"/>
  <c r="Y653" i="5"/>
  <c r="X653" i="5"/>
  <c r="W653" i="5"/>
  <c r="V653" i="5"/>
  <c r="U653" i="5"/>
  <c r="T653" i="5"/>
  <c r="S653" i="5"/>
  <c r="R653" i="5"/>
  <c r="Q653" i="5"/>
  <c r="P653" i="5"/>
  <c r="O653" i="5"/>
  <c r="N653" i="5"/>
  <c r="M653" i="5"/>
  <c r="L653" i="5"/>
  <c r="K653" i="5"/>
  <c r="J653" i="5"/>
  <c r="I653" i="5"/>
  <c r="H653" i="5"/>
  <c r="G653" i="5"/>
  <c r="F653" i="5"/>
  <c r="E653" i="5"/>
  <c r="D653" i="5"/>
  <c r="C653" i="5"/>
  <c r="B653" i="5"/>
  <c r="Y652" i="5"/>
  <c r="X652" i="5"/>
  <c r="W652" i="5"/>
  <c r="V652" i="5"/>
  <c r="U652" i="5"/>
  <c r="T652" i="5"/>
  <c r="S652" i="5"/>
  <c r="R652" i="5"/>
  <c r="Q652" i="5"/>
  <c r="P652" i="5"/>
  <c r="O652" i="5"/>
  <c r="N652" i="5"/>
  <c r="M652" i="5"/>
  <c r="L652" i="5"/>
  <c r="K652" i="5"/>
  <c r="J652" i="5"/>
  <c r="I652" i="5"/>
  <c r="H652" i="5"/>
  <c r="G652" i="5"/>
  <c r="F652" i="5"/>
  <c r="E652" i="5"/>
  <c r="D652" i="5"/>
  <c r="C652" i="5"/>
  <c r="B652" i="5"/>
  <c r="Y651" i="5"/>
  <c r="X651" i="5"/>
  <c r="W651" i="5"/>
  <c r="V651" i="5"/>
  <c r="U651" i="5"/>
  <c r="T651" i="5"/>
  <c r="S651" i="5"/>
  <c r="R651" i="5"/>
  <c r="Q651" i="5"/>
  <c r="P651" i="5"/>
  <c r="O651" i="5"/>
  <c r="N651" i="5"/>
  <c r="M651" i="5"/>
  <c r="L651" i="5"/>
  <c r="K651" i="5"/>
  <c r="J651" i="5"/>
  <c r="I651" i="5"/>
  <c r="H651" i="5"/>
  <c r="G651" i="5"/>
  <c r="F651" i="5"/>
  <c r="E651" i="5"/>
  <c r="D651" i="5"/>
  <c r="C651" i="5"/>
  <c r="B651" i="5"/>
  <c r="Y645" i="5"/>
  <c r="X645" i="5"/>
  <c r="W645" i="5"/>
  <c r="V645" i="5"/>
  <c r="U645" i="5"/>
  <c r="T645" i="5"/>
  <c r="S645" i="5"/>
  <c r="R645" i="5"/>
  <c r="Q645" i="5"/>
  <c r="P645" i="5"/>
  <c r="O645" i="5"/>
  <c r="N645" i="5"/>
  <c r="M645" i="5"/>
  <c r="L645" i="5"/>
  <c r="K645" i="5"/>
  <c r="J645" i="5"/>
  <c r="I645" i="5"/>
  <c r="H645" i="5"/>
  <c r="G645" i="5"/>
  <c r="F645" i="5"/>
  <c r="E645" i="5"/>
  <c r="D645" i="5"/>
  <c r="C645" i="5"/>
  <c r="B645" i="5"/>
  <c r="Y644" i="5"/>
  <c r="X644" i="5"/>
  <c r="W644" i="5"/>
  <c r="V644" i="5"/>
  <c r="U644" i="5"/>
  <c r="T644" i="5"/>
  <c r="S644" i="5"/>
  <c r="R644" i="5"/>
  <c r="Q644" i="5"/>
  <c r="P644" i="5"/>
  <c r="O644" i="5"/>
  <c r="N644" i="5"/>
  <c r="M644" i="5"/>
  <c r="L644" i="5"/>
  <c r="K644" i="5"/>
  <c r="J644" i="5"/>
  <c r="I644" i="5"/>
  <c r="H644" i="5"/>
  <c r="G644" i="5"/>
  <c r="F644" i="5"/>
  <c r="E644" i="5"/>
  <c r="D644" i="5"/>
  <c r="C644" i="5"/>
  <c r="B644" i="5"/>
  <c r="Y643" i="5"/>
  <c r="X643" i="5"/>
  <c r="W643" i="5"/>
  <c r="V643" i="5"/>
  <c r="U643" i="5"/>
  <c r="T643" i="5"/>
  <c r="S643" i="5"/>
  <c r="R643" i="5"/>
  <c r="Q643" i="5"/>
  <c r="P643" i="5"/>
  <c r="O643" i="5"/>
  <c r="N643" i="5"/>
  <c r="M643" i="5"/>
  <c r="L643" i="5"/>
  <c r="K643" i="5"/>
  <c r="J643" i="5"/>
  <c r="I643" i="5"/>
  <c r="H643" i="5"/>
  <c r="G643" i="5"/>
  <c r="F643" i="5"/>
  <c r="E643" i="5"/>
  <c r="D643" i="5"/>
  <c r="C643" i="5"/>
  <c r="B643" i="5"/>
  <c r="Y642" i="5"/>
  <c r="X642" i="5"/>
  <c r="W642" i="5"/>
  <c r="V642" i="5"/>
  <c r="U642" i="5"/>
  <c r="T642" i="5"/>
  <c r="S642" i="5"/>
  <c r="R642" i="5"/>
  <c r="Q642" i="5"/>
  <c r="P642" i="5"/>
  <c r="O642" i="5"/>
  <c r="N642" i="5"/>
  <c r="M642" i="5"/>
  <c r="L642" i="5"/>
  <c r="K642" i="5"/>
  <c r="J642" i="5"/>
  <c r="I642" i="5"/>
  <c r="H642" i="5"/>
  <c r="G642" i="5"/>
  <c r="F642" i="5"/>
  <c r="E642" i="5"/>
  <c r="D642" i="5"/>
  <c r="C642" i="5"/>
  <c r="B642" i="5"/>
  <c r="Y641" i="5"/>
  <c r="X641" i="5"/>
  <c r="W641" i="5"/>
  <c r="V641" i="5"/>
  <c r="U641" i="5"/>
  <c r="T641" i="5"/>
  <c r="S641" i="5"/>
  <c r="R641" i="5"/>
  <c r="Q641" i="5"/>
  <c r="P641" i="5"/>
  <c r="O641" i="5"/>
  <c r="N641" i="5"/>
  <c r="M641" i="5"/>
  <c r="L641" i="5"/>
  <c r="K641" i="5"/>
  <c r="J641" i="5"/>
  <c r="I641" i="5"/>
  <c r="H641" i="5"/>
  <c r="G641" i="5"/>
  <c r="F641" i="5"/>
  <c r="E641" i="5"/>
  <c r="D641" i="5"/>
  <c r="C641" i="5"/>
  <c r="B641" i="5"/>
  <c r="Y640" i="5"/>
  <c r="X640" i="5"/>
  <c r="W640" i="5"/>
  <c r="V640" i="5"/>
  <c r="U640" i="5"/>
  <c r="T640" i="5"/>
  <c r="S640" i="5"/>
  <c r="R640" i="5"/>
  <c r="Q640" i="5"/>
  <c r="P640" i="5"/>
  <c r="O640" i="5"/>
  <c r="N640" i="5"/>
  <c r="M640" i="5"/>
  <c r="L640" i="5"/>
  <c r="K640" i="5"/>
  <c r="J640" i="5"/>
  <c r="I640" i="5"/>
  <c r="H640" i="5"/>
  <c r="G640" i="5"/>
  <c r="F640" i="5"/>
  <c r="E640" i="5"/>
  <c r="D640" i="5"/>
  <c r="C640" i="5"/>
  <c r="B640" i="5"/>
  <c r="Y639" i="5"/>
  <c r="X639" i="5"/>
  <c r="W639" i="5"/>
  <c r="V639" i="5"/>
  <c r="U639" i="5"/>
  <c r="T639" i="5"/>
  <c r="S639" i="5"/>
  <c r="R639" i="5"/>
  <c r="Q639" i="5"/>
  <c r="P639" i="5"/>
  <c r="O639" i="5"/>
  <c r="N639" i="5"/>
  <c r="M639" i="5"/>
  <c r="L639" i="5"/>
  <c r="K639" i="5"/>
  <c r="J639" i="5"/>
  <c r="I639" i="5"/>
  <c r="H639" i="5"/>
  <c r="G639" i="5"/>
  <c r="F639" i="5"/>
  <c r="E639" i="5"/>
  <c r="D639" i="5"/>
  <c r="C639" i="5"/>
  <c r="B639" i="5"/>
  <c r="Y638" i="5"/>
  <c r="X638" i="5"/>
  <c r="W638" i="5"/>
  <c r="V638" i="5"/>
  <c r="U638" i="5"/>
  <c r="T638" i="5"/>
  <c r="S638" i="5"/>
  <c r="R638" i="5"/>
  <c r="Q638" i="5"/>
  <c r="P638" i="5"/>
  <c r="O638" i="5"/>
  <c r="N638" i="5"/>
  <c r="M638" i="5"/>
  <c r="L638" i="5"/>
  <c r="K638" i="5"/>
  <c r="J638" i="5"/>
  <c r="I638" i="5"/>
  <c r="H638" i="5"/>
  <c r="G638" i="5"/>
  <c r="F638" i="5"/>
  <c r="E638" i="5"/>
  <c r="D638" i="5"/>
  <c r="C638" i="5"/>
  <c r="B638" i="5"/>
  <c r="Y637" i="5"/>
  <c r="X637" i="5"/>
  <c r="W637" i="5"/>
  <c r="V637" i="5"/>
  <c r="U637" i="5"/>
  <c r="T637" i="5"/>
  <c r="S637" i="5"/>
  <c r="R637" i="5"/>
  <c r="Q637" i="5"/>
  <c r="P637" i="5"/>
  <c r="O637" i="5"/>
  <c r="N637" i="5"/>
  <c r="M637" i="5"/>
  <c r="L637" i="5"/>
  <c r="K637" i="5"/>
  <c r="J637" i="5"/>
  <c r="I637" i="5"/>
  <c r="H637" i="5"/>
  <c r="G637" i="5"/>
  <c r="F637" i="5"/>
  <c r="E637" i="5"/>
  <c r="D637" i="5"/>
  <c r="C637" i="5"/>
  <c r="B637" i="5"/>
  <c r="Y636" i="5"/>
  <c r="X636" i="5"/>
  <c r="W636" i="5"/>
  <c r="V636" i="5"/>
  <c r="U636" i="5"/>
  <c r="T636" i="5"/>
  <c r="S636" i="5"/>
  <c r="R636" i="5"/>
  <c r="Q636" i="5"/>
  <c r="P636" i="5"/>
  <c r="O636" i="5"/>
  <c r="N636" i="5"/>
  <c r="M636" i="5"/>
  <c r="L636" i="5"/>
  <c r="K636" i="5"/>
  <c r="J636" i="5"/>
  <c r="I636" i="5"/>
  <c r="H636" i="5"/>
  <c r="G636" i="5"/>
  <c r="F636" i="5"/>
  <c r="E636" i="5"/>
  <c r="D636" i="5"/>
  <c r="C636" i="5"/>
  <c r="B636" i="5"/>
  <c r="Y635" i="5"/>
  <c r="X635" i="5"/>
  <c r="W635" i="5"/>
  <c r="V635" i="5"/>
  <c r="U635" i="5"/>
  <c r="T635" i="5"/>
  <c r="S635" i="5"/>
  <c r="R635" i="5"/>
  <c r="Q635" i="5"/>
  <c r="P635" i="5"/>
  <c r="O635" i="5"/>
  <c r="N635" i="5"/>
  <c r="M635" i="5"/>
  <c r="L635" i="5"/>
  <c r="K635" i="5"/>
  <c r="J635" i="5"/>
  <c r="I635" i="5"/>
  <c r="H635" i="5"/>
  <c r="G635" i="5"/>
  <c r="F635" i="5"/>
  <c r="E635" i="5"/>
  <c r="D635" i="5"/>
  <c r="C635" i="5"/>
  <c r="B635" i="5"/>
  <c r="Y634" i="5"/>
  <c r="X634" i="5"/>
  <c r="W634" i="5"/>
  <c r="V634" i="5"/>
  <c r="U634" i="5"/>
  <c r="T634" i="5"/>
  <c r="S634" i="5"/>
  <c r="R634" i="5"/>
  <c r="Q634" i="5"/>
  <c r="P634" i="5"/>
  <c r="O634" i="5"/>
  <c r="N634" i="5"/>
  <c r="M634" i="5"/>
  <c r="L634" i="5"/>
  <c r="K634" i="5"/>
  <c r="J634" i="5"/>
  <c r="I634" i="5"/>
  <c r="H634" i="5"/>
  <c r="G634" i="5"/>
  <c r="F634" i="5"/>
  <c r="E634" i="5"/>
  <c r="D634" i="5"/>
  <c r="C634" i="5"/>
  <c r="B634" i="5"/>
  <c r="Y633" i="5"/>
  <c r="X633" i="5"/>
  <c r="W633" i="5"/>
  <c r="V633" i="5"/>
  <c r="U633" i="5"/>
  <c r="T633" i="5"/>
  <c r="S633" i="5"/>
  <c r="R633" i="5"/>
  <c r="Q633" i="5"/>
  <c r="P633" i="5"/>
  <c r="O633" i="5"/>
  <c r="N633" i="5"/>
  <c r="M633" i="5"/>
  <c r="L633" i="5"/>
  <c r="K633" i="5"/>
  <c r="J633" i="5"/>
  <c r="I633" i="5"/>
  <c r="H633" i="5"/>
  <c r="G633" i="5"/>
  <c r="F633" i="5"/>
  <c r="E633" i="5"/>
  <c r="D633" i="5"/>
  <c r="C633" i="5"/>
  <c r="B633" i="5"/>
  <c r="Y632" i="5"/>
  <c r="X632" i="5"/>
  <c r="W632" i="5"/>
  <c r="V632" i="5"/>
  <c r="U632" i="5"/>
  <c r="T632" i="5"/>
  <c r="S632" i="5"/>
  <c r="R632" i="5"/>
  <c r="Q632" i="5"/>
  <c r="P632" i="5"/>
  <c r="O632" i="5"/>
  <c r="N632" i="5"/>
  <c r="M632" i="5"/>
  <c r="L632" i="5"/>
  <c r="K632" i="5"/>
  <c r="J632" i="5"/>
  <c r="I632" i="5"/>
  <c r="H632" i="5"/>
  <c r="G632" i="5"/>
  <c r="F632" i="5"/>
  <c r="E632" i="5"/>
  <c r="D632" i="5"/>
  <c r="C632" i="5"/>
  <c r="B632" i="5"/>
  <c r="Y631" i="5"/>
  <c r="X631" i="5"/>
  <c r="W631" i="5"/>
  <c r="V631" i="5"/>
  <c r="U631" i="5"/>
  <c r="T631" i="5"/>
  <c r="S631" i="5"/>
  <c r="R631" i="5"/>
  <c r="Q631" i="5"/>
  <c r="P631" i="5"/>
  <c r="O631" i="5"/>
  <c r="N631" i="5"/>
  <c r="M631" i="5"/>
  <c r="L631" i="5"/>
  <c r="K631" i="5"/>
  <c r="J631" i="5"/>
  <c r="I631" i="5"/>
  <c r="H631" i="5"/>
  <c r="G631" i="5"/>
  <c r="F631" i="5"/>
  <c r="E631" i="5"/>
  <c r="D631" i="5"/>
  <c r="C631" i="5"/>
  <c r="B631" i="5"/>
  <c r="Y630" i="5"/>
  <c r="X630" i="5"/>
  <c r="W630" i="5"/>
  <c r="V630" i="5"/>
  <c r="U630" i="5"/>
  <c r="T630" i="5"/>
  <c r="S630" i="5"/>
  <c r="R630" i="5"/>
  <c r="Q630" i="5"/>
  <c r="P630" i="5"/>
  <c r="O630" i="5"/>
  <c r="N630" i="5"/>
  <c r="M630" i="5"/>
  <c r="L630" i="5"/>
  <c r="K630" i="5"/>
  <c r="J630" i="5"/>
  <c r="I630" i="5"/>
  <c r="H630" i="5"/>
  <c r="G630" i="5"/>
  <c r="F630" i="5"/>
  <c r="E630" i="5"/>
  <c r="D630" i="5"/>
  <c r="C630" i="5"/>
  <c r="B630" i="5"/>
  <c r="Y629" i="5"/>
  <c r="X629" i="5"/>
  <c r="W629" i="5"/>
  <c r="V629" i="5"/>
  <c r="U629" i="5"/>
  <c r="T629" i="5"/>
  <c r="S629" i="5"/>
  <c r="R629" i="5"/>
  <c r="Q629" i="5"/>
  <c r="P629" i="5"/>
  <c r="O629" i="5"/>
  <c r="N629" i="5"/>
  <c r="M629" i="5"/>
  <c r="L629" i="5"/>
  <c r="K629" i="5"/>
  <c r="J629" i="5"/>
  <c r="I629" i="5"/>
  <c r="H629" i="5"/>
  <c r="G629" i="5"/>
  <c r="F629" i="5"/>
  <c r="E629" i="5"/>
  <c r="D629" i="5"/>
  <c r="C629" i="5"/>
  <c r="B629" i="5"/>
  <c r="Y628" i="5"/>
  <c r="X628" i="5"/>
  <c r="W628" i="5"/>
  <c r="V628" i="5"/>
  <c r="U628" i="5"/>
  <c r="T628" i="5"/>
  <c r="S628" i="5"/>
  <c r="R628" i="5"/>
  <c r="Q628" i="5"/>
  <c r="P628" i="5"/>
  <c r="O628" i="5"/>
  <c r="N628" i="5"/>
  <c r="M628" i="5"/>
  <c r="L628" i="5"/>
  <c r="K628" i="5"/>
  <c r="J628" i="5"/>
  <c r="I628" i="5"/>
  <c r="H628" i="5"/>
  <c r="G628" i="5"/>
  <c r="F628" i="5"/>
  <c r="E628" i="5"/>
  <c r="D628" i="5"/>
  <c r="C628" i="5"/>
  <c r="B628" i="5"/>
  <c r="Y627" i="5"/>
  <c r="X627" i="5"/>
  <c r="W627" i="5"/>
  <c r="V627" i="5"/>
  <c r="U627" i="5"/>
  <c r="T627" i="5"/>
  <c r="S627" i="5"/>
  <c r="R627" i="5"/>
  <c r="Q627" i="5"/>
  <c r="P627" i="5"/>
  <c r="O627" i="5"/>
  <c r="N627" i="5"/>
  <c r="M627" i="5"/>
  <c r="L627" i="5"/>
  <c r="K627" i="5"/>
  <c r="J627" i="5"/>
  <c r="I627" i="5"/>
  <c r="H627" i="5"/>
  <c r="G627" i="5"/>
  <c r="F627" i="5"/>
  <c r="E627" i="5"/>
  <c r="D627" i="5"/>
  <c r="C627" i="5"/>
  <c r="B627" i="5"/>
  <c r="Y626" i="5"/>
  <c r="X626" i="5"/>
  <c r="W626" i="5"/>
  <c r="V626" i="5"/>
  <c r="U626" i="5"/>
  <c r="T626" i="5"/>
  <c r="S626" i="5"/>
  <c r="R626" i="5"/>
  <c r="Q626" i="5"/>
  <c r="P626" i="5"/>
  <c r="O626" i="5"/>
  <c r="N626" i="5"/>
  <c r="M626" i="5"/>
  <c r="L626" i="5"/>
  <c r="K626" i="5"/>
  <c r="J626" i="5"/>
  <c r="I626" i="5"/>
  <c r="H626" i="5"/>
  <c r="G626" i="5"/>
  <c r="F626" i="5"/>
  <c r="E626" i="5"/>
  <c r="D626" i="5"/>
  <c r="C626" i="5"/>
  <c r="B626" i="5"/>
  <c r="Y625" i="5"/>
  <c r="X625" i="5"/>
  <c r="W625" i="5"/>
  <c r="V625" i="5"/>
  <c r="U625" i="5"/>
  <c r="T625" i="5"/>
  <c r="S625" i="5"/>
  <c r="R625" i="5"/>
  <c r="Q625" i="5"/>
  <c r="P625" i="5"/>
  <c r="O625" i="5"/>
  <c r="N625" i="5"/>
  <c r="M625" i="5"/>
  <c r="L625" i="5"/>
  <c r="K625" i="5"/>
  <c r="J625" i="5"/>
  <c r="I625" i="5"/>
  <c r="H625" i="5"/>
  <c r="G625" i="5"/>
  <c r="F625" i="5"/>
  <c r="E625" i="5"/>
  <c r="D625" i="5"/>
  <c r="C625" i="5"/>
  <c r="B625" i="5"/>
  <c r="Y624" i="5"/>
  <c r="X624" i="5"/>
  <c r="W624" i="5"/>
  <c r="V624" i="5"/>
  <c r="U624" i="5"/>
  <c r="T624" i="5"/>
  <c r="S624" i="5"/>
  <c r="R624" i="5"/>
  <c r="Q624" i="5"/>
  <c r="P624" i="5"/>
  <c r="O624" i="5"/>
  <c r="N624" i="5"/>
  <c r="M624" i="5"/>
  <c r="L624" i="5"/>
  <c r="K624" i="5"/>
  <c r="J624" i="5"/>
  <c r="I624" i="5"/>
  <c r="H624" i="5"/>
  <c r="G624" i="5"/>
  <c r="F624" i="5"/>
  <c r="E624" i="5"/>
  <c r="D624" i="5"/>
  <c r="C624" i="5"/>
  <c r="B624" i="5"/>
  <c r="Y623" i="5"/>
  <c r="X623" i="5"/>
  <c r="W623" i="5"/>
  <c r="V623" i="5"/>
  <c r="U623" i="5"/>
  <c r="T623" i="5"/>
  <c r="S623" i="5"/>
  <c r="R623" i="5"/>
  <c r="Q623" i="5"/>
  <c r="P623" i="5"/>
  <c r="O623" i="5"/>
  <c r="N623" i="5"/>
  <c r="M623" i="5"/>
  <c r="L623" i="5"/>
  <c r="K623" i="5"/>
  <c r="J623" i="5"/>
  <c r="I623" i="5"/>
  <c r="H623" i="5"/>
  <c r="G623" i="5"/>
  <c r="F623" i="5"/>
  <c r="E623" i="5"/>
  <c r="D623" i="5"/>
  <c r="C623" i="5"/>
  <c r="B623" i="5"/>
  <c r="Y622" i="5"/>
  <c r="X622" i="5"/>
  <c r="W622" i="5"/>
  <c r="V622" i="5"/>
  <c r="U622" i="5"/>
  <c r="T622" i="5"/>
  <c r="S622" i="5"/>
  <c r="R622" i="5"/>
  <c r="Q622" i="5"/>
  <c r="P622" i="5"/>
  <c r="O622" i="5"/>
  <c r="N622" i="5"/>
  <c r="M622" i="5"/>
  <c r="L622" i="5"/>
  <c r="K622" i="5"/>
  <c r="J622" i="5"/>
  <c r="I622" i="5"/>
  <c r="H622" i="5"/>
  <c r="G622" i="5"/>
  <c r="F622" i="5"/>
  <c r="E622" i="5"/>
  <c r="D622" i="5"/>
  <c r="C622" i="5"/>
  <c r="B622" i="5"/>
  <c r="Y621" i="5"/>
  <c r="X621" i="5"/>
  <c r="W621" i="5"/>
  <c r="V621" i="5"/>
  <c r="U621" i="5"/>
  <c r="T621" i="5"/>
  <c r="S621" i="5"/>
  <c r="R621" i="5"/>
  <c r="Q621" i="5"/>
  <c r="P621" i="5"/>
  <c r="O621" i="5"/>
  <c r="N621" i="5"/>
  <c r="M621" i="5"/>
  <c r="L621" i="5"/>
  <c r="K621" i="5"/>
  <c r="J621" i="5"/>
  <c r="I621" i="5"/>
  <c r="H621" i="5"/>
  <c r="G621" i="5"/>
  <c r="F621" i="5"/>
  <c r="E621" i="5"/>
  <c r="D621" i="5"/>
  <c r="C621" i="5"/>
  <c r="B621" i="5"/>
  <c r="Y620" i="5"/>
  <c r="X620" i="5"/>
  <c r="W620" i="5"/>
  <c r="V620" i="5"/>
  <c r="U620" i="5"/>
  <c r="T620" i="5"/>
  <c r="S620" i="5"/>
  <c r="R620" i="5"/>
  <c r="Q620" i="5"/>
  <c r="P620" i="5"/>
  <c r="O620" i="5"/>
  <c r="N620" i="5"/>
  <c r="M620" i="5"/>
  <c r="L620" i="5"/>
  <c r="K620" i="5"/>
  <c r="J620" i="5"/>
  <c r="I620" i="5"/>
  <c r="H620" i="5"/>
  <c r="G620" i="5"/>
  <c r="F620" i="5"/>
  <c r="E620" i="5"/>
  <c r="D620" i="5"/>
  <c r="C620" i="5"/>
  <c r="B620" i="5"/>
  <c r="Y619" i="5"/>
  <c r="X619" i="5"/>
  <c r="W619" i="5"/>
  <c r="V619" i="5"/>
  <c r="U619" i="5"/>
  <c r="T619" i="5"/>
  <c r="S619" i="5"/>
  <c r="R619" i="5"/>
  <c r="Q619" i="5"/>
  <c r="P619" i="5"/>
  <c r="O619" i="5"/>
  <c r="N619" i="5"/>
  <c r="M619" i="5"/>
  <c r="L619" i="5"/>
  <c r="K619" i="5"/>
  <c r="J619" i="5"/>
  <c r="I619" i="5"/>
  <c r="H619" i="5"/>
  <c r="G619" i="5"/>
  <c r="F619" i="5"/>
  <c r="E619" i="5"/>
  <c r="D619" i="5"/>
  <c r="C619" i="5"/>
  <c r="B619" i="5"/>
  <c r="Y618" i="5"/>
  <c r="X618" i="5"/>
  <c r="W618" i="5"/>
  <c r="V618" i="5"/>
  <c r="U618" i="5"/>
  <c r="T618" i="5"/>
  <c r="S618" i="5"/>
  <c r="R618" i="5"/>
  <c r="Q618" i="5"/>
  <c r="P618" i="5"/>
  <c r="O618" i="5"/>
  <c r="N618" i="5"/>
  <c r="M618" i="5"/>
  <c r="L618" i="5"/>
  <c r="K618" i="5"/>
  <c r="J618" i="5"/>
  <c r="I618" i="5"/>
  <c r="H618" i="5"/>
  <c r="G618" i="5"/>
  <c r="F618" i="5"/>
  <c r="E618" i="5"/>
  <c r="D618" i="5"/>
  <c r="C618" i="5"/>
  <c r="B618" i="5"/>
  <c r="Y617" i="5"/>
  <c r="X617" i="5"/>
  <c r="W617" i="5"/>
  <c r="V617" i="5"/>
  <c r="U617" i="5"/>
  <c r="T617" i="5"/>
  <c r="S617" i="5"/>
  <c r="R617" i="5"/>
  <c r="Q617" i="5"/>
  <c r="P617" i="5"/>
  <c r="O617" i="5"/>
  <c r="N617" i="5"/>
  <c r="M617" i="5"/>
  <c r="L617" i="5"/>
  <c r="K617" i="5"/>
  <c r="J617" i="5"/>
  <c r="I617" i="5"/>
  <c r="H617" i="5"/>
  <c r="G617" i="5"/>
  <c r="F617" i="5"/>
  <c r="E617" i="5"/>
  <c r="D617" i="5"/>
  <c r="C617" i="5"/>
  <c r="B617" i="5"/>
  <c r="Y616" i="5"/>
  <c r="X616" i="5"/>
  <c r="W616" i="5"/>
  <c r="V616" i="5"/>
  <c r="U616" i="5"/>
  <c r="T616" i="5"/>
  <c r="S616" i="5"/>
  <c r="R616" i="5"/>
  <c r="Q616" i="5"/>
  <c r="P616" i="5"/>
  <c r="O616" i="5"/>
  <c r="N616" i="5"/>
  <c r="M616" i="5"/>
  <c r="L616" i="5"/>
  <c r="K616" i="5"/>
  <c r="J616" i="5"/>
  <c r="I616" i="5"/>
  <c r="H616" i="5"/>
  <c r="G616" i="5"/>
  <c r="F616" i="5"/>
  <c r="E616" i="5"/>
  <c r="D616" i="5"/>
  <c r="C616" i="5"/>
  <c r="B616" i="5"/>
  <c r="Y615" i="5"/>
  <c r="X615" i="5"/>
  <c r="W615" i="5"/>
  <c r="V615" i="5"/>
  <c r="U615" i="5"/>
  <c r="T615" i="5"/>
  <c r="S615" i="5"/>
  <c r="R615" i="5"/>
  <c r="Q615" i="5"/>
  <c r="P615" i="5"/>
  <c r="O615" i="5"/>
  <c r="N615" i="5"/>
  <c r="M615" i="5"/>
  <c r="L615" i="5"/>
  <c r="K615" i="5"/>
  <c r="J615" i="5"/>
  <c r="I615" i="5"/>
  <c r="H615" i="5"/>
  <c r="G615" i="5"/>
  <c r="F615" i="5"/>
  <c r="E615" i="5"/>
  <c r="D615" i="5"/>
  <c r="C615" i="5"/>
  <c r="B615" i="5"/>
  <c r="Y609" i="5"/>
  <c r="X609" i="5"/>
  <c r="W609" i="5"/>
  <c r="V609" i="5"/>
  <c r="U609" i="5"/>
  <c r="T609" i="5"/>
  <c r="S609" i="5"/>
  <c r="R609" i="5"/>
  <c r="Q609" i="5"/>
  <c r="P609" i="5"/>
  <c r="O609" i="5"/>
  <c r="N609" i="5"/>
  <c r="M609" i="5"/>
  <c r="L609" i="5"/>
  <c r="K609" i="5"/>
  <c r="J609" i="5"/>
  <c r="I609" i="5"/>
  <c r="H609" i="5"/>
  <c r="G609" i="5"/>
  <c r="F609" i="5"/>
  <c r="E609" i="5"/>
  <c r="D609" i="5"/>
  <c r="C609" i="5"/>
  <c r="B609" i="5"/>
  <c r="Y608" i="5"/>
  <c r="X608" i="5"/>
  <c r="W608" i="5"/>
  <c r="V608" i="5"/>
  <c r="U608" i="5"/>
  <c r="T608" i="5"/>
  <c r="S608" i="5"/>
  <c r="R608" i="5"/>
  <c r="Q608" i="5"/>
  <c r="P608" i="5"/>
  <c r="O608" i="5"/>
  <c r="N608" i="5"/>
  <c r="M608" i="5"/>
  <c r="L608" i="5"/>
  <c r="K608" i="5"/>
  <c r="J608" i="5"/>
  <c r="I608" i="5"/>
  <c r="H608" i="5"/>
  <c r="G608" i="5"/>
  <c r="F608" i="5"/>
  <c r="E608" i="5"/>
  <c r="D608" i="5"/>
  <c r="C608" i="5"/>
  <c r="B608" i="5"/>
  <c r="Y607" i="5"/>
  <c r="X607" i="5"/>
  <c r="W607" i="5"/>
  <c r="V607" i="5"/>
  <c r="U607" i="5"/>
  <c r="T607" i="5"/>
  <c r="S607" i="5"/>
  <c r="R607" i="5"/>
  <c r="Q607" i="5"/>
  <c r="P607" i="5"/>
  <c r="O607" i="5"/>
  <c r="N607" i="5"/>
  <c r="M607" i="5"/>
  <c r="L607" i="5"/>
  <c r="K607" i="5"/>
  <c r="J607" i="5"/>
  <c r="I607" i="5"/>
  <c r="H607" i="5"/>
  <c r="G607" i="5"/>
  <c r="F607" i="5"/>
  <c r="E607" i="5"/>
  <c r="D607" i="5"/>
  <c r="C607" i="5"/>
  <c r="B607" i="5"/>
  <c r="Y606" i="5"/>
  <c r="X606" i="5"/>
  <c r="W606" i="5"/>
  <c r="V606" i="5"/>
  <c r="U606" i="5"/>
  <c r="T606" i="5"/>
  <c r="S606" i="5"/>
  <c r="R606" i="5"/>
  <c r="Q606" i="5"/>
  <c r="P606" i="5"/>
  <c r="O606" i="5"/>
  <c r="N606" i="5"/>
  <c r="M606" i="5"/>
  <c r="L606" i="5"/>
  <c r="K606" i="5"/>
  <c r="J606" i="5"/>
  <c r="I606" i="5"/>
  <c r="H606" i="5"/>
  <c r="G606" i="5"/>
  <c r="F606" i="5"/>
  <c r="E606" i="5"/>
  <c r="D606" i="5"/>
  <c r="C606" i="5"/>
  <c r="B606" i="5"/>
  <c r="Y605" i="5"/>
  <c r="X605" i="5"/>
  <c r="W605" i="5"/>
  <c r="V605" i="5"/>
  <c r="U605" i="5"/>
  <c r="T605" i="5"/>
  <c r="S605" i="5"/>
  <c r="R605" i="5"/>
  <c r="Q605" i="5"/>
  <c r="P605" i="5"/>
  <c r="O605" i="5"/>
  <c r="N605" i="5"/>
  <c r="M605" i="5"/>
  <c r="L605" i="5"/>
  <c r="K605" i="5"/>
  <c r="J605" i="5"/>
  <c r="I605" i="5"/>
  <c r="H605" i="5"/>
  <c r="G605" i="5"/>
  <c r="F605" i="5"/>
  <c r="E605" i="5"/>
  <c r="D605" i="5"/>
  <c r="C605" i="5"/>
  <c r="B605" i="5"/>
  <c r="Y604" i="5"/>
  <c r="X604" i="5"/>
  <c r="W604" i="5"/>
  <c r="V604" i="5"/>
  <c r="U604" i="5"/>
  <c r="T604" i="5"/>
  <c r="S604" i="5"/>
  <c r="R604" i="5"/>
  <c r="Q604" i="5"/>
  <c r="P604" i="5"/>
  <c r="O604" i="5"/>
  <c r="N604" i="5"/>
  <c r="M604" i="5"/>
  <c r="L604" i="5"/>
  <c r="K604" i="5"/>
  <c r="J604" i="5"/>
  <c r="I604" i="5"/>
  <c r="H604" i="5"/>
  <c r="G604" i="5"/>
  <c r="F604" i="5"/>
  <c r="E604" i="5"/>
  <c r="D604" i="5"/>
  <c r="C604" i="5"/>
  <c r="B604" i="5"/>
  <c r="Y603" i="5"/>
  <c r="X603" i="5"/>
  <c r="W603" i="5"/>
  <c r="V603" i="5"/>
  <c r="U603" i="5"/>
  <c r="T603" i="5"/>
  <c r="S603" i="5"/>
  <c r="R603" i="5"/>
  <c r="Q603" i="5"/>
  <c r="P603" i="5"/>
  <c r="O603" i="5"/>
  <c r="N603" i="5"/>
  <c r="M603" i="5"/>
  <c r="L603" i="5"/>
  <c r="K603" i="5"/>
  <c r="J603" i="5"/>
  <c r="I603" i="5"/>
  <c r="H603" i="5"/>
  <c r="G603" i="5"/>
  <c r="F603" i="5"/>
  <c r="E603" i="5"/>
  <c r="D603" i="5"/>
  <c r="C603" i="5"/>
  <c r="B603" i="5"/>
  <c r="Y602" i="5"/>
  <c r="X602" i="5"/>
  <c r="W602" i="5"/>
  <c r="V602" i="5"/>
  <c r="U602" i="5"/>
  <c r="T602" i="5"/>
  <c r="S602" i="5"/>
  <c r="R602" i="5"/>
  <c r="Q602" i="5"/>
  <c r="P602" i="5"/>
  <c r="O602" i="5"/>
  <c r="N602" i="5"/>
  <c r="M602" i="5"/>
  <c r="L602" i="5"/>
  <c r="K602" i="5"/>
  <c r="J602" i="5"/>
  <c r="I602" i="5"/>
  <c r="H602" i="5"/>
  <c r="G602" i="5"/>
  <c r="F602" i="5"/>
  <c r="E602" i="5"/>
  <c r="D602" i="5"/>
  <c r="C602" i="5"/>
  <c r="B602" i="5"/>
  <c r="Y601" i="5"/>
  <c r="X601" i="5"/>
  <c r="W601" i="5"/>
  <c r="V601" i="5"/>
  <c r="U601" i="5"/>
  <c r="T601" i="5"/>
  <c r="S601" i="5"/>
  <c r="R601" i="5"/>
  <c r="Q601" i="5"/>
  <c r="P601" i="5"/>
  <c r="O601" i="5"/>
  <c r="N601" i="5"/>
  <c r="M601" i="5"/>
  <c r="L601" i="5"/>
  <c r="K601" i="5"/>
  <c r="J601" i="5"/>
  <c r="I601" i="5"/>
  <c r="H601" i="5"/>
  <c r="G601" i="5"/>
  <c r="F601" i="5"/>
  <c r="E601" i="5"/>
  <c r="D601" i="5"/>
  <c r="C601" i="5"/>
  <c r="B601" i="5"/>
  <c r="Y600" i="5"/>
  <c r="X600" i="5"/>
  <c r="W600" i="5"/>
  <c r="V600" i="5"/>
  <c r="U600" i="5"/>
  <c r="T600" i="5"/>
  <c r="S600" i="5"/>
  <c r="R600" i="5"/>
  <c r="Q600" i="5"/>
  <c r="P600" i="5"/>
  <c r="O600" i="5"/>
  <c r="N600" i="5"/>
  <c r="M600" i="5"/>
  <c r="L600" i="5"/>
  <c r="K600" i="5"/>
  <c r="J600" i="5"/>
  <c r="I600" i="5"/>
  <c r="H600" i="5"/>
  <c r="G600" i="5"/>
  <c r="F600" i="5"/>
  <c r="E600" i="5"/>
  <c r="D600" i="5"/>
  <c r="C600" i="5"/>
  <c r="B600" i="5"/>
  <c r="Y599" i="5"/>
  <c r="X599" i="5"/>
  <c r="W599" i="5"/>
  <c r="V599" i="5"/>
  <c r="U599" i="5"/>
  <c r="T599" i="5"/>
  <c r="S599" i="5"/>
  <c r="R599" i="5"/>
  <c r="Q599" i="5"/>
  <c r="P599" i="5"/>
  <c r="O599" i="5"/>
  <c r="N599" i="5"/>
  <c r="M599" i="5"/>
  <c r="L599" i="5"/>
  <c r="K599" i="5"/>
  <c r="J599" i="5"/>
  <c r="I599" i="5"/>
  <c r="H599" i="5"/>
  <c r="G599" i="5"/>
  <c r="F599" i="5"/>
  <c r="E599" i="5"/>
  <c r="D599" i="5"/>
  <c r="C599" i="5"/>
  <c r="B599" i="5"/>
  <c r="Y598" i="5"/>
  <c r="X598" i="5"/>
  <c r="W598" i="5"/>
  <c r="V598" i="5"/>
  <c r="U598" i="5"/>
  <c r="T598" i="5"/>
  <c r="S598" i="5"/>
  <c r="R598" i="5"/>
  <c r="Q598" i="5"/>
  <c r="P598" i="5"/>
  <c r="O598" i="5"/>
  <c r="N598" i="5"/>
  <c r="M598" i="5"/>
  <c r="L598" i="5"/>
  <c r="K598" i="5"/>
  <c r="J598" i="5"/>
  <c r="I598" i="5"/>
  <c r="H598" i="5"/>
  <c r="G598" i="5"/>
  <c r="F598" i="5"/>
  <c r="E598" i="5"/>
  <c r="D598" i="5"/>
  <c r="C598" i="5"/>
  <c r="B598" i="5"/>
  <c r="Y597" i="5"/>
  <c r="X597" i="5"/>
  <c r="W597" i="5"/>
  <c r="V597" i="5"/>
  <c r="U597" i="5"/>
  <c r="T597" i="5"/>
  <c r="S597" i="5"/>
  <c r="R597" i="5"/>
  <c r="Q597" i="5"/>
  <c r="P597" i="5"/>
  <c r="O597" i="5"/>
  <c r="N597" i="5"/>
  <c r="M597" i="5"/>
  <c r="L597" i="5"/>
  <c r="K597" i="5"/>
  <c r="J597" i="5"/>
  <c r="I597" i="5"/>
  <c r="H597" i="5"/>
  <c r="G597" i="5"/>
  <c r="F597" i="5"/>
  <c r="E597" i="5"/>
  <c r="D597" i="5"/>
  <c r="C597" i="5"/>
  <c r="B597" i="5"/>
  <c r="Y596" i="5"/>
  <c r="X596" i="5"/>
  <c r="W596" i="5"/>
  <c r="V596" i="5"/>
  <c r="U596" i="5"/>
  <c r="T596" i="5"/>
  <c r="S596" i="5"/>
  <c r="R596" i="5"/>
  <c r="Q596" i="5"/>
  <c r="P596" i="5"/>
  <c r="O596" i="5"/>
  <c r="N596" i="5"/>
  <c r="M596" i="5"/>
  <c r="L596" i="5"/>
  <c r="K596" i="5"/>
  <c r="J596" i="5"/>
  <c r="I596" i="5"/>
  <c r="H596" i="5"/>
  <c r="G596" i="5"/>
  <c r="F596" i="5"/>
  <c r="E596" i="5"/>
  <c r="D596" i="5"/>
  <c r="C596" i="5"/>
  <c r="B596" i="5"/>
  <c r="Y595" i="5"/>
  <c r="X595" i="5"/>
  <c r="W595" i="5"/>
  <c r="V595" i="5"/>
  <c r="U595" i="5"/>
  <c r="T595" i="5"/>
  <c r="S595" i="5"/>
  <c r="R595" i="5"/>
  <c r="Q595" i="5"/>
  <c r="P595" i="5"/>
  <c r="O595" i="5"/>
  <c r="N595" i="5"/>
  <c r="M595" i="5"/>
  <c r="L595" i="5"/>
  <c r="K595" i="5"/>
  <c r="J595" i="5"/>
  <c r="I595" i="5"/>
  <c r="H595" i="5"/>
  <c r="G595" i="5"/>
  <c r="F595" i="5"/>
  <c r="E595" i="5"/>
  <c r="D595" i="5"/>
  <c r="C595" i="5"/>
  <c r="B595" i="5"/>
  <c r="Y594" i="5"/>
  <c r="X594" i="5"/>
  <c r="W594" i="5"/>
  <c r="V594" i="5"/>
  <c r="U594" i="5"/>
  <c r="T594" i="5"/>
  <c r="S594" i="5"/>
  <c r="R594" i="5"/>
  <c r="Q594" i="5"/>
  <c r="P594" i="5"/>
  <c r="O594" i="5"/>
  <c r="N594" i="5"/>
  <c r="M594" i="5"/>
  <c r="L594" i="5"/>
  <c r="K594" i="5"/>
  <c r="J594" i="5"/>
  <c r="I594" i="5"/>
  <c r="H594" i="5"/>
  <c r="G594" i="5"/>
  <c r="F594" i="5"/>
  <c r="E594" i="5"/>
  <c r="D594" i="5"/>
  <c r="C594" i="5"/>
  <c r="B594" i="5"/>
  <c r="Y593" i="5"/>
  <c r="X593" i="5"/>
  <c r="W593" i="5"/>
  <c r="V593" i="5"/>
  <c r="U593" i="5"/>
  <c r="T593" i="5"/>
  <c r="S593" i="5"/>
  <c r="R593" i="5"/>
  <c r="Q593" i="5"/>
  <c r="P593" i="5"/>
  <c r="O593" i="5"/>
  <c r="N593" i="5"/>
  <c r="M593" i="5"/>
  <c r="L593" i="5"/>
  <c r="K593" i="5"/>
  <c r="J593" i="5"/>
  <c r="I593" i="5"/>
  <c r="H593" i="5"/>
  <c r="G593" i="5"/>
  <c r="F593" i="5"/>
  <c r="E593" i="5"/>
  <c r="D593" i="5"/>
  <c r="C593" i="5"/>
  <c r="B593" i="5"/>
  <c r="Y592" i="5"/>
  <c r="X592" i="5"/>
  <c r="W592" i="5"/>
  <c r="V592" i="5"/>
  <c r="U592" i="5"/>
  <c r="T592" i="5"/>
  <c r="S592" i="5"/>
  <c r="R592" i="5"/>
  <c r="Q592" i="5"/>
  <c r="P592" i="5"/>
  <c r="O592" i="5"/>
  <c r="N592" i="5"/>
  <c r="M592" i="5"/>
  <c r="L592" i="5"/>
  <c r="K592" i="5"/>
  <c r="J592" i="5"/>
  <c r="I592" i="5"/>
  <c r="H592" i="5"/>
  <c r="G592" i="5"/>
  <c r="F592" i="5"/>
  <c r="E592" i="5"/>
  <c r="D592" i="5"/>
  <c r="C592" i="5"/>
  <c r="B592" i="5"/>
  <c r="Y591" i="5"/>
  <c r="X591" i="5"/>
  <c r="W591" i="5"/>
  <c r="V591" i="5"/>
  <c r="U591" i="5"/>
  <c r="T591" i="5"/>
  <c r="S591" i="5"/>
  <c r="R591" i="5"/>
  <c r="Q591" i="5"/>
  <c r="P591" i="5"/>
  <c r="O591" i="5"/>
  <c r="N591" i="5"/>
  <c r="M591" i="5"/>
  <c r="L591" i="5"/>
  <c r="K591" i="5"/>
  <c r="J591" i="5"/>
  <c r="I591" i="5"/>
  <c r="H591" i="5"/>
  <c r="G591" i="5"/>
  <c r="F591" i="5"/>
  <c r="E591" i="5"/>
  <c r="D591" i="5"/>
  <c r="C591" i="5"/>
  <c r="B591" i="5"/>
  <c r="Y590" i="5"/>
  <c r="X590" i="5"/>
  <c r="W590" i="5"/>
  <c r="V590" i="5"/>
  <c r="U590" i="5"/>
  <c r="T590" i="5"/>
  <c r="S590" i="5"/>
  <c r="R590" i="5"/>
  <c r="Q590" i="5"/>
  <c r="P590" i="5"/>
  <c r="O590" i="5"/>
  <c r="N590" i="5"/>
  <c r="M590" i="5"/>
  <c r="L590" i="5"/>
  <c r="K590" i="5"/>
  <c r="J590" i="5"/>
  <c r="I590" i="5"/>
  <c r="H590" i="5"/>
  <c r="G590" i="5"/>
  <c r="F590" i="5"/>
  <c r="E590" i="5"/>
  <c r="D590" i="5"/>
  <c r="C590" i="5"/>
  <c r="B590" i="5"/>
  <c r="Y589" i="5"/>
  <c r="X589" i="5"/>
  <c r="W589" i="5"/>
  <c r="V589" i="5"/>
  <c r="U589" i="5"/>
  <c r="T589" i="5"/>
  <c r="S589" i="5"/>
  <c r="R589" i="5"/>
  <c r="Q589" i="5"/>
  <c r="P589" i="5"/>
  <c r="O589" i="5"/>
  <c r="N589" i="5"/>
  <c r="M589" i="5"/>
  <c r="L589" i="5"/>
  <c r="K589" i="5"/>
  <c r="J589" i="5"/>
  <c r="I589" i="5"/>
  <c r="H589" i="5"/>
  <c r="G589" i="5"/>
  <c r="F589" i="5"/>
  <c r="E589" i="5"/>
  <c r="D589" i="5"/>
  <c r="C589" i="5"/>
  <c r="B589" i="5"/>
  <c r="Y588" i="5"/>
  <c r="X588" i="5"/>
  <c r="W588" i="5"/>
  <c r="V588" i="5"/>
  <c r="U588" i="5"/>
  <c r="T588" i="5"/>
  <c r="S588" i="5"/>
  <c r="R588" i="5"/>
  <c r="Q588" i="5"/>
  <c r="P588" i="5"/>
  <c r="O588" i="5"/>
  <c r="N588" i="5"/>
  <c r="M588" i="5"/>
  <c r="L588" i="5"/>
  <c r="K588" i="5"/>
  <c r="J588" i="5"/>
  <c r="I588" i="5"/>
  <c r="H588" i="5"/>
  <c r="G588" i="5"/>
  <c r="F588" i="5"/>
  <c r="E588" i="5"/>
  <c r="D588" i="5"/>
  <c r="C588" i="5"/>
  <c r="B588" i="5"/>
  <c r="Y587" i="5"/>
  <c r="X587" i="5"/>
  <c r="W587" i="5"/>
  <c r="V587" i="5"/>
  <c r="U587" i="5"/>
  <c r="T587" i="5"/>
  <c r="S587" i="5"/>
  <c r="R587" i="5"/>
  <c r="Q587" i="5"/>
  <c r="P587" i="5"/>
  <c r="O587" i="5"/>
  <c r="N587" i="5"/>
  <c r="M587" i="5"/>
  <c r="L587" i="5"/>
  <c r="K587" i="5"/>
  <c r="J587" i="5"/>
  <c r="I587" i="5"/>
  <c r="H587" i="5"/>
  <c r="G587" i="5"/>
  <c r="F587" i="5"/>
  <c r="E587" i="5"/>
  <c r="D587" i="5"/>
  <c r="C587" i="5"/>
  <c r="B587" i="5"/>
  <c r="Y586" i="5"/>
  <c r="X586" i="5"/>
  <c r="W586" i="5"/>
  <c r="V586" i="5"/>
  <c r="U586" i="5"/>
  <c r="T586" i="5"/>
  <c r="S586" i="5"/>
  <c r="R586" i="5"/>
  <c r="Q586" i="5"/>
  <c r="P586" i="5"/>
  <c r="O586" i="5"/>
  <c r="N586" i="5"/>
  <c r="M586" i="5"/>
  <c r="L586" i="5"/>
  <c r="K586" i="5"/>
  <c r="J586" i="5"/>
  <c r="I586" i="5"/>
  <c r="H586" i="5"/>
  <c r="G586" i="5"/>
  <c r="F586" i="5"/>
  <c r="E586" i="5"/>
  <c r="D586" i="5"/>
  <c r="C586" i="5"/>
  <c r="B586" i="5"/>
  <c r="Y585" i="5"/>
  <c r="X585" i="5"/>
  <c r="W585" i="5"/>
  <c r="V585" i="5"/>
  <c r="U585" i="5"/>
  <c r="T585" i="5"/>
  <c r="S585" i="5"/>
  <c r="R585" i="5"/>
  <c r="Q585" i="5"/>
  <c r="P585" i="5"/>
  <c r="O585" i="5"/>
  <c r="N585" i="5"/>
  <c r="M585" i="5"/>
  <c r="L585" i="5"/>
  <c r="K585" i="5"/>
  <c r="J585" i="5"/>
  <c r="I585" i="5"/>
  <c r="H585" i="5"/>
  <c r="G585" i="5"/>
  <c r="F585" i="5"/>
  <c r="E585" i="5"/>
  <c r="D585" i="5"/>
  <c r="C585" i="5"/>
  <c r="B585" i="5"/>
  <c r="Y584" i="5"/>
  <c r="X584" i="5"/>
  <c r="W584" i="5"/>
  <c r="V584" i="5"/>
  <c r="U584" i="5"/>
  <c r="T584" i="5"/>
  <c r="S584" i="5"/>
  <c r="R584" i="5"/>
  <c r="Q584" i="5"/>
  <c r="P584" i="5"/>
  <c r="O584" i="5"/>
  <c r="N584" i="5"/>
  <c r="M584" i="5"/>
  <c r="L584" i="5"/>
  <c r="K584" i="5"/>
  <c r="J584" i="5"/>
  <c r="I584" i="5"/>
  <c r="H584" i="5"/>
  <c r="G584" i="5"/>
  <c r="F584" i="5"/>
  <c r="E584" i="5"/>
  <c r="D584" i="5"/>
  <c r="C584" i="5"/>
  <c r="B584" i="5"/>
  <c r="Y583" i="5"/>
  <c r="X583" i="5"/>
  <c r="W583" i="5"/>
  <c r="V583" i="5"/>
  <c r="U583" i="5"/>
  <c r="T583" i="5"/>
  <c r="S583" i="5"/>
  <c r="R583" i="5"/>
  <c r="Q583" i="5"/>
  <c r="P583" i="5"/>
  <c r="O583" i="5"/>
  <c r="N583" i="5"/>
  <c r="M583" i="5"/>
  <c r="L583" i="5"/>
  <c r="K583" i="5"/>
  <c r="J583" i="5"/>
  <c r="I583" i="5"/>
  <c r="H583" i="5"/>
  <c r="G583" i="5"/>
  <c r="F583" i="5"/>
  <c r="E583" i="5"/>
  <c r="D583" i="5"/>
  <c r="C583" i="5"/>
  <c r="B583" i="5"/>
  <c r="Y582" i="5"/>
  <c r="X582" i="5"/>
  <c r="W582" i="5"/>
  <c r="V582" i="5"/>
  <c r="U582" i="5"/>
  <c r="T582" i="5"/>
  <c r="S582" i="5"/>
  <c r="R582" i="5"/>
  <c r="Q582" i="5"/>
  <c r="P582" i="5"/>
  <c r="O582" i="5"/>
  <c r="N582" i="5"/>
  <c r="M582" i="5"/>
  <c r="L582" i="5"/>
  <c r="K582" i="5"/>
  <c r="J582" i="5"/>
  <c r="I582" i="5"/>
  <c r="H582" i="5"/>
  <c r="G582" i="5"/>
  <c r="F582" i="5"/>
  <c r="E582" i="5"/>
  <c r="D582" i="5"/>
  <c r="C582" i="5"/>
  <c r="B582" i="5"/>
  <c r="Y581" i="5"/>
  <c r="X581" i="5"/>
  <c r="W581" i="5"/>
  <c r="V581" i="5"/>
  <c r="U581" i="5"/>
  <c r="T581" i="5"/>
  <c r="S581" i="5"/>
  <c r="R581" i="5"/>
  <c r="Q581" i="5"/>
  <c r="P581" i="5"/>
  <c r="O581" i="5"/>
  <c r="N581" i="5"/>
  <c r="M581" i="5"/>
  <c r="L581" i="5"/>
  <c r="K581" i="5"/>
  <c r="J581" i="5"/>
  <c r="I581" i="5"/>
  <c r="H581" i="5"/>
  <c r="G581" i="5"/>
  <c r="F581" i="5"/>
  <c r="E581" i="5"/>
  <c r="D581" i="5"/>
  <c r="C581" i="5"/>
  <c r="B581" i="5"/>
  <c r="Y580" i="5"/>
  <c r="X580" i="5"/>
  <c r="W580" i="5"/>
  <c r="V580" i="5"/>
  <c r="U580" i="5"/>
  <c r="T580" i="5"/>
  <c r="S580" i="5"/>
  <c r="R580" i="5"/>
  <c r="Q580" i="5"/>
  <c r="P580" i="5"/>
  <c r="O580" i="5"/>
  <c r="N580" i="5"/>
  <c r="M580" i="5"/>
  <c r="L580" i="5"/>
  <c r="K580" i="5"/>
  <c r="J580" i="5"/>
  <c r="I580" i="5"/>
  <c r="H580" i="5"/>
  <c r="G580" i="5"/>
  <c r="F580" i="5"/>
  <c r="E580" i="5"/>
  <c r="D580" i="5"/>
  <c r="C580" i="5"/>
  <c r="B580" i="5"/>
  <c r="Y579" i="5"/>
  <c r="X579" i="5"/>
  <c r="W579" i="5"/>
  <c r="V579" i="5"/>
  <c r="U579" i="5"/>
  <c r="T579" i="5"/>
  <c r="S579" i="5"/>
  <c r="R579" i="5"/>
  <c r="Q579" i="5"/>
  <c r="P579" i="5"/>
  <c r="O579" i="5"/>
  <c r="N579" i="5"/>
  <c r="M579" i="5"/>
  <c r="L579" i="5"/>
  <c r="K579" i="5"/>
  <c r="J579" i="5"/>
  <c r="I579" i="5"/>
  <c r="H579" i="5"/>
  <c r="G579" i="5"/>
  <c r="F579" i="5"/>
  <c r="E579" i="5"/>
  <c r="D579" i="5"/>
  <c r="C579" i="5"/>
  <c r="B579" i="5"/>
  <c r="Y573" i="5"/>
  <c r="X573" i="5"/>
  <c r="W573" i="5"/>
  <c r="V573" i="5"/>
  <c r="U573" i="5"/>
  <c r="T573" i="5"/>
  <c r="S573" i="5"/>
  <c r="R573" i="5"/>
  <c r="Q573" i="5"/>
  <c r="P573" i="5"/>
  <c r="O573" i="5"/>
  <c r="N573" i="5"/>
  <c r="M573" i="5"/>
  <c r="L573" i="5"/>
  <c r="K573" i="5"/>
  <c r="J573" i="5"/>
  <c r="I573" i="5"/>
  <c r="H573" i="5"/>
  <c r="G573" i="5"/>
  <c r="F573" i="5"/>
  <c r="E573" i="5"/>
  <c r="D573" i="5"/>
  <c r="C573" i="5"/>
  <c r="B573" i="5"/>
  <c r="Y572" i="5"/>
  <c r="X572" i="5"/>
  <c r="W572" i="5"/>
  <c r="V572" i="5"/>
  <c r="U572" i="5"/>
  <c r="T572" i="5"/>
  <c r="S572" i="5"/>
  <c r="R572" i="5"/>
  <c r="Q572" i="5"/>
  <c r="P572" i="5"/>
  <c r="O572" i="5"/>
  <c r="N572" i="5"/>
  <c r="M572" i="5"/>
  <c r="L572" i="5"/>
  <c r="K572" i="5"/>
  <c r="J572" i="5"/>
  <c r="I572" i="5"/>
  <c r="H572" i="5"/>
  <c r="G572" i="5"/>
  <c r="F572" i="5"/>
  <c r="E572" i="5"/>
  <c r="D572" i="5"/>
  <c r="C572" i="5"/>
  <c r="B572" i="5"/>
  <c r="Y571" i="5"/>
  <c r="X571" i="5"/>
  <c r="W571" i="5"/>
  <c r="V571" i="5"/>
  <c r="U571" i="5"/>
  <c r="T571" i="5"/>
  <c r="S571" i="5"/>
  <c r="R571" i="5"/>
  <c r="Q571" i="5"/>
  <c r="P571" i="5"/>
  <c r="O571" i="5"/>
  <c r="N571" i="5"/>
  <c r="M571" i="5"/>
  <c r="L571" i="5"/>
  <c r="K571" i="5"/>
  <c r="J571" i="5"/>
  <c r="I571" i="5"/>
  <c r="H571" i="5"/>
  <c r="G571" i="5"/>
  <c r="F571" i="5"/>
  <c r="E571" i="5"/>
  <c r="D571" i="5"/>
  <c r="C571" i="5"/>
  <c r="B571" i="5"/>
  <c r="Y570" i="5"/>
  <c r="X570" i="5"/>
  <c r="W570" i="5"/>
  <c r="V570" i="5"/>
  <c r="U570" i="5"/>
  <c r="T570" i="5"/>
  <c r="S570" i="5"/>
  <c r="R570" i="5"/>
  <c r="Q570" i="5"/>
  <c r="P570" i="5"/>
  <c r="O570" i="5"/>
  <c r="N570" i="5"/>
  <c r="M570" i="5"/>
  <c r="L570" i="5"/>
  <c r="K570" i="5"/>
  <c r="J570" i="5"/>
  <c r="I570" i="5"/>
  <c r="H570" i="5"/>
  <c r="G570" i="5"/>
  <c r="F570" i="5"/>
  <c r="E570" i="5"/>
  <c r="D570" i="5"/>
  <c r="C570" i="5"/>
  <c r="B570" i="5"/>
  <c r="Y569" i="5"/>
  <c r="X569" i="5"/>
  <c r="W569" i="5"/>
  <c r="V569" i="5"/>
  <c r="U569" i="5"/>
  <c r="T569" i="5"/>
  <c r="S569" i="5"/>
  <c r="R569" i="5"/>
  <c r="Q569" i="5"/>
  <c r="P569" i="5"/>
  <c r="O569" i="5"/>
  <c r="N569" i="5"/>
  <c r="M569" i="5"/>
  <c r="L569" i="5"/>
  <c r="K569" i="5"/>
  <c r="J569" i="5"/>
  <c r="I569" i="5"/>
  <c r="H569" i="5"/>
  <c r="G569" i="5"/>
  <c r="F569" i="5"/>
  <c r="E569" i="5"/>
  <c r="D569" i="5"/>
  <c r="C569" i="5"/>
  <c r="B569" i="5"/>
  <c r="Y568" i="5"/>
  <c r="X568" i="5"/>
  <c r="W568" i="5"/>
  <c r="V568" i="5"/>
  <c r="U568" i="5"/>
  <c r="T568" i="5"/>
  <c r="S568" i="5"/>
  <c r="R568" i="5"/>
  <c r="Q568" i="5"/>
  <c r="P568" i="5"/>
  <c r="O568" i="5"/>
  <c r="N568" i="5"/>
  <c r="M568" i="5"/>
  <c r="L568" i="5"/>
  <c r="K568" i="5"/>
  <c r="J568" i="5"/>
  <c r="I568" i="5"/>
  <c r="H568" i="5"/>
  <c r="G568" i="5"/>
  <c r="F568" i="5"/>
  <c r="E568" i="5"/>
  <c r="D568" i="5"/>
  <c r="C568" i="5"/>
  <c r="B568" i="5"/>
  <c r="Y567" i="5"/>
  <c r="X567" i="5"/>
  <c r="W567" i="5"/>
  <c r="V567" i="5"/>
  <c r="U567" i="5"/>
  <c r="T567" i="5"/>
  <c r="S567" i="5"/>
  <c r="R567" i="5"/>
  <c r="Q567" i="5"/>
  <c r="P567" i="5"/>
  <c r="O567" i="5"/>
  <c r="N567" i="5"/>
  <c r="M567" i="5"/>
  <c r="L567" i="5"/>
  <c r="K567" i="5"/>
  <c r="J567" i="5"/>
  <c r="I567" i="5"/>
  <c r="H567" i="5"/>
  <c r="G567" i="5"/>
  <c r="F567" i="5"/>
  <c r="E567" i="5"/>
  <c r="D567" i="5"/>
  <c r="C567" i="5"/>
  <c r="B567" i="5"/>
  <c r="Y566" i="5"/>
  <c r="X566" i="5"/>
  <c r="W566" i="5"/>
  <c r="V566" i="5"/>
  <c r="U566" i="5"/>
  <c r="T566" i="5"/>
  <c r="S566" i="5"/>
  <c r="R566" i="5"/>
  <c r="Q566" i="5"/>
  <c r="P566" i="5"/>
  <c r="O566" i="5"/>
  <c r="N566" i="5"/>
  <c r="M566" i="5"/>
  <c r="L566" i="5"/>
  <c r="K566" i="5"/>
  <c r="J566" i="5"/>
  <c r="I566" i="5"/>
  <c r="H566" i="5"/>
  <c r="G566" i="5"/>
  <c r="F566" i="5"/>
  <c r="E566" i="5"/>
  <c r="D566" i="5"/>
  <c r="C566" i="5"/>
  <c r="B566" i="5"/>
  <c r="Y565" i="5"/>
  <c r="X565" i="5"/>
  <c r="W565" i="5"/>
  <c r="V565" i="5"/>
  <c r="U565" i="5"/>
  <c r="T565" i="5"/>
  <c r="S565" i="5"/>
  <c r="R565" i="5"/>
  <c r="Q565" i="5"/>
  <c r="P565" i="5"/>
  <c r="O565" i="5"/>
  <c r="N565" i="5"/>
  <c r="M565" i="5"/>
  <c r="L565" i="5"/>
  <c r="K565" i="5"/>
  <c r="J565" i="5"/>
  <c r="I565" i="5"/>
  <c r="H565" i="5"/>
  <c r="G565" i="5"/>
  <c r="F565" i="5"/>
  <c r="E565" i="5"/>
  <c r="D565" i="5"/>
  <c r="C565" i="5"/>
  <c r="B565" i="5"/>
  <c r="Y564" i="5"/>
  <c r="X564" i="5"/>
  <c r="W564" i="5"/>
  <c r="V564" i="5"/>
  <c r="U564" i="5"/>
  <c r="T564" i="5"/>
  <c r="S564" i="5"/>
  <c r="R564" i="5"/>
  <c r="Q564" i="5"/>
  <c r="P564" i="5"/>
  <c r="O564" i="5"/>
  <c r="N564" i="5"/>
  <c r="M564" i="5"/>
  <c r="L564" i="5"/>
  <c r="K564" i="5"/>
  <c r="J564" i="5"/>
  <c r="I564" i="5"/>
  <c r="H564" i="5"/>
  <c r="G564" i="5"/>
  <c r="F564" i="5"/>
  <c r="E564" i="5"/>
  <c r="D564" i="5"/>
  <c r="C564" i="5"/>
  <c r="B564" i="5"/>
  <c r="Y563" i="5"/>
  <c r="X563" i="5"/>
  <c r="W563" i="5"/>
  <c r="V563" i="5"/>
  <c r="U563" i="5"/>
  <c r="T563" i="5"/>
  <c r="S563" i="5"/>
  <c r="R563" i="5"/>
  <c r="Q563" i="5"/>
  <c r="P563" i="5"/>
  <c r="O563" i="5"/>
  <c r="N563" i="5"/>
  <c r="M563" i="5"/>
  <c r="L563" i="5"/>
  <c r="K563" i="5"/>
  <c r="J563" i="5"/>
  <c r="I563" i="5"/>
  <c r="H563" i="5"/>
  <c r="G563" i="5"/>
  <c r="F563" i="5"/>
  <c r="E563" i="5"/>
  <c r="D563" i="5"/>
  <c r="C563" i="5"/>
  <c r="B563" i="5"/>
  <c r="Y562" i="5"/>
  <c r="X562" i="5"/>
  <c r="W562" i="5"/>
  <c r="V562" i="5"/>
  <c r="U562" i="5"/>
  <c r="T562" i="5"/>
  <c r="S562" i="5"/>
  <c r="R562" i="5"/>
  <c r="Q562" i="5"/>
  <c r="P562" i="5"/>
  <c r="O562" i="5"/>
  <c r="N562" i="5"/>
  <c r="M562" i="5"/>
  <c r="L562" i="5"/>
  <c r="K562" i="5"/>
  <c r="J562" i="5"/>
  <c r="I562" i="5"/>
  <c r="H562" i="5"/>
  <c r="G562" i="5"/>
  <c r="F562" i="5"/>
  <c r="E562" i="5"/>
  <c r="D562" i="5"/>
  <c r="C562" i="5"/>
  <c r="B562" i="5"/>
  <c r="Y561" i="5"/>
  <c r="X561" i="5"/>
  <c r="W561" i="5"/>
  <c r="V561" i="5"/>
  <c r="U561" i="5"/>
  <c r="T561" i="5"/>
  <c r="S561" i="5"/>
  <c r="R561" i="5"/>
  <c r="Q561" i="5"/>
  <c r="P561" i="5"/>
  <c r="O561" i="5"/>
  <c r="N561" i="5"/>
  <c r="M561" i="5"/>
  <c r="L561" i="5"/>
  <c r="K561" i="5"/>
  <c r="J561" i="5"/>
  <c r="I561" i="5"/>
  <c r="H561" i="5"/>
  <c r="G561" i="5"/>
  <c r="F561" i="5"/>
  <c r="E561" i="5"/>
  <c r="D561" i="5"/>
  <c r="C561" i="5"/>
  <c r="B561" i="5"/>
  <c r="Y560" i="5"/>
  <c r="X560" i="5"/>
  <c r="W560" i="5"/>
  <c r="V560" i="5"/>
  <c r="U560" i="5"/>
  <c r="T560" i="5"/>
  <c r="S560" i="5"/>
  <c r="R560" i="5"/>
  <c r="Q560" i="5"/>
  <c r="P560" i="5"/>
  <c r="O560" i="5"/>
  <c r="N560" i="5"/>
  <c r="M560" i="5"/>
  <c r="L560" i="5"/>
  <c r="K560" i="5"/>
  <c r="J560" i="5"/>
  <c r="I560" i="5"/>
  <c r="H560" i="5"/>
  <c r="G560" i="5"/>
  <c r="F560" i="5"/>
  <c r="E560" i="5"/>
  <c r="D560" i="5"/>
  <c r="C560" i="5"/>
  <c r="B560" i="5"/>
  <c r="Y559" i="5"/>
  <c r="X559" i="5"/>
  <c r="W559" i="5"/>
  <c r="V559" i="5"/>
  <c r="U559" i="5"/>
  <c r="T559" i="5"/>
  <c r="S559" i="5"/>
  <c r="R559" i="5"/>
  <c r="Q559" i="5"/>
  <c r="P559" i="5"/>
  <c r="O559" i="5"/>
  <c r="N559" i="5"/>
  <c r="M559" i="5"/>
  <c r="L559" i="5"/>
  <c r="K559" i="5"/>
  <c r="J559" i="5"/>
  <c r="I559" i="5"/>
  <c r="H559" i="5"/>
  <c r="G559" i="5"/>
  <c r="F559" i="5"/>
  <c r="E559" i="5"/>
  <c r="D559" i="5"/>
  <c r="C559" i="5"/>
  <c r="B559" i="5"/>
  <c r="Y558" i="5"/>
  <c r="X558" i="5"/>
  <c r="W558" i="5"/>
  <c r="V558" i="5"/>
  <c r="U558" i="5"/>
  <c r="T558" i="5"/>
  <c r="S558" i="5"/>
  <c r="R558" i="5"/>
  <c r="Q558" i="5"/>
  <c r="P558" i="5"/>
  <c r="O558" i="5"/>
  <c r="N558" i="5"/>
  <c r="M558" i="5"/>
  <c r="L558" i="5"/>
  <c r="K558" i="5"/>
  <c r="J558" i="5"/>
  <c r="I558" i="5"/>
  <c r="H558" i="5"/>
  <c r="G558" i="5"/>
  <c r="F558" i="5"/>
  <c r="E558" i="5"/>
  <c r="D558" i="5"/>
  <c r="C558" i="5"/>
  <c r="B558" i="5"/>
  <c r="Y557" i="5"/>
  <c r="X557" i="5"/>
  <c r="W557" i="5"/>
  <c r="V557" i="5"/>
  <c r="U557" i="5"/>
  <c r="T557" i="5"/>
  <c r="S557" i="5"/>
  <c r="R557" i="5"/>
  <c r="Q557" i="5"/>
  <c r="P557" i="5"/>
  <c r="O557" i="5"/>
  <c r="N557" i="5"/>
  <c r="M557" i="5"/>
  <c r="L557" i="5"/>
  <c r="K557" i="5"/>
  <c r="J557" i="5"/>
  <c r="I557" i="5"/>
  <c r="H557" i="5"/>
  <c r="G557" i="5"/>
  <c r="F557" i="5"/>
  <c r="E557" i="5"/>
  <c r="D557" i="5"/>
  <c r="C557" i="5"/>
  <c r="B557" i="5"/>
  <c r="Y556" i="5"/>
  <c r="X556" i="5"/>
  <c r="W556" i="5"/>
  <c r="V556" i="5"/>
  <c r="U556" i="5"/>
  <c r="T556" i="5"/>
  <c r="S556" i="5"/>
  <c r="R556" i="5"/>
  <c r="Q556" i="5"/>
  <c r="P556" i="5"/>
  <c r="O556" i="5"/>
  <c r="N556" i="5"/>
  <c r="M556" i="5"/>
  <c r="L556" i="5"/>
  <c r="K556" i="5"/>
  <c r="J556" i="5"/>
  <c r="I556" i="5"/>
  <c r="H556" i="5"/>
  <c r="G556" i="5"/>
  <c r="F556" i="5"/>
  <c r="E556" i="5"/>
  <c r="D556" i="5"/>
  <c r="C556" i="5"/>
  <c r="B556" i="5"/>
  <c r="Y555" i="5"/>
  <c r="X555" i="5"/>
  <c r="W555" i="5"/>
  <c r="V555" i="5"/>
  <c r="U555" i="5"/>
  <c r="T555" i="5"/>
  <c r="S555" i="5"/>
  <c r="R555" i="5"/>
  <c r="Q555" i="5"/>
  <c r="P555" i="5"/>
  <c r="O555" i="5"/>
  <c r="N555" i="5"/>
  <c r="M555" i="5"/>
  <c r="L555" i="5"/>
  <c r="K555" i="5"/>
  <c r="J555" i="5"/>
  <c r="I555" i="5"/>
  <c r="H555" i="5"/>
  <c r="G555" i="5"/>
  <c r="F555" i="5"/>
  <c r="E555" i="5"/>
  <c r="D555" i="5"/>
  <c r="C555" i="5"/>
  <c r="B555" i="5"/>
  <c r="Y554" i="5"/>
  <c r="X554" i="5"/>
  <c r="W554" i="5"/>
  <c r="V554" i="5"/>
  <c r="U554" i="5"/>
  <c r="T554" i="5"/>
  <c r="S554" i="5"/>
  <c r="R554" i="5"/>
  <c r="Q554" i="5"/>
  <c r="P554" i="5"/>
  <c r="O554" i="5"/>
  <c r="N554" i="5"/>
  <c r="M554" i="5"/>
  <c r="L554" i="5"/>
  <c r="K554" i="5"/>
  <c r="J554" i="5"/>
  <c r="I554" i="5"/>
  <c r="H554" i="5"/>
  <c r="G554" i="5"/>
  <c r="F554" i="5"/>
  <c r="E554" i="5"/>
  <c r="D554" i="5"/>
  <c r="C554" i="5"/>
  <c r="B554" i="5"/>
  <c r="Y553" i="5"/>
  <c r="X553" i="5"/>
  <c r="W553" i="5"/>
  <c r="V553" i="5"/>
  <c r="U553" i="5"/>
  <c r="T553" i="5"/>
  <c r="S553" i="5"/>
  <c r="R553" i="5"/>
  <c r="Q553" i="5"/>
  <c r="P553" i="5"/>
  <c r="O553" i="5"/>
  <c r="N553" i="5"/>
  <c r="M553" i="5"/>
  <c r="L553" i="5"/>
  <c r="K553" i="5"/>
  <c r="J553" i="5"/>
  <c r="I553" i="5"/>
  <c r="H553" i="5"/>
  <c r="G553" i="5"/>
  <c r="F553" i="5"/>
  <c r="E553" i="5"/>
  <c r="D553" i="5"/>
  <c r="C553" i="5"/>
  <c r="B553" i="5"/>
  <c r="Y552" i="5"/>
  <c r="X552" i="5"/>
  <c r="W552" i="5"/>
  <c r="V552" i="5"/>
  <c r="U552" i="5"/>
  <c r="T552" i="5"/>
  <c r="S552" i="5"/>
  <c r="R552" i="5"/>
  <c r="Q552" i="5"/>
  <c r="P552" i="5"/>
  <c r="O552" i="5"/>
  <c r="N552" i="5"/>
  <c r="M552" i="5"/>
  <c r="L552" i="5"/>
  <c r="K552" i="5"/>
  <c r="J552" i="5"/>
  <c r="I552" i="5"/>
  <c r="H552" i="5"/>
  <c r="G552" i="5"/>
  <c r="F552" i="5"/>
  <c r="E552" i="5"/>
  <c r="D552" i="5"/>
  <c r="C552" i="5"/>
  <c r="B552" i="5"/>
  <c r="Y551" i="5"/>
  <c r="X551" i="5"/>
  <c r="W551" i="5"/>
  <c r="V551" i="5"/>
  <c r="U551" i="5"/>
  <c r="T551" i="5"/>
  <c r="S551" i="5"/>
  <c r="R551" i="5"/>
  <c r="Q551" i="5"/>
  <c r="P551" i="5"/>
  <c r="O551" i="5"/>
  <c r="N551" i="5"/>
  <c r="M551" i="5"/>
  <c r="L551" i="5"/>
  <c r="K551" i="5"/>
  <c r="J551" i="5"/>
  <c r="I551" i="5"/>
  <c r="H551" i="5"/>
  <c r="G551" i="5"/>
  <c r="F551" i="5"/>
  <c r="E551" i="5"/>
  <c r="D551" i="5"/>
  <c r="C551" i="5"/>
  <c r="B551" i="5"/>
  <c r="Y550" i="5"/>
  <c r="X550" i="5"/>
  <c r="W550" i="5"/>
  <c r="V550" i="5"/>
  <c r="U550" i="5"/>
  <c r="T550" i="5"/>
  <c r="S550" i="5"/>
  <c r="R550" i="5"/>
  <c r="Q550" i="5"/>
  <c r="P550" i="5"/>
  <c r="O550" i="5"/>
  <c r="N550" i="5"/>
  <c r="M550" i="5"/>
  <c r="L550" i="5"/>
  <c r="K550" i="5"/>
  <c r="J550" i="5"/>
  <c r="I550" i="5"/>
  <c r="H550" i="5"/>
  <c r="G550" i="5"/>
  <c r="F550" i="5"/>
  <c r="E550" i="5"/>
  <c r="D550" i="5"/>
  <c r="C550" i="5"/>
  <c r="B550" i="5"/>
  <c r="Y549" i="5"/>
  <c r="X549" i="5"/>
  <c r="W549" i="5"/>
  <c r="V549" i="5"/>
  <c r="U549" i="5"/>
  <c r="T549" i="5"/>
  <c r="S549" i="5"/>
  <c r="R549" i="5"/>
  <c r="Q549" i="5"/>
  <c r="P549" i="5"/>
  <c r="O549" i="5"/>
  <c r="N549" i="5"/>
  <c r="M549" i="5"/>
  <c r="L549" i="5"/>
  <c r="K549" i="5"/>
  <c r="J549" i="5"/>
  <c r="I549" i="5"/>
  <c r="H549" i="5"/>
  <c r="G549" i="5"/>
  <c r="F549" i="5"/>
  <c r="E549" i="5"/>
  <c r="D549" i="5"/>
  <c r="C549" i="5"/>
  <c r="B549" i="5"/>
  <c r="Y548" i="5"/>
  <c r="X548" i="5"/>
  <c r="W548" i="5"/>
  <c r="V548" i="5"/>
  <c r="U548" i="5"/>
  <c r="T548" i="5"/>
  <c r="S548" i="5"/>
  <c r="R548" i="5"/>
  <c r="Q548" i="5"/>
  <c r="P548" i="5"/>
  <c r="O548" i="5"/>
  <c r="N548" i="5"/>
  <c r="M548" i="5"/>
  <c r="L548" i="5"/>
  <c r="K548" i="5"/>
  <c r="J548" i="5"/>
  <c r="I548" i="5"/>
  <c r="H548" i="5"/>
  <c r="G548" i="5"/>
  <c r="F548" i="5"/>
  <c r="E548" i="5"/>
  <c r="D548" i="5"/>
  <c r="C548" i="5"/>
  <c r="B548" i="5"/>
  <c r="Y547" i="5"/>
  <c r="X547" i="5"/>
  <c r="W547" i="5"/>
  <c r="V547" i="5"/>
  <c r="U547" i="5"/>
  <c r="T547" i="5"/>
  <c r="S547" i="5"/>
  <c r="R547" i="5"/>
  <c r="Q547" i="5"/>
  <c r="P547" i="5"/>
  <c r="O547" i="5"/>
  <c r="N547" i="5"/>
  <c r="M547" i="5"/>
  <c r="L547" i="5"/>
  <c r="K547" i="5"/>
  <c r="J547" i="5"/>
  <c r="I547" i="5"/>
  <c r="H547" i="5"/>
  <c r="G547" i="5"/>
  <c r="F547" i="5"/>
  <c r="E547" i="5"/>
  <c r="D547" i="5"/>
  <c r="C547" i="5"/>
  <c r="B547" i="5"/>
  <c r="Y546" i="5"/>
  <c r="X546" i="5"/>
  <c r="W546" i="5"/>
  <c r="V546" i="5"/>
  <c r="U546" i="5"/>
  <c r="T546" i="5"/>
  <c r="S546" i="5"/>
  <c r="R546" i="5"/>
  <c r="Q546" i="5"/>
  <c r="P546" i="5"/>
  <c r="O546" i="5"/>
  <c r="N546" i="5"/>
  <c r="M546" i="5"/>
  <c r="L546" i="5"/>
  <c r="K546" i="5"/>
  <c r="J546" i="5"/>
  <c r="I546" i="5"/>
  <c r="H546" i="5"/>
  <c r="G546" i="5"/>
  <c r="F546" i="5"/>
  <c r="E546" i="5"/>
  <c r="D546" i="5"/>
  <c r="C546" i="5"/>
  <c r="B546" i="5"/>
  <c r="Y545" i="5"/>
  <c r="X545" i="5"/>
  <c r="W545" i="5"/>
  <c r="V545" i="5"/>
  <c r="U545" i="5"/>
  <c r="T545" i="5"/>
  <c r="S545" i="5"/>
  <c r="R545" i="5"/>
  <c r="Q545" i="5"/>
  <c r="P545" i="5"/>
  <c r="O545" i="5"/>
  <c r="N545" i="5"/>
  <c r="M545" i="5"/>
  <c r="L545" i="5"/>
  <c r="K545" i="5"/>
  <c r="J545" i="5"/>
  <c r="I545" i="5"/>
  <c r="H545" i="5"/>
  <c r="G545" i="5"/>
  <c r="F545" i="5"/>
  <c r="E545" i="5"/>
  <c r="D545" i="5"/>
  <c r="C545" i="5"/>
  <c r="B545" i="5"/>
  <c r="Y544" i="5"/>
  <c r="X544" i="5"/>
  <c r="W544" i="5"/>
  <c r="V544" i="5"/>
  <c r="U544" i="5"/>
  <c r="T544" i="5"/>
  <c r="S544" i="5"/>
  <c r="R544" i="5"/>
  <c r="Q544" i="5"/>
  <c r="P544" i="5"/>
  <c r="O544" i="5"/>
  <c r="N544" i="5"/>
  <c r="M544" i="5"/>
  <c r="L544" i="5"/>
  <c r="K544" i="5"/>
  <c r="J544" i="5"/>
  <c r="I544" i="5"/>
  <c r="H544" i="5"/>
  <c r="G544" i="5"/>
  <c r="F544" i="5"/>
  <c r="E544" i="5"/>
  <c r="D544" i="5"/>
  <c r="C544" i="5"/>
  <c r="B544" i="5"/>
  <c r="Y543" i="5"/>
  <c r="X543" i="5"/>
  <c r="W543" i="5"/>
  <c r="V543" i="5"/>
  <c r="U543" i="5"/>
  <c r="T543" i="5"/>
  <c r="S543" i="5"/>
  <c r="R543" i="5"/>
  <c r="Q543" i="5"/>
  <c r="P543" i="5"/>
  <c r="O543" i="5"/>
  <c r="N543" i="5"/>
  <c r="M543" i="5"/>
  <c r="L543" i="5"/>
  <c r="K543" i="5"/>
  <c r="J543" i="5"/>
  <c r="I543" i="5"/>
  <c r="H543" i="5"/>
  <c r="G543" i="5"/>
  <c r="F543" i="5"/>
  <c r="E543" i="5"/>
  <c r="D543" i="5"/>
  <c r="C543" i="5"/>
  <c r="B543" i="5"/>
  <c r="Y537" i="5"/>
  <c r="X537" i="5"/>
  <c r="W537" i="5"/>
  <c r="V537" i="5"/>
  <c r="U537" i="5"/>
  <c r="T537" i="5"/>
  <c r="S537" i="5"/>
  <c r="R537" i="5"/>
  <c r="Q537" i="5"/>
  <c r="P537" i="5"/>
  <c r="O537" i="5"/>
  <c r="N537" i="5"/>
  <c r="M537" i="5"/>
  <c r="L537" i="5"/>
  <c r="K537" i="5"/>
  <c r="J537" i="5"/>
  <c r="I537" i="5"/>
  <c r="H537" i="5"/>
  <c r="G537" i="5"/>
  <c r="F537" i="5"/>
  <c r="E537" i="5"/>
  <c r="D537" i="5"/>
  <c r="C537" i="5"/>
  <c r="B537" i="5"/>
  <c r="Y536" i="5"/>
  <c r="X536" i="5"/>
  <c r="W536" i="5"/>
  <c r="V536" i="5"/>
  <c r="U536" i="5"/>
  <c r="T536" i="5"/>
  <c r="S536" i="5"/>
  <c r="R536" i="5"/>
  <c r="Q536" i="5"/>
  <c r="P536" i="5"/>
  <c r="O536" i="5"/>
  <c r="N536" i="5"/>
  <c r="M536" i="5"/>
  <c r="L536" i="5"/>
  <c r="K536" i="5"/>
  <c r="J536" i="5"/>
  <c r="I536" i="5"/>
  <c r="H536" i="5"/>
  <c r="G536" i="5"/>
  <c r="F536" i="5"/>
  <c r="E536" i="5"/>
  <c r="D536" i="5"/>
  <c r="C536" i="5"/>
  <c r="B536" i="5"/>
  <c r="Y535" i="5"/>
  <c r="X535" i="5"/>
  <c r="W535" i="5"/>
  <c r="V535" i="5"/>
  <c r="U535" i="5"/>
  <c r="T535" i="5"/>
  <c r="S535" i="5"/>
  <c r="R535" i="5"/>
  <c r="Q535" i="5"/>
  <c r="P535" i="5"/>
  <c r="O535" i="5"/>
  <c r="N535" i="5"/>
  <c r="M535" i="5"/>
  <c r="L535" i="5"/>
  <c r="K535" i="5"/>
  <c r="J535" i="5"/>
  <c r="I535" i="5"/>
  <c r="H535" i="5"/>
  <c r="G535" i="5"/>
  <c r="F535" i="5"/>
  <c r="E535" i="5"/>
  <c r="D535" i="5"/>
  <c r="C535" i="5"/>
  <c r="B535" i="5"/>
  <c r="Y534" i="5"/>
  <c r="X534" i="5"/>
  <c r="W534" i="5"/>
  <c r="V534" i="5"/>
  <c r="U534" i="5"/>
  <c r="T534" i="5"/>
  <c r="S534" i="5"/>
  <c r="R534" i="5"/>
  <c r="Q534" i="5"/>
  <c r="P534" i="5"/>
  <c r="O534" i="5"/>
  <c r="N534" i="5"/>
  <c r="M534" i="5"/>
  <c r="L534" i="5"/>
  <c r="K534" i="5"/>
  <c r="J534" i="5"/>
  <c r="I534" i="5"/>
  <c r="H534" i="5"/>
  <c r="G534" i="5"/>
  <c r="F534" i="5"/>
  <c r="E534" i="5"/>
  <c r="D534" i="5"/>
  <c r="C534" i="5"/>
  <c r="B534" i="5"/>
  <c r="Y533" i="5"/>
  <c r="X533" i="5"/>
  <c r="W533" i="5"/>
  <c r="V533" i="5"/>
  <c r="U533" i="5"/>
  <c r="T533" i="5"/>
  <c r="S533" i="5"/>
  <c r="R533" i="5"/>
  <c r="Q533" i="5"/>
  <c r="P533" i="5"/>
  <c r="O533" i="5"/>
  <c r="N533" i="5"/>
  <c r="M533" i="5"/>
  <c r="L533" i="5"/>
  <c r="K533" i="5"/>
  <c r="J533" i="5"/>
  <c r="I533" i="5"/>
  <c r="H533" i="5"/>
  <c r="G533" i="5"/>
  <c r="F533" i="5"/>
  <c r="E533" i="5"/>
  <c r="D533" i="5"/>
  <c r="C533" i="5"/>
  <c r="B533" i="5"/>
  <c r="Y532" i="5"/>
  <c r="X532" i="5"/>
  <c r="W532" i="5"/>
  <c r="V532" i="5"/>
  <c r="U532" i="5"/>
  <c r="T532" i="5"/>
  <c r="S532" i="5"/>
  <c r="R532" i="5"/>
  <c r="Q532" i="5"/>
  <c r="P532" i="5"/>
  <c r="O532" i="5"/>
  <c r="N532" i="5"/>
  <c r="M532" i="5"/>
  <c r="L532" i="5"/>
  <c r="K532" i="5"/>
  <c r="J532" i="5"/>
  <c r="I532" i="5"/>
  <c r="H532" i="5"/>
  <c r="G532" i="5"/>
  <c r="F532" i="5"/>
  <c r="E532" i="5"/>
  <c r="D532" i="5"/>
  <c r="C532" i="5"/>
  <c r="B532" i="5"/>
  <c r="Y531" i="5"/>
  <c r="X531" i="5"/>
  <c r="W531" i="5"/>
  <c r="V531" i="5"/>
  <c r="U531" i="5"/>
  <c r="T531" i="5"/>
  <c r="S531" i="5"/>
  <c r="R531" i="5"/>
  <c r="Q531" i="5"/>
  <c r="P531" i="5"/>
  <c r="O531" i="5"/>
  <c r="N531" i="5"/>
  <c r="M531" i="5"/>
  <c r="L531" i="5"/>
  <c r="K531" i="5"/>
  <c r="J531" i="5"/>
  <c r="I531" i="5"/>
  <c r="H531" i="5"/>
  <c r="G531" i="5"/>
  <c r="F531" i="5"/>
  <c r="E531" i="5"/>
  <c r="D531" i="5"/>
  <c r="C531" i="5"/>
  <c r="B531" i="5"/>
  <c r="Y530" i="5"/>
  <c r="X530" i="5"/>
  <c r="W530" i="5"/>
  <c r="V530" i="5"/>
  <c r="U530" i="5"/>
  <c r="T530" i="5"/>
  <c r="S530" i="5"/>
  <c r="R530" i="5"/>
  <c r="Q530" i="5"/>
  <c r="P530" i="5"/>
  <c r="O530" i="5"/>
  <c r="N530" i="5"/>
  <c r="M530" i="5"/>
  <c r="L530" i="5"/>
  <c r="K530" i="5"/>
  <c r="J530" i="5"/>
  <c r="I530" i="5"/>
  <c r="H530" i="5"/>
  <c r="G530" i="5"/>
  <c r="F530" i="5"/>
  <c r="E530" i="5"/>
  <c r="D530" i="5"/>
  <c r="C530" i="5"/>
  <c r="B530" i="5"/>
  <c r="Y529" i="5"/>
  <c r="X529" i="5"/>
  <c r="W529" i="5"/>
  <c r="V529" i="5"/>
  <c r="U529" i="5"/>
  <c r="T529" i="5"/>
  <c r="S529" i="5"/>
  <c r="R529" i="5"/>
  <c r="Q529" i="5"/>
  <c r="P529" i="5"/>
  <c r="O529" i="5"/>
  <c r="N529" i="5"/>
  <c r="M529" i="5"/>
  <c r="L529" i="5"/>
  <c r="K529" i="5"/>
  <c r="J529" i="5"/>
  <c r="I529" i="5"/>
  <c r="H529" i="5"/>
  <c r="G529" i="5"/>
  <c r="F529" i="5"/>
  <c r="E529" i="5"/>
  <c r="D529" i="5"/>
  <c r="C529" i="5"/>
  <c r="B529" i="5"/>
  <c r="Y528" i="5"/>
  <c r="X528" i="5"/>
  <c r="W528" i="5"/>
  <c r="V528" i="5"/>
  <c r="U528" i="5"/>
  <c r="T528" i="5"/>
  <c r="S528" i="5"/>
  <c r="R528" i="5"/>
  <c r="Q528" i="5"/>
  <c r="P528" i="5"/>
  <c r="O528" i="5"/>
  <c r="N528" i="5"/>
  <c r="M528" i="5"/>
  <c r="L528" i="5"/>
  <c r="K528" i="5"/>
  <c r="J528" i="5"/>
  <c r="I528" i="5"/>
  <c r="H528" i="5"/>
  <c r="G528" i="5"/>
  <c r="F528" i="5"/>
  <c r="E528" i="5"/>
  <c r="D528" i="5"/>
  <c r="C528" i="5"/>
  <c r="B528" i="5"/>
  <c r="Y527" i="5"/>
  <c r="X527" i="5"/>
  <c r="W527" i="5"/>
  <c r="V527" i="5"/>
  <c r="U527" i="5"/>
  <c r="T527" i="5"/>
  <c r="S527" i="5"/>
  <c r="R527" i="5"/>
  <c r="Q527" i="5"/>
  <c r="P527" i="5"/>
  <c r="O527" i="5"/>
  <c r="N527" i="5"/>
  <c r="M527" i="5"/>
  <c r="L527" i="5"/>
  <c r="K527" i="5"/>
  <c r="J527" i="5"/>
  <c r="I527" i="5"/>
  <c r="H527" i="5"/>
  <c r="G527" i="5"/>
  <c r="F527" i="5"/>
  <c r="E527" i="5"/>
  <c r="D527" i="5"/>
  <c r="C527" i="5"/>
  <c r="B527" i="5"/>
  <c r="Y526" i="5"/>
  <c r="X526" i="5"/>
  <c r="W526" i="5"/>
  <c r="V526" i="5"/>
  <c r="U526" i="5"/>
  <c r="T526" i="5"/>
  <c r="S526" i="5"/>
  <c r="R526" i="5"/>
  <c r="Q526" i="5"/>
  <c r="P526" i="5"/>
  <c r="O526" i="5"/>
  <c r="N526" i="5"/>
  <c r="M526" i="5"/>
  <c r="L526" i="5"/>
  <c r="K526" i="5"/>
  <c r="J526" i="5"/>
  <c r="I526" i="5"/>
  <c r="H526" i="5"/>
  <c r="G526" i="5"/>
  <c r="F526" i="5"/>
  <c r="E526" i="5"/>
  <c r="D526" i="5"/>
  <c r="C526" i="5"/>
  <c r="B526" i="5"/>
  <c r="Y525" i="5"/>
  <c r="X525" i="5"/>
  <c r="W525" i="5"/>
  <c r="V525" i="5"/>
  <c r="U525" i="5"/>
  <c r="T525" i="5"/>
  <c r="S525" i="5"/>
  <c r="R525" i="5"/>
  <c r="Q525" i="5"/>
  <c r="P525" i="5"/>
  <c r="O525" i="5"/>
  <c r="N525" i="5"/>
  <c r="M525" i="5"/>
  <c r="L525" i="5"/>
  <c r="K525" i="5"/>
  <c r="J525" i="5"/>
  <c r="I525" i="5"/>
  <c r="H525" i="5"/>
  <c r="G525" i="5"/>
  <c r="F525" i="5"/>
  <c r="E525" i="5"/>
  <c r="D525" i="5"/>
  <c r="C525" i="5"/>
  <c r="B525" i="5"/>
  <c r="Y524" i="5"/>
  <c r="X524" i="5"/>
  <c r="W524" i="5"/>
  <c r="V524" i="5"/>
  <c r="U524" i="5"/>
  <c r="T524" i="5"/>
  <c r="S524" i="5"/>
  <c r="R524" i="5"/>
  <c r="Q524" i="5"/>
  <c r="P524" i="5"/>
  <c r="O524" i="5"/>
  <c r="N524" i="5"/>
  <c r="M524" i="5"/>
  <c r="L524" i="5"/>
  <c r="K524" i="5"/>
  <c r="J524" i="5"/>
  <c r="I524" i="5"/>
  <c r="H524" i="5"/>
  <c r="G524" i="5"/>
  <c r="F524" i="5"/>
  <c r="E524" i="5"/>
  <c r="D524" i="5"/>
  <c r="C524" i="5"/>
  <c r="B524" i="5"/>
  <c r="Y523" i="5"/>
  <c r="X523" i="5"/>
  <c r="W523" i="5"/>
  <c r="V523" i="5"/>
  <c r="U523" i="5"/>
  <c r="T523" i="5"/>
  <c r="S523" i="5"/>
  <c r="R523" i="5"/>
  <c r="Q523" i="5"/>
  <c r="P523" i="5"/>
  <c r="O523" i="5"/>
  <c r="N523" i="5"/>
  <c r="M523" i="5"/>
  <c r="L523" i="5"/>
  <c r="K523" i="5"/>
  <c r="J523" i="5"/>
  <c r="I523" i="5"/>
  <c r="H523" i="5"/>
  <c r="G523" i="5"/>
  <c r="F523" i="5"/>
  <c r="E523" i="5"/>
  <c r="D523" i="5"/>
  <c r="C523" i="5"/>
  <c r="B523" i="5"/>
  <c r="Y522" i="5"/>
  <c r="X522" i="5"/>
  <c r="W522" i="5"/>
  <c r="V522" i="5"/>
  <c r="U522" i="5"/>
  <c r="T522" i="5"/>
  <c r="S522" i="5"/>
  <c r="R522" i="5"/>
  <c r="Q522" i="5"/>
  <c r="P522" i="5"/>
  <c r="O522" i="5"/>
  <c r="N522" i="5"/>
  <c r="M522" i="5"/>
  <c r="L522" i="5"/>
  <c r="K522" i="5"/>
  <c r="J522" i="5"/>
  <c r="I522" i="5"/>
  <c r="H522" i="5"/>
  <c r="G522" i="5"/>
  <c r="F522" i="5"/>
  <c r="E522" i="5"/>
  <c r="D522" i="5"/>
  <c r="C522" i="5"/>
  <c r="B522" i="5"/>
  <c r="Y521" i="5"/>
  <c r="X521" i="5"/>
  <c r="W521" i="5"/>
  <c r="V521" i="5"/>
  <c r="U521" i="5"/>
  <c r="T521" i="5"/>
  <c r="S521" i="5"/>
  <c r="R521" i="5"/>
  <c r="Q521" i="5"/>
  <c r="P521" i="5"/>
  <c r="O521" i="5"/>
  <c r="N521" i="5"/>
  <c r="M521" i="5"/>
  <c r="L521" i="5"/>
  <c r="K521" i="5"/>
  <c r="J521" i="5"/>
  <c r="I521" i="5"/>
  <c r="H521" i="5"/>
  <c r="G521" i="5"/>
  <c r="F521" i="5"/>
  <c r="E521" i="5"/>
  <c r="D521" i="5"/>
  <c r="C521" i="5"/>
  <c r="B521" i="5"/>
  <c r="Y520" i="5"/>
  <c r="X520" i="5"/>
  <c r="W520" i="5"/>
  <c r="V520" i="5"/>
  <c r="U520" i="5"/>
  <c r="T520" i="5"/>
  <c r="S520" i="5"/>
  <c r="R520" i="5"/>
  <c r="Q520" i="5"/>
  <c r="P520" i="5"/>
  <c r="O520" i="5"/>
  <c r="N520" i="5"/>
  <c r="M520" i="5"/>
  <c r="L520" i="5"/>
  <c r="K520" i="5"/>
  <c r="J520" i="5"/>
  <c r="I520" i="5"/>
  <c r="H520" i="5"/>
  <c r="G520" i="5"/>
  <c r="F520" i="5"/>
  <c r="E520" i="5"/>
  <c r="D520" i="5"/>
  <c r="C520" i="5"/>
  <c r="B520" i="5"/>
  <c r="Y519" i="5"/>
  <c r="X519" i="5"/>
  <c r="W519" i="5"/>
  <c r="V519" i="5"/>
  <c r="U519" i="5"/>
  <c r="T519" i="5"/>
  <c r="S519" i="5"/>
  <c r="R519" i="5"/>
  <c r="Q519" i="5"/>
  <c r="P519" i="5"/>
  <c r="O519" i="5"/>
  <c r="N519" i="5"/>
  <c r="M519" i="5"/>
  <c r="L519" i="5"/>
  <c r="K519" i="5"/>
  <c r="J519" i="5"/>
  <c r="I519" i="5"/>
  <c r="H519" i="5"/>
  <c r="G519" i="5"/>
  <c r="F519" i="5"/>
  <c r="E519" i="5"/>
  <c r="D519" i="5"/>
  <c r="C519" i="5"/>
  <c r="B519" i="5"/>
  <c r="Y518" i="5"/>
  <c r="X518" i="5"/>
  <c r="W518" i="5"/>
  <c r="V518" i="5"/>
  <c r="U518" i="5"/>
  <c r="T518" i="5"/>
  <c r="S518" i="5"/>
  <c r="R518" i="5"/>
  <c r="Q518" i="5"/>
  <c r="P518" i="5"/>
  <c r="O518" i="5"/>
  <c r="N518" i="5"/>
  <c r="M518" i="5"/>
  <c r="L518" i="5"/>
  <c r="K518" i="5"/>
  <c r="J518" i="5"/>
  <c r="I518" i="5"/>
  <c r="H518" i="5"/>
  <c r="G518" i="5"/>
  <c r="F518" i="5"/>
  <c r="E518" i="5"/>
  <c r="D518" i="5"/>
  <c r="C518" i="5"/>
  <c r="B518" i="5"/>
  <c r="Y517" i="5"/>
  <c r="X517" i="5"/>
  <c r="W517" i="5"/>
  <c r="V517" i="5"/>
  <c r="U517" i="5"/>
  <c r="T517" i="5"/>
  <c r="S517" i="5"/>
  <c r="R517" i="5"/>
  <c r="Q517" i="5"/>
  <c r="P517" i="5"/>
  <c r="O517" i="5"/>
  <c r="N517" i="5"/>
  <c r="M517" i="5"/>
  <c r="L517" i="5"/>
  <c r="K517" i="5"/>
  <c r="J517" i="5"/>
  <c r="I517" i="5"/>
  <c r="H517" i="5"/>
  <c r="G517" i="5"/>
  <c r="F517" i="5"/>
  <c r="E517" i="5"/>
  <c r="D517" i="5"/>
  <c r="C517" i="5"/>
  <c r="B517" i="5"/>
  <c r="Y516" i="5"/>
  <c r="X516" i="5"/>
  <c r="W516" i="5"/>
  <c r="V516" i="5"/>
  <c r="U516" i="5"/>
  <c r="T516" i="5"/>
  <c r="S516" i="5"/>
  <c r="R516" i="5"/>
  <c r="Q516" i="5"/>
  <c r="P516" i="5"/>
  <c r="O516" i="5"/>
  <c r="N516" i="5"/>
  <c r="M516" i="5"/>
  <c r="L516" i="5"/>
  <c r="K516" i="5"/>
  <c r="J516" i="5"/>
  <c r="I516" i="5"/>
  <c r="H516" i="5"/>
  <c r="G516" i="5"/>
  <c r="F516" i="5"/>
  <c r="E516" i="5"/>
  <c r="D516" i="5"/>
  <c r="C516" i="5"/>
  <c r="B516" i="5"/>
  <c r="Y515" i="5"/>
  <c r="X515" i="5"/>
  <c r="W515" i="5"/>
  <c r="V515" i="5"/>
  <c r="U515" i="5"/>
  <c r="T515" i="5"/>
  <c r="S515" i="5"/>
  <c r="R515" i="5"/>
  <c r="Q515" i="5"/>
  <c r="P515" i="5"/>
  <c r="O515" i="5"/>
  <c r="N515" i="5"/>
  <c r="M515" i="5"/>
  <c r="L515" i="5"/>
  <c r="K515" i="5"/>
  <c r="J515" i="5"/>
  <c r="I515" i="5"/>
  <c r="H515" i="5"/>
  <c r="G515" i="5"/>
  <c r="F515" i="5"/>
  <c r="E515" i="5"/>
  <c r="D515" i="5"/>
  <c r="C515" i="5"/>
  <c r="B515" i="5"/>
  <c r="Y514" i="5"/>
  <c r="X514" i="5"/>
  <c r="W514" i="5"/>
  <c r="V514" i="5"/>
  <c r="U514" i="5"/>
  <c r="T514" i="5"/>
  <c r="S514" i="5"/>
  <c r="R514" i="5"/>
  <c r="Q514" i="5"/>
  <c r="P514" i="5"/>
  <c r="O514" i="5"/>
  <c r="N514" i="5"/>
  <c r="M514" i="5"/>
  <c r="L514" i="5"/>
  <c r="K514" i="5"/>
  <c r="J514" i="5"/>
  <c r="I514" i="5"/>
  <c r="H514" i="5"/>
  <c r="G514" i="5"/>
  <c r="F514" i="5"/>
  <c r="E514" i="5"/>
  <c r="D514" i="5"/>
  <c r="C514" i="5"/>
  <c r="B514" i="5"/>
  <c r="Y513" i="5"/>
  <c r="X513" i="5"/>
  <c r="W513" i="5"/>
  <c r="V513" i="5"/>
  <c r="U513" i="5"/>
  <c r="T513" i="5"/>
  <c r="S513" i="5"/>
  <c r="R513" i="5"/>
  <c r="Q513" i="5"/>
  <c r="P513" i="5"/>
  <c r="O513" i="5"/>
  <c r="N513" i="5"/>
  <c r="M513" i="5"/>
  <c r="L513" i="5"/>
  <c r="K513" i="5"/>
  <c r="J513" i="5"/>
  <c r="I513" i="5"/>
  <c r="H513" i="5"/>
  <c r="G513" i="5"/>
  <c r="F513" i="5"/>
  <c r="E513" i="5"/>
  <c r="D513" i="5"/>
  <c r="C513" i="5"/>
  <c r="B513" i="5"/>
  <c r="Y512" i="5"/>
  <c r="X512" i="5"/>
  <c r="W512" i="5"/>
  <c r="V512" i="5"/>
  <c r="U512" i="5"/>
  <c r="T512" i="5"/>
  <c r="S512" i="5"/>
  <c r="R512" i="5"/>
  <c r="Q512" i="5"/>
  <c r="P512" i="5"/>
  <c r="O512" i="5"/>
  <c r="N512" i="5"/>
  <c r="M512" i="5"/>
  <c r="L512" i="5"/>
  <c r="K512" i="5"/>
  <c r="J512" i="5"/>
  <c r="I512" i="5"/>
  <c r="H512" i="5"/>
  <c r="G512" i="5"/>
  <c r="F512" i="5"/>
  <c r="E512" i="5"/>
  <c r="D512" i="5"/>
  <c r="C512" i="5"/>
  <c r="B512" i="5"/>
  <c r="Y511" i="5"/>
  <c r="X511" i="5"/>
  <c r="W511" i="5"/>
  <c r="V511" i="5"/>
  <c r="U511" i="5"/>
  <c r="T511" i="5"/>
  <c r="S511" i="5"/>
  <c r="R511" i="5"/>
  <c r="Q511" i="5"/>
  <c r="P511" i="5"/>
  <c r="O511" i="5"/>
  <c r="N511" i="5"/>
  <c r="M511" i="5"/>
  <c r="L511" i="5"/>
  <c r="K511" i="5"/>
  <c r="J511" i="5"/>
  <c r="I511" i="5"/>
  <c r="H511" i="5"/>
  <c r="G511" i="5"/>
  <c r="F511" i="5"/>
  <c r="E511" i="5"/>
  <c r="D511" i="5"/>
  <c r="C511" i="5"/>
  <c r="B511" i="5"/>
  <c r="Y510" i="5"/>
  <c r="X510" i="5"/>
  <c r="W510" i="5"/>
  <c r="V510" i="5"/>
  <c r="U510" i="5"/>
  <c r="T510" i="5"/>
  <c r="S510" i="5"/>
  <c r="R510" i="5"/>
  <c r="Q510" i="5"/>
  <c r="P510" i="5"/>
  <c r="O510" i="5"/>
  <c r="N510" i="5"/>
  <c r="M510" i="5"/>
  <c r="L510" i="5"/>
  <c r="K510" i="5"/>
  <c r="J510" i="5"/>
  <c r="I510" i="5"/>
  <c r="H510" i="5"/>
  <c r="G510" i="5"/>
  <c r="F510" i="5"/>
  <c r="E510" i="5"/>
  <c r="D510" i="5"/>
  <c r="C510" i="5"/>
  <c r="B510" i="5"/>
  <c r="Y509" i="5"/>
  <c r="X509" i="5"/>
  <c r="W509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F509" i="5"/>
  <c r="E509" i="5"/>
  <c r="D509" i="5"/>
  <c r="C509" i="5"/>
  <c r="B509" i="5"/>
  <c r="Y508" i="5"/>
  <c r="X508" i="5"/>
  <c r="W508" i="5"/>
  <c r="V508" i="5"/>
  <c r="U508" i="5"/>
  <c r="T508" i="5"/>
  <c r="S508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Y507" i="5"/>
  <c r="X507" i="5"/>
  <c r="W507" i="5"/>
  <c r="V507" i="5"/>
  <c r="U507" i="5"/>
  <c r="T507" i="5"/>
  <c r="S507" i="5"/>
  <c r="R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D507" i="5"/>
  <c r="C507" i="5"/>
  <c r="B507" i="5"/>
  <c r="Y501" i="5"/>
  <c r="X501" i="5"/>
  <c r="W501" i="5"/>
  <c r="V501" i="5"/>
  <c r="U501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D501" i="5"/>
  <c r="C501" i="5"/>
  <c r="B501" i="5"/>
  <c r="Y500" i="5"/>
  <c r="X500" i="5"/>
  <c r="W500" i="5"/>
  <c r="V500" i="5"/>
  <c r="U500" i="5"/>
  <c r="T500" i="5"/>
  <c r="S500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D500" i="5"/>
  <c r="C500" i="5"/>
  <c r="B500" i="5"/>
  <c r="Y499" i="5"/>
  <c r="X499" i="5"/>
  <c r="W499" i="5"/>
  <c r="V499" i="5"/>
  <c r="U499" i="5"/>
  <c r="T499" i="5"/>
  <c r="S499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D499" i="5"/>
  <c r="C499" i="5"/>
  <c r="B499" i="5"/>
  <c r="Y498" i="5"/>
  <c r="X498" i="5"/>
  <c r="W498" i="5"/>
  <c r="V498" i="5"/>
  <c r="U498" i="5"/>
  <c r="T498" i="5"/>
  <c r="S498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Y497" i="5"/>
  <c r="X497" i="5"/>
  <c r="W497" i="5"/>
  <c r="V497" i="5"/>
  <c r="U497" i="5"/>
  <c r="T497" i="5"/>
  <c r="S497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D497" i="5"/>
  <c r="C497" i="5"/>
  <c r="B497" i="5"/>
  <c r="Y496" i="5"/>
  <c r="X496" i="5"/>
  <c r="W496" i="5"/>
  <c r="V496" i="5"/>
  <c r="U496" i="5"/>
  <c r="T496" i="5"/>
  <c r="S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Y495" i="5"/>
  <c r="X495" i="5"/>
  <c r="W495" i="5"/>
  <c r="V495" i="5"/>
  <c r="U495" i="5"/>
  <c r="T495" i="5"/>
  <c r="S495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D495" i="5"/>
  <c r="C495" i="5"/>
  <c r="B495" i="5"/>
  <c r="Y494" i="5"/>
  <c r="X494" i="5"/>
  <c r="W494" i="5"/>
  <c r="V494" i="5"/>
  <c r="U494" i="5"/>
  <c r="T494" i="5"/>
  <c r="S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Y493" i="5"/>
  <c r="X493" i="5"/>
  <c r="W493" i="5"/>
  <c r="V493" i="5"/>
  <c r="U493" i="5"/>
  <c r="T493" i="5"/>
  <c r="S493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D493" i="5"/>
  <c r="C493" i="5"/>
  <c r="B493" i="5"/>
  <c r="Y492" i="5"/>
  <c r="X492" i="5"/>
  <c r="W492" i="5"/>
  <c r="V492" i="5"/>
  <c r="U492" i="5"/>
  <c r="T492" i="5"/>
  <c r="S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Y491" i="5"/>
  <c r="X491" i="5"/>
  <c r="W491" i="5"/>
  <c r="V491" i="5"/>
  <c r="U491" i="5"/>
  <c r="T491" i="5"/>
  <c r="S491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D491" i="5"/>
  <c r="C491" i="5"/>
  <c r="B491" i="5"/>
  <c r="Y490" i="5"/>
  <c r="X490" i="5"/>
  <c r="W490" i="5"/>
  <c r="V490" i="5"/>
  <c r="U490" i="5"/>
  <c r="T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Y489" i="5"/>
  <c r="X489" i="5"/>
  <c r="W489" i="5"/>
  <c r="V489" i="5"/>
  <c r="U489" i="5"/>
  <c r="T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Y488" i="5"/>
  <c r="X488" i="5"/>
  <c r="W488" i="5"/>
  <c r="V488" i="5"/>
  <c r="U488" i="5"/>
  <c r="T488" i="5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D488" i="5"/>
  <c r="C488" i="5"/>
  <c r="B488" i="5"/>
  <c r="Y487" i="5"/>
  <c r="X487" i="5"/>
  <c r="W487" i="5"/>
  <c r="V487" i="5"/>
  <c r="U487" i="5"/>
  <c r="T487" i="5"/>
  <c r="S487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D487" i="5"/>
  <c r="C487" i="5"/>
  <c r="B487" i="5"/>
  <c r="Y486" i="5"/>
  <c r="X486" i="5"/>
  <c r="W486" i="5"/>
  <c r="V486" i="5"/>
  <c r="U486" i="5"/>
  <c r="T486" i="5"/>
  <c r="S486" i="5"/>
  <c r="R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D486" i="5"/>
  <c r="C486" i="5"/>
  <c r="B486" i="5"/>
  <c r="Y485" i="5"/>
  <c r="X485" i="5"/>
  <c r="W485" i="5"/>
  <c r="V485" i="5"/>
  <c r="U485" i="5"/>
  <c r="T485" i="5"/>
  <c r="S485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D485" i="5"/>
  <c r="C485" i="5"/>
  <c r="B485" i="5"/>
  <c r="Y484" i="5"/>
  <c r="X484" i="5"/>
  <c r="W484" i="5"/>
  <c r="V484" i="5"/>
  <c r="U484" i="5"/>
  <c r="T484" i="5"/>
  <c r="S484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Y483" i="5"/>
  <c r="X483" i="5"/>
  <c r="W483" i="5"/>
  <c r="V483" i="5"/>
  <c r="U483" i="5"/>
  <c r="T483" i="5"/>
  <c r="S483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D483" i="5"/>
  <c r="C483" i="5"/>
  <c r="B483" i="5"/>
  <c r="Y482" i="5"/>
  <c r="X482" i="5"/>
  <c r="W482" i="5"/>
  <c r="V482" i="5"/>
  <c r="U482" i="5"/>
  <c r="T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Y481" i="5"/>
  <c r="X481" i="5"/>
  <c r="W481" i="5"/>
  <c r="V481" i="5"/>
  <c r="U481" i="5"/>
  <c r="T481" i="5"/>
  <c r="S481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D481" i="5"/>
  <c r="C481" i="5"/>
  <c r="B481" i="5"/>
  <c r="Y480" i="5"/>
  <c r="X480" i="5"/>
  <c r="W480" i="5"/>
  <c r="V480" i="5"/>
  <c r="U480" i="5"/>
  <c r="T480" i="5"/>
  <c r="S480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Y479" i="5"/>
  <c r="X479" i="5"/>
  <c r="W479" i="5"/>
  <c r="V479" i="5"/>
  <c r="U479" i="5"/>
  <c r="T479" i="5"/>
  <c r="S479" i="5"/>
  <c r="R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D479" i="5"/>
  <c r="C479" i="5"/>
  <c r="B479" i="5"/>
  <c r="Y478" i="5"/>
  <c r="X478" i="5"/>
  <c r="W478" i="5"/>
  <c r="V478" i="5"/>
  <c r="U478" i="5"/>
  <c r="T478" i="5"/>
  <c r="S478" i="5"/>
  <c r="R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Y477" i="5"/>
  <c r="X477" i="5"/>
  <c r="W477" i="5"/>
  <c r="V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D477" i="5"/>
  <c r="C477" i="5"/>
  <c r="B477" i="5"/>
  <c r="Y476" i="5"/>
  <c r="X476" i="5"/>
  <c r="W476" i="5"/>
  <c r="V476" i="5"/>
  <c r="U476" i="5"/>
  <c r="T476" i="5"/>
  <c r="S476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D476" i="5"/>
  <c r="C476" i="5"/>
  <c r="B476" i="5"/>
  <c r="Y475" i="5"/>
  <c r="X475" i="5"/>
  <c r="W475" i="5"/>
  <c r="V475" i="5"/>
  <c r="U475" i="5"/>
  <c r="T475" i="5"/>
  <c r="S475" i="5"/>
  <c r="R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Y474" i="5"/>
  <c r="X474" i="5"/>
  <c r="W474" i="5"/>
  <c r="V474" i="5"/>
  <c r="U474" i="5"/>
  <c r="T474" i="5"/>
  <c r="S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D474" i="5"/>
  <c r="C474" i="5"/>
  <c r="B474" i="5"/>
  <c r="Y473" i="5"/>
  <c r="X473" i="5"/>
  <c r="W473" i="5"/>
  <c r="V473" i="5"/>
  <c r="U473" i="5"/>
  <c r="T473" i="5"/>
  <c r="S473" i="5"/>
  <c r="R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D473" i="5"/>
  <c r="C473" i="5"/>
  <c r="B473" i="5"/>
  <c r="Y472" i="5"/>
  <c r="X472" i="5"/>
  <c r="W472" i="5"/>
  <c r="V472" i="5"/>
  <c r="U472" i="5"/>
  <c r="T472" i="5"/>
  <c r="S472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D472" i="5"/>
  <c r="C472" i="5"/>
  <c r="B472" i="5"/>
  <c r="Y471" i="5"/>
  <c r="X471" i="5"/>
  <c r="W471" i="5"/>
  <c r="V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D471" i="5"/>
  <c r="C471" i="5"/>
  <c r="B471" i="5"/>
  <c r="Y465" i="5"/>
  <c r="X465" i="5"/>
  <c r="W465" i="5"/>
  <c r="V465" i="5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Y464" i="5"/>
  <c r="X464" i="5"/>
  <c r="W464" i="5"/>
  <c r="V464" i="5"/>
  <c r="U464" i="5"/>
  <c r="T464" i="5"/>
  <c r="S464" i="5"/>
  <c r="R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D464" i="5"/>
  <c r="C464" i="5"/>
  <c r="B464" i="5"/>
  <c r="Y463" i="5"/>
  <c r="X463" i="5"/>
  <c r="W463" i="5"/>
  <c r="V463" i="5"/>
  <c r="U463" i="5"/>
  <c r="T463" i="5"/>
  <c r="S463" i="5"/>
  <c r="R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D463" i="5"/>
  <c r="C463" i="5"/>
  <c r="B463" i="5"/>
  <c r="Y462" i="5"/>
  <c r="X462" i="5"/>
  <c r="W462" i="5"/>
  <c r="V462" i="5"/>
  <c r="U462" i="5"/>
  <c r="T462" i="5"/>
  <c r="S462" i="5"/>
  <c r="R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D462" i="5"/>
  <c r="C462" i="5"/>
  <c r="B462" i="5"/>
  <c r="Y461" i="5"/>
  <c r="X461" i="5"/>
  <c r="W461" i="5"/>
  <c r="V461" i="5"/>
  <c r="U461" i="5"/>
  <c r="T461" i="5"/>
  <c r="S461" i="5"/>
  <c r="R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Y460" i="5"/>
  <c r="X460" i="5"/>
  <c r="W460" i="5"/>
  <c r="V460" i="5"/>
  <c r="U460" i="5"/>
  <c r="T460" i="5"/>
  <c r="S460" i="5"/>
  <c r="R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D460" i="5"/>
  <c r="C460" i="5"/>
  <c r="B460" i="5"/>
  <c r="Y459" i="5"/>
  <c r="X459" i="5"/>
  <c r="W459" i="5"/>
  <c r="V459" i="5"/>
  <c r="U459" i="5"/>
  <c r="T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Y458" i="5"/>
  <c r="X458" i="5"/>
  <c r="W458" i="5"/>
  <c r="V458" i="5"/>
  <c r="U458" i="5"/>
  <c r="T458" i="5"/>
  <c r="S458" i="5"/>
  <c r="R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D458" i="5"/>
  <c r="C458" i="5"/>
  <c r="B458" i="5"/>
  <c r="Y457" i="5"/>
  <c r="X457" i="5"/>
  <c r="W457" i="5"/>
  <c r="V457" i="5"/>
  <c r="U457" i="5"/>
  <c r="T457" i="5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Y456" i="5"/>
  <c r="X456" i="5"/>
  <c r="W456" i="5"/>
  <c r="V456" i="5"/>
  <c r="U456" i="5"/>
  <c r="T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D456" i="5"/>
  <c r="C456" i="5"/>
  <c r="B456" i="5"/>
  <c r="Y455" i="5"/>
  <c r="X455" i="5"/>
  <c r="W455" i="5"/>
  <c r="V455" i="5"/>
  <c r="U455" i="5"/>
  <c r="T455" i="5"/>
  <c r="S455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Y454" i="5"/>
  <c r="X454" i="5"/>
  <c r="W454" i="5"/>
  <c r="V454" i="5"/>
  <c r="U454" i="5"/>
  <c r="T454" i="5"/>
  <c r="S454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D454" i="5"/>
  <c r="C454" i="5"/>
  <c r="B454" i="5"/>
  <c r="Y453" i="5"/>
  <c r="X453" i="5"/>
  <c r="W453" i="5"/>
  <c r="V453" i="5"/>
  <c r="U453" i="5"/>
  <c r="T453" i="5"/>
  <c r="S453" i="5"/>
  <c r="R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Y452" i="5"/>
  <c r="X452" i="5"/>
  <c r="W452" i="5"/>
  <c r="V452" i="5"/>
  <c r="U452" i="5"/>
  <c r="T452" i="5"/>
  <c r="S452" i="5"/>
  <c r="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D452" i="5"/>
  <c r="C452" i="5"/>
  <c r="B452" i="5"/>
  <c r="Y451" i="5"/>
  <c r="X451" i="5"/>
  <c r="W451" i="5"/>
  <c r="V451" i="5"/>
  <c r="U451" i="5"/>
  <c r="T451" i="5"/>
  <c r="S451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Y450" i="5"/>
  <c r="X450" i="5"/>
  <c r="W450" i="5"/>
  <c r="V450" i="5"/>
  <c r="U450" i="5"/>
  <c r="T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D450" i="5"/>
  <c r="C450" i="5"/>
  <c r="B450" i="5"/>
  <c r="Y449" i="5"/>
  <c r="X449" i="5"/>
  <c r="W449" i="5"/>
  <c r="V449" i="5"/>
  <c r="U449" i="5"/>
  <c r="T449" i="5"/>
  <c r="S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D449" i="5"/>
  <c r="C449" i="5"/>
  <c r="B449" i="5"/>
  <c r="Y448" i="5"/>
  <c r="X448" i="5"/>
  <c r="W448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Y447" i="5"/>
  <c r="X447" i="5"/>
  <c r="W447" i="5"/>
  <c r="V447" i="5"/>
  <c r="U447" i="5"/>
  <c r="T447" i="5"/>
  <c r="S447" i="5"/>
  <c r="R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D447" i="5"/>
  <c r="C447" i="5"/>
  <c r="B447" i="5"/>
  <c r="Y446" i="5"/>
  <c r="X446" i="5"/>
  <c r="W446" i="5"/>
  <c r="V446" i="5"/>
  <c r="U446" i="5"/>
  <c r="T446" i="5"/>
  <c r="S446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Y445" i="5"/>
  <c r="X445" i="5"/>
  <c r="W445" i="5"/>
  <c r="V445" i="5"/>
  <c r="U445" i="5"/>
  <c r="T445" i="5"/>
  <c r="S445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D445" i="5"/>
  <c r="C445" i="5"/>
  <c r="B445" i="5"/>
  <c r="Y444" i="5"/>
  <c r="X444" i="5"/>
  <c r="W444" i="5"/>
  <c r="V444" i="5"/>
  <c r="U444" i="5"/>
  <c r="T444" i="5"/>
  <c r="S444" i="5"/>
  <c r="R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D444" i="5"/>
  <c r="C444" i="5"/>
  <c r="B444" i="5"/>
  <c r="Y443" i="5"/>
  <c r="X443" i="5"/>
  <c r="W443" i="5"/>
  <c r="V443" i="5"/>
  <c r="U443" i="5"/>
  <c r="T443" i="5"/>
  <c r="S443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Y442" i="5"/>
  <c r="X442" i="5"/>
  <c r="W442" i="5"/>
  <c r="V442" i="5"/>
  <c r="U442" i="5"/>
  <c r="T442" i="5"/>
  <c r="S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D442" i="5"/>
  <c r="C442" i="5"/>
  <c r="B442" i="5"/>
  <c r="Y441" i="5"/>
  <c r="X441" i="5"/>
  <c r="W441" i="5"/>
  <c r="V441" i="5"/>
  <c r="U441" i="5"/>
  <c r="T441" i="5"/>
  <c r="S441" i="5"/>
  <c r="R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Y440" i="5"/>
  <c r="X440" i="5"/>
  <c r="W440" i="5"/>
  <c r="V440" i="5"/>
  <c r="U440" i="5"/>
  <c r="T440" i="5"/>
  <c r="S440" i="5"/>
  <c r="R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D440" i="5"/>
  <c r="C440" i="5"/>
  <c r="B440" i="5"/>
  <c r="Y439" i="5"/>
  <c r="X439" i="5"/>
  <c r="W439" i="5"/>
  <c r="V439" i="5"/>
  <c r="U439" i="5"/>
  <c r="T439" i="5"/>
  <c r="S439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Y438" i="5"/>
  <c r="X438" i="5"/>
  <c r="W438" i="5"/>
  <c r="V438" i="5"/>
  <c r="U438" i="5"/>
  <c r="T438" i="5"/>
  <c r="S438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D438" i="5"/>
  <c r="C438" i="5"/>
  <c r="B438" i="5"/>
  <c r="Y437" i="5"/>
  <c r="X437" i="5"/>
  <c r="W437" i="5"/>
  <c r="V437" i="5"/>
  <c r="U437" i="5"/>
  <c r="T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Y436" i="5"/>
  <c r="X436" i="5"/>
  <c r="W436" i="5"/>
  <c r="V436" i="5"/>
  <c r="U436" i="5"/>
  <c r="T436" i="5"/>
  <c r="S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D436" i="5"/>
  <c r="C436" i="5"/>
  <c r="B436" i="5"/>
  <c r="Y435" i="5"/>
  <c r="X435" i="5"/>
  <c r="W435" i="5"/>
  <c r="V435" i="5"/>
  <c r="U435" i="5"/>
  <c r="T435" i="5"/>
  <c r="S435" i="5"/>
  <c r="R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D435" i="5"/>
  <c r="C435" i="5"/>
  <c r="B435" i="5"/>
  <c r="Y429" i="5"/>
  <c r="X429" i="5"/>
  <c r="W429" i="5"/>
  <c r="V429" i="5"/>
  <c r="U429" i="5"/>
  <c r="T429" i="5"/>
  <c r="S429" i="5"/>
  <c r="R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D429" i="5"/>
  <c r="C429" i="5"/>
  <c r="B429" i="5"/>
  <c r="Y428" i="5"/>
  <c r="X428" i="5"/>
  <c r="W428" i="5"/>
  <c r="V428" i="5"/>
  <c r="U428" i="5"/>
  <c r="T428" i="5"/>
  <c r="S428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Y427" i="5"/>
  <c r="X427" i="5"/>
  <c r="W427" i="5"/>
  <c r="V427" i="5"/>
  <c r="U427" i="5"/>
  <c r="T427" i="5"/>
  <c r="S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D427" i="5"/>
  <c r="C427" i="5"/>
  <c r="B427" i="5"/>
  <c r="Y426" i="5"/>
  <c r="X426" i="5"/>
  <c r="W426" i="5"/>
  <c r="V426" i="5"/>
  <c r="U426" i="5"/>
  <c r="T426" i="5"/>
  <c r="S426" i="5"/>
  <c r="R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Y425" i="5"/>
  <c r="X425" i="5"/>
  <c r="W425" i="5"/>
  <c r="V425" i="5"/>
  <c r="U425" i="5"/>
  <c r="T425" i="5"/>
  <c r="S425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D425" i="5"/>
  <c r="C425" i="5"/>
  <c r="B425" i="5"/>
  <c r="Y424" i="5"/>
  <c r="X424" i="5"/>
  <c r="W424" i="5"/>
  <c r="V424" i="5"/>
  <c r="U424" i="5"/>
  <c r="T424" i="5"/>
  <c r="S424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Y423" i="5"/>
  <c r="X423" i="5"/>
  <c r="W423" i="5"/>
  <c r="V423" i="5"/>
  <c r="U423" i="5"/>
  <c r="T423" i="5"/>
  <c r="S423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D423" i="5"/>
  <c r="C423" i="5"/>
  <c r="B423" i="5"/>
  <c r="Y422" i="5"/>
  <c r="X422" i="5"/>
  <c r="W422" i="5"/>
  <c r="V422" i="5"/>
  <c r="U422" i="5"/>
  <c r="T422" i="5"/>
  <c r="S422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D422" i="5"/>
  <c r="C422" i="5"/>
  <c r="B422" i="5"/>
  <c r="Y421" i="5"/>
  <c r="X421" i="5"/>
  <c r="W421" i="5"/>
  <c r="V421" i="5"/>
  <c r="U421" i="5"/>
  <c r="T421" i="5"/>
  <c r="S421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Y420" i="5"/>
  <c r="X420" i="5"/>
  <c r="W420" i="5"/>
  <c r="V420" i="5"/>
  <c r="U420" i="5"/>
  <c r="T420" i="5"/>
  <c r="S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Y419" i="5"/>
  <c r="X419" i="5"/>
  <c r="W419" i="5"/>
  <c r="V419" i="5"/>
  <c r="U419" i="5"/>
  <c r="T419" i="5"/>
  <c r="S419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D419" i="5"/>
  <c r="C419" i="5"/>
  <c r="B419" i="5"/>
  <c r="Y418" i="5"/>
  <c r="X418" i="5"/>
  <c r="W418" i="5"/>
  <c r="V418" i="5"/>
  <c r="U418" i="5"/>
  <c r="T418" i="5"/>
  <c r="S418" i="5"/>
  <c r="R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D418" i="5"/>
  <c r="C418" i="5"/>
  <c r="B418" i="5"/>
  <c r="Y417" i="5"/>
  <c r="X417" i="5"/>
  <c r="W417" i="5"/>
  <c r="V417" i="5"/>
  <c r="U417" i="5"/>
  <c r="T417" i="5"/>
  <c r="S417" i="5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D417" i="5"/>
  <c r="C417" i="5"/>
  <c r="B417" i="5"/>
  <c r="Y416" i="5"/>
  <c r="X416" i="5"/>
  <c r="W416" i="5"/>
  <c r="V416" i="5"/>
  <c r="U416" i="5"/>
  <c r="T416" i="5"/>
  <c r="S416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Y415" i="5"/>
  <c r="X415" i="5"/>
  <c r="W415" i="5"/>
  <c r="V415" i="5"/>
  <c r="U415" i="5"/>
  <c r="T415" i="5"/>
  <c r="S415" i="5"/>
  <c r="R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D415" i="5"/>
  <c r="C415" i="5"/>
  <c r="B415" i="5"/>
  <c r="Y414" i="5"/>
  <c r="X414" i="5"/>
  <c r="W414" i="5"/>
  <c r="V414" i="5"/>
  <c r="U414" i="5"/>
  <c r="T414" i="5"/>
  <c r="S414" i="5"/>
  <c r="R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Y413" i="5"/>
  <c r="X413" i="5"/>
  <c r="W413" i="5"/>
  <c r="V413" i="5"/>
  <c r="U413" i="5"/>
  <c r="T413" i="5"/>
  <c r="S413" i="5"/>
  <c r="R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D413" i="5"/>
  <c r="C413" i="5"/>
  <c r="B413" i="5"/>
  <c r="Y412" i="5"/>
  <c r="X412" i="5"/>
  <c r="W412" i="5"/>
  <c r="V412" i="5"/>
  <c r="U412" i="5"/>
  <c r="T412" i="5"/>
  <c r="S412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Y411" i="5"/>
  <c r="X411" i="5"/>
  <c r="W411" i="5"/>
  <c r="V411" i="5"/>
  <c r="U411" i="5"/>
  <c r="T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D411" i="5"/>
  <c r="C411" i="5"/>
  <c r="B411" i="5"/>
  <c r="Y410" i="5"/>
  <c r="X410" i="5"/>
  <c r="W410" i="5"/>
  <c r="V410" i="5"/>
  <c r="U410" i="5"/>
  <c r="T410" i="5"/>
  <c r="S410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Y409" i="5"/>
  <c r="X409" i="5"/>
  <c r="W409" i="5"/>
  <c r="V409" i="5"/>
  <c r="U409" i="5"/>
  <c r="T409" i="5"/>
  <c r="S409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D409" i="5"/>
  <c r="C409" i="5"/>
  <c r="B409" i="5"/>
  <c r="Y408" i="5"/>
  <c r="X408" i="5"/>
  <c r="W408" i="5"/>
  <c r="V408" i="5"/>
  <c r="U408" i="5"/>
  <c r="T408" i="5"/>
  <c r="S408" i="5"/>
  <c r="R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Y407" i="5"/>
  <c r="X407" i="5"/>
  <c r="W407" i="5"/>
  <c r="V407" i="5"/>
  <c r="U407" i="5"/>
  <c r="T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D407" i="5"/>
  <c r="C407" i="5"/>
  <c r="B407" i="5"/>
  <c r="Y406" i="5"/>
  <c r="X406" i="5"/>
  <c r="W406" i="5"/>
  <c r="V406" i="5"/>
  <c r="U406" i="5"/>
  <c r="T406" i="5"/>
  <c r="S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Y405" i="5"/>
  <c r="X405" i="5"/>
  <c r="W405" i="5"/>
  <c r="V405" i="5"/>
  <c r="U405" i="5"/>
  <c r="T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Y404" i="5"/>
  <c r="X404" i="5"/>
  <c r="W404" i="5"/>
  <c r="V404" i="5"/>
  <c r="U404" i="5"/>
  <c r="T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D404" i="5"/>
  <c r="C404" i="5"/>
  <c r="B404" i="5"/>
  <c r="Y403" i="5"/>
  <c r="X403" i="5"/>
  <c r="W403" i="5"/>
  <c r="V403" i="5"/>
  <c r="U403" i="5"/>
  <c r="T403" i="5"/>
  <c r="S403" i="5"/>
  <c r="R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D403" i="5"/>
  <c r="C403" i="5"/>
  <c r="B403" i="5"/>
  <c r="Y402" i="5"/>
  <c r="X402" i="5"/>
  <c r="W402" i="5"/>
  <c r="V402" i="5"/>
  <c r="U402" i="5"/>
  <c r="T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D402" i="5"/>
  <c r="C402" i="5"/>
  <c r="B402" i="5"/>
  <c r="Y401" i="5"/>
  <c r="X401" i="5"/>
  <c r="W401" i="5"/>
  <c r="V401" i="5"/>
  <c r="U401" i="5"/>
  <c r="T401" i="5"/>
  <c r="S401" i="5"/>
  <c r="R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Y400" i="5"/>
  <c r="X400" i="5"/>
  <c r="W400" i="5"/>
  <c r="V400" i="5"/>
  <c r="U400" i="5"/>
  <c r="T400" i="5"/>
  <c r="S400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D400" i="5"/>
  <c r="C400" i="5"/>
  <c r="B400" i="5"/>
  <c r="Y399" i="5"/>
  <c r="X399" i="5"/>
  <c r="W399" i="5"/>
  <c r="V399" i="5"/>
  <c r="U399" i="5"/>
  <c r="T399" i="5"/>
  <c r="S399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J380" i="5"/>
  <c r="Y366" i="5"/>
  <c r="X366" i="5"/>
  <c r="W366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B366" i="5"/>
  <c r="Y365" i="5"/>
  <c r="X365" i="5"/>
  <c r="W365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B365" i="5"/>
  <c r="Y364" i="5"/>
  <c r="X364" i="5"/>
  <c r="W364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B364" i="5"/>
  <c r="Y363" i="5"/>
  <c r="X363" i="5"/>
  <c r="W363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Y362" i="5"/>
  <c r="X362" i="5"/>
  <c r="W362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B362" i="5"/>
  <c r="Y361" i="5"/>
  <c r="X361" i="5"/>
  <c r="W361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Y360" i="5"/>
  <c r="X360" i="5"/>
  <c r="W360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B360" i="5"/>
  <c r="Y359" i="5"/>
  <c r="X359" i="5"/>
  <c r="W359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Y358" i="5"/>
  <c r="X358" i="5"/>
  <c r="W358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B358" i="5"/>
  <c r="Y357" i="5"/>
  <c r="X357" i="5"/>
  <c r="W357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Y356" i="5"/>
  <c r="X356" i="5"/>
  <c r="W356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B356" i="5"/>
  <c r="Y355" i="5"/>
  <c r="X355" i="5"/>
  <c r="W355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B355" i="5"/>
  <c r="Y354" i="5"/>
  <c r="X354" i="5"/>
  <c r="W354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Y353" i="5"/>
  <c r="X353" i="5"/>
  <c r="W353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B353" i="5"/>
  <c r="Y352" i="5"/>
  <c r="X352" i="5"/>
  <c r="W352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Y351" i="5"/>
  <c r="X351" i="5"/>
  <c r="W351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B351" i="5"/>
  <c r="Y350" i="5"/>
  <c r="X350" i="5"/>
  <c r="W350" i="5"/>
  <c r="V350" i="5"/>
  <c r="U350" i="5"/>
  <c r="T350" i="5"/>
  <c r="S350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D350" i="5"/>
  <c r="C350" i="5"/>
  <c r="B350" i="5"/>
  <c r="Y349" i="5"/>
  <c r="X349" i="5"/>
  <c r="W349" i="5"/>
  <c r="V349" i="5"/>
  <c r="U349" i="5"/>
  <c r="T349" i="5"/>
  <c r="S349" i="5"/>
  <c r="R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Y348" i="5"/>
  <c r="X348" i="5"/>
  <c r="W348" i="5"/>
  <c r="V348" i="5"/>
  <c r="U348" i="5"/>
  <c r="T348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D348" i="5"/>
  <c r="C348" i="5"/>
  <c r="B348" i="5"/>
  <c r="Y347" i="5"/>
  <c r="X347" i="5"/>
  <c r="W347" i="5"/>
  <c r="V347" i="5"/>
  <c r="U347" i="5"/>
  <c r="T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Y346" i="5"/>
  <c r="X346" i="5"/>
  <c r="W346" i="5"/>
  <c r="V346" i="5"/>
  <c r="U346" i="5"/>
  <c r="T346" i="5"/>
  <c r="S346" i="5"/>
  <c r="R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D346" i="5"/>
  <c r="C346" i="5"/>
  <c r="B346" i="5"/>
  <c r="Y345" i="5"/>
  <c r="X345" i="5"/>
  <c r="W345" i="5"/>
  <c r="V345" i="5"/>
  <c r="U345" i="5"/>
  <c r="T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Y344" i="5"/>
  <c r="X344" i="5"/>
  <c r="W344" i="5"/>
  <c r="V344" i="5"/>
  <c r="U344" i="5"/>
  <c r="T344" i="5"/>
  <c r="S344" i="5"/>
  <c r="R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D344" i="5"/>
  <c r="C344" i="5"/>
  <c r="B344" i="5"/>
  <c r="Y343" i="5"/>
  <c r="X343" i="5"/>
  <c r="W343" i="5"/>
  <c r="V343" i="5"/>
  <c r="U343" i="5"/>
  <c r="T343" i="5"/>
  <c r="S343" i="5"/>
  <c r="R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Y342" i="5"/>
  <c r="X342" i="5"/>
  <c r="W342" i="5"/>
  <c r="V342" i="5"/>
  <c r="U342" i="5"/>
  <c r="T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D342" i="5"/>
  <c r="C342" i="5"/>
  <c r="B342" i="5"/>
  <c r="Y341" i="5"/>
  <c r="X341" i="5"/>
  <c r="W341" i="5"/>
  <c r="V341" i="5"/>
  <c r="U341" i="5"/>
  <c r="T341" i="5"/>
  <c r="S341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D341" i="5"/>
  <c r="C341" i="5"/>
  <c r="B341" i="5"/>
  <c r="Y340" i="5"/>
  <c r="X340" i="5"/>
  <c r="W340" i="5"/>
  <c r="V340" i="5"/>
  <c r="U340" i="5"/>
  <c r="T340" i="5"/>
  <c r="S340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Y339" i="5"/>
  <c r="X339" i="5"/>
  <c r="W339" i="5"/>
  <c r="V339" i="5"/>
  <c r="U339" i="5"/>
  <c r="T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D339" i="5"/>
  <c r="C339" i="5"/>
  <c r="B339" i="5"/>
  <c r="Y338" i="5"/>
  <c r="X338" i="5"/>
  <c r="W338" i="5"/>
  <c r="V338" i="5"/>
  <c r="U338" i="5"/>
  <c r="T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D338" i="5"/>
  <c r="C338" i="5"/>
  <c r="B338" i="5"/>
  <c r="Y337" i="5"/>
  <c r="X337" i="5"/>
  <c r="W337" i="5"/>
  <c r="V337" i="5"/>
  <c r="U337" i="5"/>
  <c r="T337" i="5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D337" i="5"/>
  <c r="C337" i="5"/>
  <c r="B337" i="5"/>
  <c r="Y336" i="5"/>
  <c r="X336" i="5"/>
  <c r="W336" i="5"/>
  <c r="V336" i="5"/>
  <c r="U336" i="5"/>
  <c r="T336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D336" i="5"/>
  <c r="C336" i="5"/>
  <c r="B336" i="5"/>
  <c r="Y330" i="5"/>
  <c r="X330" i="5"/>
  <c r="W330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Y329" i="5"/>
  <c r="X329" i="5"/>
  <c r="W329" i="5"/>
  <c r="V329" i="5"/>
  <c r="U329" i="5"/>
  <c r="T329" i="5"/>
  <c r="S329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D329" i="5"/>
  <c r="C329" i="5"/>
  <c r="B329" i="5"/>
  <c r="Y328" i="5"/>
  <c r="X328" i="5"/>
  <c r="W328" i="5"/>
  <c r="V328" i="5"/>
  <c r="U328" i="5"/>
  <c r="T328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D328" i="5"/>
  <c r="C328" i="5"/>
  <c r="B328" i="5"/>
  <c r="Y327" i="5"/>
  <c r="X327" i="5"/>
  <c r="W327" i="5"/>
  <c r="V327" i="5"/>
  <c r="U327" i="5"/>
  <c r="T327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D327" i="5"/>
  <c r="C327" i="5"/>
  <c r="B327" i="5"/>
  <c r="Y326" i="5"/>
  <c r="X326" i="5"/>
  <c r="W326" i="5"/>
  <c r="V326" i="5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D326" i="5"/>
  <c r="C326" i="5"/>
  <c r="B326" i="5"/>
  <c r="Y325" i="5"/>
  <c r="X325" i="5"/>
  <c r="W325" i="5"/>
  <c r="V325" i="5"/>
  <c r="U325" i="5"/>
  <c r="T325" i="5"/>
  <c r="S325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Y324" i="5"/>
  <c r="X324" i="5"/>
  <c r="W324" i="5"/>
  <c r="V324" i="5"/>
  <c r="U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D324" i="5"/>
  <c r="C324" i="5"/>
  <c r="B324" i="5"/>
  <c r="Y323" i="5"/>
  <c r="X323" i="5"/>
  <c r="W323" i="5"/>
  <c r="V323" i="5"/>
  <c r="U323" i="5"/>
  <c r="T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Y322" i="5"/>
  <c r="X322" i="5"/>
  <c r="W322" i="5"/>
  <c r="V322" i="5"/>
  <c r="U322" i="5"/>
  <c r="T322" i="5"/>
  <c r="S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D322" i="5"/>
  <c r="C322" i="5"/>
  <c r="B322" i="5"/>
  <c r="Y321" i="5"/>
  <c r="X321" i="5"/>
  <c r="W321" i="5"/>
  <c r="V321" i="5"/>
  <c r="U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Y320" i="5"/>
  <c r="X320" i="5"/>
  <c r="W320" i="5"/>
  <c r="V320" i="5"/>
  <c r="U320" i="5"/>
  <c r="T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D320" i="5"/>
  <c r="C320" i="5"/>
  <c r="B320" i="5"/>
  <c r="Y319" i="5"/>
  <c r="X319" i="5"/>
  <c r="W319" i="5"/>
  <c r="V319" i="5"/>
  <c r="U319" i="5"/>
  <c r="T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B318" i="5"/>
  <c r="Y317" i="5"/>
  <c r="X317" i="5"/>
  <c r="W317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D317" i="5"/>
  <c r="C317" i="5"/>
  <c r="B317" i="5"/>
  <c r="Y316" i="5"/>
  <c r="X316" i="5"/>
  <c r="W316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Y315" i="5"/>
  <c r="X315" i="5"/>
  <c r="W315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D315" i="5"/>
  <c r="C315" i="5"/>
  <c r="B315" i="5"/>
  <c r="Y314" i="5"/>
  <c r="X314" i="5"/>
  <c r="W314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D314" i="5"/>
  <c r="C314" i="5"/>
  <c r="B314" i="5"/>
  <c r="Y313" i="5"/>
  <c r="X313" i="5"/>
  <c r="W313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D313" i="5"/>
  <c r="C313" i="5"/>
  <c r="B313" i="5"/>
  <c r="Y312" i="5"/>
  <c r="X312" i="5"/>
  <c r="W312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Y311" i="5"/>
  <c r="X311" i="5"/>
  <c r="W311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Y310" i="5"/>
  <c r="X310" i="5"/>
  <c r="W310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Y309" i="5"/>
  <c r="X309" i="5"/>
  <c r="W309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D309" i="5"/>
  <c r="C309" i="5"/>
  <c r="B309" i="5"/>
  <c r="Y308" i="5"/>
  <c r="X308" i="5"/>
  <c r="W308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D307" i="5"/>
  <c r="C307" i="5"/>
  <c r="B307" i="5"/>
  <c r="Y306" i="5"/>
  <c r="X306" i="5"/>
  <c r="W306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Y305" i="5"/>
  <c r="X305" i="5"/>
  <c r="W305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D305" i="5"/>
  <c r="C305" i="5"/>
  <c r="B305" i="5"/>
  <c r="Y304" i="5"/>
  <c r="X304" i="5"/>
  <c r="W304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Y303" i="5"/>
  <c r="X303" i="5"/>
  <c r="W303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D303" i="5"/>
  <c r="C303" i="5"/>
  <c r="B303" i="5"/>
  <c r="Y302" i="5"/>
  <c r="X302" i="5"/>
  <c r="W302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D302" i="5"/>
  <c r="C302" i="5"/>
  <c r="B302" i="5"/>
  <c r="Y301" i="5"/>
  <c r="X301" i="5"/>
  <c r="W301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Y300" i="5"/>
  <c r="X300" i="5"/>
  <c r="W300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D300" i="5"/>
  <c r="C300" i="5"/>
  <c r="B300" i="5"/>
  <c r="Y294" i="5"/>
  <c r="X294" i="5"/>
  <c r="W294" i="5"/>
  <c r="V294" i="5"/>
  <c r="U294" i="5"/>
  <c r="T294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D294" i="5"/>
  <c r="C294" i="5"/>
  <c r="B294" i="5"/>
  <c r="Y293" i="5"/>
  <c r="X293" i="5"/>
  <c r="W293" i="5"/>
  <c r="V293" i="5"/>
  <c r="U293" i="5"/>
  <c r="T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B292" i="5"/>
  <c r="Y291" i="5"/>
  <c r="X291" i="5"/>
  <c r="W291" i="5"/>
  <c r="V291" i="5"/>
  <c r="U291" i="5"/>
  <c r="T291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Y290" i="5"/>
  <c r="X290" i="5"/>
  <c r="W290" i="5"/>
  <c r="V290" i="5"/>
  <c r="U290" i="5"/>
  <c r="T290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D290" i="5"/>
  <c r="C290" i="5"/>
  <c r="B290" i="5"/>
  <c r="Y289" i="5"/>
  <c r="X289" i="5"/>
  <c r="W289" i="5"/>
  <c r="V289" i="5"/>
  <c r="U289" i="5"/>
  <c r="T289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D289" i="5"/>
  <c r="C289" i="5"/>
  <c r="B289" i="5"/>
  <c r="Y288" i="5"/>
  <c r="X288" i="5"/>
  <c r="W288" i="5"/>
  <c r="V288" i="5"/>
  <c r="U288" i="5"/>
  <c r="T288" i="5"/>
  <c r="S288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Y287" i="5"/>
  <c r="X287" i="5"/>
  <c r="W287" i="5"/>
  <c r="V287" i="5"/>
  <c r="U287" i="5"/>
  <c r="T287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D287" i="5"/>
  <c r="C287" i="5"/>
  <c r="B287" i="5"/>
  <c r="Y286" i="5"/>
  <c r="X286" i="5"/>
  <c r="W286" i="5"/>
  <c r="V286" i="5"/>
  <c r="U286" i="5"/>
  <c r="T286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D286" i="5"/>
  <c r="C286" i="5"/>
  <c r="B286" i="5"/>
  <c r="Y285" i="5"/>
  <c r="X285" i="5"/>
  <c r="W285" i="5"/>
  <c r="V285" i="5"/>
  <c r="U285" i="5"/>
  <c r="T285" i="5"/>
  <c r="S285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D285" i="5"/>
  <c r="C285" i="5"/>
  <c r="B285" i="5"/>
  <c r="Y284" i="5"/>
  <c r="X284" i="5"/>
  <c r="W284" i="5"/>
  <c r="V284" i="5"/>
  <c r="U284" i="5"/>
  <c r="T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D284" i="5"/>
  <c r="C284" i="5"/>
  <c r="B284" i="5"/>
  <c r="Y283" i="5"/>
  <c r="X283" i="5"/>
  <c r="W283" i="5"/>
  <c r="V283" i="5"/>
  <c r="U283" i="5"/>
  <c r="T283" i="5"/>
  <c r="S283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Y282" i="5"/>
  <c r="X282" i="5"/>
  <c r="W282" i="5"/>
  <c r="V282" i="5"/>
  <c r="U282" i="5"/>
  <c r="T282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D282" i="5"/>
  <c r="C282" i="5"/>
  <c r="B282" i="5"/>
  <c r="Y281" i="5"/>
  <c r="X281" i="5"/>
  <c r="W281" i="5"/>
  <c r="V281" i="5"/>
  <c r="U281" i="5"/>
  <c r="T281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Y280" i="5"/>
  <c r="X280" i="5"/>
  <c r="W280" i="5"/>
  <c r="V280" i="5"/>
  <c r="U280" i="5"/>
  <c r="T280" i="5"/>
  <c r="S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Y279" i="5"/>
  <c r="X279" i="5"/>
  <c r="W279" i="5"/>
  <c r="V279" i="5"/>
  <c r="U279" i="5"/>
  <c r="T279" i="5"/>
  <c r="S279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D279" i="5"/>
  <c r="C279" i="5"/>
  <c r="B279" i="5"/>
  <c r="Y278" i="5"/>
  <c r="X278" i="5"/>
  <c r="W278" i="5"/>
  <c r="V278" i="5"/>
  <c r="U278" i="5"/>
  <c r="T278" i="5"/>
  <c r="S278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D278" i="5"/>
  <c r="C278" i="5"/>
  <c r="B278" i="5"/>
  <c r="Y277" i="5"/>
  <c r="X277" i="5"/>
  <c r="W277" i="5"/>
  <c r="V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Y276" i="5"/>
  <c r="X276" i="5"/>
  <c r="W276" i="5"/>
  <c r="V276" i="5"/>
  <c r="U276" i="5"/>
  <c r="T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Y275" i="5"/>
  <c r="X275" i="5"/>
  <c r="W275" i="5"/>
  <c r="V275" i="5"/>
  <c r="U275" i="5"/>
  <c r="T275" i="5"/>
  <c r="S275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D275" i="5"/>
  <c r="C275" i="5"/>
  <c r="B275" i="5"/>
  <c r="Y274" i="5"/>
  <c r="X274" i="5"/>
  <c r="W274" i="5"/>
  <c r="V274" i="5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D274" i="5"/>
  <c r="C274" i="5"/>
  <c r="B274" i="5"/>
  <c r="Y273" i="5"/>
  <c r="X273" i="5"/>
  <c r="W273" i="5"/>
  <c r="V273" i="5"/>
  <c r="U273" i="5"/>
  <c r="T273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D273" i="5"/>
  <c r="C273" i="5"/>
  <c r="B273" i="5"/>
  <c r="Y272" i="5"/>
  <c r="X272" i="5"/>
  <c r="W272" i="5"/>
  <c r="V272" i="5"/>
  <c r="U272" i="5"/>
  <c r="T272" i="5"/>
  <c r="S272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Y271" i="5"/>
  <c r="X271" i="5"/>
  <c r="W271" i="5"/>
  <c r="V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D271" i="5"/>
  <c r="C271" i="5"/>
  <c r="B271" i="5"/>
  <c r="Y270" i="5"/>
  <c r="X270" i="5"/>
  <c r="W270" i="5"/>
  <c r="V270" i="5"/>
  <c r="U270" i="5"/>
  <c r="T270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Y269" i="5"/>
  <c r="X269" i="5"/>
  <c r="W269" i="5"/>
  <c r="V269" i="5"/>
  <c r="U269" i="5"/>
  <c r="T269" i="5"/>
  <c r="S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D269" i="5"/>
  <c r="C269" i="5"/>
  <c r="B269" i="5"/>
  <c r="Y268" i="5"/>
  <c r="X268" i="5"/>
  <c r="W268" i="5"/>
  <c r="V268" i="5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Y267" i="5"/>
  <c r="X267" i="5"/>
  <c r="W267" i="5"/>
  <c r="V267" i="5"/>
  <c r="U267" i="5"/>
  <c r="T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D267" i="5"/>
  <c r="C267" i="5"/>
  <c r="B267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B266" i="5"/>
  <c r="Y265" i="5"/>
  <c r="X265" i="5"/>
  <c r="W265" i="5"/>
  <c r="V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Y264" i="5"/>
  <c r="X264" i="5"/>
  <c r="W264" i="5"/>
  <c r="V264" i="5"/>
  <c r="U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D264" i="5"/>
  <c r="C264" i="5"/>
  <c r="B264" i="5"/>
  <c r="Y258" i="5"/>
  <c r="X258" i="5"/>
  <c r="W258" i="5"/>
  <c r="V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D258" i="5"/>
  <c r="C258" i="5"/>
  <c r="B258" i="5"/>
  <c r="Y257" i="5"/>
  <c r="X257" i="5"/>
  <c r="W257" i="5"/>
  <c r="V257" i="5"/>
  <c r="U257" i="5"/>
  <c r="T257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Y256" i="5"/>
  <c r="X256" i="5"/>
  <c r="W256" i="5"/>
  <c r="V256" i="5"/>
  <c r="U256" i="5"/>
  <c r="T256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D256" i="5"/>
  <c r="C256" i="5"/>
  <c r="B256" i="5"/>
  <c r="Y255" i="5"/>
  <c r="X255" i="5"/>
  <c r="W255" i="5"/>
  <c r="V255" i="5"/>
  <c r="U255" i="5"/>
  <c r="T255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Y254" i="5"/>
  <c r="X254" i="5"/>
  <c r="W254" i="5"/>
  <c r="V254" i="5"/>
  <c r="U254" i="5"/>
  <c r="T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D254" i="5"/>
  <c r="C254" i="5"/>
  <c r="B254" i="5"/>
  <c r="Y253" i="5"/>
  <c r="X253" i="5"/>
  <c r="W253" i="5"/>
  <c r="V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D253" i="5"/>
  <c r="C253" i="5"/>
  <c r="B253" i="5"/>
  <c r="Y252" i="5"/>
  <c r="X252" i="5"/>
  <c r="W252" i="5"/>
  <c r="V252" i="5"/>
  <c r="U252" i="5"/>
  <c r="T252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Y251" i="5"/>
  <c r="X251" i="5"/>
  <c r="W251" i="5"/>
  <c r="V251" i="5"/>
  <c r="U251" i="5"/>
  <c r="T251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D251" i="5"/>
  <c r="C251" i="5"/>
  <c r="B251" i="5"/>
  <c r="Y250" i="5"/>
  <c r="X250" i="5"/>
  <c r="W250" i="5"/>
  <c r="V250" i="5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Y249" i="5"/>
  <c r="X249" i="5"/>
  <c r="W249" i="5"/>
  <c r="V249" i="5"/>
  <c r="U249" i="5"/>
  <c r="T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D249" i="5"/>
  <c r="C249" i="5"/>
  <c r="B249" i="5"/>
  <c r="Y248" i="5"/>
  <c r="X248" i="5"/>
  <c r="W248" i="5"/>
  <c r="V248" i="5"/>
  <c r="U248" i="5"/>
  <c r="T248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D248" i="5"/>
  <c r="C248" i="5"/>
  <c r="B248" i="5"/>
  <c r="Y247" i="5"/>
  <c r="X247" i="5"/>
  <c r="W247" i="5"/>
  <c r="V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Y246" i="5"/>
  <c r="X246" i="5"/>
  <c r="W246" i="5"/>
  <c r="V246" i="5"/>
  <c r="U246" i="5"/>
  <c r="T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B246" i="5"/>
  <c r="Y245" i="5"/>
  <c r="X245" i="5"/>
  <c r="W245" i="5"/>
  <c r="V245" i="5"/>
  <c r="U245" i="5"/>
  <c r="T245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Y244" i="5"/>
  <c r="X244" i="5"/>
  <c r="W244" i="5"/>
  <c r="V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D244" i="5"/>
  <c r="C244" i="5"/>
  <c r="B244" i="5"/>
  <c r="Y243" i="5"/>
  <c r="X243" i="5"/>
  <c r="W243" i="5"/>
  <c r="V243" i="5"/>
  <c r="U243" i="5"/>
  <c r="T243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D243" i="5"/>
  <c r="C243" i="5"/>
  <c r="B243" i="5"/>
  <c r="Y242" i="5"/>
  <c r="X242" i="5"/>
  <c r="W242" i="5"/>
  <c r="V242" i="5"/>
  <c r="U242" i="5"/>
  <c r="T242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Y241" i="5"/>
  <c r="X241" i="5"/>
  <c r="W241" i="5"/>
  <c r="V241" i="5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D241" i="5"/>
  <c r="C241" i="5"/>
  <c r="B241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Y239" i="5"/>
  <c r="X239" i="5"/>
  <c r="W239" i="5"/>
  <c r="V239" i="5"/>
  <c r="U239" i="5"/>
  <c r="T239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D239" i="5"/>
  <c r="C239" i="5"/>
  <c r="B239" i="5"/>
  <c r="Y238" i="5"/>
  <c r="X238" i="5"/>
  <c r="W238" i="5"/>
  <c r="V238" i="5"/>
  <c r="U238" i="5"/>
  <c r="T238" i="5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B238" i="5"/>
  <c r="Y237" i="5"/>
  <c r="X237" i="5"/>
  <c r="W237" i="5"/>
  <c r="V237" i="5"/>
  <c r="U237" i="5"/>
  <c r="T237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F237" i="5"/>
  <c r="E237" i="5"/>
  <c r="D237" i="5"/>
  <c r="C237" i="5"/>
  <c r="B237" i="5"/>
  <c r="Y236" i="5"/>
  <c r="X236" i="5"/>
  <c r="W236" i="5"/>
  <c r="V236" i="5"/>
  <c r="U236" i="5"/>
  <c r="T236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Y235" i="5"/>
  <c r="X235" i="5"/>
  <c r="W235" i="5"/>
  <c r="V235" i="5"/>
  <c r="U235" i="5"/>
  <c r="T235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F235" i="5"/>
  <c r="E235" i="5"/>
  <c r="D235" i="5"/>
  <c r="C235" i="5"/>
  <c r="B235" i="5"/>
  <c r="Y234" i="5"/>
  <c r="X234" i="5"/>
  <c r="W234" i="5"/>
  <c r="V234" i="5"/>
  <c r="U234" i="5"/>
  <c r="T234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Y233" i="5"/>
  <c r="X233" i="5"/>
  <c r="W233" i="5"/>
  <c r="V233" i="5"/>
  <c r="U233" i="5"/>
  <c r="T233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F233" i="5"/>
  <c r="E233" i="5"/>
  <c r="D233" i="5"/>
  <c r="C233" i="5"/>
  <c r="B233" i="5"/>
  <c r="Y232" i="5"/>
  <c r="X232" i="5"/>
  <c r="W232" i="5"/>
  <c r="V232" i="5"/>
  <c r="U232" i="5"/>
  <c r="T232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F232" i="5"/>
  <c r="E232" i="5"/>
  <c r="D232" i="5"/>
  <c r="C232" i="5"/>
  <c r="B232" i="5"/>
  <c r="Y231" i="5"/>
  <c r="X231" i="5"/>
  <c r="W231" i="5"/>
  <c r="V231" i="5"/>
  <c r="U231" i="5"/>
  <c r="T231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Y230" i="5"/>
  <c r="X230" i="5"/>
  <c r="W230" i="5"/>
  <c r="V230" i="5"/>
  <c r="U230" i="5"/>
  <c r="T230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F230" i="5"/>
  <c r="E230" i="5"/>
  <c r="D230" i="5"/>
  <c r="C230" i="5"/>
  <c r="B230" i="5"/>
  <c r="Y229" i="5"/>
  <c r="X229" i="5"/>
  <c r="W229" i="5"/>
  <c r="V229" i="5"/>
  <c r="U229" i="5"/>
  <c r="T229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B229" i="5"/>
  <c r="Y228" i="5"/>
  <c r="X228" i="5"/>
  <c r="W228" i="5"/>
  <c r="V228" i="5"/>
  <c r="U228" i="5"/>
  <c r="T228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F228" i="5"/>
  <c r="E228" i="5"/>
  <c r="D228" i="5"/>
  <c r="C228" i="5"/>
  <c r="B228" i="5"/>
  <c r="Y222" i="5"/>
  <c r="X222" i="5"/>
  <c r="W222" i="5"/>
  <c r="V222" i="5"/>
  <c r="U222" i="5"/>
  <c r="T222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F222" i="5"/>
  <c r="E222" i="5"/>
  <c r="D222" i="5"/>
  <c r="C222" i="5"/>
  <c r="B222" i="5"/>
  <c r="Y221" i="5"/>
  <c r="X221" i="5"/>
  <c r="W221" i="5"/>
  <c r="V221" i="5"/>
  <c r="U221" i="5"/>
  <c r="T221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Y220" i="5"/>
  <c r="X220" i="5"/>
  <c r="W220" i="5"/>
  <c r="V220" i="5"/>
  <c r="U220" i="5"/>
  <c r="T220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F220" i="5"/>
  <c r="E220" i="5"/>
  <c r="D220" i="5"/>
  <c r="C220" i="5"/>
  <c r="B220" i="5"/>
  <c r="Y219" i="5"/>
  <c r="X219" i="5"/>
  <c r="W219" i="5"/>
  <c r="V219" i="5"/>
  <c r="U219" i="5"/>
  <c r="T219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Y218" i="5"/>
  <c r="X218" i="5"/>
  <c r="W218" i="5"/>
  <c r="V218" i="5"/>
  <c r="U218" i="5"/>
  <c r="T218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B218" i="5"/>
  <c r="Y217" i="5"/>
  <c r="X217" i="5"/>
  <c r="W217" i="5"/>
  <c r="V217" i="5"/>
  <c r="U217" i="5"/>
  <c r="T217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F217" i="5"/>
  <c r="E217" i="5"/>
  <c r="D217" i="5"/>
  <c r="C217" i="5"/>
  <c r="B217" i="5"/>
  <c r="Y216" i="5"/>
  <c r="X216" i="5"/>
  <c r="W216" i="5"/>
  <c r="V216" i="5"/>
  <c r="U216" i="5"/>
  <c r="T216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Y215" i="5"/>
  <c r="X215" i="5"/>
  <c r="W215" i="5"/>
  <c r="V215" i="5"/>
  <c r="U215" i="5"/>
  <c r="T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F215" i="5"/>
  <c r="E215" i="5"/>
  <c r="D215" i="5"/>
  <c r="C215" i="5"/>
  <c r="B215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B214" i="5"/>
  <c r="Y213" i="5"/>
  <c r="X213" i="5"/>
  <c r="W213" i="5"/>
  <c r="V213" i="5"/>
  <c r="U213" i="5"/>
  <c r="T213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C213" i="5"/>
  <c r="B213" i="5"/>
  <c r="Y212" i="5"/>
  <c r="X212" i="5"/>
  <c r="W212" i="5"/>
  <c r="V212" i="5"/>
  <c r="U212" i="5"/>
  <c r="T212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F212" i="5"/>
  <c r="E212" i="5"/>
  <c r="D212" i="5"/>
  <c r="C212" i="5"/>
  <c r="B212" i="5"/>
  <c r="Y211" i="5"/>
  <c r="X211" i="5"/>
  <c r="W211" i="5"/>
  <c r="V211" i="5"/>
  <c r="U211" i="5"/>
  <c r="T211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Y210" i="5"/>
  <c r="X210" i="5"/>
  <c r="W210" i="5"/>
  <c r="V210" i="5"/>
  <c r="U210" i="5"/>
  <c r="T210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F210" i="5"/>
  <c r="E210" i="5"/>
  <c r="D210" i="5"/>
  <c r="C210" i="5"/>
  <c r="B210" i="5"/>
  <c r="Y209" i="5"/>
  <c r="X209" i="5"/>
  <c r="W209" i="5"/>
  <c r="V209" i="5"/>
  <c r="U209" i="5"/>
  <c r="T209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B209" i="5"/>
  <c r="Y208" i="5"/>
  <c r="X208" i="5"/>
  <c r="W208" i="5"/>
  <c r="V208" i="5"/>
  <c r="U208" i="5"/>
  <c r="T208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Y207" i="5"/>
  <c r="X207" i="5"/>
  <c r="W207" i="5"/>
  <c r="V207" i="5"/>
  <c r="U207" i="5"/>
  <c r="T207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D207" i="5"/>
  <c r="C207" i="5"/>
  <c r="B207" i="5"/>
  <c r="Y206" i="5"/>
  <c r="X206" i="5"/>
  <c r="W206" i="5"/>
  <c r="V206" i="5"/>
  <c r="U206" i="5"/>
  <c r="T206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B206" i="5"/>
  <c r="Y205" i="5"/>
  <c r="X205" i="5"/>
  <c r="W205" i="5"/>
  <c r="V205" i="5"/>
  <c r="U205" i="5"/>
  <c r="T205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D205" i="5"/>
  <c r="C205" i="5"/>
  <c r="B205" i="5"/>
  <c r="Y204" i="5"/>
  <c r="X204" i="5"/>
  <c r="W204" i="5"/>
  <c r="V204" i="5"/>
  <c r="U204" i="5"/>
  <c r="T204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D204" i="5"/>
  <c r="C204" i="5"/>
  <c r="B204" i="5"/>
  <c r="Y203" i="5"/>
  <c r="X203" i="5"/>
  <c r="W203" i="5"/>
  <c r="V203" i="5"/>
  <c r="U203" i="5"/>
  <c r="T203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Y202" i="5"/>
  <c r="X202" i="5"/>
  <c r="W202" i="5"/>
  <c r="V202" i="5"/>
  <c r="U202" i="5"/>
  <c r="T202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D202" i="5"/>
  <c r="C202" i="5"/>
  <c r="B202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Y200" i="5"/>
  <c r="X200" i="5"/>
  <c r="W200" i="5"/>
  <c r="V200" i="5"/>
  <c r="U200" i="5"/>
  <c r="T200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Y199" i="5"/>
  <c r="X199" i="5"/>
  <c r="W199" i="5"/>
  <c r="V199" i="5"/>
  <c r="U199" i="5"/>
  <c r="T199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D199" i="5"/>
  <c r="C199" i="5"/>
  <c r="B199" i="5"/>
  <c r="Y198" i="5"/>
  <c r="X198" i="5"/>
  <c r="W198" i="5"/>
  <c r="V198" i="5"/>
  <c r="U198" i="5"/>
  <c r="T198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D198" i="5"/>
  <c r="C198" i="5"/>
  <c r="B198" i="5"/>
  <c r="Y197" i="5"/>
  <c r="X197" i="5"/>
  <c r="W197" i="5"/>
  <c r="V197" i="5"/>
  <c r="U197" i="5"/>
  <c r="T197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Y196" i="5"/>
  <c r="X196" i="5"/>
  <c r="W196" i="5"/>
  <c r="V196" i="5"/>
  <c r="U196" i="5"/>
  <c r="T196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D196" i="5"/>
  <c r="C196" i="5"/>
  <c r="B196" i="5"/>
  <c r="Y195" i="5"/>
  <c r="X195" i="5"/>
  <c r="W195" i="5"/>
  <c r="V195" i="5"/>
  <c r="U195" i="5"/>
  <c r="T195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D195" i="5"/>
  <c r="C195" i="5"/>
  <c r="B195" i="5"/>
  <c r="Y194" i="5"/>
  <c r="X194" i="5"/>
  <c r="W194" i="5"/>
  <c r="V194" i="5"/>
  <c r="U194" i="5"/>
  <c r="T194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Y193" i="5"/>
  <c r="X193" i="5"/>
  <c r="W193" i="5"/>
  <c r="V193" i="5"/>
  <c r="U193" i="5"/>
  <c r="T193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B193" i="5"/>
  <c r="Y192" i="5"/>
  <c r="X192" i="5"/>
  <c r="W192" i="5"/>
  <c r="V192" i="5"/>
  <c r="U192" i="5"/>
  <c r="T192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Y186" i="5"/>
  <c r="X186" i="5"/>
  <c r="W186" i="5"/>
  <c r="V186" i="5"/>
  <c r="U186" i="5"/>
  <c r="T186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Y185" i="5"/>
  <c r="X185" i="5"/>
  <c r="W185" i="5"/>
  <c r="V185" i="5"/>
  <c r="U185" i="5"/>
  <c r="T185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B185" i="5"/>
  <c r="Y184" i="5"/>
  <c r="X184" i="5"/>
  <c r="W184" i="5"/>
  <c r="V184" i="5"/>
  <c r="U184" i="5"/>
  <c r="T184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D184" i="5"/>
  <c r="C184" i="5"/>
  <c r="B184" i="5"/>
  <c r="Y183" i="5"/>
  <c r="X183" i="5"/>
  <c r="W183" i="5"/>
  <c r="V183" i="5"/>
  <c r="U183" i="5"/>
  <c r="T183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Y182" i="5"/>
  <c r="X182" i="5"/>
  <c r="W182" i="5"/>
  <c r="V182" i="5"/>
  <c r="U182" i="5"/>
  <c r="T182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D182" i="5"/>
  <c r="C182" i="5"/>
  <c r="B182" i="5"/>
  <c r="Y181" i="5"/>
  <c r="X181" i="5"/>
  <c r="W181" i="5"/>
  <c r="V181" i="5"/>
  <c r="U181" i="5"/>
  <c r="T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D181" i="5"/>
  <c r="C181" i="5"/>
  <c r="B181" i="5"/>
  <c r="Y180" i="5"/>
  <c r="X180" i="5"/>
  <c r="W180" i="5"/>
  <c r="V180" i="5"/>
  <c r="U180" i="5"/>
  <c r="T180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80" i="5"/>
  <c r="C180" i="5"/>
  <c r="B180" i="5"/>
  <c r="Y179" i="5"/>
  <c r="X179" i="5"/>
  <c r="W179" i="5"/>
  <c r="V179" i="5"/>
  <c r="U179" i="5"/>
  <c r="T179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D179" i="5"/>
  <c r="C179" i="5"/>
  <c r="B179" i="5"/>
  <c r="Y178" i="5"/>
  <c r="X178" i="5"/>
  <c r="W178" i="5"/>
  <c r="V178" i="5"/>
  <c r="U178" i="5"/>
  <c r="T178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Y177" i="5"/>
  <c r="X177" i="5"/>
  <c r="W177" i="5"/>
  <c r="V177" i="5"/>
  <c r="U177" i="5"/>
  <c r="T177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D177" i="5"/>
  <c r="C177" i="5"/>
  <c r="B177" i="5"/>
  <c r="Y176" i="5"/>
  <c r="X176" i="5"/>
  <c r="W176" i="5"/>
  <c r="V176" i="5"/>
  <c r="U176" i="5"/>
  <c r="T176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D176" i="5"/>
  <c r="C176" i="5"/>
  <c r="B176" i="5"/>
  <c r="Y175" i="5"/>
  <c r="X175" i="5"/>
  <c r="W175" i="5"/>
  <c r="V175" i="5"/>
  <c r="U175" i="5"/>
  <c r="T175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Y174" i="5"/>
  <c r="X174" i="5"/>
  <c r="W174" i="5"/>
  <c r="V174" i="5"/>
  <c r="U174" i="5"/>
  <c r="T174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C174" i="5"/>
  <c r="B174" i="5"/>
  <c r="Y173" i="5"/>
  <c r="X173" i="5"/>
  <c r="W173" i="5"/>
  <c r="V173" i="5"/>
  <c r="U173" i="5"/>
  <c r="T173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D173" i="5"/>
  <c r="C173" i="5"/>
  <c r="B173" i="5"/>
  <c r="Y172" i="5"/>
  <c r="X172" i="5"/>
  <c r="W172" i="5"/>
  <c r="V172" i="5"/>
  <c r="U172" i="5"/>
  <c r="T172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D172" i="5"/>
  <c r="C172" i="5"/>
  <c r="B172" i="5"/>
  <c r="Y171" i="5"/>
  <c r="X171" i="5"/>
  <c r="W171" i="5"/>
  <c r="V171" i="5"/>
  <c r="U171" i="5"/>
  <c r="T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Y170" i="5"/>
  <c r="X170" i="5"/>
  <c r="W170" i="5"/>
  <c r="V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D170" i="5"/>
  <c r="C170" i="5"/>
  <c r="B170" i="5"/>
  <c r="Y169" i="5"/>
  <c r="X169" i="5"/>
  <c r="W169" i="5"/>
  <c r="V169" i="5"/>
  <c r="U169" i="5"/>
  <c r="T169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Y168" i="5"/>
  <c r="X168" i="5"/>
  <c r="W168" i="5"/>
  <c r="V168" i="5"/>
  <c r="U168" i="5"/>
  <c r="T168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D168" i="5"/>
  <c r="C168" i="5"/>
  <c r="B168" i="5"/>
  <c r="Y167" i="5"/>
  <c r="X167" i="5"/>
  <c r="W167" i="5"/>
  <c r="V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Y166" i="5"/>
  <c r="X166" i="5"/>
  <c r="W166" i="5"/>
  <c r="V166" i="5"/>
  <c r="U166" i="5"/>
  <c r="T166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D166" i="5"/>
  <c r="C166" i="5"/>
  <c r="B166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Y164" i="5"/>
  <c r="X164" i="5"/>
  <c r="W164" i="5"/>
  <c r="V164" i="5"/>
  <c r="U164" i="5"/>
  <c r="T164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Y163" i="5"/>
  <c r="X163" i="5"/>
  <c r="W163" i="5"/>
  <c r="V163" i="5"/>
  <c r="U163" i="5"/>
  <c r="T163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D163" i="5"/>
  <c r="C163" i="5"/>
  <c r="B163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B162" i="5"/>
  <c r="Y161" i="5"/>
  <c r="X161" i="5"/>
  <c r="W161" i="5"/>
  <c r="V161" i="5"/>
  <c r="U161" i="5"/>
  <c r="T161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B161" i="5"/>
  <c r="Y160" i="5"/>
  <c r="X160" i="5"/>
  <c r="W160" i="5"/>
  <c r="V160" i="5"/>
  <c r="U160" i="5"/>
  <c r="T160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Y159" i="5"/>
  <c r="X159" i="5"/>
  <c r="W159" i="5"/>
  <c r="V159" i="5"/>
  <c r="U159" i="5"/>
  <c r="T159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D159" i="5"/>
  <c r="C159" i="5"/>
  <c r="B159" i="5"/>
  <c r="Y158" i="5"/>
  <c r="X158" i="5"/>
  <c r="W158" i="5"/>
  <c r="V158" i="5"/>
  <c r="U158" i="5"/>
  <c r="T158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Y157" i="5"/>
  <c r="X157" i="5"/>
  <c r="W157" i="5"/>
  <c r="V157" i="5"/>
  <c r="U157" i="5"/>
  <c r="T157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D157" i="5"/>
  <c r="C157" i="5"/>
  <c r="B157" i="5"/>
  <c r="Y156" i="5"/>
  <c r="X156" i="5"/>
  <c r="W156" i="5"/>
  <c r="V156" i="5"/>
  <c r="U156" i="5"/>
  <c r="T156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Y150" i="5"/>
  <c r="X150" i="5"/>
  <c r="W150" i="5"/>
  <c r="V150" i="5"/>
  <c r="U150" i="5"/>
  <c r="T150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D150" i="5"/>
  <c r="C150" i="5"/>
  <c r="B150" i="5"/>
  <c r="Y149" i="5"/>
  <c r="X149" i="5"/>
  <c r="W149" i="5"/>
  <c r="V149" i="5"/>
  <c r="U149" i="5"/>
  <c r="T149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Y148" i="5"/>
  <c r="X148" i="5"/>
  <c r="W148" i="5"/>
  <c r="V148" i="5"/>
  <c r="U148" i="5"/>
  <c r="T148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C148" i="5"/>
  <c r="B148" i="5"/>
  <c r="Y147" i="5"/>
  <c r="X147" i="5"/>
  <c r="W147" i="5"/>
  <c r="V147" i="5"/>
  <c r="U147" i="5"/>
  <c r="T147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D147" i="5"/>
  <c r="C147" i="5"/>
  <c r="B147" i="5"/>
  <c r="Y146" i="5"/>
  <c r="X146" i="5"/>
  <c r="W146" i="5"/>
  <c r="V146" i="5"/>
  <c r="U146" i="5"/>
  <c r="T146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D146" i="5"/>
  <c r="C146" i="5"/>
  <c r="B146" i="5"/>
  <c r="Y145" i="5"/>
  <c r="X145" i="5"/>
  <c r="W145" i="5"/>
  <c r="V145" i="5"/>
  <c r="U145" i="5"/>
  <c r="T145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D145" i="5"/>
  <c r="C145" i="5"/>
  <c r="B145" i="5"/>
  <c r="Y144" i="5"/>
  <c r="X144" i="5"/>
  <c r="W144" i="5"/>
  <c r="V144" i="5"/>
  <c r="U144" i="5"/>
  <c r="T144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D144" i="5"/>
  <c r="C144" i="5"/>
  <c r="B144" i="5"/>
  <c r="Y143" i="5"/>
  <c r="X143" i="5"/>
  <c r="W143" i="5"/>
  <c r="V143" i="5"/>
  <c r="U143" i="5"/>
  <c r="T143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D143" i="5"/>
  <c r="C143" i="5"/>
  <c r="B143" i="5"/>
  <c r="Y142" i="5"/>
  <c r="X142" i="5"/>
  <c r="W142" i="5"/>
  <c r="V142" i="5"/>
  <c r="U142" i="5"/>
  <c r="T142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Y141" i="5"/>
  <c r="X141" i="5"/>
  <c r="W141" i="5"/>
  <c r="V141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Y140" i="5"/>
  <c r="X140" i="5"/>
  <c r="W140" i="5"/>
  <c r="V140" i="5"/>
  <c r="U140" i="5"/>
  <c r="T140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D140" i="5"/>
  <c r="C140" i="5"/>
  <c r="B140" i="5"/>
  <c r="Y139" i="5"/>
  <c r="X139" i="5"/>
  <c r="W139" i="5"/>
  <c r="V139" i="5"/>
  <c r="U139" i="5"/>
  <c r="T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Y138" i="5"/>
  <c r="X138" i="5"/>
  <c r="W138" i="5"/>
  <c r="V138" i="5"/>
  <c r="U138" i="5"/>
  <c r="T138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B138" i="5"/>
  <c r="Y137" i="5"/>
  <c r="X137" i="5"/>
  <c r="W137" i="5"/>
  <c r="V137" i="5"/>
  <c r="U137" i="5"/>
  <c r="T137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D137" i="5"/>
  <c r="C137" i="5"/>
  <c r="B137" i="5"/>
  <c r="Y136" i="5"/>
  <c r="X136" i="5"/>
  <c r="W136" i="5"/>
  <c r="V136" i="5"/>
  <c r="U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Y135" i="5"/>
  <c r="X135" i="5"/>
  <c r="W135" i="5"/>
  <c r="V135" i="5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C135" i="5"/>
  <c r="B135" i="5"/>
  <c r="Y134" i="5"/>
  <c r="X134" i="5"/>
  <c r="W134" i="5"/>
  <c r="V134" i="5"/>
  <c r="U134" i="5"/>
  <c r="T134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D134" i="5"/>
  <c r="C134" i="5"/>
  <c r="B134" i="5"/>
  <c r="Y133" i="5"/>
  <c r="X133" i="5"/>
  <c r="W133" i="5"/>
  <c r="V133" i="5"/>
  <c r="U133" i="5"/>
  <c r="T133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F133" i="5"/>
  <c r="E133" i="5"/>
  <c r="D133" i="5"/>
  <c r="C133" i="5"/>
  <c r="B133" i="5"/>
  <c r="Y132" i="5"/>
  <c r="X132" i="5"/>
  <c r="W132" i="5"/>
  <c r="V132" i="5"/>
  <c r="U132" i="5"/>
  <c r="T132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Y131" i="5"/>
  <c r="X131" i="5"/>
  <c r="W131" i="5"/>
  <c r="V131" i="5"/>
  <c r="U131" i="5"/>
  <c r="T131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D131" i="5"/>
  <c r="C131" i="5"/>
  <c r="B131" i="5"/>
  <c r="Y130" i="5"/>
  <c r="X130" i="5"/>
  <c r="W130" i="5"/>
  <c r="V130" i="5"/>
  <c r="U130" i="5"/>
  <c r="T130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Y129" i="5"/>
  <c r="X129" i="5"/>
  <c r="W129" i="5"/>
  <c r="V129" i="5"/>
  <c r="U129" i="5"/>
  <c r="T129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C129" i="5"/>
  <c r="B129" i="5"/>
  <c r="Y128" i="5"/>
  <c r="X128" i="5"/>
  <c r="W128" i="5"/>
  <c r="V128" i="5"/>
  <c r="U128" i="5"/>
  <c r="T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Y127" i="5"/>
  <c r="X127" i="5"/>
  <c r="W127" i="5"/>
  <c r="V127" i="5"/>
  <c r="U127" i="5"/>
  <c r="T127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D127" i="5"/>
  <c r="C127" i="5"/>
  <c r="B127" i="5"/>
  <c r="Y126" i="5"/>
  <c r="X126" i="5"/>
  <c r="W126" i="5"/>
  <c r="V126" i="5"/>
  <c r="U126" i="5"/>
  <c r="T126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Y125" i="5"/>
  <c r="X125" i="5"/>
  <c r="W125" i="5"/>
  <c r="V125" i="5"/>
  <c r="U125" i="5"/>
  <c r="T125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D125" i="5"/>
  <c r="C125" i="5"/>
  <c r="B125" i="5"/>
  <c r="Y124" i="5"/>
  <c r="X124" i="5"/>
  <c r="W124" i="5"/>
  <c r="V124" i="5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B124" i="5"/>
  <c r="Y123" i="5"/>
  <c r="X123" i="5"/>
  <c r="W123" i="5"/>
  <c r="V123" i="5"/>
  <c r="U123" i="5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Y122" i="5"/>
  <c r="X122" i="5"/>
  <c r="W122" i="5"/>
  <c r="V122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B122" i="5"/>
  <c r="Y121" i="5"/>
  <c r="X121" i="5"/>
  <c r="W121" i="5"/>
  <c r="V121" i="5"/>
  <c r="U121" i="5"/>
  <c r="T121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D121" i="5"/>
  <c r="C121" i="5"/>
  <c r="B121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B120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D113" i="5"/>
  <c r="C113" i="5"/>
  <c r="B113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D112" i="5"/>
  <c r="C112" i="5"/>
  <c r="B112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B110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C109" i="5"/>
  <c r="B109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C108" i="5"/>
  <c r="B108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D107" i="5"/>
  <c r="C107" i="5"/>
  <c r="B107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C106" i="5"/>
  <c r="B106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D105" i="5"/>
  <c r="C105" i="5"/>
  <c r="B105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C103" i="5"/>
  <c r="B103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Y101" i="5"/>
  <c r="X101" i="5"/>
  <c r="W101" i="5"/>
  <c r="V101" i="5"/>
  <c r="U101" i="5"/>
  <c r="T101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D101" i="5"/>
  <c r="C101" i="5"/>
  <c r="B101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B100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D97" i="5"/>
  <c r="C97" i="5"/>
  <c r="B97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B96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D94" i="5"/>
  <c r="C94" i="5"/>
  <c r="B94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B93" i="5"/>
  <c r="Y92" i="5"/>
  <c r="X92" i="5"/>
  <c r="W92" i="5"/>
  <c r="V92" i="5"/>
  <c r="U92" i="5"/>
  <c r="T92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D92" i="5"/>
  <c r="C92" i="5"/>
  <c r="B92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C91" i="5"/>
  <c r="B91" i="5"/>
  <c r="Y90" i="5"/>
  <c r="X90" i="5"/>
  <c r="W90" i="5"/>
  <c r="V90" i="5"/>
  <c r="U90" i="5"/>
  <c r="T90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D90" i="5"/>
  <c r="C90" i="5"/>
  <c r="B90" i="5"/>
  <c r="Y89" i="5"/>
  <c r="X89" i="5"/>
  <c r="W89" i="5"/>
  <c r="V89" i="5"/>
  <c r="U89" i="5"/>
  <c r="T89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D89" i="5"/>
  <c r="C89" i="5"/>
  <c r="B89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D88" i="5"/>
  <c r="C88" i="5"/>
  <c r="B88" i="5"/>
  <c r="Y87" i="5"/>
  <c r="X87" i="5"/>
  <c r="W87" i="5"/>
  <c r="V87" i="5"/>
  <c r="U87" i="5"/>
  <c r="T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7" i="5"/>
  <c r="C87" i="5"/>
  <c r="B87" i="5"/>
  <c r="Y86" i="5"/>
  <c r="X86" i="5"/>
  <c r="W86" i="5"/>
  <c r="V86" i="5"/>
  <c r="U86" i="5"/>
  <c r="T86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D86" i="5"/>
  <c r="C86" i="5"/>
  <c r="B86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C78" i="5"/>
  <c r="B78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Y75" i="5"/>
  <c r="X75" i="5"/>
  <c r="W75" i="5"/>
  <c r="V75" i="5"/>
  <c r="U75" i="5"/>
  <c r="T75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D75" i="5"/>
  <c r="C75" i="5"/>
  <c r="B75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C72" i="5"/>
  <c r="B72" i="5"/>
  <c r="Y71" i="5"/>
  <c r="X71" i="5"/>
  <c r="W71" i="5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Y70" i="5"/>
  <c r="X70" i="5"/>
  <c r="W70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Y69" i="5"/>
  <c r="X69" i="5"/>
  <c r="W69" i="5"/>
  <c r="V69" i="5"/>
  <c r="U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Y68" i="5"/>
  <c r="X68" i="5"/>
  <c r="W68" i="5"/>
  <c r="V68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Y67" i="5"/>
  <c r="X67" i="5"/>
  <c r="W67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Y65" i="5"/>
  <c r="X65" i="5"/>
  <c r="W65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Y64" i="5"/>
  <c r="X64" i="5"/>
  <c r="W64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J918" i="6"/>
  <c r="Y875" i="6"/>
  <c r="Y876" i="6"/>
  <c r="Y877" i="6"/>
  <c r="Y878" i="6"/>
  <c r="Y879" i="6"/>
  <c r="Y880" i="6"/>
  <c r="Y881" i="6"/>
  <c r="Y882" i="6"/>
  <c r="Y883" i="6"/>
  <c r="Y884" i="6"/>
  <c r="Y885" i="6"/>
  <c r="Y886" i="6"/>
  <c r="Y887" i="6"/>
  <c r="Y888" i="6"/>
  <c r="Y889" i="6"/>
  <c r="Y890" i="6"/>
  <c r="Y891" i="6"/>
  <c r="Y892" i="6"/>
  <c r="Y893" i="6"/>
  <c r="Y894" i="6"/>
  <c r="Y895" i="6"/>
  <c r="Y896" i="6"/>
  <c r="Y897" i="6"/>
  <c r="Y898" i="6"/>
  <c r="Y899" i="6"/>
  <c r="Y900" i="6"/>
  <c r="Y901" i="6"/>
  <c r="Y902" i="6"/>
  <c r="Y903" i="6"/>
  <c r="Y904" i="6"/>
  <c r="X875" i="6"/>
  <c r="X876" i="6"/>
  <c r="X877" i="6"/>
  <c r="X878" i="6"/>
  <c r="X879" i="6"/>
  <c r="X880" i="6"/>
  <c r="X881" i="6"/>
  <c r="X882" i="6"/>
  <c r="X883" i="6"/>
  <c r="X884" i="6"/>
  <c r="X885" i="6"/>
  <c r="X886" i="6"/>
  <c r="X887" i="6"/>
  <c r="X888" i="6"/>
  <c r="X889" i="6"/>
  <c r="X890" i="6"/>
  <c r="X891" i="6"/>
  <c r="X892" i="6"/>
  <c r="X893" i="6"/>
  <c r="X894" i="6"/>
  <c r="X895" i="6"/>
  <c r="X896" i="6"/>
  <c r="X897" i="6"/>
  <c r="X898" i="6"/>
  <c r="X899" i="6"/>
  <c r="X900" i="6"/>
  <c r="X901" i="6"/>
  <c r="X902" i="6"/>
  <c r="X903" i="6"/>
  <c r="X904" i="6"/>
  <c r="W904" i="6"/>
  <c r="W875" i="6"/>
  <c r="W876" i="6"/>
  <c r="W877" i="6"/>
  <c r="W878" i="6"/>
  <c r="W879" i="6"/>
  <c r="W880" i="6"/>
  <c r="W881" i="6"/>
  <c r="W882" i="6"/>
  <c r="W883" i="6"/>
  <c r="W884" i="6"/>
  <c r="W885" i="6"/>
  <c r="W886" i="6"/>
  <c r="W887" i="6"/>
  <c r="W888" i="6"/>
  <c r="W889" i="6"/>
  <c r="W890" i="6"/>
  <c r="W891" i="6"/>
  <c r="W892" i="6"/>
  <c r="W893" i="6"/>
  <c r="W894" i="6"/>
  <c r="W895" i="6"/>
  <c r="W896" i="6"/>
  <c r="W897" i="6"/>
  <c r="W898" i="6"/>
  <c r="W899" i="6"/>
  <c r="W900" i="6"/>
  <c r="W901" i="6"/>
  <c r="W902" i="6"/>
  <c r="W903" i="6"/>
  <c r="V875" i="6"/>
  <c r="V876" i="6"/>
  <c r="V877" i="6"/>
  <c r="V878" i="6"/>
  <c r="V879" i="6"/>
  <c r="V880" i="6"/>
  <c r="V881" i="6"/>
  <c r="V882" i="6"/>
  <c r="V883" i="6"/>
  <c r="V884" i="6"/>
  <c r="V885" i="6"/>
  <c r="V886" i="6"/>
  <c r="V887" i="6"/>
  <c r="V888" i="6"/>
  <c r="V889" i="6"/>
  <c r="V890" i="6"/>
  <c r="V891" i="6"/>
  <c r="V892" i="6"/>
  <c r="V893" i="6"/>
  <c r="V894" i="6"/>
  <c r="V895" i="6"/>
  <c r="V896" i="6"/>
  <c r="V897" i="6"/>
  <c r="V898" i="6"/>
  <c r="V899" i="6"/>
  <c r="V900" i="6"/>
  <c r="V901" i="6"/>
  <c r="V902" i="6"/>
  <c r="V903" i="6"/>
  <c r="V904" i="6"/>
  <c r="U875" i="6"/>
  <c r="U876" i="6"/>
  <c r="U877" i="6"/>
  <c r="U878" i="6"/>
  <c r="U879" i="6"/>
  <c r="U880" i="6"/>
  <c r="U881" i="6"/>
  <c r="U882" i="6"/>
  <c r="U883" i="6"/>
  <c r="U884" i="6"/>
  <c r="U885" i="6"/>
  <c r="U886" i="6"/>
  <c r="U887" i="6"/>
  <c r="U888" i="6"/>
  <c r="U889" i="6"/>
  <c r="U890" i="6"/>
  <c r="U891" i="6"/>
  <c r="U892" i="6"/>
  <c r="U893" i="6"/>
  <c r="U894" i="6"/>
  <c r="U895" i="6"/>
  <c r="U896" i="6"/>
  <c r="U897" i="6"/>
  <c r="U898" i="6"/>
  <c r="U899" i="6"/>
  <c r="U900" i="6"/>
  <c r="U901" i="6"/>
  <c r="U902" i="6"/>
  <c r="U903" i="6"/>
  <c r="U904" i="6"/>
  <c r="T875" i="6"/>
  <c r="T876" i="6"/>
  <c r="T877" i="6"/>
  <c r="T878" i="6"/>
  <c r="T879" i="6"/>
  <c r="T880" i="6"/>
  <c r="T881" i="6"/>
  <c r="T882" i="6"/>
  <c r="T883" i="6"/>
  <c r="T884" i="6"/>
  <c r="T885" i="6"/>
  <c r="T886" i="6"/>
  <c r="T887" i="6"/>
  <c r="T888" i="6"/>
  <c r="T889" i="6"/>
  <c r="T890" i="6"/>
  <c r="T891" i="6"/>
  <c r="T892" i="6"/>
  <c r="T893" i="6"/>
  <c r="T894" i="6"/>
  <c r="T895" i="6"/>
  <c r="T896" i="6"/>
  <c r="T897" i="6"/>
  <c r="T898" i="6"/>
  <c r="T899" i="6"/>
  <c r="T900" i="6"/>
  <c r="T901" i="6"/>
  <c r="T902" i="6"/>
  <c r="T903" i="6"/>
  <c r="T904" i="6"/>
  <c r="S875" i="6"/>
  <c r="S876" i="6"/>
  <c r="S877" i="6"/>
  <c r="S878" i="6"/>
  <c r="S879" i="6"/>
  <c r="S880" i="6"/>
  <c r="S881" i="6"/>
  <c r="S882" i="6"/>
  <c r="S883" i="6"/>
  <c r="S884" i="6"/>
  <c r="S885" i="6"/>
  <c r="S886" i="6"/>
  <c r="S887" i="6"/>
  <c r="S888" i="6"/>
  <c r="S889" i="6"/>
  <c r="S890" i="6"/>
  <c r="S891" i="6"/>
  <c r="S892" i="6"/>
  <c r="S893" i="6"/>
  <c r="S894" i="6"/>
  <c r="S895" i="6"/>
  <c r="S896" i="6"/>
  <c r="S897" i="6"/>
  <c r="S898" i="6"/>
  <c r="S899" i="6"/>
  <c r="S900" i="6"/>
  <c r="S901" i="6"/>
  <c r="S902" i="6"/>
  <c r="S903" i="6"/>
  <c r="S904" i="6"/>
  <c r="Q904" i="6"/>
  <c r="R875" i="6"/>
  <c r="R876" i="6"/>
  <c r="R877" i="6"/>
  <c r="R878" i="6"/>
  <c r="R879" i="6"/>
  <c r="R880" i="6"/>
  <c r="R881" i="6"/>
  <c r="R882" i="6"/>
  <c r="R883" i="6"/>
  <c r="R884" i="6"/>
  <c r="R885" i="6"/>
  <c r="R886" i="6"/>
  <c r="R887" i="6"/>
  <c r="R888" i="6"/>
  <c r="R889" i="6"/>
  <c r="R890" i="6"/>
  <c r="R891" i="6"/>
  <c r="R892" i="6"/>
  <c r="R893" i="6"/>
  <c r="R894" i="6"/>
  <c r="R895" i="6"/>
  <c r="R896" i="6"/>
  <c r="R897" i="6"/>
  <c r="R898" i="6"/>
  <c r="R899" i="6"/>
  <c r="R900" i="6"/>
  <c r="R901" i="6"/>
  <c r="R902" i="6"/>
  <c r="R903" i="6"/>
  <c r="R904" i="6"/>
  <c r="Q875" i="6"/>
  <c r="Q876" i="6"/>
  <c r="Q877" i="6"/>
  <c r="Q878" i="6"/>
  <c r="Q879" i="6"/>
  <c r="Q880" i="6"/>
  <c r="Q881" i="6"/>
  <c r="Q882" i="6"/>
  <c r="Q883" i="6"/>
  <c r="Q884" i="6"/>
  <c r="Q885" i="6"/>
  <c r="Q886" i="6"/>
  <c r="Q887" i="6"/>
  <c r="Q888" i="6"/>
  <c r="Q889" i="6"/>
  <c r="Q890" i="6"/>
  <c r="Q891" i="6"/>
  <c r="Q892" i="6"/>
  <c r="Q893" i="6"/>
  <c r="Q894" i="6"/>
  <c r="Q895" i="6"/>
  <c r="Q896" i="6"/>
  <c r="Q897" i="6"/>
  <c r="Q898" i="6"/>
  <c r="Q899" i="6"/>
  <c r="Q900" i="6"/>
  <c r="Q901" i="6"/>
  <c r="Q902" i="6"/>
  <c r="Q903" i="6"/>
  <c r="P875" i="6"/>
  <c r="P876" i="6"/>
  <c r="P877" i="6"/>
  <c r="P878" i="6"/>
  <c r="P879" i="6"/>
  <c r="P880" i="6"/>
  <c r="P881" i="6"/>
  <c r="P882" i="6"/>
  <c r="P883" i="6"/>
  <c r="P884" i="6"/>
  <c r="P885" i="6"/>
  <c r="P886" i="6"/>
  <c r="P887" i="6"/>
  <c r="P888" i="6"/>
  <c r="P889" i="6"/>
  <c r="P890" i="6"/>
  <c r="P891" i="6"/>
  <c r="P892" i="6"/>
  <c r="P893" i="6"/>
  <c r="P894" i="6"/>
  <c r="P895" i="6"/>
  <c r="P896" i="6"/>
  <c r="P897" i="6"/>
  <c r="P898" i="6"/>
  <c r="P899" i="6"/>
  <c r="P900" i="6"/>
  <c r="P901" i="6"/>
  <c r="P902" i="6"/>
  <c r="P903" i="6"/>
  <c r="P904" i="6"/>
  <c r="O875" i="6"/>
  <c r="O876" i="6"/>
  <c r="O877" i="6"/>
  <c r="O878" i="6"/>
  <c r="O879" i="6"/>
  <c r="O880" i="6"/>
  <c r="O881" i="6"/>
  <c r="O882" i="6"/>
  <c r="O883" i="6"/>
  <c r="O884" i="6"/>
  <c r="O885" i="6"/>
  <c r="O886" i="6"/>
  <c r="O887" i="6"/>
  <c r="O888" i="6"/>
  <c r="O889" i="6"/>
  <c r="O890" i="6"/>
  <c r="O891" i="6"/>
  <c r="O892" i="6"/>
  <c r="O893" i="6"/>
  <c r="O894" i="6"/>
  <c r="O895" i="6"/>
  <c r="O896" i="6"/>
  <c r="O897" i="6"/>
  <c r="O898" i="6"/>
  <c r="O899" i="6"/>
  <c r="O900" i="6"/>
  <c r="O901" i="6"/>
  <c r="O902" i="6"/>
  <c r="O903" i="6"/>
  <c r="O904" i="6"/>
  <c r="N875" i="6"/>
  <c r="N876" i="6"/>
  <c r="N877" i="6"/>
  <c r="N878" i="6"/>
  <c r="N879" i="6"/>
  <c r="N880" i="6"/>
  <c r="N881" i="6"/>
  <c r="N882" i="6"/>
  <c r="N883" i="6"/>
  <c r="N884" i="6"/>
  <c r="N885" i="6"/>
  <c r="N886" i="6"/>
  <c r="N887" i="6"/>
  <c r="N888" i="6"/>
  <c r="N889" i="6"/>
  <c r="N890" i="6"/>
  <c r="N891" i="6"/>
  <c r="N892" i="6"/>
  <c r="N893" i="6"/>
  <c r="N894" i="6"/>
  <c r="N895" i="6"/>
  <c r="N896" i="6"/>
  <c r="N897" i="6"/>
  <c r="N898" i="6"/>
  <c r="N899" i="6"/>
  <c r="N900" i="6"/>
  <c r="N901" i="6"/>
  <c r="N902" i="6"/>
  <c r="N903" i="6"/>
  <c r="N904" i="6"/>
  <c r="M875" i="6"/>
  <c r="M876" i="6"/>
  <c r="M877" i="6"/>
  <c r="M878" i="6"/>
  <c r="M879" i="6"/>
  <c r="M880" i="6"/>
  <c r="M881" i="6"/>
  <c r="M882" i="6"/>
  <c r="M883" i="6"/>
  <c r="M884" i="6"/>
  <c r="M885" i="6"/>
  <c r="M886" i="6"/>
  <c r="M887" i="6"/>
  <c r="M888" i="6"/>
  <c r="M889" i="6"/>
  <c r="M890" i="6"/>
  <c r="M891" i="6"/>
  <c r="M892" i="6"/>
  <c r="M893" i="6"/>
  <c r="M894" i="6"/>
  <c r="M895" i="6"/>
  <c r="M896" i="6"/>
  <c r="M897" i="6"/>
  <c r="M898" i="6"/>
  <c r="M899" i="6"/>
  <c r="M900" i="6"/>
  <c r="M901" i="6"/>
  <c r="M902" i="6"/>
  <c r="M903" i="6"/>
  <c r="M90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I875" i="6"/>
  <c r="I876" i="6"/>
  <c r="I877" i="6"/>
  <c r="I878" i="6"/>
  <c r="I879" i="6"/>
  <c r="I880" i="6"/>
  <c r="I881" i="6"/>
  <c r="I882" i="6"/>
  <c r="I883" i="6"/>
  <c r="I884" i="6"/>
  <c r="I885" i="6"/>
  <c r="I886" i="6"/>
  <c r="I887" i="6"/>
  <c r="I888" i="6"/>
  <c r="I889" i="6"/>
  <c r="I890" i="6"/>
  <c r="I891" i="6"/>
  <c r="I892" i="6"/>
  <c r="I893" i="6"/>
  <c r="I894" i="6"/>
  <c r="I895" i="6"/>
  <c r="I896" i="6"/>
  <c r="I897" i="6"/>
  <c r="I898" i="6"/>
  <c r="I899" i="6"/>
  <c r="I900" i="6"/>
  <c r="I901" i="6"/>
  <c r="I902" i="6"/>
  <c r="I903" i="6"/>
  <c r="I904" i="6"/>
  <c r="G90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C874" i="6"/>
  <c r="D874" i="6"/>
  <c r="E874" i="6"/>
  <c r="F874" i="6"/>
  <c r="G874" i="6"/>
  <c r="H874" i="6"/>
  <c r="I874" i="6"/>
  <c r="J874" i="6"/>
  <c r="K874" i="6"/>
  <c r="L874" i="6"/>
  <c r="M874" i="6"/>
  <c r="N874" i="6"/>
  <c r="O874" i="6"/>
  <c r="P874" i="6"/>
  <c r="Q874" i="6"/>
  <c r="R874" i="6"/>
  <c r="S874" i="6"/>
  <c r="T874" i="6"/>
  <c r="U874" i="6"/>
  <c r="V874" i="6"/>
  <c r="W874" i="6"/>
  <c r="X874" i="6"/>
  <c r="Y874" i="6"/>
  <c r="B874" i="6"/>
  <c r="Y839" i="6"/>
  <c r="Y840" i="6"/>
  <c r="Y841" i="6"/>
  <c r="Y842" i="6"/>
  <c r="Y843" i="6"/>
  <c r="Y844" i="6"/>
  <c r="Y845" i="6"/>
  <c r="Y846" i="6"/>
  <c r="Y847" i="6"/>
  <c r="Y848" i="6"/>
  <c r="Y849" i="6"/>
  <c r="Y850" i="6"/>
  <c r="Y851" i="6"/>
  <c r="Y852" i="6"/>
  <c r="Y853" i="6"/>
  <c r="Y854" i="6"/>
  <c r="Y855" i="6"/>
  <c r="Y856" i="6"/>
  <c r="Y857" i="6"/>
  <c r="Y858" i="6"/>
  <c r="Y859" i="6"/>
  <c r="Y860" i="6"/>
  <c r="Y861" i="6"/>
  <c r="Y862" i="6"/>
  <c r="Y863" i="6"/>
  <c r="Y864" i="6"/>
  <c r="Y865" i="6"/>
  <c r="Y866" i="6"/>
  <c r="Y867" i="6"/>
  <c r="Y868" i="6"/>
  <c r="X839" i="6"/>
  <c r="X840" i="6"/>
  <c r="X841" i="6"/>
  <c r="X842" i="6"/>
  <c r="X843" i="6"/>
  <c r="X844" i="6"/>
  <c r="X845" i="6"/>
  <c r="X846" i="6"/>
  <c r="X847" i="6"/>
  <c r="X848" i="6"/>
  <c r="X849" i="6"/>
  <c r="X850" i="6"/>
  <c r="X851" i="6"/>
  <c r="X852" i="6"/>
  <c r="X853" i="6"/>
  <c r="X854" i="6"/>
  <c r="X855" i="6"/>
  <c r="X856" i="6"/>
  <c r="X857" i="6"/>
  <c r="X858" i="6"/>
  <c r="X859" i="6"/>
  <c r="X860" i="6"/>
  <c r="X861" i="6"/>
  <c r="X862" i="6"/>
  <c r="X863" i="6"/>
  <c r="X864" i="6"/>
  <c r="X865" i="6"/>
  <c r="X866" i="6"/>
  <c r="X867" i="6"/>
  <c r="X868" i="6"/>
  <c r="W839" i="6"/>
  <c r="W840" i="6"/>
  <c r="W841" i="6"/>
  <c r="W842" i="6"/>
  <c r="W843" i="6"/>
  <c r="W844" i="6"/>
  <c r="W845" i="6"/>
  <c r="W846" i="6"/>
  <c r="W847" i="6"/>
  <c r="W848" i="6"/>
  <c r="W849" i="6"/>
  <c r="W850" i="6"/>
  <c r="W851" i="6"/>
  <c r="W852" i="6"/>
  <c r="W853" i="6"/>
  <c r="W854" i="6"/>
  <c r="W855" i="6"/>
  <c r="W856" i="6"/>
  <c r="W857" i="6"/>
  <c r="W858" i="6"/>
  <c r="W859" i="6"/>
  <c r="W860" i="6"/>
  <c r="W861" i="6"/>
  <c r="W862" i="6"/>
  <c r="W863" i="6"/>
  <c r="W864" i="6"/>
  <c r="W865" i="6"/>
  <c r="W866" i="6"/>
  <c r="W867" i="6"/>
  <c r="W868" i="6"/>
  <c r="V839" i="6"/>
  <c r="V840" i="6"/>
  <c r="V841" i="6"/>
  <c r="V842" i="6"/>
  <c r="V843" i="6"/>
  <c r="V844" i="6"/>
  <c r="V845" i="6"/>
  <c r="V846" i="6"/>
  <c r="V847" i="6"/>
  <c r="V848" i="6"/>
  <c r="V849" i="6"/>
  <c r="V850" i="6"/>
  <c r="V851" i="6"/>
  <c r="V852" i="6"/>
  <c r="V853" i="6"/>
  <c r="V854" i="6"/>
  <c r="V855" i="6"/>
  <c r="V856" i="6"/>
  <c r="V857" i="6"/>
  <c r="V858" i="6"/>
  <c r="V859" i="6"/>
  <c r="V860" i="6"/>
  <c r="V861" i="6"/>
  <c r="V862" i="6"/>
  <c r="V863" i="6"/>
  <c r="V864" i="6"/>
  <c r="V865" i="6"/>
  <c r="V866" i="6"/>
  <c r="V867" i="6"/>
  <c r="V868" i="6"/>
  <c r="U839" i="6"/>
  <c r="U840" i="6"/>
  <c r="U841" i="6"/>
  <c r="U842" i="6"/>
  <c r="U843" i="6"/>
  <c r="U844" i="6"/>
  <c r="U845" i="6"/>
  <c r="U846" i="6"/>
  <c r="U847" i="6"/>
  <c r="U848" i="6"/>
  <c r="U849" i="6"/>
  <c r="U850" i="6"/>
  <c r="U851" i="6"/>
  <c r="U852" i="6"/>
  <c r="U853" i="6"/>
  <c r="U854" i="6"/>
  <c r="U855" i="6"/>
  <c r="U856" i="6"/>
  <c r="U857" i="6"/>
  <c r="U858" i="6"/>
  <c r="U859" i="6"/>
  <c r="U860" i="6"/>
  <c r="U861" i="6"/>
  <c r="U862" i="6"/>
  <c r="U863" i="6"/>
  <c r="U864" i="6"/>
  <c r="U865" i="6"/>
  <c r="U866" i="6"/>
  <c r="U867" i="6"/>
  <c r="U868" i="6"/>
  <c r="T839" i="6"/>
  <c r="T840" i="6"/>
  <c r="T841" i="6"/>
  <c r="T842" i="6"/>
  <c r="T843" i="6"/>
  <c r="T844" i="6"/>
  <c r="T845" i="6"/>
  <c r="T846" i="6"/>
  <c r="T847" i="6"/>
  <c r="T848" i="6"/>
  <c r="T849" i="6"/>
  <c r="T850" i="6"/>
  <c r="T851" i="6"/>
  <c r="T852" i="6"/>
  <c r="T853" i="6"/>
  <c r="T854" i="6"/>
  <c r="T855" i="6"/>
  <c r="T856" i="6"/>
  <c r="T857" i="6"/>
  <c r="T858" i="6"/>
  <c r="T859" i="6"/>
  <c r="T860" i="6"/>
  <c r="T861" i="6"/>
  <c r="T862" i="6"/>
  <c r="T863" i="6"/>
  <c r="T864" i="6"/>
  <c r="T865" i="6"/>
  <c r="T866" i="6"/>
  <c r="T867" i="6"/>
  <c r="T868" i="6"/>
  <c r="S839" i="6"/>
  <c r="S840" i="6"/>
  <c r="S841" i="6"/>
  <c r="S842" i="6"/>
  <c r="S843" i="6"/>
  <c r="S844" i="6"/>
  <c r="S845" i="6"/>
  <c r="S846" i="6"/>
  <c r="S847" i="6"/>
  <c r="S848" i="6"/>
  <c r="S849" i="6"/>
  <c r="S850" i="6"/>
  <c r="S851" i="6"/>
  <c r="S852" i="6"/>
  <c r="S853" i="6"/>
  <c r="S854" i="6"/>
  <c r="S855" i="6"/>
  <c r="S856" i="6"/>
  <c r="S857" i="6"/>
  <c r="S858" i="6"/>
  <c r="S859" i="6"/>
  <c r="S860" i="6"/>
  <c r="S861" i="6"/>
  <c r="S862" i="6"/>
  <c r="S863" i="6"/>
  <c r="S864" i="6"/>
  <c r="S865" i="6"/>
  <c r="S866" i="6"/>
  <c r="S867" i="6"/>
  <c r="S868" i="6"/>
  <c r="R839" i="6"/>
  <c r="R840" i="6"/>
  <c r="R841" i="6"/>
  <c r="R842" i="6"/>
  <c r="R843" i="6"/>
  <c r="R844" i="6"/>
  <c r="R845" i="6"/>
  <c r="R846" i="6"/>
  <c r="R847" i="6"/>
  <c r="R848" i="6"/>
  <c r="R849" i="6"/>
  <c r="R850" i="6"/>
  <c r="R851" i="6"/>
  <c r="R852" i="6"/>
  <c r="R853" i="6"/>
  <c r="R854" i="6"/>
  <c r="R855" i="6"/>
  <c r="R856" i="6"/>
  <c r="R857" i="6"/>
  <c r="R858" i="6"/>
  <c r="R859" i="6"/>
  <c r="R860" i="6"/>
  <c r="R861" i="6"/>
  <c r="R862" i="6"/>
  <c r="R863" i="6"/>
  <c r="R864" i="6"/>
  <c r="R865" i="6"/>
  <c r="R866" i="6"/>
  <c r="R867" i="6"/>
  <c r="R868" i="6"/>
  <c r="Q839" i="6"/>
  <c r="Q840" i="6"/>
  <c r="Q841" i="6"/>
  <c r="Q842" i="6"/>
  <c r="Q843" i="6"/>
  <c r="Q844" i="6"/>
  <c r="Q845" i="6"/>
  <c r="Q846" i="6"/>
  <c r="Q847" i="6"/>
  <c r="Q848" i="6"/>
  <c r="Q849" i="6"/>
  <c r="Q850" i="6"/>
  <c r="Q851" i="6"/>
  <c r="Q852" i="6"/>
  <c r="Q853" i="6"/>
  <c r="Q854" i="6"/>
  <c r="Q855" i="6"/>
  <c r="Q856" i="6"/>
  <c r="Q857" i="6"/>
  <c r="Q858" i="6"/>
  <c r="Q859" i="6"/>
  <c r="Q860" i="6"/>
  <c r="Q861" i="6"/>
  <c r="Q862" i="6"/>
  <c r="Q863" i="6"/>
  <c r="Q864" i="6"/>
  <c r="Q865" i="6"/>
  <c r="Q866" i="6"/>
  <c r="Q867" i="6"/>
  <c r="Q868" i="6"/>
  <c r="P839" i="6"/>
  <c r="P840" i="6"/>
  <c r="P841" i="6"/>
  <c r="P842" i="6"/>
  <c r="P843" i="6"/>
  <c r="P844" i="6"/>
  <c r="P845" i="6"/>
  <c r="P846" i="6"/>
  <c r="P847" i="6"/>
  <c r="P848" i="6"/>
  <c r="P849" i="6"/>
  <c r="P850" i="6"/>
  <c r="P851" i="6"/>
  <c r="P852" i="6"/>
  <c r="P853" i="6"/>
  <c r="P854" i="6"/>
  <c r="P855" i="6"/>
  <c r="P856" i="6"/>
  <c r="P857" i="6"/>
  <c r="P858" i="6"/>
  <c r="P859" i="6"/>
  <c r="P860" i="6"/>
  <c r="P861" i="6"/>
  <c r="P862" i="6"/>
  <c r="P863" i="6"/>
  <c r="P864" i="6"/>
  <c r="P865" i="6"/>
  <c r="P866" i="6"/>
  <c r="P867" i="6"/>
  <c r="P868" i="6"/>
  <c r="O839" i="6"/>
  <c r="O840" i="6"/>
  <c r="O841" i="6"/>
  <c r="O842" i="6"/>
  <c r="O843" i="6"/>
  <c r="O844" i="6"/>
  <c r="O845" i="6"/>
  <c r="O846" i="6"/>
  <c r="O847" i="6"/>
  <c r="O848" i="6"/>
  <c r="O849" i="6"/>
  <c r="O850" i="6"/>
  <c r="O851" i="6"/>
  <c r="O852" i="6"/>
  <c r="O853" i="6"/>
  <c r="O854" i="6"/>
  <c r="O855" i="6"/>
  <c r="O856" i="6"/>
  <c r="O857" i="6"/>
  <c r="O858" i="6"/>
  <c r="O859" i="6"/>
  <c r="O860" i="6"/>
  <c r="O861" i="6"/>
  <c r="O862" i="6"/>
  <c r="O863" i="6"/>
  <c r="O864" i="6"/>
  <c r="O865" i="6"/>
  <c r="O866" i="6"/>
  <c r="O867" i="6"/>
  <c r="O868" i="6"/>
  <c r="N839" i="6"/>
  <c r="N840" i="6"/>
  <c r="N841" i="6"/>
  <c r="N842" i="6"/>
  <c r="N843" i="6"/>
  <c r="N844" i="6"/>
  <c r="N845" i="6"/>
  <c r="N846" i="6"/>
  <c r="N847" i="6"/>
  <c r="N848" i="6"/>
  <c r="N849" i="6"/>
  <c r="N850" i="6"/>
  <c r="N851" i="6"/>
  <c r="N852" i="6"/>
  <c r="N853" i="6"/>
  <c r="N854" i="6"/>
  <c r="N855" i="6"/>
  <c r="N856" i="6"/>
  <c r="N857" i="6"/>
  <c r="N858" i="6"/>
  <c r="N859" i="6"/>
  <c r="N860" i="6"/>
  <c r="N861" i="6"/>
  <c r="N862" i="6"/>
  <c r="N863" i="6"/>
  <c r="N864" i="6"/>
  <c r="N865" i="6"/>
  <c r="N866" i="6"/>
  <c r="N867" i="6"/>
  <c r="N86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I839" i="6"/>
  <c r="I840" i="6"/>
  <c r="I841" i="6"/>
  <c r="I842" i="6"/>
  <c r="I843" i="6"/>
  <c r="I844" i="6"/>
  <c r="I845" i="6"/>
  <c r="I846" i="6"/>
  <c r="I847" i="6"/>
  <c r="I848" i="6"/>
  <c r="I849" i="6"/>
  <c r="I850" i="6"/>
  <c r="I851" i="6"/>
  <c r="I852" i="6"/>
  <c r="I853" i="6"/>
  <c r="I854" i="6"/>
  <c r="I855" i="6"/>
  <c r="I856" i="6"/>
  <c r="I857" i="6"/>
  <c r="I858" i="6"/>
  <c r="I859" i="6"/>
  <c r="I860" i="6"/>
  <c r="I861" i="6"/>
  <c r="I862" i="6"/>
  <c r="I863" i="6"/>
  <c r="I864" i="6"/>
  <c r="I865" i="6"/>
  <c r="I866" i="6"/>
  <c r="I867" i="6"/>
  <c r="I868" i="6"/>
  <c r="H86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C86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C838" i="6"/>
  <c r="D838" i="6"/>
  <c r="E838" i="6"/>
  <c r="F838" i="6"/>
  <c r="G838" i="6"/>
  <c r="H838" i="6"/>
  <c r="I838" i="6"/>
  <c r="J838" i="6"/>
  <c r="K838" i="6"/>
  <c r="L838" i="6"/>
  <c r="M838" i="6"/>
  <c r="N838" i="6"/>
  <c r="O838" i="6"/>
  <c r="P838" i="6"/>
  <c r="Q838" i="6"/>
  <c r="R838" i="6"/>
  <c r="S838" i="6"/>
  <c r="T838" i="6"/>
  <c r="U838" i="6"/>
  <c r="V838" i="6"/>
  <c r="W838" i="6"/>
  <c r="X838" i="6"/>
  <c r="Y838" i="6"/>
  <c r="B838" i="6"/>
  <c r="Y803" i="6"/>
  <c r="Y804" i="6"/>
  <c r="Y805" i="6"/>
  <c r="Y806" i="6"/>
  <c r="Y807" i="6"/>
  <c r="Y808" i="6"/>
  <c r="Y809" i="6"/>
  <c r="Y810" i="6"/>
  <c r="Y811" i="6"/>
  <c r="Y812" i="6"/>
  <c r="Y813" i="6"/>
  <c r="Y814" i="6"/>
  <c r="Y815" i="6"/>
  <c r="Y816" i="6"/>
  <c r="Y817" i="6"/>
  <c r="Y818" i="6"/>
  <c r="Y819" i="6"/>
  <c r="Y820" i="6"/>
  <c r="Y821" i="6"/>
  <c r="Y822" i="6"/>
  <c r="Y823" i="6"/>
  <c r="Y824" i="6"/>
  <c r="Y825" i="6"/>
  <c r="Y826" i="6"/>
  <c r="Y827" i="6"/>
  <c r="Y828" i="6"/>
  <c r="Y829" i="6"/>
  <c r="Y830" i="6"/>
  <c r="Y831" i="6"/>
  <c r="Y832" i="6"/>
  <c r="X803" i="6"/>
  <c r="X804" i="6"/>
  <c r="X805" i="6"/>
  <c r="X806" i="6"/>
  <c r="X807" i="6"/>
  <c r="X808" i="6"/>
  <c r="X809" i="6"/>
  <c r="X810" i="6"/>
  <c r="X811" i="6"/>
  <c r="X812" i="6"/>
  <c r="X813" i="6"/>
  <c r="X814" i="6"/>
  <c r="X815" i="6"/>
  <c r="X816" i="6"/>
  <c r="X817" i="6"/>
  <c r="X818" i="6"/>
  <c r="X819" i="6"/>
  <c r="X820" i="6"/>
  <c r="X821" i="6"/>
  <c r="X822" i="6"/>
  <c r="X823" i="6"/>
  <c r="X824" i="6"/>
  <c r="X825" i="6"/>
  <c r="X826" i="6"/>
  <c r="X827" i="6"/>
  <c r="X828" i="6"/>
  <c r="X829" i="6"/>
  <c r="X830" i="6"/>
  <c r="X831" i="6"/>
  <c r="X832" i="6"/>
  <c r="W803" i="6"/>
  <c r="W804" i="6"/>
  <c r="W805" i="6"/>
  <c r="W806" i="6"/>
  <c r="W807" i="6"/>
  <c r="W808" i="6"/>
  <c r="W809" i="6"/>
  <c r="W810" i="6"/>
  <c r="W811" i="6"/>
  <c r="W812" i="6"/>
  <c r="W813" i="6"/>
  <c r="W814" i="6"/>
  <c r="W815" i="6"/>
  <c r="W816" i="6"/>
  <c r="W817" i="6"/>
  <c r="W818" i="6"/>
  <c r="W819" i="6"/>
  <c r="W820" i="6"/>
  <c r="W821" i="6"/>
  <c r="W822" i="6"/>
  <c r="W823" i="6"/>
  <c r="W824" i="6"/>
  <c r="W825" i="6"/>
  <c r="W826" i="6"/>
  <c r="W827" i="6"/>
  <c r="W828" i="6"/>
  <c r="W829" i="6"/>
  <c r="W830" i="6"/>
  <c r="W831" i="6"/>
  <c r="W832" i="6"/>
  <c r="V803" i="6"/>
  <c r="V804" i="6"/>
  <c r="V805" i="6"/>
  <c r="V806" i="6"/>
  <c r="V807" i="6"/>
  <c r="V808" i="6"/>
  <c r="V809" i="6"/>
  <c r="V810" i="6"/>
  <c r="V811" i="6"/>
  <c r="V812" i="6"/>
  <c r="V813" i="6"/>
  <c r="V814" i="6"/>
  <c r="V815" i="6"/>
  <c r="V816" i="6"/>
  <c r="V817" i="6"/>
  <c r="V818" i="6"/>
  <c r="V819" i="6"/>
  <c r="V820" i="6"/>
  <c r="V821" i="6"/>
  <c r="V822" i="6"/>
  <c r="V823" i="6"/>
  <c r="V824" i="6"/>
  <c r="V825" i="6"/>
  <c r="V826" i="6"/>
  <c r="V827" i="6"/>
  <c r="V828" i="6"/>
  <c r="V829" i="6"/>
  <c r="V830" i="6"/>
  <c r="V831" i="6"/>
  <c r="V832" i="6"/>
  <c r="U803" i="6"/>
  <c r="U804" i="6"/>
  <c r="U805" i="6"/>
  <c r="U806" i="6"/>
  <c r="U807" i="6"/>
  <c r="U808" i="6"/>
  <c r="U809" i="6"/>
  <c r="U810" i="6"/>
  <c r="U811" i="6"/>
  <c r="U812" i="6"/>
  <c r="U813" i="6"/>
  <c r="U814" i="6"/>
  <c r="U815" i="6"/>
  <c r="U816" i="6"/>
  <c r="U817" i="6"/>
  <c r="U818" i="6"/>
  <c r="U819" i="6"/>
  <c r="U820" i="6"/>
  <c r="U821" i="6"/>
  <c r="U822" i="6"/>
  <c r="U823" i="6"/>
  <c r="U824" i="6"/>
  <c r="U825" i="6"/>
  <c r="U826" i="6"/>
  <c r="U827" i="6"/>
  <c r="U828" i="6"/>
  <c r="U829" i="6"/>
  <c r="U830" i="6"/>
  <c r="U831" i="6"/>
  <c r="U832" i="6"/>
  <c r="T832" i="6"/>
  <c r="T803" i="6"/>
  <c r="T804" i="6"/>
  <c r="T805" i="6"/>
  <c r="T806" i="6"/>
  <c r="T807" i="6"/>
  <c r="T808" i="6"/>
  <c r="T809" i="6"/>
  <c r="T810" i="6"/>
  <c r="T811" i="6"/>
  <c r="T812" i="6"/>
  <c r="T813" i="6"/>
  <c r="T814" i="6"/>
  <c r="T815" i="6"/>
  <c r="T816" i="6"/>
  <c r="T817" i="6"/>
  <c r="T818" i="6"/>
  <c r="T819" i="6"/>
  <c r="T820" i="6"/>
  <c r="T821" i="6"/>
  <c r="T822" i="6"/>
  <c r="T823" i="6"/>
  <c r="T824" i="6"/>
  <c r="T825" i="6"/>
  <c r="T826" i="6"/>
  <c r="T827" i="6"/>
  <c r="T828" i="6"/>
  <c r="T829" i="6"/>
  <c r="T830" i="6"/>
  <c r="T831" i="6"/>
  <c r="S803" i="6"/>
  <c r="S804" i="6"/>
  <c r="S805" i="6"/>
  <c r="S806" i="6"/>
  <c r="S807" i="6"/>
  <c r="S808" i="6"/>
  <c r="S809" i="6"/>
  <c r="S810" i="6"/>
  <c r="S811" i="6"/>
  <c r="S812" i="6"/>
  <c r="S813" i="6"/>
  <c r="S814" i="6"/>
  <c r="S815" i="6"/>
  <c r="S816" i="6"/>
  <c r="S817" i="6"/>
  <c r="S818" i="6"/>
  <c r="S819" i="6"/>
  <c r="S820" i="6"/>
  <c r="S821" i="6"/>
  <c r="S822" i="6"/>
  <c r="S823" i="6"/>
  <c r="S824" i="6"/>
  <c r="S825" i="6"/>
  <c r="S826" i="6"/>
  <c r="S827" i="6"/>
  <c r="S828" i="6"/>
  <c r="S829" i="6"/>
  <c r="S830" i="6"/>
  <c r="S831" i="6"/>
  <c r="S832" i="6"/>
  <c r="R803" i="6"/>
  <c r="R804" i="6"/>
  <c r="R805" i="6"/>
  <c r="R806" i="6"/>
  <c r="R807" i="6"/>
  <c r="R808" i="6"/>
  <c r="R809" i="6"/>
  <c r="R810" i="6"/>
  <c r="R811" i="6"/>
  <c r="R812" i="6"/>
  <c r="R813" i="6"/>
  <c r="R814" i="6"/>
  <c r="R815" i="6"/>
  <c r="R816" i="6"/>
  <c r="R817" i="6"/>
  <c r="R818" i="6"/>
  <c r="R819" i="6"/>
  <c r="R820" i="6"/>
  <c r="R821" i="6"/>
  <c r="R822" i="6"/>
  <c r="R823" i="6"/>
  <c r="R824" i="6"/>
  <c r="R825" i="6"/>
  <c r="R826" i="6"/>
  <c r="R827" i="6"/>
  <c r="R828" i="6"/>
  <c r="R829" i="6"/>
  <c r="R830" i="6"/>
  <c r="R831" i="6"/>
  <c r="R832" i="6"/>
  <c r="Q803" i="6"/>
  <c r="Q804" i="6"/>
  <c r="Q805" i="6"/>
  <c r="Q806" i="6"/>
  <c r="Q807" i="6"/>
  <c r="Q808" i="6"/>
  <c r="Q809" i="6"/>
  <c r="Q810" i="6"/>
  <c r="Q811" i="6"/>
  <c r="Q812" i="6"/>
  <c r="Q813" i="6"/>
  <c r="Q814" i="6"/>
  <c r="Q815" i="6"/>
  <c r="Q816" i="6"/>
  <c r="Q817" i="6"/>
  <c r="Q818" i="6"/>
  <c r="Q819" i="6"/>
  <c r="Q820" i="6"/>
  <c r="Q821" i="6"/>
  <c r="Q822" i="6"/>
  <c r="Q823" i="6"/>
  <c r="Q824" i="6"/>
  <c r="Q825" i="6"/>
  <c r="Q826" i="6"/>
  <c r="Q827" i="6"/>
  <c r="Q828" i="6"/>
  <c r="Q829" i="6"/>
  <c r="Q830" i="6"/>
  <c r="Q831" i="6"/>
  <c r="Q832" i="6"/>
  <c r="P803" i="6"/>
  <c r="P804" i="6"/>
  <c r="P805" i="6"/>
  <c r="P806" i="6"/>
  <c r="P807" i="6"/>
  <c r="P808" i="6"/>
  <c r="P809" i="6"/>
  <c r="P810" i="6"/>
  <c r="P811" i="6"/>
  <c r="P812" i="6"/>
  <c r="P813" i="6"/>
  <c r="P814" i="6"/>
  <c r="P815" i="6"/>
  <c r="P816" i="6"/>
  <c r="P817" i="6"/>
  <c r="P818" i="6"/>
  <c r="P819" i="6"/>
  <c r="P820" i="6"/>
  <c r="P821" i="6"/>
  <c r="P822" i="6"/>
  <c r="P823" i="6"/>
  <c r="P824" i="6"/>
  <c r="P825" i="6"/>
  <c r="P826" i="6"/>
  <c r="P827" i="6"/>
  <c r="P828" i="6"/>
  <c r="P829" i="6"/>
  <c r="P830" i="6"/>
  <c r="P831" i="6"/>
  <c r="P832" i="6"/>
  <c r="O803" i="6"/>
  <c r="O804" i="6"/>
  <c r="O805" i="6"/>
  <c r="O806" i="6"/>
  <c r="O807" i="6"/>
  <c r="O808" i="6"/>
  <c r="O809" i="6"/>
  <c r="O810" i="6"/>
  <c r="O811" i="6"/>
  <c r="O812" i="6"/>
  <c r="O813" i="6"/>
  <c r="O814" i="6"/>
  <c r="O815" i="6"/>
  <c r="O816" i="6"/>
  <c r="O817" i="6"/>
  <c r="O818" i="6"/>
  <c r="O819" i="6"/>
  <c r="O820" i="6"/>
  <c r="O821" i="6"/>
  <c r="O822" i="6"/>
  <c r="O823" i="6"/>
  <c r="O824" i="6"/>
  <c r="O825" i="6"/>
  <c r="O826" i="6"/>
  <c r="O827" i="6"/>
  <c r="O828" i="6"/>
  <c r="O829" i="6"/>
  <c r="O830" i="6"/>
  <c r="O831" i="6"/>
  <c r="O832" i="6"/>
  <c r="N803" i="6"/>
  <c r="N804" i="6"/>
  <c r="N805" i="6"/>
  <c r="N806" i="6"/>
  <c r="N807" i="6"/>
  <c r="N808" i="6"/>
  <c r="N809" i="6"/>
  <c r="N810" i="6"/>
  <c r="N811" i="6"/>
  <c r="N812" i="6"/>
  <c r="N813" i="6"/>
  <c r="N814" i="6"/>
  <c r="N815" i="6"/>
  <c r="N816" i="6"/>
  <c r="N817" i="6"/>
  <c r="N818" i="6"/>
  <c r="N819" i="6"/>
  <c r="N820" i="6"/>
  <c r="N821" i="6"/>
  <c r="N822" i="6"/>
  <c r="N823" i="6"/>
  <c r="N824" i="6"/>
  <c r="N825" i="6"/>
  <c r="N826" i="6"/>
  <c r="N827" i="6"/>
  <c r="N828" i="6"/>
  <c r="N829" i="6"/>
  <c r="N830" i="6"/>
  <c r="N831" i="6"/>
  <c r="N832" i="6"/>
  <c r="L83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I803" i="6"/>
  <c r="I804" i="6"/>
  <c r="I805" i="6"/>
  <c r="I806" i="6"/>
  <c r="I807" i="6"/>
  <c r="I808" i="6"/>
  <c r="I809" i="6"/>
  <c r="I810" i="6"/>
  <c r="I811" i="6"/>
  <c r="I812" i="6"/>
  <c r="I813" i="6"/>
  <c r="I814" i="6"/>
  <c r="I815" i="6"/>
  <c r="I816" i="6"/>
  <c r="I817" i="6"/>
  <c r="I818" i="6"/>
  <c r="I819" i="6"/>
  <c r="I820" i="6"/>
  <c r="I821" i="6"/>
  <c r="I822" i="6"/>
  <c r="I823" i="6"/>
  <c r="I824" i="6"/>
  <c r="I825" i="6"/>
  <c r="I826" i="6"/>
  <c r="I827" i="6"/>
  <c r="I828" i="6"/>
  <c r="I829" i="6"/>
  <c r="I830" i="6"/>
  <c r="I831" i="6"/>
  <c r="I83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C802" i="6"/>
  <c r="D802" i="6"/>
  <c r="E802" i="6"/>
  <c r="F802" i="6"/>
  <c r="G802" i="6"/>
  <c r="H802" i="6"/>
  <c r="I802" i="6"/>
  <c r="J802" i="6"/>
  <c r="K802" i="6"/>
  <c r="L802" i="6"/>
  <c r="M802" i="6"/>
  <c r="N802" i="6"/>
  <c r="O802" i="6"/>
  <c r="P802" i="6"/>
  <c r="Q802" i="6"/>
  <c r="R802" i="6"/>
  <c r="S802" i="6"/>
  <c r="T802" i="6"/>
  <c r="U802" i="6"/>
  <c r="V802" i="6"/>
  <c r="W802" i="6"/>
  <c r="X802" i="6"/>
  <c r="Y802" i="6"/>
  <c r="B802" i="6"/>
  <c r="Y767" i="6"/>
  <c r="Y768" i="6"/>
  <c r="Y769" i="6"/>
  <c r="Y770" i="6"/>
  <c r="Y771" i="6"/>
  <c r="Y772" i="6"/>
  <c r="Y773" i="6"/>
  <c r="Y774" i="6"/>
  <c r="Y775" i="6"/>
  <c r="Y776" i="6"/>
  <c r="Y777" i="6"/>
  <c r="Y778" i="6"/>
  <c r="Y779" i="6"/>
  <c r="Y780" i="6"/>
  <c r="Y781" i="6"/>
  <c r="Y782" i="6"/>
  <c r="Y783" i="6"/>
  <c r="Y784" i="6"/>
  <c r="Y785" i="6"/>
  <c r="Y786" i="6"/>
  <c r="Y787" i="6"/>
  <c r="Y788" i="6"/>
  <c r="Y789" i="6"/>
  <c r="Y790" i="6"/>
  <c r="Y791" i="6"/>
  <c r="Y792" i="6"/>
  <c r="Y793" i="6"/>
  <c r="Y794" i="6"/>
  <c r="Y795" i="6"/>
  <c r="Y796" i="6"/>
  <c r="X767" i="6"/>
  <c r="X768" i="6"/>
  <c r="X769" i="6"/>
  <c r="X770" i="6"/>
  <c r="X771" i="6"/>
  <c r="X772" i="6"/>
  <c r="X773" i="6"/>
  <c r="X774" i="6"/>
  <c r="X775" i="6"/>
  <c r="X776" i="6"/>
  <c r="X777" i="6"/>
  <c r="X778" i="6"/>
  <c r="X779" i="6"/>
  <c r="X780" i="6"/>
  <c r="X781" i="6"/>
  <c r="X782" i="6"/>
  <c r="X783" i="6"/>
  <c r="X784" i="6"/>
  <c r="X785" i="6"/>
  <c r="X786" i="6"/>
  <c r="X787" i="6"/>
  <c r="X788" i="6"/>
  <c r="X789" i="6"/>
  <c r="X790" i="6"/>
  <c r="X791" i="6"/>
  <c r="X792" i="6"/>
  <c r="X793" i="6"/>
  <c r="X794" i="6"/>
  <c r="X795" i="6"/>
  <c r="X796" i="6"/>
  <c r="W767" i="6"/>
  <c r="W768" i="6"/>
  <c r="W769" i="6"/>
  <c r="W770" i="6"/>
  <c r="W771" i="6"/>
  <c r="W772" i="6"/>
  <c r="W773" i="6"/>
  <c r="W774" i="6"/>
  <c r="W775" i="6"/>
  <c r="W776" i="6"/>
  <c r="W777" i="6"/>
  <c r="W778" i="6"/>
  <c r="W779" i="6"/>
  <c r="W780" i="6"/>
  <c r="W781" i="6"/>
  <c r="W782" i="6"/>
  <c r="W783" i="6"/>
  <c r="W784" i="6"/>
  <c r="W785" i="6"/>
  <c r="W786" i="6"/>
  <c r="W787" i="6"/>
  <c r="W788" i="6"/>
  <c r="W789" i="6"/>
  <c r="W790" i="6"/>
  <c r="W791" i="6"/>
  <c r="W792" i="6"/>
  <c r="W793" i="6"/>
  <c r="W794" i="6"/>
  <c r="W795" i="6"/>
  <c r="W796" i="6"/>
  <c r="V767" i="6"/>
  <c r="V768" i="6"/>
  <c r="V769" i="6"/>
  <c r="V770" i="6"/>
  <c r="V771" i="6"/>
  <c r="V772" i="6"/>
  <c r="V773" i="6"/>
  <c r="V774" i="6"/>
  <c r="V775" i="6"/>
  <c r="V776" i="6"/>
  <c r="V777" i="6"/>
  <c r="V778" i="6"/>
  <c r="V779" i="6"/>
  <c r="V780" i="6"/>
  <c r="V781" i="6"/>
  <c r="V782" i="6"/>
  <c r="V783" i="6"/>
  <c r="V784" i="6"/>
  <c r="V785" i="6"/>
  <c r="V786" i="6"/>
  <c r="V787" i="6"/>
  <c r="V788" i="6"/>
  <c r="V789" i="6"/>
  <c r="V790" i="6"/>
  <c r="V791" i="6"/>
  <c r="V792" i="6"/>
  <c r="V793" i="6"/>
  <c r="V794" i="6"/>
  <c r="V795" i="6"/>
  <c r="V796" i="6"/>
  <c r="U767" i="6"/>
  <c r="U768" i="6"/>
  <c r="U769" i="6"/>
  <c r="U770" i="6"/>
  <c r="U771" i="6"/>
  <c r="U772" i="6"/>
  <c r="U773" i="6"/>
  <c r="U774" i="6"/>
  <c r="U775" i="6"/>
  <c r="U776" i="6"/>
  <c r="U777" i="6"/>
  <c r="U778" i="6"/>
  <c r="U779" i="6"/>
  <c r="U780" i="6"/>
  <c r="U781" i="6"/>
  <c r="U782" i="6"/>
  <c r="U783" i="6"/>
  <c r="U784" i="6"/>
  <c r="U785" i="6"/>
  <c r="U786" i="6"/>
  <c r="U787" i="6"/>
  <c r="U788" i="6"/>
  <c r="U789" i="6"/>
  <c r="U790" i="6"/>
  <c r="U791" i="6"/>
  <c r="U792" i="6"/>
  <c r="U793" i="6"/>
  <c r="U794" i="6"/>
  <c r="U795" i="6"/>
  <c r="U796" i="6"/>
  <c r="T767" i="6"/>
  <c r="T768" i="6"/>
  <c r="T769" i="6"/>
  <c r="T770" i="6"/>
  <c r="T771" i="6"/>
  <c r="T772" i="6"/>
  <c r="T773" i="6"/>
  <c r="T774" i="6"/>
  <c r="T775" i="6"/>
  <c r="T776" i="6"/>
  <c r="T777" i="6"/>
  <c r="T778" i="6"/>
  <c r="T779" i="6"/>
  <c r="T780" i="6"/>
  <c r="T781" i="6"/>
  <c r="T782" i="6"/>
  <c r="T783" i="6"/>
  <c r="T784" i="6"/>
  <c r="T785" i="6"/>
  <c r="T786" i="6"/>
  <c r="T787" i="6"/>
  <c r="T788" i="6"/>
  <c r="T789" i="6"/>
  <c r="T790" i="6"/>
  <c r="T791" i="6"/>
  <c r="T792" i="6"/>
  <c r="T793" i="6"/>
  <c r="T794" i="6"/>
  <c r="T795" i="6"/>
  <c r="T796" i="6"/>
  <c r="S767" i="6"/>
  <c r="S768" i="6"/>
  <c r="S769" i="6"/>
  <c r="S770" i="6"/>
  <c r="S771" i="6"/>
  <c r="S772" i="6"/>
  <c r="S773" i="6"/>
  <c r="S774" i="6"/>
  <c r="S775" i="6"/>
  <c r="S776" i="6"/>
  <c r="S777" i="6"/>
  <c r="S778" i="6"/>
  <c r="S779" i="6"/>
  <c r="S780" i="6"/>
  <c r="S781" i="6"/>
  <c r="S782" i="6"/>
  <c r="S783" i="6"/>
  <c r="S784" i="6"/>
  <c r="S785" i="6"/>
  <c r="S786" i="6"/>
  <c r="S787" i="6"/>
  <c r="S788" i="6"/>
  <c r="S789" i="6"/>
  <c r="S790" i="6"/>
  <c r="S791" i="6"/>
  <c r="S792" i="6"/>
  <c r="S793" i="6"/>
  <c r="S794" i="6"/>
  <c r="S795" i="6"/>
  <c r="S796" i="6"/>
  <c r="R767" i="6"/>
  <c r="R768" i="6"/>
  <c r="R769" i="6"/>
  <c r="R770" i="6"/>
  <c r="R771" i="6"/>
  <c r="R772" i="6"/>
  <c r="R773" i="6"/>
  <c r="R774" i="6"/>
  <c r="R775" i="6"/>
  <c r="R776" i="6"/>
  <c r="R777" i="6"/>
  <c r="R778" i="6"/>
  <c r="R779" i="6"/>
  <c r="R780" i="6"/>
  <c r="R781" i="6"/>
  <c r="R782" i="6"/>
  <c r="R783" i="6"/>
  <c r="R784" i="6"/>
  <c r="R785" i="6"/>
  <c r="R786" i="6"/>
  <c r="R787" i="6"/>
  <c r="R788" i="6"/>
  <c r="R789" i="6"/>
  <c r="R790" i="6"/>
  <c r="R791" i="6"/>
  <c r="R792" i="6"/>
  <c r="R793" i="6"/>
  <c r="R794" i="6"/>
  <c r="R795" i="6"/>
  <c r="R796" i="6"/>
  <c r="Q767" i="6"/>
  <c r="Q768" i="6"/>
  <c r="Q769" i="6"/>
  <c r="Q770" i="6"/>
  <c r="Q771" i="6"/>
  <c r="Q772" i="6"/>
  <c r="Q773" i="6"/>
  <c r="Q774" i="6"/>
  <c r="Q775" i="6"/>
  <c r="Q776" i="6"/>
  <c r="Q777" i="6"/>
  <c r="Q778" i="6"/>
  <c r="Q779" i="6"/>
  <c r="Q780" i="6"/>
  <c r="Q781" i="6"/>
  <c r="Q782" i="6"/>
  <c r="Q783" i="6"/>
  <c r="Q784" i="6"/>
  <c r="Q785" i="6"/>
  <c r="Q786" i="6"/>
  <c r="Q787" i="6"/>
  <c r="Q788" i="6"/>
  <c r="Q789" i="6"/>
  <c r="Q790" i="6"/>
  <c r="Q791" i="6"/>
  <c r="Q792" i="6"/>
  <c r="Q793" i="6"/>
  <c r="Q794" i="6"/>
  <c r="Q795" i="6"/>
  <c r="Q796" i="6"/>
  <c r="P767" i="6"/>
  <c r="P768" i="6"/>
  <c r="P769" i="6"/>
  <c r="P770" i="6"/>
  <c r="P771" i="6"/>
  <c r="P772" i="6"/>
  <c r="P773" i="6"/>
  <c r="P774" i="6"/>
  <c r="P775" i="6"/>
  <c r="P776" i="6"/>
  <c r="P777" i="6"/>
  <c r="P778" i="6"/>
  <c r="P779" i="6"/>
  <c r="P780" i="6"/>
  <c r="P781" i="6"/>
  <c r="P782" i="6"/>
  <c r="P783" i="6"/>
  <c r="P784" i="6"/>
  <c r="P785" i="6"/>
  <c r="P786" i="6"/>
  <c r="P787" i="6"/>
  <c r="P788" i="6"/>
  <c r="P789" i="6"/>
  <c r="P790" i="6"/>
  <c r="P791" i="6"/>
  <c r="P792" i="6"/>
  <c r="P793" i="6"/>
  <c r="P794" i="6"/>
  <c r="P795" i="6"/>
  <c r="P796" i="6"/>
  <c r="O767" i="6"/>
  <c r="O768" i="6"/>
  <c r="O769" i="6"/>
  <c r="O770" i="6"/>
  <c r="O771" i="6"/>
  <c r="O772" i="6"/>
  <c r="O773" i="6"/>
  <c r="O774" i="6"/>
  <c r="O775" i="6"/>
  <c r="O776" i="6"/>
  <c r="O777" i="6"/>
  <c r="O778" i="6"/>
  <c r="O779" i="6"/>
  <c r="O780" i="6"/>
  <c r="O781" i="6"/>
  <c r="O782" i="6"/>
  <c r="O783" i="6"/>
  <c r="O784" i="6"/>
  <c r="O785" i="6"/>
  <c r="O786" i="6"/>
  <c r="O787" i="6"/>
  <c r="O788" i="6"/>
  <c r="O789" i="6"/>
  <c r="O790" i="6"/>
  <c r="O791" i="6"/>
  <c r="O792" i="6"/>
  <c r="O793" i="6"/>
  <c r="O794" i="6"/>
  <c r="O795" i="6"/>
  <c r="O796" i="6"/>
  <c r="N767" i="6"/>
  <c r="N768" i="6"/>
  <c r="N769" i="6"/>
  <c r="N770" i="6"/>
  <c r="N771" i="6"/>
  <c r="N772" i="6"/>
  <c r="N773" i="6"/>
  <c r="N774" i="6"/>
  <c r="N775" i="6"/>
  <c r="N776" i="6"/>
  <c r="N777" i="6"/>
  <c r="N778" i="6"/>
  <c r="N779" i="6"/>
  <c r="N780" i="6"/>
  <c r="N781" i="6"/>
  <c r="N782" i="6"/>
  <c r="N783" i="6"/>
  <c r="N784" i="6"/>
  <c r="N785" i="6"/>
  <c r="N786" i="6"/>
  <c r="N787" i="6"/>
  <c r="N788" i="6"/>
  <c r="N789" i="6"/>
  <c r="N790" i="6"/>
  <c r="N791" i="6"/>
  <c r="N792" i="6"/>
  <c r="N793" i="6"/>
  <c r="N794" i="6"/>
  <c r="N795" i="6"/>
  <c r="N79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I767" i="6"/>
  <c r="I768" i="6"/>
  <c r="I769" i="6"/>
  <c r="I770" i="6"/>
  <c r="I771" i="6"/>
  <c r="I772" i="6"/>
  <c r="I773" i="6"/>
  <c r="I774" i="6"/>
  <c r="I775" i="6"/>
  <c r="I776" i="6"/>
  <c r="I777" i="6"/>
  <c r="I778" i="6"/>
  <c r="I779" i="6"/>
  <c r="I780" i="6"/>
  <c r="I781" i="6"/>
  <c r="I782" i="6"/>
  <c r="I783" i="6"/>
  <c r="I784" i="6"/>
  <c r="I785" i="6"/>
  <c r="I786" i="6"/>
  <c r="I787" i="6"/>
  <c r="I788" i="6"/>
  <c r="I789" i="6"/>
  <c r="I790" i="6"/>
  <c r="I791" i="6"/>
  <c r="I792" i="6"/>
  <c r="I793" i="6"/>
  <c r="I794" i="6"/>
  <c r="I795" i="6"/>
  <c r="I79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C766" i="6"/>
  <c r="D766" i="6"/>
  <c r="E766" i="6"/>
  <c r="F766" i="6"/>
  <c r="G766" i="6"/>
  <c r="H766" i="6"/>
  <c r="I766" i="6"/>
  <c r="J766" i="6"/>
  <c r="K766" i="6"/>
  <c r="L766" i="6"/>
  <c r="M766" i="6"/>
  <c r="N766" i="6"/>
  <c r="O766" i="6"/>
  <c r="P766" i="6"/>
  <c r="Q766" i="6"/>
  <c r="R766" i="6"/>
  <c r="S766" i="6"/>
  <c r="T766" i="6"/>
  <c r="U766" i="6"/>
  <c r="V766" i="6"/>
  <c r="W766" i="6"/>
  <c r="X766" i="6"/>
  <c r="Y766" i="6"/>
  <c r="B766" i="6"/>
  <c r="Y731" i="6"/>
  <c r="Y732" i="6"/>
  <c r="Y733" i="6"/>
  <c r="Y734" i="6"/>
  <c r="Y735" i="6"/>
  <c r="Y736" i="6"/>
  <c r="Y737" i="6"/>
  <c r="Y738" i="6"/>
  <c r="Y739" i="6"/>
  <c r="Y740" i="6"/>
  <c r="Y741" i="6"/>
  <c r="Y742" i="6"/>
  <c r="Y743" i="6"/>
  <c r="Y744" i="6"/>
  <c r="Y745" i="6"/>
  <c r="Y746" i="6"/>
  <c r="Y747" i="6"/>
  <c r="Y748" i="6"/>
  <c r="Y749" i="6"/>
  <c r="Y750" i="6"/>
  <c r="Y751" i="6"/>
  <c r="Y752" i="6"/>
  <c r="Y753" i="6"/>
  <c r="Y754" i="6"/>
  <c r="Y755" i="6"/>
  <c r="Y756" i="6"/>
  <c r="Y757" i="6"/>
  <c r="Y758" i="6"/>
  <c r="Y759" i="6"/>
  <c r="Y760" i="6"/>
  <c r="X731" i="6"/>
  <c r="X732" i="6"/>
  <c r="X733" i="6"/>
  <c r="X734" i="6"/>
  <c r="X735" i="6"/>
  <c r="X736" i="6"/>
  <c r="X737" i="6"/>
  <c r="X738" i="6"/>
  <c r="X739" i="6"/>
  <c r="X740" i="6"/>
  <c r="X741" i="6"/>
  <c r="X742" i="6"/>
  <c r="X743" i="6"/>
  <c r="X744" i="6"/>
  <c r="X745" i="6"/>
  <c r="X746" i="6"/>
  <c r="X747" i="6"/>
  <c r="X748" i="6"/>
  <c r="X749" i="6"/>
  <c r="X750" i="6"/>
  <c r="X751" i="6"/>
  <c r="X752" i="6"/>
  <c r="X753" i="6"/>
  <c r="X754" i="6"/>
  <c r="X755" i="6"/>
  <c r="X756" i="6"/>
  <c r="X757" i="6"/>
  <c r="X758" i="6"/>
  <c r="X759" i="6"/>
  <c r="X760" i="6"/>
  <c r="W731" i="6"/>
  <c r="W732" i="6"/>
  <c r="W733" i="6"/>
  <c r="W734" i="6"/>
  <c r="W735" i="6"/>
  <c r="W736" i="6"/>
  <c r="W737" i="6"/>
  <c r="W738" i="6"/>
  <c r="W739" i="6"/>
  <c r="W740" i="6"/>
  <c r="W741" i="6"/>
  <c r="W742" i="6"/>
  <c r="W743" i="6"/>
  <c r="W744" i="6"/>
  <c r="W745" i="6"/>
  <c r="W746" i="6"/>
  <c r="W747" i="6"/>
  <c r="W748" i="6"/>
  <c r="W749" i="6"/>
  <c r="W750" i="6"/>
  <c r="W751" i="6"/>
  <c r="W752" i="6"/>
  <c r="W753" i="6"/>
  <c r="W754" i="6"/>
  <c r="W755" i="6"/>
  <c r="W756" i="6"/>
  <c r="W757" i="6"/>
  <c r="W758" i="6"/>
  <c r="W759" i="6"/>
  <c r="W760" i="6"/>
  <c r="V731" i="6"/>
  <c r="V732" i="6"/>
  <c r="V733" i="6"/>
  <c r="V734" i="6"/>
  <c r="V735" i="6"/>
  <c r="V736" i="6"/>
  <c r="V737" i="6"/>
  <c r="V738" i="6"/>
  <c r="V739" i="6"/>
  <c r="V740" i="6"/>
  <c r="V741" i="6"/>
  <c r="V742" i="6"/>
  <c r="V743" i="6"/>
  <c r="V744" i="6"/>
  <c r="V745" i="6"/>
  <c r="V746" i="6"/>
  <c r="V747" i="6"/>
  <c r="V748" i="6"/>
  <c r="V749" i="6"/>
  <c r="V750" i="6"/>
  <c r="V751" i="6"/>
  <c r="V752" i="6"/>
  <c r="V753" i="6"/>
  <c r="V754" i="6"/>
  <c r="V755" i="6"/>
  <c r="V756" i="6"/>
  <c r="V757" i="6"/>
  <c r="V758" i="6"/>
  <c r="V759" i="6"/>
  <c r="V760" i="6"/>
  <c r="U731" i="6"/>
  <c r="U732" i="6"/>
  <c r="U733" i="6"/>
  <c r="U734" i="6"/>
  <c r="U735" i="6"/>
  <c r="U736" i="6"/>
  <c r="U737" i="6"/>
  <c r="U738" i="6"/>
  <c r="U739" i="6"/>
  <c r="U740" i="6"/>
  <c r="U741" i="6"/>
  <c r="U742" i="6"/>
  <c r="U743" i="6"/>
  <c r="U744" i="6"/>
  <c r="U745" i="6"/>
  <c r="U746" i="6"/>
  <c r="U747" i="6"/>
  <c r="U748" i="6"/>
  <c r="U749" i="6"/>
  <c r="U750" i="6"/>
  <c r="U751" i="6"/>
  <c r="U752" i="6"/>
  <c r="U753" i="6"/>
  <c r="U754" i="6"/>
  <c r="U755" i="6"/>
  <c r="U756" i="6"/>
  <c r="U757" i="6"/>
  <c r="U758" i="6"/>
  <c r="U759" i="6"/>
  <c r="U760" i="6"/>
  <c r="T731" i="6"/>
  <c r="T732" i="6"/>
  <c r="T733" i="6"/>
  <c r="T734" i="6"/>
  <c r="T735" i="6"/>
  <c r="T736" i="6"/>
  <c r="T737" i="6"/>
  <c r="T738" i="6"/>
  <c r="T739" i="6"/>
  <c r="T740" i="6"/>
  <c r="T741" i="6"/>
  <c r="T742" i="6"/>
  <c r="T743" i="6"/>
  <c r="T744" i="6"/>
  <c r="T745" i="6"/>
  <c r="T746" i="6"/>
  <c r="T747" i="6"/>
  <c r="T748" i="6"/>
  <c r="T749" i="6"/>
  <c r="T750" i="6"/>
  <c r="T751" i="6"/>
  <c r="T752" i="6"/>
  <c r="T753" i="6"/>
  <c r="T754" i="6"/>
  <c r="T755" i="6"/>
  <c r="T756" i="6"/>
  <c r="T757" i="6"/>
  <c r="T758" i="6"/>
  <c r="T759" i="6"/>
  <c r="T760" i="6"/>
  <c r="S731" i="6"/>
  <c r="S732" i="6"/>
  <c r="S733" i="6"/>
  <c r="S734" i="6"/>
  <c r="S735" i="6"/>
  <c r="S736" i="6"/>
  <c r="S737" i="6"/>
  <c r="S738" i="6"/>
  <c r="S739" i="6"/>
  <c r="S740" i="6"/>
  <c r="S741" i="6"/>
  <c r="S742" i="6"/>
  <c r="S743" i="6"/>
  <c r="S744" i="6"/>
  <c r="S745" i="6"/>
  <c r="S746" i="6"/>
  <c r="S747" i="6"/>
  <c r="S748" i="6"/>
  <c r="S749" i="6"/>
  <c r="S750" i="6"/>
  <c r="S751" i="6"/>
  <c r="S752" i="6"/>
  <c r="S753" i="6"/>
  <c r="S754" i="6"/>
  <c r="S755" i="6"/>
  <c r="S756" i="6"/>
  <c r="S757" i="6"/>
  <c r="S758" i="6"/>
  <c r="S759" i="6"/>
  <c r="S760" i="6"/>
  <c r="R760" i="6"/>
  <c r="R731" i="6"/>
  <c r="R732" i="6"/>
  <c r="R733" i="6"/>
  <c r="R734" i="6"/>
  <c r="R735" i="6"/>
  <c r="R736" i="6"/>
  <c r="R737" i="6"/>
  <c r="R738" i="6"/>
  <c r="R739" i="6"/>
  <c r="R740" i="6"/>
  <c r="R741" i="6"/>
  <c r="R742" i="6"/>
  <c r="R743" i="6"/>
  <c r="R744" i="6"/>
  <c r="R745" i="6"/>
  <c r="R746" i="6"/>
  <c r="R747" i="6"/>
  <c r="R748" i="6"/>
  <c r="R749" i="6"/>
  <c r="R750" i="6"/>
  <c r="R751" i="6"/>
  <c r="R752" i="6"/>
  <c r="R753" i="6"/>
  <c r="R754" i="6"/>
  <c r="R755" i="6"/>
  <c r="R756" i="6"/>
  <c r="R757" i="6"/>
  <c r="R758" i="6"/>
  <c r="R759" i="6"/>
  <c r="Q731" i="6"/>
  <c r="Q732" i="6"/>
  <c r="Q733" i="6"/>
  <c r="Q734" i="6"/>
  <c r="Q735" i="6"/>
  <c r="Q736" i="6"/>
  <c r="Q737" i="6"/>
  <c r="Q738" i="6"/>
  <c r="Q739" i="6"/>
  <c r="Q740" i="6"/>
  <c r="Q741" i="6"/>
  <c r="Q742" i="6"/>
  <c r="Q743" i="6"/>
  <c r="Q744" i="6"/>
  <c r="Q745" i="6"/>
  <c r="Q746" i="6"/>
  <c r="Q747" i="6"/>
  <c r="Q748" i="6"/>
  <c r="Q749" i="6"/>
  <c r="Q750" i="6"/>
  <c r="Q751" i="6"/>
  <c r="Q752" i="6"/>
  <c r="Q753" i="6"/>
  <c r="Q754" i="6"/>
  <c r="Q755" i="6"/>
  <c r="Q756" i="6"/>
  <c r="Q757" i="6"/>
  <c r="Q758" i="6"/>
  <c r="Q759" i="6"/>
  <c r="Q760" i="6"/>
  <c r="P731" i="6"/>
  <c r="P732" i="6"/>
  <c r="P733" i="6"/>
  <c r="P734" i="6"/>
  <c r="P735" i="6"/>
  <c r="P736" i="6"/>
  <c r="P737" i="6"/>
  <c r="P738" i="6"/>
  <c r="P739" i="6"/>
  <c r="P740" i="6"/>
  <c r="P741" i="6"/>
  <c r="P742" i="6"/>
  <c r="P743" i="6"/>
  <c r="P744" i="6"/>
  <c r="P745" i="6"/>
  <c r="P746" i="6"/>
  <c r="P747" i="6"/>
  <c r="P748" i="6"/>
  <c r="P749" i="6"/>
  <c r="P750" i="6"/>
  <c r="P751" i="6"/>
  <c r="P752" i="6"/>
  <c r="P753" i="6"/>
  <c r="P754" i="6"/>
  <c r="P755" i="6"/>
  <c r="P756" i="6"/>
  <c r="P757" i="6"/>
  <c r="P758" i="6"/>
  <c r="P759" i="6"/>
  <c r="P760" i="6"/>
  <c r="O731" i="6"/>
  <c r="O732" i="6"/>
  <c r="O733" i="6"/>
  <c r="O734" i="6"/>
  <c r="O735" i="6"/>
  <c r="O736" i="6"/>
  <c r="O737" i="6"/>
  <c r="O738" i="6"/>
  <c r="O739" i="6"/>
  <c r="O740" i="6"/>
  <c r="O741" i="6"/>
  <c r="O742" i="6"/>
  <c r="O743" i="6"/>
  <c r="O744" i="6"/>
  <c r="O745" i="6"/>
  <c r="O746" i="6"/>
  <c r="O747" i="6"/>
  <c r="O748" i="6"/>
  <c r="O749" i="6"/>
  <c r="O750" i="6"/>
  <c r="O751" i="6"/>
  <c r="O752" i="6"/>
  <c r="O753" i="6"/>
  <c r="O754" i="6"/>
  <c r="O755" i="6"/>
  <c r="O756" i="6"/>
  <c r="O757" i="6"/>
  <c r="O758" i="6"/>
  <c r="O759" i="6"/>
  <c r="O760" i="6"/>
  <c r="N731" i="6"/>
  <c r="N732" i="6"/>
  <c r="N733" i="6"/>
  <c r="N734" i="6"/>
  <c r="N735" i="6"/>
  <c r="N736" i="6"/>
  <c r="N737" i="6"/>
  <c r="N738" i="6"/>
  <c r="N739" i="6"/>
  <c r="N740" i="6"/>
  <c r="N741" i="6"/>
  <c r="N742" i="6"/>
  <c r="N743" i="6"/>
  <c r="N744" i="6"/>
  <c r="N745" i="6"/>
  <c r="N746" i="6"/>
  <c r="N747" i="6"/>
  <c r="N748" i="6"/>
  <c r="N749" i="6"/>
  <c r="N750" i="6"/>
  <c r="N751" i="6"/>
  <c r="N752" i="6"/>
  <c r="N753" i="6"/>
  <c r="N754" i="6"/>
  <c r="N755" i="6"/>
  <c r="N756" i="6"/>
  <c r="N757" i="6"/>
  <c r="N758" i="6"/>
  <c r="N759" i="6"/>
  <c r="N76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I731" i="6"/>
  <c r="I732" i="6"/>
  <c r="I733" i="6"/>
  <c r="I734" i="6"/>
  <c r="I735" i="6"/>
  <c r="I736" i="6"/>
  <c r="I737" i="6"/>
  <c r="I738" i="6"/>
  <c r="I739" i="6"/>
  <c r="I740" i="6"/>
  <c r="I741" i="6"/>
  <c r="I742" i="6"/>
  <c r="I743" i="6"/>
  <c r="I744" i="6"/>
  <c r="I745" i="6"/>
  <c r="I746" i="6"/>
  <c r="I747" i="6"/>
  <c r="I748" i="6"/>
  <c r="I749" i="6"/>
  <c r="I750" i="6"/>
  <c r="I751" i="6"/>
  <c r="I752" i="6"/>
  <c r="I753" i="6"/>
  <c r="I754" i="6"/>
  <c r="I755" i="6"/>
  <c r="I756" i="6"/>
  <c r="I757" i="6"/>
  <c r="I758" i="6"/>
  <c r="I759" i="6"/>
  <c r="I76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E76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C730" i="6"/>
  <c r="D730" i="6"/>
  <c r="E730" i="6"/>
  <c r="F730" i="6"/>
  <c r="G730" i="6"/>
  <c r="H730" i="6"/>
  <c r="I730" i="6"/>
  <c r="J730" i="6"/>
  <c r="K730" i="6"/>
  <c r="L730" i="6"/>
  <c r="M730" i="6"/>
  <c r="N730" i="6"/>
  <c r="O730" i="6"/>
  <c r="P730" i="6"/>
  <c r="Q730" i="6"/>
  <c r="R730" i="6"/>
  <c r="S730" i="6"/>
  <c r="T730" i="6"/>
  <c r="U730" i="6"/>
  <c r="V730" i="6"/>
  <c r="W730" i="6"/>
  <c r="X730" i="6"/>
  <c r="Y730" i="6"/>
  <c r="B730" i="6"/>
  <c r="Y659" i="6"/>
  <c r="Y660" i="6"/>
  <c r="Y661" i="6"/>
  <c r="Y662" i="6"/>
  <c r="Y663" i="6"/>
  <c r="Y664" i="6"/>
  <c r="Y665" i="6"/>
  <c r="Y666" i="6"/>
  <c r="Y667" i="6"/>
  <c r="Y668" i="6"/>
  <c r="Y669" i="6"/>
  <c r="Y670" i="6"/>
  <c r="Y671" i="6"/>
  <c r="Y672" i="6"/>
  <c r="Y673" i="6"/>
  <c r="Y674" i="6"/>
  <c r="Y675" i="6"/>
  <c r="Y676" i="6"/>
  <c r="Y677" i="6"/>
  <c r="Y678" i="6"/>
  <c r="Y679" i="6"/>
  <c r="Y680" i="6"/>
  <c r="Y681" i="6"/>
  <c r="Y682" i="6"/>
  <c r="Y683" i="6"/>
  <c r="Y684" i="6"/>
  <c r="Y685" i="6"/>
  <c r="Y686" i="6"/>
  <c r="Y687" i="6"/>
  <c r="Y688" i="6"/>
  <c r="X659" i="6"/>
  <c r="X660" i="6"/>
  <c r="X661" i="6"/>
  <c r="X662" i="6"/>
  <c r="X663" i="6"/>
  <c r="X664" i="6"/>
  <c r="X665" i="6"/>
  <c r="X666" i="6"/>
  <c r="X667" i="6"/>
  <c r="X668" i="6"/>
  <c r="X669" i="6"/>
  <c r="X670" i="6"/>
  <c r="X671" i="6"/>
  <c r="X672" i="6"/>
  <c r="X673" i="6"/>
  <c r="X674" i="6"/>
  <c r="X675" i="6"/>
  <c r="X676" i="6"/>
  <c r="X677" i="6"/>
  <c r="X678" i="6"/>
  <c r="X679" i="6"/>
  <c r="X680" i="6"/>
  <c r="X681" i="6"/>
  <c r="X682" i="6"/>
  <c r="X683" i="6"/>
  <c r="X684" i="6"/>
  <c r="X685" i="6"/>
  <c r="X686" i="6"/>
  <c r="X687" i="6"/>
  <c r="X688" i="6"/>
  <c r="W659" i="6"/>
  <c r="W660" i="6"/>
  <c r="W661" i="6"/>
  <c r="W662" i="6"/>
  <c r="W663" i="6"/>
  <c r="W664" i="6"/>
  <c r="W665" i="6"/>
  <c r="W666" i="6"/>
  <c r="W667" i="6"/>
  <c r="W668" i="6"/>
  <c r="W669" i="6"/>
  <c r="W670" i="6"/>
  <c r="W671" i="6"/>
  <c r="W672" i="6"/>
  <c r="W673" i="6"/>
  <c r="W674" i="6"/>
  <c r="W675" i="6"/>
  <c r="W676" i="6"/>
  <c r="W677" i="6"/>
  <c r="W678" i="6"/>
  <c r="W679" i="6"/>
  <c r="W680" i="6"/>
  <c r="W681" i="6"/>
  <c r="W682" i="6"/>
  <c r="W683" i="6"/>
  <c r="W684" i="6"/>
  <c r="W685" i="6"/>
  <c r="W686" i="6"/>
  <c r="W687" i="6"/>
  <c r="W688" i="6"/>
  <c r="V659" i="6"/>
  <c r="V660" i="6"/>
  <c r="V661" i="6"/>
  <c r="V662" i="6"/>
  <c r="V663" i="6"/>
  <c r="V664" i="6"/>
  <c r="V665" i="6"/>
  <c r="V666" i="6"/>
  <c r="V667" i="6"/>
  <c r="V668" i="6"/>
  <c r="V669" i="6"/>
  <c r="V670" i="6"/>
  <c r="V671" i="6"/>
  <c r="V672" i="6"/>
  <c r="V673" i="6"/>
  <c r="V674" i="6"/>
  <c r="V675" i="6"/>
  <c r="V676" i="6"/>
  <c r="V677" i="6"/>
  <c r="V678" i="6"/>
  <c r="V679" i="6"/>
  <c r="V680" i="6"/>
  <c r="V681" i="6"/>
  <c r="V682" i="6"/>
  <c r="V683" i="6"/>
  <c r="V684" i="6"/>
  <c r="V685" i="6"/>
  <c r="V686" i="6"/>
  <c r="V687" i="6"/>
  <c r="V688" i="6"/>
  <c r="U659" i="6"/>
  <c r="U660" i="6"/>
  <c r="U661" i="6"/>
  <c r="U662" i="6"/>
  <c r="U663" i="6"/>
  <c r="U664" i="6"/>
  <c r="U665" i="6"/>
  <c r="U666" i="6"/>
  <c r="U667" i="6"/>
  <c r="U668" i="6"/>
  <c r="U669" i="6"/>
  <c r="U670" i="6"/>
  <c r="U671" i="6"/>
  <c r="U672" i="6"/>
  <c r="U673" i="6"/>
  <c r="U674" i="6"/>
  <c r="U675" i="6"/>
  <c r="U676" i="6"/>
  <c r="U677" i="6"/>
  <c r="U678" i="6"/>
  <c r="U679" i="6"/>
  <c r="U680" i="6"/>
  <c r="U681" i="6"/>
  <c r="U682" i="6"/>
  <c r="U683" i="6"/>
  <c r="U684" i="6"/>
  <c r="U685" i="6"/>
  <c r="U686" i="6"/>
  <c r="U687" i="6"/>
  <c r="U688" i="6"/>
  <c r="T659" i="6"/>
  <c r="T660" i="6"/>
  <c r="T661" i="6"/>
  <c r="T662" i="6"/>
  <c r="T663" i="6"/>
  <c r="T664" i="6"/>
  <c r="T665" i="6"/>
  <c r="T666" i="6"/>
  <c r="T667" i="6"/>
  <c r="T668" i="6"/>
  <c r="T669" i="6"/>
  <c r="T670" i="6"/>
  <c r="T671" i="6"/>
  <c r="T672" i="6"/>
  <c r="T673" i="6"/>
  <c r="T674" i="6"/>
  <c r="T675" i="6"/>
  <c r="T676" i="6"/>
  <c r="T677" i="6"/>
  <c r="T678" i="6"/>
  <c r="T679" i="6"/>
  <c r="T680" i="6"/>
  <c r="T681" i="6"/>
  <c r="T682" i="6"/>
  <c r="T683" i="6"/>
  <c r="T684" i="6"/>
  <c r="T685" i="6"/>
  <c r="T686" i="6"/>
  <c r="T687" i="6"/>
  <c r="T688" i="6"/>
  <c r="S659" i="6"/>
  <c r="S660" i="6"/>
  <c r="S661" i="6"/>
  <c r="S662" i="6"/>
  <c r="S663" i="6"/>
  <c r="S664" i="6"/>
  <c r="S665" i="6"/>
  <c r="S666" i="6"/>
  <c r="S667" i="6"/>
  <c r="S668" i="6"/>
  <c r="S669" i="6"/>
  <c r="S670" i="6"/>
  <c r="S671" i="6"/>
  <c r="S672" i="6"/>
  <c r="S673" i="6"/>
  <c r="S674" i="6"/>
  <c r="S675" i="6"/>
  <c r="S676" i="6"/>
  <c r="S677" i="6"/>
  <c r="S678" i="6"/>
  <c r="S679" i="6"/>
  <c r="S680" i="6"/>
  <c r="S681" i="6"/>
  <c r="S682" i="6"/>
  <c r="S683" i="6"/>
  <c r="S684" i="6"/>
  <c r="S685" i="6"/>
  <c r="S686" i="6"/>
  <c r="S687" i="6"/>
  <c r="S688" i="6"/>
  <c r="R659" i="6"/>
  <c r="R660" i="6"/>
  <c r="R661" i="6"/>
  <c r="R662" i="6"/>
  <c r="R663" i="6"/>
  <c r="R664" i="6"/>
  <c r="R665" i="6"/>
  <c r="R666" i="6"/>
  <c r="R667" i="6"/>
  <c r="R668" i="6"/>
  <c r="R669" i="6"/>
  <c r="R670" i="6"/>
  <c r="R671" i="6"/>
  <c r="R672" i="6"/>
  <c r="R673" i="6"/>
  <c r="R674" i="6"/>
  <c r="R675" i="6"/>
  <c r="R676" i="6"/>
  <c r="R677" i="6"/>
  <c r="R678" i="6"/>
  <c r="R679" i="6"/>
  <c r="R680" i="6"/>
  <c r="R681" i="6"/>
  <c r="R682" i="6"/>
  <c r="R683" i="6"/>
  <c r="R684" i="6"/>
  <c r="R685" i="6"/>
  <c r="R686" i="6"/>
  <c r="R687" i="6"/>
  <c r="R688" i="6"/>
  <c r="Q659" i="6"/>
  <c r="Q660" i="6"/>
  <c r="Q661" i="6"/>
  <c r="Q662" i="6"/>
  <c r="Q663" i="6"/>
  <c r="Q664" i="6"/>
  <c r="Q665" i="6"/>
  <c r="Q666" i="6"/>
  <c r="Q667" i="6"/>
  <c r="Q668" i="6"/>
  <c r="Q669" i="6"/>
  <c r="Q670" i="6"/>
  <c r="Q671" i="6"/>
  <c r="Q672" i="6"/>
  <c r="Q673" i="6"/>
  <c r="Q674" i="6"/>
  <c r="Q675" i="6"/>
  <c r="Q676" i="6"/>
  <c r="Q677" i="6"/>
  <c r="Q678" i="6"/>
  <c r="Q679" i="6"/>
  <c r="Q680" i="6"/>
  <c r="Q681" i="6"/>
  <c r="Q682" i="6"/>
  <c r="Q683" i="6"/>
  <c r="Q684" i="6"/>
  <c r="Q685" i="6"/>
  <c r="Q686" i="6"/>
  <c r="Q687" i="6"/>
  <c r="Q688" i="6"/>
  <c r="P659" i="6"/>
  <c r="P660" i="6"/>
  <c r="P661" i="6"/>
  <c r="P662" i="6"/>
  <c r="P663" i="6"/>
  <c r="P664" i="6"/>
  <c r="P665" i="6"/>
  <c r="P666" i="6"/>
  <c r="P667" i="6"/>
  <c r="P668" i="6"/>
  <c r="P669" i="6"/>
  <c r="P670" i="6"/>
  <c r="P671" i="6"/>
  <c r="P672" i="6"/>
  <c r="P673" i="6"/>
  <c r="P674" i="6"/>
  <c r="P675" i="6"/>
  <c r="P676" i="6"/>
  <c r="P677" i="6"/>
  <c r="P678" i="6"/>
  <c r="P679" i="6"/>
  <c r="P680" i="6"/>
  <c r="P681" i="6"/>
  <c r="P682" i="6"/>
  <c r="P683" i="6"/>
  <c r="P684" i="6"/>
  <c r="P685" i="6"/>
  <c r="P686" i="6"/>
  <c r="P687" i="6"/>
  <c r="P688" i="6"/>
  <c r="O659" i="6"/>
  <c r="O660" i="6"/>
  <c r="O661" i="6"/>
  <c r="O662" i="6"/>
  <c r="O663" i="6"/>
  <c r="O664" i="6"/>
  <c r="O665" i="6"/>
  <c r="O666" i="6"/>
  <c r="O667" i="6"/>
  <c r="O668" i="6"/>
  <c r="O669" i="6"/>
  <c r="O670" i="6"/>
  <c r="O671" i="6"/>
  <c r="O672" i="6"/>
  <c r="O673" i="6"/>
  <c r="O674" i="6"/>
  <c r="O675" i="6"/>
  <c r="O676" i="6"/>
  <c r="O677" i="6"/>
  <c r="O678" i="6"/>
  <c r="O679" i="6"/>
  <c r="O680" i="6"/>
  <c r="O681" i="6"/>
  <c r="O682" i="6"/>
  <c r="O683" i="6"/>
  <c r="O684" i="6"/>
  <c r="O685" i="6"/>
  <c r="O686" i="6"/>
  <c r="O687" i="6"/>
  <c r="O688" i="6"/>
  <c r="N659" i="6"/>
  <c r="N660" i="6"/>
  <c r="N661" i="6"/>
  <c r="N662" i="6"/>
  <c r="N663" i="6"/>
  <c r="N664" i="6"/>
  <c r="N665" i="6"/>
  <c r="N666" i="6"/>
  <c r="N667" i="6"/>
  <c r="N668" i="6"/>
  <c r="N669" i="6"/>
  <c r="N670" i="6"/>
  <c r="N671" i="6"/>
  <c r="N672" i="6"/>
  <c r="N673" i="6"/>
  <c r="N674" i="6"/>
  <c r="N675" i="6"/>
  <c r="N676" i="6"/>
  <c r="N677" i="6"/>
  <c r="N678" i="6"/>
  <c r="N679" i="6"/>
  <c r="N680" i="6"/>
  <c r="N681" i="6"/>
  <c r="N682" i="6"/>
  <c r="N683" i="6"/>
  <c r="N684" i="6"/>
  <c r="N685" i="6"/>
  <c r="N686" i="6"/>
  <c r="N687" i="6"/>
  <c r="N68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I659" i="6"/>
  <c r="I660" i="6"/>
  <c r="I661" i="6"/>
  <c r="I662" i="6"/>
  <c r="I663" i="6"/>
  <c r="I664" i="6"/>
  <c r="I665" i="6"/>
  <c r="I666" i="6"/>
  <c r="I667" i="6"/>
  <c r="I668" i="6"/>
  <c r="I669" i="6"/>
  <c r="I670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C658" i="6"/>
  <c r="D658" i="6"/>
  <c r="E658" i="6"/>
  <c r="F658" i="6"/>
  <c r="G658" i="6"/>
  <c r="H658" i="6"/>
  <c r="I658" i="6"/>
  <c r="J658" i="6"/>
  <c r="K658" i="6"/>
  <c r="L658" i="6"/>
  <c r="M658" i="6"/>
  <c r="N658" i="6"/>
  <c r="O658" i="6"/>
  <c r="P658" i="6"/>
  <c r="Q658" i="6"/>
  <c r="R658" i="6"/>
  <c r="S658" i="6"/>
  <c r="T658" i="6"/>
  <c r="U658" i="6"/>
  <c r="V658" i="6"/>
  <c r="W658" i="6"/>
  <c r="X658" i="6"/>
  <c r="Y658" i="6"/>
  <c r="B658" i="6"/>
  <c r="X623" i="6"/>
  <c r="X624" i="6"/>
  <c r="X625" i="6"/>
  <c r="X626" i="6"/>
  <c r="X627" i="6"/>
  <c r="X628" i="6"/>
  <c r="X629" i="6"/>
  <c r="X630" i="6"/>
  <c r="X631" i="6"/>
  <c r="X632" i="6"/>
  <c r="X633" i="6"/>
  <c r="X634" i="6"/>
  <c r="X635" i="6"/>
  <c r="X636" i="6"/>
  <c r="X637" i="6"/>
  <c r="X638" i="6"/>
  <c r="X639" i="6"/>
  <c r="X640" i="6"/>
  <c r="X641" i="6"/>
  <c r="X642" i="6"/>
  <c r="X643" i="6"/>
  <c r="X644" i="6"/>
  <c r="X645" i="6"/>
  <c r="X646" i="6"/>
  <c r="X647" i="6"/>
  <c r="X648" i="6"/>
  <c r="X649" i="6"/>
  <c r="X650" i="6"/>
  <c r="X651" i="6"/>
  <c r="X652" i="6"/>
  <c r="W623" i="6"/>
  <c r="W624" i="6"/>
  <c r="W625" i="6"/>
  <c r="W626" i="6"/>
  <c r="W627" i="6"/>
  <c r="W628" i="6"/>
  <c r="W629" i="6"/>
  <c r="W630" i="6"/>
  <c r="W631" i="6"/>
  <c r="W632" i="6"/>
  <c r="W633" i="6"/>
  <c r="W634" i="6"/>
  <c r="W635" i="6"/>
  <c r="W636" i="6"/>
  <c r="W637" i="6"/>
  <c r="W638" i="6"/>
  <c r="W639" i="6"/>
  <c r="W640" i="6"/>
  <c r="W641" i="6"/>
  <c r="W642" i="6"/>
  <c r="W643" i="6"/>
  <c r="W644" i="6"/>
  <c r="W645" i="6"/>
  <c r="W646" i="6"/>
  <c r="W647" i="6"/>
  <c r="W648" i="6"/>
  <c r="W649" i="6"/>
  <c r="W650" i="6"/>
  <c r="W651" i="6"/>
  <c r="W652" i="6"/>
  <c r="V623" i="6"/>
  <c r="V624" i="6"/>
  <c r="V625" i="6"/>
  <c r="V626" i="6"/>
  <c r="V627" i="6"/>
  <c r="V628" i="6"/>
  <c r="V629" i="6"/>
  <c r="V630" i="6"/>
  <c r="V631" i="6"/>
  <c r="V632" i="6"/>
  <c r="V633" i="6"/>
  <c r="V634" i="6"/>
  <c r="V635" i="6"/>
  <c r="V636" i="6"/>
  <c r="V637" i="6"/>
  <c r="V638" i="6"/>
  <c r="V639" i="6"/>
  <c r="V640" i="6"/>
  <c r="V641" i="6"/>
  <c r="V642" i="6"/>
  <c r="V643" i="6"/>
  <c r="V644" i="6"/>
  <c r="V645" i="6"/>
  <c r="V646" i="6"/>
  <c r="V647" i="6"/>
  <c r="V648" i="6"/>
  <c r="V649" i="6"/>
  <c r="V650" i="6"/>
  <c r="V651" i="6"/>
  <c r="V652" i="6"/>
  <c r="U623" i="6"/>
  <c r="U624" i="6"/>
  <c r="U625" i="6"/>
  <c r="U626" i="6"/>
  <c r="U627" i="6"/>
  <c r="U628" i="6"/>
  <c r="U629" i="6"/>
  <c r="U630" i="6"/>
  <c r="U631" i="6"/>
  <c r="U632" i="6"/>
  <c r="U633" i="6"/>
  <c r="U634" i="6"/>
  <c r="U635" i="6"/>
  <c r="U636" i="6"/>
  <c r="U637" i="6"/>
  <c r="U638" i="6"/>
  <c r="U639" i="6"/>
  <c r="U640" i="6"/>
  <c r="U641" i="6"/>
  <c r="U642" i="6"/>
  <c r="U643" i="6"/>
  <c r="U644" i="6"/>
  <c r="U645" i="6"/>
  <c r="U646" i="6"/>
  <c r="U647" i="6"/>
  <c r="U648" i="6"/>
  <c r="U649" i="6"/>
  <c r="U650" i="6"/>
  <c r="U651" i="6"/>
  <c r="U652" i="6"/>
  <c r="T623" i="6"/>
  <c r="T624" i="6"/>
  <c r="T625" i="6"/>
  <c r="T626" i="6"/>
  <c r="T627" i="6"/>
  <c r="T628" i="6"/>
  <c r="T629" i="6"/>
  <c r="T630" i="6"/>
  <c r="T631" i="6"/>
  <c r="T632" i="6"/>
  <c r="T633" i="6"/>
  <c r="T634" i="6"/>
  <c r="T635" i="6"/>
  <c r="T636" i="6"/>
  <c r="T637" i="6"/>
  <c r="T638" i="6"/>
  <c r="T639" i="6"/>
  <c r="T640" i="6"/>
  <c r="T641" i="6"/>
  <c r="T642" i="6"/>
  <c r="T643" i="6"/>
  <c r="T644" i="6"/>
  <c r="T645" i="6"/>
  <c r="T646" i="6"/>
  <c r="T647" i="6"/>
  <c r="T648" i="6"/>
  <c r="T649" i="6"/>
  <c r="T650" i="6"/>
  <c r="T651" i="6"/>
  <c r="T652" i="6"/>
  <c r="S623" i="6"/>
  <c r="S624" i="6"/>
  <c r="S625" i="6"/>
  <c r="S626" i="6"/>
  <c r="S627" i="6"/>
  <c r="S628" i="6"/>
  <c r="S629" i="6"/>
  <c r="S630" i="6"/>
  <c r="S631" i="6"/>
  <c r="S632" i="6"/>
  <c r="S633" i="6"/>
  <c r="S634" i="6"/>
  <c r="S635" i="6"/>
  <c r="S636" i="6"/>
  <c r="S637" i="6"/>
  <c r="S638" i="6"/>
  <c r="S639" i="6"/>
  <c r="S640" i="6"/>
  <c r="S641" i="6"/>
  <c r="S642" i="6"/>
  <c r="S643" i="6"/>
  <c r="S644" i="6"/>
  <c r="S645" i="6"/>
  <c r="S646" i="6"/>
  <c r="S647" i="6"/>
  <c r="S648" i="6"/>
  <c r="S649" i="6"/>
  <c r="S650" i="6"/>
  <c r="S651" i="6"/>
  <c r="S652" i="6"/>
  <c r="R652" i="6"/>
  <c r="R623" i="6"/>
  <c r="R624" i="6"/>
  <c r="R625" i="6"/>
  <c r="R626" i="6"/>
  <c r="R627" i="6"/>
  <c r="R628" i="6"/>
  <c r="R629" i="6"/>
  <c r="R630" i="6"/>
  <c r="R631" i="6"/>
  <c r="R632" i="6"/>
  <c r="R633" i="6"/>
  <c r="R634" i="6"/>
  <c r="R635" i="6"/>
  <c r="R636" i="6"/>
  <c r="R637" i="6"/>
  <c r="R638" i="6"/>
  <c r="R639" i="6"/>
  <c r="R640" i="6"/>
  <c r="R641" i="6"/>
  <c r="R642" i="6"/>
  <c r="R643" i="6"/>
  <c r="R644" i="6"/>
  <c r="R645" i="6"/>
  <c r="R646" i="6"/>
  <c r="R647" i="6"/>
  <c r="R648" i="6"/>
  <c r="R649" i="6"/>
  <c r="R650" i="6"/>
  <c r="R651" i="6"/>
  <c r="Q623" i="6"/>
  <c r="Q624" i="6"/>
  <c r="Q625" i="6"/>
  <c r="Q626" i="6"/>
  <c r="Q627" i="6"/>
  <c r="Q628" i="6"/>
  <c r="Q629" i="6"/>
  <c r="Q630" i="6"/>
  <c r="Q631" i="6"/>
  <c r="Q632" i="6"/>
  <c r="Q633" i="6"/>
  <c r="Q634" i="6"/>
  <c r="Q635" i="6"/>
  <c r="Q636" i="6"/>
  <c r="Q637" i="6"/>
  <c r="Q638" i="6"/>
  <c r="Q639" i="6"/>
  <c r="Q640" i="6"/>
  <c r="Q641" i="6"/>
  <c r="Q642" i="6"/>
  <c r="Q643" i="6"/>
  <c r="Q644" i="6"/>
  <c r="Q645" i="6"/>
  <c r="Q646" i="6"/>
  <c r="Q647" i="6"/>
  <c r="Q648" i="6"/>
  <c r="Q649" i="6"/>
  <c r="Q650" i="6"/>
  <c r="Q651" i="6"/>
  <c r="Q652" i="6"/>
  <c r="P623" i="6"/>
  <c r="P624" i="6"/>
  <c r="P625" i="6"/>
  <c r="P626" i="6"/>
  <c r="P627" i="6"/>
  <c r="P628" i="6"/>
  <c r="P629" i="6"/>
  <c r="P630" i="6"/>
  <c r="P631" i="6"/>
  <c r="P632" i="6"/>
  <c r="P633" i="6"/>
  <c r="P634" i="6"/>
  <c r="P635" i="6"/>
  <c r="P636" i="6"/>
  <c r="P637" i="6"/>
  <c r="P638" i="6"/>
  <c r="P639" i="6"/>
  <c r="P640" i="6"/>
  <c r="P641" i="6"/>
  <c r="P642" i="6"/>
  <c r="P643" i="6"/>
  <c r="P644" i="6"/>
  <c r="P645" i="6"/>
  <c r="P646" i="6"/>
  <c r="P647" i="6"/>
  <c r="P648" i="6"/>
  <c r="P649" i="6"/>
  <c r="P650" i="6"/>
  <c r="P651" i="6"/>
  <c r="P652" i="6"/>
  <c r="O623" i="6"/>
  <c r="O624" i="6"/>
  <c r="O625" i="6"/>
  <c r="O626" i="6"/>
  <c r="O627" i="6"/>
  <c r="O628" i="6"/>
  <c r="O629" i="6"/>
  <c r="O630" i="6"/>
  <c r="O631" i="6"/>
  <c r="O632" i="6"/>
  <c r="O633" i="6"/>
  <c r="O634" i="6"/>
  <c r="O635" i="6"/>
  <c r="O636" i="6"/>
  <c r="O637" i="6"/>
  <c r="O638" i="6"/>
  <c r="O639" i="6"/>
  <c r="O640" i="6"/>
  <c r="O641" i="6"/>
  <c r="O642" i="6"/>
  <c r="O643" i="6"/>
  <c r="O644" i="6"/>
  <c r="O645" i="6"/>
  <c r="O646" i="6"/>
  <c r="O647" i="6"/>
  <c r="O648" i="6"/>
  <c r="O649" i="6"/>
  <c r="O650" i="6"/>
  <c r="O651" i="6"/>
  <c r="O652" i="6"/>
  <c r="N623" i="6"/>
  <c r="N624" i="6"/>
  <c r="N625" i="6"/>
  <c r="N626" i="6"/>
  <c r="N627" i="6"/>
  <c r="N628" i="6"/>
  <c r="N629" i="6"/>
  <c r="N630" i="6"/>
  <c r="N631" i="6"/>
  <c r="N632" i="6"/>
  <c r="N633" i="6"/>
  <c r="N634" i="6"/>
  <c r="N635" i="6"/>
  <c r="N636" i="6"/>
  <c r="N637" i="6"/>
  <c r="N638" i="6"/>
  <c r="N639" i="6"/>
  <c r="N640" i="6"/>
  <c r="N641" i="6"/>
  <c r="N642" i="6"/>
  <c r="N643" i="6"/>
  <c r="N644" i="6"/>
  <c r="N645" i="6"/>
  <c r="N646" i="6"/>
  <c r="N647" i="6"/>
  <c r="N648" i="6"/>
  <c r="N649" i="6"/>
  <c r="N650" i="6"/>
  <c r="N651" i="6"/>
  <c r="N65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D65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Y623" i="6"/>
  <c r="Y624" i="6"/>
  <c r="Y625" i="6"/>
  <c r="Y626" i="6"/>
  <c r="Y627" i="6"/>
  <c r="Y628" i="6"/>
  <c r="Y629" i="6"/>
  <c r="Y630" i="6"/>
  <c r="Y631" i="6"/>
  <c r="Y632" i="6"/>
  <c r="Y633" i="6"/>
  <c r="Y634" i="6"/>
  <c r="Y635" i="6"/>
  <c r="Y636" i="6"/>
  <c r="Y637" i="6"/>
  <c r="Y638" i="6"/>
  <c r="Y639" i="6"/>
  <c r="Y640" i="6"/>
  <c r="Y641" i="6"/>
  <c r="Y642" i="6"/>
  <c r="Y643" i="6"/>
  <c r="Y644" i="6"/>
  <c r="Y645" i="6"/>
  <c r="Y646" i="6"/>
  <c r="Y647" i="6"/>
  <c r="Y648" i="6"/>
  <c r="Y649" i="6"/>
  <c r="Y650" i="6"/>
  <c r="Y651" i="6"/>
  <c r="Y652" i="6"/>
  <c r="C622" i="6"/>
  <c r="D622" i="6"/>
  <c r="E622" i="6"/>
  <c r="F622" i="6"/>
  <c r="G622" i="6"/>
  <c r="H622" i="6"/>
  <c r="I622" i="6"/>
  <c r="J622" i="6"/>
  <c r="K622" i="6"/>
  <c r="L622" i="6"/>
  <c r="M622" i="6"/>
  <c r="N622" i="6"/>
  <c r="O622" i="6"/>
  <c r="P622" i="6"/>
  <c r="Q622" i="6"/>
  <c r="R622" i="6"/>
  <c r="S622" i="6"/>
  <c r="T622" i="6"/>
  <c r="U622" i="6"/>
  <c r="V622" i="6"/>
  <c r="W622" i="6"/>
  <c r="X622" i="6"/>
  <c r="Y622" i="6"/>
  <c r="B622" i="6"/>
  <c r="J613" i="6"/>
  <c r="Y570" i="6"/>
  <c r="Y571" i="6"/>
  <c r="Y572" i="6"/>
  <c r="Y573" i="6"/>
  <c r="Y574" i="6"/>
  <c r="Y575" i="6"/>
  <c r="Y576" i="6"/>
  <c r="Y577" i="6"/>
  <c r="Y578" i="6"/>
  <c r="Y579" i="6"/>
  <c r="Y580" i="6"/>
  <c r="Y581" i="6"/>
  <c r="Y582" i="6"/>
  <c r="Y583" i="6"/>
  <c r="Y584" i="6"/>
  <c r="Y585" i="6"/>
  <c r="Y586" i="6"/>
  <c r="Y587" i="6"/>
  <c r="Y588" i="6"/>
  <c r="Y589" i="6"/>
  <c r="Y590" i="6"/>
  <c r="Y591" i="6"/>
  <c r="Y592" i="6"/>
  <c r="Y593" i="6"/>
  <c r="Y594" i="6"/>
  <c r="Y595" i="6"/>
  <c r="Y596" i="6"/>
  <c r="Y597" i="6"/>
  <c r="Y598" i="6"/>
  <c r="Y599" i="6"/>
  <c r="X570" i="6"/>
  <c r="X571" i="6"/>
  <c r="X572" i="6"/>
  <c r="X573" i="6"/>
  <c r="X574" i="6"/>
  <c r="X575" i="6"/>
  <c r="X576" i="6"/>
  <c r="X577" i="6"/>
  <c r="X578" i="6"/>
  <c r="X579" i="6"/>
  <c r="X580" i="6"/>
  <c r="X581" i="6"/>
  <c r="X582" i="6"/>
  <c r="X583" i="6"/>
  <c r="X584" i="6"/>
  <c r="X585" i="6"/>
  <c r="X586" i="6"/>
  <c r="X587" i="6"/>
  <c r="X588" i="6"/>
  <c r="X589" i="6"/>
  <c r="X590" i="6"/>
  <c r="X591" i="6"/>
  <c r="X592" i="6"/>
  <c r="X593" i="6"/>
  <c r="X594" i="6"/>
  <c r="X595" i="6"/>
  <c r="X596" i="6"/>
  <c r="X597" i="6"/>
  <c r="X598" i="6"/>
  <c r="X599" i="6"/>
  <c r="W570" i="6"/>
  <c r="W571" i="6"/>
  <c r="W572" i="6"/>
  <c r="W573" i="6"/>
  <c r="W574" i="6"/>
  <c r="W575" i="6"/>
  <c r="W576" i="6"/>
  <c r="W577" i="6"/>
  <c r="W578" i="6"/>
  <c r="W579" i="6"/>
  <c r="W580" i="6"/>
  <c r="W581" i="6"/>
  <c r="W582" i="6"/>
  <c r="W583" i="6"/>
  <c r="W584" i="6"/>
  <c r="W585" i="6"/>
  <c r="W586" i="6"/>
  <c r="W587" i="6"/>
  <c r="W588" i="6"/>
  <c r="W589" i="6"/>
  <c r="W590" i="6"/>
  <c r="W591" i="6"/>
  <c r="W592" i="6"/>
  <c r="W593" i="6"/>
  <c r="W594" i="6"/>
  <c r="W595" i="6"/>
  <c r="W596" i="6"/>
  <c r="W597" i="6"/>
  <c r="W598" i="6"/>
  <c r="W599" i="6"/>
  <c r="V570" i="6"/>
  <c r="V571" i="6"/>
  <c r="V572" i="6"/>
  <c r="V573" i="6"/>
  <c r="V574" i="6"/>
  <c r="V575" i="6"/>
  <c r="V576" i="6"/>
  <c r="V577" i="6"/>
  <c r="V578" i="6"/>
  <c r="V579" i="6"/>
  <c r="V580" i="6"/>
  <c r="V581" i="6"/>
  <c r="V582" i="6"/>
  <c r="V583" i="6"/>
  <c r="V584" i="6"/>
  <c r="V585" i="6"/>
  <c r="V586" i="6"/>
  <c r="V587" i="6"/>
  <c r="V588" i="6"/>
  <c r="V589" i="6"/>
  <c r="V590" i="6"/>
  <c r="V591" i="6"/>
  <c r="V592" i="6"/>
  <c r="V593" i="6"/>
  <c r="V594" i="6"/>
  <c r="V595" i="6"/>
  <c r="V596" i="6"/>
  <c r="V597" i="6"/>
  <c r="V598" i="6"/>
  <c r="V599" i="6"/>
  <c r="U570" i="6"/>
  <c r="U571" i="6"/>
  <c r="U572" i="6"/>
  <c r="U573" i="6"/>
  <c r="U574" i="6"/>
  <c r="U575" i="6"/>
  <c r="U576" i="6"/>
  <c r="U577" i="6"/>
  <c r="U578" i="6"/>
  <c r="U579" i="6"/>
  <c r="U580" i="6"/>
  <c r="U581" i="6"/>
  <c r="U582" i="6"/>
  <c r="U583" i="6"/>
  <c r="U584" i="6"/>
  <c r="U585" i="6"/>
  <c r="U586" i="6"/>
  <c r="U587" i="6"/>
  <c r="U588" i="6"/>
  <c r="U589" i="6"/>
  <c r="U590" i="6"/>
  <c r="U591" i="6"/>
  <c r="U592" i="6"/>
  <c r="U593" i="6"/>
  <c r="U594" i="6"/>
  <c r="U595" i="6"/>
  <c r="U596" i="6"/>
  <c r="U597" i="6"/>
  <c r="U598" i="6"/>
  <c r="U599" i="6"/>
  <c r="S570" i="6"/>
  <c r="S571" i="6"/>
  <c r="S572" i="6"/>
  <c r="S573" i="6"/>
  <c r="S574" i="6"/>
  <c r="S575" i="6"/>
  <c r="S576" i="6"/>
  <c r="S577" i="6"/>
  <c r="S578" i="6"/>
  <c r="S579" i="6"/>
  <c r="S580" i="6"/>
  <c r="S581" i="6"/>
  <c r="S582" i="6"/>
  <c r="S583" i="6"/>
  <c r="S584" i="6"/>
  <c r="S585" i="6"/>
  <c r="S586" i="6"/>
  <c r="S587" i="6"/>
  <c r="S588" i="6"/>
  <c r="S589" i="6"/>
  <c r="S590" i="6"/>
  <c r="S591" i="6"/>
  <c r="S592" i="6"/>
  <c r="S593" i="6"/>
  <c r="S594" i="6"/>
  <c r="S595" i="6"/>
  <c r="S596" i="6"/>
  <c r="S597" i="6"/>
  <c r="S598" i="6"/>
  <c r="S599" i="6"/>
  <c r="T570" i="6"/>
  <c r="T571" i="6"/>
  <c r="T572" i="6"/>
  <c r="T573" i="6"/>
  <c r="T574" i="6"/>
  <c r="T575" i="6"/>
  <c r="T576" i="6"/>
  <c r="T577" i="6"/>
  <c r="T578" i="6"/>
  <c r="T579" i="6"/>
  <c r="T580" i="6"/>
  <c r="T581" i="6"/>
  <c r="T582" i="6"/>
  <c r="T583" i="6"/>
  <c r="T584" i="6"/>
  <c r="T585" i="6"/>
  <c r="T586" i="6"/>
  <c r="T587" i="6"/>
  <c r="T588" i="6"/>
  <c r="T589" i="6"/>
  <c r="T590" i="6"/>
  <c r="T591" i="6"/>
  <c r="T592" i="6"/>
  <c r="T593" i="6"/>
  <c r="T594" i="6"/>
  <c r="T595" i="6"/>
  <c r="T596" i="6"/>
  <c r="T597" i="6"/>
  <c r="T598" i="6"/>
  <c r="T599" i="6"/>
  <c r="R570" i="6"/>
  <c r="R571" i="6"/>
  <c r="R572" i="6"/>
  <c r="R573" i="6"/>
  <c r="R574" i="6"/>
  <c r="R575" i="6"/>
  <c r="R576" i="6"/>
  <c r="R577" i="6"/>
  <c r="R578" i="6"/>
  <c r="R579" i="6"/>
  <c r="R580" i="6"/>
  <c r="R581" i="6"/>
  <c r="R582" i="6"/>
  <c r="R583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Q570" i="6"/>
  <c r="Q571" i="6"/>
  <c r="Q572" i="6"/>
  <c r="Q573" i="6"/>
  <c r="Q574" i="6"/>
  <c r="Q575" i="6"/>
  <c r="Q576" i="6"/>
  <c r="Q577" i="6"/>
  <c r="Q578" i="6"/>
  <c r="Q579" i="6"/>
  <c r="Q580" i="6"/>
  <c r="Q581" i="6"/>
  <c r="Q582" i="6"/>
  <c r="Q583" i="6"/>
  <c r="Q584" i="6"/>
  <c r="Q585" i="6"/>
  <c r="Q586" i="6"/>
  <c r="Q587" i="6"/>
  <c r="Q588" i="6"/>
  <c r="Q589" i="6"/>
  <c r="Q590" i="6"/>
  <c r="Q591" i="6"/>
  <c r="Q592" i="6"/>
  <c r="Q593" i="6"/>
  <c r="Q594" i="6"/>
  <c r="Q595" i="6"/>
  <c r="Q596" i="6"/>
  <c r="Q597" i="6"/>
  <c r="Q598" i="6"/>
  <c r="Q599" i="6"/>
  <c r="P570" i="6"/>
  <c r="P571" i="6"/>
  <c r="P572" i="6"/>
  <c r="P573" i="6"/>
  <c r="P574" i="6"/>
  <c r="P575" i="6"/>
  <c r="P576" i="6"/>
  <c r="P577" i="6"/>
  <c r="P578" i="6"/>
  <c r="P579" i="6"/>
  <c r="P580" i="6"/>
  <c r="P581" i="6"/>
  <c r="P582" i="6"/>
  <c r="P583" i="6"/>
  <c r="P584" i="6"/>
  <c r="P585" i="6"/>
  <c r="P586" i="6"/>
  <c r="P587" i="6"/>
  <c r="P588" i="6"/>
  <c r="P589" i="6"/>
  <c r="P590" i="6"/>
  <c r="P591" i="6"/>
  <c r="P592" i="6"/>
  <c r="P593" i="6"/>
  <c r="P594" i="6"/>
  <c r="P595" i="6"/>
  <c r="P596" i="6"/>
  <c r="P597" i="6"/>
  <c r="P598" i="6"/>
  <c r="P599" i="6"/>
  <c r="O570" i="6"/>
  <c r="O571" i="6"/>
  <c r="O572" i="6"/>
  <c r="O573" i="6"/>
  <c r="O574" i="6"/>
  <c r="O575" i="6"/>
  <c r="O576" i="6"/>
  <c r="O577" i="6"/>
  <c r="O578" i="6"/>
  <c r="O579" i="6"/>
  <c r="O580" i="6"/>
  <c r="O581" i="6"/>
  <c r="O582" i="6"/>
  <c r="O583" i="6"/>
  <c r="O584" i="6"/>
  <c r="O585" i="6"/>
  <c r="O586" i="6"/>
  <c r="O587" i="6"/>
  <c r="O588" i="6"/>
  <c r="O589" i="6"/>
  <c r="O590" i="6"/>
  <c r="O591" i="6"/>
  <c r="O592" i="6"/>
  <c r="O593" i="6"/>
  <c r="O594" i="6"/>
  <c r="O595" i="6"/>
  <c r="O596" i="6"/>
  <c r="O597" i="6"/>
  <c r="O598" i="6"/>
  <c r="O599" i="6"/>
  <c r="N570" i="6"/>
  <c r="N571" i="6"/>
  <c r="N572" i="6"/>
  <c r="N573" i="6"/>
  <c r="N574" i="6"/>
  <c r="N575" i="6"/>
  <c r="N576" i="6"/>
  <c r="N577" i="6"/>
  <c r="N578" i="6"/>
  <c r="N579" i="6"/>
  <c r="N580" i="6"/>
  <c r="N581" i="6"/>
  <c r="N582" i="6"/>
  <c r="N583" i="6"/>
  <c r="N584" i="6"/>
  <c r="N585" i="6"/>
  <c r="N586" i="6"/>
  <c r="N587" i="6"/>
  <c r="N588" i="6"/>
  <c r="N589" i="6"/>
  <c r="N590" i="6"/>
  <c r="N591" i="6"/>
  <c r="N592" i="6"/>
  <c r="N593" i="6"/>
  <c r="N594" i="6"/>
  <c r="N595" i="6"/>
  <c r="N596" i="6"/>
  <c r="N597" i="6"/>
  <c r="N598" i="6"/>
  <c r="N599" i="6"/>
  <c r="M59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2" i="6"/>
  <c r="I583" i="6"/>
  <c r="I584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E59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C569" i="6"/>
  <c r="D569" i="6"/>
  <c r="E569" i="6"/>
  <c r="F569" i="6"/>
  <c r="G569" i="6"/>
  <c r="H569" i="6"/>
  <c r="I569" i="6"/>
  <c r="J569" i="6"/>
  <c r="K569" i="6"/>
  <c r="L569" i="6"/>
  <c r="M569" i="6"/>
  <c r="N569" i="6"/>
  <c r="O569" i="6"/>
  <c r="P569" i="6"/>
  <c r="Q569" i="6"/>
  <c r="R569" i="6"/>
  <c r="S569" i="6"/>
  <c r="T569" i="6"/>
  <c r="U569" i="6"/>
  <c r="V569" i="6"/>
  <c r="W569" i="6"/>
  <c r="X569" i="6"/>
  <c r="Y569" i="6"/>
  <c r="B569" i="6"/>
  <c r="Y539" i="6"/>
  <c r="Y540" i="6"/>
  <c r="Y541" i="6"/>
  <c r="Y542" i="6"/>
  <c r="Y543" i="6"/>
  <c r="Y544" i="6"/>
  <c r="Y545" i="6"/>
  <c r="Y546" i="6"/>
  <c r="Y547" i="6"/>
  <c r="Y548" i="6"/>
  <c r="Y549" i="6"/>
  <c r="Y550" i="6"/>
  <c r="Y551" i="6"/>
  <c r="Y552" i="6"/>
  <c r="Y553" i="6"/>
  <c r="Y554" i="6"/>
  <c r="Y555" i="6"/>
  <c r="Y556" i="6"/>
  <c r="Y557" i="6"/>
  <c r="Y558" i="6"/>
  <c r="Y559" i="6"/>
  <c r="Y560" i="6"/>
  <c r="Y561" i="6"/>
  <c r="Y562" i="6"/>
  <c r="Y563" i="6"/>
  <c r="X539" i="6"/>
  <c r="X540" i="6"/>
  <c r="X541" i="6"/>
  <c r="X542" i="6"/>
  <c r="X543" i="6"/>
  <c r="X544" i="6"/>
  <c r="X545" i="6"/>
  <c r="X546" i="6"/>
  <c r="X547" i="6"/>
  <c r="X548" i="6"/>
  <c r="X549" i="6"/>
  <c r="X550" i="6"/>
  <c r="X551" i="6"/>
  <c r="X552" i="6"/>
  <c r="X553" i="6"/>
  <c r="X554" i="6"/>
  <c r="X555" i="6"/>
  <c r="X556" i="6"/>
  <c r="X557" i="6"/>
  <c r="X558" i="6"/>
  <c r="X559" i="6"/>
  <c r="X560" i="6"/>
  <c r="X561" i="6"/>
  <c r="X562" i="6"/>
  <c r="X563" i="6"/>
  <c r="V563" i="6"/>
  <c r="W539" i="6"/>
  <c r="W540" i="6"/>
  <c r="W541" i="6"/>
  <c r="W542" i="6"/>
  <c r="W543" i="6"/>
  <c r="W544" i="6"/>
  <c r="W545" i="6"/>
  <c r="W546" i="6"/>
  <c r="W547" i="6"/>
  <c r="W548" i="6"/>
  <c r="W549" i="6"/>
  <c r="W550" i="6"/>
  <c r="W551" i="6"/>
  <c r="W552" i="6"/>
  <c r="W553" i="6"/>
  <c r="W554" i="6"/>
  <c r="W555" i="6"/>
  <c r="W556" i="6"/>
  <c r="W557" i="6"/>
  <c r="W558" i="6"/>
  <c r="W559" i="6"/>
  <c r="W560" i="6"/>
  <c r="W561" i="6"/>
  <c r="W562" i="6"/>
  <c r="W563" i="6"/>
  <c r="V539" i="6"/>
  <c r="V540" i="6"/>
  <c r="V541" i="6"/>
  <c r="V542" i="6"/>
  <c r="V543" i="6"/>
  <c r="V544" i="6"/>
  <c r="V545" i="6"/>
  <c r="V546" i="6"/>
  <c r="V547" i="6"/>
  <c r="V548" i="6"/>
  <c r="V549" i="6"/>
  <c r="V550" i="6"/>
  <c r="V551" i="6"/>
  <c r="V552" i="6"/>
  <c r="V553" i="6"/>
  <c r="V554" i="6"/>
  <c r="V555" i="6"/>
  <c r="V556" i="6"/>
  <c r="V557" i="6"/>
  <c r="V558" i="6"/>
  <c r="V559" i="6"/>
  <c r="V560" i="6"/>
  <c r="V561" i="6"/>
  <c r="V562" i="6"/>
  <c r="U539" i="6"/>
  <c r="U540" i="6"/>
  <c r="U541" i="6"/>
  <c r="U542" i="6"/>
  <c r="U543" i="6"/>
  <c r="U544" i="6"/>
  <c r="U545" i="6"/>
  <c r="U546" i="6"/>
  <c r="U547" i="6"/>
  <c r="U548" i="6"/>
  <c r="U549" i="6"/>
  <c r="U550" i="6"/>
  <c r="U551" i="6"/>
  <c r="U552" i="6"/>
  <c r="U553" i="6"/>
  <c r="U554" i="6"/>
  <c r="U555" i="6"/>
  <c r="U556" i="6"/>
  <c r="U557" i="6"/>
  <c r="U558" i="6"/>
  <c r="U559" i="6"/>
  <c r="U560" i="6"/>
  <c r="U561" i="6"/>
  <c r="U562" i="6"/>
  <c r="U563" i="6"/>
  <c r="T539" i="6"/>
  <c r="T540" i="6"/>
  <c r="T541" i="6"/>
  <c r="T542" i="6"/>
  <c r="T543" i="6"/>
  <c r="T544" i="6"/>
  <c r="T545" i="6"/>
  <c r="T546" i="6"/>
  <c r="T547" i="6"/>
  <c r="T548" i="6"/>
  <c r="T549" i="6"/>
  <c r="T550" i="6"/>
  <c r="T551" i="6"/>
  <c r="T552" i="6"/>
  <c r="T553" i="6"/>
  <c r="T554" i="6"/>
  <c r="T555" i="6"/>
  <c r="T556" i="6"/>
  <c r="T557" i="6"/>
  <c r="T558" i="6"/>
  <c r="T559" i="6"/>
  <c r="T560" i="6"/>
  <c r="T561" i="6"/>
  <c r="T562" i="6"/>
  <c r="T563" i="6"/>
  <c r="S539" i="6"/>
  <c r="S540" i="6"/>
  <c r="S541" i="6"/>
  <c r="S542" i="6"/>
  <c r="S543" i="6"/>
  <c r="S544" i="6"/>
  <c r="S545" i="6"/>
  <c r="S546" i="6"/>
  <c r="S547" i="6"/>
  <c r="S548" i="6"/>
  <c r="S549" i="6"/>
  <c r="S550" i="6"/>
  <c r="S551" i="6"/>
  <c r="S552" i="6"/>
  <c r="S553" i="6"/>
  <c r="S554" i="6"/>
  <c r="S555" i="6"/>
  <c r="S556" i="6"/>
  <c r="S557" i="6"/>
  <c r="S558" i="6"/>
  <c r="S559" i="6"/>
  <c r="S560" i="6"/>
  <c r="S561" i="6"/>
  <c r="S562" i="6"/>
  <c r="S563" i="6"/>
  <c r="R539" i="6"/>
  <c r="R540" i="6"/>
  <c r="R541" i="6"/>
  <c r="R542" i="6"/>
  <c r="R543" i="6"/>
  <c r="R544" i="6"/>
  <c r="R545" i="6"/>
  <c r="R546" i="6"/>
  <c r="R547" i="6"/>
  <c r="R548" i="6"/>
  <c r="R549" i="6"/>
  <c r="R550" i="6"/>
  <c r="R551" i="6"/>
  <c r="R552" i="6"/>
  <c r="R553" i="6"/>
  <c r="R554" i="6"/>
  <c r="R555" i="6"/>
  <c r="R556" i="6"/>
  <c r="R557" i="6"/>
  <c r="R558" i="6"/>
  <c r="R559" i="6"/>
  <c r="R560" i="6"/>
  <c r="R561" i="6"/>
  <c r="R562" i="6"/>
  <c r="R563" i="6"/>
  <c r="Q539" i="6"/>
  <c r="Q540" i="6"/>
  <c r="Q541" i="6"/>
  <c r="Q542" i="6"/>
  <c r="Q543" i="6"/>
  <c r="Q544" i="6"/>
  <c r="Q545" i="6"/>
  <c r="Q546" i="6"/>
  <c r="Q547" i="6"/>
  <c r="Q548" i="6"/>
  <c r="Q549" i="6"/>
  <c r="Q550" i="6"/>
  <c r="Q551" i="6"/>
  <c r="Q552" i="6"/>
  <c r="Q553" i="6"/>
  <c r="Q554" i="6"/>
  <c r="Q555" i="6"/>
  <c r="Q556" i="6"/>
  <c r="Q557" i="6"/>
  <c r="Q558" i="6"/>
  <c r="Q559" i="6"/>
  <c r="Q560" i="6"/>
  <c r="Q561" i="6"/>
  <c r="Q562" i="6"/>
  <c r="Q563" i="6"/>
  <c r="P539" i="6"/>
  <c r="P540" i="6"/>
  <c r="P541" i="6"/>
  <c r="P542" i="6"/>
  <c r="P543" i="6"/>
  <c r="P544" i="6"/>
  <c r="P545" i="6"/>
  <c r="P546" i="6"/>
  <c r="P547" i="6"/>
  <c r="P548" i="6"/>
  <c r="P549" i="6"/>
  <c r="P550" i="6"/>
  <c r="P551" i="6"/>
  <c r="P552" i="6"/>
  <c r="P553" i="6"/>
  <c r="P554" i="6"/>
  <c r="P555" i="6"/>
  <c r="P556" i="6"/>
  <c r="P557" i="6"/>
  <c r="P558" i="6"/>
  <c r="P559" i="6"/>
  <c r="P560" i="6"/>
  <c r="P561" i="6"/>
  <c r="P562" i="6"/>
  <c r="P563" i="6"/>
  <c r="O539" i="6"/>
  <c r="O540" i="6"/>
  <c r="O541" i="6"/>
  <c r="O542" i="6"/>
  <c r="O543" i="6"/>
  <c r="O544" i="6"/>
  <c r="O545" i="6"/>
  <c r="O546" i="6"/>
  <c r="O547" i="6"/>
  <c r="O548" i="6"/>
  <c r="O549" i="6"/>
  <c r="O550" i="6"/>
  <c r="O551" i="6"/>
  <c r="O552" i="6"/>
  <c r="O553" i="6"/>
  <c r="O554" i="6"/>
  <c r="O555" i="6"/>
  <c r="O556" i="6"/>
  <c r="O557" i="6"/>
  <c r="O558" i="6"/>
  <c r="O559" i="6"/>
  <c r="O560" i="6"/>
  <c r="O561" i="6"/>
  <c r="O562" i="6"/>
  <c r="O563" i="6"/>
  <c r="N539" i="6"/>
  <c r="N540" i="6"/>
  <c r="N541" i="6"/>
  <c r="N542" i="6"/>
  <c r="N543" i="6"/>
  <c r="N544" i="6"/>
  <c r="N545" i="6"/>
  <c r="N546" i="6"/>
  <c r="N547" i="6"/>
  <c r="N548" i="6"/>
  <c r="N549" i="6"/>
  <c r="N550" i="6"/>
  <c r="N551" i="6"/>
  <c r="N552" i="6"/>
  <c r="N553" i="6"/>
  <c r="N554" i="6"/>
  <c r="N555" i="6"/>
  <c r="N556" i="6"/>
  <c r="N557" i="6"/>
  <c r="N558" i="6"/>
  <c r="N559" i="6"/>
  <c r="N560" i="6"/>
  <c r="N561" i="6"/>
  <c r="N562" i="6"/>
  <c r="N563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38" i="6"/>
  <c r="G538" i="6"/>
  <c r="H538" i="6"/>
  <c r="I538" i="6"/>
  <c r="J538" i="6"/>
  <c r="K538" i="6"/>
  <c r="L538" i="6"/>
  <c r="M538" i="6"/>
  <c r="N538" i="6"/>
  <c r="O538" i="6"/>
  <c r="P538" i="6"/>
  <c r="Q538" i="6"/>
  <c r="R538" i="6"/>
  <c r="S538" i="6"/>
  <c r="T538" i="6"/>
  <c r="U538" i="6"/>
  <c r="V538" i="6"/>
  <c r="W538" i="6"/>
  <c r="X538" i="6"/>
  <c r="Y538" i="6"/>
  <c r="F537" i="6"/>
  <c r="G537" i="6"/>
  <c r="H537" i="6"/>
  <c r="I537" i="6"/>
  <c r="J537" i="6"/>
  <c r="K537" i="6"/>
  <c r="L537" i="6"/>
  <c r="M537" i="6"/>
  <c r="N537" i="6"/>
  <c r="O537" i="6"/>
  <c r="P537" i="6"/>
  <c r="Q537" i="6"/>
  <c r="R537" i="6"/>
  <c r="S537" i="6"/>
  <c r="T537" i="6"/>
  <c r="U537" i="6"/>
  <c r="V537" i="6"/>
  <c r="W537" i="6"/>
  <c r="X537" i="6"/>
  <c r="Y537" i="6"/>
  <c r="F536" i="6"/>
  <c r="G536" i="6"/>
  <c r="H536" i="6"/>
  <c r="I536" i="6"/>
  <c r="J536" i="6"/>
  <c r="K536" i="6"/>
  <c r="L536" i="6"/>
  <c r="M536" i="6"/>
  <c r="N536" i="6"/>
  <c r="O536" i="6"/>
  <c r="P536" i="6"/>
  <c r="Q536" i="6"/>
  <c r="R536" i="6"/>
  <c r="S536" i="6"/>
  <c r="T536" i="6"/>
  <c r="U536" i="6"/>
  <c r="V536" i="6"/>
  <c r="W536" i="6"/>
  <c r="X536" i="6"/>
  <c r="Y536" i="6"/>
  <c r="F535" i="6"/>
  <c r="G535" i="6"/>
  <c r="H535" i="6"/>
  <c r="I535" i="6"/>
  <c r="J535" i="6"/>
  <c r="K535" i="6"/>
  <c r="L535" i="6"/>
  <c r="M535" i="6"/>
  <c r="N535" i="6"/>
  <c r="O535" i="6"/>
  <c r="P535" i="6"/>
  <c r="Q535" i="6"/>
  <c r="R535" i="6"/>
  <c r="S535" i="6"/>
  <c r="T535" i="6"/>
  <c r="U535" i="6"/>
  <c r="V535" i="6"/>
  <c r="W535" i="6"/>
  <c r="X535" i="6"/>
  <c r="Y535" i="6"/>
  <c r="F534" i="6"/>
  <c r="G534" i="6"/>
  <c r="H534" i="6"/>
  <c r="I534" i="6"/>
  <c r="J534" i="6"/>
  <c r="K534" i="6"/>
  <c r="L534" i="6"/>
  <c r="M534" i="6"/>
  <c r="N534" i="6"/>
  <c r="O534" i="6"/>
  <c r="P534" i="6"/>
  <c r="Q534" i="6"/>
  <c r="R534" i="6"/>
  <c r="S534" i="6"/>
  <c r="T534" i="6"/>
  <c r="U534" i="6"/>
  <c r="V534" i="6"/>
  <c r="W534" i="6"/>
  <c r="X534" i="6"/>
  <c r="Y534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C533" i="6"/>
  <c r="D533" i="6"/>
  <c r="E533" i="6"/>
  <c r="F533" i="6"/>
  <c r="G533" i="6"/>
  <c r="H533" i="6"/>
  <c r="I533" i="6"/>
  <c r="J533" i="6"/>
  <c r="K533" i="6"/>
  <c r="L533" i="6"/>
  <c r="M533" i="6"/>
  <c r="N533" i="6"/>
  <c r="O533" i="6"/>
  <c r="P533" i="6"/>
  <c r="Q533" i="6"/>
  <c r="R533" i="6"/>
  <c r="S533" i="6"/>
  <c r="T533" i="6"/>
  <c r="U533" i="6"/>
  <c r="V533" i="6"/>
  <c r="W533" i="6"/>
  <c r="X533" i="6"/>
  <c r="Y533" i="6"/>
  <c r="B533" i="6"/>
  <c r="Y498" i="6"/>
  <c r="Y499" i="6"/>
  <c r="Y500" i="6"/>
  <c r="Y501" i="6"/>
  <c r="Y502" i="6"/>
  <c r="Y503" i="6"/>
  <c r="Y504" i="6"/>
  <c r="Y505" i="6"/>
  <c r="Y506" i="6"/>
  <c r="Y507" i="6"/>
  <c r="Y508" i="6"/>
  <c r="Y509" i="6"/>
  <c r="Y510" i="6"/>
  <c r="Y511" i="6"/>
  <c r="Y512" i="6"/>
  <c r="Y513" i="6"/>
  <c r="Y514" i="6"/>
  <c r="Y515" i="6"/>
  <c r="Y516" i="6"/>
  <c r="Y517" i="6"/>
  <c r="Y518" i="6"/>
  <c r="Y519" i="6"/>
  <c r="Y520" i="6"/>
  <c r="Y521" i="6"/>
  <c r="Y522" i="6"/>
  <c r="Y523" i="6"/>
  <c r="Y524" i="6"/>
  <c r="Y525" i="6"/>
  <c r="Y526" i="6"/>
  <c r="Y527" i="6"/>
  <c r="X498" i="6"/>
  <c r="X499" i="6"/>
  <c r="X500" i="6"/>
  <c r="X501" i="6"/>
  <c r="X502" i="6"/>
  <c r="X503" i="6"/>
  <c r="X504" i="6"/>
  <c r="X505" i="6"/>
  <c r="X506" i="6"/>
  <c r="X507" i="6"/>
  <c r="X508" i="6"/>
  <c r="X509" i="6"/>
  <c r="X510" i="6"/>
  <c r="X511" i="6"/>
  <c r="X512" i="6"/>
  <c r="X513" i="6"/>
  <c r="X514" i="6"/>
  <c r="X515" i="6"/>
  <c r="X516" i="6"/>
  <c r="X517" i="6"/>
  <c r="X518" i="6"/>
  <c r="X519" i="6"/>
  <c r="X520" i="6"/>
  <c r="X521" i="6"/>
  <c r="X522" i="6"/>
  <c r="X523" i="6"/>
  <c r="X524" i="6"/>
  <c r="X525" i="6"/>
  <c r="X526" i="6"/>
  <c r="X527" i="6"/>
  <c r="W498" i="6"/>
  <c r="W499" i="6"/>
  <c r="W500" i="6"/>
  <c r="W501" i="6"/>
  <c r="W502" i="6"/>
  <c r="W503" i="6"/>
  <c r="W504" i="6"/>
  <c r="W505" i="6"/>
  <c r="W506" i="6"/>
  <c r="W507" i="6"/>
  <c r="W508" i="6"/>
  <c r="W509" i="6"/>
  <c r="W510" i="6"/>
  <c r="W511" i="6"/>
  <c r="W512" i="6"/>
  <c r="W513" i="6"/>
  <c r="W514" i="6"/>
  <c r="W515" i="6"/>
  <c r="W516" i="6"/>
  <c r="W517" i="6"/>
  <c r="W518" i="6"/>
  <c r="W519" i="6"/>
  <c r="W520" i="6"/>
  <c r="W521" i="6"/>
  <c r="W522" i="6"/>
  <c r="W523" i="6"/>
  <c r="W524" i="6"/>
  <c r="W525" i="6"/>
  <c r="W526" i="6"/>
  <c r="W527" i="6"/>
  <c r="V498" i="6"/>
  <c r="V499" i="6"/>
  <c r="V500" i="6"/>
  <c r="V501" i="6"/>
  <c r="V502" i="6"/>
  <c r="V503" i="6"/>
  <c r="V504" i="6"/>
  <c r="V505" i="6"/>
  <c r="V506" i="6"/>
  <c r="V507" i="6"/>
  <c r="V508" i="6"/>
  <c r="V509" i="6"/>
  <c r="V510" i="6"/>
  <c r="V511" i="6"/>
  <c r="V512" i="6"/>
  <c r="V513" i="6"/>
  <c r="V514" i="6"/>
  <c r="V515" i="6"/>
  <c r="V516" i="6"/>
  <c r="V517" i="6"/>
  <c r="V518" i="6"/>
  <c r="V519" i="6"/>
  <c r="V520" i="6"/>
  <c r="V521" i="6"/>
  <c r="V522" i="6"/>
  <c r="V523" i="6"/>
  <c r="V524" i="6"/>
  <c r="V525" i="6"/>
  <c r="V526" i="6"/>
  <c r="V527" i="6"/>
  <c r="U498" i="6"/>
  <c r="U499" i="6"/>
  <c r="U500" i="6"/>
  <c r="U501" i="6"/>
  <c r="U502" i="6"/>
  <c r="U503" i="6"/>
  <c r="U504" i="6"/>
  <c r="U505" i="6"/>
  <c r="U506" i="6"/>
  <c r="U507" i="6"/>
  <c r="U508" i="6"/>
  <c r="U509" i="6"/>
  <c r="U510" i="6"/>
  <c r="U511" i="6"/>
  <c r="U512" i="6"/>
  <c r="U513" i="6"/>
  <c r="U514" i="6"/>
  <c r="U515" i="6"/>
  <c r="U516" i="6"/>
  <c r="U517" i="6"/>
  <c r="U518" i="6"/>
  <c r="U519" i="6"/>
  <c r="U520" i="6"/>
  <c r="U521" i="6"/>
  <c r="U522" i="6"/>
  <c r="U523" i="6"/>
  <c r="U524" i="6"/>
  <c r="U525" i="6"/>
  <c r="U526" i="6"/>
  <c r="U527" i="6"/>
  <c r="T498" i="6"/>
  <c r="T499" i="6"/>
  <c r="T500" i="6"/>
  <c r="T501" i="6"/>
  <c r="T502" i="6"/>
  <c r="T503" i="6"/>
  <c r="T504" i="6"/>
  <c r="T505" i="6"/>
  <c r="T506" i="6"/>
  <c r="T507" i="6"/>
  <c r="T508" i="6"/>
  <c r="T509" i="6"/>
  <c r="T510" i="6"/>
  <c r="T511" i="6"/>
  <c r="T512" i="6"/>
  <c r="T513" i="6"/>
  <c r="T514" i="6"/>
  <c r="T515" i="6"/>
  <c r="T516" i="6"/>
  <c r="T517" i="6"/>
  <c r="T518" i="6"/>
  <c r="T519" i="6"/>
  <c r="T520" i="6"/>
  <c r="T521" i="6"/>
  <c r="T522" i="6"/>
  <c r="T523" i="6"/>
  <c r="T524" i="6"/>
  <c r="T525" i="6"/>
  <c r="T526" i="6"/>
  <c r="T527" i="6"/>
  <c r="S498" i="6"/>
  <c r="S499" i="6"/>
  <c r="S500" i="6"/>
  <c r="S501" i="6"/>
  <c r="S502" i="6"/>
  <c r="S503" i="6"/>
  <c r="S504" i="6"/>
  <c r="S505" i="6"/>
  <c r="S506" i="6"/>
  <c r="S507" i="6"/>
  <c r="S508" i="6"/>
  <c r="S509" i="6"/>
  <c r="S510" i="6"/>
  <c r="S511" i="6"/>
  <c r="S512" i="6"/>
  <c r="S513" i="6"/>
  <c r="S514" i="6"/>
  <c r="S515" i="6"/>
  <c r="S516" i="6"/>
  <c r="S517" i="6"/>
  <c r="S518" i="6"/>
  <c r="S519" i="6"/>
  <c r="S520" i="6"/>
  <c r="S521" i="6"/>
  <c r="S522" i="6"/>
  <c r="S523" i="6"/>
  <c r="S524" i="6"/>
  <c r="S525" i="6"/>
  <c r="S526" i="6"/>
  <c r="S527" i="6"/>
  <c r="R498" i="6"/>
  <c r="R499" i="6"/>
  <c r="R500" i="6"/>
  <c r="R501" i="6"/>
  <c r="R502" i="6"/>
  <c r="R503" i="6"/>
  <c r="R504" i="6"/>
  <c r="R505" i="6"/>
  <c r="R506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24" i="6"/>
  <c r="R525" i="6"/>
  <c r="R526" i="6"/>
  <c r="R527" i="6"/>
  <c r="Q498" i="6"/>
  <c r="Q499" i="6"/>
  <c r="Q500" i="6"/>
  <c r="Q501" i="6"/>
  <c r="Q502" i="6"/>
  <c r="Q503" i="6"/>
  <c r="Q504" i="6"/>
  <c r="Q505" i="6"/>
  <c r="Q506" i="6"/>
  <c r="Q507" i="6"/>
  <c r="Q508" i="6"/>
  <c r="Q509" i="6"/>
  <c r="Q510" i="6"/>
  <c r="Q511" i="6"/>
  <c r="Q512" i="6"/>
  <c r="Q513" i="6"/>
  <c r="Q514" i="6"/>
  <c r="Q515" i="6"/>
  <c r="Q516" i="6"/>
  <c r="Q517" i="6"/>
  <c r="Q518" i="6"/>
  <c r="Q519" i="6"/>
  <c r="Q520" i="6"/>
  <c r="Q521" i="6"/>
  <c r="Q522" i="6"/>
  <c r="Q523" i="6"/>
  <c r="Q524" i="6"/>
  <c r="Q525" i="6"/>
  <c r="Q526" i="6"/>
  <c r="Q527" i="6"/>
  <c r="P498" i="6"/>
  <c r="P499" i="6"/>
  <c r="P500" i="6"/>
  <c r="P501" i="6"/>
  <c r="P502" i="6"/>
  <c r="P503" i="6"/>
  <c r="P504" i="6"/>
  <c r="P505" i="6"/>
  <c r="P506" i="6"/>
  <c r="P507" i="6"/>
  <c r="P508" i="6"/>
  <c r="P509" i="6"/>
  <c r="P510" i="6"/>
  <c r="P511" i="6"/>
  <c r="P512" i="6"/>
  <c r="P513" i="6"/>
  <c r="P514" i="6"/>
  <c r="P515" i="6"/>
  <c r="P516" i="6"/>
  <c r="P517" i="6"/>
  <c r="P518" i="6"/>
  <c r="P519" i="6"/>
  <c r="P520" i="6"/>
  <c r="P521" i="6"/>
  <c r="P522" i="6"/>
  <c r="P523" i="6"/>
  <c r="P524" i="6"/>
  <c r="P525" i="6"/>
  <c r="P526" i="6"/>
  <c r="P527" i="6"/>
  <c r="O498" i="6"/>
  <c r="O499" i="6"/>
  <c r="O500" i="6"/>
  <c r="O501" i="6"/>
  <c r="O502" i="6"/>
  <c r="O503" i="6"/>
  <c r="O504" i="6"/>
  <c r="O505" i="6"/>
  <c r="O506" i="6"/>
  <c r="O507" i="6"/>
  <c r="O508" i="6"/>
  <c r="O509" i="6"/>
  <c r="O510" i="6"/>
  <c r="O511" i="6"/>
  <c r="O512" i="6"/>
  <c r="O513" i="6"/>
  <c r="O514" i="6"/>
  <c r="O515" i="6"/>
  <c r="O516" i="6"/>
  <c r="O517" i="6"/>
  <c r="O518" i="6"/>
  <c r="O519" i="6"/>
  <c r="O520" i="6"/>
  <c r="O521" i="6"/>
  <c r="O522" i="6"/>
  <c r="O523" i="6"/>
  <c r="O524" i="6"/>
  <c r="O525" i="6"/>
  <c r="O526" i="6"/>
  <c r="O527" i="6"/>
  <c r="N498" i="6"/>
  <c r="N499" i="6"/>
  <c r="N500" i="6"/>
  <c r="N501" i="6"/>
  <c r="N502" i="6"/>
  <c r="N503" i="6"/>
  <c r="N504" i="6"/>
  <c r="N505" i="6"/>
  <c r="N506" i="6"/>
  <c r="N507" i="6"/>
  <c r="N508" i="6"/>
  <c r="N509" i="6"/>
  <c r="N510" i="6"/>
  <c r="N511" i="6"/>
  <c r="N512" i="6"/>
  <c r="N513" i="6"/>
  <c r="N514" i="6"/>
  <c r="N515" i="6"/>
  <c r="N516" i="6"/>
  <c r="N517" i="6"/>
  <c r="N518" i="6"/>
  <c r="N519" i="6"/>
  <c r="N520" i="6"/>
  <c r="N521" i="6"/>
  <c r="N522" i="6"/>
  <c r="N523" i="6"/>
  <c r="N524" i="6"/>
  <c r="N525" i="6"/>
  <c r="N526" i="6"/>
  <c r="N52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C497" i="6"/>
  <c r="D497" i="6"/>
  <c r="E497" i="6"/>
  <c r="F497" i="6"/>
  <c r="G497" i="6"/>
  <c r="H497" i="6"/>
  <c r="I497" i="6"/>
  <c r="J497" i="6"/>
  <c r="K497" i="6"/>
  <c r="L497" i="6"/>
  <c r="M497" i="6"/>
  <c r="N497" i="6"/>
  <c r="O497" i="6"/>
  <c r="P497" i="6"/>
  <c r="Q497" i="6"/>
  <c r="R497" i="6"/>
  <c r="S497" i="6"/>
  <c r="T497" i="6"/>
  <c r="U497" i="6"/>
  <c r="V497" i="6"/>
  <c r="W497" i="6"/>
  <c r="X497" i="6"/>
  <c r="Y497" i="6"/>
  <c r="B497" i="6"/>
  <c r="Y462" i="6"/>
  <c r="Y463" i="6"/>
  <c r="Y464" i="6"/>
  <c r="Y465" i="6"/>
  <c r="Y466" i="6"/>
  <c r="Y467" i="6"/>
  <c r="Y468" i="6"/>
  <c r="Y469" i="6"/>
  <c r="Y470" i="6"/>
  <c r="Y471" i="6"/>
  <c r="Y472" i="6"/>
  <c r="Y473" i="6"/>
  <c r="Y474" i="6"/>
  <c r="Y475" i="6"/>
  <c r="Y476" i="6"/>
  <c r="Y477" i="6"/>
  <c r="Y478" i="6"/>
  <c r="Y479" i="6"/>
  <c r="Y480" i="6"/>
  <c r="Y481" i="6"/>
  <c r="Y482" i="6"/>
  <c r="Y483" i="6"/>
  <c r="Y484" i="6"/>
  <c r="Y485" i="6"/>
  <c r="Y486" i="6"/>
  <c r="Y487" i="6"/>
  <c r="Y488" i="6"/>
  <c r="Y489" i="6"/>
  <c r="Y490" i="6"/>
  <c r="Y491" i="6"/>
  <c r="X462" i="6"/>
  <c r="X463" i="6"/>
  <c r="X464" i="6"/>
  <c r="X465" i="6"/>
  <c r="X466" i="6"/>
  <c r="X467" i="6"/>
  <c r="X468" i="6"/>
  <c r="X469" i="6"/>
  <c r="X470" i="6"/>
  <c r="X471" i="6"/>
  <c r="X472" i="6"/>
  <c r="X473" i="6"/>
  <c r="X474" i="6"/>
  <c r="X475" i="6"/>
  <c r="X476" i="6"/>
  <c r="X477" i="6"/>
  <c r="X478" i="6"/>
  <c r="X479" i="6"/>
  <c r="X480" i="6"/>
  <c r="X481" i="6"/>
  <c r="X482" i="6"/>
  <c r="X483" i="6"/>
  <c r="X484" i="6"/>
  <c r="X485" i="6"/>
  <c r="X486" i="6"/>
  <c r="X487" i="6"/>
  <c r="X488" i="6"/>
  <c r="X489" i="6"/>
  <c r="X490" i="6"/>
  <c r="X491" i="6"/>
  <c r="W462" i="6"/>
  <c r="W463" i="6"/>
  <c r="W464" i="6"/>
  <c r="W465" i="6"/>
  <c r="W466" i="6"/>
  <c r="W467" i="6"/>
  <c r="W468" i="6"/>
  <c r="W469" i="6"/>
  <c r="W470" i="6"/>
  <c r="W471" i="6"/>
  <c r="W472" i="6"/>
  <c r="W473" i="6"/>
  <c r="W474" i="6"/>
  <c r="W475" i="6"/>
  <c r="W476" i="6"/>
  <c r="W477" i="6"/>
  <c r="W478" i="6"/>
  <c r="W479" i="6"/>
  <c r="W480" i="6"/>
  <c r="W481" i="6"/>
  <c r="W482" i="6"/>
  <c r="W483" i="6"/>
  <c r="W484" i="6"/>
  <c r="W485" i="6"/>
  <c r="W486" i="6"/>
  <c r="W487" i="6"/>
  <c r="W488" i="6"/>
  <c r="W489" i="6"/>
  <c r="W490" i="6"/>
  <c r="W491" i="6"/>
  <c r="V462" i="6"/>
  <c r="V463" i="6"/>
  <c r="V464" i="6"/>
  <c r="V465" i="6"/>
  <c r="V466" i="6"/>
  <c r="V467" i="6"/>
  <c r="V468" i="6"/>
  <c r="V469" i="6"/>
  <c r="V470" i="6"/>
  <c r="V471" i="6"/>
  <c r="V472" i="6"/>
  <c r="V473" i="6"/>
  <c r="V474" i="6"/>
  <c r="V475" i="6"/>
  <c r="V476" i="6"/>
  <c r="V477" i="6"/>
  <c r="V478" i="6"/>
  <c r="V479" i="6"/>
  <c r="V480" i="6"/>
  <c r="V481" i="6"/>
  <c r="V482" i="6"/>
  <c r="V483" i="6"/>
  <c r="V484" i="6"/>
  <c r="V485" i="6"/>
  <c r="V486" i="6"/>
  <c r="V487" i="6"/>
  <c r="V488" i="6"/>
  <c r="V489" i="6"/>
  <c r="V490" i="6"/>
  <c r="V491" i="6"/>
  <c r="U462" i="6"/>
  <c r="U463" i="6"/>
  <c r="U464" i="6"/>
  <c r="U465" i="6"/>
  <c r="U466" i="6"/>
  <c r="U467" i="6"/>
  <c r="U468" i="6"/>
  <c r="U469" i="6"/>
  <c r="U470" i="6"/>
  <c r="U471" i="6"/>
  <c r="U472" i="6"/>
  <c r="U473" i="6"/>
  <c r="U474" i="6"/>
  <c r="U475" i="6"/>
  <c r="U476" i="6"/>
  <c r="U477" i="6"/>
  <c r="U478" i="6"/>
  <c r="U479" i="6"/>
  <c r="U480" i="6"/>
  <c r="U481" i="6"/>
  <c r="U482" i="6"/>
  <c r="U483" i="6"/>
  <c r="U484" i="6"/>
  <c r="U485" i="6"/>
  <c r="U486" i="6"/>
  <c r="U487" i="6"/>
  <c r="U488" i="6"/>
  <c r="U489" i="6"/>
  <c r="U490" i="6"/>
  <c r="U491" i="6"/>
  <c r="T462" i="6"/>
  <c r="T463" i="6"/>
  <c r="T464" i="6"/>
  <c r="T465" i="6"/>
  <c r="T466" i="6"/>
  <c r="T467" i="6"/>
  <c r="T468" i="6"/>
  <c r="T469" i="6"/>
  <c r="T470" i="6"/>
  <c r="T471" i="6"/>
  <c r="T472" i="6"/>
  <c r="T473" i="6"/>
  <c r="T474" i="6"/>
  <c r="T475" i="6"/>
  <c r="T476" i="6"/>
  <c r="T477" i="6"/>
  <c r="T478" i="6"/>
  <c r="T479" i="6"/>
  <c r="T480" i="6"/>
  <c r="T481" i="6"/>
  <c r="T482" i="6"/>
  <c r="T483" i="6"/>
  <c r="T484" i="6"/>
  <c r="T485" i="6"/>
  <c r="T486" i="6"/>
  <c r="T487" i="6"/>
  <c r="T488" i="6"/>
  <c r="T489" i="6"/>
  <c r="T490" i="6"/>
  <c r="T491" i="6"/>
  <c r="S462" i="6"/>
  <c r="S463" i="6"/>
  <c r="S464" i="6"/>
  <c r="S465" i="6"/>
  <c r="S466" i="6"/>
  <c r="S467" i="6"/>
  <c r="S468" i="6"/>
  <c r="S469" i="6"/>
  <c r="S470" i="6"/>
  <c r="S471" i="6"/>
  <c r="S472" i="6"/>
  <c r="S473" i="6"/>
  <c r="S474" i="6"/>
  <c r="S475" i="6"/>
  <c r="S476" i="6"/>
  <c r="S477" i="6"/>
  <c r="S478" i="6"/>
  <c r="S479" i="6"/>
  <c r="S480" i="6"/>
  <c r="S481" i="6"/>
  <c r="S482" i="6"/>
  <c r="S483" i="6"/>
  <c r="S484" i="6"/>
  <c r="S485" i="6"/>
  <c r="S486" i="6"/>
  <c r="S487" i="6"/>
  <c r="S488" i="6"/>
  <c r="S489" i="6"/>
  <c r="S490" i="6"/>
  <c r="S491" i="6"/>
  <c r="R462" i="6"/>
  <c r="R463" i="6"/>
  <c r="R464" i="6"/>
  <c r="R465" i="6"/>
  <c r="R466" i="6"/>
  <c r="R467" i="6"/>
  <c r="R468" i="6"/>
  <c r="R469" i="6"/>
  <c r="R470" i="6"/>
  <c r="R471" i="6"/>
  <c r="R472" i="6"/>
  <c r="R473" i="6"/>
  <c r="R474" i="6"/>
  <c r="R475" i="6"/>
  <c r="R476" i="6"/>
  <c r="R477" i="6"/>
  <c r="R478" i="6"/>
  <c r="R479" i="6"/>
  <c r="R480" i="6"/>
  <c r="R481" i="6"/>
  <c r="R482" i="6"/>
  <c r="R483" i="6"/>
  <c r="R484" i="6"/>
  <c r="R485" i="6"/>
  <c r="R486" i="6"/>
  <c r="R487" i="6"/>
  <c r="R488" i="6"/>
  <c r="R489" i="6"/>
  <c r="R490" i="6"/>
  <c r="R491" i="6"/>
  <c r="Q462" i="6"/>
  <c r="Q463" i="6"/>
  <c r="Q464" i="6"/>
  <c r="Q465" i="6"/>
  <c r="Q466" i="6"/>
  <c r="Q467" i="6"/>
  <c r="Q468" i="6"/>
  <c r="Q469" i="6"/>
  <c r="Q470" i="6"/>
  <c r="Q471" i="6"/>
  <c r="Q472" i="6"/>
  <c r="Q473" i="6"/>
  <c r="Q474" i="6"/>
  <c r="Q475" i="6"/>
  <c r="Q476" i="6"/>
  <c r="Q477" i="6"/>
  <c r="Q478" i="6"/>
  <c r="Q479" i="6"/>
  <c r="Q480" i="6"/>
  <c r="Q481" i="6"/>
  <c r="Q482" i="6"/>
  <c r="Q483" i="6"/>
  <c r="Q484" i="6"/>
  <c r="Q485" i="6"/>
  <c r="Q486" i="6"/>
  <c r="Q487" i="6"/>
  <c r="Q488" i="6"/>
  <c r="Q489" i="6"/>
  <c r="Q490" i="6"/>
  <c r="Q491" i="6"/>
  <c r="P462" i="6"/>
  <c r="P463" i="6"/>
  <c r="P464" i="6"/>
  <c r="P465" i="6"/>
  <c r="P466" i="6"/>
  <c r="P467" i="6"/>
  <c r="P468" i="6"/>
  <c r="P469" i="6"/>
  <c r="P470" i="6"/>
  <c r="P471" i="6"/>
  <c r="P472" i="6"/>
  <c r="P473" i="6"/>
  <c r="P474" i="6"/>
  <c r="P475" i="6"/>
  <c r="P476" i="6"/>
  <c r="P477" i="6"/>
  <c r="P478" i="6"/>
  <c r="P479" i="6"/>
  <c r="P480" i="6"/>
  <c r="P481" i="6"/>
  <c r="P482" i="6"/>
  <c r="P483" i="6"/>
  <c r="P484" i="6"/>
  <c r="P485" i="6"/>
  <c r="P486" i="6"/>
  <c r="P487" i="6"/>
  <c r="P488" i="6"/>
  <c r="P489" i="6"/>
  <c r="P490" i="6"/>
  <c r="P491" i="6"/>
  <c r="O462" i="6"/>
  <c r="O463" i="6"/>
  <c r="O464" i="6"/>
  <c r="O465" i="6"/>
  <c r="O466" i="6"/>
  <c r="O467" i="6"/>
  <c r="O468" i="6"/>
  <c r="O469" i="6"/>
  <c r="O470" i="6"/>
  <c r="O471" i="6"/>
  <c r="O472" i="6"/>
  <c r="O473" i="6"/>
  <c r="O474" i="6"/>
  <c r="O475" i="6"/>
  <c r="O476" i="6"/>
  <c r="O477" i="6"/>
  <c r="O478" i="6"/>
  <c r="O479" i="6"/>
  <c r="O480" i="6"/>
  <c r="O481" i="6"/>
  <c r="O482" i="6"/>
  <c r="O483" i="6"/>
  <c r="O484" i="6"/>
  <c r="O485" i="6"/>
  <c r="O486" i="6"/>
  <c r="O487" i="6"/>
  <c r="O488" i="6"/>
  <c r="O489" i="6"/>
  <c r="O490" i="6"/>
  <c r="O49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N486" i="6"/>
  <c r="N487" i="6"/>
  <c r="N488" i="6"/>
  <c r="N489" i="6"/>
  <c r="N490" i="6"/>
  <c r="N49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3" i="6"/>
  <c r="I484" i="6"/>
  <c r="I485" i="6"/>
  <c r="I486" i="6"/>
  <c r="I487" i="6"/>
  <c r="I488" i="6"/>
  <c r="I489" i="6"/>
  <c r="I490" i="6"/>
  <c r="I49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C461" i="6"/>
  <c r="D461" i="6"/>
  <c r="E461" i="6"/>
  <c r="F461" i="6"/>
  <c r="G461" i="6"/>
  <c r="H461" i="6"/>
  <c r="I461" i="6"/>
  <c r="J461" i="6"/>
  <c r="K461" i="6"/>
  <c r="L461" i="6"/>
  <c r="M461" i="6"/>
  <c r="N461" i="6"/>
  <c r="O461" i="6"/>
  <c r="P461" i="6"/>
  <c r="Q461" i="6"/>
  <c r="R461" i="6"/>
  <c r="S461" i="6"/>
  <c r="T461" i="6"/>
  <c r="U461" i="6"/>
  <c r="V461" i="6"/>
  <c r="W461" i="6"/>
  <c r="X461" i="6"/>
  <c r="Y461" i="6"/>
  <c r="B461" i="6"/>
  <c r="Y426" i="6"/>
  <c r="Y427" i="6"/>
  <c r="Y428" i="6"/>
  <c r="Y429" i="6"/>
  <c r="Y430" i="6"/>
  <c r="Y431" i="6"/>
  <c r="Y432" i="6"/>
  <c r="Y433" i="6"/>
  <c r="Y434" i="6"/>
  <c r="Y435" i="6"/>
  <c r="Y436" i="6"/>
  <c r="Y437" i="6"/>
  <c r="Y438" i="6"/>
  <c r="Y439" i="6"/>
  <c r="Y440" i="6"/>
  <c r="Y441" i="6"/>
  <c r="Y442" i="6"/>
  <c r="Y443" i="6"/>
  <c r="Y444" i="6"/>
  <c r="Y445" i="6"/>
  <c r="Y446" i="6"/>
  <c r="Y447" i="6"/>
  <c r="Y448" i="6"/>
  <c r="Y449" i="6"/>
  <c r="Y450" i="6"/>
  <c r="Y451" i="6"/>
  <c r="Y452" i="6"/>
  <c r="Y453" i="6"/>
  <c r="Y454" i="6"/>
  <c r="Y455" i="6"/>
  <c r="X452" i="6"/>
  <c r="X453" i="6"/>
  <c r="X454" i="6"/>
  <c r="X455" i="6"/>
  <c r="X426" i="6"/>
  <c r="X427" i="6"/>
  <c r="X428" i="6"/>
  <c r="X429" i="6"/>
  <c r="X430" i="6"/>
  <c r="X431" i="6"/>
  <c r="X432" i="6"/>
  <c r="X433" i="6"/>
  <c r="X434" i="6"/>
  <c r="X435" i="6"/>
  <c r="X436" i="6"/>
  <c r="X437" i="6"/>
  <c r="X438" i="6"/>
  <c r="X439" i="6"/>
  <c r="X440" i="6"/>
  <c r="X441" i="6"/>
  <c r="X442" i="6"/>
  <c r="X443" i="6"/>
  <c r="X444" i="6"/>
  <c r="X445" i="6"/>
  <c r="X446" i="6"/>
  <c r="X447" i="6"/>
  <c r="X448" i="6"/>
  <c r="X449" i="6"/>
  <c r="X450" i="6"/>
  <c r="X451" i="6"/>
  <c r="W455" i="6"/>
  <c r="W426" i="6"/>
  <c r="W427" i="6"/>
  <c r="W428" i="6"/>
  <c r="W429" i="6"/>
  <c r="W430" i="6"/>
  <c r="W431" i="6"/>
  <c r="W432" i="6"/>
  <c r="W433" i="6"/>
  <c r="W434" i="6"/>
  <c r="W435" i="6"/>
  <c r="W436" i="6"/>
  <c r="W437" i="6"/>
  <c r="W438" i="6"/>
  <c r="W439" i="6"/>
  <c r="W440" i="6"/>
  <c r="W441" i="6"/>
  <c r="W442" i="6"/>
  <c r="W443" i="6"/>
  <c r="W444" i="6"/>
  <c r="W445" i="6"/>
  <c r="W446" i="6"/>
  <c r="W447" i="6"/>
  <c r="W448" i="6"/>
  <c r="W449" i="6"/>
  <c r="W450" i="6"/>
  <c r="W451" i="6"/>
  <c r="W452" i="6"/>
  <c r="W453" i="6"/>
  <c r="W454" i="6"/>
  <c r="V426" i="6"/>
  <c r="V427" i="6"/>
  <c r="V428" i="6"/>
  <c r="V429" i="6"/>
  <c r="V430" i="6"/>
  <c r="V431" i="6"/>
  <c r="V432" i="6"/>
  <c r="V433" i="6"/>
  <c r="V434" i="6"/>
  <c r="V435" i="6"/>
  <c r="V436" i="6"/>
  <c r="V437" i="6"/>
  <c r="V438" i="6"/>
  <c r="V439" i="6"/>
  <c r="V440" i="6"/>
  <c r="V441" i="6"/>
  <c r="V442" i="6"/>
  <c r="V443" i="6"/>
  <c r="V444" i="6"/>
  <c r="V445" i="6"/>
  <c r="V446" i="6"/>
  <c r="V447" i="6"/>
  <c r="V448" i="6"/>
  <c r="V449" i="6"/>
  <c r="V450" i="6"/>
  <c r="V451" i="6"/>
  <c r="V452" i="6"/>
  <c r="V453" i="6"/>
  <c r="V454" i="6"/>
  <c r="V455" i="6"/>
  <c r="U426" i="6"/>
  <c r="U427" i="6"/>
  <c r="U428" i="6"/>
  <c r="U429" i="6"/>
  <c r="U430" i="6"/>
  <c r="U431" i="6"/>
  <c r="U432" i="6"/>
  <c r="U433" i="6"/>
  <c r="U434" i="6"/>
  <c r="U435" i="6"/>
  <c r="U436" i="6"/>
  <c r="U437" i="6"/>
  <c r="U438" i="6"/>
  <c r="U439" i="6"/>
  <c r="U440" i="6"/>
  <c r="U441" i="6"/>
  <c r="U442" i="6"/>
  <c r="U443" i="6"/>
  <c r="U444" i="6"/>
  <c r="U445" i="6"/>
  <c r="U446" i="6"/>
  <c r="U447" i="6"/>
  <c r="U448" i="6"/>
  <c r="U449" i="6"/>
  <c r="U450" i="6"/>
  <c r="U451" i="6"/>
  <c r="U452" i="6"/>
  <c r="U453" i="6"/>
  <c r="U454" i="6"/>
  <c r="U455" i="6"/>
  <c r="T426" i="6"/>
  <c r="T427" i="6"/>
  <c r="T428" i="6"/>
  <c r="T429" i="6"/>
  <c r="T430" i="6"/>
  <c r="T431" i="6"/>
  <c r="T432" i="6"/>
  <c r="T433" i="6"/>
  <c r="T434" i="6"/>
  <c r="T435" i="6"/>
  <c r="T436" i="6"/>
  <c r="T437" i="6"/>
  <c r="T438" i="6"/>
  <c r="T439" i="6"/>
  <c r="T440" i="6"/>
  <c r="T441" i="6"/>
  <c r="T442" i="6"/>
  <c r="T443" i="6"/>
  <c r="T444" i="6"/>
  <c r="T445" i="6"/>
  <c r="T446" i="6"/>
  <c r="T447" i="6"/>
  <c r="T448" i="6"/>
  <c r="T449" i="6"/>
  <c r="T450" i="6"/>
  <c r="T451" i="6"/>
  <c r="T452" i="6"/>
  <c r="T453" i="6"/>
  <c r="T454" i="6"/>
  <c r="T455" i="6"/>
  <c r="S426" i="6"/>
  <c r="S427" i="6"/>
  <c r="S428" i="6"/>
  <c r="S429" i="6"/>
  <c r="S430" i="6"/>
  <c r="S431" i="6"/>
  <c r="S432" i="6"/>
  <c r="S433" i="6"/>
  <c r="S434" i="6"/>
  <c r="S435" i="6"/>
  <c r="S436" i="6"/>
  <c r="S437" i="6"/>
  <c r="S438" i="6"/>
  <c r="S439" i="6"/>
  <c r="S440" i="6"/>
  <c r="S441" i="6"/>
  <c r="S442" i="6"/>
  <c r="S443" i="6"/>
  <c r="S444" i="6"/>
  <c r="S445" i="6"/>
  <c r="S446" i="6"/>
  <c r="S447" i="6"/>
  <c r="S448" i="6"/>
  <c r="S449" i="6"/>
  <c r="S450" i="6"/>
  <c r="S451" i="6"/>
  <c r="S452" i="6"/>
  <c r="S453" i="6"/>
  <c r="S454" i="6"/>
  <c r="S455" i="6"/>
  <c r="R426" i="6"/>
  <c r="R427" i="6"/>
  <c r="R428" i="6"/>
  <c r="R429" i="6"/>
  <c r="R430" i="6"/>
  <c r="R431" i="6"/>
  <c r="R432" i="6"/>
  <c r="R433" i="6"/>
  <c r="R434" i="6"/>
  <c r="R435" i="6"/>
  <c r="R436" i="6"/>
  <c r="R437" i="6"/>
  <c r="R438" i="6"/>
  <c r="R439" i="6"/>
  <c r="R440" i="6"/>
  <c r="R441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Q426" i="6"/>
  <c r="Q427" i="6"/>
  <c r="Q428" i="6"/>
  <c r="Q429" i="6"/>
  <c r="Q430" i="6"/>
  <c r="Q431" i="6"/>
  <c r="Q432" i="6"/>
  <c r="Q433" i="6"/>
  <c r="Q434" i="6"/>
  <c r="Q435" i="6"/>
  <c r="Q436" i="6"/>
  <c r="Q437" i="6"/>
  <c r="Q438" i="6"/>
  <c r="Q439" i="6"/>
  <c r="Q440" i="6"/>
  <c r="Q441" i="6"/>
  <c r="Q442" i="6"/>
  <c r="Q443" i="6"/>
  <c r="Q444" i="6"/>
  <c r="Q445" i="6"/>
  <c r="Q446" i="6"/>
  <c r="Q447" i="6"/>
  <c r="Q448" i="6"/>
  <c r="Q449" i="6"/>
  <c r="Q450" i="6"/>
  <c r="Q451" i="6"/>
  <c r="Q452" i="6"/>
  <c r="Q453" i="6"/>
  <c r="Q454" i="6"/>
  <c r="Q455" i="6"/>
  <c r="P426" i="6"/>
  <c r="P427" i="6"/>
  <c r="P428" i="6"/>
  <c r="P429" i="6"/>
  <c r="P430" i="6"/>
  <c r="P431" i="6"/>
  <c r="P432" i="6"/>
  <c r="P433" i="6"/>
  <c r="P434" i="6"/>
  <c r="P435" i="6"/>
  <c r="P436" i="6"/>
  <c r="P437" i="6"/>
  <c r="P438" i="6"/>
  <c r="P439" i="6"/>
  <c r="P440" i="6"/>
  <c r="P441" i="6"/>
  <c r="P442" i="6"/>
  <c r="P443" i="6"/>
  <c r="P444" i="6"/>
  <c r="P445" i="6"/>
  <c r="P446" i="6"/>
  <c r="P447" i="6"/>
  <c r="P448" i="6"/>
  <c r="P449" i="6"/>
  <c r="P450" i="6"/>
  <c r="P451" i="6"/>
  <c r="P452" i="6"/>
  <c r="P453" i="6"/>
  <c r="P454" i="6"/>
  <c r="P455" i="6"/>
  <c r="O426" i="6"/>
  <c r="O427" i="6"/>
  <c r="O428" i="6"/>
  <c r="O429" i="6"/>
  <c r="O430" i="6"/>
  <c r="O431" i="6"/>
  <c r="O432" i="6"/>
  <c r="O433" i="6"/>
  <c r="O434" i="6"/>
  <c r="O435" i="6"/>
  <c r="O436" i="6"/>
  <c r="O437" i="6"/>
  <c r="O438" i="6"/>
  <c r="O439" i="6"/>
  <c r="O440" i="6"/>
  <c r="O441" i="6"/>
  <c r="O442" i="6"/>
  <c r="O443" i="6"/>
  <c r="O444" i="6"/>
  <c r="O445" i="6"/>
  <c r="O446" i="6"/>
  <c r="O447" i="6"/>
  <c r="O448" i="6"/>
  <c r="O449" i="6"/>
  <c r="O450" i="6"/>
  <c r="O451" i="6"/>
  <c r="O452" i="6"/>
  <c r="O453" i="6"/>
  <c r="O454" i="6"/>
  <c r="O45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C425" i="6"/>
  <c r="D425" i="6"/>
  <c r="E425" i="6"/>
  <c r="F425" i="6"/>
  <c r="G425" i="6"/>
  <c r="H425" i="6"/>
  <c r="I425" i="6"/>
  <c r="J425" i="6"/>
  <c r="K425" i="6"/>
  <c r="L425" i="6"/>
  <c r="M425" i="6"/>
  <c r="N425" i="6"/>
  <c r="O425" i="6"/>
  <c r="P425" i="6"/>
  <c r="Q425" i="6"/>
  <c r="R425" i="6"/>
  <c r="S425" i="6"/>
  <c r="T425" i="6"/>
  <c r="U425" i="6"/>
  <c r="V425" i="6"/>
  <c r="W425" i="6"/>
  <c r="X425" i="6"/>
  <c r="Y425" i="6"/>
  <c r="B425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Y354" i="6"/>
  <c r="Y355" i="6"/>
  <c r="Y356" i="6"/>
  <c r="Y357" i="6"/>
  <c r="Y358" i="6"/>
  <c r="Y359" i="6"/>
  <c r="Y360" i="6"/>
  <c r="Y361" i="6"/>
  <c r="Y362" i="6"/>
  <c r="Y363" i="6"/>
  <c r="Y364" i="6"/>
  <c r="Y365" i="6"/>
  <c r="Y366" i="6"/>
  <c r="Y367" i="6"/>
  <c r="Y368" i="6"/>
  <c r="Y369" i="6"/>
  <c r="Y370" i="6"/>
  <c r="Y371" i="6"/>
  <c r="Y372" i="6"/>
  <c r="Y373" i="6"/>
  <c r="Y374" i="6"/>
  <c r="Y375" i="6"/>
  <c r="Y376" i="6"/>
  <c r="Y377" i="6"/>
  <c r="Y378" i="6"/>
  <c r="Y379" i="6"/>
  <c r="Y380" i="6"/>
  <c r="Y381" i="6"/>
  <c r="Y382" i="6"/>
  <c r="Y383" i="6"/>
  <c r="X354" i="6"/>
  <c r="X355" i="6"/>
  <c r="X356" i="6"/>
  <c r="X357" i="6"/>
  <c r="X358" i="6"/>
  <c r="X359" i="6"/>
  <c r="X360" i="6"/>
  <c r="X361" i="6"/>
  <c r="X362" i="6"/>
  <c r="X363" i="6"/>
  <c r="X364" i="6"/>
  <c r="X365" i="6"/>
  <c r="X366" i="6"/>
  <c r="X367" i="6"/>
  <c r="X368" i="6"/>
  <c r="X369" i="6"/>
  <c r="X370" i="6"/>
  <c r="X371" i="6"/>
  <c r="X372" i="6"/>
  <c r="X373" i="6"/>
  <c r="X374" i="6"/>
  <c r="X375" i="6"/>
  <c r="X376" i="6"/>
  <c r="X377" i="6"/>
  <c r="X378" i="6"/>
  <c r="X379" i="6"/>
  <c r="X380" i="6"/>
  <c r="X381" i="6"/>
  <c r="X382" i="6"/>
  <c r="X383" i="6"/>
  <c r="W354" i="6"/>
  <c r="W355" i="6"/>
  <c r="W356" i="6"/>
  <c r="W357" i="6"/>
  <c r="W358" i="6"/>
  <c r="W359" i="6"/>
  <c r="W360" i="6"/>
  <c r="W361" i="6"/>
  <c r="W362" i="6"/>
  <c r="W363" i="6"/>
  <c r="W364" i="6"/>
  <c r="W365" i="6"/>
  <c r="W366" i="6"/>
  <c r="W367" i="6"/>
  <c r="W368" i="6"/>
  <c r="W369" i="6"/>
  <c r="W370" i="6"/>
  <c r="W371" i="6"/>
  <c r="W372" i="6"/>
  <c r="W373" i="6"/>
  <c r="W374" i="6"/>
  <c r="W375" i="6"/>
  <c r="W376" i="6"/>
  <c r="W377" i="6"/>
  <c r="W378" i="6"/>
  <c r="W379" i="6"/>
  <c r="W380" i="6"/>
  <c r="W381" i="6"/>
  <c r="W382" i="6"/>
  <c r="W383" i="6"/>
  <c r="V354" i="6"/>
  <c r="V355" i="6"/>
  <c r="V356" i="6"/>
  <c r="V357" i="6"/>
  <c r="V358" i="6"/>
  <c r="V359" i="6"/>
  <c r="V360" i="6"/>
  <c r="V361" i="6"/>
  <c r="V362" i="6"/>
  <c r="V363" i="6"/>
  <c r="V364" i="6"/>
  <c r="V365" i="6"/>
  <c r="V366" i="6"/>
  <c r="V367" i="6"/>
  <c r="V368" i="6"/>
  <c r="V369" i="6"/>
  <c r="V370" i="6"/>
  <c r="V371" i="6"/>
  <c r="V372" i="6"/>
  <c r="V373" i="6"/>
  <c r="V374" i="6"/>
  <c r="V375" i="6"/>
  <c r="V376" i="6"/>
  <c r="V377" i="6"/>
  <c r="V378" i="6"/>
  <c r="V379" i="6"/>
  <c r="V380" i="6"/>
  <c r="V381" i="6"/>
  <c r="V382" i="6"/>
  <c r="V383" i="6"/>
  <c r="U354" i="6"/>
  <c r="U355" i="6"/>
  <c r="U356" i="6"/>
  <c r="U357" i="6"/>
  <c r="U358" i="6"/>
  <c r="U359" i="6"/>
  <c r="U360" i="6"/>
  <c r="U361" i="6"/>
  <c r="U362" i="6"/>
  <c r="U363" i="6"/>
  <c r="U364" i="6"/>
  <c r="U365" i="6"/>
  <c r="U366" i="6"/>
  <c r="U367" i="6"/>
  <c r="U368" i="6"/>
  <c r="U369" i="6"/>
  <c r="U370" i="6"/>
  <c r="U371" i="6"/>
  <c r="U372" i="6"/>
  <c r="U373" i="6"/>
  <c r="U374" i="6"/>
  <c r="U375" i="6"/>
  <c r="U376" i="6"/>
  <c r="U377" i="6"/>
  <c r="U378" i="6"/>
  <c r="U379" i="6"/>
  <c r="U380" i="6"/>
  <c r="U381" i="6"/>
  <c r="U382" i="6"/>
  <c r="U383" i="6"/>
  <c r="T354" i="6"/>
  <c r="T355" i="6"/>
  <c r="T356" i="6"/>
  <c r="T357" i="6"/>
  <c r="T358" i="6"/>
  <c r="T359" i="6"/>
  <c r="T360" i="6"/>
  <c r="T361" i="6"/>
  <c r="T362" i="6"/>
  <c r="T363" i="6"/>
  <c r="T364" i="6"/>
  <c r="T365" i="6"/>
  <c r="T366" i="6"/>
  <c r="T367" i="6"/>
  <c r="T368" i="6"/>
  <c r="T369" i="6"/>
  <c r="T370" i="6"/>
  <c r="T371" i="6"/>
  <c r="T372" i="6"/>
  <c r="T373" i="6"/>
  <c r="T374" i="6"/>
  <c r="T375" i="6"/>
  <c r="T376" i="6"/>
  <c r="T377" i="6"/>
  <c r="T378" i="6"/>
  <c r="T379" i="6"/>
  <c r="T380" i="6"/>
  <c r="T381" i="6"/>
  <c r="T382" i="6"/>
  <c r="T383" i="6"/>
  <c r="S354" i="6"/>
  <c r="S355" i="6"/>
  <c r="S356" i="6"/>
  <c r="S357" i="6"/>
  <c r="S358" i="6"/>
  <c r="S359" i="6"/>
  <c r="S360" i="6"/>
  <c r="S361" i="6"/>
  <c r="S362" i="6"/>
  <c r="S363" i="6"/>
  <c r="S364" i="6"/>
  <c r="S365" i="6"/>
  <c r="S366" i="6"/>
  <c r="S367" i="6"/>
  <c r="S368" i="6"/>
  <c r="S369" i="6"/>
  <c r="S370" i="6"/>
  <c r="S371" i="6"/>
  <c r="S372" i="6"/>
  <c r="S373" i="6"/>
  <c r="S374" i="6"/>
  <c r="S375" i="6"/>
  <c r="S376" i="6"/>
  <c r="S377" i="6"/>
  <c r="S378" i="6"/>
  <c r="S379" i="6"/>
  <c r="S380" i="6"/>
  <c r="S381" i="6"/>
  <c r="S382" i="6"/>
  <c r="S383" i="6"/>
  <c r="R354" i="6"/>
  <c r="R355" i="6"/>
  <c r="R356" i="6"/>
  <c r="R357" i="6"/>
  <c r="R358" i="6"/>
  <c r="R359" i="6"/>
  <c r="R360" i="6"/>
  <c r="R361" i="6"/>
  <c r="R362" i="6"/>
  <c r="R363" i="6"/>
  <c r="R364" i="6"/>
  <c r="R365" i="6"/>
  <c r="R366" i="6"/>
  <c r="R367" i="6"/>
  <c r="R368" i="6"/>
  <c r="R369" i="6"/>
  <c r="R370" i="6"/>
  <c r="R371" i="6"/>
  <c r="R372" i="6"/>
  <c r="R373" i="6"/>
  <c r="R374" i="6"/>
  <c r="R375" i="6"/>
  <c r="R376" i="6"/>
  <c r="R377" i="6"/>
  <c r="R378" i="6"/>
  <c r="R379" i="6"/>
  <c r="R380" i="6"/>
  <c r="R381" i="6"/>
  <c r="R382" i="6"/>
  <c r="R383" i="6"/>
  <c r="Q354" i="6"/>
  <c r="Q355" i="6"/>
  <c r="Q356" i="6"/>
  <c r="Q357" i="6"/>
  <c r="Q358" i="6"/>
  <c r="Q359" i="6"/>
  <c r="Q360" i="6"/>
  <c r="Q361" i="6"/>
  <c r="Q362" i="6"/>
  <c r="Q363" i="6"/>
  <c r="Q364" i="6"/>
  <c r="Q365" i="6"/>
  <c r="Q366" i="6"/>
  <c r="Q367" i="6"/>
  <c r="Q368" i="6"/>
  <c r="Q369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P354" i="6"/>
  <c r="P355" i="6"/>
  <c r="P356" i="6"/>
  <c r="P357" i="6"/>
  <c r="P358" i="6"/>
  <c r="P359" i="6"/>
  <c r="P360" i="6"/>
  <c r="P361" i="6"/>
  <c r="P362" i="6"/>
  <c r="P363" i="6"/>
  <c r="P364" i="6"/>
  <c r="P365" i="6"/>
  <c r="P366" i="6"/>
  <c r="P367" i="6"/>
  <c r="P368" i="6"/>
  <c r="P369" i="6"/>
  <c r="P370" i="6"/>
  <c r="P371" i="6"/>
  <c r="P372" i="6"/>
  <c r="P373" i="6"/>
  <c r="P374" i="6"/>
  <c r="P375" i="6"/>
  <c r="P376" i="6"/>
  <c r="P377" i="6"/>
  <c r="P378" i="6"/>
  <c r="P379" i="6"/>
  <c r="P380" i="6"/>
  <c r="P381" i="6"/>
  <c r="P382" i="6"/>
  <c r="P383" i="6"/>
  <c r="O354" i="6"/>
  <c r="O355" i="6"/>
  <c r="O356" i="6"/>
  <c r="O357" i="6"/>
  <c r="O358" i="6"/>
  <c r="O359" i="6"/>
  <c r="O360" i="6"/>
  <c r="O361" i="6"/>
  <c r="O362" i="6"/>
  <c r="O363" i="6"/>
  <c r="O364" i="6"/>
  <c r="O365" i="6"/>
  <c r="O366" i="6"/>
  <c r="O367" i="6"/>
  <c r="O368" i="6"/>
  <c r="O369" i="6"/>
  <c r="O370" i="6"/>
  <c r="O371" i="6"/>
  <c r="O372" i="6"/>
  <c r="O373" i="6"/>
  <c r="O374" i="6"/>
  <c r="O375" i="6"/>
  <c r="O376" i="6"/>
  <c r="O377" i="6"/>
  <c r="O378" i="6"/>
  <c r="O379" i="6"/>
  <c r="O380" i="6"/>
  <c r="O381" i="6"/>
  <c r="O382" i="6"/>
  <c r="O38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5" i="6"/>
  <c r="I376" i="6"/>
  <c r="I377" i="6"/>
  <c r="I378" i="6"/>
  <c r="I379" i="6"/>
  <c r="I380" i="6"/>
  <c r="I381" i="6"/>
  <c r="I382" i="6"/>
  <c r="I38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C353" i="6"/>
  <c r="D353" i="6"/>
  <c r="E353" i="6"/>
  <c r="F353" i="6"/>
  <c r="G353" i="6"/>
  <c r="H353" i="6"/>
  <c r="I353" i="6"/>
  <c r="J353" i="6"/>
  <c r="K353" i="6"/>
  <c r="L353" i="6"/>
  <c r="M353" i="6"/>
  <c r="N353" i="6"/>
  <c r="O353" i="6"/>
  <c r="P353" i="6"/>
  <c r="Q353" i="6"/>
  <c r="R353" i="6"/>
  <c r="S353" i="6"/>
  <c r="T353" i="6"/>
  <c r="U353" i="6"/>
  <c r="V353" i="6"/>
  <c r="W353" i="6"/>
  <c r="X353" i="6"/>
  <c r="Y353" i="6"/>
  <c r="B353" i="6"/>
  <c r="Y318" i="6"/>
  <c r="Y319" i="6"/>
  <c r="Y320" i="6"/>
  <c r="Y321" i="6"/>
  <c r="Y322" i="6"/>
  <c r="Y323" i="6"/>
  <c r="Y324" i="6"/>
  <c r="Y325" i="6"/>
  <c r="Y326" i="6"/>
  <c r="Y327" i="6"/>
  <c r="Y328" i="6"/>
  <c r="Y329" i="6"/>
  <c r="Y330" i="6"/>
  <c r="Y331" i="6"/>
  <c r="Y332" i="6"/>
  <c r="Y333" i="6"/>
  <c r="Y334" i="6"/>
  <c r="Y335" i="6"/>
  <c r="Y336" i="6"/>
  <c r="Y337" i="6"/>
  <c r="Y338" i="6"/>
  <c r="Y339" i="6"/>
  <c r="Y340" i="6"/>
  <c r="Y341" i="6"/>
  <c r="Y342" i="6"/>
  <c r="Y343" i="6"/>
  <c r="Y344" i="6"/>
  <c r="Y345" i="6"/>
  <c r="Y346" i="6"/>
  <c r="Y347" i="6"/>
  <c r="W347" i="6"/>
  <c r="X318" i="6"/>
  <c r="X319" i="6"/>
  <c r="X320" i="6"/>
  <c r="X321" i="6"/>
  <c r="X322" i="6"/>
  <c r="X323" i="6"/>
  <c r="X324" i="6"/>
  <c r="X325" i="6"/>
  <c r="X326" i="6"/>
  <c r="X327" i="6"/>
  <c r="X328" i="6"/>
  <c r="X329" i="6"/>
  <c r="X330" i="6"/>
  <c r="X331" i="6"/>
  <c r="X332" i="6"/>
  <c r="X333" i="6"/>
  <c r="X334" i="6"/>
  <c r="X335" i="6"/>
  <c r="X336" i="6"/>
  <c r="X337" i="6"/>
  <c r="X338" i="6"/>
  <c r="X339" i="6"/>
  <c r="X340" i="6"/>
  <c r="X341" i="6"/>
  <c r="X342" i="6"/>
  <c r="X343" i="6"/>
  <c r="X344" i="6"/>
  <c r="X345" i="6"/>
  <c r="X346" i="6"/>
  <c r="X347" i="6"/>
  <c r="W318" i="6"/>
  <c r="W319" i="6"/>
  <c r="W320" i="6"/>
  <c r="W321" i="6"/>
  <c r="W322" i="6"/>
  <c r="W323" i="6"/>
  <c r="W324" i="6"/>
  <c r="W325" i="6"/>
  <c r="W326" i="6"/>
  <c r="W327" i="6"/>
  <c r="W328" i="6"/>
  <c r="W329" i="6"/>
  <c r="W330" i="6"/>
  <c r="W331" i="6"/>
  <c r="W332" i="6"/>
  <c r="W333" i="6"/>
  <c r="W334" i="6"/>
  <c r="W335" i="6"/>
  <c r="W336" i="6"/>
  <c r="W337" i="6"/>
  <c r="W338" i="6"/>
  <c r="W339" i="6"/>
  <c r="W340" i="6"/>
  <c r="W341" i="6"/>
  <c r="W342" i="6"/>
  <c r="W343" i="6"/>
  <c r="W344" i="6"/>
  <c r="W345" i="6"/>
  <c r="W346" i="6"/>
  <c r="V318" i="6"/>
  <c r="V319" i="6"/>
  <c r="V320" i="6"/>
  <c r="V321" i="6"/>
  <c r="V322" i="6"/>
  <c r="V323" i="6"/>
  <c r="V324" i="6"/>
  <c r="V325" i="6"/>
  <c r="V326" i="6"/>
  <c r="V327" i="6"/>
  <c r="V328" i="6"/>
  <c r="V329" i="6"/>
  <c r="V330" i="6"/>
  <c r="V331" i="6"/>
  <c r="V332" i="6"/>
  <c r="V333" i="6"/>
  <c r="V334" i="6"/>
  <c r="V335" i="6"/>
  <c r="V336" i="6"/>
  <c r="V337" i="6"/>
  <c r="V338" i="6"/>
  <c r="V339" i="6"/>
  <c r="V340" i="6"/>
  <c r="V341" i="6"/>
  <c r="V342" i="6"/>
  <c r="V343" i="6"/>
  <c r="V344" i="6"/>
  <c r="V345" i="6"/>
  <c r="V346" i="6"/>
  <c r="V347" i="6"/>
  <c r="U318" i="6"/>
  <c r="U319" i="6"/>
  <c r="U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U334" i="6"/>
  <c r="U335" i="6"/>
  <c r="U336" i="6"/>
  <c r="U337" i="6"/>
  <c r="U338" i="6"/>
  <c r="U339" i="6"/>
  <c r="U340" i="6"/>
  <c r="U341" i="6"/>
  <c r="U342" i="6"/>
  <c r="U343" i="6"/>
  <c r="U344" i="6"/>
  <c r="U345" i="6"/>
  <c r="U346" i="6"/>
  <c r="U347" i="6"/>
  <c r="T318" i="6"/>
  <c r="T319" i="6"/>
  <c r="T320" i="6"/>
  <c r="T321" i="6"/>
  <c r="T322" i="6"/>
  <c r="T323" i="6"/>
  <c r="T324" i="6"/>
  <c r="T325" i="6"/>
  <c r="T326" i="6"/>
  <c r="T327" i="6"/>
  <c r="T328" i="6"/>
  <c r="T329" i="6"/>
  <c r="T330" i="6"/>
  <c r="T331" i="6"/>
  <c r="T332" i="6"/>
  <c r="T333" i="6"/>
  <c r="T334" i="6"/>
  <c r="T335" i="6"/>
  <c r="T336" i="6"/>
  <c r="T337" i="6"/>
  <c r="T338" i="6"/>
  <c r="T339" i="6"/>
  <c r="T340" i="6"/>
  <c r="T341" i="6"/>
  <c r="T342" i="6"/>
  <c r="T343" i="6"/>
  <c r="T344" i="6"/>
  <c r="T345" i="6"/>
  <c r="T346" i="6"/>
  <c r="T347" i="6"/>
  <c r="S318" i="6"/>
  <c r="S319" i="6"/>
  <c r="S320" i="6"/>
  <c r="S321" i="6"/>
  <c r="S322" i="6"/>
  <c r="S323" i="6"/>
  <c r="S324" i="6"/>
  <c r="S325" i="6"/>
  <c r="S326" i="6"/>
  <c r="S327" i="6"/>
  <c r="S328" i="6"/>
  <c r="S329" i="6"/>
  <c r="S330" i="6"/>
  <c r="S331" i="6"/>
  <c r="S332" i="6"/>
  <c r="S333" i="6"/>
  <c r="S334" i="6"/>
  <c r="S335" i="6"/>
  <c r="S336" i="6"/>
  <c r="S337" i="6"/>
  <c r="S338" i="6"/>
  <c r="S339" i="6"/>
  <c r="S340" i="6"/>
  <c r="S341" i="6"/>
  <c r="S342" i="6"/>
  <c r="S343" i="6"/>
  <c r="S344" i="6"/>
  <c r="S345" i="6"/>
  <c r="S346" i="6"/>
  <c r="S34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338" i="6"/>
  <c r="Q339" i="6"/>
  <c r="Q340" i="6"/>
  <c r="Q341" i="6"/>
  <c r="Q342" i="6"/>
  <c r="Q343" i="6"/>
  <c r="Q344" i="6"/>
  <c r="Q345" i="6"/>
  <c r="Q346" i="6"/>
  <c r="Q347" i="6"/>
  <c r="P318" i="6"/>
  <c r="P319" i="6"/>
  <c r="P320" i="6"/>
  <c r="P321" i="6"/>
  <c r="P322" i="6"/>
  <c r="P323" i="6"/>
  <c r="P324" i="6"/>
  <c r="P325" i="6"/>
  <c r="P326" i="6"/>
  <c r="P327" i="6"/>
  <c r="P328" i="6"/>
  <c r="P329" i="6"/>
  <c r="P330" i="6"/>
  <c r="P331" i="6"/>
  <c r="P332" i="6"/>
  <c r="P333" i="6"/>
  <c r="P334" i="6"/>
  <c r="P335" i="6"/>
  <c r="P336" i="6"/>
  <c r="P337" i="6"/>
  <c r="P338" i="6"/>
  <c r="P339" i="6"/>
  <c r="P340" i="6"/>
  <c r="P341" i="6"/>
  <c r="P342" i="6"/>
  <c r="P343" i="6"/>
  <c r="P344" i="6"/>
  <c r="P345" i="6"/>
  <c r="P346" i="6"/>
  <c r="P347" i="6"/>
  <c r="O318" i="6"/>
  <c r="O319" i="6"/>
  <c r="O320" i="6"/>
  <c r="O321" i="6"/>
  <c r="O322" i="6"/>
  <c r="O323" i="6"/>
  <c r="O324" i="6"/>
  <c r="O325" i="6"/>
  <c r="O326" i="6"/>
  <c r="O327" i="6"/>
  <c r="O328" i="6"/>
  <c r="O329" i="6"/>
  <c r="O330" i="6"/>
  <c r="O331" i="6"/>
  <c r="O332" i="6"/>
  <c r="O333" i="6"/>
  <c r="O334" i="6"/>
  <c r="O335" i="6"/>
  <c r="O336" i="6"/>
  <c r="O337" i="6"/>
  <c r="O338" i="6"/>
  <c r="O339" i="6"/>
  <c r="O340" i="6"/>
  <c r="O341" i="6"/>
  <c r="O342" i="6"/>
  <c r="O343" i="6"/>
  <c r="O344" i="6"/>
  <c r="O345" i="6"/>
  <c r="O346" i="6"/>
  <c r="O34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C317" i="6"/>
  <c r="D317" i="6"/>
  <c r="E317" i="6"/>
  <c r="F317" i="6"/>
  <c r="G317" i="6"/>
  <c r="H317" i="6"/>
  <c r="I317" i="6"/>
  <c r="J317" i="6"/>
  <c r="K317" i="6"/>
  <c r="L317" i="6"/>
  <c r="M317" i="6"/>
  <c r="N317" i="6"/>
  <c r="O317" i="6"/>
  <c r="P317" i="6"/>
  <c r="Q317" i="6"/>
  <c r="R317" i="6"/>
  <c r="S317" i="6"/>
  <c r="T317" i="6"/>
  <c r="U317" i="6"/>
  <c r="V317" i="6"/>
  <c r="W317" i="6"/>
  <c r="X317" i="6"/>
  <c r="Y317" i="6"/>
  <c r="B317" i="6"/>
  <c r="J308" i="6"/>
  <c r="Y265" i="6"/>
  <c r="Y266" i="6"/>
  <c r="Y267" i="6"/>
  <c r="Y268" i="6"/>
  <c r="Y269" i="6"/>
  <c r="Y270" i="6"/>
  <c r="Y271" i="6"/>
  <c r="Y272" i="6"/>
  <c r="Y273" i="6"/>
  <c r="Y274" i="6"/>
  <c r="Y275" i="6"/>
  <c r="Y276" i="6"/>
  <c r="Y277" i="6"/>
  <c r="Y278" i="6"/>
  <c r="Y279" i="6"/>
  <c r="Y280" i="6"/>
  <c r="Y281" i="6"/>
  <c r="Y282" i="6"/>
  <c r="Y283" i="6"/>
  <c r="Y284" i="6"/>
  <c r="Y285" i="6"/>
  <c r="Y286" i="6"/>
  <c r="Y287" i="6"/>
  <c r="Y288" i="6"/>
  <c r="Y289" i="6"/>
  <c r="Y290" i="6"/>
  <c r="Y291" i="6"/>
  <c r="Y292" i="6"/>
  <c r="Y293" i="6"/>
  <c r="Y294" i="6"/>
  <c r="X265" i="6"/>
  <c r="X266" i="6"/>
  <c r="X267" i="6"/>
  <c r="X268" i="6"/>
  <c r="X269" i="6"/>
  <c r="X270" i="6"/>
  <c r="X271" i="6"/>
  <c r="X272" i="6"/>
  <c r="X273" i="6"/>
  <c r="X274" i="6"/>
  <c r="X275" i="6"/>
  <c r="X276" i="6"/>
  <c r="X277" i="6"/>
  <c r="X278" i="6"/>
  <c r="X279" i="6"/>
  <c r="X280" i="6"/>
  <c r="X281" i="6"/>
  <c r="X282" i="6"/>
  <c r="X283" i="6"/>
  <c r="X284" i="6"/>
  <c r="X285" i="6"/>
  <c r="X286" i="6"/>
  <c r="X287" i="6"/>
  <c r="X288" i="6"/>
  <c r="X289" i="6"/>
  <c r="X290" i="6"/>
  <c r="X291" i="6"/>
  <c r="X292" i="6"/>
  <c r="X293" i="6"/>
  <c r="X294" i="6"/>
  <c r="W265" i="6"/>
  <c r="W266" i="6"/>
  <c r="W267" i="6"/>
  <c r="W268" i="6"/>
  <c r="W269" i="6"/>
  <c r="W270" i="6"/>
  <c r="W271" i="6"/>
  <c r="W272" i="6"/>
  <c r="W273" i="6"/>
  <c r="W274" i="6"/>
  <c r="W275" i="6"/>
  <c r="W276" i="6"/>
  <c r="W277" i="6"/>
  <c r="W278" i="6"/>
  <c r="W279" i="6"/>
  <c r="W280" i="6"/>
  <c r="W281" i="6"/>
  <c r="W282" i="6"/>
  <c r="W283" i="6"/>
  <c r="W284" i="6"/>
  <c r="W285" i="6"/>
  <c r="W286" i="6"/>
  <c r="W287" i="6"/>
  <c r="W288" i="6"/>
  <c r="W289" i="6"/>
  <c r="W290" i="6"/>
  <c r="W291" i="6"/>
  <c r="W292" i="6"/>
  <c r="W293" i="6"/>
  <c r="W294" i="6"/>
  <c r="V265" i="6"/>
  <c r="V266" i="6"/>
  <c r="V267" i="6"/>
  <c r="V268" i="6"/>
  <c r="V269" i="6"/>
  <c r="V270" i="6"/>
  <c r="V271" i="6"/>
  <c r="V272" i="6"/>
  <c r="V273" i="6"/>
  <c r="V274" i="6"/>
  <c r="V275" i="6"/>
  <c r="V276" i="6"/>
  <c r="V277" i="6"/>
  <c r="V278" i="6"/>
  <c r="V279" i="6"/>
  <c r="V280" i="6"/>
  <c r="V281" i="6"/>
  <c r="V282" i="6"/>
  <c r="V283" i="6"/>
  <c r="V284" i="6"/>
  <c r="V285" i="6"/>
  <c r="V286" i="6"/>
  <c r="V287" i="6"/>
  <c r="V288" i="6"/>
  <c r="V289" i="6"/>
  <c r="V290" i="6"/>
  <c r="V291" i="6"/>
  <c r="V292" i="6"/>
  <c r="V293" i="6"/>
  <c r="V294" i="6"/>
  <c r="U265" i="6"/>
  <c r="U266" i="6"/>
  <c r="U267" i="6"/>
  <c r="U268" i="6"/>
  <c r="U269" i="6"/>
  <c r="U270" i="6"/>
  <c r="U271" i="6"/>
  <c r="U272" i="6"/>
  <c r="U273" i="6"/>
  <c r="U274" i="6"/>
  <c r="U275" i="6"/>
  <c r="U276" i="6"/>
  <c r="U277" i="6"/>
  <c r="U278" i="6"/>
  <c r="U279" i="6"/>
  <c r="U280" i="6"/>
  <c r="U281" i="6"/>
  <c r="U282" i="6"/>
  <c r="U283" i="6"/>
  <c r="U284" i="6"/>
  <c r="U285" i="6"/>
  <c r="U286" i="6"/>
  <c r="U287" i="6"/>
  <c r="U288" i="6"/>
  <c r="U289" i="6"/>
  <c r="U290" i="6"/>
  <c r="U291" i="6"/>
  <c r="U292" i="6"/>
  <c r="U293" i="6"/>
  <c r="U294" i="6"/>
  <c r="T265" i="6"/>
  <c r="T266" i="6"/>
  <c r="T267" i="6"/>
  <c r="T268" i="6"/>
  <c r="T269" i="6"/>
  <c r="T270" i="6"/>
  <c r="T271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85" i="6"/>
  <c r="T286" i="6"/>
  <c r="T287" i="6"/>
  <c r="T288" i="6"/>
  <c r="T289" i="6"/>
  <c r="T290" i="6"/>
  <c r="T291" i="6"/>
  <c r="T292" i="6"/>
  <c r="T293" i="6"/>
  <c r="T294" i="6"/>
  <c r="S265" i="6"/>
  <c r="S266" i="6"/>
  <c r="S267" i="6"/>
  <c r="S268" i="6"/>
  <c r="S269" i="6"/>
  <c r="S270" i="6"/>
  <c r="S271" i="6"/>
  <c r="S272" i="6"/>
  <c r="S273" i="6"/>
  <c r="S274" i="6"/>
  <c r="S275" i="6"/>
  <c r="S276" i="6"/>
  <c r="S277" i="6"/>
  <c r="S278" i="6"/>
  <c r="S279" i="6"/>
  <c r="S280" i="6"/>
  <c r="S281" i="6"/>
  <c r="S282" i="6"/>
  <c r="S283" i="6"/>
  <c r="S284" i="6"/>
  <c r="S285" i="6"/>
  <c r="S286" i="6"/>
  <c r="S287" i="6"/>
  <c r="S288" i="6"/>
  <c r="S289" i="6"/>
  <c r="S290" i="6"/>
  <c r="S291" i="6"/>
  <c r="S292" i="6"/>
  <c r="S293" i="6"/>
  <c r="S294" i="6"/>
  <c r="R265" i="6"/>
  <c r="R266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4" i="6"/>
  <c r="R285" i="6"/>
  <c r="R286" i="6"/>
  <c r="R287" i="6"/>
  <c r="R288" i="6"/>
  <c r="R289" i="6"/>
  <c r="R290" i="6"/>
  <c r="R291" i="6"/>
  <c r="R292" i="6"/>
  <c r="R293" i="6"/>
  <c r="R294" i="6"/>
  <c r="Q265" i="6"/>
  <c r="Q266" i="6"/>
  <c r="Q267" i="6"/>
  <c r="Q268" i="6"/>
  <c r="Q269" i="6"/>
  <c r="Q270" i="6"/>
  <c r="Q271" i="6"/>
  <c r="Q272" i="6"/>
  <c r="Q273" i="6"/>
  <c r="Q274" i="6"/>
  <c r="Q275" i="6"/>
  <c r="Q276" i="6"/>
  <c r="Q277" i="6"/>
  <c r="Q278" i="6"/>
  <c r="Q279" i="6"/>
  <c r="Q280" i="6"/>
  <c r="Q281" i="6"/>
  <c r="Q282" i="6"/>
  <c r="Q283" i="6"/>
  <c r="Q284" i="6"/>
  <c r="Q285" i="6"/>
  <c r="Q286" i="6"/>
  <c r="Q287" i="6"/>
  <c r="Q288" i="6"/>
  <c r="Q289" i="6"/>
  <c r="Q290" i="6"/>
  <c r="Q291" i="6"/>
  <c r="Q292" i="6"/>
  <c r="Q293" i="6"/>
  <c r="Q294" i="6"/>
  <c r="P265" i="6"/>
  <c r="P266" i="6"/>
  <c r="P267" i="6"/>
  <c r="P268" i="6"/>
  <c r="P269" i="6"/>
  <c r="P270" i="6"/>
  <c r="P271" i="6"/>
  <c r="P272" i="6"/>
  <c r="P273" i="6"/>
  <c r="P274" i="6"/>
  <c r="P275" i="6"/>
  <c r="P276" i="6"/>
  <c r="P277" i="6"/>
  <c r="P278" i="6"/>
  <c r="P279" i="6"/>
  <c r="P280" i="6"/>
  <c r="P281" i="6"/>
  <c r="P282" i="6"/>
  <c r="P283" i="6"/>
  <c r="P284" i="6"/>
  <c r="P285" i="6"/>
  <c r="P286" i="6"/>
  <c r="P287" i="6"/>
  <c r="P288" i="6"/>
  <c r="P289" i="6"/>
  <c r="P290" i="6"/>
  <c r="P291" i="6"/>
  <c r="P292" i="6"/>
  <c r="P293" i="6"/>
  <c r="P29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2" i="6"/>
  <c r="O293" i="6"/>
  <c r="O29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M29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E29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C264" i="6"/>
  <c r="D264" i="6"/>
  <c r="E264" i="6"/>
  <c r="F264" i="6"/>
  <c r="G264" i="6"/>
  <c r="H264" i="6"/>
  <c r="I264" i="6"/>
  <c r="J264" i="6"/>
  <c r="K264" i="6"/>
  <c r="L264" i="6"/>
  <c r="M264" i="6"/>
  <c r="N264" i="6"/>
  <c r="O264" i="6"/>
  <c r="P264" i="6"/>
  <c r="Q264" i="6"/>
  <c r="R264" i="6"/>
  <c r="S264" i="6"/>
  <c r="T264" i="6"/>
  <c r="U264" i="6"/>
  <c r="V264" i="6"/>
  <c r="W264" i="6"/>
  <c r="X264" i="6"/>
  <c r="Y264" i="6"/>
  <c r="B264" i="6"/>
  <c r="X258" i="6"/>
  <c r="Y229" i="6"/>
  <c r="Y230" i="6"/>
  <c r="Y231" i="6"/>
  <c r="Y232" i="6"/>
  <c r="Y233" i="6"/>
  <c r="Y234" i="6"/>
  <c r="Y235" i="6"/>
  <c r="Y236" i="6"/>
  <c r="Y237" i="6"/>
  <c r="Y238" i="6"/>
  <c r="Y239" i="6"/>
  <c r="Y240" i="6"/>
  <c r="Y241" i="6"/>
  <c r="Y242" i="6"/>
  <c r="Y243" i="6"/>
  <c r="Y244" i="6"/>
  <c r="Y245" i="6"/>
  <c r="Y246" i="6"/>
  <c r="Y247" i="6"/>
  <c r="Y248" i="6"/>
  <c r="Y249" i="6"/>
  <c r="Y250" i="6"/>
  <c r="Y251" i="6"/>
  <c r="Y252" i="6"/>
  <c r="Y253" i="6"/>
  <c r="Y254" i="6"/>
  <c r="Y255" i="6"/>
  <c r="Y256" i="6"/>
  <c r="Y257" i="6"/>
  <c r="Y258" i="6"/>
  <c r="X229" i="6"/>
  <c r="X230" i="6"/>
  <c r="X231" i="6"/>
  <c r="X232" i="6"/>
  <c r="X233" i="6"/>
  <c r="X234" i="6"/>
  <c r="X235" i="6"/>
  <c r="X236" i="6"/>
  <c r="X237" i="6"/>
  <c r="X238" i="6"/>
  <c r="X239" i="6"/>
  <c r="X240" i="6"/>
  <c r="X241" i="6"/>
  <c r="X242" i="6"/>
  <c r="X243" i="6"/>
  <c r="X244" i="6"/>
  <c r="X245" i="6"/>
  <c r="X246" i="6"/>
  <c r="X247" i="6"/>
  <c r="X248" i="6"/>
  <c r="X249" i="6"/>
  <c r="X250" i="6"/>
  <c r="X251" i="6"/>
  <c r="X252" i="6"/>
  <c r="X253" i="6"/>
  <c r="X254" i="6"/>
  <c r="X255" i="6"/>
  <c r="X256" i="6"/>
  <c r="X257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W244" i="6"/>
  <c r="W245" i="6"/>
  <c r="W246" i="6"/>
  <c r="W247" i="6"/>
  <c r="W248" i="6"/>
  <c r="W249" i="6"/>
  <c r="W250" i="6"/>
  <c r="W251" i="6"/>
  <c r="W252" i="6"/>
  <c r="W253" i="6"/>
  <c r="W254" i="6"/>
  <c r="W255" i="6"/>
  <c r="W256" i="6"/>
  <c r="W257" i="6"/>
  <c r="W258" i="6"/>
  <c r="V229" i="6"/>
  <c r="V230" i="6"/>
  <c r="V231" i="6"/>
  <c r="V232" i="6"/>
  <c r="V233" i="6"/>
  <c r="V234" i="6"/>
  <c r="V235" i="6"/>
  <c r="V236" i="6"/>
  <c r="V237" i="6"/>
  <c r="V238" i="6"/>
  <c r="V239" i="6"/>
  <c r="V240" i="6"/>
  <c r="V241" i="6"/>
  <c r="V242" i="6"/>
  <c r="V243" i="6"/>
  <c r="V244" i="6"/>
  <c r="V245" i="6"/>
  <c r="V246" i="6"/>
  <c r="V247" i="6"/>
  <c r="V248" i="6"/>
  <c r="V249" i="6"/>
  <c r="V250" i="6"/>
  <c r="V251" i="6"/>
  <c r="V252" i="6"/>
  <c r="V253" i="6"/>
  <c r="V254" i="6"/>
  <c r="V255" i="6"/>
  <c r="V256" i="6"/>
  <c r="V257" i="6"/>
  <c r="V258" i="6"/>
  <c r="U229" i="6"/>
  <c r="U230" i="6"/>
  <c r="U231" i="6"/>
  <c r="U232" i="6"/>
  <c r="U233" i="6"/>
  <c r="U234" i="6"/>
  <c r="U235" i="6"/>
  <c r="U236" i="6"/>
  <c r="U237" i="6"/>
  <c r="U238" i="6"/>
  <c r="U239" i="6"/>
  <c r="U240" i="6"/>
  <c r="U241" i="6"/>
  <c r="U242" i="6"/>
  <c r="U243" i="6"/>
  <c r="U244" i="6"/>
  <c r="U245" i="6"/>
  <c r="U246" i="6"/>
  <c r="U247" i="6"/>
  <c r="U248" i="6"/>
  <c r="U249" i="6"/>
  <c r="U250" i="6"/>
  <c r="U251" i="6"/>
  <c r="U252" i="6"/>
  <c r="U253" i="6"/>
  <c r="U254" i="6"/>
  <c r="U255" i="6"/>
  <c r="U256" i="6"/>
  <c r="U257" i="6"/>
  <c r="U25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S229" i="6"/>
  <c r="S230" i="6"/>
  <c r="S231" i="6"/>
  <c r="S232" i="6"/>
  <c r="S233" i="6"/>
  <c r="S234" i="6"/>
  <c r="S235" i="6"/>
  <c r="S236" i="6"/>
  <c r="S237" i="6"/>
  <c r="S238" i="6"/>
  <c r="S239" i="6"/>
  <c r="S240" i="6"/>
  <c r="S241" i="6"/>
  <c r="S242" i="6"/>
  <c r="S243" i="6"/>
  <c r="S244" i="6"/>
  <c r="S245" i="6"/>
  <c r="S246" i="6"/>
  <c r="S247" i="6"/>
  <c r="S248" i="6"/>
  <c r="S249" i="6"/>
  <c r="S250" i="6"/>
  <c r="S251" i="6"/>
  <c r="S252" i="6"/>
  <c r="S253" i="6"/>
  <c r="S254" i="6"/>
  <c r="S255" i="6"/>
  <c r="S256" i="6"/>
  <c r="S257" i="6"/>
  <c r="S258" i="6"/>
  <c r="R229" i="6"/>
  <c r="R230" i="6"/>
  <c r="R231" i="6"/>
  <c r="R232" i="6"/>
  <c r="R233" i="6"/>
  <c r="R234" i="6"/>
  <c r="R235" i="6"/>
  <c r="R236" i="6"/>
  <c r="R237" i="6"/>
  <c r="R238" i="6"/>
  <c r="R239" i="6"/>
  <c r="R240" i="6"/>
  <c r="R241" i="6"/>
  <c r="R242" i="6"/>
  <c r="R243" i="6"/>
  <c r="R244" i="6"/>
  <c r="R245" i="6"/>
  <c r="R246" i="6"/>
  <c r="R247" i="6"/>
  <c r="R248" i="6"/>
  <c r="R249" i="6"/>
  <c r="R250" i="6"/>
  <c r="R251" i="6"/>
  <c r="R252" i="6"/>
  <c r="R253" i="6"/>
  <c r="R254" i="6"/>
  <c r="R255" i="6"/>
  <c r="R256" i="6"/>
  <c r="R257" i="6"/>
  <c r="R258" i="6"/>
  <c r="Q229" i="6"/>
  <c r="Q230" i="6"/>
  <c r="Q231" i="6"/>
  <c r="Q232" i="6"/>
  <c r="Q233" i="6"/>
  <c r="Q234" i="6"/>
  <c r="Q235" i="6"/>
  <c r="Q236" i="6"/>
  <c r="Q237" i="6"/>
  <c r="Q238" i="6"/>
  <c r="Q239" i="6"/>
  <c r="Q240" i="6"/>
  <c r="Q241" i="6"/>
  <c r="Q242" i="6"/>
  <c r="Q243" i="6"/>
  <c r="Q244" i="6"/>
  <c r="Q245" i="6"/>
  <c r="Q246" i="6"/>
  <c r="Q247" i="6"/>
  <c r="Q248" i="6"/>
  <c r="Q249" i="6"/>
  <c r="Q250" i="6"/>
  <c r="Q251" i="6"/>
  <c r="Q252" i="6"/>
  <c r="Q253" i="6"/>
  <c r="Q254" i="6"/>
  <c r="Q255" i="6"/>
  <c r="Q256" i="6"/>
  <c r="Q257" i="6"/>
  <c r="Q258" i="6"/>
  <c r="P229" i="6"/>
  <c r="P230" i="6"/>
  <c r="P231" i="6"/>
  <c r="P232" i="6"/>
  <c r="P233" i="6"/>
  <c r="P234" i="6"/>
  <c r="P235" i="6"/>
  <c r="P236" i="6"/>
  <c r="P237" i="6"/>
  <c r="P238" i="6"/>
  <c r="P239" i="6"/>
  <c r="P240" i="6"/>
  <c r="P241" i="6"/>
  <c r="P242" i="6"/>
  <c r="P243" i="6"/>
  <c r="P244" i="6"/>
  <c r="P245" i="6"/>
  <c r="P246" i="6"/>
  <c r="P247" i="6"/>
  <c r="P248" i="6"/>
  <c r="P249" i="6"/>
  <c r="P250" i="6"/>
  <c r="P251" i="6"/>
  <c r="P252" i="6"/>
  <c r="P253" i="6"/>
  <c r="P254" i="6"/>
  <c r="P255" i="6"/>
  <c r="P256" i="6"/>
  <c r="P257" i="6"/>
  <c r="P25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C228" i="6"/>
  <c r="D228" i="6"/>
  <c r="E228" i="6"/>
  <c r="F228" i="6"/>
  <c r="G228" i="6"/>
  <c r="H228" i="6"/>
  <c r="I228" i="6"/>
  <c r="J228" i="6"/>
  <c r="K228" i="6"/>
  <c r="L228" i="6"/>
  <c r="M228" i="6"/>
  <c r="N228" i="6"/>
  <c r="O228" i="6"/>
  <c r="P228" i="6"/>
  <c r="Q228" i="6"/>
  <c r="R228" i="6"/>
  <c r="S228" i="6"/>
  <c r="T228" i="6"/>
  <c r="U228" i="6"/>
  <c r="V228" i="6"/>
  <c r="W228" i="6"/>
  <c r="X228" i="6"/>
  <c r="Y228" i="6"/>
  <c r="B228" i="6"/>
  <c r="Y193" i="6"/>
  <c r="Y194" i="6"/>
  <c r="Y195" i="6"/>
  <c r="Y196" i="6"/>
  <c r="Y197" i="6"/>
  <c r="Y198" i="6"/>
  <c r="Y199" i="6"/>
  <c r="Y200" i="6"/>
  <c r="Y201" i="6"/>
  <c r="Y202" i="6"/>
  <c r="Y203" i="6"/>
  <c r="Y204" i="6"/>
  <c r="Y205" i="6"/>
  <c r="Y206" i="6"/>
  <c r="Y207" i="6"/>
  <c r="Y208" i="6"/>
  <c r="Y209" i="6"/>
  <c r="Y210" i="6"/>
  <c r="Y211" i="6"/>
  <c r="Y212" i="6"/>
  <c r="Y213" i="6"/>
  <c r="Y214" i="6"/>
  <c r="Y215" i="6"/>
  <c r="Y216" i="6"/>
  <c r="Y217" i="6"/>
  <c r="Y218" i="6"/>
  <c r="Y219" i="6"/>
  <c r="Y220" i="6"/>
  <c r="Y221" i="6"/>
  <c r="Y222" i="6"/>
  <c r="X193" i="6"/>
  <c r="X194" i="6"/>
  <c r="X195" i="6"/>
  <c r="X196" i="6"/>
  <c r="X197" i="6"/>
  <c r="X198" i="6"/>
  <c r="X199" i="6"/>
  <c r="X200" i="6"/>
  <c r="X201" i="6"/>
  <c r="X202" i="6"/>
  <c r="X203" i="6"/>
  <c r="X204" i="6"/>
  <c r="X205" i="6"/>
  <c r="X206" i="6"/>
  <c r="X207" i="6"/>
  <c r="X208" i="6"/>
  <c r="X209" i="6"/>
  <c r="X210" i="6"/>
  <c r="X211" i="6"/>
  <c r="X212" i="6"/>
  <c r="X213" i="6"/>
  <c r="X214" i="6"/>
  <c r="X215" i="6"/>
  <c r="X216" i="6"/>
  <c r="X217" i="6"/>
  <c r="X218" i="6"/>
  <c r="X219" i="6"/>
  <c r="X220" i="6"/>
  <c r="X221" i="6"/>
  <c r="X22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1" i="6"/>
  <c r="W212" i="6"/>
  <c r="W213" i="6"/>
  <c r="W214" i="6"/>
  <c r="W215" i="6"/>
  <c r="W216" i="6"/>
  <c r="W217" i="6"/>
  <c r="W218" i="6"/>
  <c r="W219" i="6"/>
  <c r="W220" i="6"/>
  <c r="W221" i="6"/>
  <c r="W222" i="6"/>
  <c r="V193" i="6"/>
  <c r="V194" i="6"/>
  <c r="V195" i="6"/>
  <c r="V196" i="6"/>
  <c r="V197" i="6"/>
  <c r="V198" i="6"/>
  <c r="V199" i="6"/>
  <c r="V200" i="6"/>
  <c r="V201" i="6"/>
  <c r="V202" i="6"/>
  <c r="V203" i="6"/>
  <c r="V204" i="6"/>
  <c r="V205" i="6"/>
  <c r="V206" i="6"/>
  <c r="V207" i="6"/>
  <c r="V208" i="6"/>
  <c r="V209" i="6"/>
  <c r="V210" i="6"/>
  <c r="V211" i="6"/>
  <c r="V212" i="6"/>
  <c r="V213" i="6"/>
  <c r="V214" i="6"/>
  <c r="V215" i="6"/>
  <c r="V216" i="6"/>
  <c r="V217" i="6"/>
  <c r="V218" i="6"/>
  <c r="V219" i="6"/>
  <c r="V220" i="6"/>
  <c r="V221" i="6"/>
  <c r="V222" i="6"/>
  <c r="U193" i="6"/>
  <c r="U194" i="6"/>
  <c r="U195" i="6"/>
  <c r="U196" i="6"/>
  <c r="U197" i="6"/>
  <c r="U198" i="6"/>
  <c r="U199" i="6"/>
  <c r="U200" i="6"/>
  <c r="U201" i="6"/>
  <c r="U202" i="6"/>
  <c r="U203" i="6"/>
  <c r="U204" i="6"/>
  <c r="U205" i="6"/>
  <c r="U206" i="6"/>
  <c r="U207" i="6"/>
  <c r="U208" i="6"/>
  <c r="U209" i="6"/>
  <c r="U210" i="6"/>
  <c r="U211" i="6"/>
  <c r="U212" i="6"/>
  <c r="U213" i="6"/>
  <c r="U214" i="6"/>
  <c r="U215" i="6"/>
  <c r="U216" i="6"/>
  <c r="U217" i="6"/>
  <c r="U218" i="6"/>
  <c r="U219" i="6"/>
  <c r="U220" i="6"/>
  <c r="U221" i="6"/>
  <c r="U22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214" i="6"/>
  <c r="T215" i="6"/>
  <c r="T216" i="6"/>
  <c r="T217" i="6"/>
  <c r="T218" i="6"/>
  <c r="T219" i="6"/>
  <c r="T220" i="6"/>
  <c r="T221" i="6"/>
  <c r="T222" i="6"/>
  <c r="S193" i="6"/>
  <c r="S194" i="6"/>
  <c r="S195" i="6"/>
  <c r="S196" i="6"/>
  <c r="S197" i="6"/>
  <c r="S198" i="6"/>
  <c r="S199" i="6"/>
  <c r="S200" i="6"/>
  <c r="S201" i="6"/>
  <c r="S202" i="6"/>
  <c r="S203" i="6"/>
  <c r="S204" i="6"/>
  <c r="S205" i="6"/>
  <c r="S206" i="6"/>
  <c r="S207" i="6"/>
  <c r="S208" i="6"/>
  <c r="S209" i="6"/>
  <c r="S210" i="6"/>
  <c r="S211" i="6"/>
  <c r="S212" i="6"/>
  <c r="S213" i="6"/>
  <c r="S214" i="6"/>
  <c r="S215" i="6"/>
  <c r="S216" i="6"/>
  <c r="S217" i="6"/>
  <c r="S218" i="6"/>
  <c r="S219" i="6"/>
  <c r="S220" i="6"/>
  <c r="S221" i="6"/>
  <c r="S222" i="6"/>
  <c r="R222" i="6"/>
  <c r="R193" i="6"/>
  <c r="R194" i="6"/>
  <c r="R195" i="6"/>
  <c r="R196" i="6"/>
  <c r="R197" i="6"/>
  <c r="R198" i="6"/>
  <c r="R199" i="6"/>
  <c r="R200" i="6"/>
  <c r="R201" i="6"/>
  <c r="R202" i="6"/>
  <c r="R203" i="6"/>
  <c r="R204" i="6"/>
  <c r="R205" i="6"/>
  <c r="R206" i="6"/>
  <c r="R207" i="6"/>
  <c r="R208" i="6"/>
  <c r="R209" i="6"/>
  <c r="R210" i="6"/>
  <c r="R211" i="6"/>
  <c r="R212" i="6"/>
  <c r="R213" i="6"/>
  <c r="R214" i="6"/>
  <c r="R215" i="6"/>
  <c r="R216" i="6"/>
  <c r="R217" i="6"/>
  <c r="R218" i="6"/>
  <c r="R219" i="6"/>
  <c r="R220" i="6"/>
  <c r="R221" i="6"/>
  <c r="Q193" i="6"/>
  <c r="Q194" i="6"/>
  <c r="Q195" i="6"/>
  <c r="Q196" i="6"/>
  <c r="Q197" i="6"/>
  <c r="Q198" i="6"/>
  <c r="Q199" i="6"/>
  <c r="Q200" i="6"/>
  <c r="Q201" i="6"/>
  <c r="Q202" i="6"/>
  <c r="Q203" i="6"/>
  <c r="Q204" i="6"/>
  <c r="Q205" i="6"/>
  <c r="Q206" i="6"/>
  <c r="Q207" i="6"/>
  <c r="Q208" i="6"/>
  <c r="Q209" i="6"/>
  <c r="Q210" i="6"/>
  <c r="Q211" i="6"/>
  <c r="Q212" i="6"/>
  <c r="Q213" i="6"/>
  <c r="Q214" i="6"/>
  <c r="Q215" i="6"/>
  <c r="Q216" i="6"/>
  <c r="Q217" i="6"/>
  <c r="Q218" i="6"/>
  <c r="Q219" i="6"/>
  <c r="Q220" i="6"/>
  <c r="Q221" i="6"/>
  <c r="Q22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5" i="6"/>
  <c r="P206" i="6"/>
  <c r="P207" i="6"/>
  <c r="P208" i="6"/>
  <c r="P209" i="6"/>
  <c r="P210" i="6"/>
  <c r="P211" i="6"/>
  <c r="P212" i="6"/>
  <c r="P213" i="6"/>
  <c r="P214" i="6"/>
  <c r="P215" i="6"/>
  <c r="P216" i="6"/>
  <c r="P217" i="6"/>
  <c r="P218" i="6"/>
  <c r="P219" i="6"/>
  <c r="P220" i="6"/>
  <c r="P221" i="6"/>
  <c r="P222" i="6"/>
  <c r="O218" i="6"/>
  <c r="O219" i="6"/>
  <c r="O220" i="6"/>
  <c r="O221" i="6"/>
  <c r="O22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M193" i="6"/>
  <c r="M194" i="6"/>
  <c r="M195" i="6"/>
  <c r="M196" i="6"/>
  <c r="M197" i="6"/>
  <c r="M198" i="6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L22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C192" i="6"/>
  <c r="D192" i="6"/>
  <c r="E192" i="6"/>
  <c r="F192" i="6"/>
  <c r="G192" i="6"/>
  <c r="H192" i="6"/>
  <c r="I192" i="6"/>
  <c r="J192" i="6"/>
  <c r="K192" i="6"/>
  <c r="L192" i="6"/>
  <c r="M192" i="6"/>
  <c r="N192" i="6"/>
  <c r="O192" i="6"/>
  <c r="P192" i="6"/>
  <c r="Q192" i="6"/>
  <c r="R192" i="6"/>
  <c r="S192" i="6"/>
  <c r="T192" i="6"/>
  <c r="U192" i="6"/>
  <c r="V192" i="6"/>
  <c r="W192" i="6"/>
  <c r="X192" i="6"/>
  <c r="Y192" i="6"/>
  <c r="B192" i="6"/>
  <c r="Y157" i="6"/>
  <c r="Y158" i="6"/>
  <c r="Y159" i="6"/>
  <c r="Y160" i="6"/>
  <c r="Y161" i="6"/>
  <c r="Y162" i="6"/>
  <c r="Y163" i="6"/>
  <c r="Y164" i="6"/>
  <c r="Y165" i="6"/>
  <c r="Y166" i="6"/>
  <c r="Y167" i="6"/>
  <c r="Y168" i="6"/>
  <c r="Y169" i="6"/>
  <c r="Y170" i="6"/>
  <c r="Y171" i="6"/>
  <c r="Y172" i="6"/>
  <c r="Y173" i="6"/>
  <c r="Y174" i="6"/>
  <c r="Y175" i="6"/>
  <c r="Y176" i="6"/>
  <c r="Y177" i="6"/>
  <c r="Y178" i="6"/>
  <c r="Y179" i="6"/>
  <c r="Y180" i="6"/>
  <c r="Y181" i="6"/>
  <c r="Y182" i="6"/>
  <c r="Y183" i="6"/>
  <c r="Y184" i="6"/>
  <c r="Y185" i="6"/>
  <c r="Y186" i="6"/>
  <c r="W18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X173" i="6"/>
  <c r="X174" i="6"/>
  <c r="X175" i="6"/>
  <c r="X176" i="6"/>
  <c r="X177" i="6"/>
  <c r="X178" i="6"/>
  <c r="X179" i="6"/>
  <c r="X180" i="6"/>
  <c r="X181" i="6"/>
  <c r="X182" i="6"/>
  <c r="X183" i="6"/>
  <c r="X184" i="6"/>
  <c r="X185" i="6"/>
  <c r="X18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8" i="6"/>
  <c r="W179" i="6"/>
  <c r="W180" i="6"/>
  <c r="W181" i="6"/>
  <c r="W182" i="6"/>
  <c r="W183" i="6"/>
  <c r="W184" i="6"/>
  <c r="W185" i="6"/>
  <c r="V157" i="6"/>
  <c r="V158" i="6"/>
  <c r="V159" i="6"/>
  <c r="V160" i="6"/>
  <c r="V161" i="6"/>
  <c r="V162" i="6"/>
  <c r="V163" i="6"/>
  <c r="V164" i="6"/>
  <c r="V165" i="6"/>
  <c r="V166" i="6"/>
  <c r="V167" i="6"/>
  <c r="V168" i="6"/>
  <c r="V169" i="6"/>
  <c r="V170" i="6"/>
  <c r="V171" i="6"/>
  <c r="V172" i="6"/>
  <c r="V173" i="6"/>
  <c r="V174" i="6"/>
  <c r="V175" i="6"/>
  <c r="V176" i="6"/>
  <c r="V177" i="6"/>
  <c r="V178" i="6"/>
  <c r="V179" i="6"/>
  <c r="V180" i="6"/>
  <c r="V181" i="6"/>
  <c r="V182" i="6"/>
  <c r="V183" i="6"/>
  <c r="V184" i="6"/>
  <c r="V185" i="6"/>
  <c r="V186" i="6"/>
  <c r="U157" i="6"/>
  <c r="U158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S186" i="6"/>
  <c r="S157" i="6"/>
  <c r="S158" i="6"/>
  <c r="S159" i="6"/>
  <c r="S160" i="6"/>
  <c r="S161" i="6"/>
  <c r="S162" i="6"/>
  <c r="S163" i="6"/>
  <c r="S164" i="6"/>
  <c r="S165" i="6"/>
  <c r="S166" i="6"/>
  <c r="S167" i="6"/>
  <c r="S168" i="6"/>
  <c r="S169" i="6"/>
  <c r="S170" i="6"/>
  <c r="S171" i="6"/>
  <c r="S172" i="6"/>
  <c r="S173" i="6"/>
  <c r="S174" i="6"/>
  <c r="S175" i="6"/>
  <c r="S176" i="6"/>
  <c r="S177" i="6"/>
  <c r="S178" i="6"/>
  <c r="S179" i="6"/>
  <c r="S180" i="6"/>
  <c r="S181" i="6"/>
  <c r="S182" i="6"/>
  <c r="S183" i="6"/>
  <c r="S184" i="6"/>
  <c r="S185" i="6"/>
  <c r="R157" i="6"/>
  <c r="R158" i="6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72" i="6"/>
  <c r="R173" i="6"/>
  <c r="R174" i="6"/>
  <c r="R175" i="6"/>
  <c r="R176" i="6"/>
  <c r="R177" i="6"/>
  <c r="R178" i="6"/>
  <c r="R179" i="6"/>
  <c r="R180" i="6"/>
  <c r="R181" i="6"/>
  <c r="R182" i="6"/>
  <c r="R183" i="6"/>
  <c r="R184" i="6"/>
  <c r="R185" i="6"/>
  <c r="R186" i="6"/>
  <c r="Q157" i="6"/>
  <c r="Q158" i="6"/>
  <c r="Q159" i="6"/>
  <c r="Q160" i="6"/>
  <c r="Q161" i="6"/>
  <c r="Q162" i="6"/>
  <c r="Q163" i="6"/>
  <c r="Q164" i="6"/>
  <c r="Q165" i="6"/>
  <c r="Q166" i="6"/>
  <c r="Q167" i="6"/>
  <c r="Q168" i="6"/>
  <c r="Q169" i="6"/>
  <c r="Q170" i="6"/>
  <c r="Q171" i="6"/>
  <c r="Q172" i="6"/>
  <c r="Q173" i="6"/>
  <c r="Q174" i="6"/>
  <c r="Q175" i="6"/>
  <c r="Q176" i="6"/>
  <c r="Q177" i="6"/>
  <c r="Q178" i="6"/>
  <c r="Q179" i="6"/>
  <c r="Q180" i="6"/>
  <c r="Q181" i="6"/>
  <c r="Q182" i="6"/>
  <c r="Q183" i="6"/>
  <c r="Q184" i="6"/>
  <c r="Q185" i="6"/>
  <c r="Q18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C156" i="6"/>
  <c r="D156" i="6"/>
  <c r="E156" i="6"/>
  <c r="F156" i="6"/>
  <c r="G156" i="6"/>
  <c r="H156" i="6"/>
  <c r="I156" i="6"/>
  <c r="J156" i="6"/>
  <c r="K156" i="6"/>
  <c r="L156" i="6"/>
  <c r="M156" i="6"/>
  <c r="N156" i="6"/>
  <c r="O156" i="6"/>
  <c r="P156" i="6"/>
  <c r="Q156" i="6"/>
  <c r="R156" i="6"/>
  <c r="S156" i="6"/>
  <c r="T156" i="6"/>
  <c r="U156" i="6"/>
  <c r="V156" i="6"/>
  <c r="W156" i="6"/>
  <c r="X156" i="6"/>
  <c r="Y156" i="6"/>
  <c r="B156" i="6"/>
  <c r="Y121" i="6"/>
  <c r="Y122" i="6"/>
  <c r="Y123" i="6"/>
  <c r="Y124" i="6"/>
  <c r="Y125" i="6"/>
  <c r="Y126" i="6"/>
  <c r="Y127" i="6"/>
  <c r="Y128" i="6"/>
  <c r="Y129" i="6"/>
  <c r="Y130" i="6"/>
  <c r="Y131" i="6"/>
  <c r="Y132" i="6"/>
  <c r="Y133" i="6"/>
  <c r="Y134" i="6"/>
  <c r="Y135" i="6"/>
  <c r="Y136" i="6"/>
  <c r="Y137" i="6"/>
  <c r="Y138" i="6"/>
  <c r="Y139" i="6"/>
  <c r="Y140" i="6"/>
  <c r="Y141" i="6"/>
  <c r="Y142" i="6"/>
  <c r="Y143" i="6"/>
  <c r="Y144" i="6"/>
  <c r="Y145" i="6"/>
  <c r="Y146" i="6"/>
  <c r="Y147" i="6"/>
  <c r="Y148" i="6"/>
  <c r="Y149" i="6"/>
  <c r="Y15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X147" i="6"/>
  <c r="X148" i="6"/>
  <c r="X149" i="6"/>
  <c r="X15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V121" i="6"/>
  <c r="V122" i="6"/>
  <c r="V123" i="6"/>
  <c r="V124" i="6"/>
  <c r="V125" i="6"/>
  <c r="V126" i="6"/>
  <c r="V127" i="6"/>
  <c r="V128" i="6"/>
  <c r="V129" i="6"/>
  <c r="V130" i="6"/>
  <c r="V131" i="6"/>
  <c r="V132" i="6"/>
  <c r="V133" i="6"/>
  <c r="V134" i="6"/>
  <c r="V135" i="6"/>
  <c r="V136" i="6"/>
  <c r="V137" i="6"/>
  <c r="V138" i="6"/>
  <c r="V139" i="6"/>
  <c r="V140" i="6"/>
  <c r="V141" i="6"/>
  <c r="V142" i="6"/>
  <c r="V143" i="6"/>
  <c r="V144" i="6"/>
  <c r="V145" i="6"/>
  <c r="V146" i="6"/>
  <c r="V147" i="6"/>
  <c r="V148" i="6"/>
  <c r="V149" i="6"/>
  <c r="V15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S121" i="6"/>
  <c r="S122" i="6"/>
  <c r="S123" i="6"/>
  <c r="S124" i="6"/>
  <c r="S125" i="6"/>
  <c r="S126" i="6"/>
  <c r="S127" i="6"/>
  <c r="S128" i="6"/>
  <c r="S129" i="6"/>
  <c r="S130" i="6"/>
  <c r="S131" i="6"/>
  <c r="S132" i="6"/>
  <c r="S133" i="6"/>
  <c r="S134" i="6"/>
  <c r="S135" i="6"/>
  <c r="S136" i="6"/>
  <c r="S137" i="6"/>
  <c r="S138" i="6"/>
  <c r="S139" i="6"/>
  <c r="S140" i="6"/>
  <c r="S141" i="6"/>
  <c r="S142" i="6"/>
  <c r="S143" i="6"/>
  <c r="S144" i="6"/>
  <c r="S145" i="6"/>
  <c r="S146" i="6"/>
  <c r="S147" i="6"/>
  <c r="S148" i="6"/>
  <c r="S149" i="6"/>
  <c r="S15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Q121" i="6"/>
  <c r="Q122" i="6"/>
  <c r="Q123" i="6"/>
  <c r="Q124" i="6"/>
  <c r="Q125" i="6"/>
  <c r="Q126" i="6"/>
  <c r="Q127" i="6"/>
  <c r="Q128" i="6"/>
  <c r="Q129" i="6"/>
  <c r="Q130" i="6"/>
  <c r="Q131" i="6"/>
  <c r="Q132" i="6"/>
  <c r="Q133" i="6"/>
  <c r="Q134" i="6"/>
  <c r="Q135" i="6"/>
  <c r="Q136" i="6"/>
  <c r="Q137" i="6"/>
  <c r="Q138" i="6"/>
  <c r="Q139" i="6"/>
  <c r="Q140" i="6"/>
  <c r="Q141" i="6"/>
  <c r="Q142" i="6"/>
  <c r="Q143" i="6"/>
  <c r="Q144" i="6"/>
  <c r="Q145" i="6"/>
  <c r="Q146" i="6"/>
  <c r="Q147" i="6"/>
  <c r="Q148" i="6"/>
  <c r="Q149" i="6"/>
  <c r="Q15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C120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W120" i="6"/>
  <c r="X120" i="6"/>
  <c r="Y120" i="6"/>
  <c r="B120" i="6"/>
  <c r="Y49" i="6"/>
  <c r="Y50" i="6"/>
  <c r="Y51" i="6"/>
  <c r="Y52" i="6"/>
  <c r="Y53" i="6"/>
  <c r="Y54" i="6"/>
  <c r="Y55" i="6"/>
  <c r="Y56" i="6"/>
  <c r="Y57" i="6"/>
  <c r="Y58" i="6"/>
  <c r="Y59" i="6"/>
  <c r="Y60" i="6"/>
  <c r="Y61" i="6"/>
  <c r="Y62" i="6"/>
  <c r="Y63" i="6"/>
  <c r="Y64" i="6"/>
  <c r="Y65" i="6"/>
  <c r="Y66" i="6"/>
  <c r="Y67" i="6"/>
  <c r="Y68" i="6"/>
  <c r="Y69" i="6"/>
  <c r="Y70" i="6"/>
  <c r="Y71" i="6"/>
  <c r="Y72" i="6"/>
  <c r="Y73" i="6"/>
  <c r="Y74" i="6"/>
  <c r="Y75" i="6"/>
  <c r="Y76" i="6"/>
  <c r="Y77" i="6"/>
  <c r="Y7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V49" i="6"/>
  <c r="V50" i="6"/>
  <c r="V51" i="6"/>
  <c r="V52" i="6"/>
  <c r="V53" i="6"/>
  <c r="V54" i="6"/>
  <c r="V55" i="6"/>
  <c r="V56" i="6"/>
  <c r="V57" i="6"/>
  <c r="V58" i="6"/>
  <c r="V59" i="6"/>
  <c r="V60" i="6"/>
  <c r="V61" i="6"/>
  <c r="V62" i="6"/>
  <c r="V63" i="6"/>
  <c r="V64" i="6"/>
  <c r="V65" i="6"/>
  <c r="V66" i="6"/>
  <c r="V67" i="6"/>
  <c r="V68" i="6"/>
  <c r="V69" i="6"/>
  <c r="V70" i="6"/>
  <c r="V71" i="6"/>
  <c r="V72" i="6"/>
  <c r="V73" i="6"/>
  <c r="V74" i="6"/>
  <c r="V75" i="6"/>
  <c r="V76" i="6"/>
  <c r="V77" i="6"/>
  <c r="V7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3" i="6"/>
  <c r="U64" i="6"/>
  <c r="U65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P7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B7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B48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41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V29" i="6"/>
  <c r="V30" i="6"/>
  <c r="V31" i="6"/>
  <c r="V32" i="6"/>
  <c r="V33" i="6"/>
  <c r="V34" i="6"/>
  <c r="V35" i="6"/>
  <c r="V36" i="6"/>
  <c r="V37" i="6"/>
  <c r="V38" i="6"/>
  <c r="V39" i="6"/>
  <c r="V40" i="6"/>
  <c r="V41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C12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B12" i="6"/>
  <c r="F917" i="8"/>
  <c r="Y881" i="8"/>
  <c r="Y882" i="8"/>
  <c r="Y883" i="8"/>
  <c r="Y884" i="8"/>
  <c r="Y885" i="8"/>
  <c r="Y886" i="8"/>
  <c r="Y887" i="8"/>
  <c r="Y888" i="8"/>
  <c r="Y889" i="8"/>
  <c r="Y890" i="8"/>
  <c r="Y891" i="8"/>
  <c r="Y892" i="8"/>
  <c r="Y893" i="8"/>
  <c r="Y894" i="8"/>
  <c r="Y895" i="8"/>
  <c r="Y896" i="8"/>
  <c r="Y897" i="8"/>
  <c r="Y898" i="8"/>
  <c r="Y899" i="8"/>
  <c r="Y900" i="8"/>
  <c r="Y901" i="8"/>
  <c r="Y902" i="8"/>
  <c r="Y903" i="8"/>
  <c r="Y904" i="8"/>
  <c r="Y905" i="8"/>
  <c r="Y906" i="8"/>
  <c r="Y907" i="8"/>
  <c r="Y908" i="8"/>
  <c r="Y909" i="8"/>
  <c r="Y910" i="8"/>
  <c r="X881" i="8"/>
  <c r="X882" i="8"/>
  <c r="X883" i="8"/>
  <c r="X884" i="8"/>
  <c r="X885" i="8"/>
  <c r="X886" i="8"/>
  <c r="X887" i="8"/>
  <c r="X888" i="8"/>
  <c r="X889" i="8"/>
  <c r="X890" i="8"/>
  <c r="X891" i="8"/>
  <c r="X892" i="8"/>
  <c r="X893" i="8"/>
  <c r="X894" i="8"/>
  <c r="X895" i="8"/>
  <c r="X896" i="8"/>
  <c r="X897" i="8"/>
  <c r="X898" i="8"/>
  <c r="X899" i="8"/>
  <c r="X900" i="8"/>
  <c r="X901" i="8"/>
  <c r="X902" i="8"/>
  <c r="X903" i="8"/>
  <c r="X904" i="8"/>
  <c r="X905" i="8"/>
  <c r="X906" i="8"/>
  <c r="X907" i="8"/>
  <c r="X908" i="8"/>
  <c r="X909" i="8"/>
  <c r="X910" i="8"/>
  <c r="W881" i="8"/>
  <c r="W882" i="8"/>
  <c r="W883" i="8"/>
  <c r="W884" i="8"/>
  <c r="W885" i="8"/>
  <c r="W886" i="8"/>
  <c r="W887" i="8"/>
  <c r="W888" i="8"/>
  <c r="W889" i="8"/>
  <c r="W890" i="8"/>
  <c r="W891" i="8"/>
  <c r="W892" i="8"/>
  <c r="W893" i="8"/>
  <c r="W894" i="8"/>
  <c r="W895" i="8"/>
  <c r="W896" i="8"/>
  <c r="W897" i="8"/>
  <c r="W898" i="8"/>
  <c r="W899" i="8"/>
  <c r="W900" i="8"/>
  <c r="W901" i="8"/>
  <c r="W902" i="8"/>
  <c r="W903" i="8"/>
  <c r="W904" i="8"/>
  <c r="W905" i="8"/>
  <c r="W906" i="8"/>
  <c r="W907" i="8"/>
  <c r="W908" i="8"/>
  <c r="W909" i="8"/>
  <c r="W910" i="8"/>
  <c r="V881" i="8"/>
  <c r="V882" i="8"/>
  <c r="V883" i="8"/>
  <c r="V884" i="8"/>
  <c r="V885" i="8"/>
  <c r="V886" i="8"/>
  <c r="V887" i="8"/>
  <c r="V888" i="8"/>
  <c r="V889" i="8"/>
  <c r="V890" i="8"/>
  <c r="V891" i="8"/>
  <c r="V892" i="8"/>
  <c r="V893" i="8"/>
  <c r="V894" i="8"/>
  <c r="V895" i="8"/>
  <c r="V896" i="8"/>
  <c r="V897" i="8"/>
  <c r="V898" i="8"/>
  <c r="V899" i="8"/>
  <c r="V900" i="8"/>
  <c r="V901" i="8"/>
  <c r="V902" i="8"/>
  <c r="V903" i="8"/>
  <c r="V904" i="8"/>
  <c r="V905" i="8"/>
  <c r="V906" i="8"/>
  <c r="V907" i="8"/>
  <c r="V908" i="8"/>
  <c r="V909" i="8"/>
  <c r="V910" i="8"/>
  <c r="U881" i="8"/>
  <c r="U882" i="8"/>
  <c r="U883" i="8"/>
  <c r="U884" i="8"/>
  <c r="U885" i="8"/>
  <c r="U886" i="8"/>
  <c r="U887" i="8"/>
  <c r="U888" i="8"/>
  <c r="U889" i="8"/>
  <c r="U890" i="8"/>
  <c r="U891" i="8"/>
  <c r="U892" i="8"/>
  <c r="U893" i="8"/>
  <c r="U894" i="8"/>
  <c r="U895" i="8"/>
  <c r="U896" i="8"/>
  <c r="U897" i="8"/>
  <c r="U898" i="8"/>
  <c r="U899" i="8"/>
  <c r="U900" i="8"/>
  <c r="U901" i="8"/>
  <c r="U902" i="8"/>
  <c r="U903" i="8"/>
  <c r="U904" i="8"/>
  <c r="U905" i="8"/>
  <c r="U906" i="8"/>
  <c r="U907" i="8"/>
  <c r="U908" i="8"/>
  <c r="U909" i="8"/>
  <c r="U910" i="8"/>
  <c r="T881" i="8"/>
  <c r="T882" i="8"/>
  <c r="T883" i="8"/>
  <c r="T884" i="8"/>
  <c r="T885" i="8"/>
  <c r="T886" i="8"/>
  <c r="T887" i="8"/>
  <c r="T888" i="8"/>
  <c r="T889" i="8"/>
  <c r="T890" i="8"/>
  <c r="T891" i="8"/>
  <c r="T892" i="8"/>
  <c r="T893" i="8"/>
  <c r="T894" i="8"/>
  <c r="T895" i="8"/>
  <c r="T896" i="8"/>
  <c r="T897" i="8"/>
  <c r="T898" i="8"/>
  <c r="T899" i="8"/>
  <c r="T900" i="8"/>
  <c r="T901" i="8"/>
  <c r="T902" i="8"/>
  <c r="T903" i="8"/>
  <c r="T904" i="8"/>
  <c r="T905" i="8"/>
  <c r="T906" i="8"/>
  <c r="T907" i="8"/>
  <c r="T908" i="8"/>
  <c r="T909" i="8"/>
  <c r="T910" i="8"/>
  <c r="S881" i="8"/>
  <c r="S882" i="8"/>
  <c r="S883" i="8"/>
  <c r="S884" i="8"/>
  <c r="S885" i="8"/>
  <c r="S886" i="8"/>
  <c r="S887" i="8"/>
  <c r="S888" i="8"/>
  <c r="S889" i="8"/>
  <c r="S890" i="8"/>
  <c r="S891" i="8"/>
  <c r="S892" i="8"/>
  <c r="S893" i="8"/>
  <c r="S894" i="8"/>
  <c r="S895" i="8"/>
  <c r="S896" i="8"/>
  <c r="S897" i="8"/>
  <c r="S898" i="8"/>
  <c r="S899" i="8"/>
  <c r="S900" i="8"/>
  <c r="S901" i="8"/>
  <c r="S902" i="8"/>
  <c r="S903" i="8"/>
  <c r="S904" i="8"/>
  <c r="S905" i="8"/>
  <c r="S906" i="8"/>
  <c r="S907" i="8"/>
  <c r="S908" i="8"/>
  <c r="S909" i="8"/>
  <c r="S910" i="8"/>
  <c r="R881" i="8"/>
  <c r="R882" i="8"/>
  <c r="R883" i="8"/>
  <c r="R884" i="8"/>
  <c r="R885" i="8"/>
  <c r="R886" i="8"/>
  <c r="R887" i="8"/>
  <c r="R888" i="8"/>
  <c r="R889" i="8"/>
  <c r="R890" i="8"/>
  <c r="R891" i="8"/>
  <c r="R892" i="8"/>
  <c r="R893" i="8"/>
  <c r="R894" i="8"/>
  <c r="R895" i="8"/>
  <c r="R896" i="8"/>
  <c r="R897" i="8"/>
  <c r="R898" i="8"/>
  <c r="R899" i="8"/>
  <c r="R900" i="8"/>
  <c r="R901" i="8"/>
  <c r="R902" i="8"/>
  <c r="R903" i="8"/>
  <c r="R904" i="8"/>
  <c r="R905" i="8"/>
  <c r="R906" i="8"/>
  <c r="R907" i="8"/>
  <c r="R908" i="8"/>
  <c r="R909" i="8"/>
  <c r="R910" i="8"/>
  <c r="Q881" i="8"/>
  <c r="Q882" i="8"/>
  <c r="Q883" i="8"/>
  <c r="Q884" i="8"/>
  <c r="Q885" i="8"/>
  <c r="Q886" i="8"/>
  <c r="Q887" i="8"/>
  <c r="Q888" i="8"/>
  <c r="Q889" i="8"/>
  <c r="Q890" i="8"/>
  <c r="Q891" i="8"/>
  <c r="Q892" i="8"/>
  <c r="Q893" i="8"/>
  <c r="Q894" i="8"/>
  <c r="Q895" i="8"/>
  <c r="Q896" i="8"/>
  <c r="Q897" i="8"/>
  <c r="Q898" i="8"/>
  <c r="Q899" i="8"/>
  <c r="Q900" i="8"/>
  <c r="Q901" i="8"/>
  <c r="Q902" i="8"/>
  <c r="Q903" i="8"/>
  <c r="Q904" i="8"/>
  <c r="Q905" i="8"/>
  <c r="Q906" i="8"/>
  <c r="Q907" i="8"/>
  <c r="Q908" i="8"/>
  <c r="Q909" i="8"/>
  <c r="Q910" i="8"/>
  <c r="P881" i="8"/>
  <c r="P882" i="8"/>
  <c r="P883" i="8"/>
  <c r="P884" i="8"/>
  <c r="P885" i="8"/>
  <c r="P886" i="8"/>
  <c r="P887" i="8"/>
  <c r="P888" i="8"/>
  <c r="P889" i="8"/>
  <c r="P890" i="8"/>
  <c r="P891" i="8"/>
  <c r="P892" i="8"/>
  <c r="P893" i="8"/>
  <c r="P894" i="8"/>
  <c r="P895" i="8"/>
  <c r="P896" i="8"/>
  <c r="P897" i="8"/>
  <c r="P898" i="8"/>
  <c r="P899" i="8"/>
  <c r="P900" i="8"/>
  <c r="P901" i="8"/>
  <c r="P902" i="8"/>
  <c r="P903" i="8"/>
  <c r="P904" i="8"/>
  <c r="P905" i="8"/>
  <c r="P906" i="8"/>
  <c r="P907" i="8"/>
  <c r="P908" i="8"/>
  <c r="P909" i="8"/>
  <c r="P910" i="8"/>
  <c r="O881" i="8"/>
  <c r="O882" i="8"/>
  <c r="O883" i="8"/>
  <c r="O884" i="8"/>
  <c r="O885" i="8"/>
  <c r="O886" i="8"/>
  <c r="O887" i="8"/>
  <c r="O888" i="8"/>
  <c r="O889" i="8"/>
  <c r="O890" i="8"/>
  <c r="O891" i="8"/>
  <c r="O892" i="8"/>
  <c r="O893" i="8"/>
  <c r="O894" i="8"/>
  <c r="O895" i="8"/>
  <c r="O896" i="8"/>
  <c r="O897" i="8"/>
  <c r="O898" i="8"/>
  <c r="O899" i="8"/>
  <c r="O900" i="8"/>
  <c r="O901" i="8"/>
  <c r="O902" i="8"/>
  <c r="O903" i="8"/>
  <c r="O904" i="8"/>
  <c r="O905" i="8"/>
  <c r="O906" i="8"/>
  <c r="O907" i="8"/>
  <c r="O908" i="8"/>
  <c r="O909" i="8"/>
  <c r="O910" i="8"/>
  <c r="N881" i="8"/>
  <c r="N882" i="8"/>
  <c r="N883" i="8"/>
  <c r="N884" i="8"/>
  <c r="N885" i="8"/>
  <c r="N886" i="8"/>
  <c r="N887" i="8"/>
  <c r="N888" i="8"/>
  <c r="N889" i="8"/>
  <c r="N890" i="8"/>
  <c r="N891" i="8"/>
  <c r="N892" i="8"/>
  <c r="N893" i="8"/>
  <c r="N894" i="8"/>
  <c r="N895" i="8"/>
  <c r="N896" i="8"/>
  <c r="N897" i="8"/>
  <c r="N898" i="8"/>
  <c r="N899" i="8"/>
  <c r="N900" i="8"/>
  <c r="N901" i="8"/>
  <c r="N902" i="8"/>
  <c r="N903" i="8"/>
  <c r="N904" i="8"/>
  <c r="N905" i="8"/>
  <c r="N906" i="8"/>
  <c r="N907" i="8"/>
  <c r="N908" i="8"/>
  <c r="N909" i="8"/>
  <c r="N910" i="8"/>
  <c r="M881" i="8"/>
  <c r="M882" i="8"/>
  <c r="M883" i="8"/>
  <c r="M884" i="8"/>
  <c r="M885" i="8"/>
  <c r="M886" i="8"/>
  <c r="M887" i="8"/>
  <c r="M888" i="8"/>
  <c r="M889" i="8"/>
  <c r="M890" i="8"/>
  <c r="M891" i="8"/>
  <c r="M892" i="8"/>
  <c r="M893" i="8"/>
  <c r="M894" i="8"/>
  <c r="M895" i="8"/>
  <c r="M896" i="8"/>
  <c r="M897" i="8"/>
  <c r="M898" i="8"/>
  <c r="M899" i="8"/>
  <c r="M900" i="8"/>
  <c r="M901" i="8"/>
  <c r="M902" i="8"/>
  <c r="M903" i="8"/>
  <c r="M904" i="8"/>
  <c r="M905" i="8"/>
  <c r="M906" i="8"/>
  <c r="M907" i="8"/>
  <c r="M908" i="8"/>
  <c r="M909" i="8"/>
  <c r="M910" i="8"/>
  <c r="L881" i="8"/>
  <c r="L882" i="8"/>
  <c r="L883" i="8"/>
  <c r="L884" i="8"/>
  <c r="L885" i="8"/>
  <c r="L886" i="8"/>
  <c r="L887" i="8"/>
  <c r="L888" i="8"/>
  <c r="L889" i="8"/>
  <c r="L890" i="8"/>
  <c r="L891" i="8"/>
  <c r="L892" i="8"/>
  <c r="L893" i="8"/>
  <c r="L894" i="8"/>
  <c r="L895" i="8"/>
  <c r="L896" i="8"/>
  <c r="L897" i="8"/>
  <c r="L898" i="8"/>
  <c r="L899" i="8"/>
  <c r="L900" i="8"/>
  <c r="L901" i="8"/>
  <c r="L902" i="8"/>
  <c r="L903" i="8"/>
  <c r="L904" i="8"/>
  <c r="L905" i="8"/>
  <c r="L906" i="8"/>
  <c r="L907" i="8"/>
  <c r="L908" i="8"/>
  <c r="L909" i="8"/>
  <c r="L910" i="8"/>
  <c r="K881" i="8"/>
  <c r="K882" i="8"/>
  <c r="K883" i="8"/>
  <c r="K884" i="8"/>
  <c r="K885" i="8"/>
  <c r="K886" i="8"/>
  <c r="K887" i="8"/>
  <c r="K888" i="8"/>
  <c r="K889" i="8"/>
  <c r="K890" i="8"/>
  <c r="K891" i="8"/>
  <c r="K892" i="8"/>
  <c r="K893" i="8"/>
  <c r="K894" i="8"/>
  <c r="K895" i="8"/>
  <c r="K896" i="8"/>
  <c r="K897" i="8"/>
  <c r="K898" i="8"/>
  <c r="K899" i="8"/>
  <c r="K900" i="8"/>
  <c r="K901" i="8"/>
  <c r="K902" i="8"/>
  <c r="K903" i="8"/>
  <c r="K904" i="8"/>
  <c r="K905" i="8"/>
  <c r="K906" i="8"/>
  <c r="K907" i="8"/>
  <c r="K908" i="8"/>
  <c r="K909" i="8"/>
  <c r="K910" i="8"/>
  <c r="J881" i="8"/>
  <c r="J882" i="8"/>
  <c r="J883" i="8"/>
  <c r="J884" i="8"/>
  <c r="J885" i="8"/>
  <c r="J886" i="8"/>
  <c r="J887" i="8"/>
  <c r="J888" i="8"/>
  <c r="J889" i="8"/>
  <c r="J890" i="8"/>
  <c r="J891" i="8"/>
  <c r="J892" i="8"/>
  <c r="J893" i="8"/>
  <c r="J894" i="8"/>
  <c r="J895" i="8"/>
  <c r="J896" i="8"/>
  <c r="J897" i="8"/>
  <c r="J898" i="8"/>
  <c r="J899" i="8"/>
  <c r="J900" i="8"/>
  <c r="J901" i="8"/>
  <c r="J902" i="8"/>
  <c r="J903" i="8"/>
  <c r="J904" i="8"/>
  <c r="J905" i="8"/>
  <c r="J906" i="8"/>
  <c r="J907" i="8"/>
  <c r="J908" i="8"/>
  <c r="J909" i="8"/>
  <c r="J910" i="8"/>
  <c r="I881" i="8"/>
  <c r="I882" i="8"/>
  <c r="I883" i="8"/>
  <c r="I884" i="8"/>
  <c r="I885" i="8"/>
  <c r="I886" i="8"/>
  <c r="I887" i="8"/>
  <c r="I888" i="8"/>
  <c r="I889" i="8"/>
  <c r="I890" i="8"/>
  <c r="I891" i="8"/>
  <c r="I892" i="8"/>
  <c r="I893" i="8"/>
  <c r="I894" i="8"/>
  <c r="I895" i="8"/>
  <c r="I896" i="8"/>
  <c r="I897" i="8"/>
  <c r="I898" i="8"/>
  <c r="I899" i="8"/>
  <c r="I900" i="8"/>
  <c r="I901" i="8"/>
  <c r="I902" i="8"/>
  <c r="I903" i="8"/>
  <c r="I904" i="8"/>
  <c r="I905" i="8"/>
  <c r="I906" i="8"/>
  <c r="I907" i="8"/>
  <c r="I908" i="8"/>
  <c r="I909" i="8"/>
  <c r="I910" i="8"/>
  <c r="H881" i="8"/>
  <c r="H882" i="8"/>
  <c r="H883" i="8"/>
  <c r="H884" i="8"/>
  <c r="H885" i="8"/>
  <c r="H886" i="8"/>
  <c r="H887" i="8"/>
  <c r="H888" i="8"/>
  <c r="H889" i="8"/>
  <c r="H890" i="8"/>
  <c r="H891" i="8"/>
  <c r="H892" i="8"/>
  <c r="H893" i="8"/>
  <c r="H894" i="8"/>
  <c r="H895" i="8"/>
  <c r="H896" i="8"/>
  <c r="H897" i="8"/>
  <c r="H898" i="8"/>
  <c r="H899" i="8"/>
  <c r="H900" i="8"/>
  <c r="H901" i="8"/>
  <c r="H902" i="8"/>
  <c r="H903" i="8"/>
  <c r="H904" i="8"/>
  <c r="H905" i="8"/>
  <c r="H906" i="8"/>
  <c r="H907" i="8"/>
  <c r="H908" i="8"/>
  <c r="H909" i="8"/>
  <c r="H910" i="8"/>
  <c r="G881" i="8"/>
  <c r="G882" i="8"/>
  <c r="G883" i="8"/>
  <c r="G884" i="8"/>
  <c r="G885" i="8"/>
  <c r="G886" i="8"/>
  <c r="G887" i="8"/>
  <c r="G888" i="8"/>
  <c r="G889" i="8"/>
  <c r="G890" i="8"/>
  <c r="G891" i="8"/>
  <c r="G892" i="8"/>
  <c r="G893" i="8"/>
  <c r="G894" i="8"/>
  <c r="G895" i="8"/>
  <c r="G896" i="8"/>
  <c r="G897" i="8"/>
  <c r="G898" i="8"/>
  <c r="G899" i="8"/>
  <c r="G900" i="8"/>
  <c r="G901" i="8"/>
  <c r="G902" i="8"/>
  <c r="G903" i="8"/>
  <c r="G904" i="8"/>
  <c r="G905" i="8"/>
  <c r="G906" i="8"/>
  <c r="G907" i="8"/>
  <c r="G908" i="8"/>
  <c r="G909" i="8"/>
  <c r="G910" i="8"/>
  <c r="F881" i="8"/>
  <c r="F882" i="8"/>
  <c r="F883" i="8"/>
  <c r="F884" i="8"/>
  <c r="F885" i="8"/>
  <c r="F886" i="8"/>
  <c r="F887" i="8"/>
  <c r="F888" i="8"/>
  <c r="F889" i="8"/>
  <c r="F890" i="8"/>
  <c r="F891" i="8"/>
  <c r="F892" i="8"/>
  <c r="F893" i="8"/>
  <c r="F894" i="8"/>
  <c r="F895" i="8"/>
  <c r="F896" i="8"/>
  <c r="F897" i="8"/>
  <c r="F898" i="8"/>
  <c r="F899" i="8"/>
  <c r="F900" i="8"/>
  <c r="F901" i="8"/>
  <c r="F902" i="8"/>
  <c r="F903" i="8"/>
  <c r="F904" i="8"/>
  <c r="F905" i="8"/>
  <c r="F906" i="8"/>
  <c r="F907" i="8"/>
  <c r="F908" i="8"/>
  <c r="F909" i="8"/>
  <c r="F91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D881" i="8"/>
  <c r="D882" i="8"/>
  <c r="D883" i="8"/>
  <c r="D884" i="8"/>
  <c r="D885" i="8"/>
  <c r="D886" i="8"/>
  <c r="D887" i="8"/>
  <c r="D888" i="8"/>
  <c r="D889" i="8"/>
  <c r="D890" i="8"/>
  <c r="D891" i="8"/>
  <c r="D892" i="8"/>
  <c r="D893" i="8"/>
  <c r="D894" i="8"/>
  <c r="D895" i="8"/>
  <c r="D896" i="8"/>
  <c r="D897" i="8"/>
  <c r="D898" i="8"/>
  <c r="D899" i="8"/>
  <c r="D900" i="8"/>
  <c r="D901" i="8"/>
  <c r="D902" i="8"/>
  <c r="D903" i="8"/>
  <c r="D904" i="8"/>
  <c r="D905" i="8"/>
  <c r="D906" i="8"/>
  <c r="D907" i="8"/>
  <c r="D908" i="8"/>
  <c r="D909" i="8"/>
  <c r="D910" i="8"/>
  <c r="C881" i="8"/>
  <c r="C882" i="8"/>
  <c r="C883" i="8"/>
  <c r="C884" i="8"/>
  <c r="C885" i="8"/>
  <c r="C886" i="8"/>
  <c r="C887" i="8"/>
  <c r="C888" i="8"/>
  <c r="C889" i="8"/>
  <c r="C890" i="8"/>
  <c r="C891" i="8"/>
  <c r="C892" i="8"/>
  <c r="C893" i="8"/>
  <c r="C894" i="8"/>
  <c r="C895" i="8"/>
  <c r="C896" i="8"/>
  <c r="C897" i="8"/>
  <c r="C898" i="8"/>
  <c r="C899" i="8"/>
  <c r="C900" i="8"/>
  <c r="C901" i="8"/>
  <c r="C902" i="8"/>
  <c r="C903" i="8"/>
  <c r="C904" i="8"/>
  <c r="C905" i="8"/>
  <c r="C906" i="8"/>
  <c r="C907" i="8"/>
  <c r="C908" i="8"/>
  <c r="C909" i="8"/>
  <c r="C910" i="8"/>
  <c r="B881" i="8"/>
  <c r="B882" i="8"/>
  <c r="B883" i="8"/>
  <c r="B884" i="8"/>
  <c r="B885" i="8"/>
  <c r="B886" i="8"/>
  <c r="B887" i="8"/>
  <c r="B888" i="8"/>
  <c r="B889" i="8"/>
  <c r="B890" i="8"/>
  <c r="B891" i="8"/>
  <c r="B892" i="8"/>
  <c r="B893" i="8"/>
  <c r="B894" i="8"/>
  <c r="B895" i="8"/>
  <c r="B896" i="8"/>
  <c r="B897" i="8"/>
  <c r="B898" i="8"/>
  <c r="B899" i="8"/>
  <c r="B900" i="8"/>
  <c r="B901" i="8"/>
  <c r="B902" i="8"/>
  <c r="B903" i="8"/>
  <c r="B904" i="8"/>
  <c r="B905" i="8"/>
  <c r="B906" i="8"/>
  <c r="B907" i="8"/>
  <c r="B908" i="8"/>
  <c r="B909" i="8"/>
  <c r="B910" i="8"/>
  <c r="C880" i="8"/>
  <c r="D880" i="8"/>
  <c r="E880" i="8"/>
  <c r="F880" i="8"/>
  <c r="G880" i="8"/>
  <c r="H880" i="8"/>
  <c r="I880" i="8"/>
  <c r="J880" i="8"/>
  <c r="K880" i="8"/>
  <c r="L880" i="8"/>
  <c r="M880" i="8"/>
  <c r="N880" i="8"/>
  <c r="O880" i="8"/>
  <c r="P880" i="8"/>
  <c r="Q880" i="8"/>
  <c r="R880" i="8"/>
  <c r="S880" i="8"/>
  <c r="T880" i="8"/>
  <c r="U880" i="8"/>
  <c r="V880" i="8"/>
  <c r="W880" i="8"/>
  <c r="X880" i="8"/>
  <c r="Y880" i="8"/>
  <c r="B880" i="8"/>
  <c r="Y845" i="8"/>
  <c r="Y846" i="8"/>
  <c r="Y847" i="8"/>
  <c r="Y848" i="8"/>
  <c r="Y849" i="8"/>
  <c r="Y850" i="8"/>
  <c r="Y851" i="8"/>
  <c r="Y852" i="8"/>
  <c r="Y853" i="8"/>
  <c r="Y854" i="8"/>
  <c r="Y855" i="8"/>
  <c r="Y856" i="8"/>
  <c r="Y857" i="8"/>
  <c r="Y858" i="8"/>
  <c r="Y859" i="8"/>
  <c r="Y860" i="8"/>
  <c r="Y861" i="8"/>
  <c r="Y862" i="8"/>
  <c r="Y863" i="8"/>
  <c r="Y864" i="8"/>
  <c r="Y865" i="8"/>
  <c r="Y866" i="8"/>
  <c r="Y867" i="8"/>
  <c r="Y868" i="8"/>
  <c r="Y869" i="8"/>
  <c r="Y870" i="8"/>
  <c r="Y871" i="8"/>
  <c r="Y872" i="8"/>
  <c r="Y873" i="8"/>
  <c r="Y874" i="8"/>
  <c r="X845" i="8"/>
  <c r="X846" i="8"/>
  <c r="X847" i="8"/>
  <c r="X848" i="8"/>
  <c r="X849" i="8"/>
  <c r="X850" i="8"/>
  <c r="X851" i="8"/>
  <c r="X852" i="8"/>
  <c r="X853" i="8"/>
  <c r="X854" i="8"/>
  <c r="X855" i="8"/>
  <c r="X856" i="8"/>
  <c r="X857" i="8"/>
  <c r="X858" i="8"/>
  <c r="X859" i="8"/>
  <c r="X860" i="8"/>
  <c r="X861" i="8"/>
  <c r="X862" i="8"/>
  <c r="X863" i="8"/>
  <c r="X864" i="8"/>
  <c r="X865" i="8"/>
  <c r="X866" i="8"/>
  <c r="X867" i="8"/>
  <c r="X868" i="8"/>
  <c r="X869" i="8"/>
  <c r="X870" i="8"/>
  <c r="X871" i="8"/>
  <c r="X872" i="8"/>
  <c r="X873" i="8"/>
  <c r="X874" i="8"/>
  <c r="W845" i="8"/>
  <c r="W846" i="8"/>
  <c r="W847" i="8"/>
  <c r="W848" i="8"/>
  <c r="W849" i="8"/>
  <c r="W850" i="8"/>
  <c r="W851" i="8"/>
  <c r="W852" i="8"/>
  <c r="W853" i="8"/>
  <c r="W854" i="8"/>
  <c r="W855" i="8"/>
  <c r="W856" i="8"/>
  <c r="W857" i="8"/>
  <c r="W858" i="8"/>
  <c r="W859" i="8"/>
  <c r="W860" i="8"/>
  <c r="W861" i="8"/>
  <c r="W862" i="8"/>
  <c r="W863" i="8"/>
  <c r="W864" i="8"/>
  <c r="W865" i="8"/>
  <c r="W866" i="8"/>
  <c r="W867" i="8"/>
  <c r="W868" i="8"/>
  <c r="W869" i="8"/>
  <c r="W870" i="8"/>
  <c r="W871" i="8"/>
  <c r="W872" i="8"/>
  <c r="W873" i="8"/>
  <c r="W874" i="8"/>
  <c r="V845" i="8"/>
  <c r="V846" i="8"/>
  <c r="V847" i="8"/>
  <c r="V848" i="8"/>
  <c r="V849" i="8"/>
  <c r="V850" i="8"/>
  <c r="V851" i="8"/>
  <c r="V852" i="8"/>
  <c r="V853" i="8"/>
  <c r="V854" i="8"/>
  <c r="V855" i="8"/>
  <c r="V856" i="8"/>
  <c r="V857" i="8"/>
  <c r="V858" i="8"/>
  <c r="V859" i="8"/>
  <c r="V860" i="8"/>
  <c r="V861" i="8"/>
  <c r="V862" i="8"/>
  <c r="V863" i="8"/>
  <c r="V864" i="8"/>
  <c r="V865" i="8"/>
  <c r="V866" i="8"/>
  <c r="V867" i="8"/>
  <c r="V868" i="8"/>
  <c r="V869" i="8"/>
  <c r="V870" i="8"/>
  <c r="V871" i="8"/>
  <c r="V872" i="8"/>
  <c r="V873" i="8"/>
  <c r="V874" i="8"/>
  <c r="U845" i="8"/>
  <c r="U846" i="8"/>
  <c r="U847" i="8"/>
  <c r="U848" i="8"/>
  <c r="U849" i="8"/>
  <c r="U850" i="8"/>
  <c r="U851" i="8"/>
  <c r="U852" i="8"/>
  <c r="U853" i="8"/>
  <c r="U854" i="8"/>
  <c r="U855" i="8"/>
  <c r="U856" i="8"/>
  <c r="U857" i="8"/>
  <c r="U858" i="8"/>
  <c r="U859" i="8"/>
  <c r="U860" i="8"/>
  <c r="U861" i="8"/>
  <c r="U862" i="8"/>
  <c r="U863" i="8"/>
  <c r="U864" i="8"/>
  <c r="U865" i="8"/>
  <c r="U866" i="8"/>
  <c r="U867" i="8"/>
  <c r="U868" i="8"/>
  <c r="U869" i="8"/>
  <c r="U870" i="8"/>
  <c r="U871" i="8"/>
  <c r="U872" i="8"/>
  <c r="U873" i="8"/>
  <c r="U874" i="8"/>
  <c r="T845" i="8"/>
  <c r="T846" i="8"/>
  <c r="T847" i="8"/>
  <c r="T848" i="8"/>
  <c r="T849" i="8"/>
  <c r="T850" i="8"/>
  <c r="T851" i="8"/>
  <c r="T852" i="8"/>
  <c r="T853" i="8"/>
  <c r="T854" i="8"/>
  <c r="T855" i="8"/>
  <c r="T856" i="8"/>
  <c r="T857" i="8"/>
  <c r="T858" i="8"/>
  <c r="T859" i="8"/>
  <c r="T860" i="8"/>
  <c r="T861" i="8"/>
  <c r="T862" i="8"/>
  <c r="T863" i="8"/>
  <c r="T864" i="8"/>
  <c r="T865" i="8"/>
  <c r="T866" i="8"/>
  <c r="T867" i="8"/>
  <c r="T868" i="8"/>
  <c r="T869" i="8"/>
  <c r="T870" i="8"/>
  <c r="T871" i="8"/>
  <c r="T872" i="8"/>
  <c r="T873" i="8"/>
  <c r="T874" i="8"/>
  <c r="S845" i="8"/>
  <c r="S846" i="8"/>
  <c r="S847" i="8"/>
  <c r="S848" i="8"/>
  <c r="S849" i="8"/>
  <c r="S850" i="8"/>
  <c r="S851" i="8"/>
  <c r="S852" i="8"/>
  <c r="S853" i="8"/>
  <c r="S854" i="8"/>
  <c r="S855" i="8"/>
  <c r="S856" i="8"/>
  <c r="S857" i="8"/>
  <c r="S858" i="8"/>
  <c r="S859" i="8"/>
  <c r="S860" i="8"/>
  <c r="S861" i="8"/>
  <c r="S862" i="8"/>
  <c r="S863" i="8"/>
  <c r="S864" i="8"/>
  <c r="S865" i="8"/>
  <c r="S866" i="8"/>
  <c r="S867" i="8"/>
  <c r="S868" i="8"/>
  <c r="S869" i="8"/>
  <c r="S870" i="8"/>
  <c r="S871" i="8"/>
  <c r="S872" i="8"/>
  <c r="S873" i="8"/>
  <c r="S87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R872" i="8"/>
  <c r="R873" i="8"/>
  <c r="R874" i="8"/>
  <c r="Q845" i="8"/>
  <c r="Q846" i="8"/>
  <c r="Q847" i="8"/>
  <c r="Q848" i="8"/>
  <c r="Q849" i="8"/>
  <c r="Q850" i="8"/>
  <c r="Q851" i="8"/>
  <c r="Q852" i="8"/>
  <c r="Q853" i="8"/>
  <c r="Q854" i="8"/>
  <c r="Q855" i="8"/>
  <c r="Q856" i="8"/>
  <c r="Q857" i="8"/>
  <c r="Q858" i="8"/>
  <c r="Q859" i="8"/>
  <c r="Q860" i="8"/>
  <c r="Q861" i="8"/>
  <c r="Q862" i="8"/>
  <c r="Q863" i="8"/>
  <c r="Q864" i="8"/>
  <c r="Q865" i="8"/>
  <c r="Q866" i="8"/>
  <c r="Q867" i="8"/>
  <c r="Q868" i="8"/>
  <c r="Q869" i="8"/>
  <c r="Q870" i="8"/>
  <c r="Q871" i="8"/>
  <c r="Q872" i="8"/>
  <c r="Q873" i="8"/>
  <c r="Q874" i="8"/>
  <c r="P845" i="8"/>
  <c r="P846" i="8"/>
  <c r="P847" i="8"/>
  <c r="P848" i="8"/>
  <c r="P849" i="8"/>
  <c r="P850" i="8"/>
  <c r="P851" i="8"/>
  <c r="P852" i="8"/>
  <c r="P853" i="8"/>
  <c r="P854" i="8"/>
  <c r="P855" i="8"/>
  <c r="P856" i="8"/>
  <c r="P857" i="8"/>
  <c r="P858" i="8"/>
  <c r="P859" i="8"/>
  <c r="P860" i="8"/>
  <c r="P861" i="8"/>
  <c r="P862" i="8"/>
  <c r="P863" i="8"/>
  <c r="P864" i="8"/>
  <c r="P865" i="8"/>
  <c r="P866" i="8"/>
  <c r="P867" i="8"/>
  <c r="P868" i="8"/>
  <c r="P869" i="8"/>
  <c r="P870" i="8"/>
  <c r="P871" i="8"/>
  <c r="P872" i="8"/>
  <c r="P873" i="8"/>
  <c r="P874" i="8"/>
  <c r="O845" i="8"/>
  <c r="O846" i="8"/>
  <c r="O847" i="8"/>
  <c r="O848" i="8"/>
  <c r="O849" i="8"/>
  <c r="O850" i="8"/>
  <c r="O851" i="8"/>
  <c r="O852" i="8"/>
  <c r="O853" i="8"/>
  <c r="O854" i="8"/>
  <c r="O855" i="8"/>
  <c r="O856" i="8"/>
  <c r="O857" i="8"/>
  <c r="O858" i="8"/>
  <c r="O859" i="8"/>
  <c r="O860" i="8"/>
  <c r="O861" i="8"/>
  <c r="O862" i="8"/>
  <c r="O863" i="8"/>
  <c r="O864" i="8"/>
  <c r="O865" i="8"/>
  <c r="O866" i="8"/>
  <c r="O867" i="8"/>
  <c r="O868" i="8"/>
  <c r="O869" i="8"/>
  <c r="O870" i="8"/>
  <c r="O871" i="8"/>
  <c r="O872" i="8"/>
  <c r="O873" i="8"/>
  <c r="O874" i="8"/>
  <c r="N845" i="8"/>
  <c r="N846" i="8"/>
  <c r="N847" i="8"/>
  <c r="N848" i="8"/>
  <c r="N849" i="8"/>
  <c r="N850" i="8"/>
  <c r="N851" i="8"/>
  <c r="N852" i="8"/>
  <c r="N853" i="8"/>
  <c r="N854" i="8"/>
  <c r="N855" i="8"/>
  <c r="N856" i="8"/>
  <c r="N857" i="8"/>
  <c r="N858" i="8"/>
  <c r="N859" i="8"/>
  <c r="N860" i="8"/>
  <c r="N861" i="8"/>
  <c r="N862" i="8"/>
  <c r="N863" i="8"/>
  <c r="N864" i="8"/>
  <c r="N865" i="8"/>
  <c r="N866" i="8"/>
  <c r="N867" i="8"/>
  <c r="N868" i="8"/>
  <c r="N869" i="8"/>
  <c r="N870" i="8"/>
  <c r="N871" i="8"/>
  <c r="N872" i="8"/>
  <c r="N873" i="8"/>
  <c r="N874" i="8"/>
  <c r="M845" i="8"/>
  <c r="M846" i="8"/>
  <c r="M847" i="8"/>
  <c r="M848" i="8"/>
  <c r="M849" i="8"/>
  <c r="M850" i="8"/>
  <c r="M851" i="8"/>
  <c r="M852" i="8"/>
  <c r="M853" i="8"/>
  <c r="M854" i="8"/>
  <c r="M855" i="8"/>
  <c r="M856" i="8"/>
  <c r="M857" i="8"/>
  <c r="M858" i="8"/>
  <c r="M859" i="8"/>
  <c r="M860" i="8"/>
  <c r="M861" i="8"/>
  <c r="M862" i="8"/>
  <c r="M863" i="8"/>
  <c r="M864" i="8"/>
  <c r="M865" i="8"/>
  <c r="M866" i="8"/>
  <c r="M867" i="8"/>
  <c r="M868" i="8"/>
  <c r="M869" i="8"/>
  <c r="M870" i="8"/>
  <c r="M871" i="8"/>
  <c r="M872" i="8"/>
  <c r="M873" i="8"/>
  <c r="M874" i="8"/>
  <c r="L845" i="8"/>
  <c r="L846" i="8"/>
  <c r="L847" i="8"/>
  <c r="L848" i="8"/>
  <c r="L849" i="8"/>
  <c r="L850" i="8"/>
  <c r="L851" i="8"/>
  <c r="L852" i="8"/>
  <c r="L853" i="8"/>
  <c r="L854" i="8"/>
  <c r="L855" i="8"/>
  <c r="L856" i="8"/>
  <c r="L857" i="8"/>
  <c r="L858" i="8"/>
  <c r="L859" i="8"/>
  <c r="L860" i="8"/>
  <c r="L861" i="8"/>
  <c r="L862" i="8"/>
  <c r="L863" i="8"/>
  <c r="L864" i="8"/>
  <c r="L865" i="8"/>
  <c r="L866" i="8"/>
  <c r="L867" i="8"/>
  <c r="L868" i="8"/>
  <c r="L869" i="8"/>
  <c r="L870" i="8"/>
  <c r="L871" i="8"/>
  <c r="L872" i="8"/>
  <c r="L873" i="8"/>
  <c r="L874" i="8"/>
  <c r="K845" i="8"/>
  <c r="K846" i="8"/>
  <c r="K847" i="8"/>
  <c r="K848" i="8"/>
  <c r="K849" i="8"/>
  <c r="K850" i="8"/>
  <c r="K851" i="8"/>
  <c r="K852" i="8"/>
  <c r="K853" i="8"/>
  <c r="K854" i="8"/>
  <c r="K855" i="8"/>
  <c r="K856" i="8"/>
  <c r="K857" i="8"/>
  <c r="K858" i="8"/>
  <c r="K859" i="8"/>
  <c r="K860" i="8"/>
  <c r="K861" i="8"/>
  <c r="K862" i="8"/>
  <c r="K863" i="8"/>
  <c r="K864" i="8"/>
  <c r="K865" i="8"/>
  <c r="K866" i="8"/>
  <c r="K867" i="8"/>
  <c r="K868" i="8"/>
  <c r="K869" i="8"/>
  <c r="K870" i="8"/>
  <c r="K871" i="8"/>
  <c r="K872" i="8"/>
  <c r="K873" i="8"/>
  <c r="K874" i="8"/>
  <c r="J845" i="8"/>
  <c r="J846" i="8"/>
  <c r="J847" i="8"/>
  <c r="J848" i="8"/>
  <c r="J849" i="8"/>
  <c r="J850" i="8"/>
  <c r="J851" i="8"/>
  <c r="J852" i="8"/>
  <c r="J853" i="8"/>
  <c r="J854" i="8"/>
  <c r="J855" i="8"/>
  <c r="J856" i="8"/>
  <c r="J857" i="8"/>
  <c r="J858" i="8"/>
  <c r="J859" i="8"/>
  <c r="J860" i="8"/>
  <c r="J861" i="8"/>
  <c r="J862" i="8"/>
  <c r="J863" i="8"/>
  <c r="J864" i="8"/>
  <c r="J865" i="8"/>
  <c r="J866" i="8"/>
  <c r="J867" i="8"/>
  <c r="J868" i="8"/>
  <c r="J869" i="8"/>
  <c r="J870" i="8"/>
  <c r="J871" i="8"/>
  <c r="J872" i="8"/>
  <c r="J873" i="8"/>
  <c r="J874" i="8"/>
  <c r="I845" i="8"/>
  <c r="I846" i="8"/>
  <c r="I847" i="8"/>
  <c r="I848" i="8"/>
  <c r="I849" i="8"/>
  <c r="I850" i="8"/>
  <c r="I851" i="8"/>
  <c r="I852" i="8"/>
  <c r="I853" i="8"/>
  <c r="I854" i="8"/>
  <c r="I855" i="8"/>
  <c r="I856" i="8"/>
  <c r="I857" i="8"/>
  <c r="I858" i="8"/>
  <c r="I859" i="8"/>
  <c r="I860" i="8"/>
  <c r="I861" i="8"/>
  <c r="I862" i="8"/>
  <c r="I863" i="8"/>
  <c r="I864" i="8"/>
  <c r="I865" i="8"/>
  <c r="I866" i="8"/>
  <c r="I867" i="8"/>
  <c r="I868" i="8"/>
  <c r="I869" i="8"/>
  <c r="I870" i="8"/>
  <c r="I871" i="8"/>
  <c r="I872" i="8"/>
  <c r="I873" i="8"/>
  <c r="I874" i="8"/>
  <c r="H845" i="8"/>
  <c r="H846" i="8"/>
  <c r="H847" i="8"/>
  <c r="H848" i="8"/>
  <c r="H849" i="8"/>
  <c r="H850" i="8"/>
  <c r="H851" i="8"/>
  <c r="H852" i="8"/>
  <c r="H853" i="8"/>
  <c r="H854" i="8"/>
  <c r="H855" i="8"/>
  <c r="H856" i="8"/>
  <c r="H857" i="8"/>
  <c r="H858" i="8"/>
  <c r="H859" i="8"/>
  <c r="H860" i="8"/>
  <c r="H861" i="8"/>
  <c r="H862" i="8"/>
  <c r="H863" i="8"/>
  <c r="H864" i="8"/>
  <c r="H865" i="8"/>
  <c r="H866" i="8"/>
  <c r="H867" i="8"/>
  <c r="H868" i="8"/>
  <c r="H869" i="8"/>
  <c r="H870" i="8"/>
  <c r="H871" i="8"/>
  <c r="H872" i="8"/>
  <c r="H873" i="8"/>
  <c r="G845" i="8"/>
  <c r="G846" i="8"/>
  <c r="G847" i="8"/>
  <c r="G848" i="8"/>
  <c r="G849" i="8"/>
  <c r="G850" i="8"/>
  <c r="G851" i="8"/>
  <c r="G852" i="8"/>
  <c r="G853" i="8"/>
  <c r="G854" i="8"/>
  <c r="G855" i="8"/>
  <c r="G856" i="8"/>
  <c r="G857" i="8"/>
  <c r="G858" i="8"/>
  <c r="G859" i="8"/>
  <c r="G860" i="8"/>
  <c r="G861" i="8"/>
  <c r="G862" i="8"/>
  <c r="G863" i="8"/>
  <c r="G864" i="8"/>
  <c r="G865" i="8"/>
  <c r="G866" i="8"/>
  <c r="G867" i="8"/>
  <c r="G868" i="8"/>
  <c r="G869" i="8"/>
  <c r="G870" i="8"/>
  <c r="G871" i="8"/>
  <c r="G872" i="8"/>
  <c r="G873" i="8"/>
  <c r="G874" i="8"/>
  <c r="F845" i="8"/>
  <c r="F846" i="8"/>
  <c r="F847" i="8"/>
  <c r="F848" i="8"/>
  <c r="F849" i="8"/>
  <c r="F850" i="8"/>
  <c r="F851" i="8"/>
  <c r="F852" i="8"/>
  <c r="F853" i="8"/>
  <c r="F854" i="8"/>
  <c r="F855" i="8"/>
  <c r="F856" i="8"/>
  <c r="F857" i="8"/>
  <c r="F858" i="8"/>
  <c r="F859" i="8"/>
  <c r="F860" i="8"/>
  <c r="F861" i="8"/>
  <c r="F862" i="8"/>
  <c r="F863" i="8"/>
  <c r="F864" i="8"/>
  <c r="F865" i="8"/>
  <c r="F866" i="8"/>
  <c r="F867" i="8"/>
  <c r="F868" i="8"/>
  <c r="F869" i="8"/>
  <c r="F870" i="8"/>
  <c r="F871" i="8"/>
  <c r="F872" i="8"/>
  <c r="F873" i="8"/>
  <c r="F87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D845" i="8"/>
  <c r="D846" i="8"/>
  <c r="D847" i="8"/>
  <c r="D848" i="8"/>
  <c r="D849" i="8"/>
  <c r="D850" i="8"/>
  <c r="D851" i="8"/>
  <c r="D852" i="8"/>
  <c r="D853" i="8"/>
  <c r="D854" i="8"/>
  <c r="D855" i="8"/>
  <c r="D856" i="8"/>
  <c r="D857" i="8"/>
  <c r="D858" i="8"/>
  <c r="D859" i="8"/>
  <c r="D860" i="8"/>
  <c r="D861" i="8"/>
  <c r="D862" i="8"/>
  <c r="D863" i="8"/>
  <c r="D864" i="8"/>
  <c r="D865" i="8"/>
  <c r="D866" i="8"/>
  <c r="D867" i="8"/>
  <c r="D868" i="8"/>
  <c r="D869" i="8"/>
  <c r="D870" i="8"/>
  <c r="D871" i="8"/>
  <c r="D872" i="8"/>
  <c r="D873" i="8"/>
  <c r="D874" i="8"/>
  <c r="C845" i="8"/>
  <c r="C846" i="8"/>
  <c r="C847" i="8"/>
  <c r="C848" i="8"/>
  <c r="C849" i="8"/>
  <c r="C850" i="8"/>
  <c r="C851" i="8"/>
  <c r="C852" i="8"/>
  <c r="C853" i="8"/>
  <c r="C854" i="8"/>
  <c r="C855" i="8"/>
  <c r="C856" i="8"/>
  <c r="C857" i="8"/>
  <c r="C858" i="8"/>
  <c r="C859" i="8"/>
  <c r="C860" i="8"/>
  <c r="C861" i="8"/>
  <c r="C862" i="8"/>
  <c r="C863" i="8"/>
  <c r="C864" i="8"/>
  <c r="C865" i="8"/>
  <c r="C866" i="8"/>
  <c r="C867" i="8"/>
  <c r="C868" i="8"/>
  <c r="C869" i="8"/>
  <c r="C870" i="8"/>
  <c r="C871" i="8"/>
  <c r="C872" i="8"/>
  <c r="C873" i="8"/>
  <c r="C874" i="8"/>
  <c r="B845" i="8"/>
  <c r="B846" i="8"/>
  <c r="B847" i="8"/>
  <c r="B848" i="8"/>
  <c r="B849" i="8"/>
  <c r="B850" i="8"/>
  <c r="B851" i="8"/>
  <c r="B852" i="8"/>
  <c r="B853" i="8"/>
  <c r="B854" i="8"/>
  <c r="B855" i="8"/>
  <c r="B856" i="8"/>
  <c r="B857" i="8"/>
  <c r="B858" i="8"/>
  <c r="B859" i="8"/>
  <c r="B860" i="8"/>
  <c r="B861" i="8"/>
  <c r="B862" i="8"/>
  <c r="B863" i="8"/>
  <c r="B864" i="8"/>
  <c r="B865" i="8"/>
  <c r="B866" i="8"/>
  <c r="B867" i="8"/>
  <c r="B868" i="8"/>
  <c r="B869" i="8"/>
  <c r="B870" i="8"/>
  <c r="B871" i="8"/>
  <c r="B872" i="8"/>
  <c r="B873" i="8"/>
  <c r="B874" i="8"/>
  <c r="C844" i="8"/>
  <c r="D844" i="8"/>
  <c r="E844" i="8"/>
  <c r="F844" i="8"/>
  <c r="G844" i="8"/>
  <c r="H844" i="8"/>
  <c r="I844" i="8"/>
  <c r="J844" i="8"/>
  <c r="K844" i="8"/>
  <c r="L844" i="8"/>
  <c r="M844" i="8"/>
  <c r="N844" i="8"/>
  <c r="O844" i="8"/>
  <c r="P844" i="8"/>
  <c r="Q844" i="8"/>
  <c r="R844" i="8"/>
  <c r="S844" i="8"/>
  <c r="T844" i="8"/>
  <c r="U844" i="8"/>
  <c r="V844" i="8"/>
  <c r="W844" i="8"/>
  <c r="X844" i="8"/>
  <c r="Y844" i="8"/>
  <c r="B844" i="8"/>
  <c r="Y809" i="8"/>
  <c r="Y810" i="8"/>
  <c r="Y811" i="8"/>
  <c r="Y812" i="8"/>
  <c r="Y813" i="8"/>
  <c r="Y814" i="8"/>
  <c r="Y815" i="8"/>
  <c r="Y816" i="8"/>
  <c r="Y817" i="8"/>
  <c r="Y818" i="8"/>
  <c r="Y819" i="8"/>
  <c r="Y820" i="8"/>
  <c r="Y821" i="8"/>
  <c r="Y822" i="8"/>
  <c r="Y823" i="8"/>
  <c r="Y824" i="8"/>
  <c r="Y825" i="8"/>
  <c r="Y826" i="8"/>
  <c r="Y827" i="8"/>
  <c r="Y828" i="8"/>
  <c r="Y829" i="8"/>
  <c r="Y830" i="8"/>
  <c r="Y831" i="8"/>
  <c r="Y832" i="8"/>
  <c r="Y833" i="8"/>
  <c r="Y834" i="8"/>
  <c r="Y835" i="8"/>
  <c r="Y836" i="8"/>
  <c r="Y837" i="8"/>
  <c r="Y838" i="8"/>
  <c r="X809" i="8"/>
  <c r="X810" i="8"/>
  <c r="X811" i="8"/>
  <c r="X812" i="8"/>
  <c r="X813" i="8"/>
  <c r="X814" i="8"/>
  <c r="X815" i="8"/>
  <c r="X816" i="8"/>
  <c r="X817" i="8"/>
  <c r="X818" i="8"/>
  <c r="X819" i="8"/>
  <c r="X820" i="8"/>
  <c r="X821" i="8"/>
  <c r="X822" i="8"/>
  <c r="X823" i="8"/>
  <c r="X824" i="8"/>
  <c r="X825" i="8"/>
  <c r="X826" i="8"/>
  <c r="X827" i="8"/>
  <c r="X828" i="8"/>
  <c r="X829" i="8"/>
  <c r="X830" i="8"/>
  <c r="X831" i="8"/>
  <c r="X832" i="8"/>
  <c r="X833" i="8"/>
  <c r="X834" i="8"/>
  <c r="X835" i="8"/>
  <c r="X836" i="8"/>
  <c r="X837" i="8"/>
  <c r="X838" i="8"/>
  <c r="W809" i="8"/>
  <c r="W810" i="8"/>
  <c r="W811" i="8"/>
  <c r="W812" i="8"/>
  <c r="W813" i="8"/>
  <c r="W814" i="8"/>
  <c r="W815" i="8"/>
  <c r="W816" i="8"/>
  <c r="W817" i="8"/>
  <c r="W818" i="8"/>
  <c r="W819" i="8"/>
  <c r="W820" i="8"/>
  <c r="W821" i="8"/>
  <c r="W822" i="8"/>
  <c r="W823" i="8"/>
  <c r="W824" i="8"/>
  <c r="W825" i="8"/>
  <c r="W826" i="8"/>
  <c r="W827" i="8"/>
  <c r="W828" i="8"/>
  <c r="W829" i="8"/>
  <c r="W830" i="8"/>
  <c r="W831" i="8"/>
  <c r="W832" i="8"/>
  <c r="W833" i="8"/>
  <c r="W834" i="8"/>
  <c r="W835" i="8"/>
  <c r="W836" i="8"/>
  <c r="W837" i="8"/>
  <c r="W838" i="8"/>
  <c r="V809" i="8"/>
  <c r="V810" i="8"/>
  <c r="V811" i="8"/>
  <c r="V812" i="8"/>
  <c r="V813" i="8"/>
  <c r="V814" i="8"/>
  <c r="V815" i="8"/>
  <c r="V816" i="8"/>
  <c r="V817" i="8"/>
  <c r="V818" i="8"/>
  <c r="V819" i="8"/>
  <c r="V820" i="8"/>
  <c r="V821" i="8"/>
  <c r="V822" i="8"/>
  <c r="V823" i="8"/>
  <c r="V824" i="8"/>
  <c r="V825" i="8"/>
  <c r="V826" i="8"/>
  <c r="V827" i="8"/>
  <c r="V828" i="8"/>
  <c r="V829" i="8"/>
  <c r="V830" i="8"/>
  <c r="V831" i="8"/>
  <c r="V832" i="8"/>
  <c r="V833" i="8"/>
  <c r="V834" i="8"/>
  <c r="V835" i="8"/>
  <c r="V836" i="8"/>
  <c r="V837" i="8"/>
  <c r="V838" i="8"/>
  <c r="U809" i="8"/>
  <c r="U810" i="8"/>
  <c r="U811" i="8"/>
  <c r="U812" i="8"/>
  <c r="U813" i="8"/>
  <c r="U814" i="8"/>
  <c r="U815" i="8"/>
  <c r="U816" i="8"/>
  <c r="U817" i="8"/>
  <c r="U818" i="8"/>
  <c r="U819" i="8"/>
  <c r="U820" i="8"/>
  <c r="U821" i="8"/>
  <c r="U822" i="8"/>
  <c r="U823" i="8"/>
  <c r="U824" i="8"/>
  <c r="U825" i="8"/>
  <c r="U826" i="8"/>
  <c r="U827" i="8"/>
  <c r="U828" i="8"/>
  <c r="U829" i="8"/>
  <c r="U830" i="8"/>
  <c r="U831" i="8"/>
  <c r="U832" i="8"/>
  <c r="U833" i="8"/>
  <c r="U834" i="8"/>
  <c r="U835" i="8"/>
  <c r="U836" i="8"/>
  <c r="U837" i="8"/>
  <c r="U838" i="8"/>
  <c r="T809" i="8"/>
  <c r="T810" i="8"/>
  <c r="T811" i="8"/>
  <c r="T812" i="8"/>
  <c r="T813" i="8"/>
  <c r="T814" i="8"/>
  <c r="T815" i="8"/>
  <c r="T816" i="8"/>
  <c r="T817" i="8"/>
  <c r="T818" i="8"/>
  <c r="T819" i="8"/>
  <c r="T820" i="8"/>
  <c r="T821" i="8"/>
  <c r="T822" i="8"/>
  <c r="T823" i="8"/>
  <c r="T824" i="8"/>
  <c r="T825" i="8"/>
  <c r="T826" i="8"/>
  <c r="T827" i="8"/>
  <c r="T828" i="8"/>
  <c r="T829" i="8"/>
  <c r="T830" i="8"/>
  <c r="T831" i="8"/>
  <c r="T832" i="8"/>
  <c r="T833" i="8"/>
  <c r="T834" i="8"/>
  <c r="T835" i="8"/>
  <c r="T836" i="8"/>
  <c r="T837" i="8"/>
  <c r="T838" i="8"/>
  <c r="S809" i="8"/>
  <c r="S810" i="8"/>
  <c r="S811" i="8"/>
  <c r="S812" i="8"/>
  <c r="S813" i="8"/>
  <c r="S814" i="8"/>
  <c r="S815" i="8"/>
  <c r="S816" i="8"/>
  <c r="S817" i="8"/>
  <c r="S818" i="8"/>
  <c r="S819" i="8"/>
  <c r="S820" i="8"/>
  <c r="S821" i="8"/>
  <c r="S822" i="8"/>
  <c r="S823" i="8"/>
  <c r="S824" i="8"/>
  <c r="S825" i="8"/>
  <c r="S826" i="8"/>
  <c r="S827" i="8"/>
  <c r="S828" i="8"/>
  <c r="S829" i="8"/>
  <c r="S830" i="8"/>
  <c r="S831" i="8"/>
  <c r="S832" i="8"/>
  <c r="S833" i="8"/>
  <c r="S834" i="8"/>
  <c r="S835" i="8"/>
  <c r="S836" i="8"/>
  <c r="S837" i="8"/>
  <c r="S83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29" i="8"/>
  <c r="R830" i="8"/>
  <c r="R831" i="8"/>
  <c r="R832" i="8"/>
  <c r="R833" i="8"/>
  <c r="R834" i="8"/>
  <c r="R835" i="8"/>
  <c r="R836" i="8"/>
  <c r="R837" i="8"/>
  <c r="R838" i="8"/>
  <c r="Q809" i="8"/>
  <c r="Q810" i="8"/>
  <c r="Q811" i="8"/>
  <c r="Q812" i="8"/>
  <c r="Q813" i="8"/>
  <c r="Q814" i="8"/>
  <c r="Q815" i="8"/>
  <c r="Q816" i="8"/>
  <c r="Q817" i="8"/>
  <c r="Q818" i="8"/>
  <c r="Q819" i="8"/>
  <c r="Q820" i="8"/>
  <c r="Q821" i="8"/>
  <c r="Q822" i="8"/>
  <c r="Q823" i="8"/>
  <c r="Q824" i="8"/>
  <c r="Q825" i="8"/>
  <c r="Q826" i="8"/>
  <c r="Q827" i="8"/>
  <c r="Q828" i="8"/>
  <c r="Q829" i="8"/>
  <c r="Q830" i="8"/>
  <c r="Q831" i="8"/>
  <c r="Q832" i="8"/>
  <c r="Q833" i="8"/>
  <c r="Q834" i="8"/>
  <c r="Q835" i="8"/>
  <c r="Q836" i="8"/>
  <c r="Q837" i="8"/>
  <c r="Q838" i="8"/>
  <c r="P809" i="8"/>
  <c r="P810" i="8"/>
  <c r="P811" i="8"/>
  <c r="P812" i="8"/>
  <c r="P813" i="8"/>
  <c r="P814" i="8"/>
  <c r="P815" i="8"/>
  <c r="P816" i="8"/>
  <c r="P817" i="8"/>
  <c r="P818" i="8"/>
  <c r="P819" i="8"/>
  <c r="P820" i="8"/>
  <c r="P821" i="8"/>
  <c r="P822" i="8"/>
  <c r="P823" i="8"/>
  <c r="P824" i="8"/>
  <c r="P825" i="8"/>
  <c r="P826" i="8"/>
  <c r="P827" i="8"/>
  <c r="P828" i="8"/>
  <c r="P829" i="8"/>
  <c r="P830" i="8"/>
  <c r="P831" i="8"/>
  <c r="P832" i="8"/>
  <c r="P833" i="8"/>
  <c r="P834" i="8"/>
  <c r="P835" i="8"/>
  <c r="P836" i="8"/>
  <c r="P837" i="8"/>
  <c r="P838" i="8"/>
  <c r="O809" i="8"/>
  <c r="O810" i="8"/>
  <c r="O811" i="8"/>
  <c r="O812" i="8"/>
  <c r="O813" i="8"/>
  <c r="O814" i="8"/>
  <c r="O815" i="8"/>
  <c r="O816" i="8"/>
  <c r="O817" i="8"/>
  <c r="O818" i="8"/>
  <c r="O819" i="8"/>
  <c r="O820" i="8"/>
  <c r="O821" i="8"/>
  <c r="O822" i="8"/>
  <c r="O823" i="8"/>
  <c r="O824" i="8"/>
  <c r="O825" i="8"/>
  <c r="O826" i="8"/>
  <c r="O827" i="8"/>
  <c r="O828" i="8"/>
  <c r="O829" i="8"/>
  <c r="O830" i="8"/>
  <c r="O831" i="8"/>
  <c r="O832" i="8"/>
  <c r="O833" i="8"/>
  <c r="O834" i="8"/>
  <c r="O835" i="8"/>
  <c r="O836" i="8"/>
  <c r="O837" i="8"/>
  <c r="O838" i="8"/>
  <c r="N809" i="8"/>
  <c r="N810" i="8"/>
  <c r="N811" i="8"/>
  <c r="N812" i="8"/>
  <c r="N813" i="8"/>
  <c r="N814" i="8"/>
  <c r="N815" i="8"/>
  <c r="N816" i="8"/>
  <c r="N817" i="8"/>
  <c r="N818" i="8"/>
  <c r="N819" i="8"/>
  <c r="N820" i="8"/>
  <c r="N821" i="8"/>
  <c r="N822" i="8"/>
  <c r="N823" i="8"/>
  <c r="N824" i="8"/>
  <c r="N825" i="8"/>
  <c r="N826" i="8"/>
  <c r="N827" i="8"/>
  <c r="N828" i="8"/>
  <c r="N829" i="8"/>
  <c r="N830" i="8"/>
  <c r="N831" i="8"/>
  <c r="N832" i="8"/>
  <c r="N833" i="8"/>
  <c r="N834" i="8"/>
  <c r="N835" i="8"/>
  <c r="N836" i="8"/>
  <c r="N837" i="8"/>
  <c r="N838" i="8"/>
  <c r="M809" i="8"/>
  <c r="M810" i="8"/>
  <c r="M811" i="8"/>
  <c r="M812" i="8"/>
  <c r="M813" i="8"/>
  <c r="M814" i="8"/>
  <c r="M815" i="8"/>
  <c r="M816" i="8"/>
  <c r="M817" i="8"/>
  <c r="M818" i="8"/>
  <c r="M819" i="8"/>
  <c r="M820" i="8"/>
  <c r="M821" i="8"/>
  <c r="M822" i="8"/>
  <c r="M823" i="8"/>
  <c r="M824" i="8"/>
  <c r="M825" i="8"/>
  <c r="M826" i="8"/>
  <c r="M827" i="8"/>
  <c r="M828" i="8"/>
  <c r="M829" i="8"/>
  <c r="M830" i="8"/>
  <c r="M831" i="8"/>
  <c r="M832" i="8"/>
  <c r="M833" i="8"/>
  <c r="M834" i="8"/>
  <c r="M835" i="8"/>
  <c r="M836" i="8"/>
  <c r="M837" i="8"/>
  <c r="M838" i="8"/>
  <c r="L809" i="8"/>
  <c r="L810" i="8"/>
  <c r="L811" i="8"/>
  <c r="L812" i="8"/>
  <c r="L813" i="8"/>
  <c r="L814" i="8"/>
  <c r="L815" i="8"/>
  <c r="L816" i="8"/>
  <c r="L817" i="8"/>
  <c r="L818" i="8"/>
  <c r="L819" i="8"/>
  <c r="L820" i="8"/>
  <c r="L821" i="8"/>
  <c r="L822" i="8"/>
  <c r="L823" i="8"/>
  <c r="L824" i="8"/>
  <c r="L825" i="8"/>
  <c r="L826" i="8"/>
  <c r="L827" i="8"/>
  <c r="L828" i="8"/>
  <c r="L829" i="8"/>
  <c r="L830" i="8"/>
  <c r="L831" i="8"/>
  <c r="L832" i="8"/>
  <c r="L833" i="8"/>
  <c r="L834" i="8"/>
  <c r="L835" i="8"/>
  <c r="L836" i="8"/>
  <c r="L837" i="8"/>
  <c r="L838" i="8"/>
  <c r="K809" i="8"/>
  <c r="K810" i="8"/>
  <c r="K811" i="8"/>
  <c r="K812" i="8"/>
  <c r="K813" i="8"/>
  <c r="K814" i="8"/>
  <c r="K815" i="8"/>
  <c r="K816" i="8"/>
  <c r="K817" i="8"/>
  <c r="K818" i="8"/>
  <c r="K819" i="8"/>
  <c r="K820" i="8"/>
  <c r="K821" i="8"/>
  <c r="K822" i="8"/>
  <c r="K823" i="8"/>
  <c r="K824" i="8"/>
  <c r="K825" i="8"/>
  <c r="K826" i="8"/>
  <c r="K827" i="8"/>
  <c r="K828" i="8"/>
  <c r="K829" i="8"/>
  <c r="K830" i="8"/>
  <c r="K831" i="8"/>
  <c r="K832" i="8"/>
  <c r="K833" i="8"/>
  <c r="K834" i="8"/>
  <c r="K835" i="8"/>
  <c r="K836" i="8"/>
  <c r="K837" i="8"/>
  <c r="K838" i="8"/>
  <c r="J809" i="8"/>
  <c r="J810" i="8"/>
  <c r="J811" i="8"/>
  <c r="J812" i="8"/>
  <c r="J813" i="8"/>
  <c r="J814" i="8"/>
  <c r="J815" i="8"/>
  <c r="J816" i="8"/>
  <c r="J817" i="8"/>
  <c r="J818" i="8"/>
  <c r="J819" i="8"/>
  <c r="J820" i="8"/>
  <c r="J821" i="8"/>
  <c r="J822" i="8"/>
  <c r="J823" i="8"/>
  <c r="J824" i="8"/>
  <c r="J825" i="8"/>
  <c r="J826" i="8"/>
  <c r="J827" i="8"/>
  <c r="J828" i="8"/>
  <c r="J829" i="8"/>
  <c r="J830" i="8"/>
  <c r="J831" i="8"/>
  <c r="J832" i="8"/>
  <c r="J833" i="8"/>
  <c r="J834" i="8"/>
  <c r="J835" i="8"/>
  <c r="J836" i="8"/>
  <c r="J837" i="8"/>
  <c r="J838" i="8"/>
  <c r="I809" i="8"/>
  <c r="I810" i="8"/>
  <c r="I811" i="8"/>
  <c r="I812" i="8"/>
  <c r="I813" i="8"/>
  <c r="I814" i="8"/>
  <c r="I815" i="8"/>
  <c r="I816" i="8"/>
  <c r="I817" i="8"/>
  <c r="I818" i="8"/>
  <c r="I819" i="8"/>
  <c r="I820" i="8"/>
  <c r="I821" i="8"/>
  <c r="I822" i="8"/>
  <c r="I823" i="8"/>
  <c r="I824" i="8"/>
  <c r="I825" i="8"/>
  <c r="I826" i="8"/>
  <c r="I827" i="8"/>
  <c r="I828" i="8"/>
  <c r="I829" i="8"/>
  <c r="I830" i="8"/>
  <c r="I831" i="8"/>
  <c r="I832" i="8"/>
  <c r="I833" i="8"/>
  <c r="I834" i="8"/>
  <c r="I835" i="8"/>
  <c r="I836" i="8"/>
  <c r="I837" i="8"/>
  <c r="I838" i="8"/>
  <c r="H809" i="8"/>
  <c r="H810" i="8"/>
  <c r="H811" i="8"/>
  <c r="H812" i="8"/>
  <c r="H813" i="8"/>
  <c r="H814" i="8"/>
  <c r="H815" i="8"/>
  <c r="H816" i="8"/>
  <c r="H817" i="8"/>
  <c r="H818" i="8"/>
  <c r="H819" i="8"/>
  <c r="H820" i="8"/>
  <c r="H821" i="8"/>
  <c r="H822" i="8"/>
  <c r="H823" i="8"/>
  <c r="H824" i="8"/>
  <c r="H825" i="8"/>
  <c r="H826" i="8"/>
  <c r="H827" i="8"/>
  <c r="H828" i="8"/>
  <c r="H829" i="8"/>
  <c r="H830" i="8"/>
  <c r="H831" i="8"/>
  <c r="H832" i="8"/>
  <c r="H833" i="8"/>
  <c r="H834" i="8"/>
  <c r="H835" i="8"/>
  <c r="H836" i="8"/>
  <c r="H837" i="8"/>
  <c r="H838" i="8"/>
  <c r="G809" i="8"/>
  <c r="G810" i="8"/>
  <c r="G811" i="8"/>
  <c r="G812" i="8"/>
  <c r="G813" i="8"/>
  <c r="G814" i="8"/>
  <c r="G815" i="8"/>
  <c r="G816" i="8"/>
  <c r="G817" i="8"/>
  <c r="G818" i="8"/>
  <c r="G819" i="8"/>
  <c r="G820" i="8"/>
  <c r="G821" i="8"/>
  <c r="G822" i="8"/>
  <c r="G823" i="8"/>
  <c r="G824" i="8"/>
  <c r="G825" i="8"/>
  <c r="G826" i="8"/>
  <c r="G827" i="8"/>
  <c r="G828" i="8"/>
  <c r="G829" i="8"/>
  <c r="G830" i="8"/>
  <c r="G831" i="8"/>
  <c r="G832" i="8"/>
  <c r="G833" i="8"/>
  <c r="G834" i="8"/>
  <c r="G835" i="8"/>
  <c r="G836" i="8"/>
  <c r="G837" i="8"/>
  <c r="G838" i="8"/>
  <c r="F809" i="8"/>
  <c r="F810" i="8"/>
  <c r="F811" i="8"/>
  <c r="F812" i="8"/>
  <c r="F813" i="8"/>
  <c r="F814" i="8"/>
  <c r="F815" i="8"/>
  <c r="F816" i="8"/>
  <c r="F817" i="8"/>
  <c r="F818" i="8"/>
  <c r="F819" i="8"/>
  <c r="F820" i="8"/>
  <c r="F821" i="8"/>
  <c r="F822" i="8"/>
  <c r="F823" i="8"/>
  <c r="F824" i="8"/>
  <c r="F825" i="8"/>
  <c r="F826" i="8"/>
  <c r="F827" i="8"/>
  <c r="F828" i="8"/>
  <c r="F829" i="8"/>
  <c r="F830" i="8"/>
  <c r="F831" i="8"/>
  <c r="F832" i="8"/>
  <c r="F833" i="8"/>
  <c r="F834" i="8"/>
  <c r="F835" i="8"/>
  <c r="F836" i="8"/>
  <c r="F837" i="8"/>
  <c r="F83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D809" i="8"/>
  <c r="D810" i="8"/>
  <c r="D811" i="8"/>
  <c r="D812" i="8"/>
  <c r="D813" i="8"/>
  <c r="D814" i="8"/>
  <c r="D815" i="8"/>
  <c r="D816" i="8"/>
  <c r="D817" i="8"/>
  <c r="D818" i="8"/>
  <c r="D819" i="8"/>
  <c r="D820" i="8"/>
  <c r="D821" i="8"/>
  <c r="D822" i="8"/>
  <c r="D823" i="8"/>
  <c r="D824" i="8"/>
  <c r="D825" i="8"/>
  <c r="D826" i="8"/>
  <c r="D827" i="8"/>
  <c r="D828" i="8"/>
  <c r="D829" i="8"/>
  <c r="D830" i="8"/>
  <c r="D831" i="8"/>
  <c r="D832" i="8"/>
  <c r="D833" i="8"/>
  <c r="D834" i="8"/>
  <c r="D835" i="8"/>
  <c r="D836" i="8"/>
  <c r="D837" i="8"/>
  <c r="D838" i="8"/>
  <c r="C809" i="8"/>
  <c r="C810" i="8"/>
  <c r="C811" i="8"/>
  <c r="C812" i="8"/>
  <c r="C813" i="8"/>
  <c r="C814" i="8"/>
  <c r="C815" i="8"/>
  <c r="C816" i="8"/>
  <c r="C817" i="8"/>
  <c r="C818" i="8"/>
  <c r="C819" i="8"/>
  <c r="C820" i="8"/>
  <c r="C821" i="8"/>
  <c r="C822" i="8"/>
  <c r="C823" i="8"/>
  <c r="C824" i="8"/>
  <c r="C825" i="8"/>
  <c r="C826" i="8"/>
  <c r="C827" i="8"/>
  <c r="C828" i="8"/>
  <c r="C829" i="8"/>
  <c r="C830" i="8"/>
  <c r="C831" i="8"/>
  <c r="C832" i="8"/>
  <c r="C833" i="8"/>
  <c r="C834" i="8"/>
  <c r="C835" i="8"/>
  <c r="C836" i="8"/>
  <c r="C837" i="8"/>
  <c r="C838" i="8"/>
  <c r="B809" i="8"/>
  <c r="B810" i="8"/>
  <c r="B811" i="8"/>
  <c r="B812" i="8"/>
  <c r="B813" i="8"/>
  <c r="B814" i="8"/>
  <c r="B815" i="8"/>
  <c r="B816" i="8"/>
  <c r="B817" i="8"/>
  <c r="B818" i="8"/>
  <c r="B819" i="8"/>
  <c r="B820" i="8"/>
  <c r="B821" i="8"/>
  <c r="B822" i="8"/>
  <c r="B823" i="8"/>
  <c r="B824" i="8"/>
  <c r="B825" i="8"/>
  <c r="B826" i="8"/>
  <c r="B827" i="8"/>
  <c r="B828" i="8"/>
  <c r="B829" i="8"/>
  <c r="B830" i="8"/>
  <c r="B831" i="8"/>
  <c r="B832" i="8"/>
  <c r="B833" i="8"/>
  <c r="B834" i="8"/>
  <c r="B835" i="8"/>
  <c r="B836" i="8"/>
  <c r="B837" i="8"/>
  <c r="B838" i="8"/>
  <c r="C808" i="8"/>
  <c r="D808" i="8"/>
  <c r="E808" i="8"/>
  <c r="F808" i="8"/>
  <c r="G808" i="8"/>
  <c r="H808" i="8"/>
  <c r="I808" i="8"/>
  <c r="J808" i="8"/>
  <c r="K808" i="8"/>
  <c r="L808" i="8"/>
  <c r="M808" i="8"/>
  <c r="N808" i="8"/>
  <c r="O808" i="8"/>
  <c r="P808" i="8"/>
  <c r="Q808" i="8"/>
  <c r="R808" i="8"/>
  <c r="S808" i="8"/>
  <c r="T808" i="8"/>
  <c r="U808" i="8"/>
  <c r="V808" i="8"/>
  <c r="W808" i="8"/>
  <c r="X808" i="8"/>
  <c r="Y808" i="8"/>
  <c r="B808" i="8"/>
  <c r="Y773" i="8"/>
  <c r="Y774" i="8"/>
  <c r="Y775" i="8"/>
  <c r="Y776" i="8"/>
  <c r="Y777" i="8"/>
  <c r="Y778" i="8"/>
  <c r="Y779" i="8"/>
  <c r="Y780" i="8"/>
  <c r="Y781" i="8"/>
  <c r="Y782" i="8"/>
  <c r="Y783" i="8"/>
  <c r="Y784" i="8"/>
  <c r="Y785" i="8"/>
  <c r="Y786" i="8"/>
  <c r="Y787" i="8"/>
  <c r="Y788" i="8"/>
  <c r="Y789" i="8"/>
  <c r="Y790" i="8"/>
  <c r="Y791" i="8"/>
  <c r="Y792" i="8"/>
  <c r="Y793" i="8"/>
  <c r="Y794" i="8"/>
  <c r="Y795" i="8"/>
  <c r="Y796" i="8"/>
  <c r="Y797" i="8"/>
  <c r="Y798" i="8"/>
  <c r="Y799" i="8"/>
  <c r="Y800" i="8"/>
  <c r="Y801" i="8"/>
  <c r="Y802" i="8"/>
  <c r="X773" i="8"/>
  <c r="X774" i="8"/>
  <c r="X775" i="8"/>
  <c r="X776" i="8"/>
  <c r="X777" i="8"/>
  <c r="X778" i="8"/>
  <c r="X779" i="8"/>
  <c r="X780" i="8"/>
  <c r="X781" i="8"/>
  <c r="X782" i="8"/>
  <c r="X783" i="8"/>
  <c r="X784" i="8"/>
  <c r="X785" i="8"/>
  <c r="X786" i="8"/>
  <c r="X787" i="8"/>
  <c r="X788" i="8"/>
  <c r="X789" i="8"/>
  <c r="X790" i="8"/>
  <c r="X791" i="8"/>
  <c r="X792" i="8"/>
  <c r="X793" i="8"/>
  <c r="X794" i="8"/>
  <c r="X795" i="8"/>
  <c r="X796" i="8"/>
  <c r="X797" i="8"/>
  <c r="X798" i="8"/>
  <c r="X799" i="8"/>
  <c r="X800" i="8"/>
  <c r="X801" i="8"/>
  <c r="X802" i="8"/>
  <c r="W773" i="8"/>
  <c r="W774" i="8"/>
  <c r="W775" i="8"/>
  <c r="W776" i="8"/>
  <c r="W777" i="8"/>
  <c r="W778" i="8"/>
  <c r="W779" i="8"/>
  <c r="W780" i="8"/>
  <c r="W781" i="8"/>
  <c r="W782" i="8"/>
  <c r="W783" i="8"/>
  <c r="W784" i="8"/>
  <c r="W785" i="8"/>
  <c r="W786" i="8"/>
  <c r="W787" i="8"/>
  <c r="W788" i="8"/>
  <c r="W789" i="8"/>
  <c r="W790" i="8"/>
  <c r="W791" i="8"/>
  <c r="W792" i="8"/>
  <c r="W793" i="8"/>
  <c r="W794" i="8"/>
  <c r="W795" i="8"/>
  <c r="W796" i="8"/>
  <c r="W797" i="8"/>
  <c r="W798" i="8"/>
  <c r="W799" i="8"/>
  <c r="W800" i="8"/>
  <c r="W801" i="8"/>
  <c r="W802" i="8"/>
  <c r="V773" i="8"/>
  <c r="V774" i="8"/>
  <c r="V775" i="8"/>
  <c r="V776" i="8"/>
  <c r="V777" i="8"/>
  <c r="V778" i="8"/>
  <c r="V779" i="8"/>
  <c r="V780" i="8"/>
  <c r="V781" i="8"/>
  <c r="V782" i="8"/>
  <c r="V783" i="8"/>
  <c r="V784" i="8"/>
  <c r="V785" i="8"/>
  <c r="V786" i="8"/>
  <c r="V787" i="8"/>
  <c r="V788" i="8"/>
  <c r="V789" i="8"/>
  <c r="V790" i="8"/>
  <c r="V791" i="8"/>
  <c r="V792" i="8"/>
  <c r="V793" i="8"/>
  <c r="V794" i="8"/>
  <c r="V795" i="8"/>
  <c r="V796" i="8"/>
  <c r="V797" i="8"/>
  <c r="V798" i="8"/>
  <c r="V799" i="8"/>
  <c r="V800" i="8"/>
  <c r="V801" i="8"/>
  <c r="V802" i="8"/>
  <c r="U773" i="8"/>
  <c r="U774" i="8"/>
  <c r="U775" i="8"/>
  <c r="U776" i="8"/>
  <c r="U777" i="8"/>
  <c r="U778" i="8"/>
  <c r="U779" i="8"/>
  <c r="U780" i="8"/>
  <c r="U781" i="8"/>
  <c r="U782" i="8"/>
  <c r="U783" i="8"/>
  <c r="U784" i="8"/>
  <c r="U785" i="8"/>
  <c r="U786" i="8"/>
  <c r="U787" i="8"/>
  <c r="U788" i="8"/>
  <c r="U789" i="8"/>
  <c r="U790" i="8"/>
  <c r="U791" i="8"/>
  <c r="U792" i="8"/>
  <c r="U793" i="8"/>
  <c r="U794" i="8"/>
  <c r="U795" i="8"/>
  <c r="U796" i="8"/>
  <c r="U797" i="8"/>
  <c r="U798" i="8"/>
  <c r="U799" i="8"/>
  <c r="U800" i="8"/>
  <c r="U801" i="8"/>
  <c r="U802" i="8"/>
  <c r="T773" i="8"/>
  <c r="T774" i="8"/>
  <c r="T775" i="8"/>
  <c r="T776" i="8"/>
  <c r="T777" i="8"/>
  <c r="T778" i="8"/>
  <c r="T779" i="8"/>
  <c r="T780" i="8"/>
  <c r="T781" i="8"/>
  <c r="T782" i="8"/>
  <c r="T783" i="8"/>
  <c r="T784" i="8"/>
  <c r="T785" i="8"/>
  <c r="T786" i="8"/>
  <c r="T787" i="8"/>
  <c r="T788" i="8"/>
  <c r="T789" i="8"/>
  <c r="T790" i="8"/>
  <c r="T791" i="8"/>
  <c r="T792" i="8"/>
  <c r="T793" i="8"/>
  <c r="T794" i="8"/>
  <c r="T795" i="8"/>
  <c r="T796" i="8"/>
  <c r="T797" i="8"/>
  <c r="T798" i="8"/>
  <c r="T799" i="8"/>
  <c r="T800" i="8"/>
  <c r="T801" i="8"/>
  <c r="T802" i="8"/>
  <c r="S773" i="8"/>
  <c r="S774" i="8"/>
  <c r="S775" i="8"/>
  <c r="S776" i="8"/>
  <c r="S777" i="8"/>
  <c r="S778" i="8"/>
  <c r="S779" i="8"/>
  <c r="S780" i="8"/>
  <c r="S781" i="8"/>
  <c r="S782" i="8"/>
  <c r="S783" i="8"/>
  <c r="S784" i="8"/>
  <c r="S785" i="8"/>
  <c r="S786" i="8"/>
  <c r="S787" i="8"/>
  <c r="S788" i="8"/>
  <c r="S789" i="8"/>
  <c r="S790" i="8"/>
  <c r="S791" i="8"/>
  <c r="S792" i="8"/>
  <c r="S793" i="8"/>
  <c r="S794" i="8"/>
  <c r="S795" i="8"/>
  <c r="S796" i="8"/>
  <c r="S797" i="8"/>
  <c r="S798" i="8"/>
  <c r="S799" i="8"/>
  <c r="S800" i="8"/>
  <c r="S801" i="8"/>
  <c r="S80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Q773" i="8"/>
  <c r="Q774" i="8"/>
  <c r="Q775" i="8"/>
  <c r="Q776" i="8"/>
  <c r="Q777" i="8"/>
  <c r="Q778" i="8"/>
  <c r="Q779" i="8"/>
  <c r="Q780" i="8"/>
  <c r="Q781" i="8"/>
  <c r="Q782" i="8"/>
  <c r="Q783" i="8"/>
  <c r="Q784" i="8"/>
  <c r="Q785" i="8"/>
  <c r="Q786" i="8"/>
  <c r="Q787" i="8"/>
  <c r="Q788" i="8"/>
  <c r="Q789" i="8"/>
  <c r="Q790" i="8"/>
  <c r="Q791" i="8"/>
  <c r="Q792" i="8"/>
  <c r="Q793" i="8"/>
  <c r="Q794" i="8"/>
  <c r="Q795" i="8"/>
  <c r="Q796" i="8"/>
  <c r="Q797" i="8"/>
  <c r="Q798" i="8"/>
  <c r="Q799" i="8"/>
  <c r="Q800" i="8"/>
  <c r="Q801" i="8"/>
  <c r="Q802" i="8"/>
  <c r="P773" i="8"/>
  <c r="P774" i="8"/>
  <c r="P775" i="8"/>
  <c r="P776" i="8"/>
  <c r="P777" i="8"/>
  <c r="P778" i="8"/>
  <c r="P779" i="8"/>
  <c r="P780" i="8"/>
  <c r="P781" i="8"/>
  <c r="P782" i="8"/>
  <c r="P783" i="8"/>
  <c r="P784" i="8"/>
  <c r="P785" i="8"/>
  <c r="P786" i="8"/>
  <c r="P787" i="8"/>
  <c r="P788" i="8"/>
  <c r="P789" i="8"/>
  <c r="P790" i="8"/>
  <c r="P791" i="8"/>
  <c r="P792" i="8"/>
  <c r="P793" i="8"/>
  <c r="P794" i="8"/>
  <c r="P795" i="8"/>
  <c r="P796" i="8"/>
  <c r="P797" i="8"/>
  <c r="P798" i="8"/>
  <c r="P799" i="8"/>
  <c r="P800" i="8"/>
  <c r="P801" i="8"/>
  <c r="P802" i="8"/>
  <c r="O773" i="8"/>
  <c r="O774" i="8"/>
  <c r="O775" i="8"/>
  <c r="O776" i="8"/>
  <c r="O777" i="8"/>
  <c r="O778" i="8"/>
  <c r="O779" i="8"/>
  <c r="O780" i="8"/>
  <c r="O781" i="8"/>
  <c r="O782" i="8"/>
  <c r="O783" i="8"/>
  <c r="O784" i="8"/>
  <c r="O785" i="8"/>
  <c r="O786" i="8"/>
  <c r="O787" i="8"/>
  <c r="O788" i="8"/>
  <c r="O789" i="8"/>
  <c r="O790" i="8"/>
  <c r="O791" i="8"/>
  <c r="O792" i="8"/>
  <c r="O793" i="8"/>
  <c r="O794" i="8"/>
  <c r="O795" i="8"/>
  <c r="O796" i="8"/>
  <c r="O797" i="8"/>
  <c r="O798" i="8"/>
  <c r="O799" i="8"/>
  <c r="O800" i="8"/>
  <c r="O801" i="8"/>
  <c r="O802" i="8"/>
  <c r="N773" i="8"/>
  <c r="N774" i="8"/>
  <c r="N775" i="8"/>
  <c r="N776" i="8"/>
  <c r="N777" i="8"/>
  <c r="N778" i="8"/>
  <c r="N779" i="8"/>
  <c r="N780" i="8"/>
  <c r="N781" i="8"/>
  <c r="N782" i="8"/>
  <c r="N783" i="8"/>
  <c r="N784" i="8"/>
  <c r="N785" i="8"/>
  <c r="N786" i="8"/>
  <c r="N787" i="8"/>
  <c r="N788" i="8"/>
  <c r="N789" i="8"/>
  <c r="N790" i="8"/>
  <c r="N791" i="8"/>
  <c r="N792" i="8"/>
  <c r="N793" i="8"/>
  <c r="N794" i="8"/>
  <c r="N795" i="8"/>
  <c r="N796" i="8"/>
  <c r="N797" i="8"/>
  <c r="N798" i="8"/>
  <c r="N799" i="8"/>
  <c r="N800" i="8"/>
  <c r="N801" i="8"/>
  <c r="N802" i="8"/>
  <c r="M773" i="8"/>
  <c r="M774" i="8"/>
  <c r="M775" i="8"/>
  <c r="M776" i="8"/>
  <c r="M777" i="8"/>
  <c r="M778" i="8"/>
  <c r="M779" i="8"/>
  <c r="M780" i="8"/>
  <c r="M781" i="8"/>
  <c r="M782" i="8"/>
  <c r="M783" i="8"/>
  <c r="M784" i="8"/>
  <c r="M785" i="8"/>
  <c r="M786" i="8"/>
  <c r="M787" i="8"/>
  <c r="M788" i="8"/>
  <c r="M789" i="8"/>
  <c r="M790" i="8"/>
  <c r="M791" i="8"/>
  <c r="M792" i="8"/>
  <c r="M793" i="8"/>
  <c r="M794" i="8"/>
  <c r="M795" i="8"/>
  <c r="M796" i="8"/>
  <c r="M797" i="8"/>
  <c r="M798" i="8"/>
  <c r="M799" i="8"/>
  <c r="M800" i="8"/>
  <c r="M801" i="8"/>
  <c r="M802" i="8"/>
  <c r="L773" i="8"/>
  <c r="L774" i="8"/>
  <c r="L775" i="8"/>
  <c r="L776" i="8"/>
  <c r="L777" i="8"/>
  <c r="L778" i="8"/>
  <c r="L779" i="8"/>
  <c r="L780" i="8"/>
  <c r="L781" i="8"/>
  <c r="L782" i="8"/>
  <c r="L783" i="8"/>
  <c r="L784" i="8"/>
  <c r="L785" i="8"/>
  <c r="L786" i="8"/>
  <c r="L787" i="8"/>
  <c r="L788" i="8"/>
  <c r="L789" i="8"/>
  <c r="L790" i="8"/>
  <c r="L791" i="8"/>
  <c r="L792" i="8"/>
  <c r="L793" i="8"/>
  <c r="L794" i="8"/>
  <c r="L795" i="8"/>
  <c r="L796" i="8"/>
  <c r="L797" i="8"/>
  <c r="L798" i="8"/>
  <c r="L799" i="8"/>
  <c r="L800" i="8"/>
  <c r="L801" i="8"/>
  <c r="L802" i="8"/>
  <c r="K773" i="8"/>
  <c r="K774" i="8"/>
  <c r="K775" i="8"/>
  <c r="K776" i="8"/>
  <c r="K777" i="8"/>
  <c r="K778" i="8"/>
  <c r="K779" i="8"/>
  <c r="K780" i="8"/>
  <c r="K781" i="8"/>
  <c r="K782" i="8"/>
  <c r="K783" i="8"/>
  <c r="K784" i="8"/>
  <c r="K785" i="8"/>
  <c r="K786" i="8"/>
  <c r="K787" i="8"/>
  <c r="K788" i="8"/>
  <c r="K789" i="8"/>
  <c r="K790" i="8"/>
  <c r="K791" i="8"/>
  <c r="K792" i="8"/>
  <c r="K793" i="8"/>
  <c r="K794" i="8"/>
  <c r="K795" i="8"/>
  <c r="K796" i="8"/>
  <c r="K797" i="8"/>
  <c r="K798" i="8"/>
  <c r="K799" i="8"/>
  <c r="K800" i="8"/>
  <c r="K801" i="8"/>
  <c r="K802" i="8"/>
  <c r="J773" i="8"/>
  <c r="J774" i="8"/>
  <c r="J775" i="8"/>
  <c r="J776" i="8"/>
  <c r="J777" i="8"/>
  <c r="J778" i="8"/>
  <c r="J779" i="8"/>
  <c r="J780" i="8"/>
  <c r="J781" i="8"/>
  <c r="J782" i="8"/>
  <c r="J783" i="8"/>
  <c r="J784" i="8"/>
  <c r="J785" i="8"/>
  <c r="J786" i="8"/>
  <c r="J787" i="8"/>
  <c r="J788" i="8"/>
  <c r="J789" i="8"/>
  <c r="J790" i="8"/>
  <c r="J791" i="8"/>
  <c r="J792" i="8"/>
  <c r="J793" i="8"/>
  <c r="J794" i="8"/>
  <c r="J795" i="8"/>
  <c r="J796" i="8"/>
  <c r="J797" i="8"/>
  <c r="J798" i="8"/>
  <c r="J799" i="8"/>
  <c r="J800" i="8"/>
  <c r="J801" i="8"/>
  <c r="J802" i="8"/>
  <c r="I773" i="8"/>
  <c r="I774" i="8"/>
  <c r="I775" i="8"/>
  <c r="I776" i="8"/>
  <c r="I777" i="8"/>
  <c r="I778" i="8"/>
  <c r="I779" i="8"/>
  <c r="I780" i="8"/>
  <c r="I781" i="8"/>
  <c r="I782" i="8"/>
  <c r="I783" i="8"/>
  <c r="I784" i="8"/>
  <c r="I785" i="8"/>
  <c r="I786" i="8"/>
  <c r="I787" i="8"/>
  <c r="I788" i="8"/>
  <c r="I789" i="8"/>
  <c r="I790" i="8"/>
  <c r="I791" i="8"/>
  <c r="I792" i="8"/>
  <c r="I793" i="8"/>
  <c r="I794" i="8"/>
  <c r="I795" i="8"/>
  <c r="I796" i="8"/>
  <c r="I797" i="8"/>
  <c r="I798" i="8"/>
  <c r="I799" i="8"/>
  <c r="I800" i="8"/>
  <c r="I801" i="8"/>
  <c r="I802" i="8"/>
  <c r="H773" i="8"/>
  <c r="H774" i="8"/>
  <c r="H775" i="8"/>
  <c r="H776" i="8"/>
  <c r="H777" i="8"/>
  <c r="H778" i="8"/>
  <c r="H779" i="8"/>
  <c r="H780" i="8"/>
  <c r="H781" i="8"/>
  <c r="H782" i="8"/>
  <c r="H783" i="8"/>
  <c r="H784" i="8"/>
  <c r="H785" i="8"/>
  <c r="H786" i="8"/>
  <c r="H787" i="8"/>
  <c r="H788" i="8"/>
  <c r="H789" i="8"/>
  <c r="H790" i="8"/>
  <c r="H791" i="8"/>
  <c r="H792" i="8"/>
  <c r="H793" i="8"/>
  <c r="H794" i="8"/>
  <c r="H795" i="8"/>
  <c r="H796" i="8"/>
  <c r="H797" i="8"/>
  <c r="H798" i="8"/>
  <c r="H799" i="8"/>
  <c r="H800" i="8"/>
  <c r="H801" i="8"/>
  <c r="H802" i="8"/>
  <c r="G773" i="8"/>
  <c r="G774" i="8"/>
  <c r="G775" i="8"/>
  <c r="G776" i="8"/>
  <c r="G777" i="8"/>
  <c r="G778" i="8"/>
  <c r="G779" i="8"/>
  <c r="G780" i="8"/>
  <c r="G781" i="8"/>
  <c r="G782" i="8"/>
  <c r="G783" i="8"/>
  <c r="G784" i="8"/>
  <c r="G785" i="8"/>
  <c r="G786" i="8"/>
  <c r="G787" i="8"/>
  <c r="G788" i="8"/>
  <c r="G789" i="8"/>
  <c r="G790" i="8"/>
  <c r="G791" i="8"/>
  <c r="G792" i="8"/>
  <c r="G793" i="8"/>
  <c r="G794" i="8"/>
  <c r="G795" i="8"/>
  <c r="G796" i="8"/>
  <c r="G797" i="8"/>
  <c r="G798" i="8"/>
  <c r="G799" i="8"/>
  <c r="G800" i="8"/>
  <c r="G801" i="8"/>
  <c r="G802" i="8"/>
  <c r="F773" i="8"/>
  <c r="F774" i="8"/>
  <c r="F775" i="8"/>
  <c r="F776" i="8"/>
  <c r="F777" i="8"/>
  <c r="F778" i="8"/>
  <c r="F779" i="8"/>
  <c r="F780" i="8"/>
  <c r="F781" i="8"/>
  <c r="F782" i="8"/>
  <c r="F783" i="8"/>
  <c r="F784" i="8"/>
  <c r="F785" i="8"/>
  <c r="F786" i="8"/>
  <c r="F787" i="8"/>
  <c r="F788" i="8"/>
  <c r="F789" i="8"/>
  <c r="F790" i="8"/>
  <c r="F791" i="8"/>
  <c r="F792" i="8"/>
  <c r="F793" i="8"/>
  <c r="F794" i="8"/>
  <c r="F795" i="8"/>
  <c r="F796" i="8"/>
  <c r="F797" i="8"/>
  <c r="F798" i="8"/>
  <c r="F799" i="8"/>
  <c r="F800" i="8"/>
  <c r="F801" i="8"/>
  <c r="F80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D773" i="8"/>
  <c r="D774" i="8"/>
  <c r="D775" i="8"/>
  <c r="D776" i="8"/>
  <c r="D777" i="8"/>
  <c r="D778" i="8"/>
  <c r="D779" i="8"/>
  <c r="D780" i="8"/>
  <c r="D781" i="8"/>
  <c r="D782" i="8"/>
  <c r="D783" i="8"/>
  <c r="D784" i="8"/>
  <c r="D785" i="8"/>
  <c r="D786" i="8"/>
  <c r="D787" i="8"/>
  <c r="D788" i="8"/>
  <c r="D789" i="8"/>
  <c r="D790" i="8"/>
  <c r="D791" i="8"/>
  <c r="D792" i="8"/>
  <c r="D793" i="8"/>
  <c r="D794" i="8"/>
  <c r="D795" i="8"/>
  <c r="D796" i="8"/>
  <c r="D797" i="8"/>
  <c r="D798" i="8"/>
  <c r="D799" i="8"/>
  <c r="D800" i="8"/>
  <c r="D801" i="8"/>
  <c r="D802" i="8"/>
  <c r="C773" i="8"/>
  <c r="C774" i="8"/>
  <c r="C775" i="8"/>
  <c r="C776" i="8"/>
  <c r="C777" i="8"/>
  <c r="C778" i="8"/>
  <c r="C779" i="8"/>
  <c r="C780" i="8"/>
  <c r="C781" i="8"/>
  <c r="C782" i="8"/>
  <c r="C783" i="8"/>
  <c r="C784" i="8"/>
  <c r="C785" i="8"/>
  <c r="C786" i="8"/>
  <c r="C787" i="8"/>
  <c r="C788" i="8"/>
  <c r="C789" i="8"/>
  <c r="C790" i="8"/>
  <c r="C791" i="8"/>
  <c r="C792" i="8"/>
  <c r="C793" i="8"/>
  <c r="C794" i="8"/>
  <c r="C795" i="8"/>
  <c r="C796" i="8"/>
  <c r="C797" i="8"/>
  <c r="C798" i="8"/>
  <c r="C799" i="8"/>
  <c r="C800" i="8"/>
  <c r="C801" i="8"/>
  <c r="C802" i="8"/>
  <c r="B773" i="8"/>
  <c r="B774" i="8"/>
  <c r="B775" i="8"/>
  <c r="B776" i="8"/>
  <c r="B777" i="8"/>
  <c r="B778" i="8"/>
  <c r="B779" i="8"/>
  <c r="B780" i="8"/>
  <c r="B781" i="8"/>
  <c r="B782" i="8"/>
  <c r="B783" i="8"/>
  <c r="B784" i="8"/>
  <c r="B785" i="8"/>
  <c r="B786" i="8"/>
  <c r="B787" i="8"/>
  <c r="B788" i="8"/>
  <c r="B789" i="8"/>
  <c r="B790" i="8"/>
  <c r="B791" i="8"/>
  <c r="B792" i="8"/>
  <c r="B793" i="8"/>
  <c r="B794" i="8"/>
  <c r="B795" i="8"/>
  <c r="B796" i="8"/>
  <c r="B797" i="8"/>
  <c r="B798" i="8"/>
  <c r="B799" i="8"/>
  <c r="B800" i="8"/>
  <c r="B801" i="8"/>
  <c r="B802" i="8"/>
  <c r="C772" i="8"/>
  <c r="D772" i="8"/>
  <c r="E772" i="8"/>
  <c r="F772" i="8"/>
  <c r="G772" i="8"/>
  <c r="H772" i="8"/>
  <c r="I772" i="8"/>
  <c r="J772" i="8"/>
  <c r="K772" i="8"/>
  <c r="L772" i="8"/>
  <c r="M772" i="8"/>
  <c r="N772" i="8"/>
  <c r="O772" i="8"/>
  <c r="P772" i="8"/>
  <c r="Q772" i="8"/>
  <c r="R772" i="8"/>
  <c r="S772" i="8"/>
  <c r="T772" i="8"/>
  <c r="U772" i="8"/>
  <c r="V772" i="8"/>
  <c r="W772" i="8"/>
  <c r="X772" i="8"/>
  <c r="Y772" i="8"/>
  <c r="B772" i="8"/>
  <c r="Y737" i="8"/>
  <c r="Y738" i="8"/>
  <c r="Y739" i="8"/>
  <c r="Y740" i="8"/>
  <c r="Y741" i="8"/>
  <c r="Y742" i="8"/>
  <c r="Y743" i="8"/>
  <c r="Y744" i="8"/>
  <c r="Y745" i="8"/>
  <c r="Y746" i="8"/>
  <c r="Y747" i="8"/>
  <c r="Y748" i="8"/>
  <c r="Y749" i="8"/>
  <c r="Y750" i="8"/>
  <c r="Y751" i="8"/>
  <c r="Y752" i="8"/>
  <c r="Y753" i="8"/>
  <c r="Y754" i="8"/>
  <c r="Y755" i="8"/>
  <c r="Y756" i="8"/>
  <c r="Y757" i="8"/>
  <c r="Y758" i="8"/>
  <c r="Y759" i="8"/>
  <c r="Y760" i="8"/>
  <c r="Y761" i="8"/>
  <c r="Y762" i="8"/>
  <c r="Y763" i="8"/>
  <c r="Y764" i="8"/>
  <c r="Y765" i="8"/>
  <c r="Y766" i="8"/>
  <c r="X737" i="8"/>
  <c r="X738" i="8"/>
  <c r="X739" i="8"/>
  <c r="X740" i="8"/>
  <c r="X741" i="8"/>
  <c r="X742" i="8"/>
  <c r="X743" i="8"/>
  <c r="X744" i="8"/>
  <c r="X745" i="8"/>
  <c r="X746" i="8"/>
  <c r="X747" i="8"/>
  <c r="X748" i="8"/>
  <c r="X749" i="8"/>
  <c r="X750" i="8"/>
  <c r="X751" i="8"/>
  <c r="X752" i="8"/>
  <c r="X753" i="8"/>
  <c r="X754" i="8"/>
  <c r="X755" i="8"/>
  <c r="X756" i="8"/>
  <c r="X757" i="8"/>
  <c r="X758" i="8"/>
  <c r="X759" i="8"/>
  <c r="X760" i="8"/>
  <c r="X761" i="8"/>
  <c r="X762" i="8"/>
  <c r="X763" i="8"/>
  <c r="X764" i="8"/>
  <c r="X765" i="8"/>
  <c r="X766" i="8"/>
  <c r="W737" i="8"/>
  <c r="W738" i="8"/>
  <c r="W739" i="8"/>
  <c r="W740" i="8"/>
  <c r="W741" i="8"/>
  <c r="W742" i="8"/>
  <c r="W743" i="8"/>
  <c r="W744" i="8"/>
  <c r="W745" i="8"/>
  <c r="W746" i="8"/>
  <c r="W747" i="8"/>
  <c r="W748" i="8"/>
  <c r="W749" i="8"/>
  <c r="W750" i="8"/>
  <c r="W751" i="8"/>
  <c r="W752" i="8"/>
  <c r="W753" i="8"/>
  <c r="W754" i="8"/>
  <c r="W755" i="8"/>
  <c r="W756" i="8"/>
  <c r="W757" i="8"/>
  <c r="W758" i="8"/>
  <c r="W759" i="8"/>
  <c r="W760" i="8"/>
  <c r="W761" i="8"/>
  <c r="W762" i="8"/>
  <c r="W763" i="8"/>
  <c r="W764" i="8"/>
  <c r="W765" i="8"/>
  <c r="W766" i="8"/>
  <c r="V737" i="8"/>
  <c r="V738" i="8"/>
  <c r="V739" i="8"/>
  <c r="V740" i="8"/>
  <c r="V741" i="8"/>
  <c r="V742" i="8"/>
  <c r="V743" i="8"/>
  <c r="V744" i="8"/>
  <c r="V745" i="8"/>
  <c r="V746" i="8"/>
  <c r="V747" i="8"/>
  <c r="V748" i="8"/>
  <c r="V749" i="8"/>
  <c r="V750" i="8"/>
  <c r="V751" i="8"/>
  <c r="V752" i="8"/>
  <c r="V753" i="8"/>
  <c r="V754" i="8"/>
  <c r="V755" i="8"/>
  <c r="V756" i="8"/>
  <c r="V757" i="8"/>
  <c r="V758" i="8"/>
  <c r="V759" i="8"/>
  <c r="V760" i="8"/>
  <c r="V761" i="8"/>
  <c r="V762" i="8"/>
  <c r="V763" i="8"/>
  <c r="V764" i="8"/>
  <c r="V765" i="8"/>
  <c r="V766" i="8"/>
  <c r="U737" i="8"/>
  <c r="U738" i="8"/>
  <c r="U739" i="8"/>
  <c r="U740" i="8"/>
  <c r="U741" i="8"/>
  <c r="U742" i="8"/>
  <c r="U743" i="8"/>
  <c r="U744" i="8"/>
  <c r="U745" i="8"/>
  <c r="U746" i="8"/>
  <c r="U747" i="8"/>
  <c r="U748" i="8"/>
  <c r="U749" i="8"/>
  <c r="U750" i="8"/>
  <c r="U751" i="8"/>
  <c r="U752" i="8"/>
  <c r="U753" i="8"/>
  <c r="U754" i="8"/>
  <c r="U755" i="8"/>
  <c r="U756" i="8"/>
  <c r="U757" i="8"/>
  <c r="U758" i="8"/>
  <c r="U759" i="8"/>
  <c r="U760" i="8"/>
  <c r="U761" i="8"/>
  <c r="U762" i="8"/>
  <c r="U763" i="8"/>
  <c r="U764" i="8"/>
  <c r="U765" i="8"/>
  <c r="U766" i="8"/>
  <c r="T737" i="8"/>
  <c r="T738" i="8"/>
  <c r="T739" i="8"/>
  <c r="T740" i="8"/>
  <c r="T741" i="8"/>
  <c r="T742" i="8"/>
  <c r="T743" i="8"/>
  <c r="T744" i="8"/>
  <c r="T745" i="8"/>
  <c r="T746" i="8"/>
  <c r="T747" i="8"/>
  <c r="T748" i="8"/>
  <c r="T749" i="8"/>
  <c r="T750" i="8"/>
  <c r="T751" i="8"/>
  <c r="T752" i="8"/>
  <c r="T753" i="8"/>
  <c r="T754" i="8"/>
  <c r="T755" i="8"/>
  <c r="T756" i="8"/>
  <c r="T757" i="8"/>
  <c r="T758" i="8"/>
  <c r="T759" i="8"/>
  <c r="T760" i="8"/>
  <c r="T761" i="8"/>
  <c r="T762" i="8"/>
  <c r="T763" i="8"/>
  <c r="T764" i="8"/>
  <c r="T765" i="8"/>
  <c r="T766" i="8"/>
  <c r="S737" i="8"/>
  <c r="S738" i="8"/>
  <c r="S739" i="8"/>
  <c r="S740" i="8"/>
  <c r="S741" i="8"/>
  <c r="S742" i="8"/>
  <c r="S743" i="8"/>
  <c r="S744" i="8"/>
  <c r="S745" i="8"/>
  <c r="S746" i="8"/>
  <c r="S747" i="8"/>
  <c r="S748" i="8"/>
  <c r="S749" i="8"/>
  <c r="S750" i="8"/>
  <c r="S751" i="8"/>
  <c r="S752" i="8"/>
  <c r="S753" i="8"/>
  <c r="S754" i="8"/>
  <c r="S755" i="8"/>
  <c r="S756" i="8"/>
  <c r="S757" i="8"/>
  <c r="S758" i="8"/>
  <c r="S759" i="8"/>
  <c r="S760" i="8"/>
  <c r="S761" i="8"/>
  <c r="S762" i="8"/>
  <c r="S763" i="8"/>
  <c r="S764" i="8"/>
  <c r="S765" i="8"/>
  <c r="S766" i="8"/>
  <c r="R737" i="8"/>
  <c r="R738" i="8"/>
  <c r="R739" i="8"/>
  <c r="R740" i="8"/>
  <c r="R741" i="8"/>
  <c r="R742" i="8"/>
  <c r="R743" i="8"/>
  <c r="R744" i="8"/>
  <c r="R745" i="8"/>
  <c r="R746" i="8"/>
  <c r="R747" i="8"/>
  <c r="R748" i="8"/>
  <c r="R749" i="8"/>
  <c r="R750" i="8"/>
  <c r="R751" i="8"/>
  <c r="R752" i="8"/>
  <c r="R753" i="8"/>
  <c r="R754" i="8"/>
  <c r="R755" i="8"/>
  <c r="R756" i="8"/>
  <c r="R757" i="8"/>
  <c r="R758" i="8"/>
  <c r="R759" i="8"/>
  <c r="R760" i="8"/>
  <c r="R761" i="8"/>
  <c r="R762" i="8"/>
  <c r="R763" i="8"/>
  <c r="R764" i="8"/>
  <c r="R765" i="8"/>
  <c r="R766" i="8"/>
  <c r="Q737" i="8"/>
  <c r="Q738" i="8"/>
  <c r="Q739" i="8"/>
  <c r="Q740" i="8"/>
  <c r="Q741" i="8"/>
  <c r="Q742" i="8"/>
  <c r="Q743" i="8"/>
  <c r="Q744" i="8"/>
  <c r="Q745" i="8"/>
  <c r="Q746" i="8"/>
  <c r="Q747" i="8"/>
  <c r="Q748" i="8"/>
  <c r="Q749" i="8"/>
  <c r="Q750" i="8"/>
  <c r="Q751" i="8"/>
  <c r="Q752" i="8"/>
  <c r="Q753" i="8"/>
  <c r="Q754" i="8"/>
  <c r="Q755" i="8"/>
  <c r="Q756" i="8"/>
  <c r="Q757" i="8"/>
  <c r="Q758" i="8"/>
  <c r="Q759" i="8"/>
  <c r="Q760" i="8"/>
  <c r="Q761" i="8"/>
  <c r="Q762" i="8"/>
  <c r="Q763" i="8"/>
  <c r="Q764" i="8"/>
  <c r="Q765" i="8"/>
  <c r="Q766" i="8"/>
  <c r="P737" i="8"/>
  <c r="P738" i="8"/>
  <c r="P739" i="8"/>
  <c r="P740" i="8"/>
  <c r="P741" i="8"/>
  <c r="P742" i="8"/>
  <c r="P743" i="8"/>
  <c r="P744" i="8"/>
  <c r="P745" i="8"/>
  <c r="P746" i="8"/>
  <c r="P747" i="8"/>
  <c r="P748" i="8"/>
  <c r="P749" i="8"/>
  <c r="P750" i="8"/>
  <c r="P751" i="8"/>
  <c r="P752" i="8"/>
  <c r="P753" i="8"/>
  <c r="P754" i="8"/>
  <c r="P755" i="8"/>
  <c r="P756" i="8"/>
  <c r="P757" i="8"/>
  <c r="P758" i="8"/>
  <c r="P759" i="8"/>
  <c r="P760" i="8"/>
  <c r="P761" i="8"/>
  <c r="P762" i="8"/>
  <c r="P763" i="8"/>
  <c r="P764" i="8"/>
  <c r="P765" i="8"/>
  <c r="P766" i="8"/>
  <c r="O737" i="8"/>
  <c r="O738" i="8"/>
  <c r="O739" i="8"/>
  <c r="O740" i="8"/>
  <c r="O741" i="8"/>
  <c r="O742" i="8"/>
  <c r="O743" i="8"/>
  <c r="O744" i="8"/>
  <c r="O745" i="8"/>
  <c r="O746" i="8"/>
  <c r="O747" i="8"/>
  <c r="O748" i="8"/>
  <c r="O749" i="8"/>
  <c r="O750" i="8"/>
  <c r="O751" i="8"/>
  <c r="O752" i="8"/>
  <c r="O753" i="8"/>
  <c r="O754" i="8"/>
  <c r="O755" i="8"/>
  <c r="O756" i="8"/>
  <c r="O757" i="8"/>
  <c r="O758" i="8"/>
  <c r="O759" i="8"/>
  <c r="O760" i="8"/>
  <c r="O761" i="8"/>
  <c r="O762" i="8"/>
  <c r="O763" i="8"/>
  <c r="O764" i="8"/>
  <c r="O765" i="8"/>
  <c r="O766" i="8"/>
  <c r="N737" i="8"/>
  <c r="N738" i="8"/>
  <c r="N739" i="8"/>
  <c r="N740" i="8"/>
  <c r="N741" i="8"/>
  <c r="N742" i="8"/>
  <c r="N743" i="8"/>
  <c r="N744" i="8"/>
  <c r="N745" i="8"/>
  <c r="N746" i="8"/>
  <c r="N747" i="8"/>
  <c r="N748" i="8"/>
  <c r="N749" i="8"/>
  <c r="N750" i="8"/>
  <c r="N751" i="8"/>
  <c r="N752" i="8"/>
  <c r="N753" i="8"/>
  <c r="N754" i="8"/>
  <c r="N755" i="8"/>
  <c r="N756" i="8"/>
  <c r="N757" i="8"/>
  <c r="N758" i="8"/>
  <c r="N759" i="8"/>
  <c r="N760" i="8"/>
  <c r="N761" i="8"/>
  <c r="N762" i="8"/>
  <c r="N763" i="8"/>
  <c r="N764" i="8"/>
  <c r="N765" i="8"/>
  <c r="N766" i="8"/>
  <c r="M737" i="8"/>
  <c r="M738" i="8"/>
  <c r="M739" i="8"/>
  <c r="M740" i="8"/>
  <c r="M741" i="8"/>
  <c r="M742" i="8"/>
  <c r="M743" i="8"/>
  <c r="M744" i="8"/>
  <c r="M745" i="8"/>
  <c r="M746" i="8"/>
  <c r="M747" i="8"/>
  <c r="M748" i="8"/>
  <c r="M749" i="8"/>
  <c r="M750" i="8"/>
  <c r="M751" i="8"/>
  <c r="M752" i="8"/>
  <c r="M753" i="8"/>
  <c r="M754" i="8"/>
  <c r="M755" i="8"/>
  <c r="M756" i="8"/>
  <c r="M757" i="8"/>
  <c r="M758" i="8"/>
  <c r="M759" i="8"/>
  <c r="M760" i="8"/>
  <c r="M761" i="8"/>
  <c r="M762" i="8"/>
  <c r="M763" i="8"/>
  <c r="M764" i="8"/>
  <c r="M765" i="8"/>
  <c r="M766" i="8"/>
  <c r="L737" i="8"/>
  <c r="L738" i="8"/>
  <c r="L739" i="8"/>
  <c r="L740" i="8"/>
  <c r="L741" i="8"/>
  <c r="L742" i="8"/>
  <c r="L743" i="8"/>
  <c r="L744" i="8"/>
  <c r="L745" i="8"/>
  <c r="L746" i="8"/>
  <c r="L747" i="8"/>
  <c r="L748" i="8"/>
  <c r="L749" i="8"/>
  <c r="L750" i="8"/>
  <c r="L751" i="8"/>
  <c r="L752" i="8"/>
  <c r="L753" i="8"/>
  <c r="L754" i="8"/>
  <c r="L755" i="8"/>
  <c r="L756" i="8"/>
  <c r="L757" i="8"/>
  <c r="L758" i="8"/>
  <c r="L759" i="8"/>
  <c r="L760" i="8"/>
  <c r="L761" i="8"/>
  <c r="L762" i="8"/>
  <c r="L763" i="8"/>
  <c r="L764" i="8"/>
  <c r="L765" i="8"/>
  <c r="L766" i="8"/>
  <c r="K737" i="8"/>
  <c r="K738" i="8"/>
  <c r="K739" i="8"/>
  <c r="K740" i="8"/>
  <c r="K741" i="8"/>
  <c r="K742" i="8"/>
  <c r="K743" i="8"/>
  <c r="K744" i="8"/>
  <c r="K745" i="8"/>
  <c r="K746" i="8"/>
  <c r="K747" i="8"/>
  <c r="K748" i="8"/>
  <c r="K749" i="8"/>
  <c r="K750" i="8"/>
  <c r="K751" i="8"/>
  <c r="K752" i="8"/>
  <c r="K753" i="8"/>
  <c r="K754" i="8"/>
  <c r="K755" i="8"/>
  <c r="K756" i="8"/>
  <c r="K757" i="8"/>
  <c r="K758" i="8"/>
  <c r="K759" i="8"/>
  <c r="K760" i="8"/>
  <c r="K761" i="8"/>
  <c r="K762" i="8"/>
  <c r="K763" i="8"/>
  <c r="K764" i="8"/>
  <c r="K765" i="8"/>
  <c r="K766" i="8"/>
  <c r="J737" i="8"/>
  <c r="J738" i="8"/>
  <c r="J739" i="8"/>
  <c r="J740" i="8"/>
  <c r="J741" i="8"/>
  <c r="J742" i="8"/>
  <c r="J743" i="8"/>
  <c r="J744" i="8"/>
  <c r="J745" i="8"/>
  <c r="J746" i="8"/>
  <c r="J747" i="8"/>
  <c r="J748" i="8"/>
  <c r="J749" i="8"/>
  <c r="J750" i="8"/>
  <c r="J751" i="8"/>
  <c r="J752" i="8"/>
  <c r="J753" i="8"/>
  <c r="J754" i="8"/>
  <c r="J755" i="8"/>
  <c r="J756" i="8"/>
  <c r="J757" i="8"/>
  <c r="J758" i="8"/>
  <c r="J759" i="8"/>
  <c r="J760" i="8"/>
  <c r="J761" i="8"/>
  <c r="J762" i="8"/>
  <c r="J763" i="8"/>
  <c r="J764" i="8"/>
  <c r="J765" i="8"/>
  <c r="J766" i="8"/>
  <c r="I737" i="8"/>
  <c r="I738" i="8"/>
  <c r="I739" i="8"/>
  <c r="I740" i="8"/>
  <c r="I741" i="8"/>
  <c r="I742" i="8"/>
  <c r="I743" i="8"/>
  <c r="I744" i="8"/>
  <c r="I745" i="8"/>
  <c r="I746" i="8"/>
  <c r="I747" i="8"/>
  <c r="I748" i="8"/>
  <c r="I749" i="8"/>
  <c r="I750" i="8"/>
  <c r="I751" i="8"/>
  <c r="I752" i="8"/>
  <c r="I753" i="8"/>
  <c r="I754" i="8"/>
  <c r="I755" i="8"/>
  <c r="I756" i="8"/>
  <c r="I757" i="8"/>
  <c r="I758" i="8"/>
  <c r="I759" i="8"/>
  <c r="I760" i="8"/>
  <c r="I761" i="8"/>
  <c r="I762" i="8"/>
  <c r="I763" i="8"/>
  <c r="I764" i="8"/>
  <c r="I765" i="8"/>
  <c r="I766" i="8"/>
  <c r="H737" i="8"/>
  <c r="H738" i="8"/>
  <c r="H739" i="8"/>
  <c r="H740" i="8"/>
  <c r="H741" i="8"/>
  <c r="H742" i="8"/>
  <c r="H743" i="8"/>
  <c r="H744" i="8"/>
  <c r="H745" i="8"/>
  <c r="H746" i="8"/>
  <c r="H747" i="8"/>
  <c r="H748" i="8"/>
  <c r="H749" i="8"/>
  <c r="H750" i="8"/>
  <c r="H751" i="8"/>
  <c r="H752" i="8"/>
  <c r="H753" i="8"/>
  <c r="H754" i="8"/>
  <c r="H755" i="8"/>
  <c r="H756" i="8"/>
  <c r="H757" i="8"/>
  <c r="H758" i="8"/>
  <c r="H759" i="8"/>
  <c r="H760" i="8"/>
  <c r="H761" i="8"/>
  <c r="H762" i="8"/>
  <c r="H763" i="8"/>
  <c r="H764" i="8"/>
  <c r="H765" i="8"/>
  <c r="H766" i="8"/>
  <c r="G737" i="8"/>
  <c r="G738" i="8"/>
  <c r="G739" i="8"/>
  <c r="G740" i="8"/>
  <c r="G741" i="8"/>
  <c r="G742" i="8"/>
  <c r="G743" i="8"/>
  <c r="G744" i="8"/>
  <c r="G745" i="8"/>
  <c r="G746" i="8"/>
  <c r="G747" i="8"/>
  <c r="G748" i="8"/>
  <c r="G749" i="8"/>
  <c r="G750" i="8"/>
  <c r="G751" i="8"/>
  <c r="G752" i="8"/>
  <c r="G753" i="8"/>
  <c r="G754" i="8"/>
  <c r="G755" i="8"/>
  <c r="G756" i="8"/>
  <c r="G757" i="8"/>
  <c r="G758" i="8"/>
  <c r="G759" i="8"/>
  <c r="G760" i="8"/>
  <c r="G761" i="8"/>
  <c r="G762" i="8"/>
  <c r="G763" i="8"/>
  <c r="G764" i="8"/>
  <c r="G765" i="8"/>
  <c r="G766" i="8"/>
  <c r="F737" i="8"/>
  <c r="F738" i="8"/>
  <c r="F739" i="8"/>
  <c r="F740" i="8"/>
  <c r="F741" i="8"/>
  <c r="F742" i="8"/>
  <c r="F743" i="8"/>
  <c r="F744" i="8"/>
  <c r="F745" i="8"/>
  <c r="F746" i="8"/>
  <c r="F747" i="8"/>
  <c r="F748" i="8"/>
  <c r="F749" i="8"/>
  <c r="F750" i="8"/>
  <c r="F751" i="8"/>
  <c r="F752" i="8"/>
  <c r="F753" i="8"/>
  <c r="F754" i="8"/>
  <c r="F755" i="8"/>
  <c r="F756" i="8"/>
  <c r="F757" i="8"/>
  <c r="F758" i="8"/>
  <c r="F759" i="8"/>
  <c r="F760" i="8"/>
  <c r="F761" i="8"/>
  <c r="F762" i="8"/>
  <c r="F763" i="8"/>
  <c r="F764" i="8"/>
  <c r="F765" i="8"/>
  <c r="F76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D737" i="8"/>
  <c r="D738" i="8"/>
  <c r="D739" i="8"/>
  <c r="D740" i="8"/>
  <c r="D741" i="8"/>
  <c r="D742" i="8"/>
  <c r="D743" i="8"/>
  <c r="D744" i="8"/>
  <c r="D745" i="8"/>
  <c r="D746" i="8"/>
  <c r="D747" i="8"/>
  <c r="D748" i="8"/>
  <c r="D749" i="8"/>
  <c r="D750" i="8"/>
  <c r="D751" i="8"/>
  <c r="D752" i="8"/>
  <c r="D753" i="8"/>
  <c r="D754" i="8"/>
  <c r="D755" i="8"/>
  <c r="D756" i="8"/>
  <c r="D757" i="8"/>
  <c r="D758" i="8"/>
  <c r="D759" i="8"/>
  <c r="D760" i="8"/>
  <c r="D761" i="8"/>
  <c r="D762" i="8"/>
  <c r="D763" i="8"/>
  <c r="D764" i="8"/>
  <c r="D765" i="8"/>
  <c r="D766" i="8"/>
  <c r="C737" i="8"/>
  <c r="C738" i="8"/>
  <c r="C739" i="8"/>
  <c r="C740" i="8"/>
  <c r="C741" i="8"/>
  <c r="C742" i="8"/>
  <c r="C743" i="8"/>
  <c r="C744" i="8"/>
  <c r="C745" i="8"/>
  <c r="C746" i="8"/>
  <c r="C747" i="8"/>
  <c r="C748" i="8"/>
  <c r="C749" i="8"/>
  <c r="C750" i="8"/>
  <c r="C751" i="8"/>
  <c r="C752" i="8"/>
  <c r="C753" i="8"/>
  <c r="C754" i="8"/>
  <c r="C755" i="8"/>
  <c r="C756" i="8"/>
  <c r="C757" i="8"/>
  <c r="C758" i="8"/>
  <c r="C759" i="8"/>
  <c r="C760" i="8"/>
  <c r="C761" i="8"/>
  <c r="C762" i="8"/>
  <c r="C763" i="8"/>
  <c r="C764" i="8"/>
  <c r="C765" i="8"/>
  <c r="C766" i="8"/>
  <c r="B737" i="8"/>
  <c r="B738" i="8"/>
  <c r="B739" i="8"/>
  <c r="B740" i="8"/>
  <c r="B741" i="8"/>
  <c r="B742" i="8"/>
  <c r="B743" i="8"/>
  <c r="B744" i="8"/>
  <c r="B745" i="8"/>
  <c r="B746" i="8"/>
  <c r="B747" i="8"/>
  <c r="B748" i="8"/>
  <c r="B749" i="8"/>
  <c r="B750" i="8"/>
  <c r="B751" i="8"/>
  <c r="B752" i="8"/>
  <c r="B753" i="8"/>
  <c r="B754" i="8"/>
  <c r="B755" i="8"/>
  <c r="B756" i="8"/>
  <c r="B757" i="8"/>
  <c r="B758" i="8"/>
  <c r="B759" i="8"/>
  <c r="B760" i="8"/>
  <c r="B761" i="8"/>
  <c r="B762" i="8"/>
  <c r="B763" i="8"/>
  <c r="B764" i="8"/>
  <c r="B765" i="8"/>
  <c r="B766" i="8"/>
  <c r="C736" i="8"/>
  <c r="D736" i="8"/>
  <c r="E736" i="8"/>
  <c r="F736" i="8"/>
  <c r="G736" i="8"/>
  <c r="H736" i="8"/>
  <c r="I736" i="8"/>
  <c r="J736" i="8"/>
  <c r="K736" i="8"/>
  <c r="L736" i="8"/>
  <c r="M736" i="8"/>
  <c r="N736" i="8"/>
  <c r="O736" i="8"/>
  <c r="P736" i="8"/>
  <c r="Q736" i="8"/>
  <c r="R736" i="8"/>
  <c r="S736" i="8"/>
  <c r="T736" i="8"/>
  <c r="U736" i="8"/>
  <c r="V736" i="8"/>
  <c r="W736" i="8"/>
  <c r="X736" i="8"/>
  <c r="Y736" i="8"/>
  <c r="B736" i="8"/>
  <c r="Y701" i="8"/>
  <c r="Y702" i="8"/>
  <c r="Y703" i="8"/>
  <c r="Y704" i="8"/>
  <c r="Y705" i="8"/>
  <c r="Y706" i="8"/>
  <c r="Y707" i="8"/>
  <c r="Y708" i="8"/>
  <c r="Y709" i="8"/>
  <c r="Y710" i="8"/>
  <c r="Y711" i="8"/>
  <c r="Y712" i="8"/>
  <c r="Y713" i="8"/>
  <c r="Y714" i="8"/>
  <c r="Y715" i="8"/>
  <c r="Y716" i="8"/>
  <c r="Y717" i="8"/>
  <c r="Y718" i="8"/>
  <c r="Y719" i="8"/>
  <c r="Y720" i="8"/>
  <c r="Y721" i="8"/>
  <c r="Y722" i="8"/>
  <c r="Y723" i="8"/>
  <c r="Y724" i="8"/>
  <c r="Y725" i="8"/>
  <c r="Y726" i="8"/>
  <c r="Y727" i="8"/>
  <c r="Y728" i="8"/>
  <c r="Y729" i="8"/>
  <c r="Y730" i="8"/>
  <c r="X701" i="8"/>
  <c r="X702" i="8"/>
  <c r="X703" i="8"/>
  <c r="X704" i="8"/>
  <c r="X705" i="8"/>
  <c r="X706" i="8"/>
  <c r="X707" i="8"/>
  <c r="X708" i="8"/>
  <c r="X709" i="8"/>
  <c r="X710" i="8"/>
  <c r="X711" i="8"/>
  <c r="X712" i="8"/>
  <c r="X713" i="8"/>
  <c r="X714" i="8"/>
  <c r="X715" i="8"/>
  <c r="X716" i="8"/>
  <c r="X717" i="8"/>
  <c r="X718" i="8"/>
  <c r="X719" i="8"/>
  <c r="X720" i="8"/>
  <c r="X721" i="8"/>
  <c r="X722" i="8"/>
  <c r="X723" i="8"/>
  <c r="X724" i="8"/>
  <c r="X725" i="8"/>
  <c r="X726" i="8"/>
  <c r="X727" i="8"/>
  <c r="X728" i="8"/>
  <c r="X729" i="8"/>
  <c r="X730" i="8"/>
  <c r="W701" i="8"/>
  <c r="W702" i="8"/>
  <c r="W703" i="8"/>
  <c r="W704" i="8"/>
  <c r="W705" i="8"/>
  <c r="W706" i="8"/>
  <c r="W707" i="8"/>
  <c r="W708" i="8"/>
  <c r="W709" i="8"/>
  <c r="W710" i="8"/>
  <c r="W711" i="8"/>
  <c r="W712" i="8"/>
  <c r="W713" i="8"/>
  <c r="W714" i="8"/>
  <c r="W715" i="8"/>
  <c r="W716" i="8"/>
  <c r="W717" i="8"/>
  <c r="W718" i="8"/>
  <c r="W719" i="8"/>
  <c r="W720" i="8"/>
  <c r="W721" i="8"/>
  <c r="W722" i="8"/>
  <c r="W723" i="8"/>
  <c r="W724" i="8"/>
  <c r="W725" i="8"/>
  <c r="W726" i="8"/>
  <c r="W727" i="8"/>
  <c r="W728" i="8"/>
  <c r="W729" i="8"/>
  <c r="W730" i="8"/>
  <c r="V701" i="8"/>
  <c r="V702" i="8"/>
  <c r="V703" i="8"/>
  <c r="V704" i="8"/>
  <c r="V705" i="8"/>
  <c r="V706" i="8"/>
  <c r="V707" i="8"/>
  <c r="V708" i="8"/>
  <c r="V709" i="8"/>
  <c r="V710" i="8"/>
  <c r="V711" i="8"/>
  <c r="V712" i="8"/>
  <c r="V713" i="8"/>
  <c r="V714" i="8"/>
  <c r="V715" i="8"/>
  <c r="V716" i="8"/>
  <c r="V717" i="8"/>
  <c r="V718" i="8"/>
  <c r="V719" i="8"/>
  <c r="V720" i="8"/>
  <c r="V721" i="8"/>
  <c r="V722" i="8"/>
  <c r="V723" i="8"/>
  <c r="V724" i="8"/>
  <c r="V725" i="8"/>
  <c r="V726" i="8"/>
  <c r="V727" i="8"/>
  <c r="V728" i="8"/>
  <c r="V729" i="8"/>
  <c r="V730" i="8"/>
  <c r="U701" i="8"/>
  <c r="U702" i="8"/>
  <c r="U703" i="8"/>
  <c r="U704" i="8"/>
  <c r="U705" i="8"/>
  <c r="U706" i="8"/>
  <c r="U707" i="8"/>
  <c r="U708" i="8"/>
  <c r="U709" i="8"/>
  <c r="U710" i="8"/>
  <c r="U711" i="8"/>
  <c r="U712" i="8"/>
  <c r="U713" i="8"/>
  <c r="U714" i="8"/>
  <c r="U715" i="8"/>
  <c r="U716" i="8"/>
  <c r="U717" i="8"/>
  <c r="U718" i="8"/>
  <c r="U719" i="8"/>
  <c r="U720" i="8"/>
  <c r="U721" i="8"/>
  <c r="U722" i="8"/>
  <c r="U723" i="8"/>
  <c r="U724" i="8"/>
  <c r="U725" i="8"/>
  <c r="U726" i="8"/>
  <c r="U727" i="8"/>
  <c r="U728" i="8"/>
  <c r="U729" i="8"/>
  <c r="U730" i="8"/>
  <c r="T701" i="8"/>
  <c r="T702" i="8"/>
  <c r="T703" i="8"/>
  <c r="T704" i="8"/>
  <c r="T705" i="8"/>
  <c r="T706" i="8"/>
  <c r="T707" i="8"/>
  <c r="T708" i="8"/>
  <c r="T709" i="8"/>
  <c r="T710" i="8"/>
  <c r="T711" i="8"/>
  <c r="T712" i="8"/>
  <c r="T713" i="8"/>
  <c r="T714" i="8"/>
  <c r="T715" i="8"/>
  <c r="T716" i="8"/>
  <c r="T717" i="8"/>
  <c r="T718" i="8"/>
  <c r="T719" i="8"/>
  <c r="T720" i="8"/>
  <c r="T721" i="8"/>
  <c r="T722" i="8"/>
  <c r="T723" i="8"/>
  <c r="T724" i="8"/>
  <c r="T725" i="8"/>
  <c r="T726" i="8"/>
  <c r="T727" i="8"/>
  <c r="T728" i="8"/>
  <c r="T729" i="8"/>
  <c r="T730" i="8"/>
  <c r="S701" i="8"/>
  <c r="S702" i="8"/>
  <c r="S703" i="8"/>
  <c r="S704" i="8"/>
  <c r="S705" i="8"/>
  <c r="S706" i="8"/>
  <c r="S707" i="8"/>
  <c r="S708" i="8"/>
  <c r="S709" i="8"/>
  <c r="S710" i="8"/>
  <c r="S711" i="8"/>
  <c r="S712" i="8"/>
  <c r="S713" i="8"/>
  <c r="S714" i="8"/>
  <c r="S715" i="8"/>
  <c r="S716" i="8"/>
  <c r="S717" i="8"/>
  <c r="S718" i="8"/>
  <c r="S719" i="8"/>
  <c r="S720" i="8"/>
  <c r="S721" i="8"/>
  <c r="S722" i="8"/>
  <c r="S723" i="8"/>
  <c r="S724" i="8"/>
  <c r="S725" i="8"/>
  <c r="S726" i="8"/>
  <c r="S727" i="8"/>
  <c r="S728" i="8"/>
  <c r="S729" i="8"/>
  <c r="S73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R723" i="8"/>
  <c r="R724" i="8"/>
  <c r="R725" i="8"/>
  <c r="R726" i="8"/>
  <c r="R727" i="8"/>
  <c r="R728" i="8"/>
  <c r="R729" i="8"/>
  <c r="R730" i="8"/>
  <c r="Q701" i="8"/>
  <c r="Q702" i="8"/>
  <c r="Q703" i="8"/>
  <c r="Q704" i="8"/>
  <c r="Q705" i="8"/>
  <c r="Q706" i="8"/>
  <c r="Q707" i="8"/>
  <c r="Q708" i="8"/>
  <c r="Q709" i="8"/>
  <c r="Q710" i="8"/>
  <c r="Q711" i="8"/>
  <c r="Q712" i="8"/>
  <c r="Q713" i="8"/>
  <c r="Q714" i="8"/>
  <c r="Q715" i="8"/>
  <c r="Q716" i="8"/>
  <c r="Q717" i="8"/>
  <c r="Q718" i="8"/>
  <c r="Q719" i="8"/>
  <c r="Q720" i="8"/>
  <c r="Q721" i="8"/>
  <c r="Q722" i="8"/>
  <c r="Q723" i="8"/>
  <c r="Q724" i="8"/>
  <c r="Q725" i="8"/>
  <c r="Q726" i="8"/>
  <c r="Q727" i="8"/>
  <c r="Q728" i="8"/>
  <c r="Q729" i="8"/>
  <c r="Q730" i="8"/>
  <c r="P701" i="8"/>
  <c r="P702" i="8"/>
  <c r="P703" i="8"/>
  <c r="P704" i="8"/>
  <c r="P705" i="8"/>
  <c r="P706" i="8"/>
  <c r="P707" i="8"/>
  <c r="P708" i="8"/>
  <c r="P709" i="8"/>
  <c r="P710" i="8"/>
  <c r="P711" i="8"/>
  <c r="P712" i="8"/>
  <c r="P713" i="8"/>
  <c r="P714" i="8"/>
  <c r="P715" i="8"/>
  <c r="P716" i="8"/>
  <c r="P717" i="8"/>
  <c r="P718" i="8"/>
  <c r="P719" i="8"/>
  <c r="P720" i="8"/>
  <c r="P721" i="8"/>
  <c r="P722" i="8"/>
  <c r="P723" i="8"/>
  <c r="P724" i="8"/>
  <c r="P725" i="8"/>
  <c r="P726" i="8"/>
  <c r="P727" i="8"/>
  <c r="P728" i="8"/>
  <c r="P729" i="8"/>
  <c r="P730" i="8"/>
  <c r="O701" i="8"/>
  <c r="O702" i="8"/>
  <c r="O703" i="8"/>
  <c r="O704" i="8"/>
  <c r="O705" i="8"/>
  <c r="O706" i="8"/>
  <c r="O707" i="8"/>
  <c r="O708" i="8"/>
  <c r="O709" i="8"/>
  <c r="O710" i="8"/>
  <c r="O711" i="8"/>
  <c r="O712" i="8"/>
  <c r="O713" i="8"/>
  <c r="O714" i="8"/>
  <c r="O715" i="8"/>
  <c r="O716" i="8"/>
  <c r="O717" i="8"/>
  <c r="O718" i="8"/>
  <c r="O719" i="8"/>
  <c r="O720" i="8"/>
  <c r="O721" i="8"/>
  <c r="O722" i="8"/>
  <c r="O723" i="8"/>
  <c r="O724" i="8"/>
  <c r="O725" i="8"/>
  <c r="O726" i="8"/>
  <c r="O727" i="8"/>
  <c r="O728" i="8"/>
  <c r="O729" i="8"/>
  <c r="O730" i="8"/>
  <c r="N701" i="8"/>
  <c r="N702" i="8"/>
  <c r="N703" i="8"/>
  <c r="N704" i="8"/>
  <c r="N705" i="8"/>
  <c r="N706" i="8"/>
  <c r="N707" i="8"/>
  <c r="N708" i="8"/>
  <c r="N709" i="8"/>
  <c r="N710" i="8"/>
  <c r="N711" i="8"/>
  <c r="N712" i="8"/>
  <c r="N713" i="8"/>
  <c r="N714" i="8"/>
  <c r="N715" i="8"/>
  <c r="N716" i="8"/>
  <c r="N717" i="8"/>
  <c r="N718" i="8"/>
  <c r="N719" i="8"/>
  <c r="N720" i="8"/>
  <c r="N721" i="8"/>
  <c r="N722" i="8"/>
  <c r="N723" i="8"/>
  <c r="N724" i="8"/>
  <c r="N725" i="8"/>
  <c r="N726" i="8"/>
  <c r="N727" i="8"/>
  <c r="N728" i="8"/>
  <c r="N729" i="8"/>
  <c r="N730" i="8"/>
  <c r="M701" i="8"/>
  <c r="M702" i="8"/>
  <c r="M703" i="8"/>
  <c r="M704" i="8"/>
  <c r="M705" i="8"/>
  <c r="M706" i="8"/>
  <c r="M707" i="8"/>
  <c r="M708" i="8"/>
  <c r="M709" i="8"/>
  <c r="M710" i="8"/>
  <c r="M711" i="8"/>
  <c r="M712" i="8"/>
  <c r="M713" i="8"/>
  <c r="M714" i="8"/>
  <c r="M715" i="8"/>
  <c r="M716" i="8"/>
  <c r="M717" i="8"/>
  <c r="M718" i="8"/>
  <c r="M719" i="8"/>
  <c r="M720" i="8"/>
  <c r="M721" i="8"/>
  <c r="M722" i="8"/>
  <c r="M723" i="8"/>
  <c r="M724" i="8"/>
  <c r="M725" i="8"/>
  <c r="M726" i="8"/>
  <c r="M727" i="8"/>
  <c r="M728" i="8"/>
  <c r="M729" i="8"/>
  <c r="M730" i="8"/>
  <c r="L701" i="8"/>
  <c r="L702" i="8"/>
  <c r="L703" i="8"/>
  <c r="L704" i="8"/>
  <c r="L705" i="8"/>
  <c r="L706" i="8"/>
  <c r="L707" i="8"/>
  <c r="L708" i="8"/>
  <c r="L709" i="8"/>
  <c r="L710" i="8"/>
  <c r="L711" i="8"/>
  <c r="L712" i="8"/>
  <c r="L713" i="8"/>
  <c r="L714" i="8"/>
  <c r="L715" i="8"/>
  <c r="L716" i="8"/>
  <c r="L717" i="8"/>
  <c r="L718" i="8"/>
  <c r="L719" i="8"/>
  <c r="L720" i="8"/>
  <c r="L721" i="8"/>
  <c r="L722" i="8"/>
  <c r="L723" i="8"/>
  <c r="L724" i="8"/>
  <c r="L725" i="8"/>
  <c r="L726" i="8"/>
  <c r="L727" i="8"/>
  <c r="L728" i="8"/>
  <c r="L729" i="8"/>
  <c r="L730" i="8"/>
  <c r="K701" i="8"/>
  <c r="K702" i="8"/>
  <c r="K703" i="8"/>
  <c r="K704" i="8"/>
  <c r="K705" i="8"/>
  <c r="K706" i="8"/>
  <c r="K707" i="8"/>
  <c r="K708" i="8"/>
  <c r="K709" i="8"/>
  <c r="K710" i="8"/>
  <c r="K711" i="8"/>
  <c r="K712" i="8"/>
  <c r="K713" i="8"/>
  <c r="K714" i="8"/>
  <c r="K715" i="8"/>
  <c r="K716" i="8"/>
  <c r="K717" i="8"/>
  <c r="K718" i="8"/>
  <c r="K719" i="8"/>
  <c r="K720" i="8"/>
  <c r="K721" i="8"/>
  <c r="K722" i="8"/>
  <c r="K723" i="8"/>
  <c r="K724" i="8"/>
  <c r="K725" i="8"/>
  <c r="K726" i="8"/>
  <c r="K727" i="8"/>
  <c r="K728" i="8"/>
  <c r="K729" i="8"/>
  <c r="K730" i="8"/>
  <c r="J701" i="8"/>
  <c r="J702" i="8"/>
  <c r="J703" i="8"/>
  <c r="J704" i="8"/>
  <c r="J705" i="8"/>
  <c r="J706" i="8"/>
  <c r="J707" i="8"/>
  <c r="J708" i="8"/>
  <c r="J709" i="8"/>
  <c r="J710" i="8"/>
  <c r="J711" i="8"/>
  <c r="J712" i="8"/>
  <c r="J713" i="8"/>
  <c r="J714" i="8"/>
  <c r="J715" i="8"/>
  <c r="J716" i="8"/>
  <c r="J717" i="8"/>
  <c r="J718" i="8"/>
  <c r="J719" i="8"/>
  <c r="J720" i="8"/>
  <c r="J721" i="8"/>
  <c r="J722" i="8"/>
  <c r="J723" i="8"/>
  <c r="J724" i="8"/>
  <c r="J725" i="8"/>
  <c r="J726" i="8"/>
  <c r="J727" i="8"/>
  <c r="J728" i="8"/>
  <c r="J729" i="8"/>
  <c r="J730" i="8"/>
  <c r="I701" i="8"/>
  <c r="I702" i="8"/>
  <c r="I703" i="8"/>
  <c r="I704" i="8"/>
  <c r="I705" i="8"/>
  <c r="I706" i="8"/>
  <c r="I707" i="8"/>
  <c r="I708" i="8"/>
  <c r="I709" i="8"/>
  <c r="I710" i="8"/>
  <c r="I711" i="8"/>
  <c r="I712" i="8"/>
  <c r="I713" i="8"/>
  <c r="I714" i="8"/>
  <c r="I715" i="8"/>
  <c r="I716" i="8"/>
  <c r="I717" i="8"/>
  <c r="I718" i="8"/>
  <c r="I719" i="8"/>
  <c r="I720" i="8"/>
  <c r="I721" i="8"/>
  <c r="I722" i="8"/>
  <c r="I723" i="8"/>
  <c r="I724" i="8"/>
  <c r="I725" i="8"/>
  <c r="I726" i="8"/>
  <c r="I727" i="8"/>
  <c r="I728" i="8"/>
  <c r="I729" i="8"/>
  <c r="I730" i="8"/>
  <c r="H701" i="8"/>
  <c r="H702" i="8"/>
  <c r="H703" i="8"/>
  <c r="H704" i="8"/>
  <c r="H705" i="8"/>
  <c r="H706" i="8"/>
  <c r="H707" i="8"/>
  <c r="H708" i="8"/>
  <c r="H709" i="8"/>
  <c r="H710" i="8"/>
  <c r="H711" i="8"/>
  <c r="H712" i="8"/>
  <c r="H713" i="8"/>
  <c r="H714" i="8"/>
  <c r="H715" i="8"/>
  <c r="H716" i="8"/>
  <c r="H717" i="8"/>
  <c r="H718" i="8"/>
  <c r="H719" i="8"/>
  <c r="H720" i="8"/>
  <c r="H721" i="8"/>
  <c r="H722" i="8"/>
  <c r="H723" i="8"/>
  <c r="H724" i="8"/>
  <c r="H725" i="8"/>
  <c r="H726" i="8"/>
  <c r="H727" i="8"/>
  <c r="H728" i="8"/>
  <c r="H729" i="8"/>
  <c r="H730" i="8"/>
  <c r="G701" i="8"/>
  <c r="G702" i="8"/>
  <c r="G703" i="8"/>
  <c r="G704" i="8"/>
  <c r="G705" i="8"/>
  <c r="G706" i="8"/>
  <c r="G707" i="8"/>
  <c r="G708" i="8"/>
  <c r="G709" i="8"/>
  <c r="G710" i="8"/>
  <c r="G711" i="8"/>
  <c r="G712" i="8"/>
  <c r="G713" i="8"/>
  <c r="G714" i="8"/>
  <c r="G715" i="8"/>
  <c r="G716" i="8"/>
  <c r="G717" i="8"/>
  <c r="G718" i="8"/>
  <c r="G719" i="8"/>
  <c r="G720" i="8"/>
  <c r="G721" i="8"/>
  <c r="G722" i="8"/>
  <c r="G723" i="8"/>
  <c r="G724" i="8"/>
  <c r="G725" i="8"/>
  <c r="G726" i="8"/>
  <c r="G727" i="8"/>
  <c r="G728" i="8"/>
  <c r="G729" i="8"/>
  <c r="G730" i="8"/>
  <c r="F701" i="8"/>
  <c r="F702" i="8"/>
  <c r="F703" i="8"/>
  <c r="F704" i="8"/>
  <c r="F705" i="8"/>
  <c r="F706" i="8"/>
  <c r="F707" i="8"/>
  <c r="F708" i="8"/>
  <c r="F709" i="8"/>
  <c r="F710" i="8"/>
  <c r="F711" i="8"/>
  <c r="F712" i="8"/>
  <c r="F713" i="8"/>
  <c r="F714" i="8"/>
  <c r="F715" i="8"/>
  <c r="F716" i="8"/>
  <c r="F717" i="8"/>
  <c r="F718" i="8"/>
  <c r="F719" i="8"/>
  <c r="F720" i="8"/>
  <c r="F721" i="8"/>
  <c r="F722" i="8"/>
  <c r="F723" i="8"/>
  <c r="F724" i="8"/>
  <c r="F725" i="8"/>
  <c r="F726" i="8"/>
  <c r="F727" i="8"/>
  <c r="F728" i="8"/>
  <c r="F729" i="8"/>
  <c r="F73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D701" i="8"/>
  <c r="D702" i="8"/>
  <c r="D703" i="8"/>
  <c r="D704" i="8"/>
  <c r="D705" i="8"/>
  <c r="D706" i="8"/>
  <c r="D707" i="8"/>
  <c r="D708" i="8"/>
  <c r="D709" i="8"/>
  <c r="D710" i="8"/>
  <c r="D711" i="8"/>
  <c r="D712" i="8"/>
  <c r="D713" i="8"/>
  <c r="D714" i="8"/>
  <c r="D715" i="8"/>
  <c r="D716" i="8"/>
  <c r="D717" i="8"/>
  <c r="D718" i="8"/>
  <c r="D719" i="8"/>
  <c r="D720" i="8"/>
  <c r="D721" i="8"/>
  <c r="D722" i="8"/>
  <c r="D723" i="8"/>
  <c r="D724" i="8"/>
  <c r="D725" i="8"/>
  <c r="D726" i="8"/>
  <c r="D727" i="8"/>
  <c r="D728" i="8"/>
  <c r="D729" i="8"/>
  <c r="D730" i="8"/>
  <c r="C701" i="8"/>
  <c r="C702" i="8"/>
  <c r="C703" i="8"/>
  <c r="C704" i="8"/>
  <c r="C705" i="8"/>
  <c r="C706" i="8"/>
  <c r="C707" i="8"/>
  <c r="C708" i="8"/>
  <c r="C709" i="8"/>
  <c r="C710" i="8"/>
  <c r="C711" i="8"/>
  <c r="C712" i="8"/>
  <c r="C713" i="8"/>
  <c r="C714" i="8"/>
  <c r="C715" i="8"/>
  <c r="C716" i="8"/>
  <c r="C717" i="8"/>
  <c r="C718" i="8"/>
  <c r="C719" i="8"/>
  <c r="C720" i="8"/>
  <c r="C721" i="8"/>
  <c r="C722" i="8"/>
  <c r="C723" i="8"/>
  <c r="C724" i="8"/>
  <c r="C725" i="8"/>
  <c r="C726" i="8"/>
  <c r="C727" i="8"/>
  <c r="C728" i="8"/>
  <c r="C729" i="8"/>
  <c r="C730" i="8"/>
  <c r="B701" i="8"/>
  <c r="B702" i="8"/>
  <c r="B703" i="8"/>
  <c r="B704" i="8"/>
  <c r="B705" i="8"/>
  <c r="B706" i="8"/>
  <c r="B707" i="8"/>
  <c r="B708" i="8"/>
  <c r="B709" i="8"/>
  <c r="B710" i="8"/>
  <c r="B711" i="8"/>
  <c r="B712" i="8"/>
  <c r="B713" i="8"/>
  <c r="B714" i="8"/>
  <c r="B715" i="8"/>
  <c r="B716" i="8"/>
  <c r="B717" i="8"/>
  <c r="B718" i="8"/>
  <c r="B719" i="8"/>
  <c r="B720" i="8"/>
  <c r="B721" i="8"/>
  <c r="B722" i="8"/>
  <c r="B723" i="8"/>
  <c r="B724" i="8"/>
  <c r="B725" i="8"/>
  <c r="B726" i="8"/>
  <c r="B727" i="8"/>
  <c r="B728" i="8"/>
  <c r="B729" i="8"/>
  <c r="B730" i="8"/>
  <c r="C700" i="8"/>
  <c r="D700" i="8"/>
  <c r="E700" i="8"/>
  <c r="F700" i="8"/>
  <c r="G700" i="8"/>
  <c r="H700" i="8"/>
  <c r="I700" i="8"/>
  <c r="J700" i="8"/>
  <c r="K700" i="8"/>
  <c r="L700" i="8"/>
  <c r="M700" i="8"/>
  <c r="N700" i="8"/>
  <c r="O700" i="8"/>
  <c r="P700" i="8"/>
  <c r="Q700" i="8"/>
  <c r="R700" i="8"/>
  <c r="S700" i="8"/>
  <c r="T700" i="8"/>
  <c r="U700" i="8"/>
  <c r="V700" i="8"/>
  <c r="W700" i="8"/>
  <c r="X700" i="8"/>
  <c r="Y700" i="8"/>
  <c r="B700" i="8"/>
  <c r="Y665" i="8"/>
  <c r="Y666" i="8"/>
  <c r="Y667" i="8"/>
  <c r="Y668" i="8"/>
  <c r="Y669" i="8"/>
  <c r="Y670" i="8"/>
  <c r="Y671" i="8"/>
  <c r="Y672" i="8"/>
  <c r="Y673" i="8"/>
  <c r="Y674" i="8"/>
  <c r="Y675" i="8"/>
  <c r="Y676" i="8"/>
  <c r="Y677" i="8"/>
  <c r="Y678" i="8"/>
  <c r="Y679" i="8"/>
  <c r="Y680" i="8"/>
  <c r="Y681" i="8"/>
  <c r="Y682" i="8"/>
  <c r="Y683" i="8"/>
  <c r="Y684" i="8"/>
  <c r="Y685" i="8"/>
  <c r="Y686" i="8"/>
  <c r="Y687" i="8"/>
  <c r="Y688" i="8"/>
  <c r="Y689" i="8"/>
  <c r="Y690" i="8"/>
  <c r="Y691" i="8"/>
  <c r="Y692" i="8"/>
  <c r="Y693" i="8"/>
  <c r="Y694" i="8"/>
  <c r="X665" i="8"/>
  <c r="X666" i="8"/>
  <c r="X667" i="8"/>
  <c r="X668" i="8"/>
  <c r="X669" i="8"/>
  <c r="X670" i="8"/>
  <c r="X671" i="8"/>
  <c r="X672" i="8"/>
  <c r="X673" i="8"/>
  <c r="X674" i="8"/>
  <c r="X675" i="8"/>
  <c r="X676" i="8"/>
  <c r="X677" i="8"/>
  <c r="X678" i="8"/>
  <c r="X679" i="8"/>
  <c r="X680" i="8"/>
  <c r="X681" i="8"/>
  <c r="X682" i="8"/>
  <c r="X683" i="8"/>
  <c r="X684" i="8"/>
  <c r="X685" i="8"/>
  <c r="X686" i="8"/>
  <c r="X687" i="8"/>
  <c r="X688" i="8"/>
  <c r="X689" i="8"/>
  <c r="X690" i="8"/>
  <c r="X691" i="8"/>
  <c r="X692" i="8"/>
  <c r="X693" i="8"/>
  <c r="X694" i="8"/>
  <c r="W665" i="8"/>
  <c r="W666" i="8"/>
  <c r="W667" i="8"/>
  <c r="W668" i="8"/>
  <c r="W669" i="8"/>
  <c r="W670" i="8"/>
  <c r="W671" i="8"/>
  <c r="W672" i="8"/>
  <c r="W673" i="8"/>
  <c r="W674" i="8"/>
  <c r="W675" i="8"/>
  <c r="W676" i="8"/>
  <c r="W677" i="8"/>
  <c r="W678" i="8"/>
  <c r="W679" i="8"/>
  <c r="W680" i="8"/>
  <c r="W681" i="8"/>
  <c r="W682" i="8"/>
  <c r="W683" i="8"/>
  <c r="W684" i="8"/>
  <c r="W685" i="8"/>
  <c r="W686" i="8"/>
  <c r="W687" i="8"/>
  <c r="W688" i="8"/>
  <c r="W689" i="8"/>
  <c r="W690" i="8"/>
  <c r="W691" i="8"/>
  <c r="W692" i="8"/>
  <c r="W693" i="8"/>
  <c r="W694" i="8"/>
  <c r="V665" i="8"/>
  <c r="V666" i="8"/>
  <c r="V667" i="8"/>
  <c r="V668" i="8"/>
  <c r="V669" i="8"/>
  <c r="V670" i="8"/>
  <c r="V671" i="8"/>
  <c r="V672" i="8"/>
  <c r="V673" i="8"/>
  <c r="V674" i="8"/>
  <c r="V675" i="8"/>
  <c r="V676" i="8"/>
  <c r="V677" i="8"/>
  <c r="V678" i="8"/>
  <c r="V679" i="8"/>
  <c r="V680" i="8"/>
  <c r="V681" i="8"/>
  <c r="V682" i="8"/>
  <c r="V683" i="8"/>
  <c r="V684" i="8"/>
  <c r="V685" i="8"/>
  <c r="V686" i="8"/>
  <c r="V687" i="8"/>
  <c r="V688" i="8"/>
  <c r="V689" i="8"/>
  <c r="V690" i="8"/>
  <c r="V691" i="8"/>
  <c r="V692" i="8"/>
  <c r="V693" i="8"/>
  <c r="V694" i="8"/>
  <c r="U665" i="8"/>
  <c r="U666" i="8"/>
  <c r="U667" i="8"/>
  <c r="U668" i="8"/>
  <c r="U669" i="8"/>
  <c r="U670" i="8"/>
  <c r="U671" i="8"/>
  <c r="U672" i="8"/>
  <c r="U673" i="8"/>
  <c r="U674" i="8"/>
  <c r="U675" i="8"/>
  <c r="U676" i="8"/>
  <c r="U677" i="8"/>
  <c r="U678" i="8"/>
  <c r="U679" i="8"/>
  <c r="U680" i="8"/>
  <c r="U681" i="8"/>
  <c r="U682" i="8"/>
  <c r="U683" i="8"/>
  <c r="U684" i="8"/>
  <c r="U685" i="8"/>
  <c r="U686" i="8"/>
  <c r="U687" i="8"/>
  <c r="U688" i="8"/>
  <c r="U689" i="8"/>
  <c r="U690" i="8"/>
  <c r="U691" i="8"/>
  <c r="U692" i="8"/>
  <c r="U693" i="8"/>
  <c r="U694" i="8"/>
  <c r="T665" i="8"/>
  <c r="T666" i="8"/>
  <c r="T667" i="8"/>
  <c r="T668" i="8"/>
  <c r="T669" i="8"/>
  <c r="T670" i="8"/>
  <c r="T671" i="8"/>
  <c r="T672" i="8"/>
  <c r="T673" i="8"/>
  <c r="T674" i="8"/>
  <c r="T675" i="8"/>
  <c r="T676" i="8"/>
  <c r="T677" i="8"/>
  <c r="T678" i="8"/>
  <c r="T679" i="8"/>
  <c r="T680" i="8"/>
  <c r="T681" i="8"/>
  <c r="T682" i="8"/>
  <c r="T683" i="8"/>
  <c r="T684" i="8"/>
  <c r="T685" i="8"/>
  <c r="T686" i="8"/>
  <c r="T687" i="8"/>
  <c r="T688" i="8"/>
  <c r="T689" i="8"/>
  <c r="T690" i="8"/>
  <c r="T691" i="8"/>
  <c r="T692" i="8"/>
  <c r="T693" i="8"/>
  <c r="T694" i="8"/>
  <c r="S665" i="8"/>
  <c r="S666" i="8"/>
  <c r="S667" i="8"/>
  <c r="S668" i="8"/>
  <c r="S669" i="8"/>
  <c r="S670" i="8"/>
  <c r="S671" i="8"/>
  <c r="S672" i="8"/>
  <c r="S673" i="8"/>
  <c r="S674" i="8"/>
  <c r="S675" i="8"/>
  <c r="S676" i="8"/>
  <c r="S677" i="8"/>
  <c r="S678" i="8"/>
  <c r="S679" i="8"/>
  <c r="S680" i="8"/>
  <c r="S681" i="8"/>
  <c r="S682" i="8"/>
  <c r="S683" i="8"/>
  <c r="S684" i="8"/>
  <c r="S685" i="8"/>
  <c r="S686" i="8"/>
  <c r="S687" i="8"/>
  <c r="S688" i="8"/>
  <c r="S689" i="8"/>
  <c r="S690" i="8"/>
  <c r="S691" i="8"/>
  <c r="S692" i="8"/>
  <c r="S693" i="8"/>
  <c r="S694" i="8"/>
  <c r="R665" i="8"/>
  <c r="R666" i="8"/>
  <c r="R667" i="8"/>
  <c r="R668" i="8"/>
  <c r="R669" i="8"/>
  <c r="R670" i="8"/>
  <c r="R671" i="8"/>
  <c r="R672" i="8"/>
  <c r="R673" i="8"/>
  <c r="R674" i="8"/>
  <c r="R675" i="8"/>
  <c r="R676" i="8"/>
  <c r="R677" i="8"/>
  <c r="R678" i="8"/>
  <c r="R679" i="8"/>
  <c r="R680" i="8"/>
  <c r="R681" i="8"/>
  <c r="R682" i="8"/>
  <c r="R683" i="8"/>
  <c r="R684" i="8"/>
  <c r="R685" i="8"/>
  <c r="R686" i="8"/>
  <c r="R687" i="8"/>
  <c r="R688" i="8"/>
  <c r="R689" i="8"/>
  <c r="R690" i="8"/>
  <c r="R691" i="8"/>
  <c r="R692" i="8"/>
  <c r="R693" i="8"/>
  <c r="R694" i="8"/>
  <c r="Q665" i="8"/>
  <c r="Q666" i="8"/>
  <c r="Q667" i="8"/>
  <c r="Q668" i="8"/>
  <c r="Q669" i="8"/>
  <c r="Q670" i="8"/>
  <c r="Q671" i="8"/>
  <c r="Q672" i="8"/>
  <c r="Q673" i="8"/>
  <c r="Q674" i="8"/>
  <c r="Q675" i="8"/>
  <c r="Q676" i="8"/>
  <c r="Q677" i="8"/>
  <c r="Q678" i="8"/>
  <c r="Q679" i="8"/>
  <c r="Q680" i="8"/>
  <c r="Q681" i="8"/>
  <c r="Q682" i="8"/>
  <c r="Q683" i="8"/>
  <c r="Q684" i="8"/>
  <c r="Q685" i="8"/>
  <c r="Q686" i="8"/>
  <c r="Q687" i="8"/>
  <c r="Q688" i="8"/>
  <c r="Q689" i="8"/>
  <c r="Q690" i="8"/>
  <c r="Q691" i="8"/>
  <c r="Q692" i="8"/>
  <c r="Q693" i="8"/>
  <c r="Q694" i="8"/>
  <c r="P665" i="8"/>
  <c r="P666" i="8"/>
  <c r="P667" i="8"/>
  <c r="P668" i="8"/>
  <c r="P669" i="8"/>
  <c r="P670" i="8"/>
  <c r="P671" i="8"/>
  <c r="P672" i="8"/>
  <c r="P673" i="8"/>
  <c r="P674" i="8"/>
  <c r="P675" i="8"/>
  <c r="P676" i="8"/>
  <c r="P677" i="8"/>
  <c r="P678" i="8"/>
  <c r="P679" i="8"/>
  <c r="P680" i="8"/>
  <c r="P681" i="8"/>
  <c r="P682" i="8"/>
  <c r="P683" i="8"/>
  <c r="P684" i="8"/>
  <c r="P685" i="8"/>
  <c r="P686" i="8"/>
  <c r="P687" i="8"/>
  <c r="P688" i="8"/>
  <c r="P689" i="8"/>
  <c r="P690" i="8"/>
  <c r="P691" i="8"/>
  <c r="P692" i="8"/>
  <c r="P693" i="8"/>
  <c r="P694" i="8"/>
  <c r="O665" i="8"/>
  <c r="O666" i="8"/>
  <c r="O667" i="8"/>
  <c r="O668" i="8"/>
  <c r="O669" i="8"/>
  <c r="O670" i="8"/>
  <c r="O671" i="8"/>
  <c r="O672" i="8"/>
  <c r="O673" i="8"/>
  <c r="O674" i="8"/>
  <c r="O675" i="8"/>
  <c r="O676" i="8"/>
  <c r="O677" i="8"/>
  <c r="O678" i="8"/>
  <c r="O679" i="8"/>
  <c r="O680" i="8"/>
  <c r="O681" i="8"/>
  <c r="O682" i="8"/>
  <c r="O683" i="8"/>
  <c r="O684" i="8"/>
  <c r="O685" i="8"/>
  <c r="O686" i="8"/>
  <c r="O687" i="8"/>
  <c r="O688" i="8"/>
  <c r="O689" i="8"/>
  <c r="O690" i="8"/>
  <c r="O691" i="8"/>
  <c r="O692" i="8"/>
  <c r="O693" i="8"/>
  <c r="O694" i="8"/>
  <c r="N665" i="8"/>
  <c r="N666" i="8"/>
  <c r="N667" i="8"/>
  <c r="N668" i="8"/>
  <c r="N669" i="8"/>
  <c r="N670" i="8"/>
  <c r="N671" i="8"/>
  <c r="N672" i="8"/>
  <c r="N673" i="8"/>
  <c r="N674" i="8"/>
  <c r="N675" i="8"/>
  <c r="N676" i="8"/>
  <c r="N677" i="8"/>
  <c r="N678" i="8"/>
  <c r="N679" i="8"/>
  <c r="N680" i="8"/>
  <c r="N681" i="8"/>
  <c r="N682" i="8"/>
  <c r="N683" i="8"/>
  <c r="N684" i="8"/>
  <c r="N685" i="8"/>
  <c r="N686" i="8"/>
  <c r="N687" i="8"/>
  <c r="N688" i="8"/>
  <c r="N689" i="8"/>
  <c r="N690" i="8"/>
  <c r="N691" i="8"/>
  <c r="N692" i="8"/>
  <c r="N693" i="8"/>
  <c r="N694" i="8"/>
  <c r="M665" i="8"/>
  <c r="M666" i="8"/>
  <c r="M667" i="8"/>
  <c r="M668" i="8"/>
  <c r="M669" i="8"/>
  <c r="M670" i="8"/>
  <c r="M671" i="8"/>
  <c r="M672" i="8"/>
  <c r="M673" i="8"/>
  <c r="M674" i="8"/>
  <c r="M675" i="8"/>
  <c r="M676" i="8"/>
  <c r="M677" i="8"/>
  <c r="M678" i="8"/>
  <c r="M679" i="8"/>
  <c r="M680" i="8"/>
  <c r="M681" i="8"/>
  <c r="M682" i="8"/>
  <c r="M683" i="8"/>
  <c r="M684" i="8"/>
  <c r="M685" i="8"/>
  <c r="M686" i="8"/>
  <c r="M687" i="8"/>
  <c r="M688" i="8"/>
  <c r="M689" i="8"/>
  <c r="M690" i="8"/>
  <c r="M691" i="8"/>
  <c r="M692" i="8"/>
  <c r="M693" i="8"/>
  <c r="M694" i="8"/>
  <c r="L665" i="8"/>
  <c r="L666" i="8"/>
  <c r="L667" i="8"/>
  <c r="L668" i="8"/>
  <c r="L669" i="8"/>
  <c r="L670" i="8"/>
  <c r="L671" i="8"/>
  <c r="L672" i="8"/>
  <c r="L673" i="8"/>
  <c r="L674" i="8"/>
  <c r="L675" i="8"/>
  <c r="L676" i="8"/>
  <c r="L677" i="8"/>
  <c r="L678" i="8"/>
  <c r="L679" i="8"/>
  <c r="L680" i="8"/>
  <c r="L681" i="8"/>
  <c r="L682" i="8"/>
  <c r="L683" i="8"/>
  <c r="L684" i="8"/>
  <c r="L685" i="8"/>
  <c r="L686" i="8"/>
  <c r="L687" i="8"/>
  <c r="L688" i="8"/>
  <c r="L689" i="8"/>
  <c r="L690" i="8"/>
  <c r="L691" i="8"/>
  <c r="L692" i="8"/>
  <c r="L693" i="8"/>
  <c r="L694" i="8"/>
  <c r="K665" i="8"/>
  <c r="K666" i="8"/>
  <c r="K667" i="8"/>
  <c r="K668" i="8"/>
  <c r="K669" i="8"/>
  <c r="K670" i="8"/>
  <c r="K671" i="8"/>
  <c r="K672" i="8"/>
  <c r="K673" i="8"/>
  <c r="K674" i="8"/>
  <c r="K675" i="8"/>
  <c r="K676" i="8"/>
  <c r="K677" i="8"/>
  <c r="K678" i="8"/>
  <c r="K679" i="8"/>
  <c r="K680" i="8"/>
  <c r="K681" i="8"/>
  <c r="K682" i="8"/>
  <c r="K683" i="8"/>
  <c r="K684" i="8"/>
  <c r="K685" i="8"/>
  <c r="K686" i="8"/>
  <c r="K687" i="8"/>
  <c r="K688" i="8"/>
  <c r="K689" i="8"/>
  <c r="K690" i="8"/>
  <c r="K691" i="8"/>
  <c r="K692" i="8"/>
  <c r="K693" i="8"/>
  <c r="K694" i="8"/>
  <c r="J665" i="8"/>
  <c r="J666" i="8"/>
  <c r="J667" i="8"/>
  <c r="J668" i="8"/>
  <c r="J669" i="8"/>
  <c r="J670" i="8"/>
  <c r="J671" i="8"/>
  <c r="J672" i="8"/>
  <c r="J673" i="8"/>
  <c r="J674" i="8"/>
  <c r="J675" i="8"/>
  <c r="J676" i="8"/>
  <c r="J677" i="8"/>
  <c r="J678" i="8"/>
  <c r="J679" i="8"/>
  <c r="J680" i="8"/>
  <c r="J681" i="8"/>
  <c r="J682" i="8"/>
  <c r="J683" i="8"/>
  <c r="J684" i="8"/>
  <c r="J685" i="8"/>
  <c r="J686" i="8"/>
  <c r="J687" i="8"/>
  <c r="J688" i="8"/>
  <c r="J689" i="8"/>
  <c r="J690" i="8"/>
  <c r="J691" i="8"/>
  <c r="J692" i="8"/>
  <c r="J693" i="8"/>
  <c r="J694" i="8"/>
  <c r="I665" i="8"/>
  <c r="I666" i="8"/>
  <c r="I667" i="8"/>
  <c r="I668" i="8"/>
  <c r="I669" i="8"/>
  <c r="I670" i="8"/>
  <c r="I671" i="8"/>
  <c r="I672" i="8"/>
  <c r="I673" i="8"/>
  <c r="I674" i="8"/>
  <c r="I675" i="8"/>
  <c r="I676" i="8"/>
  <c r="I677" i="8"/>
  <c r="I678" i="8"/>
  <c r="I679" i="8"/>
  <c r="I680" i="8"/>
  <c r="I681" i="8"/>
  <c r="I682" i="8"/>
  <c r="I683" i="8"/>
  <c r="I684" i="8"/>
  <c r="I685" i="8"/>
  <c r="I686" i="8"/>
  <c r="I687" i="8"/>
  <c r="I688" i="8"/>
  <c r="I689" i="8"/>
  <c r="I690" i="8"/>
  <c r="I691" i="8"/>
  <c r="I692" i="8"/>
  <c r="I693" i="8"/>
  <c r="I694" i="8"/>
  <c r="H665" i="8"/>
  <c r="H666" i="8"/>
  <c r="H667" i="8"/>
  <c r="H668" i="8"/>
  <c r="H669" i="8"/>
  <c r="H670" i="8"/>
  <c r="H671" i="8"/>
  <c r="H672" i="8"/>
  <c r="H673" i="8"/>
  <c r="H674" i="8"/>
  <c r="H675" i="8"/>
  <c r="H676" i="8"/>
  <c r="H677" i="8"/>
  <c r="H678" i="8"/>
  <c r="H679" i="8"/>
  <c r="H680" i="8"/>
  <c r="H681" i="8"/>
  <c r="H682" i="8"/>
  <c r="H683" i="8"/>
  <c r="H684" i="8"/>
  <c r="H685" i="8"/>
  <c r="H686" i="8"/>
  <c r="H687" i="8"/>
  <c r="H688" i="8"/>
  <c r="H689" i="8"/>
  <c r="H690" i="8"/>
  <c r="H691" i="8"/>
  <c r="H692" i="8"/>
  <c r="H693" i="8"/>
  <c r="H694" i="8"/>
  <c r="G665" i="8"/>
  <c r="G666" i="8"/>
  <c r="G667" i="8"/>
  <c r="G668" i="8"/>
  <c r="G669" i="8"/>
  <c r="G670" i="8"/>
  <c r="G671" i="8"/>
  <c r="G672" i="8"/>
  <c r="G673" i="8"/>
  <c r="G674" i="8"/>
  <c r="G675" i="8"/>
  <c r="G676" i="8"/>
  <c r="G677" i="8"/>
  <c r="G678" i="8"/>
  <c r="G679" i="8"/>
  <c r="G680" i="8"/>
  <c r="G681" i="8"/>
  <c r="G682" i="8"/>
  <c r="G683" i="8"/>
  <c r="G684" i="8"/>
  <c r="G685" i="8"/>
  <c r="G686" i="8"/>
  <c r="G687" i="8"/>
  <c r="G688" i="8"/>
  <c r="G689" i="8"/>
  <c r="G690" i="8"/>
  <c r="G691" i="8"/>
  <c r="G692" i="8"/>
  <c r="G693" i="8"/>
  <c r="G694" i="8"/>
  <c r="F665" i="8"/>
  <c r="F666" i="8"/>
  <c r="F667" i="8"/>
  <c r="F668" i="8"/>
  <c r="F669" i="8"/>
  <c r="F670" i="8"/>
  <c r="F671" i="8"/>
  <c r="F672" i="8"/>
  <c r="F673" i="8"/>
  <c r="F674" i="8"/>
  <c r="F675" i="8"/>
  <c r="F676" i="8"/>
  <c r="F677" i="8"/>
  <c r="F678" i="8"/>
  <c r="F679" i="8"/>
  <c r="F680" i="8"/>
  <c r="F681" i="8"/>
  <c r="F682" i="8"/>
  <c r="F683" i="8"/>
  <c r="F684" i="8"/>
  <c r="F685" i="8"/>
  <c r="F686" i="8"/>
  <c r="F687" i="8"/>
  <c r="F688" i="8"/>
  <c r="F689" i="8"/>
  <c r="F690" i="8"/>
  <c r="F691" i="8"/>
  <c r="F692" i="8"/>
  <c r="F693" i="8"/>
  <c r="F69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D665" i="8"/>
  <c r="D666" i="8"/>
  <c r="D667" i="8"/>
  <c r="D668" i="8"/>
  <c r="D669" i="8"/>
  <c r="D670" i="8"/>
  <c r="D671" i="8"/>
  <c r="D672" i="8"/>
  <c r="D673" i="8"/>
  <c r="D674" i="8"/>
  <c r="D675" i="8"/>
  <c r="D676" i="8"/>
  <c r="D677" i="8"/>
  <c r="D678" i="8"/>
  <c r="D679" i="8"/>
  <c r="D680" i="8"/>
  <c r="D681" i="8"/>
  <c r="D682" i="8"/>
  <c r="D683" i="8"/>
  <c r="D684" i="8"/>
  <c r="D685" i="8"/>
  <c r="D686" i="8"/>
  <c r="D687" i="8"/>
  <c r="D688" i="8"/>
  <c r="D689" i="8"/>
  <c r="D690" i="8"/>
  <c r="D691" i="8"/>
  <c r="D692" i="8"/>
  <c r="D693" i="8"/>
  <c r="D694" i="8"/>
  <c r="C665" i="8"/>
  <c r="C666" i="8"/>
  <c r="C667" i="8"/>
  <c r="C668" i="8"/>
  <c r="C669" i="8"/>
  <c r="C670" i="8"/>
  <c r="C671" i="8"/>
  <c r="C672" i="8"/>
  <c r="C673" i="8"/>
  <c r="C674" i="8"/>
  <c r="C675" i="8"/>
  <c r="C676" i="8"/>
  <c r="C677" i="8"/>
  <c r="C678" i="8"/>
  <c r="C679" i="8"/>
  <c r="C680" i="8"/>
  <c r="C681" i="8"/>
  <c r="C682" i="8"/>
  <c r="C683" i="8"/>
  <c r="C684" i="8"/>
  <c r="C685" i="8"/>
  <c r="C686" i="8"/>
  <c r="C687" i="8"/>
  <c r="C688" i="8"/>
  <c r="C689" i="8"/>
  <c r="C690" i="8"/>
  <c r="C691" i="8"/>
  <c r="C692" i="8"/>
  <c r="C693" i="8"/>
  <c r="C694" i="8"/>
  <c r="B665" i="8"/>
  <c r="B666" i="8"/>
  <c r="B667" i="8"/>
  <c r="B668" i="8"/>
  <c r="B669" i="8"/>
  <c r="B670" i="8"/>
  <c r="B671" i="8"/>
  <c r="B672" i="8"/>
  <c r="B673" i="8"/>
  <c r="B674" i="8"/>
  <c r="B675" i="8"/>
  <c r="B676" i="8"/>
  <c r="B677" i="8"/>
  <c r="B678" i="8"/>
  <c r="B679" i="8"/>
  <c r="B680" i="8"/>
  <c r="B681" i="8"/>
  <c r="B682" i="8"/>
  <c r="B683" i="8"/>
  <c r="B684" i="8"/>
  <c r="B685" i="8"/>
  <c r="B686" i="8"/>
  <c r="B687" i="8"/>
  <c r="B688" i="8"/>
  <c r="B689" i="8"/>
  <c r="B690" i="8"/>
  <c r="B691" i="8"/>
  <c r="B692" i="8"/>
  <c r="B693" i="8"/>
  <c r="B694" i="8"/>
  <c r="C664" i="8"/>
  <c r="D664" i="8"/>
  <c r="E664" i="8"/>
  <c r="F664" i="8"/>
  <c r="G664" i="8"/>
  <c r="H664" i="8"/>
  <c r="I664" i="8"/>
  <c r="J664" i="8"/>
  <c r="K664" i="8"/>
  <c r="L664" i="8"/>
  <c r="M664" i="8"/>
  <c r="N664" i="8"/>
  <c r="O664" i="8"/>
  <c r="P664" i="8"/>
  <c r="Q664" i="8"/>
  <c r="R664" i="8"/>
  <c r="S664" i="8"/>
  <c r="T664" i="8"/>
  <c r="U664" i="8"/>
  <c r="V664" i="8"/>
  <c r="W664" i="8"/>
  <c r="X664" i="8"/>
  <c r="Y664" i="8"/>
  <c r="B664" i="8"/>
  <c r="Y629" i="8"/>
  <c r="Y630" i="8"/>
  <c r="Y631" i="8"/>
  <c r="Y632" i="8"/>
  <c r="Y633" i="8"/>
  <c r="Y634" i="8"/>
  <c r="Y635" i="8"/>
  <c r="Y636" i="8"/>
  <c r="Y637" i="8"/>
  <c r="Y638" i="8"/>
  <c r="Y639" i="8"/>
  <c r="Y640" i="8"/>
  <c r="Y641" i="8"/>
  <c r="Y642" i="8"/>
  <c r="Y643" i="8"/>
  <c r="Y644" i="8"/>
  <c r="Y645" i="8"/>
  <c r="Y646" i="8"/>
  <c r="Y647" i="8"/>
  <c r="Y648" i="8"/>
  <c r="Y649" i="8"/>
  <c r="Y650" i="8"/>
  <c r="Y651" i="8"/>
  <c r="Y652" i="8"/>
  <c r="Y653" i="8"/>
  <c r="Y654" i="8"/>
  <c r="Y655" i="8"/>
  <c r="Y656" i="8"/>
  <c r="Y657" i="8"/>
  <c r="Y658" i="8"/>
  <c r="X629" i="8"/>
  <c r="X630" i="8"/>
  <c r="X631" i="8"/>
  <c r="X632" i="8"/>
  <c r="X633" i="8"/>
  <c r="X634" i="8"/>
  <c r="X635" i="8"/>
  <c r="X636" i="8"/>
  <c r="X637" i="8"/>
  <c r="X638" i="8"/>
  <c r="X639" i="8"/>
  <c r="X640" i="8"/>
  <c r="X641" i="8"/>
  <c r="X642" i="8"/>
  <c r="X643" i="8"/>
  <c r="X644" i="8"/>
  <c r="X645" i="8"/>
  <c r="X646" i="8"/>
  <c r="X647" i="8"/>
  <c r="X648" i="8"/>
  <c r="X649" i="8"/>
  <c r="X650" i="8"/>
  <c r="X651" i="8"/>
  <c r="X652" i="8"/>
  <c r="X653" i="8"/>
  <c r="X654" i="8"/>
  <c r="X655" i="8"/>
  <c r="X656" i="8"/>
  <c r="X657" i="8"/>
  <c r="X658" i="8"/>
  <c r="W629" i="8"/>
  <c r="W630" i="8"/>
  <c r="W631" i="8"/>
  <c r="W632" i="8"/>
  <c r="W633" i="8"/>
  <c r="W634" i="8"/>
  <c r="W635" i="8"/>
  <c r="W636" i="8"/>
  <c r="W637" i="8"/>
  <c r="W638" i="8"/>
  <c r="W639" i="8"/>
  <c r="W640" i="8"/>
  <c r="W641" i="8"/>
  <c r="W642" i="8"/>
  <c r="W643" i="8"/>
  <c r="W644" i="8"/>
  <c r="W645" i="8"/>
  <c r="W646" i="8"/>
  <c r="W647" i="8"/>
  <c r="W648" i="8"/>
  <c r="W649" i="8"/>
  <c r="W650" i="8"/>
  <c r="W651" i="8"/>
  <c r="W652" i="8"/>
  <c r="W653" i="8"/>
  <c r="W654" i="8"/>
  <c r="W655" i="8"/>
  <c r="W656" i="8"/>
  <c r="W657" i="8"/>
  <c r="W658" i="8"/>
  <c r="V629" i="8"/>
  <c r="V630" i="8"/>
  <c r="V631" i="8"/>
  <c r="V632" i="8"/>
  <c r="V633" i="8"/>
  <c r="V634" i="8"/>
  <c r="V635" i="8"/>
  <c r="V636" i="8"/>
  <c r="V637" i="8"/>
  <c r="V638" i="8"/>
  <c r="V639" i="8"/>
  <c r="V640" i="8"/>
  <c r="V641" i="8"/>
  <c r="V642" i="8"/>
  <c r="V643" i="8"/>
  <c r="V644" i="8"/>
  <c r="V645" i="8"/>
  <c r="V646" i="8"/>
  <c r="V647" i="8"/>
  <c r="V648" i="8"/>
  <c r="V649" i="8"/>
  <c r="V650" i="8"/>
  <c r="V651" i="8"/>
  <c r="V652" i="8"/>
  <c r="V653" i="8"/>
  <c r="V654" i="8"/>
  <c r="V655" i="8"/>
  <c r="V656" i="8"/>
  <c r="V657" i="8"/>
  <c r="V658" i="8"/>
  <c r="U629" i="8"/>
  <c r="U630" i="8"/>
  <c r="U631" i="8"/>
  <c r="U632" i="8"/>
  <c r="U633" i="8"/>
  <c r="U634" i="8"/>
  <c r="U635" i="8"/>
  <c r="U636" i="8"/>
  <c r="U637" i="8"/>
  <c r="U638" i="8"/>
  <c r="U639" i="8"/>
  <c r="U640" i="8"/>
  <c r="U641" i="8"/>
  <c r="U642" i="8"/>
  <c r="U643" i="8"/>
  <c r="U644" i="8"/>
  <c r="U645" i="8"/>
  <c r="U646" i="8"/>
  <c r="U647" i="8"/>
  <c r="U648" i="8"/>
  <c r="U649" i="8"/>
  <c r="U650" i="8"/>
  <c r="U651" i="8"/>
  <c r="U652" i="8"/>
  <c r="U653" i="8"/>
  <c r="U654" i="8"/>
  <c r="U655" i="8"/>
  <c r="U656" i="8"/>
  <c r="U657" i="8"/>
  <c r="U658" i="8"/>
  <c r="T629" i="8"/>
  <c r="T630" i="8"/>
  <c r="T631" i="8"/>
  <c r="T632" i="8"/>
  <c r="T633" i="8"/>
  <c r="T634" i="8"/>
  <c r="T635" i="8"/>
  <c r="T636" i="8"/>
  <c r="T637" i="8"/>
  <c r="T638" i="8"/>
  <c r="T639" i="8"/>
  <c r="T640" i="8"/>
  <c r="T641" i="8"/>
  <c r="T642" i="8"/>
  <c r="T643" i="8"/>
  <c r="T644" i="8"/>
  <c r="T645" i="8"/>
  <c r="T646" i="8"/>
  <c r="T647" i="8"/>
  <c r="T648" i="8"/>
  <c r="T649" i="8"/>
  <c r="T650" i="8"/>
  <c r="T651" i="8"/>
  <c r="T652" i="8"/>
  <c r="T653" i="8"/>
  <c r="T654" i="8"/>
  <c r="T655" i="8"/>
  <c r="T656" i="8"/>
  <c r="T657" i="8"/>
  <c r="T658" i="8"/>
  <c r="S629" i="8"/>
  <c r="S630" i="8"/>
  <c r="S631" i="8"/>
  <c r="S632" i="8"/>
  <c r="S633" i="8"/>
  <c r="S634" i="8"/>
  <c r="S635" i="8"/>
  <c r="S636" i="8"/>
  <c r="S637" i="8"/>
  <c r="S638" i="8"/>
  <c r="S639" i="8"/>
  <c r="S640" i="8"/>
  <c r="S641" i="8"/>
  <c r="S642" i="8"/>
  <c r="S643" i="8"/>
  <c r="S644" i="8"/>
  <c r="S645" i="8"/>
  <c r="S646" i="8"/>
  <c r="S647" i="8"/>
  <c r="S648" i="8"/>
  <c r="S649" i="8"/>
  <c r="S650" i="8"/>
  <c r="S651" i="8"/>
  <c r="S652" i="8"/>
  <c r="S653" i="8"/>
  <c r="S654" i="8"/>
  <c r="S655" i="8"/>
  <c r="S656" i="8"/>
  <c r="S657" i="8"/>
  <c r="S65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Q629" i="8"/>
  <c r="Q630" i="8"/>
  <c r="Q631" i="8"/>
  <c r="Q632" i="8"/>
  <c r="Q633" i="8"/>
  <c r="Q634" i="8"/>
  <c r="Q635" i="8"/>
  <c r="Q636" i="8"/>
  <c r="Q637" i="8"/>
  <c r="Q638" i="8"/>
  <c r="Q639" i="8"/>
  <c r="Q640" i="8"/>
  <c r="Q641" i="8"/>
  <c r="Q642" i="8"/>
  <c r="Q643" i="8"/>
  <c r="Q644" i="8"/>
  <c r="Q645" i="8"/>
  <c r="Q646" i="8"/>
  <c r="Q647" i="8"/>
  <c r="Q648" i="8"/>
  <c r="Q649" i="8"/>
  <c r="Q650" i="8"/>
  <c r="Q651" i="8"/>
  <c r="Q652" i="8"/>
  <c r="Q653" i="8"/>
  <c r="Q654" i="8"/>
  <c r="Q655" i="8"/>
  <c r="Q656" i="8"/>
  <c r="Q657" i="8"/>
  <c r="Q658" i="8"/>
  <c r="P629" i="8"/>
  <c r="P630" i="8"/>
  <c r="P631" i="8"/>
  <c r="P632" i="8"/>
  <c r="P633" i="8"/>
  <c r="P634" i="8"/>
  <c r="P635" i="8"/>
  <c r="P636" i="8"/>
  <c r="P637" i="8"/>
  <c r="P638" i="8"/>
  <c r="P639" i="8"/>
  <c r="P640" i="8"/>
  <c r="P641" i="8"/>
  <c r="P642" i="8"/>
  <c r="P643" i="8"/>
  <c r="P644" i="8"/>
  <c r="P645" i="8"/>
  <c r="P646" i="8"/>
  <c r="P647" i="8"/>
  <c r="P648" i="8"/>
  <c r="P649" i="8"/>
  <c r="P650" i="8"/>
  <c r="P651" i="8"/>
  <c r="P652" i="8"/>
  <c r="P653" i="8"/>
  <c r="P654" i="8"/>
  <c r="P655" i="8"/>
  <c r="P656" i="8"/>
  <c r="P657" i="8"/>
  <c r="P658" i="8"/>
  <c r="O629" i="8"/>
  <c r="O630" i="8"/>
  <c r="O631" i="8"/>
  <c r="O632" i="8"/>
  <c r="O633" i="8"/>
  <c r="O634" i="8"/>
  <c r="O635" i="8"/>
  <c r="O636" i="8"/>
  <c r="O637" i="8"/>
  <c r="O638" i="8"/>
  <c r="O639" i="8"/>
  <c r="O640" i="8"/>
  <c r="O641" i="8"/>
  <c r="O642" i="8"/>
  <c r="O643" i="8"/>
  <c r="O644" i="8"/>
  <c r="O645" i="8"/>
  <c r="O646" i="8"/>
  <c r="O647" i="8"/>
  <c r="O648" i="8"/>
  <c r="O649" i="8"/>
  <c r="O650" i="8"/>
  <c r="O651" i="8"/>
  <c r="O652" i="8"/>
  <c r="O653" i="8"/>
  <c r="O654" i="8"/>
  <c r="O655" i="8"/>
  <c r="O656" i="8"/>
  <c r="O657" i="8"/>
  <c r="O658" i="8"/>
  <c r="N629" i="8"/>
  <c r="N630" i="8"/>
  <c r="N631" i="8"/>
  <c r="N632" i="8"/>
  <c r="N633" i="8"/>
  <c r="N634" i="8"/>
  <c r="N635" i="8"/>
  <c r="N636" i="8"/>
  <c r="N637" i="8"/>
  <c r="N638" i="8"/>
  <c r="N639" i="8"/>
  <c r="N640" i="8"/>
  <c r="N641" i="8"/>
  <c r="N642" i="8"/>
  <c r="N643" i="8"/>
  <c r="N644" i="8"/>
  <c r="N645" i="8"/>
  <c r="N646" i="8"/>
  <c r="N647" i="8"/>
  <c r="N648" i="8"/>
  <c r="N649" i="8"/>
  <c r="N650" i="8"/>
  <c r="N651" i="8"/>
  <c r="N652" i="8"/>
  <c r="N653" i="8"/>
  <c r="N654" i="8"/>
  <c r="N655" i="8"/>
  <c r="N656" i="8"/>
  <c r="N657" i="8"/>
  <c r="N658" i="8"/>
  <c r="M629" i="8"/>
  <c r="M630" i="8"/>
  <c r="M631" i="8"/>
  <c r="M632" i="8"/>
  <c r="M633" i="8"/>
  <c r="M634" i="8"/>
  <c r="M635" i="8"/>
  <c r="M636" i="8"/>
  <c r="M637" i="8"/>
  <c r="M638" i="8"/>
  <c r="M639" i="8"/>
  <c r="M640" i="8"/>
  <c r="M641" i="8"/>
  <c r="M642" i="8"/>
  <c r="M643" i="8"/>
  <c r="M644" i="8"/>
  <c r="M645" i="8"/>
  <c r="M646" i="8"/>
  <c r="M647" i="8"/>
  <c r="M648" i="8"/>
  <c r="M649" i="8"/>
  <c r="M650" i="8"/>
  <c r="M651" i="8"/>
  <c r="M652" i="8"/>
  <c r="M653" i="8"/>
  <c r="M654" i="8"/>
  <c r="M655" i="8"/>
  <c r="M656" i="8"/>
  <c r="M657" i="8"/>
  <c r="M658" i="8"/>
  <c r="L629" i="8"/>
  <c r="L630" i="8"/>
  <c r="L631" i="8"/>
  <c r="L632" i="8"/>
  <c r="L633" i="8"/>
  <c r="L634" i="8"/>
  <c r="L635" i="8"/>
  <c r="L636" i="8"/>
  <c r="L637" i="8"/>
  <c r="L638" i="8"/>
  <c r="L639" i="8"/>
  <c r="L640" i="8"/>
  <c r="L641" i="8"/>
  <c r="L642" i="8"/>
  <c r="L643" i="8"/>
  <c r="L644" i="8"/>
  <c r="L645" i="8"/>
  <c r="L646" i="8"/>
  <c r="L647" i="8"/>
  <c r="L648" i="8"/>
  <c r="L649" i="8"/>
  <c r="L650" i="8"/>
  <c r="L651" i="8"/>
  <c r="L652" i="8"/>
  <c r="L653" i="8"/>
  <c r="L654" i="8"/>
  <c r="L655" i="8"/>
  <c r="L656" i="8"/>
  <c r="L657" i="8"/>
  <c r="L658" i="8"/>
  <c r="K629" i="8"/>
  <c r="K630" i="8"/>
  <c r="K631" i="8"/>
  <c r="K632" i="8"/>
  <c r="K633" i="8"/>
  <c r="K634" i="8"/>
  <c r="K635" i="8"/>
  <c r="K636" i="8"/>
  <c r="K637" i="8"/>
  <c r="K638" i="8"/>
  <c r="K639" i="8"/>
  <c r="K640" i="8"/>
  <c r="K641" i="8"/>
  <c r="K642" i="8"/>
  <c r="K643" i="8"/>
  <c r="K644" i="8"/>
  <c r="K645" i="8"/>
  <c r="K646" i="8"/>
  <c r="K647" i="8"/>
  <c r="K648" i="8"/>
  <c r="K649" i="8"/>
  <c r="K650" i="8"/>
  <c r="K651" i="8"/>
  <c r="K652" i="8"/>
  <c r="K653" i="8"/>
  <c r="K654" i="8"/>
  <c r="K655" i="8"/>
  <c r="K656" i="8"/>
  <c r="K657" i="8"/>
  <c r="K658" i="8"/>
  <c r="J629" i="8"/>
  <c r="J630" i="8"/>
  <c r="J631" i="8"/>
  <c r="J632" i="8"/>
  <c r="J633" i="8"/>
  <c r="J634" i="8"/>
  <c r="J635" i="8"/>
  <c r="J636" i="8"/>
  <c r="J637" i="8"/>
  <c r="J638" i="8"/>
  <c r="J639" i="8"/>
  <c r="J640" i="8"/>
  <c r="J641" i="8"/>
  <c r="J642" i="8"/>
  <c r="J643" i="8"/>
  <c r="J644" i="8"/>
  <c r="J645" i="8"/>
  <c r="J646" i="8"/>
  <c r="J647" i="8"/>
  <c r="J648" i="8"/>
  <c r="J649" i="8"/>
  <c r="J650" i="8"/>
  <c r="J651" i="8"/>
  <c r="J652" i="8"/>
  <c r="J653" i="8"/>
  <c r="J654" i="8"/>
  <c r="J655" i="8"/>
  <c r="J656" i="8"/>
  <c r="J657" i="8"/>
  <c r="J658" i="8"/>
  <c r="I629" i="8"/>
  <c r="I630" i="8"/>
  <c r="I631" i="8"/>
  <c r="I632" i="8"/>
  <c r="I633" i="8"/>
  <c r="I634" i="8"/>
  <c r="I635" i="8"/>
  <c r="I636" i="8"/>
  <c r="I637" i="8"/>
  <c r="I638" i="8"/>
  <c r="I639" i="8"/>
  <c r="I640" i="8"/>
  <c r="I641" i="8"/>
  <c r="I642" i="8"/>
  <c r="I643" i="8"/>
  <c r="I644" i="8"/>
  <c r="I645" i="8"/>
  <c r="I646" i="8"/>
  <c r="I647" i="8"/>
  <c r="I648" i="8"/>
  <c r="I649" i="8"/>
  <c r="I650" i="8"/>
  <c r="I651" i="8"/>
  <c r="I652" i="8"/>
  <c r="I653" i="8"/>
  <c r="I654" i="8"/>
  <c r="I655" i="8"/>
  <c r="I656" i="8"/>
  <c r="I657" i="8"/>
  <c r="I658" i="8"/>
  <c r="H629" i="8"/>
  <c r="H630" i="8"/>
  <c r="H631" i="8"/>
  <c r="H632" i="8"/>
  <c r="H633" i="8"/>
  <c r="H634" i="8"/>
  <c r="H635" i="8"/>
  <c r="H636" i="8"/>
  <c r="H637" i="8"/>
  <c r="H638" i="8"/>
  <c r="H639" i="8"/>
  <c r="H640" i="8"/>
  <c r="H641" i="8"/>
  <c r="H642" i="8"/>
  <c r="H643" i="8"/>
  <c r="H644" i="8"/>
  <c r="H645" i="8"/>
  <c r="H646" i="8"/>
  <c r="H647" i="8"/>
  <c r="H648" i="8"/>
  <c r="H649" i="8"/>
  <c r="H650" i="8"/>
  <c r="H651" i="8"/>
  <c r="H652" i="8"/>
  <c r="H653" i="8"/>
  <c r="H654" i="8"/>
  <c r="H655" i="8"/>
  <c r="H656" i="8"/>
  <c r="H657" i="8"/>
  <c r="H658" i="8"/>
  <c r="G629" i="8"/>
  <c r="G630" i="8"/>
  <c r="G631" i="8"/>
  <c r="G632" i="8"/>
  <c r="G633" i="8"/>
  <c r="G634" i="8"/>
  <c r="G635" i="8"/>
  <c r="G636" i="8"/>
  <c r="G637" i="8"/>
  <c r="G638" i="8"/>
  <c r="G639" i="8"/>
  <c r="G640" i="8"/>
  <c r="G641" i="8"/>
  <c r="G642" i="8"/>
  <c r="G643" i="8"/>
  <c r="G644" i="8"/>
  <c r="G645" i="8"/>
  <c r="G646" i="8"/>
  <c r="G647" i="8"/>
  <c r="G648" i="8"/>
  <c r="G649" i="8"/>
  <c r="G650" i="8"/>
  <c r="G651" i="8"/>
  <c r="G652" i="8"/>
  <c r="G653" i="8"/>
  <c r="G654" i="8"/>
  <c r="G655" i="8"/>
  <c r="G656" i="8"/>
  <c r="G657" i="8"/>
  <c r="G658" i="8"/>
  <c r="F629" i="8"/>
  <c r="F630" i="8"/>
  <c r="F631" i="8"/>
  <c r="F632" i="8"/>
  <c r="F633" i="8"/>
  <c r="F634" i="8"/>
  <c r="F635" i="8"/>
  <c r="F636" i="8"/>
  <c r="F637" i="8"/>
  <c r="F638" i="8"/>
  <c r="F639" i="8"/>
  <c r="F640" i="8"/>
  <c r="F641" i="8"/>
  <c r="F642" i="8"/>
  <c r="F643" i="8"/>
  <c r="F644" i="8"/>
  <c r="F645" i="8"/>
  <c r="F646" i="8"/>
  <c r="F647" i="8"/>
  <c r="F648" i="8"/>
  <c r="F649" i="8"/>
  <c r="F650" i="8"/>
  <c r="F651" i="8"/>
  <c r="F652" i="8"/>
  <c r="F653" i="8"/>
  <c r="F654" i="8"/>
  <c r="F655" i="8"/>
  <c r="F656" i="8"/>
  <c r="F657" i="8"/>
  <c r="F65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D629" i="8"/>
  <c r="D630" i="8"/>
  <c r="D631" i="8"/>
  <c r="D632" i="8"/>
  <c r="D633" i="8"/>
  <c r="D634" i="8"/>
  <c r="D635" i="8"/>
  <c r="D636" i="8"/>
  <c r="D637" i="8"/>
  <c r="D638" i="8"/>
  <c r="D639" i="8"/>
  <c r="D640" i="8"/>
  <c r="D641" i="8"/>
  <c r="D642" i="8"/>
  <c r="D643" i="8"/>
  <c r="D644" i="8"/>
  <c r="D645" i="8"/>
  <c r="D646" i="8"/>
  <c r="D647" i="8"/>
  <c r="D648" i="8"/>
  <c r="D649" i="8"/>
  <c r="D650" i="8"/>
  <c r="D651" i="8"/>
  <c r="D652" i="8"/>
  <c r="D653" i="8"/>
  <c r="D654" i="8"/>
  <c r="D655" i="8"/>
  <c r="D656" i="8"/>
  <c r="D657" i="8"/>
  <c r="D658" i="8"/>
  <c r="C629" i="8"/>
  <c r="C630" i="8"/>
  <c r="C631" i="8"/>
  <c r="C632" i="8"/>
  <c r="C633" i="8"/>
  <c r="C634" i="8"/>
  <c r="C635" i="8"/>
  <c r="C636" i="8"/>
  <c r="C637" i="8"/>
  <c r="C638" i="8"/>
  <c r="C639" i="8"/>
  <c r="C640" i="8"/>
  <c r="C641" i="8"/>
  <c r="C642" i="8"/>
  <c r="C643" i="8"/>
  <c r="C644" i="8"/>
  <c r="C645" i="8"/>
  <c r="C646" i="8"/>
  <c r="C647" i="8"/>
  <c r="C648" i="8"/>
  <c r="C649" i="8"/>
  <c r="C650" i="8"/>
  <c r="C651" i="8"/>
  <c r="C652" i="8"/>
  <c r="C653" i="8"/>
  <c r="C654" i="8"/>
  <c r="C655" i="8"/>
  <c r="C656" i="8"/>
  <c r="C657" i="8"/>
  <c r="C658" i="8"/>
  <c r="B629" i="8"/>
  <c r="B630" i="8"/>
  <c r="B631" i="8"/>
  <c r="B632" i="8"/>
  <c r="B633" i="8"/>
  <c r="B634" i="8"/>
  <c r="B635" i="8"/>
  <c r="B636" i="8"/>
  <c r="B637" i="8"/>
  <c r="B638" i="8"/>
  <c r="B639" i="8"/>
  <c r="B640" i="8"/>
  <c r="B641" i="8"/>
  <c r="B642" i="8"/>
  <c r="B643" i="8"/>
  <c r="B644" i="8"/>
  <c r="B645" i="8"/>
  <c r="B646" i="8"/>
  <c r="B647" i="8"/>
  <c r="B648" i="8"/>
  <c r="B649" i="8"/>
  <c r="B650" i="8"/>
  <c r="B651" i="8"/>
  <c r="B652" i="8"/>
  <c r="B653" i="8"/>
  <c r="B654" i="8"/>
  <c r="B655" i="8"/>
  <c r="B656" i="8"/>
  <c r="B657" i="8"/>
  <c r="B658" i="8"/>
  <c r="C628" i="8"/>
  <c r="D628" i="8"/>
  <c r="E628" i="8"/>
  <c r="F628" i="8"/>
  <c r="G628" i="8"/>
  <c r="H628" i="8"/>
  <c r="I628" i="8"/>
  <c r="J628" i="8"/>
  <c r="K628" i="8"/>
  <c r="L628" i="8"/>
  <c r="M628" i="8"/>
  <c r="N628" i="8"/>
  <c r="O628" i="8"/>
  <c r="P628" i="8"/>
  <c r="Q628" i="8"/>
  <c r="R628" i="8"/>
  <c r="S628" i="8"/>
  <c r="T628" i="8"/>
  <c r="U628" i="8"/>
  <c r="V628" i="8"/>
  <c r="W628" i="8"/>
  <c r="X628" i="8"/>
  <c r="Y628" i="8"/>
  <c r="B628" i="8"/>
  <c r="F609" i="8"/>
  <c r="Y573" i="8"/>
  <c r="Y574" i="8"/>
  <c r="Y575" i="8"/>
  <c r="Y576" i="8"/>
  <c r="Y577" i="8"/>
  <c r="Y578" i="8"/>
  <c r="Y579" i="8"/>
  <c r="Y580" i="8"/>
  <c r="Y581" i="8"/>
  <c r="Y582" i="8"/>
  <c r="Y583" i="8"/>
  <c r="Y584" i="8"/>
  <c r="Y585" i="8"/>
  <c r="Y586" i="8"/>
  <c r="Y587" i="8"/>
  <c r="Y588" i="8"/>
  <c r="Y589" i="8"/>
  <c r="Y590" i="8"/>
  <c r="Y591" i="8"/>
  <c r="Y592" i="8"/>
  <c r="Y593" i="8"/>
  <c r="Y594" i="8"/>
  <c r="Y595" i="8"/>
  <c r="Y596" i="8"/>
  <c r="Y597" i="8"/>
  <c r="Y598" i="8"/>
  <c r="Y599" i="8"/>
  <c r="Y600" i="8"/>
  <c r="Y601" i="8"/>
  <c r="Y602" i="8"/>
  <c r="X573" i="8"/>
  <c r="X574" i="8"/>
  <c r="X575" i="8"/>
  <c r="X576" i="8"/>
  <c r="X577" i="8"/>
  <c r="X578" i="8"/>
  <c r="X579" i="8"/>
  <c r="X580" i="8"/>
  <c r="X581" i="8"/>
  <c r="X582" i="8"/>
  <c r="X583" i="8"/>
  <c r="X584" i="8"/>
  <c r="X585" i="8"/>
  <c r="X586" i="8"/>
  <c r="X587" i="8"/>
  <c r="X588" i="8"/>
  <c r="X589" i="8"/>
  <c r="X590" i="8"/>
  <c r="X591" i="8"/>
  <c r="X592" i="8"/>
  <c r="X593" i="8"/>
  <c r="X594" i="8"/>
  <c r="X595" i="8"/>
  <c r="X596" i="8"/>
  <c r="X597" i="8"/>
  <c r="X598" i="8"/>
  <c r="X599" i="8"/>
  <c r="X600" i="8"/>
  <c r="X601" i="8"/>
  <c r="X602" i="8"/>
  <c r="W573" i="8"/>
  <c r="W574" i="8"/>
  <c r="W575" i="8"/>
  <c r="W576" i="8"/>
  <c r="W577" i="8"/>
  <c r="W578" i="8"/>
  <c r="W579" i="8"/>
  <c r="W580" i="8"/>
  <c r="W581" i="8"/>
  <c r="W582" i="8"/>
  <c r="W583" i="8"/>
  <c r="W584" i="8"/>
  <c r="W585" i="8"/>
  <c r="W586" i="8"/>
  <c r="W587" i="8"/>
  <c r="W588" i="8"/>
  <c r="W589" i="8"/>
  <c r="W590" i="8"/>
  <c r="W591" i="8"/>
  <c r="W592" i="8"/>
  <c r="W593" i="8"/>
  <c r="W594" i="8"/>
  <c r="W595" i="8"/>
  <c r="W596" i="8"/>
  <c r="W597" i="8"/>
  <c r="W598" i="8"/>
  <c r="W599" i="8"/>
  <c r="W600" i="8"/>
  <c r="W601" i="8"/>
  <c r="W602" i="8"/>
  <c r="V573" i="8"/>
  <c r="V574" i="8"/>
  <c r="V575" i="8"/>
  <c r="V576" i="8"/>
  <c r="V577" i="8"/>
  <c r="V578" i="8"/>
  <c r="V579" i="8"/>
  <c r="V580" i="8"/>
  <c r="V581" i="8"/>
  <c r="V582" i="8"/>
  <c r="V583" i="8"/>
  <c r="V584" i="8"/>
  <c r="V585" i="8"/>
  <c r="V586" i="8"/>
  <c r="V587" i="8"/>
  <c r="V588" i="8"/>
  <c r="V589" i="8"/>
  <c r="V590" i="8"/>
  <c r="V591" i="8"/>
  <c r="V592" i="8"/>
  <c r="V593" i="8"/>
  <c r="V594" i="8"/>
  <c r="V595" i="8"/>
  <c r="V596" i="8"/>
  <c r="V597" i="8"/>
  <c r="V598" i="8"/>
  <c r="V599" i="8"/>
  <c r="V600" i="8"/>
  <c r="V601" i="8"/>
  <c r="V602" i="8"/>
  <c r="U573" i="8"/>
  <c r="U574" i="8"/>
  <c r="U575" i="8"/>
  <c r="U576" i="8"/>
  <c r="U577" i="8"/>
  <c r="U578" i="8"/>
  <c r="U579" i="8"/>
  <c r="U580" i="8"/>
  <c r="U581" i="8"/>
  <c r="U582" i="8"/>
  <c r="U583" i="8"/>
  <c r="U584" i="8"/>
  <c r="U585" i="8"/>
  <c r="U586" i="8"/>
  <c r="U587" i="8"/>
  <c r="U588" i="8"/>
  <c r="U589" i="8"/>
  <c r="U590" i="8"/>
  <c r="U591" i="8"/>
  <c r="U592" i="8"/>
  <c r="U593" i="8"/>
  <c r="U594" i="8"/>
  <c r="U595" i="8"/>
  <c r="U596" i="8"/>
  <c r="U597" i="8"/>
  <c r="U598" i="8"/>
  <c r="U599" i="8"/>
  <c r="U600" i="8"/>
  <c r="U601" i="8"/>
  <c r="U602" i="8"/>
  <c r="T573" i="8"/>
  <c r="T574" i="8"/>
  <c r="T575" i="8"/>
  <c r="T576" i="8"/>
  <c r="T577" i="8"/>
  <c r="T578" i="8"/>
  <c r="T579" i="8"/>
  <c r="T580" i="8"/>
  <c r="T581" i="8"/>
  <c r="T582" i="8"/>
  <c r="T583" i="8"/>
  <c r="T584" i="8"/>
  <c r="T585" i="8"/>
  <c r="T586" i="8"/>
  <c r="T587" i="8"/>
  <c r="T588" i="8"/>
  <c r="T589" i="8"/>
  <c r="T590" i="8"/>
  <c r="T591" i="8"/>
  <c r="T592" i="8"/>
  <c r="T593" i="8"/>
  <c r="T594" i="8"/>
  <c r="T595" i="8"/>
  <c r="T596" i="8"/>
  <c r="T597" i="8"/>
  <c r="T598" i="8"/>
  <c r="T599" i="8"/>
  <c r="T600" i="8"/>
  <c r="T601" i="8"/>
  <c r="T602" i="8"/>
  <c r="S573" i="8"/>
  <c r="S574" i="8"/>
  <c r="S575" i="8"/>
  <c r="S576" i="8"/>
  <c r="S577" i="8"/>
  <c r="S578" i="8"/>
  <c r="S579" i="8"/>
  <c r="S580" i="8"/>
  <c r="S581" i="8"/>
  <c r="S582" i="8"/>
  <c r="S583" i="8"/>
  <c r="S584" i="8"/>
  <c r="S585" i="8"/>
  <c r="S586" i="8"/>
  <c r="S587" i="8"/>
  <c r="S588" i="8"/>
  <c r="S589" i="8"/>
  <c r="S590" i="8"/>
  <c r="S591" i="8"/>
  <c r="S592" i="8"/>
  <c r="S593" i="8"/>
  <c r="S594" i="8"/>
  <c r="S595" i="8"/>
  <c r="S596" i="8"/>
  <c r="S597" i="8"/>
  <c r="S598" i="8"/>
  <c r="S599" i="8"/>
  <c r="S600" i="8"/>
  <c r="S601" i="8"/>
  <c r="S602" i="8"/>
  <c r="R573" i="8"/>
  <c r="R574" i="8"/>
  <c r="R575" i="8"/>
  <c r="R576" i="8"/>
  <c r="R577" i="8"/>
  <c r="R578" i="8"/>
  <c r="R579" i="8"/>
  <c r="R580" i="8"/>
  <c r="R581" i="8"/>
  <c r="R582" i="8"/>
  <c r="R583" i="8"/>
  <c r="R584" i="8"/>
  <c r="R585" i="8"/>
  <c r="R586" i="8"/>
  <c r="R587" i="8"/>
  <c r="R588" i="8"/>
  <c r="R589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Q573" i="8"/>
  <c r="Q574" i="8"/>
  <c r="Q575" i="8"/>
  <c r="Q576" i="8"/>
  <c r="Q577" i="8"/>
  <c r="Q578" i="8"/>
  <c r="Q579" i="8"/>
  <c r="Q580" i="8"/>
  <c r="Q581" i="8"/>
  <c r="Q582" i="8"/>
  <c r="Q583" i="8"/>
  <c r="Q584" i="8"/>
  <c r="Q585" i="8"/>
  <c r="Q586" i="8"/>
  <c r="Q587" i="8"/>
  <c r="Q588" i="8"/>
  <c r="Q589" i="8"/>
  <c r="Q590" i="8"/>
  <c r="Q591" i="8"/>
  <c r="Q592" i="8"/>
  <c r="Q593" i="8"/>
  <c r="Q594" i="8"/>
  <c r="Q595" i="8"/>
  <c r="Q596" i="8"/>
  <c r="Q597" i="8"/>
  <c r="Q598" i="8"/>
  <c r="Q599" i="8"/>
  <c r="Q600" i="8"/>
  <c r="Q601" i="8"/>
  <c r="Q602" i="8"/>
  <c r="P573" i="8"/>
  <c r="P574" i="8"/>
  <c r="P575" i="8"/>
  <c r="P576" i="8"/>
  <c r="P577" i="8"/>
  <c r="P578" i="8"/>
  <c r="P579" i="8"/>
  <c r="P580" i="8"/>
  <c r="P581" i="8"/>
  <c r="P582" i="8"/>
  <c r="P583" i="8"/>
  <c r="P584" i="8"/>
  <c r="P585" i="8"/>
  <c r="P586" i="8"/>
  <c r="P587" i="8"/>
  <c r="P588" i="8"/>
  <c r="P589" i="8"/>
  <c r="P590" i="8"/>
  <c r="P591" i="8"/>
  <c r="P592" i="8"/>
  <c r="P593" i="8"/>
  <c r="P594" i="8"/>
  <c r="P595" i="8"/>
  <c r="P596" i="8"/>
  <c r="P597" i="8"/>
  <c r="P598" i="8"/>
  <c r="P599" i="8"/>
  <c r="P600" i="8"/>
  <c r="P601" i="8"/>
  <c r="P602" i="8"/>
  <c r="O573" i="8"/>
  <c r="O574" i="8"/>
  <c r="O575" i="8"/>
  <c r="O576" i="8"/>
  <c r="O577" i="8"/>
  <c r="O578" i="8"/>
  <c r="O579" i="8"/>
  <c r="O580" i="8"/>
  <c r="O581" i="8"/>
  <c r="O582" i="8"/>
  <c r="O583" i="8"/>
  <c r="O584" i="8"/>
  <c r="O585" i="8"/>
  <c r="O586" i="8"/>
  <c r="O587" i="8"/>
  <c r="O588" i="8"/>
  <c r="O589" i="8"/>
  <c r="O590" i="8"/>
  <c r="O591" i="8"/>
  <c r="O592" i="8"/>
  <c r="O593" i="8"/>
  <c r="O594" i="8"/>
  <c r="O595" i="8"/>
  <c r="O596" i="8"/>
  <c r="O597" i="8"/>
  <c r="O598" i="8"/>
  <c r="O599" i="8"/>
  <c r="O600" i="8"/>
  <c r="O601" i="8"/>
  <c r="O602" i="8"/>
  <c r="N573" i="8"/>
  <c r="N574" i="8"/>
  <c r="N575" i="8"/>
  <c r="N576" i="8"/>
  <c r="N577" i="8"/>
  <c r="N578" i="8"/>
  <c r="N579" i="8"/>
  <c r="N580" i="8"/>
  <c r="N581" i="8"/>
  <c r="N582" i="8"/>
  <c r="N583" i="8"/>
  <c r="N584" i="8"/>
  <c r="N585" i="8"/>
  <c r="N586" i="8"/>
  <c r="N587" i="8"/>
  <c r="N588" i="8"/>
  <c r="N589" i="8"/>
  <c r="N590" i="8"/>
  <c r="N591" i="8"/>
  <c r="N592" i="8"/>
  <c r="N593" i="8"/>
  <c r="N594" i="8"/>
  <c r="N595" i="8"/>
  <c r="N596" i="8"/>
  <c r="N597" i="8"/>
  <c r="N598" i="8"/>
  <c r="N599" i="8"/>
  <c r="N600" i="8"/>
  <c r="N601" i="8"/>
  <c r="N602" i="8"/>
  <c r="M573" i="8"/>
  <c r="M574" i="8"/>
  <c r="M575" i="8"/>
  <c r="M576" i="8"/>
  <c r="M577" i="8"/>
  <c r="M578" i="8"/>
  <c r="M579" i="8"/>
  <c r="M580" i="8"/>
  <c r="M581" i="8"/>
  <c r="M582" i="8"/>
  <c r="M583" i="8"/>
  <c r="M584" i="8"/>
  <c r="M585" i="8"/>
  <c r="M586" i="8"/>
  <c r="M587" i="8"/>
  <c r="M588" i="8"/>
  <c r="M589" i="8"/>
  <c r="M590" i="8"/>
  <c r="M591" i="8"/>
  <c r="M592" i="8"/>
  <c r="M593" i="8"/>
  <c r="M594" i="8"/>
  <c r="M595" i="8"/>
  <c r="M596" i="8"/>
  <c r="M597" i="8"/>
  <c r="M598" i="8"/>
  <c r="M599" i="8"/>
  <c r="M600" i="8"/>
  <c r="M601" i="8"/>
  <c r="M602" i="8"/>
  <c r="L573" i="8"/>
  <c r="L574" i="8"/>
  <c r="L575" i="8"/>
  <c r="L576" i="8"/>
  <c r="L577" i="8"/>
  <c r="L578" i="8"/>
  <c r="L579" i="8"/>
  <c r="L580" i="8"/>
  <c r="L581" i="8"/>
  <c r="L582" i="8"/>
  <c r="L583" i="8"/>
  <c r="L584" i="8"/>
  <c r="L585" i="8"/>
  <c r="L586" i="8"/>
  <c r="L587" i="8"/>
  <c r="L588" i="8"/>
  <c r="L589" i="8"/>
  <c r="L590" i="8"/>
  <c r="L591" i="8"/>
  <c r="L592" i="8"/>
  <c r="L593" i="8"/>
  <c r="L594" i="8"/>
  <c r="L595" i="8"/>
  <c r="L596" i="8"/>
  <c r="L597" i="8"/>
  <c r="L598" i="8"/>
  <c r="L599" i="8"/>
  <c r="L600" i="8"/>
  <c r="L601" i="8"/>
  <c r="L602" i="8"/>
  <c r="K573" i="8"/>
  <c r="K574" i="8"/>
  <c r="K575" i="8"/>
  <c r="K576" i="8"/>
  <c r="K577" i="8"/>
  <c r="K578" i="8"/>
  <c r="K579" i="8"/>
  <c r="K580" i="8"/>
  <c r="K581" i="8"/>
  <c r="K582" i="8"/>
  <c r="K583" i="8"/>
  <c r="K584" i="8"/>
  <c r="K585" i="8"/>
  <c r="K586" i="8"/>
  <c r="K587" i="8"/>
  <c r="K588" i="8"/>
  <c r="K589" i="8"/>
  <c r="K590" i="8"/>
  <c r="K591" i="8"/>
  <c r="K592" i="8"/>
  <c r="K593" i="8"/>
  <c r="K594" i="8"/>
  <c r="K595" i="8"/>
  <c r="K596" i="8"/>
  <c r="K597" i="8"/>
  <c r="K598" i="8"/>
  <c r="K599" i="8"/>
  <c r="K600" i="8"/>
  <c r="K601" i="8"/>
  <c r="K602" i="8"/>
  <c r="J573" i="8"/>
  <c r="J574" i="8"/>
  <c r="J575" i="8"/>
  <c r="J576" i="8"/>
  <c r="J577" i="8"/>
  <c r="J578" i="8"/>
  <c r="J579" i="8"/>
  <c r="J580" i="8"/>
  <c r="J581" i="8"/>
  <c r="J582" i="8"/>
  <c r="J583" i="8"/>
  <c r="J584" i="8"/>
  <c r="J585" i="8"/>
  <c r="J586" i="8"/>
  <c r="J587" i="8"/>
  <c r="J588" i="8"/>
  <c r="J589" i="8"/>
  <c r="J590" i="8"/>
  <c r="J591" i="8"/>
  <c r="J592" i="8"/>
  <c r="J593" i="8"/>
  <c r="J594" i="8"/>
  <c r="J595" i="8"/>
  <c r="J596" i="8"/>
  <c r="J597" i="8"/>
  <c r="J598" i="8"/>
  <c r="J599" i="8"/>
  <c r="J600" i="8"/>
  <c r="J601" i="8"/>
  <c r="J602" i="8"/>
  <c r="I573" i="8"/>
  <c r="I574" i="8"/>
  <c r="I575" i="8"/>
  <c r="I576" i="8"/>
  <c r="I577" i="8"/>
  <c r="I578" i="8"/>
  <c r="I579" i="8"/>
  <c r="I580" i="8"/>
  <c r="I581" i="8"/>
  <c r="I582" i="8"/>
  <c r="I583" i="8"/>
  <c r="I584" i="8"/>
  <c r="I585" i="8"/>
  <c r="I586" i="8"/>
  <c r="I587" i="8"/>
  <c r="I588" i="8"/>
  <c r="I589" i="8"/>
  <c r="I590" i="8"/>
  <c r="I591" i="8"/>
  <c r="I592" i="8"/>
  <c r="I593" i="8"/>
  <c r="I594" i="8"/>
  <c r="I595" i="8"/>
  <c r="I596" i="8"/>
  <c r="I597" i="8"/>
  <c r="I598" i="8"/>
  <c r="I599" i="8"/>
  <c r="I600" i="8"/>
  <c r="I601" i="8"/>
  <c r="I602" i="8"/>
  <c r="H573" i="8"/>
  <c r="H574" i="8"/>
  <c r="H575" i="8"/>
  <c r="H576" i="8"/>
  <c r="H577" i="8"/>
  <c r="H578" i="8"/>
  <c r="H579" i="8"/>
  <c r="H580" i="8"/>
  <c r="H581" i="8"/>
  <c r="H582" i="8"/>
  <c r="H583" i="8"/>
  <c r="H584" i="8"/>
  <c r="H585" i="8"/>
  <c r="H586" i="8"/>
  <c r="H587" i="8"/>
  <c r="H588" i="8"/>
  <c r="H589" i="8"/>
  <c r="H590" i="8"/>
  <c r="H591" i="8"/>
  <c r="H592" i="8"/>
  <c r="H593" i="8"/>
  <c r="H594" i="8"/>
  <c r="H595" i="8"/>
  <c r="H596" i="8"/>
  <c r="H597" i="8"/>
  <c r="H598" i="8"/>
  <c r="H599" i="8"/>
  <c r="H600" i="8"/>
  <c r="H601" i="8"/>
  <c r="H602" i="8"/>
  <c r="G573" i="8"/>
  <c r="G574" i="8"/>
  <c r="G575" i="8"/>
  <c r="G576" i="8"/>
  <c r="G577" i="8"/>
  <c r="G578" i="8"/>
  <c r="G579" i="8"/>
  <c r="G580" i="8"/>
  <c r="G581" i="8"/>
  <c r="G582" i="8"/>
  <c r="G583" i="8"/>
  <c r="G584" i="8"/>
  <c r="G585" i="8"/>
  <c r="G586" i="8"/>
  <c r="G587" i="8"/>
  <c r="G588" i="8"/>
  <c r="G589" i="8"/>
  <c r="G590" i="8"/>
  <c r="G591" i="8"/>
  <c r="G592" i="8"/>
  <c r="G593" i="8"/>
  <c r="G594" i="8"/>
  <c r="G595" i="8"/>
  <c r="G596" i="8"/>
  <c r="G597" i="8"/>
  <c r="G598" i="8"/>
  <c r="G599" i="8"/>
  <c r="G600" i="8"/>
  <c r="G601" i="8"/>
  <c r="G602" i="8"/>
  <c r="F573" i="8"/>
  <c r="F574" i="8"/>
  <c r="F575" i="8"/>
  <c r="F576" i="8"/>
  <c r="F577" i="8"/>
  <c r="F578" i="8"/>
  <c r="F579" i="8"/>
  <c r="F580" i="8"/>
  <c r="F581" i="8"/>
  <c r="F582" i="8"/>
  <c r="F583" i="8"/>
  <c r="F584" i="8"/>
  <c r="F585" i="8"/>
  <c r="F586" i="8"/>
  <c r="F587" i="8"/>
  <c r="F588" i="8"/>
  <c r="F589" i="8"/>
  <c r="F590" i="8"/>
  <c r="F591" i="8"/>
  <c r="F592" i="8"/>
  <c r="F593" i="8"/>
  <c r="F594" i="8"/>
  <c r="F595" i="8"/>
  <c r="F596" i="8"/>
  <c r="F597" i="8"/>
  <c r="F598" i="8"/>
  <c r="F599" i="8"/>
  <c r="F600" i="8"/>
  <c r="F601" i="8"/>
  <c r="F60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D573" i="8"/>
  <c r="D574" i="8"/>
  <c r="D575" i="8"/>
  <c r="D576" i="8"/>
  <c r="D577" i="8"/>
  <c r="D578" i="8"/>
  <c r="D579" i="8"/>
  <c r="D580" i="8"/>
  <c r="D581" i="8"/>
  <c r="D582" i="8"/>
  <c r="D583" i="8"/>
  <c r="D584" i="8"/>
  <c r="D585" i="8"/>
  <c r="D586" i="8"/>
  <c r="D587" i="8"/>
  <c r="D588" i="8"/>
  <c r="D589" i="8"/>
  <c r="D590" i="8"/>
  <c r="D591" i="8"/>
  <c r="D592" i="8"/>
  <c r="D593" i="8"/>
  <c r="D594" i="8"/>
  <c r="D595" i="8"/>
  <c r="D596" i="8"/>
  <c r="D597" i="8"/>
  <c r="D598" i="8"/>
  <c r="D599" i="8"/>
  <c r="D600" i="8"/>
  <c r="D601" i="8"/>
  <c r="D602" i="8"/>
  <c r="C573" i="8"/>
  <c r="C574" i="8"/>
  <c r="C575" i="8"/>
  <c r="C576" i="8"/>
  <c r="C577" i="8"/>
  <c r="C578" i="8"/>
  <c r="C579" i="8"/>
  <c r="C580" i="8"/>
  <c r="C581" i="8"/>
  <c r="C582" i="8"/>
  <c r="C583" i="8"/>
  <c r="C584" i="8"/>
  <c r="C585" i="8"/>
  <c r="C586" i="8"/>
  <c r="C587" i="8"/>
  <c r="C588" i="8"/>
  <c r="C589" i="8"/>
  <c r="C590" i="8"/>
  <c r="C591" i="8"/>
  <c r="C592" i="8"/>
  <c r="C593" i="8"/>
  <c r="C594" i="8"/>
  <c r="C595" i="8"/>
  <c r="C596" i="8"/>
  <c r="C597" i="8"/>
  <c r="C598" i="8"/>
  <c r="C599" i="8"/>
  <c r="C600" i="8"/>
  <c r="C601" i="8"/>
  <c r="C602" i="8"/>
  <c r="B573" i="8"/>
  <c r="B574" i="8"/>
  <c r="B575" i="8"/>
  <c r="B576" i="8"/>
  <c r="B577" i="8"/>
  <c r="B578" i="8"/>
  <c r="B579" i="8"/>
  <c r="B580" i="8"/>
  <c r="B581" i="8"/>
  <c r="B582" i="8"/>
  <c r="B583" i="8"/>
  <c r="B584" i="8"/>
  <c r="B585" i="8"/>
  <c r="B586" i="8"/>
  <c r="B587" i="8"/>
  <c r="B588" i="8"/>
  <c r="B589" i="8"/>
  <c r="B590" i="8"/>
  <c r="B591" i="8"/>
  <c r="B592" i="8"/>
  <c r="B593" i="8"/>
  <c r="B594" i="8"/>
  <c r="B595" i="8"/>
  <c r="B596" i="8"/>
  <c r="B597" i="8"/>
  <c r="B598" i="8"/>
  <c r="B599" i="8"/>
  <c r="B600" i="8"/>
  <c r="B601" i="8"/>
  <c r="B602" i="8"/>
  <c r="C572" i="8"/>
  <c r="D572" i="8"/>
  <c r="E572" i="8"/>
  <c r="F572" i="8"/>
  <c r="G572" i="8"/>
  <c r="H572" i="8"/>
  <c r="I572" i="8"/>
  <c r="J572" i="8"/>
  <c r="K572" i="8"/>
  <c r="L572" i="8"/>
  <c r="M572" i="8"/>
  <c r="N572" i="8"/>
  <c r="O572" i="8"/>
  <c r="P572" i="8"/>
  <c r="Q572" i="8"/>
  <c r="R572" i="8"/>
  <c r="S572" i="8"/>
  <c r="T572" i="8"/>
  <c r="U572" i="8"/>
  <c r="V572" i="8"/>
  <c r="W572" i="8"/>
  <c r="X572" i="8"/>
  <c r="Y572" i="8"/>
  <c r="B572" i="8"/>
  <c r="Y537" i="8"/>
  <c r="Y538" i="8"/>
  <c r="Y539" i="8"/>
  <c r="Y540" i="8"/>
  <c r="Y541" i="8"/>
  <c r="Y542" i="8"/>
  <c r="Y543" i="8"/>
  <c r="Y544" i="8"/>
  <c r="Y545" i="8"/>
  <c r="Y546" i="8"/>
  <c r="Y547" i="8"/>
  <c r="Y548" i="8"/>
  <c r="Y549" i="8"/>
  <c r="Y550" i="8"/>
  <c r="Y551" i="8"/>
  <c r="Y552" i="8"/>
  <c r="Y553" i="8"/>
  <c r="Y554" i="8"/>
  <c r="Y555" i="8"/>
  <c r="Y556" i="8"/>
  <c r="Y557" i="8"/>
  <c r="Y558" i="8"/>
  <c r="Y559" i="8"/>
  <c r="Y560" i="8"/>
  <c r="Y561" i="8"/>
  <c r="Y562" i="8"/>
  <c r="Y563" i="8"/>
  <c r="Y564" i="8"/>
  <c r="Y565" i="8"/>
  <c r="Y566" i="8"/>
  <c r="X537" i="8"/>
  <c r="X538" i="8"/>
  <c r="X539" i="8"/>
  <c r="X540" i="8"/>
  <c r="X541" i="8"/>
  <c r="X542" i="8"/>
  <c r="X543" i="8"/>
  <c r="X544" i="8"/>
  <c r="X545" i="8"/>
  <c r="X546" i="8"/>
  <c r="X547" i="8"/>
  <c r="X548" i="8"/>
  <c r="X549" i="8"/>
  <c r="X550" i="8"/>
  <c r="X551" i="8"/>
  <c r="X552" i="8"/>
  <c r="X553" i="8"/>
  <c r="X554" i="8"/>
  <c r="X555" i="8"/>
  <c r="X556" i="8"/>
  <c r="X557" i="8"/>
  <c r="X558" i="8"/>
  <c r="X559" i="8"/>
  <c r="X560" i="8"/>
  <c r="X561" i="8"/>
  <c r="X562" i="8"/>
  <c r="X563" i="8"/>
  <c r="X564" i="8"/>
  <c r="X565" i="8"/>
  <c r="X566" i="8"/>
  <c r="W537" i="8"/>
  <c r="W538" i="8"/>
  <c r="W539" i="8"/>
  <c r="W540" i="8"/>
  <c r="W541" i="8"/>
  <c r="W542" i="8"/>
  <c r="W543" i="8"/>
  <c r="W544" i="8"/>
  <c r="W545" i="8"/>
  <c r="W546" i="8"/>
  <c r="W547" i="8"/>
  <c r="W548" i="8"/>
  <c r="W549" i="8"/>
  <c r="W550" i="8"/>
  <c r="W551" i="8"/>
  <c r="W552" i="8"/>
  <c r="W553" i="8"/>
  <c r="W554" i="8"/>
  <c r="W555" i="8"/>
  <c r="W556" i="8"/>
  <c r="W557" i="8"/>
  <c r="W558" i="8"/>
  <c r="W559" i="8"/>
  <c r="W560" i="8"/>
  <c r="W561" i="8"/>
  <c r="W562" i="8"/>
  <c r="W563" i="8"/>
  <c r="W564" i="8"/>
  <c r="W565" i="8"/>
  <c r="W566" i="8"/>
  <c r="V537" i="8"/>
  <c r="V538" i="8"/>
  <c r="V539" i="8"/>
  <c r="V540" i="8"/>
  <c r="V541" i="8"/>
  <c r="V542" i="8"/>
  <c r="V543" i="8"/>
  <c r="V544" i="8"/>
  <c r="V545" i="8"/>
  <c r="V546" i="8"/>
  <c r="V547" i="8"/>
  <c r="V548" i="8"/>
  <c r="V549" i="8"/>
  <c r="V550" i="8"/>
  <c r="V551" i="8"/>
  <c r="V552" i="8"/>
  <c r="V553" i="8"/>
  <c r="V554" i="8"/>
  <c r="V555" i="8"/>
  <c r="V556" i="8"/>
  <c r="V557" i="8"/>
  <c r="V558" i="8"/>
  <c r="V559" i="8"/>
  <c r="V560" i="8"/>
  <c r="V561" i="8"/>
  <c r="V562" i="8"/>
  <c r="V563" i="8"/>
  <c r="V564" i="8"/>
  <c r="V565" i="8"/>
  <c r="V566" i="8"/>
  <c r="U537" i="8"/>
  <c r="U538" i="8"/>
  <c r="U539" i="8"/>
  <c r="U540" i="8"/>
  <c r="U541" i="8"/>
  <c r="U542" i="8"/>
  <c r="U543" i="8"/>
  <c r="U544" i="8"/>
  <c r="U545" i="8"/>
  <c r="U546" i="8"/>
  <c r="U547" i="8"/>
  <c r="U548" i="8"/>
  <c r="U549" i="8"/>
  <c r="U550" i="8"/>
  <c r="U551" i="8"/>
  <c r="U552" i="8"/>
  <c r="U553" i="8"/>
  <c r="U554" i="8"/>
  <c r="U555" i="8"/>
  <c r="U556" i="8"/>
  <c r="U557" i="8"/>
  <c r="U558" i="8"/>
  <c r="U559" i="8"/>
  <c r="U560" i="8"/>
  <c r="U561" i="8"/>
  <c r="U562" i="8"/>
  <c r="U563" i="8"/>
  <c r="U564" i="8"/>
  <c r="U565" i="8"/>
  <c r="U566" i="8"/>
  <c r="T537" i="8"/>
  <c r="T538" i="8"/>
  <c r="T539" i="8"/>
  <c r="T540" i="8"/>
  <c r="T541" i="8"/>
  <c r="T542" i="8"/>
  <c r="T543" i="8"/>
  <c r="T544" i="8"/>
  <c r="T545" i="8"/>
  <c r="T546" i="8"/>
  <c r="T547" i="8"/>
  <c r="T548" i="8"/>
  <c r="T549" i="8"/>
  <c r="T550" i="8"/>
  <c r="T551" i="8"/>
  <c r="T552" i="8"/>
  <c r="T553" i="8"/>
  <c r="T554" i="8"/>
  <c r="T555" i="8"/>
  <c r="T556" i="8"/>
  <c r="T557" i="8"/>
  <c r="T558" i="8"/>
  <c r="T559" i="8"/>
  <c r="T560" i="8"/>
  <c r="T561" i="8"/>
  <c r="T562" i="8"/>
  <c r="T563" i="8"/>
  <c r="T564" i="8"/>
  <c r="T565" i="8"/>
  <c r="T566" i="8"/>
  <c r="S537" i="8"/>
  <c r="S538" i="8"/>
  <c r="S539" i="8"/>
  <c r="S540" i="8"/>
  <c r="S541" i="8"/>
  <c r="S542" i="8"/>
  <c r="S543" i="8"/>
  <c r="S544" i="8"/>
  <c r="S545" i="8"/>
  <c r="S546" i="8"/>
  <c r="S547" i="8"/>
  <c r="S548" i="8"/>
  <c r="S549" i="8"/>
  <c r="S550" i="8"/>
  <c r="S551" i="8"/>
  <c r="S552" i="8"/>
  <c r="S553" i="8"/>
  <c r="S554" i="8"/>
  <c r="S555" i="8"/>
  <c r="S556" i="8"/>
  <c r="S557" i="8"/>
  <c r="S558" i="8"/>
  <c r="S559" i="8"/>
  <c r="S560" i="8"/>
  <c r="S561" i="8"/>
  <c r="S562" i="8"/>
  <c r="S563" i="8"/>
  <c r="S564" i="8"/>
  <c r="S565" i="8"/>
  <c r="S56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R551" i="8"/>
  <c r="R552" i="8"/>
  <c r="R553" i="8"/>
  <c r="R554" i="8"/>
  <c r="R555" i="8"/>
  <c r="R556" i="8"/>
  <c r="R557" i="8"/>
  <c r="R558" i="8"/>
  <c r="R559" i="8"/>
  <c r="R560" i="8"/>
  <c r="R561" i="8"/>
  <c r="R562" i="8"/>
  <c r="R563" i="8"/>
  <c r="R564" i="8"/>
  <c r="R565" i="8"/>
  <c r="R566" i="8"/>
  <c r="Q537" i="8"/>
  <c r="Q538" i="8"/>
  <c r="Q539" i="8"/>
  <c r="Q540" i="8"/>
  <c r="Q541" i="8"/>
  <c r="Q542" i="8"/>
  <c r="Q543" i="8"/>
  <c r="Q544" i="8"/>
  <c r="Q545" i="8"/>
  <c r="Q546" i="8"/>
  <c r="Q547" i="8"/>
  <c r="Q548" i="8"/>
  <c r="Q549" i="8"/>
  <c r="Q550" i="8"/>
  <c r="Q551" i="8"/>
  <c r="Q552" i="8"/>
  <c r="Q553" i="8"/>
  <c r="Q554" i="8"/>
  <c r="Q555" i="8"/>
  <c r="Q556" i="8"/>
  <c r="Q557" i="8"/>
  <c r="Q558" i="8"/>
  <c r="Q559" i="8"/>
  <c r="Q560" i="8"/>
  <c r="Q561" i="8"/>
  <c r="Q562" i="8"/>
  <c r="Q563" i="8"/>
  <c r="Q564" i="8"/>
  <c r="Q565" i="8"/>
  <c r="Q566" i="8"/>
  <c r="P537" i="8"/>
  <c r="P538" i="8"/>
  <c r="P539" i="8"/>
  <c r="P540" i="8"/>
  <c r="P541" i="8"/>
  <c r="P542" i="8"/>
  <c r="P543" i="8"/>
  <c r="P544" i="8"/>
  <c r="P545" i="8"/>
  <c r="P546" i="8"/>
  <c r="P547" i="8"/>
  <c r="P548" i="8"/>
  <c r="P549" i="8"/>
  <c r="P550" i="8"/>
  <c r="P551" i="8"/>
  <c r="P552" i="8"/>
  <c r="P553" i="8"/>
  <c r="P554" i="8"/>
  <c r="P555" i="8"/>
  <c r="P556" i="8"/>
  <c r="P557" i="8"/>
  <c r="P558" i="8"/>
  <c r="P559" i="8"/>
  <c r="P560" i="8"/>
  <c r="P561" i="8"/>
  <c r="P562" i="8"/>
  <c r="P563" i="8"/>
  <c r="P564" i="8"/>
  <c r="P565" i="8"/>
  <c r="P566" i="8"/>
  <c r="O537" i="8"/>
  <c r="O538" i="8"/>
  <c r="O539" i="8"/>
  <c r="O540" i="8"/>
  <c r="O541" i="8"/>
  <c r="O542" i="8"/>
  <c r="O543" i="8"/>
  <c r="O544" i="8"/>
  <c r="O545" i="8"/>
  <c r="O546" i="8"/>
  <c r="O547" i="8"/>
  <c r="O548" i="8"/>
  <c r="O549" i="8"/>
  <c r="O550" i="8"/>
  <c r="O551" i="8"/>
  <c r="O552" i="8"/>
  <c r="O553" i="8"/>
  <c r="O554" i="8"/>
  <c r="O555" i="8"/>
  <c r="O556" i="8"/>
  <c r="O557" i="8"/>
  <c r="O558" i="8"/>
  <c r="O559" i="8"/>
  <c r="O560" i="8"/>
  <c r="O561" i="8"/>
  <c r="O562" i="8"/>
  <c r="O563" i="8"/>
  <c r="O564" i="8"/>
  <c r="O565" i="8"/>
  <c r="O566" i="8"/>
  <c r="N537" i="8"/>
  <c r="N538" i="8"/>
  <c r="N539" i="8"/>
  <c r="N540" i="8"/>
  <c r="N541" i="8"/>
  <c r="N542" i="8"/>
  <c r="N543" i="8"/>
  <c r="N544" i="8"/>
  <c r="N545" i="8"/>
  <c r="N546" i="8"/>
  <c r="N547" i="8"/>
  <c r="N548" i="8"/>
  <c r="N549" i="8"/>
  <c r="N550" i="8"/>
  <c r="N551" i="8"/>
  <c r="N552" i="8"/>
  <c r="N553" i="8"/>
  <c r="N554" i="8"/>
  <c r="N555" i="8"/>
  <c r="N556" i="8"/>
  <c r="N557" i="8"/>
  <c r="N558" i="8"/>
  <c r="N559" i="8"/>
  <c r="N560" i="8"/>
  <c r="N561" i="8"/>
  <c r="N562" i="8"/>
  <c r="N563" i="8"/>
  <c r="N564" i="8"/>
  <c r="N565" i="8"/>
  <c r="N566" i="8"/>
  <c r="M537" i="8"/>
  <c r="M538" i="8"/>
  <c r="M539" i="8"/>
  <c r="M540" i="8"/>
  <c r="M541" i="8"/>
  <c r="M542" i="8"/>
  <c r="M543" i="8"/>
  <c r="M544" i="8"/>
  <c r="M545" i="8"/>
  <c r="M546" i="8"/>
  <c r="M547" i="8"/>
  <c r="M548" i="8"/>
  <c r="M549" i="8"/>
  <c r="M550" i="8"/>
  <c r="M551" i="8"/>
  <c r="M552" i="8"/>
  <c r="M553" i="8"/>
  <c r="M554" i="8"/>
  <c r="M555" i="8"/>
  <c r="M556" i="8"/>
  <c r="M557" i="8"/>
  <c r="M558" i="8"/>
  <c r="M559" i="8"/>
  <c r="M560" i="8"/>
  <c r="M561" i="8"/>
  <c r="M562" i="8"/>
  <c r="M563" i="8"/>
  <c r="M564" i="8"/>
  <c r="M565" i="8"/>
  <c r="M566" i="8"/>
  <c r="L537" i="8"/>
  <c r="L538" i="8"/>
  <c r="L539" i="8"/>
  <c r="L540" i="8"/>
  <c r="L541" i="8"/>
  <c r="L542" i="8"/>
  <c r="L543" i="8"/>
  <c r="L544" i="8"/>
  <c r="L545" i="8"/>
  <c r="L546" i="8"/>
  <c r="L547" i="8"/>
  <c r="L548" i="8"/>
  <c r="L549" i="8"/>
  <c r="L550" i="8"/>
  <c r="L551" i="8"/>
  <c r="L552" i="8"/>
  <c r="L553" i="8"/>
  <c r="L554" i="8"/>
  <c r="L555" i="8"/>
  <c r="L556" i="8"/>
  <c r="L557" i="8"/>
  <c r="L558" i="8"/>
  <c r="L559" i="8"/>
  <c r="L560" i="8"/>
  <c r="L561" i="8"/>
  <c r="L562" i="8"/>
  <c r="L563" i="8"/>
  <c r="L564" i="8"/>
  <c r="L565" i="8"/>
  <c r="L566" i="8"/>
  <c r="K537" i="8"/>
  <c r="K538" i="8"/>
  <c r="K539" i="8"/>
  <c r="K540" i="8"/>
  <c r="K541" i="8"/>
  <c r="K542" i="8"/>
  <c r="K543" i="8"/>
  <c r="K544" i="8"/>
  <c r="K545" i="8"/>
  <c r="K546" i="8"/>
  <c r="K547" i="8"/>
  <c r="K548" i="8"/>
  <c r="K549" i="8"/>
  <c r="K550" i="8"/>
  <c r="K551" i="8"/>
  <c r="K552" i="8"/>
  <c r="K553" i="8"/>
  <c r="K554" i="8"/>
  <c r="K555" i="8"/>
  <c r="K556" i="8"/>
  <c r="K557" i="8"/>
  <c r="K558" i="8"/>
  <c r="K559" i="8"/>
  <c r="K560" i="8"/>
  <c r="K561" i="8"/>
  <c r="K562" i="8"/>
  <c r="K563" i="8"/>
  <c r="K564" i="8"/>
  <c r="K565" i="8"/>
  <c r="K56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J551" i="8"/>
  <c r="J552" i="8"/>
  <c r="J553" i="8"/>
  <c r="J554" i="8"/>
  <c r="J555" i="8"/>
  <c r="J556" i="8"/>
  <c r="J557" i="8"/>
  <c r="J558" i="8"/>
  <c r="J559" i="8"/>
  <c r="J560" i="8"/>
  <c r="J561" i="8"/>
  <c r="J562" i="8"/>
  <c r="J563" i="8"/>
  <c r="J564" i="8"/>
  <c r="J565" i="8"/>
  <c r="J566" i="8"/>
  <c r="I537" i="8"/>
  <c r="I538" i="8"/>
  <c r="I539" i="8"/>
  <c r="I540" i="8"/>
  <c r="I541" i="8"/>
  <c r="I542" i="8"/>
  <c r="I543" i="8"/>
  <c r="I544" i="8"/>
  <c r="I545" i="8"/>
  <c r="I546" i="8"/>
  <c r="I547" i="8"/>
  <c r="I548" i="8"/>
  <c r="I549" i="8"/>
  <c r="I550" i="8"/>
  <c r="I551" i="8"/>
  <c r="I552" i="8"/>
  <c r="I553" i="8"/>
  <c r="I554" i="8"/>
  <c r="I555" i="8"/>
  <c r="I556" i="8"/>
  <c r="I557" i="8"/>
  <c r="I558" i="8"/>
  <c r="I559" i="8"/>
  <c r="I560" i="8"/>
  <c r="I561" i="8"/>
  <c r="I562" i="8"/>
  <c r="I563" i="8"/>
  <c r="I564" i="8"/>
  <c r="I565" i="8"/>
  <c r="I566" i="8"/>
  <c r="H537" i="8"/>
  <c r="H538" i="8"/>
  <c r="H539" i="8"/>
  <c r="H540" i="8"/>
  <c r="H541" i="8"/>
  <c r="H542" i="8"/>
  <c r="H543" i="8"/>
  <c r="H544" i="8"/>
  <c r="H545" i="8"/>
  <c r="H546" i="8"/>
  <c r="H547" i="8"/>
  <c r="H548" i="8"/>
  <c r="H549" i="8"/>
  <c r="H550" i="8"/>
  <c r="H551" i="8"/>
  <c r="H552" i="8"/>
  <c r="H553" i="8"/>
  <c r="H554" i="8"/>
  <c r="H555" i="8"/>
  <c r="H556" i="8"/>
  <c r="H557" i="8"/>
  <c r="H558" i="8"/>
  <c r="H559" i="8"/>
  <c r="H560" i="8"/>
  <c r="H561" i="8"/>
  <c r="H562" i="8"/>
  <c r="H563" i="8"/>
  <c r="H564" i="8"/>
  <c r="H565" i="8"/>
  <c r="H566" i="8"/>
  <c r="G537" i="8"/>
  <c r="G538" i="8"/>
  <c r="G539" i="8"/>
  <c r="G540" i="8"/>
  <c r="G541" i="8"/>
  <c r="G542" i="8"/>
  <c r="G543" i="8"/>
  <c r="G544" i="8"/>
  <c r="G545" i="8"/>
  <c r="G546" i="8"/>
  <c r="G547" i="8"/>
  <c r="G548" i="8"/>
  <c r="G549" i="8"/>
  <c r="G550" i="8"/>
  <c r="G551" i="8"/>
  <c r="G552" i="8"/>
  <c r="G553" i="8"/>
  <c r="G554" i="8"/>
  <c r="G555" i="8"/>
  <c r="G556" i="8"/>
  <c r="G557" i="8"/>
  <c r="G558" i="8"/>
  <c r="G559" i="8"/>
  <c r="G560" i="8"/>
  <c r="G561" i="8"/>
  <c r="G562" i="8"/>
  <c r="G563" i="8"/>
  <c r="G564" i="8"/>
  <c r="G565" i="8"/>
  <c r="G566" i="8"/>
  <c r="F537" i="8"/>
  <c r="F538" i="8"/>
  <c r="F539" i="8"/>
  <c r="F540" i="8"/>
  <c r="F541" i="8"/>
  <c r="F542" i="8"/>
  <c r="F543" i="8"/>
  <c r="F544" i="8"/>
  <c r="F545" i="8"/>
  <c r="F546" i="8"/>
  <c r="F547" i="8"/>
  <c r="F548" i="8"/>
  <c r="F549" i="8"/>
  <c r="F550" i="8"/>
  <c r="F551" i="8"/>
  <c r="F552" i="8"/>
  <c r="F553" i="8"/>
  <c r="F554" i="8"/>
  <c r="F555" i="8"/>
  <c r="F556" i="8"/>
  <c r="F557" i="8"/>
  <c r="F558" i="8"/>
  <c r="F559" i="8"/>
  <c r="F560" i="8"/>
  <c r="F561" i="8"/>
  <c r="F562" i="8"/>
  <c r="F563" i="8"/>
  <c r="F564" i="8"/>
  <c r="F565" i="8"/>
  <c r="F56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D537" i="8"/>
  <c r="D538" i="8"/>
  <c r="D539" i="8"/>
  <c r="D540" i="8"/>
  <c r="D541" i="8"/>
  <c r="D542" i="8"/>
  <c r="D543" i="8"/>
  <c r="D544" i="8"/>
  <c r="D545" i="8"/>
  <c r="D546" i="8"/>
  <c r="D547" i="8"/>
  <c r="D548" i="8"/>
  <c r="D549" i="8"/>
  <c r="D550" i="8"/>
  <c r="D551" i="8"/>
  <c r="D552" i="8"/>
  <c r="D553" i="8"/>
  <c r="D554" i="8"/>
  <c r="D555" i="8"/>
  <c r="D556" i="8"/>
  <c r="D557" i="8"/>
  <c r="D558" i="8"/>
  <c r="D559" i="8"/>
  <c r="D560" i="8"/>
  <c r="D561" i="8"/>
  <c r="D562" i="8"/>
  <c r="D563" i="8"/>
  <c r="D564" i="8"/>
  <c r="D565" i="8"/>
  <c r="D566" i="8"/>
  <c r="C537" i="8"/>
  <c r="C538" i="8"/>
  <c r="C539" i="8"/>
  <c r="C540" i="8"/>
  <c r="C541" i="8"/>
  <c r="C542" i="8"/>
  <c r="C543" i="8"/>
  <c r="C544" i="8"/>
  <c r="C545" i="8"/>
  <c r="C546" i="8"/>
  <c r="C547" i="8"/>
  <c r="C548" i="8"/>
  <c r="C549" i="8"/>
  <c r="C550" i="8"/>
  <c r="C551" i="8"/>
  <c r="C552" i="8"/>
  <c r="C553" i="8"/>
  <c r="C554" i="8"/>
  <c r="C555" i="8"/>
  <c r="C556" i="8"/>
  <c r="C557" i="8"/>
  <c r="C558" i="8"/>
  <c r="C559" i="8"/>
  <c r="C560" i="8"/>
  <c r="C561" i="8"/>
  <c r="C562" i="8"/>
  <c r="C563" i="8"/>
  <c r="C564" i="8"/>
  <c r="C565" i="8"/>
  <c r="C566" i="8"/>
  <c r="B537" i="8"/>
  <c r="B538" i="8"/>
  <c r="B539" i="8"/>
  <c r="B540" i="8"/>
  <c r="B541" i="8"/>
  <c r="B542" i="8"/>
  <c r="B543" i="8"/>
  <c r="B544" i="8"/>
  <c r="B545" i="8"/>
  <c r="B546" i="8"/>
  <c r="B547" i="8"/>
  <c r="B548" i="8"/>
  <c r="B549" i="8"/>
  <c r="B550" i="8"/>
  <c r="B551" i="8"/>
  <c r="B552" i="8"/>
  <c r="B553" i="8"/>
  <c r="B554" i="8"/>
  <c r="B555" i="8"/>
  <c r="B556" i="8"/>
  <c r="B557" i="8"/>
  <c r="B558" i="8"/>
  <c r="B559" i="8"/>
  <c r="B560" i="8"/>
  <c r="B561" i="8"/>
  <c r="B562" i="8"/>
  <c r="B563" i="8"/>
  <c r="B564" i="8"/>
  <c r="B565" i="8"/>
  <c r="B566" i="8"/>
  <c r="C536" i="8"/>
  <c r="D536" i="8"/>
  <c r="E536" i="8"/>
  <c r="F536" i="8"/>
  <c r="G536" i="8"/>
  <c r="H536" i="8"/>
  <c r="I536" i="8"/>
  <c r="J536" i="8"/>
  <c r="K536" i="8"/>
  <c r="L536" i="8"/>
  <c r="M536" i="8"/>
  <c r="N536" i="8"/>
  <c r="O536" i="8"/>
  <c r="P536" i="8"/>
  <c r="Q536" i="8"/>
  <c r="R536" i="8"/>
  <c r="S536" i="8"/>
  <c r="T536" i="8"/>
  <c r="U536" i="8"/>
  <c r="V536" i="8"/>
  <c r="W536" i="8"/>
  <c r="X536" i="8"/>
  <c r="Y536" i="8"/>
  <c r="B536" i="8"/>
  <c r="Y501" i="8"/>
  <c r="Y502" i="8"/>
  <c r="Y503" i="8"/>
  <c r="Y504" i="8"/>
  <c r="Y505" i="8"/>
  <c r="Y506" i="8"/>
  <c r="Y507" i="8"/>
  <c r="Y508" i="8"/>
  <c r="Y509" i="8"/>
  <c r="Y510" i="8"/>
  <c r="Y511" i="8"/>
  <c r="Y512" i="8"/>
  <c r="Y513" i="8"/>
  <c r="Y514" i="8"/>
  <c r="Y515" i="8"/>
  <c r="Y516" i="8"/>
  <c r="Y517" i="8"/>
  <c r="Y518" i="8"/>
  <c r="Y519" i="8"/>
  <c r="Y520" i="8"/>
  <c r="Y521" i="8"/>
  <c r="Y522" i="8"/>
  <c r="Y523" i="8"/>
  <c r="Y524" i="8"/>
  <c r="Y525" i="8"/>
  <c r="Y526" i="8"/>
  <c r="Y527" i="8"/>
  <c r="Y528" i="8"/>
  <c r="Y529" i="8"/>
  <c r="Y530" i="8"/>
  <c r="X501" i="8"/>
  <c r="X502" i="8"/>
  <c r="X503" i="8"/>
  <c r="X504" i="8"/>
  <c r="X505" i="8"/>
  <c r="X506" i="8"/>
  <c r="X507" i="8"/>
  <c r="X508" i="8"/>
  <c r="X509" i="8"/>
  <c r="X510" i="8"/>
  <c r="X511" i="8"/>
  <c r="X512" i="8"/>
  <c r="X513" i="8"/>
  <c r="X514" i="8"/>
  <c r="X515" i="8"/>
  <c r="X516" i="8"/>
  <c r="X517" i="8"/>
  <c r="X518" i="8"/>
  <c r="X519" i="8"/>
  <c r="X520" i="8"/>
  <c r="X521" i="8"/>
  <c r="X522" i="8"/>
  <c r="X523" i="8"/>
  <c r="X524" i="8"/>
  <c r="X525" i="8"/>
  <c r="X526" i="8"/>
  <c r="X527" i="8"/>
  <c r="X528" i="8"/>
  <c r="X529" i="8"/>
  <c r="X530" i="8"/>
  <c r="W501" i="8"/>
  <c r="W502" i="8"/>
  <c r="W503" i="8"/>
  <c r="W504" i="8"/>
  <c r="W505" i="8"/>
  <c r="W506" i="8"/>
  <c r="W507" i="8"/>
  <c r="W508" i="8"/>
  <c r="W509" i="8"/>
  <c r="W510" i="8"/>
  <c r="W511" i="8"/>
  <c r="W512" i="8"/>
  <c r="W513" i="8"/>
  <c r="W514" i="8"/>
  <c r="W515" i="8"/>
  <c r="W516" i="8"/>
  <c r="W517" i="8"/>
  <c r="W518" i="8"/>
  <c r="W519" i="8"/>
  <c r="W520" i="8"/>
  <c r="W521" i="8"/>
  <c r="W522" i="8"/>
  <c r="W523" i="8"/>
  <c r="W524" i="8"/>
  <c r="W525" i="8"/>
  <c r="W526" i="8"/>
  <c r="W527" i="8"/>
  <c r="W528" i="8"/>
  <c r="W529" i="8"/>
  <c r="W530" i="8"/>
  <c r="V501" i="8"/>
  <c r="V502" i="8"/>
  <c r="V503" i="8"/>
  <c r="V504" i="8"/>
  <c r="V505" i="8"/>
  <c r="V506" i="8"/>
  <c r="V507" i="8"/>
  <c r="V508" i="8"/>
  <c r="V509" i="8"/>
  <c r="V510" i="8"/>
  <c r="V511" i="8"/>
  <c r="V512" i="8"/>
  <c r="V513" i="8"/>
  <c r="V514" i="8"/>
  <c r="V515" i="8"/>
  <c r="V516" i="8"/>
  <c r="V517" i="8"/>
  <c r="V518" i="8"/>
  <c r="V519" i="8"/>
  <c r="V520" i="8"/>
  <c r="V521" i="8"/>
  <c r="V522" i="8"/>
  <c r="V523" i="8"/>
  <c r="V524" i="8"/>
  <c r="V525" i="8"/>
  <c r="V526" i="8"/>
  <c r="V527" i="8"/>
  <c r="V528" i="8"/>
  <c r="V529" i="8"/>
  <c r="V530" i="8"/>
  <c r="U501" i="8"/>
  <c r="U502" i="8"/>
  <c r="U503" i="8"/>
  <c r="U504" i="8"/>
  <c r="U505" i="8"/>
  <c r="U506" i="8"/>
  <c r="U507" i="8"/>
  <c r="U508" i="8"/>
  <c r="U509" i="8"/>
  <c r="U510" i="8"/>
  <c r="U511" i="8"/>
  <c r="U512" i="8"/>
  <c r="U513" i="8"/>
  <c r="U514" i="8"/>
  <c r="U515" i="8"/>
  <c r="U516" i="8"/>
  <c r="U517" i="8"/>
  <c r="U518" i="8"/>
  <c r="U519" i="8"/>
  <c r="U520" i="8"/>
  <c r="U521" i="8"/>
  <c r="U522" i="8"/>
  <c r="U523" i="8"/>
  <c r="U524" i="8"/>
  <c r="U525" i="8"/>
  <c r="U526" i="8"/>
  <c r="U527" i="8"/>
  <c r="U528" i="8"/>
  <c r="U529" i="8"/>
  <c r="U530" i="8"/>
  <c r="T501" i="8"/>
  <c r="T502" i="8"/>
  <c r="T503" i="8"/>
  <c r="T504" i="8"/>
  <c r="T505" i="8"/>
  <c r="T506" i="8"/>
  <c r="T507" i="8"/>
  <c r="T508" i="8"/>
  <c r="T509" i="8"/>
  <c r="T510" i="8"/>
  <c r="T511" i="8"/>
  <c r="T512" i="8"/>
  <c r="T513" i="8"/>
  <c r="T514" i="8"/>
  <c r="T515" i="8"/>
  <c r="T516" i="8"/>
  <c r="T517" i="8"/>
  <c r="T518" i="8"/>
  <c r="T519" i="8"/>
  <c r="T520" i="8"/>
  <c r="T521" i="8"/>
  <c r="T522" i="8"/>
  <c r="T523" i="8"/>
  <c r="T524" i="8"/>
  <c r="T525" i="8"/>
  <c r="T526" i="8"/>
  <c r="T527" i="8"/>
  <c r="T528" i="8"/>
  <c r="T529" i="8"/>
  <c r="T530" i="8"/>
  <c r="S501" i="8"/>
  <c r="S502" i="8"/>
  <c r="S503" i="8"/>
  <c r="S504" i="8"/>
  <c r="S505" i="8"/>
  <c r="S506" i="8"/>
  <c r="S507" i="8"/>
  <c r="S508" i="8"/>
  <c r="S509" i="8"/>
  <c r="S510" i="8"/>
  <c r="S511" i="8"/>
  <c r="S512" i="8"/>
  <c r="S513" i="8"/>
  <c r="S514" i="8"/>
  <c r="S515" i="8"/>
  <c r="S516" i="8"/>
  <c r="S517" i="8"/>
  <c r="S518" i="8"/>
  <c r="S519" i="8"/>
  <c r="S520" i="8"/>
  <c r="S521" i="8"/>
  <c r="S522" i="8"/>
  <c r="S523" i="8"/>
  <c r="S524" i="8"/>
  <c r="S525" i="8"/>
  <c r="S526" i="8"/>
  <c r="S527" i="8"/>
  <c r="S528" i="8"/>
  <c r="S529" i="8"/>
  <c r="S53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Q501" i="8"/>
  <c r="Q502" i="8"/>
  <c r="Q503" i="8"/>
  <c r="Q504" i="8"/>
  <c r="Q505" i="8"/>
  <c r="Q506" i="8"/>
  <c r="Q507" i="8"/>
  <c r="Q508" i="8"/>
  <c r="Q509" i="8"/>
  <c r="Q510" i="8"/>
  <c r="Q511" i="8"/>
  <c r="Q512" i="8"/>
  <c r="Q513" i="8"/>
  <c r="Q514" i="8"/>
  <c r="Q515" i="8"/>
  <c r="Q516" i="8"/>
  <c r="Q517" i="8"/>
  <c r="Q518" i="8"/>
  <c r="Q519" i="8"/>
  <c r="Q520" i="8"/>
  <c r="Q521" i="8"/>
  <c r="Q522" i="8"/>
  <c r="Q523" i="8"/>
  <c r="Q524" i="8"/>
  <c r="Q525" i="8"/>
  <c r="Q526" i="8"/>
  <c r="Q527" i="8"/>
  <c r="Q528" i="8"/>
  <c r="Q529" i="8"/>
  <c r="Q530" i="8"/>
  <c r="P501" i="8"/>
  <c r="P502" i="8"/>
  <c r="P503" i="8"/>
  <c r="P504" i="8"/>
  <c r="P505" i="8"/>
  <c r="P506" i="8"/>
  <c r="P507" i="8"/>
  <c r="P508" i="8"/>
  <c r="P509" i="8"/>
  <c r="P510" i="8"/>
  <c r="P511" i="8"/>
  <c r="P512" i="8"/>
  <c r="P513" i="8"/>
  <c r="P514" i="8"/>
  <c r="P515" i="8"/>
  <c r="P516" i="8"/>
  <c r="P517" i="8"/>
  <c r="P518" i="8"/>
  <c r="P519" i="8"/>
  <c r="P520" i="8"/>
  <c r="P521" i="8"/>
  <c r="P522" i="8"/>
  <c r="P523" i="8"/>
  <c r="P524" i="8"/>
  <c r="P525" i="8"/>
  <c r="P526" i="8"/>
  <c r="P527" i="8"/>
  <c r="P528" i="8"/>
  <c r="P529" i="8"/>
  <c r="P530" i="8"/>
  <c r="O501" i="8"/>
  <c r="O502" i="8"/>
  <c r="O503" i="8"/>
  <c r="O504" i="8"/>
  <c r="O505" i="8"/>
  <c r="O506" i="8"/>
  <c r="O507" i="8"/>
  <c r="O508" i="8"/>
  <c r="O509" i="8"/>
  <c r="O510" i="8"/>
  <c r="O511" i="8"/>
  <c r="O512" i="8"/>
  <c r="O513" i="8"/>
  <c r="O514" i="8"/>
  <c r="O515" i="8"/>
  <c r="O516" i="8"/>
  <c r="O517" i="8"/>
  <c r="O518" i="8"/>
  <c r="O519" i="8"/>
  <c r="O520" i="8"/>
  <c r="O521" i="8"/>
  <c r="O522" i="8"/>
  <c r="O523" i="8"/>
  <c r="O524" i="8"/>
  <c r="O525" i="8"/>
  <c r="O526" i="8"/>
  <c r="O527" i="8"/>
  <c r="O528" i="8"/>
  <c r="O529" i="8"/>
  <c r="O530" i="8"/>
  <c r="N501" i="8"/>
  <c r="N502" i="8"/>
  <c r="N503" i="8"/>
  <c r="N504" i="8"/>
  <c r="N505" i="8"/>
  <c r="N506" i="8"/>
  <c r="N507" i="8"/>
  <c r="N508" i="8"/>
  <c r="N509" i="8"/>
  <c r="N510" i="8"/>
  <c r="N511" i="8"/>
  <c r="N512" i="8"/>
  <c r="N513" i="8"/>
  <c r="N514" i="8"/>
  <c r="N515" i="8"/>
  <c r="N516" i="8"/>
  <c r="N517" i="8"/>
  <c r="N518" i="8"/>
  <c r="N519" i="8"/>
  <c r="N520" i="8"/>
  <c r="N521" i="8"/>
  <c r="N522" i="8"/>
  <c r="N523" i="8"/>
  <c r="N524" i="8"/>
  <c r="N525" i="8"/>
  <c r="N526" i="8"/>
  <c r="N527" i="8"/>
  <c r="N528" i="8"/>
  <c r="N529" i="8"/>
  <c r="N530" i="8"/>
  <c r="M501" i="8"/>
  <c r="M502" i="8"/>
  <c r="M503" i="8"/>
  <c r="M504" i="8"/>
  <c r="M505" i="8"/>
  <c r="M506" i="8"/>
  <c r="M507" i="8"/>
  <c r="M508" i="8"/>
  <c r="M509" i="8"/>
  <c r="M510" i="8"/>
  <c r="M511" i="8"/>
  <c r="M512" i="8"/>
  <c r="M513" i="8"/>
  <c r="M514" i="8"/>
  <c r="M515" i="8"/>
  <c r="M516" i="8"/>
  <c r="M517" i="8"/>
  <c r="M518" i="8"/>
  <c r="M519" i="8"/>
  <c r="M520" i="8"/>
  <c r="M521" i="8"/>
  <c r="M522" i="8"/>
  <c r="M523" i="8"/>
  <c r="M524" i="8"/>
  <c r="M525" i="8"/>
  <c r="M526" i="8"/>
  <c r="M527" i="8"/>
  <c r="M528" i="8"/>
  <c r="M529" i="8"/>
  <c r="M530" i="8"/>
  <c r="L501" i="8"/>
  <c r="L502" i="8"/>
  <c r="L503" i="8"/>
  <c r="L504" i="8"/>
  <c r="L505" i="8"/>
  <c r="L506" i="8"/>
  <c r="L507" i="8"/>
  <c r="L508" i="8"/>
  <c r="L509" i="8"/>
  <c r="L510" i="8"/>
  <c r="L511" i="8"/>
  <c r="L512" i="8"/>
  <c r="L513" i="8"/>
  <c r="L514" i="8"/>
  <c r="L515" i="8"/>
  <c r="L516" i="8"/>
  <c r="L517" i="8"/>
  <c r="L518" i="8"/>
  <c r="L519" i="8"/>
  <c r="L520" i="8"/>
  <c r="L521" i="8"/>
  <c r="L522" i="8"/>
  <c r="L523" i="8"/>
  <c r="L524" i="8"/>
  <c r="L525" i="8"/>
  <c r="L526" i="8"/>
  <c r="L527" i="8"/>
  <c r="L528" i="8"/>
  <c r="L529" i="8"/>
  <c r="L530" i="8"/>
  <c r="K501" i="8"/>
  <c r="K502" i="8"/>
  <c r="K503" i="8"/>
  <c r="K504" i="8"/>
  <c r="K505" i="8"/>
  <c r="K506" i="8"/>
  <c r="K507" i="8"/>
  <c r="K508" i="8"/>
  <c r="K509" i="8"/>
  <c r="K510" i="8"/>
  <c r="K511" i="8"/>
  <c r="K512" i="8"/>
  <c r="K513" i="8"/>
  <c r="K514" i="8"/>
  <c r="K515" i="8"/>
  <c r="K516" i="8"/>
  <c r="K517" i="8"/>
  <c r="K518" i="8"/>
  <c r="K519" i="8"/>
  <c r="K520" i="8"/>
  <c r="K521" i="8"/>
  <c r="K522" i="8"/>
  <c r="K523" i="8"/>
  <c r="K524" i="8"/>
  <c r="K525" i="8"/>
  <c r="K526" i="8"/>
  <c r="K527" i="8"/>
  <c r="K528" i="8"/>
  <c r="K529" i="8"/>
  <c r="K530" i="8"/>
  <c r="J501" i="8"/>
  <c r="J502" i="8"/>
  <c r="J503" i="8"/>
  <c r="J504" i="8"/>
  <c r="J505" i="8"/>
  <c r="J506" i="8"/>
  <c r="J507" i="8"/>
  <c r="J508" i="8"/>
  <c r="J509" i="8"/>
  <c r="J510" i="8"/>
  <c r="J511" i="8"/>
  <c r="J512" i="8"/>
  <c r="J513" i="8"/>
  <c r="J514" i="8"/>
  <c r="J515" i="8"/>
  <c r="J516" i="8"/>
  <c r="J517" i="8"/>
  <c r="J518" i="8"/>
  <c r="J519" i="8"/>
  <c r="J520" i="8"/>
  <c r="J521" i="8"/>
  <c r="J522" i="8"/>
  <c r="J523" i="8"/>
  <c r="J524" i="8"/>
  <c r="J525" i="8"/>
  <c r="J526" i="8"/>
  <c r="J527" i="8"/>
  <c r="J528" i="8"/>
  <c r="J529" i="8"/>
  <c r="J530" i="8"/>
  <c r="I501" i="8"/>
  <c r="I502" i="8"/>
  <c r="I503" i="8"/>
  <c r="I504" i="8"/>
  <c r="I505" i="8"/>
  <c r="I506" i="8"/>
  <c r="I507" i="8"/>
  <c r="I508" i="8"/>
  <c r="I509" i="8"/>
  <c r="I510" i="8"/>
  <c r="I511" i="8"/>
  <c r="I512" i="8"/>
  <c r="I513" i="8"/>
  <c r="I514" i="8"/>
  <c r="I515" i="8"/>
  <c r="I516" i="8"/>
  <c r="I517" i="8"/>
  <c r="I518" i="8"/>
  <c r="I519" i="8"/>
  <c r="I520" i="8"/>
  <c r="I521" i="8"/>
  <c r="I522" i="8"/>
  <c r="I523" i="8"/>
  <c r="I524" i="8"/>
  <c r="I525" i="8"/>
  <c r="I526" i="8"/>
  <c r="I527" i="8"/>
  <c r="I528" i="8"/>
  <c r="I529" i="8"/>
  <c r="I530" i="8"/>
  <c r="H501" i="8"/>
  <c r="H502" i="8"/>
  <c r="H503" i="8"/>
  <c r="H504" i="8"/>
  <c r="H505" i="8"/>
  <c r="H506" i="8"/>
  <c r="H507" i="8"/>
  <c r="H508" i="8"/>
  <c r="H509" i="8"/>
  <c r="H510" i="8"/>
  <c r="H511" i="8"/>
  <c r="H512" i="8"/>
  <c r="H513" i="8"/>
  <c r="H514" i="8"/>
  <c r="H515" i="8"/>
  <c r="H516" i="8"/>
  <c r="H517" i="8"/>
  <c r="H518" i="8"/>
  <c r="H519" i="8"/>
  <c r="H520" i="8"/>
  <c r="H521" i="8"/>
  <c r="H522" i="8"/>
  <c r="H523" i="8"/>
  <c r="H524" i="8"/>
  <c r="H525" i="8"/>
  <c r="H526" i="8"/>
  <c r="H527" i="8"/>
  <c r="H528" i="8"/>
  <c r="H529" i="8"/>
  <c r="H530" i="8"/>
  <c r="G501" i="8"/>
  <c r="G502" i="8"/>
  <c r="G503" i="8"/>
  <c r="G504" i="8"/>
  <c r="G505" i="8"/>
  <c r="G506" i="8"/>
  <c r="G507" i="8"/>
  <c r="G508" i="8"/>
  <c r="G509" i="8"/>
  <c r="G510" i="8"/>
  <c r="G511" i="8"/>
  <c r="G512" i="8"/>
  <c r="G513" i="8"/>
  <c r="G514" i="8"/>
  <c r="G515" i="8"/>
  <c r="G516" i="8"/>
  <c r="G517" i="8"/>
  <c r="G518" i="8"/>
  <c r="G519" i="8"/>
  <c r="G520" i="8"/>
  <c r="G521" i="8"/>
  <c r="G522" i="8"/>
  <c r="G523" i="8"/>
  <c r="G524" i="8"/>
  <c r="G525" i="8"/>
  <c r="G526" i="8"/>
  <c r="G527" i="8"/>
  <c r="G528" i="8"/>
  <c r="G529" i="8"/>
  <c r="G530" i="8"/>
  <c r="F501" i="8"/>
  <c r="F502" i="8"/>
  <c r="F503" i="8"/>
  <c r="F504" i="8"/>
  <c r="F505" i="8"/>
  <c r="F506" i="8"/>
  <c r="F507" i="8"/>
  <c r="F508" i="8"/>
  <c r="F509" i="8"/>
  <c r="F510" i="8"/>
  <c r="F511" i="8"/>
  <c r="F512" i="8"/>
  <c r="F513" i="8"/>
  <c r="F514" i="8"/>
  <c r="F515" i="8"/>
  <c r="F516" i="8"/>
  <c r="F517" i="8"/>
  <c r="F518" i="8"/>
  <c r="F519" i="8"/>
  <c r="F520" i="8"/>
  <c r="F521" i="8"/>
  <c r="F522" i="8"/>
  <c r="F523" i="8"/>
  <c r="F524" i="8"/>
  <c r="F525" i="8"/>
  <c r="F526" i="8"/>
  <c r="F527" i="8"/>
  <c r="F528" i="8"/>
  <c r="F529" i="8"/>
  <c r="F53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D501" i="8"/>
  <c r="D502" i="8"/>
  <c r="D503" i="8"/>
  <c r="D504" i="8"/>
  <c r="D505" i="8"/>
  <c r="D506" i="8"/>
  <c r="D507" i="8"/>
  <c r="D508" i="8"/>
  <c r="D509" i="8"/>
  <c r="D510" i="8"/>
  <c r="D511" i="8"/>
  <c r="D512" i="8"/>
  <c r="D513" i="8"/>
  <c r="D514" i="8"/>
  <c r="D515" i="8"/>
  <c r="D516" i="8"/>
  <c r="D517" i="8"/>
  <c r="D518" i="8"/>
  <c r="D519" i="8"/>
  <c r="D520" i="8"/>
  <c r="D521" i="8"/>
  <c r="D522" i="8"/>
  <c r="D523" i="8"/>
  <c r="D524" i="8"/>
  <c r="D525" i="8"/>
  <c r="D526" i="8"/>
  <c r="D527" i="8"/>
  <c r="D528" i="8"/>
  <c r="D529" i="8"/>
  <c r="D530" i="8"/>
  <c r="C501" i="8"/>
  <c r="C502" i="8"/>
  <c r="C503" i="8"/>
  <c r="C504" i="8"/>
  <c r="C505" i="8"/>
  <c r="C506" i="8"/>
  <c r="C507" i="8"/>
  <c r="C508" i="8"/>
  <c r="C509" i="8"/>
  <c r="C510" i="8"/>
  <c r="C511" i="8"/>
  <c r="C512" i="8"/>
  <c r="C513" i="8"/>
  <c r="C514" i="8"/>
  <c r="C515" i="8"/>
  <c r="C516" i="8"/>
  <c r="C517" i="8"/>
  <c r="C518" i="8"/>
  <c r="C519" i="8"/>
  <c r="C520" i="8"/>
  <c r="C521" i="8"/>
  <c r="C522" i="8"/>
  <c r="C523" i="8"/>
  <c r="C524" i="8"/>
  <c r="C525" i="8"/>
  <c r="C526" i="8"/>
  <c r="C527" i="8"/>
  <c r="C528" i="8"/>
  <c r="C529" i="8"/>
  <c r="C530" i="8"/>
  <c r="B501" i="8"/>
  <c r="B502" i="8"/>
  <c r="B503" i="8"/>
  <c r="B504" i="8"/>
  <c r="B505" i="8"/>
  <c r="B506" i="8"/>
  <c r="B507" i="8"/>
  <c r="B508" i="8"/>
  <c r="B509" i="8"/>
  <c r="B510" i="8"/>
  <c r="B511" i="8"/>
  <c r="B512" i="8"/>
  <c r="B513" i="8"/>
  <c r="B514" i="8"/>
  <c r="B515" i="8"/>
  <c r="B516" i="8"/>
  <c r="B517" i="8"/>
  <c r="B518" i="8"/>
  <c r="B519" i="8"/>
  <c r="B520" i="8"/>
  <c r="B521" i="8"/>
  <c r="B522" i="8"/>
  <c r="B523" i="8"/>
  <c r="B524" i="8"/>
  <c r="B525" i="8"/>
  <c r="B526" i="8"/>
  <c r="B527" i="8"/>
  <c r="B528" i="8"/>
  <c r="B529" i="8"/>
  <c r="B530" i="8"/>
  <c r="C500" i="8"/>
  <c r="D500" i="8"/>
  <c r="E500" i="8"/>
  <c r="F500" i="8"/>
  <c r="G500" i="8"/>
  <c r="H500" i="8"/>
  <c r="I500" i="8"/>
  <c r="J500" i="8"/>
  <c r="K500" i="8"/>
  <c r="L500" i="8"/>
  <c r="M500" i="8"/>
  <c r="N500" i="8"/>
  <c r="O500" i="8"/>
  <c r="P500" i="8"/>
  <c r="Q500" i="8"/>
  <c r="R500" i="8"/>
  <c r="S500" i="8"/>
  <c r="T500" i="8"/>
  <c r="U500" i="8"/>
  <c r="V500" i="8"/>
  <c r="W500" i="8"/>
  <c r="X500" i="8"/>
  <c r="Y500" i="8"/>
  <c r="B500" i="8"/>
  <c r="Y465" i="8"/>
  <c r="Y466" i="8"/>
  <c r="Y467" i="8"/>
  <c r="Y468" i="8"/>
  <c r="Y469" i="8"/>
  <c r="Y470" i="8"/>
  <c r="Y471" i="8"/>
  <c r="Y472" i="8"/>
  <c r="Y473" i="8"/>
  <c r="Y474" i="8"/>
  <c r="Y475" i="8"/>
  <c r="Y476" i="8"/>
  <c r="Y477" i="8"/>
  <c r="Y478" i="8"/>
  <c r="Y479" i="8"/>
  <c r="Y480" i="8"/>
  <c r="Y481" i="8"/>
  <c r="Y482" i="8"/>
  <c r="Y483" i="8"/>
  <c r="Y484" i="8"/>
  <c r="Y485" i="8"/>
  <c r="Y486" i="8"/>
  <c r="Y487" i="8"/>
  <c r="Y488" i="8"/>
  <c r="Y489" i="8"/>
  <c r="Y490" i="8"/>
  <c r="Y491" i="8"/>
  <c r="Y492" i="8"/>
  <c r="Y493" i="8"/>
  <c r="Y494" i="8"/>
  <c r="X465" i="8"/>
  <c r="X466" i="8"/>
  <c r="X467" i="8"/>
  <c r="X468" i="8"/>
  <c r="X469" i="8"/>
  <c r="X470" i="8"/>
  <c r="X471" i="8"/>
  <c r="X472" i="8"/>
  <c r="X473" i="8"/>
  <c r="X474" i="8"/>
  <c r="X475" i="8"/>
  <c r="X476" i="8"/>
  <c r="X477" i="8"/>
  <c r="X478" i="8"/>
  <c r="X479" i="8"/>
  <c r="X480" i="8"/>
  <c r="X481" i="8"/>
  <c r="X482" i="8"/>
  <c r="X483" i="8"/>
  <c r="X484" i="8"/>
  <c r="X485" i="8"/>
  <c r="X486" i="8"/>
  <c r="X487" i="8"/>
  <c r="X488" i="8"/>
  <c r="X489" i="8"/>
  <c r="X490" i="8"/>
  <c r="X491" i="8"/>
  <c r="X492" i="8"/>
  <c r="X493" i="8"/>
  <c r="X494" i="8"/>
  <c r="W494" i="8"/>
  <c r="W465" i="8"/>
  <c r="W466" i="8"/>
  <c r="W467" i="8"/>
  <c r="W468" i="8"/>
  <c r="W469" i="8"/>
  <c r="W470" i="8"/>
  <c r="W471" i="8"/>
  <c r="W472" i="8"/>
  <c r="W473" i="8"/>
  <c r="W474" i="8"/>
  <c r="W475" i="8"/>
  <c r="W476" i="8"/>
  <c r="W477" i="8"/>
  <c r="W478" i="8"/>
  <c r="W479" i="8"/>
  <c r="W480" i="8"/>
  <c r="W481" i="8"/>
  <c r="W482" i="8"/>
  <c r="W483" i="8"/>
  <c r="W484" i="8"/>
  <c r="W485" i="8"/>
  <c r="W486" i="8"/>
  <c r="W487" i="8"/>
  <c r="W488" i="8"/>
  <c r="W489" i="8"/>
  <c r="W490" i="8"/>
  <c r="W491" i="8"/>
  <c r="W492" i="8"/>
  <c r="W493" i="8"/>
  <c r="V465" i="8"/>
  <c r="V466" i="8"/>
  <c r="V467" i="8"/>
  <c r="V468" i="8"/>
  <c r="V469" i="8"/>
  <c r="V470" i="8"/>
  <c r="V471" i="8"/>
  <c r="V472" i="8"/>
  <c r="V473" i="8"/>
  <c r="V474" i="8"/>
  <c r="V475" i="8"/>
  <c r="V476" i="8"/>
  <c r="V477" i="8"/>
  <c r="V478" i="8"/>
  <c r="V479" i="8"/>
  <c r="V480" i="8"/>
  <c r="V481" i="8"/>
  <c r="V482" i="8"/>
  <c r="V483" i="8"/>
  <c r="V484" i="8"/>
  <c r="V485" i="8"/>
  <c r="V486" i="8"/>
  <c r="V487" i="8"/>
  <c r="V488" i="8"/>
  <c r="V489" i="8"/>
  <c r="V490" i="8"/>
  <c r="V491" i="8"/>
  <c r="V492" i="8"/>
  <c r="V493" i="8"/>
  <c r="V494" i="8"/>
  <c r="U465" i="8"/>
  <c r="U466" i="8"/>
  <c r="U467" i="8"/>
  <c r="U468" i="8"/>
  <c r="U469" i="8"/>
  <c r="U470" i="8"/>
  <c r="U471" i="8"/>
  <c r="U472" i="8"/>
  <c r="U473" i="8"/>
  <c r="U474" i="8"/>
  <c r="U475" i="8"/>
  <c r="U476" i="8"/>
  <c r="U477" i="8"/>
  <c r="U478" i="8"/>
  <c r="U479" i="8"/>
  <c r="U480" i="8"/>
  <c r="U481" i="8"/>
  <c r="U482" i="8"/>
  <c r="U483" i="8"/>
  <c r="U484" i="8"/>
  <c r="U485" i="8"/>
  <c r="U486" i="8"/>
  <c r="U487" i="8"/>
  <c r="U488" i="8"/>
  <c r="U489" i="8"/>
  <c r="U490" i="8"/>
  <c r="U491" i="8"/>
  <c r="U492" i="8"/>
  <c r="U493" i="8"/>
  <c r="U494" i="8"/>
  <c r="T465" i="8"/>
  <c r="T466" i="8"/>
  <c r="T467" i="8"/>
  <c r="T468" i="8"/>
  <c r="T469" i="8"/>
  <c r="T470" i="8"/>
  <c r="T471" i="8"/>
  <c r="T472" i="8"/>
  <c r="T473" i="8"/>
  <c r="T474" i="8"/>
  <c r="T475" i="8"/>
  <c r="T476" i="8"/>
  <c r="T477" i="8"/>
  <c r="T478" i="8"/>
  <c r="T479" i="8"/>
  <c r="T480" i="8"/>
  <c r="T481" i="8"/>
  <c r="T482" i="8"/>
  <c r="T483" i="8"/>
  <c r="T484" i="8"/>
  <c r="T485" i="8"/>
  <c r="T486" i="8"/>
  <c r="T487" i="8"/>
  <c r="T488" i="8"/>
  <c r="T489" i="8"/>
  <c r="T490" i="8"/>
  <c r="T491" i="8"/>
  <c r="T492" i="8"/>
  <c r="T493" i="8"/>
  <c r="T494" i="8"/>
  <c r="S465" i="8"/>
  <c r="S466" i="8"/>
  <c r="S467" i="8"/>
  <c r="S468" i="8"/>
  <c r="S469" i="8"/>
  <c r="S470" i="8"/>
  <c r="S471" i="8"/>
  <c r="S472" i="8"/>
  <c r="S473" i="8"/>
  <c r="S474" i="8"/>
  <c r="S475" i="8"/>
  <c r="S476" i="8"/>
  <c r="S477" i="8"/>
  <c r="S478" i="8"/>
  <c r="S479" i="8"/>
  <c r="S480" i="8"/>
  <c r="S481" i="8"/>
  <c r="S482" i="8"/>
  <c r="S483" i="8"/>
  <c r="S484" i="8"/>
  <c r="S485" i="8"/>
  <c r="S486" i="8"/>
  <c r="S487" i="8"/>
  <c r="S488" i="8"/>
  <c r="S489" i="8"/>
  <c r="S490" i="8"/>
  <c r="S491" i="8"/>
  <c r="S492" i="8"/>
  <c r="S493" i="8"/>
  <c r="S49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Q465" i="8"/>
  <c r="Q466" i="8"/>
  <c r="Q467" i="8"/>
  <c r="Q468" i="8"/>
  <c r="Q469" i="8"/>
  <c r="Q470" i="8"/>
  <c r="Q471" i="8"/>
  <c r="Q472" i="8"/>
  <c r="Q473" i="8"/>
  <c r="Q474" i="8"/>
  <c r="Q475" i="8"/>
  <c r="Q476" i="8"/>
  <c r="Q477" i="8"/>
  <c r="Q478" i="8"/>
  <c r="Q479" i="8"/>
  <c r="Q480" i="8"/>
  <c r="Q481" i="8"/>
  <c r="Q482" i="8"/>
  <c r="Q483" i="8"/>
  <c r="Q484" i="8"/>
  <c r="Q485" i="8"/>
  <c r="Q486" i="8"/>
  <c r="Q487" i="8"/>
  <c r="Q488" i="8"/>
  <c r="Q489" i="8"/>
  <c r="Q490" i="8"/>
  <c r="Q491" i="8"/>
  <c r="Q492" i="8"/>
  <c r="Q493" i="8"/>
  <c r="Q494" i="8"/>
  <c r="P465" i="8"/>
  <c r="P466" i="8"/>
  <c r="P467" i="8"/>
  <c r="P468" i="8"/>
  <c r="P469" i="8"/>
  <c r="P470" i="8"/>
  <c r="P471" i="8"/>
  <c r="P472" i="8"/>
  <c r="P473" i="8"/>
  <c r="P474" i="8"/>
  <c r="P475" i="8"/>
  <c r="P476" i="8"/>
  <c r="P477" i="8"/>
  <c r="P478" i="8"/>
  <c r="P479" i="8"/>
  <c r="P480" i="8"/>
  <c r="P481" i="8"/>
  <c r="P482" i="8"/>
  <c r="P483" i="8"/>
  <c r="P484" i="8"/>
  <c r="P485" i="8"/>
  <c r="P486" i="8"/>
  <c r="P487" i="8"/>
  <c r="P488" i="8"/>
  <c r="P489" i="8"/>
  <c r="P490" i="8"/>
  <c r="P491" i="8"/>
  <c r="P492" i="8"/>
  <c r="P493" i="8"/>
  <c r="P494" i="8"/>
  <c r="O465" i="8"/>
  <c r="O466" i="8"/>
  <c r="O467" i="8"/>
  <c r="O468" i="8"/>
  <c r="O469" i="8"/>
  <c r="O470" i="8"/>
  <c r="O471" i="8"/>
  <c r="O472" i="8"/>
  <c r="O473" i="8"/>
  <c r="O474" i="8"/>
  <c r="O475" i="8"/>
  <c r="O476" i="8"/>
  <c r="O477" i="8"/>
  <c r="O478" i="8"/>
  <c r="O479" i="8"/>
  <c r="O480" i="8"/>
  <c r="O481" i="8"/>
  <c r="O482" i="8"/>
  <c r="O483" i="8"/>
  <c r="O484" i="8"/>
  <c r="O485" i="8"/>
  <c r="O486" i="8"/>
  <c r="O487" i="8"/>
  <c r="O488" i="8"/>
  <c r="O489" i="8"/>
  <c r="O490" i="8"/>
  <c r="O491" i="8"/>
  <c r="O492" i="8"/>
  <c r="O493" i="8"/>
  <c r="O494" i="8"/>
  <c r="N465" i="8"/>
  <c r="N466" i="8"/>
  <c r="N467" i="8"/>
  <c r="N468" i="8"/>
  <c r="N469" i="8"/>
  <c r="N470" i="8"/>
  <c r="N471" i="8"/>
  <c r="N472" i="8"/>
  <c r="N473" i="8"/>
  <c r="N474" i="8"/>
  <c r="N475" i="8"/>
  <c r="N476" i="8"/>
  <c r="N477" i="8"/>
  <c r="N478" i="8"/>
  <c r="N479" i="8"/>
  <c r="N480" i="8"/>
  <c r="N481" i="8"/>
  <c r="N482" i="8"/>
  <c r="N483" i="8"/>
  <c r="N484" i="8"/>
  <c r="N485" i="8"/>
  <c r="N486" i="8"/>
  <c r="N487" i="8"/>
  <c r="N488" i="8"/>
  <c r="N489" i="8"/>
  <c r="N490" i="8"/>
  <c r="N491" i="8"/>
  <c r="N492" i="8"/>
  <c r="N493" i="8"/>
  <c r="N494" i="8"/>
  <c r="M465" i="8"/>
  <c r="M466" i="8"/>
  <c r="M467" i="8"/>
  <c r="M468" i="8"/>
  <c r="M469" i="8"/>
  <c r="M470" i="8"/>
  <c r="M471" i="8"/>
  <c r="M472" i="8"/>
  <c r="M473" i="8"/>
  <c r="M474" i="8"/>
  <c r="M475" i="8"/>
  <c r="M476" i="8"/>
  <c r="M477" i="8"/>
  <c r="M478" i="8"/>
  <c r="M479" i="8"/>
  <c r="M480" i="8"/>
  <c r="M481" i="8"/>
  <c r="M482" i="8"/>
  <c r="M483" i="8"/>
  <c r="M484" i="8"/>
  <c r="M485" i="8"/>
  <c r="M486" i="8"/>
  <c r="M487" i="8"/>
  <c r="M488" i="8"/>
  <c r="M489" i="8"/>
  <c r="M490" i="8"/>
  <c r="M491" i="8"/>
  <c r="M492" i="8"/>
  <c r="M493" i="8"/>
  <c r="M494" i="8"/>
  <c r="L465" i="8"/>
  <c r="L466" i="8"/>
  <c r="L467" i="8"/>
  <c r="L468" i="8"/>
  <c r="L469" i="8"/>
  <c r="L470" i="8"/>
  <c r="L471" i="8"/>
  <c r="L472" i="8"/>
  <c r="L473" i="8"/>
  <c r="L474" i="8"/>
  <c r="L475" i="8"/>
  <c r="L476" i="8"/>
  <c r="L477" i="8"/>
  <c r="L478" i="8"/>
  <c r="L479" i="8"/>
  <c r="L480" i="8"/>
  <c r="L481" i="8"/>
  <c r="L482" i="8"/>
  <c r="L483" i="8"/>
  <c r="L484" i="8"/>
  <c r="L485" i="8"/>
  <c r="L486" i="8"/>
  <c r="L487" i="8"/>
  <c r="L488" i="8"/>
  <c r="L489" i="8"/>
  <c r="L490" i="8"/>
  <c r="L491" i="8"/>
  <c r="L492" i="8"/>
  <c r="L493" i="8"/>
  <c r="L494" i="8"/>
  <c r="K465" i="8"/>
  <c r="K466" i="8"/>
  <c r="K467" i="8"/>
  <c r="K468" i="8"/>
  <c r="K469" i="8"/>
  <c r="K470" i="8"/>
  <c r="K471" i="8"/>
  <c r="K472" i="8"/>
  <c r="K473" i="8"/>
  <c r="K474" i="8"/>
  <c r="K475" i="8"/>
  <c r="K476" i="8"/>
  <c r="K477" i="8"/>
  <c r="K478" i="8"/>
  <c r="K479" i="8"/>
  <c r="K480" i="8"/>
  <c r="K481" i="8"/>
  <c r="K482" i="8"/>
  <c r="K483" i="8"/>
  <c r="K484" i="8"/>
  <c r="K485" i="8"/>
  <c r="K486" i="8"/>
  <c r="K487" i="8"/>
  <c r="K488" i="8"/>
  <c r="K489" i="8"/>
  <c r="K490" i="8"/>
  <c r="K491" i="8"/>
  <c r="K492" i="8"/>
  <c r="K493" i="8"/>
  <c r="K494" i="8"/>
  <c r="J465" i="8"/>
  <c r="J466" i="8"/>
  <c r="J467" i="8"/>
  <c r="J468" i="8"/>
  <c r="J469" i="8"/>
  <c r="J470" i="8"/>
  <c r="J471" i="8"/>
  <c r="J472" i="8"/>
  <c r="J473" i="8"/>
  <c r="J474" i="8"/>
  <c r="J475" i="8"/>
  <c r="J476" i="8"/>
  <c r="J477" i="8"/>
  <c r="J478" i="8"/>
  <c r="J479" i="8"/>
  <c r="J480" i="8"/>
  <c r="J481" i="8"/>
  <c r="J482" i="8"/>
  <c r="J483" i="8"/>
  <c r="J484" i="8"/>
  <c r="J485" i="8"/>
  <c r="J486" i="8"/>
  <c r="J487" i="8"/>
  <c r="J488" i="8"/>
  <c r="J489" i="8"/>
  <c r="J490" i="8"/>
  <c r="J491" i="8"/>
  <c r="J492" i="8"/>
  <c r="J493" i="8"/>
  <c r="J494" i="8"/>
  <c r="I465" i="8"/>
  <c r="I466" i="8"/>
  <c r="I467" i="8"/>
  <c r="I468" i="8"/>
  <c r="I469" i="8"/>
  <c r="I470" i="8"/>
  <c r="I471" i="8"/>
  <c r="I472" i="8"/>
  <c r="I473" i="8"/>
  <c r="I474" i="8"/>
  <c r="I475" i="8"/>
  <c r="I476" i="8"/>
  <c r="I477" i="8"/>
  <c r="I478" i="8"/>
  <c r="I479" i="8"/>
  <c r="I480" i="8"/>
  <c r="I481" i="8"/>
  <c r="I482" i="8"/>
  <c r="I483" i="8"/>
  <c r="I484" i="8"/>
  <c r="I485" i="8"/>
  <c r="I486" i="8"/>
  <c r="I487" i="8"/>
  <c r="I488" i="8"/>
  <c r="I489" i="8"/>
  <c r="I490" i="8"/>
  <c r="I491" i="8"/>
  <c r="I492" i="8"/>
  <c r="I493" i="8"/>
  <c r="I494" i="8"/>
  <c r="H465" i="8"/>
  <c r="H466" i="8"/>
  <c r="H467" i="8"/>
  <c r="H468" i="8"/>
  <c r="H469" i="8"/>
  <c r="H470" i="8"/>
  <c r="H471" i="8"/>
  <c r="H472" i="8"/>
  <c r="H473" i="8"/>
  <c r="H474" i="8"/>
  <c r="H475" i="8"/>
  <c r="H476" i="8"/>
  <c r="H477" i="8"/>
  <c r="H478" i="8"/>
  <c r="H479" i="8"/>
  <c r="H480" i="8"/>
  <c r="H481" i="8"/>
  <c r="H482" i="8"/>
  <c r="H483" i="8"/>
  <c r="H484" i="8"/>
  <c r="H485" i="8"/>
  <c r="H486" i="8"/>
  <c r="H487" i="8"/>
  <c r="H488" i="8"/>
  <c r="H489" i="8"/>
  <c r="H490" i="8"/>
  <c r="H491" i="8"/>
  <c r="H492" i="8"/>
  <c r="H493" i="8"/>
  <c r="H494" i="8"/>
  <c r="G465" i="8"/>
  <c r="G466" i="8"/>
  <c r="G467" i="8"/>
  <c r="G468" i="8"/>
  <c r="G469" i="8"/>
  <c r="G470" i="8"/>
  <c r="G471" i="8"/>
  <c r="G472" i="8"/>
  <c r="G473" i="8"/>
  <c r="G474" i="8"/>
  <c r="G475" i="8"/>
  <c r="G476" i="8"/>
  <c r="G477" i="8"/>
  <c r="G478" i="8"/>
  <c r="G479" i="8"/>
  <c r="G480" i="8"/>
  <c r="G481" i="8"/>
  <c r="G482" i="8"/>
  <c r="G483" i="8"/>
  <c r="G484" i="8"/>
  <c r="G485" i="8"/>
  <c r="G486" i="8"/>
  <c r="G487" i="8"/>
  <c r="G488" i="8"/>
  <c r="G489" i="8"/>
  <c r="G490" i="8"/>
  <c r="G491" i="8"/>
  <c r="G492" i="8"/>
  <c r="G493" i="8"/>
  <c r="G494" i="8"/>
  <c r="F465" i="8"/>
  <c r="F466" i="8"/>
  <c r="F467" i="8"/>
  <c r="F468" i="8"/>
  <c r="F469" i="8"/>
  <c r="F470" i="8"/>
  <c r="F471" i="8"/>
  <c r="F472" i="8"/>
  <c r="F473" i="8"/>
  <c r="F474" i="8"/>
  <c r="F475" i="8"/>
  <c r="F476" i="8"/>
  <c r="F477" i="8"/>
  <c r="F478" i="8"/>
  <c r="F479" i="8"/>
  <c r="F480" i="8"/>
  <c r="F481" i="8"/>
  <c r="F482" i="8"/>
  <c r="F483" i="8"/>
  <c r="F484" i="8"/>
  <c r="F485" i="8"/>
  <c r="F486" i="8"/>
  <c r="F487" i="8"/>
  <c r="F488" i="8"/>
  <c r="F489" i="8"/>
  <c r="F490" i="8"/>
  <c r="F491" i="8"/>
  <c r="F492" i="8"/>
  <c r="F493" i="8"/>
  <c r="F49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D465" i="8"/>
  <c r="D466" i="8"/>
  <c r="D467" i="8"/>
  <c r="D468" i="8"/>
  <c r="D469" i="8"/>
  <c r="D470" i="8"/>
  <c r="D471" i="8"/>
  <c r="D472" i="8"/>
  <c r="D473" i="8"/>
  <c r="D474" i="8"/>
  <c r="D475" i="8"/>
  <c r="D476" i="8"/>
  <c r="D477" i="8"/>
  <c r="D478" i="8"/>
  <c r="D479" i="8"/>
  <c r="D480" i="8"/>
  <c r="D481" i="8"/>
  <c r="D482" i="8"/>
  <c r="D483" i="8"/>
  <c r="D484" i="8"/>
  <c r="D485" i="8"/>
  <c r="D486" i="8"/>
  <c r="D487" i="8"/>
  <c r="D488" i="8"/>
  <c r="D489" i="8"/>
  <c r="D490" i="8"/>
  <c r="D491" i="8"/>
  <c r="D492" i="8"/>
  <c r="D493" i="8"/>
  <c r="D494" i="8"/>
  <c r="C465" i="8"/>
  <c r="C466" i="8"/>
  <c r="C467" i="8"/>
  <c r="C468" i="8"/>
  <c r="C469" i="8"/>
  <c r="C470" i="8"/>
  <c r="C471" i="8"/>
  <c r="C472" i="8"/>
  <c r="C473" i="8"/>
  <c r="C474" i="8"/>
  <c r="C475" i="8"/>
  <c r="C476" i="8"/>
  <c r="C477" i="8"/>
  <c r="C478" i="8"/>
  <c r="C479" i="8"/>
  <c r="C480" i="8"/>
  <c r="C481" i="8"/>
  <c r="C482" i="8"/>
  <c r="C483" i="8"/>
  <c r="C484" i="8"/>
  <c r="C485" i="8"/>
  <c r="C486" i="8"/>
  <c r="C487" i="8"/>
  <c r="C488" i="8"/>
  <c r="C489" i="8"/>
  <c r="C490" i="8"/>
  <c r="C491" i="8"/>
  <c r="C492" i="8"/>
  <c r="C493" i="8"/>
  <c r="C494" i="8"/>
  <c r="B465" i="8"/>
  <c r="B466" i="8"/>
  <c r="B467" i="8"/>
  <c r="B468" i="8"/>
  <c r="B469" i="8"/>
  <c r="B470" i="8"/>
  <c r="B471" i="8"/>
  <c r="B472" i="8"/>
  <c r="B473" i="8"/>
  <c r="B474" i="8"/>
  <c r="B475" i="8"/>
  <c r="B476" i="8"/>
  <c r="B477" i="8"/>
  <c r="B478" i="8"/>
  <c r="B479" i="8"/>
  <c r="B480" i="8"/>
  <c r="B481" i="8"/>
  <c r="B482" i="8"/>
  <c r="B483" i="8"/>
  <c r="B484" i="8"/>
  <c r="B485" i="8"/>
  <c r="B486" i="8"/>
  <c r="B487" i="8"/>
  <c r="B488" i="8"/>
  <c r="B489" i="8"/>
  <c r="B490" i="8"/>
  <c r="B491" i="8"/>
  <c r="B492" i="8"/>
  <c r="B493" i="8"/>
  <c r="B494" i="8"/>
  <c r="C464" i="8"/>
  <c r="D464" i="8"/>
  <c r="E464" i="8"/>
  <c r="F464" i="8"/>
  <c r="G464" i="8"/>
  <c r="H464" i="8"/>
  <c r="I464" i="8"/>
  <c r="J464" i="8"/>
  <c r="K464" i="8"/>
  <c r="L464" i="8"/>
  <c r="M464" i="8"/>
  <c r="N464" i="8"/>
  <c r="O464" i="8"/>
  <c r="P464" i="8"/>
  <c r="Q464" i="8"/>
  <c r="R464" i="8"/>
  <c r="S464" i="8"/>
  <c r="T464" i="8"/>
  <c r="U464" i="8"/>
  <c r="V464" i="8"/>
  <c r="W464" i="8"/>
  <c r="X464" i="8"/>
  <c r="Y464" i="8"/>
  <c r="B464" i="8"/>
  <c r="Y431" i="8"/>
  <c r="Y432" i="8"/>
  <c r="Y433" i="8"/>
  <c r="Y434" i="8"/>
  <c r="Y435" i="8"/>
  <c r="Y436" i="8"/>
  <c r="Y437" i="8"/>
  <c r="Y438" i="8"/>
  <c r="Y439" i="8"/>
  <c r="Y440" i="8"/>
  <c r="Y441" i="8"/>
  <c r="Y442" i="8"/>
  <c r="Y443" i="8"/>
  <c r="Y444" i="8"/>
  <c r="Y445" i="8"/>
  <c r="Y446" i="8"/>
  <c r="Y447" i="8"/>
  <c r="Y448" i="8"/>
  <c r="Y449" i="8"/>
  <c r="Y450" i="8"/>
  <c r="Y451" i="8"/>
  <c r="Y452" i="8"/>
  <c r="Y453" i="8"/>
  <c r="Y454" i="8"/>
  <c r="Y455" i="8"/>
  <c r="Y456" i="8"/>
  <c r="Y457" i="8"/>
  <c r="Y458" i="8"/>
  <c r="X431" i="8"/>
  <c r="X432" i="8"/>
  <c r="X433" i="8"/>
  <c r="X434" i="8"/>
  <c r="X435" i="8"/>
  <c r="X436" i="8"/>
  <c r="X437" i="8"/>
  <c r="X438" i="8"/>
  <c r="X439" i="8"/>
  <c r="X440" i="8"/>
  <c r="X441" i="8"/>
  <c r="X442" i="8"/>
  <c r="X443" i="8"/>
  <c r="X444" i="8"/>
  <c r="X445" i="8"/>
  <c r="X446" i="8"/>
  <c r="X447" i="8"/>
  <c r="X448" i="8"/>
  <c r="X449" i="8"/>
  <c r="X450" i="8"/>
  <c r="X451" i="8"/>
  <c r="X452" i="8"/>
  <c r="X453" i="8"/>
  <c r="X454" i="8"/>
  <c r="X455" i="8"/>
  <c r="X456" i="8"/>
  <c r="X457" i="8"/>
  <c r="X458" i="8"/>
  <c r="W431" i="8"/>
  <c r="W432" i="8"/>
  <c r="W433" i="8"/>
  <c r="W434" i="8"/>
  <c r="W435" i="8"/>
  <c r="W436" i="8"/>
  <c r="W437" i="8"/>
  <c r="W438" i="8"/>
  <c r="W439" i="8"/>
  <c r="W440" i="8"/>
  <c r="W441" i="8"/>
  <c r="W442" i="8"/>
  <c r="W443" i="8"/>
  <c r="W444" i="8"/>
  <c r="W445" i="8"/>
  <c r="W446" i="8"/>
  <c r="W447" i="8"/>
  <c r="W448" i="8"/>
  <c r="W449" i="8"/>
  <c r="W450" i="8"/>
  <c r="W451" i="8"/>
  <c r="W452" i="8"/>
  <c r="W453" i="8"/>
  <c r="W454" i="8"/>
  <c r="W455" i="8"/>
  <c r="W456" i="8"/>
  <c r="W457" i="8"/>
  <c r="W458" i="8"/>
  <c r="V431" i="8"/>
  <c r="V432" i="8"/>
  <c r="V433" i="8"/>
  <c r="V434" i="8"/>
  <c r="V435" i="8"/>
  <c r="V436" i="8"/>
  <c r="V437" i="8"/>
  <c r="V438" i="8"/>
  <c r="V439" i="8"/>
  <c r="V440" i="8"/>
  <c r="V441" i="8"/>
  <c r="V442" i="8"/>
  <c r="V443" i="8"/>
  <c r="V444" i="8"/>
  <c r="V445" i="8"/>
  <c r="V446" i="8"/>
  <c r="V447" i="8"/>
  <c r="V448" i="8"/>
  <c r="V449" i="8"/>
  <c r="V450" i="8"/>
  <c r="V451" i="8"/>
  <c r="V452" i="8"/>
  <c r="V453" i="8"/>
  <c r="V454" i="8"/>
  <c r="V455" i="8"/>
  <c r="V456" i="8"/>
  <c r="V457" i="8"/>
  <c r="V458" i="8"/>
  <c r="U431" i="8"/>
  <c r="U432" i="8"/>
  <c r="U433" i="8"/>
  <c r="U434" i="8"/>
  <c r="U435" i="8"/>
  <c r="U436" i="8"/>
  <c r="U437" i="8"/>
  <c r="U438" i="8"/>
  <c r="U439" i="8"/>
  <c r="U440" i="8"/>
  <c r="U441" i="8"/>
  <c r="U442" i="8"/>
  <c r="U443" i="8"/>
  <c r="U444" i="8"/>
  <c r="U445" i="8"/>
  <c r="U446" i="8"/>
  <c r="U447" i="8"/>
  <c r="U448" i="8"/>
  <c r="U449" i="8"/>
  <c r="U450" i="8"/>
  <c r="U451" i="8"/>
  <c r="U452" i="8"/>
  <c r="U453" i="8"/>
  <c r="U454" i="8"/>
  <c r="U455" i="8"/>
  <c r="U456" i="8"/>
  <c r="U457" i="8"/>
  <c r="U458" i="8"/>
  <c r="T431" i="8"/>
  <c r="T432" i="8"/>
  <c r="T433" i="8"/>
  <c r="T434" i="8"/>
  <c r="T435" i="8"/>
  <c r="T436" i="8"/>
  <c r="T437" i="8"/>
  <c r="T438" i="8"/>
  <c r="T439" i="8"/>
  <c r="T440" i="8"/>
  <c r="T441" i="8"/>
  <c r="T442" i="8"/>
  <c r="T443" i="8"/>
  <c r="T444" i="8"/>
  <c r="T445" i="8"/>
  <c r="T446" i="8"/>
  <c r="T447" i="8"/>
  <c r="T448" i="8"/>
  <c r="T449" i="8"/>
  <c r="T450" i="8"/>
  <c r="T451" i="8"/>
  <c r="T452" i="8"/>
  <c r="T453" i="8"/>
  <c r="T454" i="8"/>
  <c r="T455" i="8"/>
  <c r="T456" i="8"/>
  <c r="T457" i="8"/>
  <c r="T458" i="8"/>
  <c r="S458" i="8"/>
  <c r="S431" i="8"/>
  <c r="S432" i="8"/>
  <c r="S433" i="8"/>
  <c r="S434" i="8"/>
  <c r="S435" i="8"/>
  <c r="S436" i="8"/>
  <c r="S437" i="8"/>
  <c r="S438" i="8"/>
  <c r="S439" i="8"/>
  <c r="S440" i="8"/>
  <c r="S441" i="8"/>
  <c r="S442" i="8"/>
  <c r="S443" i="8"/>
  <c r="S444" i="8"/>
  <c r="S445" i="8"/>
  <c r="S446" i="8"/>
  <c r="S447" i="8"/>
  <c r="S448" i="8"/>
  <c r="S449" i="8"/>
  <c r="S450" i="8"/>
  <c r="S451" i="8"/>
  <c r="S452" i="8"/>
  <c r="S453" i="8"/>
  <c r="S454" i="8"/>
  <c r="S455" i="8"/>
  <c r="S456" i="8"/>
  <c r="S457" i="8"/>
  <c r="R431" i="8"/>
  <c r="R432" i="8"/>
  <c r="R433" i="8"/>
  <c r="R434" i="8"/>
  <c r="R435" i="8"/>
  <c r="R436" i="8"/>
  <c r="R437" i="8"/>
  <c r="R438" i="8"/>
  <c r="R439" i="8"/>
  <c r="R440" i="8"/>
  <c r="R441" i="8"/>
  <c r="R442" i="8"/>
  <c r="R443" i="8"/>
  <c r="R444" i="8"/>
  <c r="R445" i="8"/>
  <c r="R446" i="8"/>
  <c r="R447" i="8"/>
  <c r="R448" i="8"/>
  <c r="R449" i="8"/>
  <c r="R450" i="8"/>
  <c r="R451" i="8"/>
  <c r="R452" i="8"/>
  <c r="R453" i="8"/>
  <c r="R454" i="8"/>
  <c r="R455" i="8"/>
  <c r="R456" i="8"/>
  <c r="R457" i="8"/>
  <c r="R458" i="8"/>
  <c r="Q431" i="8"/>
  <c r="Q432" i="8"/>
  <c r="Q433" i="8"/>
  <c r="Q434" i="8"/>
  <c r="Q435" i="8"/>
  <c r="Q436" i="8"/>
  <c r="Q437" i="8"/>
  <c r="Q438" i="8"/>
  <c r="Q439" i="8"/>
  <c r="Q440" i="8"/>
  <c r="Q441" i="8"/>
  <c r="Q442" i="8"/>
  <c r="Q443" i="8"/>
  <c r="Q444" i="8"/>
  <c r="Q445" i="8"/>
  <c r="Q446" i="8"/>
  <c r="Q447" i="8"/>
  <c r="Q448" i="8"/>
  <c r="Q449" i="8"/>
  <c r="Q450" i="8"/>
  <c r="Q451" i="8"/>
  <c r="Q452" i="8"/>
  <c r="Q453" i="8"/>
  <c r="Q454" i="8"/>
  <c r="Q455" i="8"/>
  <c r="Q456" i="8"/>
  <c r="Q457" i="8"/>
  <c r="Q458" i="8"/>
  <c r="P431" i="8"/>
  <c r="P432" i="8"/>
  <c r="P433" i="8"/>
  <c r="P434" i="8"/>
  <c r="P435" i="8"/>
  <c r="P436" i="8"/>
  <c r="P437" i="8"/>
  <c r="P438" i="8"/>
  <c r="P439" i="8"/>
  <c r="P440" i="8"/>
  <c r="P441" i="8"/>
  <c r="P442" i="8"/>
  <c r="P443" i="8"/>
  <c r="P444" i="8"/>
  <c r="P445" i="8"/>
  <c r="P446" i="8"/>
  <c r="P447" i="8"/>
  <c r="P448" i="8"/>
  <c r="P449" i="8"/>
  <c r="P450" i="8"/>
  <c r="P451" i="8"/>
  <c r="P452" i="8"/>
  <c r="P453" i="8"/>
  <c r="P454" i="8"/>
  <c r="P455" i="8"/>
  <c r="P456" i="8"/>
  <c r="P457" i="8"/>
  <c r="P458" i="8"/>
  <c r="O431" i="8"/>
  <c r="O432" i="8"/>
  <c r="O433" i="8"/>
  <c r="O434" i="8"/>
  <c r="O435" i="8"/>
  <c r="O436" i="8"/>
  <c r="O437" i="8"/>
  <c r="O438" i="8"/>
  <c r="O439" i="8"/>
  <c r="O440" i="8"/>
  <c r="O441" i="8"/>
  <c r="O442" i="8"/>
  <c r="O443" i="8"/>
  <c r="O444" i="8"/>
  <c r="O445" i="8"/>
  <c r="O446" i="8"/>
  <c r="O447" i="8"/>
  <c r="O448" i="8"/>
  <c r="O449" i="8"/>
  <c r="O450" i="8"/>
  <c r="O451" i="8"/>
  <c r="O452" i="8"/>
  <c r="O453" i="8"/>
  <c r="O454" i="8"/>
  <c r="O455" i="8"/>
  <c r="O456" i="8"/>
  <c r="O457" i="8"/>
  <c r="O458" i="8"/>
  <c r="N431" i="8"/>
  <c r="N432" i="8"/>
  <c r="N433" i="8"/>
  <c r="N434" i="8"/>
  <c r="N435" i="8"/>
  <c r="N436" i="8"/>
  <c r="N437" i="8"/>
  <c r="N438" i="8"/>
  <c r="N439" i="8"/>
  <c r="N440" i="8"/>
  <c r="N441" i="8"/>
  <c r="N442" i="8"/>
  <c r="N443" i="8"/>
  <c r="N444" i="8"/>
  <c r="N445" i="8"/>
  <c r="N446" i="8"/>
  <c r="N447" i="8"/>
  <c r="N448" i="8"/>
  <c r="N449" i="8"/>
  <c r="N450" i="8"/>
  <c r="N451" i="8"/>
  <c r="N452" i="8"/>
  <c r="N453" i="8"/>
  <c r="N454" i="8"/>
  <c r="N455" i="8"/>
  <c r="N456" i="8"/>
  <c r="N457" i="8"/>
  <c r="N458" i="8"/>
  <c r="M431" i="8"/>
  <c r="M432" i="8"/>
  <c r="M433" i="8"/>
  <c r="M434" i="8"/>
  <c r="M435" i="8"/>
  <c r="M436" i="8"/>
  <c r="M437" i="8"/>
  <c r="M438" i="8"/>
  <c r="M439" i="8"/>
  <c r="M440" i="8"/>
  <c r="M441" i="8"/>
  <c r="M442" i="8"/>
  <c r="M443" i="8"/>
  <c r="M444" i="8"/>
  <c r="M445" i="8"/>
  <c r="M446" i="8"/>
  <c r="M447" i="8"/>
  <c r="M448" i="8"/>
  <c r="M449" i="8"/>
  <c r="M450" i="8"/>
  <c r="M451" i="8"/>
  <c r="M452" i="8"/>
  <c r="M453" i="8"/>
  <c r="M454" i="8"/>
  <c r="M455" i="8"/>
  <c r="M456" i="8"/>
  <c r="M457" i="8"/>
  <c r="M458" i="8"/>
  <c r="L431" i="8"/>
  <c r="L432" i="8"/>
  <c r="L433" i="8"/>
  <c r="L434" i="8"/>
  <c r="L435" i="8"/>
  <c r="L436" i="8"/>
  <c r="L437" i="8"/>
  <c r="L438" i="8"/>
  <c r="L439" i="8"/>
  <c r="L440" i="8"/>
  <c r="L441" i="8"/>
  <c r="L442" i="8"/>
  <c r="L443" i="8"/>
  <c r="L444" i="8"/>
  <c r="L445" i="8"/>
  <c r="L446" i="8"/>
  <c r="L447" i="8"/>
  <c r="L448" i="8"/>
  <c r="L449" i="8"/>
  <c r="L450" i="8"/>
  <c r="L451" i="8"/>
  <c r="L452" i="8"/>
  <c r="L453" i="8"/>
  <c r="L454" i="8"/>
  <c r="L455" i="8"/>
  <c r="L456" i="8"/>
  <c r="L457" i="8"/>
  <c r="L458" i="8"/>
  <c r="K431" i="8"/>
  <c r="K432" i="8"/>
  <c r="K433" i="8"/>
  <c r="K434" i="8"/>
  <c r="K435" i="8"/>
  <c r="K436" i="8"/>
  <c r="K437" i="8"/>
  <c r="K438" i="8"/>
  <c r="K439" i="8"/>
  <c r="K440" i="8"/>
  <c r="K441" i="8"/>
  <c r="K442" i="8"/>
  <c r="K443" i="8"/>
  <c r="K444" i="8"/>
  <c r="K445" i="8"/>
  <c r="K446" i="8"/>
  <c r="K447" i="8"/>
  <c r="K448" i="8"/>
  <c r="K449" i="8"/>
  <c r="K450" i="8"/>
  <c r="K451" i="8"/>
  <c r="K452" i="8"/>
  <c r="K453" i="8"/>
  <c r="K454" i="8"/>
  <c r="K455" i="8"/>
  <c r="K456" i="8"/>
  <c r="K457" i="8"/>
  <c r="K458" i="8"/>
  <c r="J431" i="8"/>
  <c r="J432" i="8"/>
  <c r="J433" i="8"/>
  <c r="J434" i="8"/>
  <c r="J435" i="8"/>
  <c r="J436" i="8"/>
  <c r="J437" i="8"/>
  <c r="J438" i="8"/>
  <c r="J439" i="8"/>
  <c r="J440" i="8"/>
  <c r="J441" i="8"/>
  <c r="J442" i="8"/>
  <c r="J443" i="8"/>
  <c r="J444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I431" i="8"/>
  <c r="I432" i="8"/>
  <c r="I433" i="8"/>
  <c r="I434" i="8"/>
  <c r="I435" i="8"/>
  <c r="I436" i="8"/>
  <c r="I437" i="8"/>
  <c r="I438" i="8"/>
  <c r="I439" i="8"/>
  <c r="I440" i="8"/>
  <c r="I441" i="8"/>
  <c r="I442" i="8"/>
  <c r="I443" i="8"/>
  <c r="I444" i="8"/>
  <c r="I445" i="8"/>
  <c r="I446" i="8"/>
  <c r="I447" i="8"/>
  <c r="I448" i="8"/>
  <c r="I449" i="8"/>
  <c r="I450" i="8"/>
  <c r="I451" i="8"/>
  <c r="I452" i="8"/>
  <c r="I453" i="8"/>
  <c r="I454" i="8"/>
  <c r="I455" i="8"/>
  <c r="I456" i="8"/>
  <c r="I457" i="8"/>
  <c r="I458" i="8"/>
  <c r="H431" i="8"/>
  <c r="H432" i="8"/>
  <c r="H433" i="8"/>
  <c r="H434" i="8"/>
  <c r="H435" i="8"/>
  <c r="H436" i="8"/>
  <c r="H437" i="8"/>
  <c r="H438" i="8"/>
  <c r="H439" i="8"/>
  <c r="H440" i="8"/>
  <c r="H441" i="8"/>
  <c r="H442" i="8"/>
  <c r="H443" i="8"/>
  <c r="H444" i="8"/>
  <c r="H445" i="8"/>
  <c r="H446" i="8"/>
  <c r="H447" i="8"/>
  <c r="H448" i="8"/>
  <c r="H449" i="8"/>
  <c r="H450" i="8"/>
  <c r="H451" i="8"/>
  <c r="H452" i="8"/>
  <c r="H453" i="8"/>
  <c r="H454" i="8"/>
  <c r="H455" i="8"/>
  <c r="H456" i="8"/>
  <c r="H457" i="8"/>
  <c r="H458" i="8"/>
  <c r="G431" i="8"/>
  <c r="G432" i="8"/>
  <c r="G433" i="8"/>
  <c r="G434" i="8"/>
  <c r="G435" i="8"/>
  <c r="G436" i="8"/>
  <c r="G437" i="8"/>
  <c r="G438" i="8"/>
  <c r="G439" i="8"/>
  <c r="G440" i="8"/>
  <c r="G441" i="8"/>
  <c r="G442" i="8"/>
  <c r="G443" i="8"/>
  <c r="G444" i="8"/>
  <c r="G445" i="8"/>
  <c r="G446" i="8"/>
  <c r="G447" i="8"/>
  <c r="G448" i="8"/>
  <c r="G449" i="8"/>
  <c r="G450" i="8"/>
  <c r="G451" i="8"/>
  <c r="G452" i="8"/>
  <c r="G453" i="8"/>
  <c r="G454" i="8"/>
  <c r="G455" i="8"/>
  <c r="G456" i="8"/>
  <c r="G457" i="8"/>
  <c r="G458" i="8"/>
  <c r="F431" i="8"/>
  <c r="F432" i="8"/>
  <c r="F433" i="8"/>
  <c r="F434" i="8"/>
  <c r="F435" i="8"/>
  <c r="F436" i="8"/>
  <c r="F437" i="8"/>
  <c r="F438" i="8"/>
  <c r="F439" i="8"/>
  <c r="F440" i="8"/>
  <c r="F441" i="8"/>
  <c r="F442" i="8"/>
  <c r="F443" i="8"/>
  <c r="F444" i="8"/>
  <c r="F445" i="8"/>
  <c r="F446" i="8"/>
  <c r="F447" i="8"/>
  <c r="F448" i="8"/>
  <c r="F449" i="8"/>
  <c r="F450" i="8"/>
  <c r="F451" i="8"/>
  <c r="F452" i="8"/>
  <c r="F453" i="8"/>
  <c r="F454" i="8"/>
  <c r="F455" i="8"/>
  <c r="F456" i="8"/>
  <c r="F457" i="8"/>
  <c r="F458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D431" i="8"/>
  <c r="D432" i="8"/>
  <c r="D433" i="8"/>
  <c r="D434" i="8"/>
  <c r="D435" i="8"/>
  <c r="D436" i="8"/>
  <c r="D437" i="8"/>
  <c r="D438" i="8"/>
  <c r="D439" i="8"/>
  <c r="D440" i="8"/>
  <c r="D441" i="8"/>
  <c r="D442" i="8"/>
  <c r="D443" i="8"/>
  <c r="D444" i="8"/>
  <c r="D445" i="8"/>
  <c r="D446" i="8"/>
  <c r="D447" i="8"/>
  <c r="D448" i="8"/>
  <c r="D449" i="8"/>
  <c r="D450" i="8"/>
  <c r="D451" i="8"/>
  <c r="D452" i="8"/>
  <c r="D453" i="8"/>
  <c r="D454" i="8"/>
  <c r="D455" i="8"/>
  <c r="D456" i="8"/>
  <c r="D457" i="8"/>
  <c r="D458" i="8"/>
  <c r="C431" i="8"/>
  <c r="C432" i="8"/>
  <c r="C433" i="8"/>
  <c r="C434" i="8"/>
  <c r="C435" i="8"/>
  <c r="C436" i="8"/>
  <c r="C437" i="8"/>
  <c r="C438" i="8"/>
  <c r="C439" i="8"/>
  <c r="C440" i="8"/>
  <c r="C441" i="8"/>
  <c r="C442" i="8"/>
  <c r="C443" i="8"/>
  <c r="C444" i="8"/>
  <c r="C445" i="8"/>
  <c r="C446" i="8"/>
  <c r="C447" i="8"/>
  <c r="C448" i="8"/>
  <c r="C449" i="8"/>
  <c r="C450" i="8"/>
  <c r="C451" i="8"/>
  <c r="C452" i="8"/>
  <c r="C453" i="8"/>
  <c r="C454" i="8"/>
  <c r="C455" i="8"/>
  <c r="C456" i="8"/>
  <c r="C457" i="8"/>
  <c r="C458" i="8"/>
  <c r="C430" i="8"/>
  <c r="D430" i="8"/>
  <c r="E430" i="8"/>
  <c r="F430" i="8"/>
  <c r="G430" i="8"/>
  <c r="H430" i="8"/>
  <c r="I430" i="8"/>
  <c r="J430" i="8"/>
  <c r="K430" i="8"/>
  <c r="L430" i="8"/>
  <c r="M430" i="8"/>
  <c r="N430" i="8"/>
  <c r="O430" i="8"/>
  <c r="P430" i="8"/>
  <c r="Q430" i="8"/>
  <c r="R430" i="8"/>
  <c r="S430" i="8"/>
  <c r="T430" i="8"/>
  <c r="U430" i="8"/>
  <c r="V430" i="8"/>
  <c r="W430" i="8"/>
  <c r="X430" i="8"/>
  <c r="Y430" i="8"/>
  <c r="C429" i="8"/>
  <c r="D429" i="8"/>
  <c r="E429" i="8"/>
  <c r="F429" i="8"/>
  <c r="G429" i="8"/>
  <c r="H429" i="8"/>
  <c r="I429" i="8"/>
  <c r="J429" i="8"/>
  <c r="K429" i="8"/>
  <c r="L429" i="8"/>
  <c r="M429" i="8"/>
  <c r="N429" i="8"/>
  <c r="O429" i="8"/>
  <c r="P429" i="8"/>
  <c r="Q429" i="8"/>
  <c r="R429" i="8"/>
  <c r="S429" i="8"/>
  <c r="T429" i="8"/>
  <c r="U429" i="8"/>
  <c r="V429" i="8"/>
  <c r="W429" i="8"/>
  <c r="X429" i="8"/>
  <c r="Y429" i="8"/>
  <c r="C428" i="8"/>
  <c r="D428" i="8"/>
  <c r="E428" i="8"/>
  <c r="F428" i="8"/>
  <c r="G428" i="8"/>
  <c r="H428" i="8"/>
  <c r="I428" i="8"/>
  <c r="J428" i="8"/>
  <c r="K428" i="8"/>
  <c r="L428" i="8"/>
  <c r="M428" i="8"/>
  <c r="N428" i="8"/>
  <c r="O428" i="8"/>
  <c r="P428" i="8"/>
  <c r="Q428" i="8"/>
  <c r="R428" i="8"/>
  <c r="S428" i="8"/>
  <c r="T428" i="8"/>
  <c r="U428" i="8"/>
  <c r="V428" i="8"/>
  <c r="W428" i="8"/>
  <c r="X428" i="8"/>
  <c r="Y428" i="8"/>
  <c r="B429" i="8"/>
  <c r="B430" i="8"/>
  <c r="B431" i="8"/>
  <c r="B432" i="8"/>
  <c r="B433" i="8"/>
  <c r="B434" i="8"/>
  <c r="B435" i="8"/>
  <c r="B436" i="8"/>
  <c r="B437" i="8"/>
  <c r="B438" i="8"/>
  <c r="B439" i="8"/>
  <c r="B440" i="8"/>
  <c r="B441" i="8"/>
  <c r="B442" i="8"/>
  <c r="B443" i="8"/>
  <c r="B444" i="8"/>
  <c r="B445" i="8"/>
  <c r="B446" i="8"/>
  <c r="B447" i="8"/>
  <c r="B448" i="8"/>
  <c r="B449" i="8"/>
  <c r="B450" i="8"/>
  <c r="B451" i="8"/>
  <c r="B452" i="8"/>
  <c r="B453" i="8"/>
  <c r="B454" i="8"/>
  <c r="B455" i="8"/>
  <c r="B456" i="8"/>
  <c r="B457" i="8"/>
  <c r="B458" i="8"/>
  <c r="B428" i="8"/>
  <c r="Y393" i="8"/>
  <c r="Y394" i="8"/>
  <c r="Y395" i="8"/>
  <c r="Y396" i="8"/>
  <c r="Y397" i="8"/>
  <c r="Y398" i="8"/>
  <c r="Y399" i="8"/>
  <c r="Y400" i="8"/>
  <c r="Y401" i="8"/>
  <c r="Y402" i="8"/>
  <c r="Y403" i="8"/>
  <c r="Y404" i="8"/>
  <c r="Y405" i="8"/>
  <c r="Y406" i="8"/>
  <c r="Y407" i="8"/>
  <c r="Y408" i="8"/>
  <c r="Y409" i="8"/>
  <c r="Y410" i="8"/>
  <c r="Y411" i="8"/>
  <c r="Y412" i="8"/>
  <c r="Y413" i="8"/>
  <c r="Y414" i="8"/>
  <c r="Y415" i="8"/>
  <c r="Y416" i="8"/>
  <c r="Y417" i="8"/>
  <c r="Y418" i="8"/>
  <c r="Y419" i="8"/>
  <c r="Y420" i="8"/>
  <c r="Y421" i="8"/>
  <c r="Y422" i="8"/>
  <c r="X393" i="8"/>
  <c r="X394" i="8"/>
  <c r="X395" i="8"/>
  <c r="X396" i="8"/>
  <c r="X397" i="8"/>
  <c r="X398" i="8"/>
  <c r="X399" i="8"/>
  <c r="X400" i="8"/>
  <c r="X401" i="8"/>
  <c r="X402" i="8"/>
  <c r="X403" i="8"/>
  <c r="X404" i="8"/>
  <c r="X405" i="8"/>
  <c r="X406" i="8"/>
  <c r="X407" i="8"/>
  <c r="X408" i="8"/>
  <c r="X409" i="8"/>
  <c r="X410" i="8"/>
  <c r="X411" i="8"/>
  <c r="X412" i="8"/>
  <c r="X413" i="8"/>
  <c r="X414" i="8"/>
  <c r="X415" i="8"/>
  <c r="X416" i="8"/>
  <c r="X417" i="8"/>
  <c r="X418" i="8"/>
  <c r="X419" i="8"/>
  <c r="X420" i="8"/>
  <c r="X421" i="8"/>
  <c r="X422" i="8"/>
  <c r="W393" i="8"/>
  <c r="W394" i="8"/>
  <c r="W395" i="8"/>
  <c r="W396" i="8"/>
  <c r="W397" i="8"/>
  <c r="W398" i="8"/>
  <c r="W399" i="8"/>
  <c r="W400" i="8"/>
  <c r="W401" i="8"/>
  <c r="W402" i="8"/>
  <c r="W403" i="8"/>
  <c r="W404" i="8"/>
  <c r="W405" i="8"/>
  <c r="W406" i="8"/>
  <c r="W407" i="8"/>
  <c r="W408" i="8"/>
  <c r="W409" i="8"/>
  <c r="W410" i="8"/>
  <c r="W411" i="8"/>
  <c r="W412" i="8"/>
  <c r="W413" i="8"/>
  <c r="W414" i="8"/>
  <c r="W415" i="8"/>
  <c r="W416" i="8"/>
  <c r="W417" i="8"/>
  <c r="W418" i="8"/>
  <c r="W419" i="8"/>
  <c r="W420" i="8"/>
  <c r="W421" i="8"/>
  <c r="W422" i="8"/>
  <c r="V393" i="8"/>
  <c r="V394" i="8"/>
  <c r="V395" i="8"/>
  <c r="V396" i="8"/>
  <c r="V397" i="8"/>
  <c r="V398" i="8"/>
  <c r="V399" i="8"/>
  <c r="V400" i="8"/>
  <c r="V401" i="8"/>
  <c r="V402" i="8"/>
  <c r="V403" i="8"/>
  <c r="V404" i="8"/>
  <c r="V405" i="8"/>
  <c r="V406" i="8"/>
  <c r="V407" i="8"/>
  <c r="V408" i="8"/>
  <c r="V409" i="8"/>
  <c r="V410" i="8"/>
  <c r="V411" i="8"/>
  <c r="V412" i="8"/>
  <c r="V413" i="8"/>
  <c r="V414" i="8"/>
  <c r="V415" i="8"/>
  <c r="V416" i="8"/>
  <c r="V417" i="8"/>
  <c r="V418" i="8"/>
  <c r="V419" i="8"/>
  <c r="V420" i="8"/>
  <c r="V421" i="8"/>
  <c r="V422" i="8"/>
  <c r="U393" i="8"/>
  <c r="U394" i="8"/>
  <c r="U395" i="8"/>
  <c r="U396" i="8"/>
  <c r="U397" i="8"/>
  <c r="U398" i="8"/>
  <c r="U399" i="8"/>
  <c r="U400" i="8"/>
  <c r="U401" i="8"/>
  <c r="U402" i="8"/>
  <c r="U403" i="8"/>
  <c r="U404" i="8"/>
  <c r="U405" i="8"/>
  <c r="U406" i="8"/>
  <c r="U407" i="8"/>
  <c r="U408" i="8"/>
  <c r="U409" i="8"/>
  <c r="U410" i="8"/>
  <c r="U411" i="8"/>
  <c r="U412" i="8"/>
  <c r="U413" i="8"/>
  <c r="U414" i="8"/>
  <c r="U415" i="8"/>
  <c r="U416" i="8"/>
  <c r="U417" i="8"/>
  <c r="U418" i="8"/>
  <c r="U419" i="8"/>
  <c r="U420" i="8"/>
  <c r="U421" i="8"/>
  <c r="U422" i="8"/>
  <c r="T393" i="8"/>
  <c r="T394" i="8"/>
  <c r="T395" i="8"/>
  <c r="T396" i="8"/>
  <c r="T397" i="8"/>
  <c r="T398" i="8"/>
  <c r="T399" i="8"/>
  <c r="T400" i="8"/>
  <c r="T401" i="8"/>
  <c r="T402" i="8"/>
  <c r="T403" i="8"/>
  <c r="T404" i="8"/>
  <c r="T405" i="8"/>
  <c r="T406" i="8"/>
  <c r="T407" i="8"/>
  <c r="T408" i="8"/>
  <c r="T409" i="8"/>
  <c r="T410" i="8"/>
  <c r="T411" i="8"/>
  <c r="T412" i="8"/>
  <c r="T413" i="8"/>
  <c r="T414" i="8"/>
  <c r="T415" i="8"/>
  <c r="T416" i="8"/>
  <c r="T417" i="8"/>
  <c r="T418" i="8"/>
  <c r="T419" i="8"/>
  <c r="T420" i="8"/>
  <c r="T421" i="8"/>
  <c r="T422" i="8"/>
  <c r="S393" i="8"/>
  <c r="S394" i="8"/>
  <c r="S395" i="8"/>
  <c r="S396" i="8"/>
  <c r="S397" i="8"/>
  <c r="S398" i="8"/>
  <c r="S399" i="8"/>
  <c r="S400" i="8"/>
  <c r="S401" i="8"/>
  <c r="S402" i="8"/>
  <c r="S403" i="8"/>
  <c r="S404" i="8"/>
  <c r="S405" i="8"/>
  <c r="S406" i="8"/>
  <c r="S407" i="8"/>
  <c r="S408" i="8"/>
  <c r="S409" i="8"/>
  <c r="S410" i="8"/>
  <c r="S411" i="8"/>
  <c r="S412" i="8"/>
  <c r="S413" i="8"/>
  <c r="S414" i="8"/>
  <c r="S415" i="8"/>
  <c r="S416" i="8"/>
  <c r="S417" i="8"/>
  <c r="S418" i="8"/>
  <c r="S419" i="8"/>
  <c r="S420" i="8"/>
  <c r="S421" i="8"/>
  <c r="S42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R405" i="8"/>
  <c r="R406" i="8"/>
  <c r="R407" i="8"/>
  <c r="R408" i="8"/>
  <c r="R409" i="8"/>
  <c r="R410" i="8"/>
  <c r="R411" i="8"/>
  <c r="R412" i="8"/>
  <c r="R413" i="8"/>
  <c r="R414" i="8"/>
  <c r="R415" i="8"/>
  <c r="R416" i="8"/>
  <c r="R417" i="8"/>
  <c r="R418" i="8"/>
  <c r="R419" i="8"/>
  <c r="R420" i="8"/>
  <c r="R421" i="8"/>
  <c r="R422" i="8"/>
  <c r="Q393" i="8"/>
  <c r="Q394" i="8"/>
  <c r="Q395" i="8"/>
  <c r="Q396" i="8"/>
  <c r="Q397" i="8"/>
  <c r="Q398" i="8"/>
  <c r="Q399" i="8"/>
  <c r="Q400" i="8"/>
  <c r="Q401" i="8"/>
  <c r="Q402" i="8"/>
  <c r="Q403" i="8"/>
  <c r="Q404" i="8"/>
  <c r="Q405" i="8"/>
  <c r="Q406" i="8"/>
  <c r="Q407" i="8"/>
  <c r="Q408" i="8"/>
  <c r="Q409" i="8"/>
  <c r="Q410" i="8"/>
  <c r="Q411" i="8"/>
  <c r="Q412" i="8"/>
  <c r="Q413" i="8"/>
  <c r="Q414" i="8"/>
  <c r="Q415" i="8"/>
  <c r="Q416" i="8"/>
  <c r="Q417" i="8"/>
  <c r="Q418" i="8"/>
  <c r="Q419" i="8"/>
  <c r="Q420" i="8"/>
  <c r="Q421" i="8"/>
  <c r="Q422" i="8"/>
  <c r="P393" i="8"/>
  <c r="P394" i="8"/>
  <c r="P395" i="8"/>
  <c r="P396" i="8"/>
  <c r="P397" i="8"/>
  <c r="P398" i="8"/>
  <c r="P399" i="8"/>
  <c r="P400" i="8"/>
  <c r="P401" i="8"/>
  <c r="P402" i="8"/>
  <c r="P403" i="8"/>
  <c r="P404" i="8"/>
  <c r="P405" i="8"/>
  <c r="P406" i="8"/>
  <c r="P407" i="8"/>
  <c r="P408" i="8"/>
  <c r="P409" i="8"/>
  <c r="P410" i="8"/>
  <c r="P411" i="8"/>
  <c r="P412" i="8"/>
  <c r="P413" i="8"/>
  <c r="P414" i="8"/>
  <c r="P415" i="8"/>
  <c r="P416" i="8"/>
  <c r="P417" i="8"/>
  <c r="P418" i="8"/>
  <c r="P419" i="8"/>
  <c r="P420" i="8"/>
  <c r="P421" i="8"/>
  <c r="P422" i="8"/>
  <c r="O393" i="8"/>
  <c r="O394" i="8"/>
  <c r="O395" i="8"/>
  <c r="O396" i="8"/>
  <c r="O397" i="8"/>
  <c r="O398" i="8"/>
  <c r="O399" i="8"/>
  <c r="O400" i="8"/>
  <c r="O401" i="8"/>
  <c r="O402" i="8"/>
  <c r="O403" i="8"/>
  <c r="O404" i="8"/>
  <c r="O405" i="8"/>
  <c r="O406" i="8"/>
  <c r="O407" i="8"/>
  <c r="O408" i="8"/>
  <c r="O409" i="8"/>
  <c r="O410" i="8"/>
  <c r="O411" i="8"/>
  <c r="O412" i="8"/>
  <c r="O413" i="8"/>
  <c r="O414" i="8"/>
  <c r="O415" i="8"/>
  <c r="O416" i="8"/>
  <c r="O417" i="8"/>
  <c r="O418" i="8"/>
  <c r="O419" i="8"/>
  <c r="O420" i="8"/>
  <c r="O421" i="8"/>
  <c r="O422" i="8"/>
  <c r="N393" i="8"/>
  <c r="N394" i="8"/>
  <c r="N395" i="8"/>
  <c r="N396" i="8"/>
  <c r="N397" i="8"/>
  <c r="N398" i="8"/>
  <c r="N399" i="8"/>
  <c r="N400" i="8"/>
  <c r="N401" i="8"/>
  <c r="N402" i="8"/>
  <c r="N403" i="8"/>
  <c r="N404" i="8"/>
  <c r="N405" i="8"/>
  <c r="N406" i="8"/>
  <c r="N407" i="8"/>
  <c r="N408" i="8"/>
  <c r="N409" i="8"/>
  <c r="N410" i="8"/>
  <c r="N411" i="8"/>
  <c r="N412" i="8"/>
  <c r="N413" i="8"/>
  <c r="N414" i="8"/>
  <c r="N415" i="8"/>
  <c r="N416" i="8"/>
  <c r="N417" i="8"/>
  <c r="N418" i="8"/>
  <c r="N419" i="8"/>
  <c r="N420" i="8"/>
  <c r="N421" i="8"/>
  <c r="N422" i="8"/>
  <c r="M393" i="8"/>
  <c r="M394" i="8"/>
  <c r="M395" i="8"/>
  <c r="M396" i="8"/>
  <c r="M397" i="8"/>
  <c r="M398" i="8"/>
  <c r="M399" i="8"/>
  <c r="M400" i="8"/>
  <c r="M401" i="8"/>
  <c r="M402" i="8"/>
  <c r="M403" i="8"/>
  <c r="M404" i="8"/>
  <c r="M405" i="8"/>
  <c r="M406" i="8"/>
  <c r="M407" i="8"/>
  <c r="M408" i="8"/>
  <c r="M409" i="8"/>
  <c r="M410" i="8"/>
  <c r="M411" i="8"/>
  <c r="M412" i="8"/>
  <c r="M413" i="8"/>
  <c r="M414" i="8"/>
  <c r="M415" i="8"/>
  <c r="M416" i="8"/>
  <c r="M417" i="8"/>
  <c r="M418" i="8"/>
  <c r="M419" i="8"/>
  <c r="M420" i="8"/>
  <c r="M421" i="8"/>
  <c r="M422" i="8"/>
  <c r="L393" i="8"/>
  <c r="L394" i="8"/>
  <c r="L395" i="8"/>
  <c r="L396" i="8"/>
  <c r="L397" i="8"/>
  <c r="L398" i="8"/>
  <c r="L399" i="8"/>
  <c r="L400" i="8"/>
  <c r="L401" i="8"/>
  <c r="L402" i="8"/>
  <c r="L403" i="8"/>
  <c r="L404" i="8"/>
  <c r="L405" i="8"/>
  <c r="L406" i="8"/>
  <c r="L407" i="8"/>
  <c r="L408" i="8"/>
  <c r="L409" i="8"/>
  <c r="L410" i="8"/>
  <c r="L411" i="8"/>
  <c r="L412" i="8"/>
  <c r="L413" i="8"/>
  <c r="L414" i="8"/>
  <c r="L415" i="8"/>
  <c r="L416" i="8"/>
  <c r="L417" i="8"/>
  <c r="L418" i="8"/>
  <c r="L419" i="8"/>
  <c r="L420" i="8"/>
  <c r="L421" i="8"/>
  <c r="L422" i="8"/>
  <c r="K393" i="8"/>
  <c r="K394" i="8"/>
  <c r="K395" i="8"/>
  <c r="K396" i="8"/>
  <c r="K397" i="8"/>
  <c r="K398" i="8"/>
  <c r="K399" i="8"/>
  <c r="K400" i="8"/>
  <c r="K401" i="8"/>
  <c r="K402" i="8"/>
  <c r="K403" i="8"/>
  <c r="K404" i="8"/>
  <c r="K405" i="8"/>
  <c r="K406" i="8"/>
  <c r="K407" i="8"/>
  <c r="K408" i="8"/>
  <c r="K409" i="8"/>
  <c r="K410" i="8"/>
  <c r="K411" i="8"/>
  <c r="K412" i="8"/>
  <c r="K413" i="8"/>
  <c r="K414" i="8"/>
  <c r="K415" i="8"/>
  <c r="K416" i="8"/>
  <c r="K417" i="8"/>
  <c r="K418" i="8"/>
  <c r="K419" i="8"/>
  <c r="K420" i="8"/>
  <c r="K421" i="8"/>
  <c r="K422" i="8"/>
  <c r="J393" i="8"/>
  <c r="J394" i="8"/>
  <c r="J395" i="8"/>
  <c r="J396" i="8"/>
  <c r="J397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415" i="8"/>
  <c r="J416" i="8"/>
  <c r="J417" i="8"/>
  <c r="J418" i="8"/>
  <c r="J419" i="8"/>
  <c r="J420" i="8"/>
  <c r="J421" i="8"/>
  <c r="J422" i="8"/>
  <c r="I393" i="8"/>
  <c r="I394" i="8"/>
  <c r="I395" i="8"/>
  <c r="I396" i="8"/>
  <c r="I397" i="8"/>
  <c r="I398" i="8"/>
  <c r="I399" i="8"/>
  <c r="I400" i="8"/>
  <c r="I401" i="8"/>
  <c r="I402" i="8"/>
  <c r="I403" i="8"/>
  <c r="I404" i="8"/>
  <c r="I405" i="8"/>
  <c r="I406" i="8"/>
  <c r="I407" i="8"/>
  <c r="I408" i="8"/>
  <c r="I409" i="8"/>
  <c r="I410" i="8"/>
  <c r="I411" i="8"/>
  <c r="I412" i="8"/>
  <c r="I413" i="8"/>
  <c r="I414" i="8"/>
  <c r="I415" i="8"/>
  <c r="I416" i="8"/>
  <c r="I417" i="8"/>
  <c r="I418" i="8"/>
  <c r="I419" i="8"/>
  <c r="I420" i="8"/>
  <c r="I421" i="8"/>
  <c r="I422" i="8"/>
  <c r="H393" i="8"/>
  <c r="H394" i="8"/>
  <c r="H395" i="8"/>
  <c r="H396" i="8"/>
  <c r="H397" i="8"/>
  <c r="H398" i="8"/>
  <c r="H399" i="8"/>
  <c r="H400" i="8"/>
  <c r="H401" i="8"/>
  <c r="H402" i="8"/>
  <c r="H403" i="8"/>
  <c r="H404" i="8"/>
  <c r="H405" i="8"/>
  <c r="H406" i="8"/>
  <c r="H407" i="8"/>
  <c r="H408" i="8"/>
  <c r="H409" i="8"/>
  <c r="H410" i="8"/>
  <c r="H411" i="8"/>
  <c r="H412" i="8"/>
  <c r="H413" i="8"/>
  <c r="H414" i="8"/>
  <c r="H415" i="8"/>
  <c r="H416" i="8"/>
  <c r="H417" i="8"/>
  <c r="H418" i="8"/>
  <c r="H419" i="8"/>
  <c r="H420" i="8"/>
  <c r="H421" i="8"/>
  <c r="H422" i="8"/>
  <c r="G393" i="8"/>
  <c r="G394" i="8"/>
  <c r="G395" i="8"/>
  <c r="G396" i="8"/>
  <c r="G397" i="8"/>
  <c r="G398" i="8"/>
  <c r="G399" i="8"/>
  <c r="G400" i="8"/>
  <c r="G401" i="8"/>
  <c r="G402" i="8"/>
  <c r="G403" i="8"/>
  <c r="G404" i="8"/>
  <c r="G405" i="8"/>
  <c r="G406" i="8"/>
  <c r="G407" i="8"/>
  <c r="G408" i="8"/>
  <c r="G409" i="8"/>
  <c r="G410" i="8"/>
  <c r="G411" i="8"/>
  <c r="G412" i="8"/>
  <c r="G413" i="8"/>
  <c r="G414" i="8"/>
  <c r="G415" i="8"/>
  <c r="G416" i="8"/>
  <c r="G417" i="8"/>
  <c r="G418" i="8"/>
  <c r="G419" i="8"/>
  <c r="G420" i="8"/>
  <c r="G421" i="8"/>
  <c r="G422" i="8"/>
  <c r="F393" i="8"/>
  <c r="F394" i="8"/>
  <c r="F395" i="8"/>
  <c r="F396" i="8"/>
  <c r="F397" i="8"/>
  <c r="F398" i="8"/>
  <c r="F399" i="8"/>
  <c r="F400" i="8"/>
  <c r="F401" i="8"/>
  <c r="F402" i="8"/>
  <c r="F403" i="8"/>
  <c r="F404" i="8"/>
  <c r="F405" i="8"/>
  <c r="F406" i="8"/>
  <c r="F407" i="8"/>
  <c r="F408" i="8"/>
  <c r="F409" i="8"/>
  <c r="F410" i="8"/>
  <c r="F411" i="8"/>
  <c r="F412" i="8"/>
  <c r="F413" i="8"/>
  <c r="F414" i="8"/>
  <c r="F415" i="8"/>
  <c r="F416" i="8"/>
  <c r="F417" i="8"/>
  <c r="F418" i="8"/>
  <c r="F419" i="8"/>
  <c r="F420" i="8"/>
  <c r="F421" i="8"/>
  <c r="F42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D393" i="8"/>
  <c r="D394" i="8"/>
  <c r="D395" i="8"/>
  <c r="D396" i="8"/>
  <c r="D397" i="8"/>
  <c r="D398" i="8"/>
  <c r="D399" i="8"/>
  <c r="D400" i="8"/>
  <c r="D401" i="8"/>
  <c r="D402" i="8"/>
  <c r="D403" i="8"/>
  <c r="D404" i="8"/>
  <c r="D405" i="8"/>
  <c r="D406" i="8"/>
  <c r="D407" i="8"/>
  <c r="D408" i="8"/>
  <c r="D409" i="8"/>
  <c r="D410" i="8"/>
  <c r="D411" i="8"/>
  <c r="D412" i="8"/>
  <c r="D413" i="8"/>
  <c r="D414" i="8"/>
  <c r="D415" i="8"/>
  <c r="D416" i="8"/>
  <c r="D417" i="8"/>
  <c r="D418" i="8"/>
  <c r="D419" i="8"/>
  <c r="D420" i="8"/>
  <c r="D421" i="8"/>
  <c r="D422" i="8"/>
  <c r="C393" i="8"/>
  <c r="C394" i="8"/>
  <c r="C395" i="8"/>
  <c r="C396" i="8"/>
  <c r="C397" i="8"/>
  <c r="C398" i="8"/>
  <c r="C399" i="8"/>
  <c r="C400" i="8"/>
  <c r="C401" i="8"/>
  <c r="C402" i="8"/>
  <c r="C403" i="8"/>
  <c r="C404" i="8"/>
  <c r="C405" i="8"/>
  <c r="C406" i="8"/>
  <c r="C407" i="8"/>
  <c r="C408" i="8"/>
  <c r="C409" i="8"/>
  <c r="C410" i="8"/>
  <c r="C411" i="8"/>
  <c r="C412" i="8"/>
  <c r="C413" i="8"/>
  <c r="C414" i="8"/>
  <c r="C415" i="8"/>
  <c r="C416" i="8"/>
  <c r="C417" i="8"/>
  <c r="C418" i="8"/>
  <c r="C419" i="8"/>
  <c r="C420" i="8"/>
  <c r="C421" i="8"/>
  <c r="C422" i="8"/>
  <c r="B393" i="8"/>
  <c r="B394" i="8"/>
  <c r="B395" i="8"/>
  <c r="B396" i="8"/>
  <c r="B397" i="8"/>
  <c r="B398" i="8"/>
  <c r="B399" i="8"/>
  <c r="B400" i="8"/>
  <c r="B401" i="8"/>
  <c r="B402" i="8"/>
  <c r="B403" i="8"/>
  <c r="B404" i="8"/>
  <c r="B405" i="8"/>
  <c r="B406" i="8"/>
  <c r="B407" i="8"/>
  <c r="B408" i="8"/>
  <c r="B409" i="8"/>
  <c r="B410" i="8"/>
  <c r="B411" i="8"/>
  <c r="B412" i="8"/>
  <c r="B413" i="8"/>
  <c r="B414" i="8"/>
  <c r="B415" i="8"/>
  <c r="B416" i="8"/>
  <c r="B417" i="8"/>
  <c r="B418" i="8"/>
  <c r="B419" i="8"/>
  <c r="B420" i="8"/>
  <c r="B421" i="8"/>
  <c r="B422" i="8"/>
  <c r="C392" i="8"/>
  <c r="D392" i="8"/>
  <c r="E392" i="8"/>
  <c r="F392" i="8"/>
  <c r="G392" i="8"/>
  <c r="H392" i="8"/>
  <c r="I392" i="8"/>
  <c r="J392" i="8"/>
  <c r="K392" i="8"/>
  <c r="L392" i="8"/>
  <c r="M392" i="8"/>
  <c r="N392" i="8"/>
  <c r="O392" i="8"/>
  <c r="P392" i="8"/>
  <c r="Q392" i="8"/>
  <c r="R392" i="8"/>
  <c r="S392" i="8"/>
  <c r="T392" i="8"/>
  <c r="U392" i="8"/>
  <c r="V392" i="8"/>
  <c r="W392" i="8"/>
  <c r="X392" i="8"/>
  <c r="Y392" i="8"/>
  <c r="B392" i="8"/>
  <c r="Y357" i="8"/>
  <c r="Y358" i="8"/>
  <c r="Y359" i="8"/>
  <c r="Y360" i="8"/>
  <c r="Y361" i="8"/>
  <c r="Y362" i="8"/>
  <c r="Y363" i="8"/>
  <c r="Y364" i="8"/>
  <c r="Y365" i="8"/>
  <c r="Y366" i="8"/>
  <c r="Y367" i="8"/>
  <c r="Y368" i="8"/>
  <c r="Y369" i="8"/>
  <c r="Y370" i="8"/>
  <c r="Y371" i="8"/>
  <c r="Y372" i="8"/>
  <c r="Y373" i="8"/>
  <c r="Y374" i="8"/>
  <c r="Y375" i="8"/>
  <c r="Y376" i="8"/>
  <c r="Y377" i="8"/>
  <c r="Y378" i="8"/>
  <c r="Y379" i="8"/>
  <c r="Y380" i="8"/>
  <c r="Y381" i="8"/>
  <c r="Y382" i="8"/>
  <c r="Y383" i="8"/>
  <c r="Y384" i="8"/>
  <c r="Y385" i="8"/>
  <c r="Y386" i="8"/>
  <c r="X357" i="8"/>
  <c r="X358" i="8"/>
  <c r="X359" i="8"/>
  <c r="X360" i="8"/>
  <c r="X361" i="8"/>
  <c r="X362" i="8"/>
  <c r="X363" i="8"/>
  <c r="X364" i="8"/>
  <c r="X365" i="8"/>
  <c r="X366" i="8"/>
  <c r="X367" i="8"/>
  <c r="X368" i="8"/>
  <c r="X369" i="8"/>
  <c r="X370" i="8"/>
  <c r="X371" i="8"/>
  <c r="X372" i="8"/>
  <c r="X373" i="8"/>
  <c r="X374" i="8"/>
  <c r="X375" i="8"/>
  <c r="X376" i="8"/>
  <c r="X377" i="8"/>
  <c r="X378" i="8"/>
  <c r="X379" i="8"/>
  <c r="X380" i="8"/>
  <c r="X381" i="8"/>
  <c r="X382" i="8"/>
  <c r="X383" i="8"/>
  <c r="X384" i="8"/>
  <c r="X385" i="8"/>
  <c r="X386" i="8"/>
  <c r="W357" i="8"/>
  <c r="W358" i="8"/>
  <c r="W359" i="8"/>
  <c r="W360" i="8"/>
  <c r="W361" i="8"/>
  <c r="W362" i="8"/>
  <c r="W363" i="8"/>
  <c r="W364" i="8"/>
  <c r="W365" i="8"/>
  <c r="W366" i="8"/>
  <c r="W367" i="8"/>
  <c r="W368" i="8"/>
  <c r="W369" i="8"/>
  <c r="W370" i="8"/>
  <c r="W371" i="8"/>
  <c r="W372" i="8"/>
  <c r="W373" i="8"/>
  <c r="W374" i="8"/>
  <c r="W375" i="8"/>
  <c r="W376" i="8"/>
  <c r="W377" i="8"/>
  <c r="W378" i="8"/>
  <c r="W379" i="8"/>
  <c r="W380" i="8"/>
  <c r="W381" i="8"/>
  <c r="W382" i="8"/>
  <c r="W383" i="8"/>
  <c r="W384" i="8"/>
  <c r="W385" i="8"/>
  <c r="W386" i="8"/>
  <c r="V357" i="8"/>
  <c r="V358" i="8"/>
  <c r="V359" i="8"/>
  <c r="V360" i="8"/>
  <c r="V361" i="8"/>
  <c r="V362" i="8"/>
  <c r="V363" i="8"/>
  <c r="V364" i="8"/>
  <c r="V365" i="8"/>
  <c r="V366" i="8"/>
  <c r="V367" i="8"/>
  <c r="V368" i="8"/>
  <c r="V369" i="8"/>
  <c r="V370" i="8"/>
  <c r="V371" i="8"/>
  <c r="V372" i="8"/>
  <c r="V373" i="8"/>
  <c r="V374" i="8"/>
  <c r="V375" i="8"/>
  <c r="V376" i="8"/>
  <c r="V377" i="8"/>
  <c r="V378" i="8"/>
  <c r="V379" i="8"/>
  <c r="V380" i="8"/>
  <c r="V381" i="8"/>
  <c r="V382" i="8"/>
  <c r="V383" i="8"/>
  <c r="V384" i="8"/>
  <c r="V385" i="8"/>
  <c r="V386" i="8"/>
  <c r="U357" i="8"/>
  <c r="U358" i="8"/>
  <c r="U359" i="8"/>
  <c r="U360" i="8"/>
  <c r="U361" i="8"/>
  <c r="U362" i="8"/>
  <c r="U363" i="8"/>
  <c r="U364" i="8"/>
  <c r="U365" i="8"/>
  <c r="U366" i="8"/>
  <c r="U367" i="8"/>
  <c r="U368" i="8"/>
  <c r="U369" i="8"/>
  <c r="U370" i="8"/>
  <c r="U371" i="8"/>
  <c r="U372" i="8"/>
  <c r="U373" i="8"/>
  <c r="U374" i="8"/>
  <c r="U375" i="8"/>
  <c r="U376" i="8"/>
  <c r="U377" i="8"/>
  <c r="U378" i="8"/>
  <c r="U379" i="8"/>
  <c r="U380" i="8"/>
  <c r="U381" i="8"/>
  <c r="U382" i="8"/>
  <c r="U383" i="8"/>
  <c r="U384" i="8"/>
  <c r="U385" i="8"/>
  <c r="U386" i="8"/>
  <c r="T357" i="8"/>
  <c r="T358" i="8"/>
  <c r="T359" i="8"/>
  <c r="T360" i="8"/>
  <c r="T361" i="8"/>
  <c r="T362" i="8"/>
  <c r="T363" i="8"/>
  <c r="T364" i="8"/>
  <c r="T365" i="8"/>
  <c r="T366" i="8"/>
  <c r="T367" i="8"/>
  <c r="T368" i="8"/>
  <c r="T369" i="8"/>
  <c r="T370" i="8"/>
  <c r="T371" i="8"/>
  <c r="T372" i="8"/>
  <c r="T373" i="8"/>
  <c r="T374" i="8"/>
  <c r="T375" i="8"/>
  <c r="T376" i="8"/>
  <c r="T377" i="8"/>
  <c r="T378" i="8"/>
  <c r="T379" i="8"/>
  <c r="T380" i="8"/>
  <c r="T381" i="8"/>
  <c r="T382" i="8"/>
  <c r="T383" i="8"/>
  <c r="T384" i="8"/>
  <c r="T385" i="8"/>
  <c r="T386" i="8"/>
  <c r="S357" i="8"/>
  <c r="S358" i="8"/>
  <c r="S359" i="8"/>
  <c r="S360" i="8"/>
  <c r="S361" i="8"/>
  <c r="S362" i="8"/>
  <c r="S363" i="8"/>
  <c r="S364" i="8"/>
  <c r="S365" i="8"/>
  <c r="S366" i="8"/>
  <c r="S367" i="8"/>
  <c r="S368" i="8"/>
  <c r="S369" i="8"/>
  <c r="S370" i="8"/>
  <c r="S371" i="8"/>
  <c r="S372" i="8"/>
  <c r="S373" i="8"/>
  <c r="S374" i="8"/>
  <c r="S375" i="8"/>
  <c r="S376" i="8"/>
  <c r="S377" i="8"/>
  <c r="S378" i="8"/>
  <c r="S379" i="8"/>
  <c r="S380" i="8"/>
  <c r="S381" i="8"/>
  <c r="S382" i="8"/>
  <c r="S383" i="8"/>
  <c r="S384" i="8"/>
  <c r="S385" i="8"/>
  <c r="S38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R375" i="8"/>
  <c r="R376" i="8"/>
  <c r="R377" i="8"/>
  <c r="R378" i="8"/>
  <c r="R379" i="8"/>
  <c r="R380" i="8"/>
  <c r="R381" i="8"/>
  <c r="R382" i="8"/>
  <c r="R383" i="8"/>
  <c r="R384" i="8"/>
  <c r="R385" i="8"/>
  <c r="R386" i="8"/>
  <c r="Q357" i="8"/>
  <c r="Q358" i="8"/>
  <c r="Q359" i="8"/>
  <c r="Q360" i="8"/>
  <c r="Q361" i="8"/>
  <c r="Q362" i="8"/>
  <c r="Q363" i="8"/>
  <c r="Q364" i="8"/>
  <c r="Q365" i="8"/>
  <c r="Q366" i="8"/>
  <c r="Q367" i="8"/>
  <c r="Q368" i="8"/>
  <c r="Q369" i="8"/>
  <c r="Q370" i="8"/>
  <c r="Q371" i="8"/>
  <c r="Q372" i="8"/>
  <c r="Q373" i="8"/>
  <c r="Q374" i="8"/>
  <c r="Q375" i="8"/>
  <c r="Q376" i="8"/>
  <c r="Q377" i="8"/>
  <c r="Q378" i="8"/>
  <c r="Q379" i="8"/>
  <c r="Q380" i="8"/>
  <c r="Q381" i="8"/>
  <c r="Q382" i="8"/>
  <c r="Q383" i="8"/>
  <c r="Q384" i="8"/>
  <c r="Q385" i="8"/>
  <c r="Q386" i="8"/>
  <c r="P357" i="8"/>
  <c r="P358" i="8"/>
  <c r="P359" i="8"/>
  <c r="P360" i="8"/>
  <c r="P361" i="8"/>
  <c r="P362" i="8"/>
  <c r="P363" i="8"/>
  <c r="P364" i="8"/>
  <c r="P365" i="8"/>
  <c r="P366" i="8"/>
  <c r="P367" i="8"/>
  <c r="P368" i="8"/>
  <c r="P369" i="8"/>
  <c r="P370" i="8"/>
  <c r="P371" i="8"/>
  <c r="P372" i="8"/>
  <c r="P373" i="8"/>
  <c r="P374" i="8"/>
  <c r="P375" i="8"/>
  <c r="P376" i="8"/>
  <c r="P377" i="8"/>
  <c r="P378" i="8"/>
  <c r="P379" i="8"/>
  <c r="P380" i="8"/>
  <c r="P381" i="8"/>
  <c r="P382" i="8"/>
  <c r="P383" i="8"/>
  <c r="P384" i="8"/>
  <c r="P385" i="8"/>
  <c r="P386" i="8"/>
  <c r="O357" i="8"/>
  <c r="O358" i="8"/>
  <c r="O359" i="8"/>
  <c r="O360" i="8"/>
  <c r="O361" i="8"/>
  <c r="O362" i="8"/>
  <c r="O363" i="8"/>
  <c r="O364" i="8"/>
  <c r="O365" i="8"/>
  <c r="O366" i="8"/>
  <c r="O367" i="8"/>
  <c r="O368" i="8"/>
  <c r="O369" i="8"/>
  <c r="O370" i="8"/>
  <c r="O371" i="8"/>
  <c r="O372" i="8"/>
  <c r="O373" i="8"/>
  <c r="O374" i="8"/>
  <c r="O375" i="8"/>
  <c r="O376" i="8"/>
  <c r="O377" i="8"/>
  <c r="O378" i="8"/>
  <c r="O379" i="8"/>
  <c r="O380" i="8"/>
  <c r="O381" i="8"/>
  <c r="O382" i="8"/>
  <c r="O383" i="8"/>
  <c r="O384" i="8"/>
  <c r="O385" i="8"/>
  <c r="O386" i="8"/>
  <c r="N357" i="8"/>
  <c r="N358" i="8"/>
  <c r="N359" i="8"/>
  <c r="N360" i="8"/>
  <c r="N361" i="8"/>
  <c r="N362" i="8"/>
  <c r="N363" i="8"/>
  <c r="N364" i="8"/>
  <c r="N365" i="8"/>
  <c r="N366" i="8"/>
  <c r="N367" i="8"/>
  <c r="N368" i="8"/>
  <c r="N369" i="8"/>
  <c r="N370" i="8"/>
  <c r="N371" i="8"/>
  <c r="N372" i="8"/>
  <c r="N373" i="8"/>
  <c r="N374" i="8"/>
  <c r="N375" i="8"/>
  <c r="N376" i="8"/>
  <c r="N377" i="8"/>
  <c r="N378" i="8"/>
  <c r="N379" i="8"/>
  <c r="N380" i="8"/>
  <c r="N381" i="8"/>
  <c r="N382" i="8"/>
  <c r="N383" i="8"/>
  <c r="N384" i="8"/>
  <c r="N385" i="8"/>
  <c r="N386" i="8"/>
  <c r="M357" i="8"/>
  <c r="M358" i="8"/>
  <c r="M359" i="8"/>
  <c r="M360" i="8"/>
  <c r="M361" i="8"/>
  <c r="M362" i="8"/>
  <c r="M363" i="8"/>
  <c r="M364" i="8"/>
  <c r="M365" i="8"/>
  <c r="M366" i="8"/>
  <c r="M367" i="8"/>
  <c r="M368" i="8"/>
  <c r="M369" i="8"/>
  <c r="M370" i="8"/>
  <c r="M371" i="8"/>
  <c r="M372" i="8"/>
  <c r="M373" i="8"/>
  <c r="M374" i="8"/>
  <c r="M375" i="8"/>
  <c r="M376" i="8"/>
  <c r="M377" i="8"/>
  <c r="M378" i="8"/>
  <c r="M379" i="8"/>
  <c r="M380" i="8"/>
  <c r="M381" i="8"/>
  <c r="M382" i="8"/>
  <c r="M383" i="8"/>
  <c r="M384" i="8"/>
  <c r="M385" i="8"/>
  <c r="M386" i="8"/>
  <c r="L357" i="8"/>
  <c r="L358" i="8"/>
  <c r="L359" i="8"/>
  <c r="L360" i="8"/>
  <c r="L361" i="8"/>
  <c r="L362" i="8"/>
  <c r="L363" i="8"/>
  <c r="L364" i="8"/>
  <c r="L365" i="8"/>
  <c r="L366" i="8"/>
  <c r="L367" i="8"/>
  <c r="L368" i="8"/>
  <c r="L369" i="8"/>
  <c r="L370" i="8"/>
  <c r="L371" i="8"/>
  <c r="L372" i="8"/>
  <c r="L373" i="8"/>
  <c r="L374" i="8"/>
  <c r="L375" i="8"/>
  <c r="L376" i="8"/>
  <c r="L377" i="8"/>
  <c r="L378" i="8"/>
  <c r="L379" i="8"/>
  <c r="L380" i="8"/>
  <c r="L381" i="8"/>
  <c r="L382" i="8"/>
  <c r="L383" i="8"/>
  <c r="L384" i="8"/>
  <c r="L385" i="8"/>
  <c r="L386" i="8"/>
  <c r="K357" i="8"/>
  <c r="K358" i="8"/>
  <c r="K359" i="8"/>
  <c r="K360" i="8"/>
  <c r="K361" i="8"/>
  <c r="K362" i="8"/>
  <c r="K363" i="8"/>
  <c r="K364" i="8"/>
  <c r="K365" i="8"/>
  <c r="K366" i="8"/>
  <c r="K367" i="8"/>
  <c r="K368" i="8"/>
  <c r="K369" i="8"/>
  <c r="K370" i="8"/>
  <c r="K371" i="8"/>
  <c r="K372" i="8"/>
  <c r="K373" i="8"/>
  <c r="K374" i="8"/>
  <c r="K375" i="8"/>
  <c r="K376" i="8"/>
  <c r="K377" i="8"/>
  <c r="K378" i="8"/>
  <c r="K379" i="8"/>
  <c r="K380" i="8"/>
  <c r="K381" i="8"/>
  <c r="K382" i="8"/>
  <c r="K383" i="8"/>
  <c r="K384" i="8"/>
  <c r="K385" i="8"/>
  <c r="K386" i="8"/>
  <c r="J357" i="8"/>
  <c r="J358" i="8"/>
  <c r="J359" i="8"/>
  <c r="J360" i="8"/>
  <c r="J361" i="8"/>
  <c r="J362" i="8"/>
  <c r="J363" i="8"/>
  <c r="J364" i="8"/>
  <c r="J365" i="8"/>
  <c r="J366" i="8"/>
  <c r="J367" i="8"/>
  <c r="J368" i="8"/>
  <c r="J369" i="8"/>
  <c r="J370" i="8"/>
  <c r="J371" i="8"/>
  <c r="J372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I357" i="8"/>
  <c r="I358" i="8"/>
  <c r="I359" i="8"/>
  <c r="I360" i="8"/>
  <c r="I361" i="8"/>
  <c r="I362" i="8"/>
  <c r="I363" i="8"/>
  <c r="I364" i="8"/>
  <c r="I365" i="8"/>
  <c r="I366" i="8"/>
  <c r="I367" i="8"/>
  <c r="I368" i="8"/>
  <c r="I369" i="8"/>
  <c r="I370" i="8"/>
  <c r="I371" i="8"/>
  <c r="I372" i="8"/>
  <c r="I373" i="8"/>
  <c r="I374" i="8"/>
  <c r="I375" i="8"/>
  <c r="I376" i="8"/>
  <c r="I377" i="8"/>
  <c r="I378" i="8"/>
  <c r="I379" i="8"/>
  <c r="I380" i="8"/>
  <c r="I381" i="8"/>
  <c r="I382" i="8"/>
  <c r="I383" i="8"/>
  <c r="I384" i="8"/>
  <c r="I385" i="8"/>
  <c r="I386" i="8"/>
  <c r="H357" i="8"/>
  <c r="H358" i="8"/>
  <c r="H359" i="8"/>
  <c r="H360" i="8"/>
  <c r="H361" i="8"/>
  <c r="H362" i="8"/>
  <c r="H363" i="8"/>
  <c r="H364" i="8"/>
  <c r="H365" i="8"/>
  <c r="H366" i="8"/>
  <c r="H367" i="8"/>
  <c r="H368" i="8"/>
  <c r="H369" i="8"/>
  <c r="H370" i="8"/>
  <c r="H371" i="8"/>
  <c r="H372" i="8"/>
  <c r="H373" i="8"/>
  <c r="H374" i="8"/>
  <c r="H375" i="8"/>
  <c r="H376" i="8"/>
  <c r="H377" i="8"/>
  <c r="H378" i="8"/>
  <c r="H379" i="8"/>
  <c r="H380" i="8"/>
  <c r="H381" i="8"/>
  <c r="H382" i="8"/>
  <c r="H383" i="8"/>
  <c r="H384" i="8"/>
  <c r="H385" i="8"/>
  <c r="H386" i="8"/>
  <c r="G357" i="8"/>
  <c r="G358" i="8"/>
  <c r="G359" i="8"/>
  <c r="G360" i="8"/>
  <c r="G361" i="8"/>
  <c r="G362" i="8"/>
  <c r="G363" i="8"/>
  <c r="G364" i="8"/>
  <c r="G365" i="8"/>
  <c r="G366" i="8"/>
  <c r="G367" i="8"/>
  <c r="G368" i="8"/>
  <c r="G369" i="8"/>
  <c r="G370" i="8"/>
  <c r="G371" i="8"/>
  <c r="G372" i="8"/>
  <c r="G373" i="8"/>
  <c r="G374" i="8"/>
  <c r="G375" i="8"/>
  <c r="G376" i="8"/>
  <c r="G377" i="8"/>
  <c r="G378" i="8"/>
  <c r="G379" i="8"/>
  <c r="G380" i="8"/>
  <c r="G381" i="8"/>
  <c r="G382" i="8"/>
  <c r="G383" i="8"/>
  <c r="G384" i="8"/>
  <c r="G385" i="8"/>
  <c r="G386" i="8"/>
  <c r="F357" i="8"/>
  <c r="F358" i="8"/>
  <c r="F359" i="8"/>
  <c r="F360" i="8"/>
  <c r="F361" i="8"/>
  <c r="F362" i="8"/>
  <c r="F363" i="8"/>
  <c r="F364" i="8"/>
  <c r="F365" i="8"/>
  <c r="F366" i="8"/>
  <c r="F367" i="8"/>
  <c r="F368" i="8"/>
  <c r="F369" i="8"/>
  <c r="F370" i="8"/>
  <c r="F371" i="8"/>
  <c r="F372" i="8"/>
  <c r="F373" i="8"/>
  <c r="F374" i="8"/>
  <c r="F375" i="8"/>
  <c r="F376" i="8"/>
  <c r="F377" i="8"/>
  <c r="F378" i="8"/>
  <c r="F379" i="8"/>
  <c r="F380" i="8"/>
  <c r="F381" i="8"/>
  <c r="F382" i="8"/>
  <c r="F383" i="8"/>
  <c r="F384" i="8"/>
  <c r="F385" i="8"/>
  <c r="F38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D357" i="8"/>
  <c r="D358" i="8"/>
  <c r="D359" i="8"/>
  <c r="D360" i="8"/>
  <c r="D361" i="8"/>
  <c r="D362" i="8"/>
  <c r="D363" i="8"/>
  <c r="D364" i="8"/>
  <c r="D365" i="8"/>
  <c r="D366" i="8"/>
  <c r="D367" i="8"/>
  <c r="D368" i="8"/>
  <c r="D369" i="8"/>
  <c r="D370" i="8"/>
  <c r="D371" i="8"/>
  <c r="D372" i="8"/>
  <c r="D373" i="8"/>
  <c r="D374" i="8"/>
  <c r="D375" i="8"/>
  <c r="D376" i="8"/>
  <c r="D377" i="8"/>
  <c r="D378" i="8"/>
  <c r="D379" i="8"/>
  <c r="D380" i="8"/>
  <c r="D381" i="8"/>
  <c r="D382" i="8"/>
  <c r="D383" i="8"/>
  <c r="D384" i="8"/>
  <c r="D385" i="8"/>
  <c r="D386" i="8"/>
  <c r="C357" i="8"/>
  <c r="C358" i="8"/>
  <c r="C359" i="8"/>
  <c r="C360" i="8"/>
  <c r="C361" i="8"/>
  <c r="C362" i="8"/>
  <c r="C363" i="8"/>
  <c r="C364" i="8"/>
  <c r="C365" i="8"/>
  <c r="C366" i="8"/>
  <c r="C367" i="8"/>
  <c r="C368" i="8"/>
  <c r="C369" i="8"/>
  <c r="C370" i="8"/>
  <c r="C371" i="8"/>
  <c r="C372" i="8"/>
  <c r="C373" i="8"/>
  <c r="C374" i="8"/>
  <c r="C375" i="8"/>
  <c r="C376" i="8"/>
  <c r="C377" i="8"/>
  <c r="C378" i="8"/>
  <c r="C379" i="8"/>
  <c r="C380" i="8"/>
  <c r="C381" i="8"/>
  <c r="C382" i="8"/>
  <c r="C383" i="8"/>
  <c r="C384" i="8"/>
  <c r="C385" i="8"/>
  <c r="C386" i="8"/>
  <c r="B357" i="8"/>
  <c r="B358" i="8"/>
  <c r="B359" i="8"/>
  <c r="B360" i="8"/>
  <c r="B361" i="8"/>
  <c r="B362" i="8"/>
  <c r="B363" i="8"/>
  <c r="B364" i="8"/>
  <c r="B365" i="8"/>
  <c r="B366" i="8"/>
  <c r="B367" i="8"/>
  <c r="B368" i="8"/>
  <c r="B369" i="8"/>
  <c r="B370" i="8"/>
  <c r="B371" i="8"/>
  <c r="B372" i="8"/>
  <c r="B373" i="8"/>
  <c r="B374" i="8"/>
  <c r="B375" i="8"/>
  <c r="B376" i="8"/>
  <c r="B377" i="8"/>
  <c r="B378" i="8"/>
  <c r="B379" i="8"/>
  <c r="B380" i="8"/>
  <c r="B381" i="8"/>
  <c r="B382" i="8"/>
  <c r="B383" i="8"/>
  <c r="B384" i="8"/>
  <c r="B385" i="8"/>
  <c r="B386" i="8"/>
  <c r="D356" i="8"/>
  <c r="E356" i="8"/>
  <c r="F356" i="8"/>
  <c r="G356" i="8"/>
  <c r="H356" i="8"/>
  <c r="I356" i="8"/>
  <c r="J356" i="8"/>
  <c r="K356" i="8"/>
  <c r="L356" i="8"/>
  <c r="M356" i="8"/>
  <c r="N356" i="8"/>
  <c r="O356" i="8"/>
  <c r="P356" i="8"/>
  <c r="Q356" i="8"/>
  <c r="R356" i="8"/>
  <c r="S356" i="8"/>
  <c r="T356" i="8"/>
  <c r="U356" i="8"/>
  <c r="V356" i="8"/>
  <c r="W356" i="8"/>
  <c r="X356" i="8"/>
  <c r="Y356" i="8"/>
  <c r="C356" i="8"/>
  <c r="B356" i="8"/>
  <c r="Y321" i="8"/>
  <c r="Y322" i="8"/>
  <c r="Y323" i="8"/>
  <c r="Y324" i="8"/>
  <c r="Y325" i="8"/>
  <c r="Y326" i="8"/>
  <c r="Y327" i="8"/>
  <c r="Y328" i="8"/>
  <c r="Y329" i="8"/>
  <c r="Y330" i="8"/>
  <c r="Y331" i="8"/>
  <c r="Y332" i="8"/>
  <c r="Y333" i="8"/>
  <c r="Y334" i="8"/>
  <c r="Y335" i="8"/>
  <c r="Y336" i="8"/>
  <c r="Y337" i="8"/>
  <c r="Y338" i="8"/>
  <c r="Y339" i="8"/>
  <c r="Y340" i="8"/>
  <c r="Y341" i="8"/>
  <c r="Y342" i="8"/>
  <c r="Y343" i="8"/>
  <c r="Y344" i="8"/>
  <c r="Y345" i="8"/>
  <c r="Y346" i="8"/>
  <c r="Y347" i="8"/>
  <c r="Y348" i="8"/>
  <c r="Y349" i="8"/>
  <c r="Y350" i="8"/>
  <c r="X321" i="8"/>
  <c r="X322" i="8"/>
  <c r="X323" i="8"/>
  <c r="X324" i="8"/>
  <c r="X325" i="8"/>
  <c r="X326" i="8"/>
  <c r="X327" i="8"/>
  <c r="X328" i="8"/>
  <c r="X329" i="8"/>
  <c r="X330" i="8"/>
  <c r="X331" i="8"/>
  <c r="X332" i="8"/>
  <c r="X333" i="8"/>
  <c r="X334" i="8"/>
  <c r="X335" i="8"/>
  <c r="X336" i="8"/>
  <c r="X337" i="8"/>
  <c r="X338" i="8"/>
  <c r="X339" i="8"/>
  <c r="X340" i="8"/>
  <c r="X341" i="8"/>
  <c r="X342" i="8"/>
  <c r="X343" i="8"/>
  <c r="X344" i="8"/>
  <c r="X345" i="8"/>
  <c r="X346" i="8"/>
  <c r="X347" i="8"/>
  <c r="X348" i="8"/>
  <c r="X349" i="8"/>
  <c r="X350" i="8"/>
  <c r="W321" i="8"/>
  <c r="W322" i="8"/>
  <c r="W323" i="8"/>
  <c r="W324" i="8"/>
  <c r="W325" i="8"/>
  <c r="W326" i="8"/>
  <c r="W327" i="8"/>
  <c r="W328" i="8"/>
  <c r="W329" i="8"/>
  <c r="W330" i="8"/>
  <c r="W331" i="8"/>
  <c r="W332" i="8"/>
  <c r="W333" i="8"/>
  <c r="W334" i="8"/>
  <c r="W335" i="8"/>
  <c r="W336" i="8"/>
  <c r="W337" i="8"/>
  <c r="W338" i="8"/>
  <c r="W339" i="8"/>
  <c r="W340" i="8"/>
  <c r="W341" i="8"/>
  <c r="W342" i="8"/>
  <c r="W343" i="8"/>
  <c r="W344" i="8"/>
  <c r="W345" i="8"/>
  <c r="W346" i="8"/>
  <c r="W347" i="8"/>
  <c r="W348" i="8"/>
  <c r="W349" i="8"/>
  <c r="W350" i="8"/>
  <c r="V350" i="8"/>
  <c r="U350" i="8"/>
  <c r="V321" i="8"/>
  <c r="V322" i="8"/>
  <c r="V323" i="8"/>
  <c r="V324" i="8"/>
  <c r="V325" i="8"/>
  <c r="V326" i="8"/>
  <c r="V327" i="8"/>
  <c r="V328" i="8"/>
  <c r="V329" i="8"/>
  <c r="V330" i="8"/>
  <c r="V331" i="8"/>
  <c r="V332" i="8"/>
  <c r="V333" i="8"/>
  <c r="V334" i="8"/>
  <c r="V335" i="8"/>
  <c r="V336" i="8"/>
  <c r="V337" i="8"/>
  <c r="V338" i="8"/>
  <c r="V339" i="8"/>
  <c r="V340" i="8"/>
  <c r="V341" i="8"/>
  <c r="V342" i="8"/>
  <c r="V343" i="8"/>
  <c r="V344" i="8"/>
  <c r="V345" i="8"/>
  <c r="V346" i="8"/>
  <c r="V347" i="8"/>
  <c r="V348" i="8"/>
  <c r="V349" i="8"/>
  <c r="U321" i="8"/>
  <c r="U322" i="8"/>
  <c r="U323" i="8"/>
  <c r="U324" i="8"/>
  <c r="U325" i="8"/>
  <c r="U326" i="8"/>
  <c r="U327" i="8"/>
  <c r="U328" i="8"/>
  <c r="U329" i="8"/>
  <c r="U330" i="8"/>
  <c r="U331" i="8"/>
  <c r="U332" i="8"/>
  <c r="U333" i="8"/>
  <c r="U334" i="8"/>
  <c r="U335" i="8"/>
  <c r="U336" i="8"/>
  <c r="U337" i="8"/>
  <c r="U338" i="8"/>
  <c r="U339" i="8"/>
  <c r="U340" i="8"/>
  <c r="U341" i="8"/>
  <c r="U342" i="8"/>
  <c r="U343" i="8"/>
  <c r="U344" i="8"/>
  <c r="U345" i="8"/>
  <c r="U346" i="8"/>
  <c r="U347" i="8"/>
  <c r="U348" i="8"/>
  <c r="U349" i="8"/>
  <c r="T321" i="8"/>
  <c r="T322" i="8"/>
  <c r="T323" i="8"/>
  <c r="T324" i="8"/>
  <c r="T325" i="8"/>
  <c r="T326" i="8"/>
  <c r="T327" i="8"/>
  <c r="T328" i="8"/>
  <c r="T329" i="8"/>
  <c r="T330" i="8"/>
  <c r="T331" i="8"/>
  <c r="T332" i="8"/>
  <c r="T333" i="8"/>
  <c r="T334" i="8"/>
  <c r="T335" i="8"/>
  <c r="T336" i="8"/>
  <c r="T337" i="8"/>
  <c r="T338" i="8"/>
  <c r="T339" i="8"/>
  <c r="T340" i="8"/>
  <c r="T341" i="8"/>
  <c r="T342" i="8"/>
  <c r="T343" i="8"/>
  <c r="T344" i="8"/>
  <c r="T345" i="8"/>
  <c r="T346" i="8"/>
  <c r="T347" i="8"/>
  <c r="T348" i="8"/>
  <c r="T349" i="8"/>
  <c r="T350" i="8"/>
  <c r="S321" i="8"/>
  <c r="S322" i="8"/>
  <c r="S323" i="8"/>
  <c r="S324" i="8"/>
  <c r="S325" i="8"/>
  <c r="S326" i="8"/>
  <c r="S327" i="8"/>
  <c r="S328" i="8"/>
  <c r="S329" i="8"/>
  <c r="S330" i="8"/>
  <c r="S331" i="8"/>
  <c r="S332" i="8"/>
  <c r="S333" i="8"/>
  <c r="S334" i="8"/>
  <c r="S335" i="8"/>
  <c r="S336" i="8"/>
  <c r="S337" i="8"/>
  <c r="S338" i="8"/>
  <c r="S339" i="8"/>
  <c r="S340" i="8"/>
  <c r="S341" i="8"/>
  <c r="S342" i="8"/>
  <c r="S343" i="8"/>
  <c r="S344" i="8"/>
  <c r="S345" i="8"/>
  <c r="S346" i="8"/>
  <c r="S347" i="8"/>
  <c r="S348" i="8"/>
  <c r="S349" i="8"/>
  <c r="S35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Q321" i="8"/>
  <c r="Q322" i="8"/>
  <c r="Q323" i="8"/>
  <c r="Q324" i="8"/>
  <c r="Q325" i="8"/>
  <c r="Q326" i="8"/>
  <c r="Q327" i="8"/>
  <c r="Q328" i="8"/>
  <c r="Q329" i="8"/>
  <c r="Q330" i="8"/>
  <c r="Q331" i="8"/>
  <c r="Q332" i="8"/>
  <c r="Q333" i="8"/>
  <c r="Q334" i="8"/>
  <c r="Q335" i="8"/>
  <c r="Q336" i="8"/>
  <c r="Q337" i="8"/>
  <c r="Q338" i="8"/>
  <c r="Q339" i="8"/>
  <c r="Q340" i="8"/>
  <c r="Q341" i="8"/>
  <c r="Q342" i="8"/>
  <c r="Q343" i="8"/>
  <c r="Q344" i="8"/>
  <c r="Q345" i="8"/>
  <c r="Q346" i="8"/>
  <c r="Q347" i="8"/>
  <c r="Q348" i="8"/>
  <c r="Q349" i="8"/>
  <c r="Q350" i="8"/>
  <c r="P321" i="8"/>
  <c r="P322" i="8"/>
  <c r="P323" i="8"/>
  <c r="P324" i="8"/>
  <c r="P325" i="8"/>
  <c r="P326" i="8"/>
  <c r="P327" i="8"/>
  <c r="P328" i="8"/>
  <c r="P329" i="8"/>
  <c r="P330" i="8"/>
  <c r="P331" i="8"/>
  <c r="P332" i="8"/>
  <c r="P333" i="8"/>
  <c r="P334" i="8"/>
  <c r="P335" i="8"/>
  <c r="P336" i="8"/>
  <c r="P337" i="8"/>
  <c r="P338" i="8"/>
  <c r="P339" i="8"/>
  <c r="P340" i="8"/>
  <c r="P341" i="8"/>
  <c r="P342" i="8"/>
  <c r="P343" i="8"/>
  <c r="P344" i="8"/>
  <c r="P345" i="8"/>
  <c r="P346" i="8"/>
  <c r="P347" i="8"/>
  <c r="P348" i="8"/>
  <c r="P349" i="8"/>
  <c r="P350" i="8"/>
  <c r="O321" i="8"/>
  <c r="O322" i="8"/>
  <c r="O323" i="8"/>
  <c r="O324" i="8"/>
  <c r="O325" i="8"/>
  <c r="O326" i="8"/>
  <c r="O327" i="8"/>
  <c r="O328" i="8"/>
  <c r="O329" i="8"/>
  <c r="O330" i="8"/>
  <c r="O331" i="8"/>
  <c r="O332" i="8"/>
  <c r="O333" i="8"/>
  <c r="O334" i="8"/>
  <c r="O335" i="8"/>
  <c r="O336" i="8"/>
  <c r="O337" i="8"/>
  <c r="O338" i="8"/>
  <c r="O339" i="8"/>
  <c r="O340" i="8"/>
  <c r="O341" i="8"/>
  <c r="O342" i="8"/>
  <c r="O343" i="8"/>
  <c r="O344" i="8"/>
  <c r="O345" i="8"/>
  <c r="O346" i="8"/>
  <c r="O347" i="8"/>
  <c r="O348" i="8"/>
  <c r="O349" i="8"/>
  <c r="O350" i="8"/>
  <c r="N321" i="8"/>
  <c r="N322" i="8"/>
  <c r="N323" i="8"/>
  <c r="N324" i="8"/>
  <c r="N325" i="8"/>
  <c r="N326" i="8"/>
  <c r="N327" i="8"/>
  <c r="N328" i="8"/>
  <c r="N329" i="8"/>
  <c r="N330" i="8"/>
  <c r="N331" i="8"/>
  <c r="N332" i="8"/>
  <c r="N333" i="8"/>
  <c r="N334" i="8"/>
  <c r="N335" i="8"/>
  <c r="N336" i="8"/>
  <c r="N337" i="8"/>
  <c r="N338" i="8"/>
  <c r="N339" i="8"/>
  <c r="N340" i="8"/>
  <c r="N341" i="8"/>
  <c r="N342" i="8"/>
  <c r="N343" i="8"/>
  <c r="N344" i="8"/>
  <c r="N345" i="8"/>
  <c r="N346" i="8"/>
  <c r="N347" i="8"/>
  <c r="N348" i="8"/>
  <c r="N349" i="8"/>
  <c r="N350" i="8"/>
  <c r="M321" i="8"/>
  <c r="M322" i="8"/>
  <c r="M323" i="8"/>
  <c r="M324" i="8"/>
  <c r="M325" i="8"/>
  <c r="M326" i="8"/>
  <c r="M327" i="8"/>
  <c r="M328" i="8"/>
  <c r="M329" i="8"/>
  <c r="M330" i="8"/>
  <c r="M331" i="8"/>
  <c r="M332" i="8"/>
  <c r="M333" i="8"/>
  <c r="M334" i="8"/>
  <c r="M335" i="8"/>
  <c r="M336" i="8"/>
  <c r="M337" i="8"/>
  <c r="M338" i="8"/>
  <c r="M339" i="8"/>
  <c r="M340" i="8"/>
  <c r="M341" i="8"/>
  <c r="M342" i="8"/>
  <c r="M343" i="8"/>
  <c r="M344" i="8"/>
  <c r="M345" i="8"/>
  <c r="M346" i="8"/>
  <c r="M347" i="8"/>
  <c r="M348" i="8"/>
  <c r="M349" i="8"/>
  <c r="M350" i="8"/>
  <c r="L321" i="8"/>
  <c r="L322" i="8"/>
  <c r="L323" i="8"/>
  <c r="L324" i="8"/>
  <c r="L325" i="8"/>
  <c r="L326" i="8"/>
  <c r="L327" i="8"/>
  <c r="L328" i="8"/>
  <c r="L329" i="8"/>
  <c r="L330" i="8"/>
  <c r="L331" i="8"/>
  <c r="L332" i="8"/>
  <c r="L333" i="8"/>
  <c r="L334" i="8"/>
  <c r="L335" i="8"/>
  <c r="L336" i="8"/>
  <c r="L337" i="8"/>
  <c r="L338" i="8"/>
  <c r="L339" i="8"/>
  <c r="L340" i="8"/>
  <c r="L341" i="8"/>
  <c r="L342" i="8"/>
  <c r="L343" i="8"/>
  <c r="L344" i="8"/>
  <c r="L345" i="8"/>
  <c r="L346" i="8"/>
  <c r="L347" i="8"/>
  <c r="L348" i="8"/>
  <c r="L349" i="8"/>
  <c r="L350" i="8"/>
  <c r="K321" i="8"/>
  <c r="K322" i="8"/>
  <c r="K323" i="8"/>
  <c r="K324" i="8"/>
  <c r="K325" i="8"/>
  <c r="K326" i="8"/>
  <c r="K327" i="8"/>
  <c r="K328" i="8"/>
  <c r="K329" i="8"/>
  <c r="K330" i="8"/>
  <c r="K331" i="8"/>
  <c r="K332" i="8"/>
  <c r="K333" i="8"/>
  <c r="K334" i="8"/>
  <c r="K335" i="8"/>
  <c r="K336" i="8"/>
  <c r="K337" i="8"/>
  <c r="K338" i="8"/>
  <c r="K339" i="8"/>
  <c r="K340" i="8"/>
  <c r="K341" i="8"/>
  <c r="K342" i="8"/>
  <c r="K343" i="8"/>
  <c r="K344" i="8"/>
  <c r="K345" i="8"/>
  <c r="K346" i="8"/>
  <c r="K347" i="8"/>
  <c r="K348" i="8"/>
  <c r="K349" i="8"/>
  <c r="K35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I321" i="8"/>
  <c r="I322" i="8"/>
  <c r="I323" i="8"/>
  <c r="I324" i="8"/>
  <c r="I325" i="8"/>
  <c r="I326" i="8"/>
  <c r="I327" i="8"/>
  <c r="I328" i="8"/>
  <c r="I329" i="8"/>
  <c r="I330" i="8"/>
  <c r="I331" i="8"/>
  <c r="I332" i="8"/>
  <c r="I333" i="8"/>
  <c r="I334" i="8"/>
  <c r="I335" i="8"/>
  <c r="I336" i="8"/>
  <c r="I337" i="8"/>
  <c r="I338" i="8"/>
  <c r="I339" i="8"/>
  <c r="I340" i="8"/>
  <c r="I341" i="8"/>
  <c r="I342" i="8"/>
  <c r="I343" i="8"/>
  <c r="I344" i="8"/>
  <c r="I345" i="8"/>
  <c r="I346" i="8"/>
  <c r="I347" i="8"/>
  <c r="I348" i="8"/>
  <c r="I349" i="8"/>
  <c r="I350" i="8"/>
  <c r="H321" i="8"/>
  <c r="H322" i="8"/>
  <c r="H323" i="8"/>
  <c r="H324" i="8"/>
  <c r="H325" i="8"/>
  <c r="H326" i="8"/>
  <c r="H327" i="8"/>
  <c r="H328" i="8"/>
  <c r="H329" i="8"/>
  <c r="H330" i="8"/>
  <c r="H331" i="8"/>
  <c r="H332" i="8"/>
  <c r="H333" i="8"/>
  <c r="H334" i="8"/>
  <c r="H335" i="8"/>
  <c r="H336" i="8"/>
  <c r="H337" i="8"/>
  <c r="H338" i="8"/>
  <c r="H339" i="8"/>
  <c r="H340" i="8"/>
  <c r="H341" i="8"/>
  <c r="H342" i="8"/>
  <c r="H343" i="8"/>
  <c r="H344" i="8"/>
  <c r="H345" i="8"/>
  <c r="H346" i="8"/>
  <c r="H347" i="8"/>
  <c r="H348" i="8"/>
  <c r="H349" i="8"/>
  <c r="H350" i="8"/>
  <c r="G321" i="8"/>
  <c r="G322" i="8"/>
  <c r="G323" i="8"/>
  <c r="G324" i="8"/>
  <c r="G325" i="8"/>
  <c r="G326" i="8"/>
  <c r="G327" i="8"/>
  <c r="G328" i="8"/>
  <c r="G329" i="8"/>
  <c r="G330" i="8"/>
  <c r="G331" i="8"/>
  <c r="G332" i="8"/>
  <c r="G333" i="8"/>
  <c r="G334" i="8"/>
  <c r="G335" i="8"/>
  <c r="G336" i="8"/>
  <c r="G337" i="8"/>
  <c r="G338" i="8"/>
  <c r="G339" i="8"/>
  <c r="G340" i="8"/>
  <c r="G341" i="8"/>
  <c r="G342" i="8"/>
  <c r="G343" i="8"/>
  <c r="G344" i="8"/>
  <c r="G345" i="8"/>
  <c r="G346" i="8"/>
  <c r="G347" i="8"/>
  <c r="G348" i="8"/>
  <c r="G349" i="8"/>
  <c r="G350" i="8"/>
  <c r="F321" i="8"/>
  <c r="F322" i="8"/>
  <c r="F323" i="8"/>
  <c r="F324" i="8"/>
  <c r="F325" i="8"/>
  <c r="F326" i="8"/>
  <c r="F327" i="8"/>
  <c r="F328" i="8"/>
  <c r="F329" i="8"/>
  <c r="F330" i="8"/>
  <c r="F331" i="8"/>
  <c r="F332" i="8"/>
  <c r="F333" i="8"/>
  <c r="F334" i="8"/>
  <c r="F335" i="8"/>
  <c r="F336" i="8"/>
  <c r="F337" i="8"/>
  <c r="F338" i="8"/>
  <c r="F339" i="8"/>
  <c r="F340" i="8"/>
  <c r="F341" i="8"/>
  <c r="F342" i="8"/>
  <c r="F343" i="8"/>
  <c r="F344" i="8"/>
  <c r="F345" i="8"/>
  <c r="F346" i="8"/>
  <c r="F347" i="8"/>
  <c r="F348" i="8"/>
  <c r="F349" i="8"/>
  <c r="F35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D321" i="8"/>
  <c r="D322" i="8"/>
  <c r="D323" i="8"/>
  <c r="D324" i="8"/>
  <c r="D325" i="8"/>
  <c r="D326" i="8"/>
  <c r="D327" i="8"/>
  <c r="D328" i="8"/>
  <c r="D329" i="8"/>
  <c r="D330" i="8"/>
  <c r="D331" i="8"/>
  <c r="D332" i="8"/>
  <c r="D333" i="8"/>
  <c r="D334" i="8"/>
  <c r="D335" i="8"/>
  <c r="D336" i="8"/>
  <c r="D337" i="8"/>
  <c r="D338" i="8"/>
  <c r="D339" i="8"/>
  <c r="D340" i="8"/>
  <c r="D341" i="8"/>
  <c r="D342" i="8"/>
  <c r="D343" i="8"/>
  <c r="D344" i="8"/>
  <c r="D345" i="8"/>
  <c r="D346" i="8"/>
  <c r="D347" i="8"/>
  <c r="D348" i="8"/>
  <c r="D349" i="8"/>
  <c r="D350" i="8"/>
  <c r="C321" i="8"/>
  <c r="C322" i="8"/>
  <c r="C323" i="8"/>
  <c r="C324" i="8"/>
  <c r="C325" i="8"/>
  <c r="C326" i="8"/>
  <c r="C327" i="8"/>
  <c r="C328" i="8"/>
  <c r="C329" i="8"/>
  <c r="C330" i="8"/>
  <c r="C331" i="8"/>
  <c r="C332" i="8"/>
  <c r="C333" i="8"/>
  <c r="C334" i="8"/>
  <c r="C335" i="8"/>
  <c r="C336" i="8"/>
  <c r="C337" i="8"/>
  <c r="C338" i="8"/>
  <c r="C339" i="8"/>
  <c r="C340" i="8"/>
  <c r="C341" i="8"/>
  <c r="C342" i="8"/>
  <c r="C343" i="8"/>
  <c r="C344" i="8"/>
  <c r="C345" i="8"/>
  <c r="C346" i="8"/>
  <c r="C347" i="8"/>
  <c r="C348" i="8"/>
  <c r="C349" i="8"/>
  <c r="C35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C320" i="8"/>
  <c r="D320" i="8"/>
  <c r="E320" i="8"/>
  <c r="F320" i="8"/>
  <c r="G320" i="8"/>
  <c r="H320" i="8"/>
  <c r="I320" i="8"/>
  <c r="J320" i="8"/>
  <c r="K320" i="8"/>
  <c r="L320" i="8"/>
  <c r="M320" i="8"/>
  <c r="N320" i="8"/>
  <c r="O320" i="8"/>
  <c r="P320" i="8"/>
  <c r="Q320" i="8"/>
  <c r="R320" i="8"/>
  <c r="S320" i="8"/>
  <c r="T320" i="8"/>
  <c r="U320" i="8"/>
  <c r="V320" i="8"/>
  <c r="W320" i="8"/>
  <c r="X320" i="8"/>
  <c r="Y320" i="8"/>
  <c r="B320" i="8"/>
  <c r="F301" i="8"/>
  <c r="Y265" i="8"/>
  <c r="Y266" i="8"/>
  <c r="Y267" i="8"/>
  <c r="Y268" i="8"/>
  <c r="Y269" i="8"/>
  <c r="Y270" i="8"/>
  <c r="Y271" i="8"/>
  <c r="Y272" i="8"/>
  <c r="Y273" i="8"/>
  <c r="Y274" i="8"/>
  <c r="Y275" i="8"/>
  <c r="Y276" i="8"/>
  <c r="Y277" i="8"/>
  <c r="Y278" i="8"/>
  <c r="Y279" i="8"/>
  <c r="Y280" i="8"/>
  <c r="Y281" i="8"/>
  <c r="Y282" i="8"/>
  <c r="Y283" i="8"/>
  <c r="Y284" i="8"/>
  <c r="Y285" i="8"/>
  <c r="Y286" i="8"/>
  <c r="Y287" i="8"/>
  <c r="Y288" i="8"/>
  <c r="Y289" i="8"/>
  <c r="Y290" i="8"/>
  <c r="Y291" i="8"/>
  <c r="Y292" i="8"/>
  <c r="Y293" i="8"/>
  <c r="Y294" i="8"/>
  <c r="X265" i="8"/>
  <c r="X266" i="8"/>
  <c r="X267" i="8"/>
  <c r="X268" i="8"/>
  <c r="X269" i="8"/>
  <c r="X270" i="8"/>
  <c r="X271" i="8"/>
  <c r="X272" i="8"/>
  <c r="X273" i="8"/>
  <c r="X274" i="8"/>
  <c r="X275" i="8"/>
  <c r="X276" i="8"/>
  <c r="X277" i="8"/>
  <c r="X278" i="8"/>
  <c r="X279" i="8"/>
  <c r="X280" i="8"/>
  <c r="X281" i="8"/>
  <c r="X282" i="8"/>
  <c r="X283" i="8"/>
  <c r="X284" i="8"/>
  <c r="X285" i="8"/>
  <c r="X286" i="8"/>
  <c r="X287" i="8"/>
  <c r="X288" i="8"/>
  <c r="X289" i="8"/>
  <c r="X290" i="8"/>
  <c r="X291" i="8"/>
  <c r="X292" i="8"/>
  <c r="X293" i="8"/>
  <c r="X294" i="8"/>
  <c r="W265" i="8"/>
  <c r="W266" i="8"/>
  <c r="W267" i="8"/>
  <c r="W268" i="8"/>
  <c r="W269" i="8"/>
  <c r="W270" i="8"/>
  <c r="W271" i="8"/>
  <c r="W272" i="8"/>
  <c r="W273" i="8"/>
  <c r="W274" i="8"/>
  <c r="W275" i="8"/>
  <c r="W276" i="8"/>
  <c r="W277" i="8"/>
  <c r="W278" i="8"/>
  <c r="W279" i="8"/>
  <c r="W280" i="8"/>
  <c r="W281" i="8"/>
  <c r="W282" i="8"/>
  <c r="W283" i="8"/>
  <c r="W284" i="8"/>
  <c r="W285" i="8"/>
  <c r="W286" i="8"/>
  <c r="W287" i="8"/>
  <c r="W288" i="8"/>
  <c r="W289" i="8"/>
  <c r="W290" i="8"/>
  <c r="W291" i="8"/>
  <c r="W292" i="8"/>
  <c r="W293" i="8"/>
  <c r="W294" i="8"/>
  <c r="V265" i="8"/>
  <c r="V266" i="8"/>
  <c r="V267" i="8"/>
  <c r="V268" i="8"/>
  <c r="V269" i="8"/>
  <c r="V270" i="8"/>
  <c r="V271" i="8"/>
  <c r="V272" i="8"/>
  <c r="V273" i="8"/>
  <c r="V274" i="8"/>
  <c r="V275" i="8"/>
  <c r="V276" i="8"/>
  <c r="V277" i="8"/>
  <c r="V278" i="8"/>
  <c r="V279" i="8"/>
  <c r="V280" i="8"/>
  <c r="V281" i="8"/>
  <c r="V282" i="8"/>
  <c r="V283" i="8"/>
  <c r="V284" i="8"/>
  <c r="V285" i="8"/>
  <c r="V286" i="8"/>
  <c r="V287" i="8"/>
  <c r="V288" i="8"/>
  <c r="V289" i="8"/>
  <c r="V290" i="8"/>
  <c r="V291" i="8"/>
  <c r="V292" i="8"/>
  <c r="V293" i="8"/>
  <c r="V294" i="8"/>
  <c r="U265" i="8"/>
  <c r="U266" i="8"/>
  <c r="U267" i="8"/>
  <c r="U268" i="8"/>
  <c r="U269" i="8"/>
  <c r="U270" i="8"/>
  <c r="U271" i="8"/>
  <c r="U272" i="8"/>
  <c r="U273" i="8"/>
  <c r="U274" i="8"/>
  <c r="U275" i="8"/>
  <c r="U276" i="8"/>
  <c r="U277" i="8"/>
  <c r="U278" i="8"/>
  <c r="U279" i="8"/>
  <c r="U280" i="8"/>
  <c r="U281" i="8"/>
  <c r="U282" i="8"/>
  <c r="U283" i="8"/>
  <c r="U284" i="8"/>
  <c r="U285" i="8"/>
  <c r="U286" i="8"/>
  <c r="U287" i="8"/>
  <c r="U288" i="8"/>
  <c r="U289" i="8"/>
  <c r="U290" i="8"/>
  <c r="U291" i="8"/>
  <c r="U292" i="8"/>
  <c r="U293" i="8"/>
  <c r="U294" i="8"/>
  <c r="T265" i="8"/>
  <c r="T266" i="8"/>
  <c r="T267" i="8"/>
  <c r="T268" i="8"/>
  <c r="T269" i="8"/>
  <c r="T270" i="8"/>
  <c r="T271" i="8"/>
  <c r="T272" i="8"/>
  <c r="T273" i="8"/>
  <c r="T274" i="8"/>
  <c r="T275" i="8"/>
  <c r="T276" i="8"/>
  <c r="T277" i="8"/>
  <c r="T278" i="8"/>
  <c r="T279" i="8"/>
  <c r="T280" i="8"/>
  <c r="T281" i="8"/>
  <c r="T282" i="8"/>
  <c r="T283" i="8"/>
  <c r="T284" i="8"/>
  <c r="T285" i="8"/>
  <c r="T286" i="8"/>
  <c r="T287" i="8"/>
  <c r="T288" i="8"/>
  <c r="T289" i="8"/>
  <c r="T290" i="8"/>
  <c r="T291" i="8"/>
  <c r="T292" i="8"/>
  <c r="T293" i="8"/>
  <c r="T294" i="8"/>
  <c r="S265" i="8"/>
  <c r="S266" i="8"/>
  <c r="S267" i="8"/>
  <c r="S268" i="8"/>
  <c r="S269" i="8"/>
  <c r="S270" i="8"/>
  <c r="S271" i="8"/>
  <c r="S272" i="8"/>
  <c r="S273" i="8"/>
  <c r="S274" i="8"/>
  <c r="S275" i="8"/>
  <c r="S276" i="8"/>
  <c r="S277" i="8"/>
  <c r="S278" i="8"/>
  <c r="S279" i="8"/>
  <c r="S280" i="8"/>
  <c r="S281" i="8"/>
  <c r="S282" i="8"/>
  <c r="S283" i="8"/>
  <c r="S284" i="8"/>
  <c r="S285" i="8"/>
  <c r="S286" i="8"/>
  <c r="S287" i="8"/>
  <c r="S288" i="8"/>
  <c r="S289" i="8"/>
  <c r="S290" i="8"/>
  <c r="S291" i="8"/>
  <c r="S292" i="8"/>
  <c r="S293" i="8"/>
  <c r="S29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78" i="8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Q265" i="8"/>
  <c r="Q266" i="8"/>
  <c r="Q267" i="8"/>
  <c r="Q268" i="8"/>
  <c r="Q269" i="8"/>
  <c r="Q270" i="8"/>
  <c r="Q271" i="8"/>
  <c r="Q272" i="8"/>
  <c r="Q273" i="8"/>
  <c r="Q274" i="8"/>
  <c r="Q275" i="8"/>
  <c r="Q276" i="8"/>
  <c r="Q277" i="8"/>
  <c r="Q278" i="8"/>
  <c r="Q279" i="8"/>
  <c r="Q280" i="8"/>
  <c r="Q281" i="8"/>
  <c r="Q282" i="8"/>
  <c r="Q283" i="8"/>
  <c r="Q284" i="8"/>
  <c r="Q285" i="8"/>
  <c r="Q286" i="8"/>
  <c r="Q287" i="8"/>
  <c r="Q288" i="8"/>
  <c r="Q289" i="8"/>
  <c r="Q290" i="8"/>
  <c r="Q291" i="8"/>
  <c r="Q292" i="8"/>
  <c r="Q293" i="8"/>
  <c r="Q294" i="8"/>
  <c r="P265" i="8"/>
  <c r="P266" i="8"/>
  <c r="P267" i="8"/>
  <c r="P268" i="8"/>
  <c r="P269" i="8"/>
  <c r="P270" i="8"/>
  <c r="P271" i="8"/>
  <c r="P272" i="8"/>
  <c r="P273" i="8"/>
  <c r="P274" i="8"/>
  <c r="P275" i="8"/>
  <c r="P276" i="8"/>
  <c r="P277" i="8"/>
  <c r="P278" i="8"/>
  <c r="P279" i="8"/>
  <c r="P280" i="8"/>
  <c r="P281" i="8"/>
  <c r="P282" i="8"/>
  <c r="P283" i="8"/>
  <c r="P284" i="8"/>
  <c r="P285" i="8"/>
  <c r="P286" i="8"/>
  <c r="P287" i="8"/>
  <c r="P288" i="8"/>
  <c r="P289" i="8"/>
  <c r="P290" i="8"/>
  <c r="P291" i="8"/>
  <c r="P292" i="8"/>
  <c r="P293" i="8"/>
  <c r="P294" i="8"/>
  <c r="O265" i="8"/>
  <c r="O266" i="8"/>
  <c r="O267" i="8"/>
  <c r="O268" i="8"/>
  <c r="O269" i="8"/>
  <c r="O270" i="8"/>
  <c r="O271" i="8"/>
  <c r="O272" i="8"/>
  <c r="O273" i="8"/>
  <c r="O274" i="8"/>
  <c r="O275" i="8"/>
  <c r="O276" i="8"/>
  <c r="O277" i="8"/>
  <c r="O278" i="8"/>
  <c r="O279" i="8"/>
  <c r="O280" i="8"/>
  <c r="O281" i="8"/>
  <c r="O282" i="8"/>
  <c r="O283" i="8"/>
  <c r="O284" i="8"/>
  <c r="O285" i="8"/>
  <c r="O286" i="8"/>
  <c r="O287" i="8"/>
  <c r="O288" i="8"/>
  <c r="O289" i="8"/>
  <c r="O290" i="8"/>
  <c r="O291" i="8"/>
  <c r="O292" i="8"/>
  <c r="O293" i="8"/>
  <c r="O294" i="8"/>
  <c r="N265" i="8"/>
  <c r="N266" i="8"/>
  <c r="N267" i="8"/>
  <c r="N268" i="8"/>
  <c r="N269" i="8"/>
  <c r="N270" i="8"/>
  <c r="N271" i="8"/>
  <c r="N272" i="8"/>
  <c r="N273" i="8"/>
  <c r="N274" i="8"/>
  <c r="N275" i="8"/>
  <c r="N276" i="8"/>
  <c r="N277" i="8"/>
  <c r="N278" i="8"/>
  <c r="N279" i="8"/>
  <c r="N280" i="8"/>
  <c r="N281" i="8"/>
  <c r="N282" i="8"/>
  <c r="N283" i="8"/>
  <c r="N284" i="8"/>
  <c r="N285" i="8"/>
  <c r="N286" i="8"/>
  <c r="N287" i="8"/>
  <c r="N288" i="8"/>
  <c r="N289" i="8"/>
  <c r="N290" i="8"/>
  <c r="N291" i="8"/>
  <c r="N292" i="8"/>
  <c r="N293" i="8"/>
  <c r="N294" i="8"/>
  <c r="M265" i="8"/>
  <c r="M266" i="8"/>
  <c r="M267" i="8"/>
  <c r="M268" i="8"/>
  <c r="M269" i="8"/>
  <c r="M270" i="8"/>
  <c r="M271" i="8"/>
  <c r="M272" i="8"/>
  <c r="M273" i="8"/>
  <c r="M274" i="8"/>
  <c r="M275" i="8"/>
  <c r="M276" i="8"/>
  <c r="M277" i="8"/>
  <c r="M278" i="8"/>
  <c r="M279" i="8"/>
  <c r="M280" i="8"/>
  <c r="M281" i="8"/>
  <c r="M282" i="8"/>
  <c r="M283" i="8"/>
  <c r="M284" i="8"/>
  <c r="M285" i="8"/>
  <c r="M286" i="8"/>
  <c r="M287" i="8"/>
  <c r="M288" i="8"/>
  <c r="M289" i="8"/>
  <c r="M290" i="8"/>
  <c r="M291" i="8"/>
  <c r="M292" i="8"/>
  <c r="M293" i="8"/>
  <c r="M294" i="8"/>
  <c r="L265" i="8"/>
  <c r="L266" i="8"/>
  <c r="L267" i="8"/>
  <c r="L268" i="8"/>
  <c r="L269" i="8"/>
  <c r="L270" i="8"/>
  <c r="L271" i="8"/>
  <c r="L272" i="8"/>
  <c r="L273" i="8"/>
  <c r="L274" i="8"/>
  <c r="L275" i="8"/>
  <c r="L276" i="8"/>
  <c r="L277" i="8"/>
  <c r="L278" i="8"/>
  <c r="L279" i="8"/>
  <c r="L280" i="8"/>
  <c r="L281" i="8"/>
  <c r="L282" i="8"/>
  <c r="L283" i="8"/>
  <c r="L284" i="8"/>
  <c r="L285" i="8"/>
  <c r="L286" i="8"/>
  <c r="L287" i="8"/>
  <c r="L288" i="8"/>
  <c r="L289" i="8"/>
  <c r="L290" i="8"/>
  <c r="L291" i="8"/>
  <c r="L292" i="8"/>
  <c r="L293" i="8"/>
  <c r="L294" i="8"/>
  <c r="K265" i="8"/>
  <c r="K266" i="8"/>
  <c r="K267" i="8"/>
  <c r="K268" i="8"/>
  <c r="K269" i="8"/>
  <c r="K270" i="8"/>
  <c r="K271" i="8"/>
  <c r="K272" i="8"/>
  <c r="K273" i="8"/>
  <c r="K274" i="8"/>
  <c r="K275" i="8"/>
  <c r="K276" i="8"/>
  <c r="K277" i="8"/>
  <c r="K278" i="8"/>
  <c r="K279" i="8"/>
  <c r="K280" i="8"/>
  <c r="K281" i="8"/>
  <c r="K282" i="8"/>
  <c r="K283" i="8"/>
  <c r="K284" i="8"/>
  <c r="K285" i="8"/>
  <c r="K286" i="8"/>
  <c r="K287" i="8"/>
  <c r="K288" i="8"/>
  <c r="K289" i="8"/>
  <c r="K290" i="8"/>
  <c r="K291" i="8"/>
  <c r="K292" i="8"/>
  <c r="K293" i="8"/>
  <c r="K29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H265" i="8"/>
  <c r="H266" i="8"/>
  <c r="H267" i="8"/>
  <c r="H268" i="8"/>
  <c r="H269" i="8"/>
  <c r="H270" i="8"/>
  <c r="H271" i="8"/>
  <c r="H272" i="8"/>
  <c r="H273" i="8"/>
  <c r="H274" i="8"/>
  <c r="H275" i="8"/>
  <c r="H276" i="8"/>
  <c r="H277" i="8"/>
  <c r="H278" i="8"/>
  <c r="H279" i="8"/>
  <c r="H280" i="8"/>
  <c r="H281" i="8"/>
  <c r="H282" i="8"/>
  <c r="H283" i="8"/>
  <c r="H284" i="8"/>
  <c r="H285" i="8"/>
  <c r="H286" i="8"/>
  <c r="H287" i="8"/>
  <c r="H288" i="8"/>
  <c r="H289" i="8"/>
  <c r="H290" i="8"/>
  <c r="H291" i="8"/>
  <c r="H292" i="8"/>
  <c r="H293" i="8"/>
  <c r="H294" i="8"/>
  <c r="G265" i="8"/>
  <c r="G266" i="8"/>
  <c r="G267" i="8"/>
  <c r="G268" i="8"/>
  <c r="G269" i="8"/>
  <c r="G270" i="8"/>
  <c r="G271" i="8"/>
  <c r="G272" i="8"/>
  <c r="G273" i="8"/>
  <c r="G274" i="8"/>
  <c r="G275" i="8"/>
  <c r="G276" i="8"/>
  <c r="G277" i="8"/>
  <c r="G278" i="8"/>
  <c r="G279" i="8"/>
  <c r="G280" i="8"/>
  <c r="G281" i="8"/>
  <c r="G282" i="8"/>
  <c r="G283" i="8"/>
  <c r="G284" i="8"/>
  <c r="G285" i="8"/>
  <c r="G286" i="8"/>
  <c r="G287" i="8"/>
  <c r="G288" i="8"/>
  <c r="G289" i="8"/>
  <c r="G290" i="8"/>
  <c r="G291" i="8"/>
  <c r="G292" i="8"/>
  <c r="G293" i="8"/>
  <c r="G294" i="8"/>
  <c r="F265" i="8"/>
  <c r="F266" i="8"/>
  <c r="F267" i="8"/>
  <c r="F268" i="8"/>
  <c r="F269" i="8"/>
  <c r="F270" i="8"/>
  <c r="F271" i="8"/>
  <c r="F272" i="8"/>
  <c r="F273" i="8"/>
  <c r="F274" i="8"/>
  <c r="F275" i="8"/>
  <c r="F276" i="8"/>
  <c r="F277" i="8"/>
  <c r="F278" i="8"/>
  <c r="F279" i="8"/>
  <c r="F280" i="8"/>
  <c r="F281" i="8"/>
  <c r="F282" i="8"/>
  <c r="F283" i="8"/>
  <c r="F284" i="8"/>
  <c r="F285" i="8"/>
  <c r="F286" i="8"/>
  <c r="F287" i="8"/>
  <c r="F288" i="8"/>
  <c r="F289" i="8"/>
  <c r="F290" i="8"/>
  <c r="F291" i="8"/>
  <c r="F292" i="8"/>
  <c r="F293" i="8"/>
  <c r="F29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C264" i="8"/>
  <c r="D264" i="8"/>
  <c r="E264" i="8"/>
  <c r="F264" i="8"/>
  <c r="G264" i="8"/>
  <c r="H264" i="8"/>
  <c r="I264" i="8"/>
  <c r="J264" i="8"/>
  <c r="K264" i="8"/>
  <c r="L264" i="8"/>
  <c r="M264" i="8"/>
  <c r="N264" i="8"/>
  <c r="O264" i="8"/>
  <c r="P264" i="8"/>
  <c r="Q264" i="8"/>
  <c r="R264" i="8"/>
  <c r="S264" i="8"/>
  <c r="T264" i="8"/>
  <c r="U264" i="8"/>
  <c r="V264" i="8"/>
  <c r="W264" i="8"/>
  <c r="X264" i="8"/>
  <c r="Y264" i="8"/>
  <c r="B264" i="8"/>
  <c r="Y229" i="8"/>
  <c r="Y230" i="8"/>
  <c r="Y231" i="8"/>
  <c r="Y232" i="8"/>
  <c r="Y233" i="8"/>
  <c r="Y234" i="8"/>
  <c r="Y235" i="8"/>
  <c r="Y236" i="8"/>
  <c r="Y237" i="8"/>
  <c r="Y238" i="8"/>
  <c r="Y239" i="8"/>
  <c r="Y240" i="8"/>
  <c r="Y241" i="8"/>
  <c r="Y242" i="8"/>
  <c r="Y243" i="8"/>
  <c r="Y244" i="8"/>
  <c r="Y245" i="8"/>
  <c r="Y246" i="8"/>
  <c r="Y247" i="8"/>
  <c r="Y248" i="8"/>
  <c r="Y249" i="8"/>
  <c r="Y250" i="8"/>
  <c r="Y251" i="8"/>
  <c r="Y252" i="8"/>
  <c r="Y253" i="8"/>
  <c r="Y254" i="8"/>
  <c r="Y255" i="8"/>
  <c r="Y256" i="8"/>
  <c r="Y257" i="8"/>
  <c r="Y258" i="8"/>
  <c r="X229" i="8"/>
  <c r="X230" i="8"/>
  <c r="X231" i="8"/>
  <c r="X232" i="8"/>
  <c r="X233" i="8"/>
  <c r="X234" i="8"/>
  <c r="X235" i="8"/>
  <c r="X236" i="8"/>
  <c r="X237" i="8"/>
  <c r="X238" i="8"/>
  <c r="X239" i="8"/>
  <c r="X240" i="8"/>
  <c r="X241" i="8"/>
  <c r="X242" i="8"/>
  <c r="X243" i="8"/>
  <c r="X244" i="8"/>
  <c r="X245" i="8"/>
  <c r="X246" i="8"/>
  <c r="X247" i="8"/>
  <c r="X248" i="8"/>
  <c r="X249" i="8"/>
  <c r="X250" i="8"/>
  <c r="X251" i="8"/>
  <c r="X252" i="8"/>
  <c r="X253" i="8"/>
  <c r="X254" i="8"/>
  <c r="X255" i="8"/>
  <c r="X256" i="8"/>
  <c r="X257" i="8"/>
  <c r="X258" i="8"/>
  <c r="W229" i="8"/>
  <c r="W230" i="8"/>
  <c r="W231" i="8"/>
  <c r="W232" i="8"/>
  <c r="W233" i="8"/>
  <c r="W234" i="8"/>
  <c r="W235" i="8"/>
  <c r="W236" i="8"/>
  <c r="W237" i="8"/>
  <c r="W238" i="8"/>
  <c r="W239" i="8"/>
  <c r="W240" i="8"/>
  <c r="W241" i="8"/>
  <c r="W242" i="8"/>
  <c r="W243" i="8"/>
  <c r="W244" i="8"/>
  <c r="W245" i="8"/>
  <c r="W246" i="8"/>
  <c r="W247" i="8"/>
  <c r="W248" i="8"/>
  <c r="W249" i="8"/>
  <c r="W250" i="8"/>
  <c r="W251" i="8"/>
  <c r="W252" i="8"/>
  <c r="W253" i="8"/>
  <c r="W254" i="8"/>
  <c r="W255" i="8"/>
  <c r="W256" i="8"/>
  <c r="W257" i="8"/>
  <c r="W258" i="8"/>
  <c r="V229" i="8"/>
  <c r="V230" i="8"/>
  <c r="V231" i="8"/>
  <c r="V232" i="8"/>
  <c r="V233" i="8"/>
  <c r="V234" i="8"/>
  <c r="V235" i="8"/>
  <c r="V236" i="8"/>
  <c r="V237" i="8"/>
  <c r="V238" i="8"/>
  <c r="V239" i="8"/>
  <c r="V240" i="8"/>
  <c r="V241" i="8"/>
  <c r="V242" i="8"/>
  <c r="V243" i="8"/>
  <c r="V244" i="8"/>
  <c r="V245" i="8"/>
  <c r="V246" i="8"/>
  <c r="V247" i="8"/>
  <c r="V248" i="8"/>
  <c r="V249" i="8"/>
  <c r="V250" i="8"/>
  <c r="V251" i="8"/>
  <c r="V252" i="8"/>
  <c r="V253" i="8"/>
  <c r="V254" i="8"/>
  <c r="V255" i="8"/>
  <c r="V256" i="8"/>
  <c r="V257" i="8"/>
  <c r="V258" i="8"/>
  <c r="U229" i="8"/>
  <c r="U230" i="8"/>
  <c r="U231" i="8"/>
  <c r="U232" i="8"/>
  <c r="U233" i="8"/>
  <c r="U234" i="8"/>
  <c r="U235" i="8"/>
  <c r="U236" i="8"/>
  <c r="U237" i="8"/>
  <c r="U238" i="8"/>
  <c r="U239" i="8"/>
  <c r="U240" i="8"/>
  <c r="U241" i="8"/>
  <c r="U242" i="8"/>
  <c r="U243" i="8"/>
  <c r="U244" i="8"/>
  <c r="U245" i="8"/>
  <c r="U246" i="8"/>
  <c r="U247" i="8"/>
  <c r="U248" i="8"/>
  <c r="U249" i="8"/>
  <c r="U250" i="8"/>
  <c r="U251" i="8"/>
  <c r="U252" i="8"/>
  <c r="U253" i="8"/>
  <c r="U254" i="8"/>
  <c r="U255" i="8"/>
  <c r="U256" i="8"/>
  <c r="U257" i="8"/>
  <c r="U258" i="8"/>
  <c r="T229" i="8"/>
  <c r="T230" i="8"/>
  <c r="T231" i="8"/>
  <c r="T232" i="8"/>
  <c r="T233" i="8"/>
  <c r="T234" i="8"/>
  <c r="T235" i="8"/>
  <c r="T236" i="8"/>
  <c r="T237" i="8"/>
  <c r="T238" i="8"/>
  <c r="T239" i="8"/>
  <c r="T240" i="8"/>
  <c r="T241" i="8"/>
  <c r="T242" i="8"/>
  <c r="T243" i="8"/>
  <c r="T244" i="8"/>
  <c r="T245" i="8"/>
  <c r="T246" i="8"/>
  <c r="T247" i="8"/>
  <c r="T248" i="8"/>
  <c r="T249" i="8"/>
  <c r="T250" i="8"/>
  <c r="T251" i="8"/>
  <c r="T252" i="8"/>
  <c r="T253" i="8"/>
  <c r="T254" i="8"/>
  <c r="T255" i="8"/>
  <c r="T256" i="8"/>
  <c r="T257" i="8"/>
  <c r="T258" i="8"/>
  <c r="S229" i="8"/>
  <c r="S230" i="8"/>
  <c r="S231" i="8"/>
  <c r="S232" i="8"/>
  <c r="S233" i="8"/>
  <c r="S234" i="8"/>
  <c r="S235" i="8"/>
  <c r="S236" i="8"/>
  <c r="S237" i="8"/>
  <c r="S238" i="8"/>
  <c r="S239" i="8"/>
  <c r="S240" i="8"/>
  <c r="S241" i="8"/>
  <c r="S242" i="8"/>
  <c r="S243" i="8"/>
  <c r="S244" i="8"/>
  <c r="S245" i="8"/>
  <c r="S246" i="8"/>
  <c r="S247" i="8"/>
  <c r="S248" i="8"/>
  <c r="S249" i="8"/>
  <c r="S250" i="8"/>
  <c r="S251" i="8"/>
  <c r="S252" i="8"/>
  <c r="S253" i="8"/>
  <c r="S254" i="8"/>
  <c r="S255" i="8"/>
  <c r="S256" i="8"/>
  <c r="S257" i="8"/>
  <c r="S25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Q229" i="8"/>
  <c r="Q230" i="8"/>
  <c r="Q231" i="8"/>
  <c r="Q232" i="8"/>
  <c r="Q233" i="8"/>
  <c r="Q234" i="8"/>
  <c r="Q235" i="8"/>
  <c r="Q236" i="8"/>
  <c r="Q237" i="8"/>
  <c r="Q238" i="8"/>
  <c r="Q239" i="8"/>
  <c r="Q240" i="8"/>
  <c r="Q241" i="8"/>
  <c r="Q242" i="8"/>
  <c r="Q243" i="8"/>
  <c r="Q244" i="8"/>
  <c r="Q245" i="8"/>
  <c r="Q246" i="8"/>
  <c r="Q247" i="8"/>
  <c r="Q248" i="8"/>
  <c r="Q249" i="8"/>
  <c r="Q250" i="8"/>
  <c r="Q251" i="8"/>
  <c r="Q252" i="8"/>
  <c r="Q253" i="8"/>
  <c r="Q254" i="8"/>
  <c r="Q255" i="8"/>
  <c r="Q256" i="8"/>
  <c r="Q257" i="8"/>
  <c r="Q258" i="8"/>
  <c r="P229" i="8"/>
  <c r="P230" i="8"/>
  <c r="P231" i="8"/>
  <c r="P232" i="8"/>
  <c r="P233" i="8"/>
  <c r="P234" i="8"/>
  <c r="P235" i="8"/>
  <c r="P236" i="8"/>
  <c r="P237" i="8"/>
  <c r="P238" i="8"/>
  <c r="P239" i="8"/>
  <c r="P240" i="8"/>
  <c r="P241" i="8"/>
  <c r="P242" i="8"/>
  <c r="P243" i="8"/>
  <c r="P244" i="8"/>
  <c r="P245" i="8"/>
  <c r="P246" i="8"/>
  <c r="P247" i="8"/>
  <c r="P248" i="8"/>
  <c r="P249" i="8"/>
  <c r="P250" i="8"/>
  <c r="P251" i="8"/>
  <c r="P252" i="8"/>
  <c r="P253" i="8"/>
  <c r="P254" i="8"/>
  <c r="P255" i="8"/>
  <c r="P256" i="8"/>
  <c r="P257" i="8"/>
  <c r="P258" i="8"/>
  <c r="O229" i="8"/>
  <c r="O230" i="8"/>
  <c r="O231" i="8"/>
  <c r="O232" i="8"/>
  <c r="O233" i="8"/>
  <c r="O234" i="8"/>
  <c r="O235" i="8"/>
  <c r="O236" i="8"/>
  <c r="O237" i="8"/>
  <c r="O238" i="8"/>
  <c r="O239" i="8"/>
  <c r="O240" i="8"/>
  <c r="O241" i="8"/>
  <c r="O242" i="8"/>
  <c r="O243" i="8"/>
  <c r="O244" i="8"/>
  <c r="O245" i="8"/>
  <c r="O246" i="8"/>
  <c r="O247" i="8"/>
  <c r="O248" i="8"/>
  <c r="O249" i="8"/>
  <c r="O250" i="8"/>
  <c r="O251" i="8"/>
  <c r="O252" i="8"/>
  <c r="O253" i="8"/>
  <c r="O254" i="8"/>
  <c r="O255" i="8"/>
  <c r="O256" i="8"/>
  <c r="O257" i="8"/>
  <c r="O258" i="8"/>
  <c r="N229" i="8"/>
  <c r="N230" i="8"/>
  <c r="N231" i="8"/>
  <c r="N232" i="8"/>
  <c r="N233" i="8"/>
  <c r="N234" i="8"/>
  <c r="N235" i="8"/>
  <c r="N236" i="8"/>
  <c r="N237" i="8"/>
  <c r="N238" i="8"/>
  <c r="N239" i="8"/>
  <c r="N240" i="8"/>
  <c r="N241" i="8"/>
  <c r="N242" i="8"/>
  <c r="N243" i="8"/>
  <c r="N244" i="8"/>
  <c r="N245" i="8"/>
  <c r="N246" i="8"/>
  <c r="N247" i="8"/>
  <c r="N248" i="8"/>
  <c r="N249" i="8"/>
  <c r="N250" i="8"/>
  <c r="N251" i="8"/>
  <c r="N252" i="8"/>
  <c r="N253" i="8"/>
  <c r="N254" i="8"/>
  <c r="N255" i="8"/>
  <c r="N256" i="8"/>
  <c r="N257" i="8"/>
  <c r="N258" i="8"/>
  <c r="M229" i="8"/>
  <c r="M230" i="8"/>
  <c r="M231" i="8"/>
  <c r="M232" i="8"/>
  <c r="M233" i="8"/>
  <c r="M234" i="8"/>
  <c r="M235" i="8"/>
  <c r="M236" i="8"/>
  <c r="M237" i="8"/>
  <c r="M238" i="8"/>
  <c r="M239" i="8"/>
  <c r="M240" i="8"/>
  <c r="M241" i="8"/>
  <c r="M242" i="8"/>
  <c r="M243" i="8"/>
  <c r="M244" i="8"/>
  <c r="M245" i="8"/>
  <c r="M246" i="8"/>
  <c r="M247" i="8"/>
  <c r="M248" i="8"/>
  <c r="M249" i="8"/>
  <c r="M250" i="8"/>
  <c r="M251" i="8"/>
  <c r="M252" i="8"/>
  <c r="M253" i="8"/>
  <c r="M254" i="8"/>
  <c r="M255" i="8"/>
  <c r="M256" i="8"/>
  <c r="M257" i="8"/>
  <c r="M258" i="8"/>
  <c r="L229" i="8"/>
  <c r="L230" i="8"/>
  <c r="L231" i="8"/>
  <c r="L232" i="8"/>
  <c r="L233" i="8"/>
  <c r="L234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7" i="8"/>
  <c r="L248" i="8"/>
  <c r="L249" i="8"/>
  <c r="L250" i="8"/>
  <c r="L251" i="8"/>
  <c r="L252" i="8"/>
  <c r="L253" i="8"/>
  <c r="L254" i="8"/>
  <c r="L255" i="8"/>
  <c r="L256" i="8"/>
  <c r="L257" i="8"/>
  <c r="L25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254" i="8"/>
  <c r="K255" i="8"/>
  <c r="K256" i="8"/>
  <c r="K257" i="8"/>
  <c r="K25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H229" i="8"/>
  <c r="H230" i="8"/>
  <c r="H231" i="8"/>
  <c r="H232" i="8"/>
  <c r="H233" i="8"/>
  <c r="H234" i="8"/>
  <c r="H235" i="8"/>
  <c r="H236" i="8"/>
  <c r="H237" i="8"/>
  <c r="H238" i="8"/>
  <c r="H239" i="8"/>
  <c r="H240" i="8"/>
  <c r="H241" i="8"/>
  <c r="H242" i="8"/>
  <c r="H243" i="8"/>
  <c r="H244" i="8"/>
  <c r="H245" i="8"/>
  <c r="H246" i="8"/>
  <c r="H247" i="8"/>
  <c r="H248" i="8"/>
  <c r="H249" i="8"/>
  <c r="H250" i="8"/>
  <c r="H251" i="8"/>
  <c r="H252" i="8"/>
  <c r="H253" i="8"/>
  <c r="H254" i="8"/>
  <c r="H255" i="8"/>
  <c r="H256" i="8"/>
  <c r="H257" i="8"/>
  <c r="H258" i="8"/>
  <c r="G229" i="8"/>
  <c r="G230" i="8"/>
  <c r="G231" i="8"/>
  <c r="G232" i="8"/>
  <c r="G233" i="8"/>
  <c r="G234" i="8"/>
  <c r="G235" i="8"/>
  <c r="G236" i="8"/>
  <c r="G237" i="8"/>
  <c r="G238" i="8"/>
  <c r="G239" i="8"/>
  <c r="G240" i="8"/>
  <c r="G241" i="8"/>
  <c r="G242" i="8"/>
  <c r="G243" i="8"/>
  <c r="G244" i="8"/>
  <c r="G245" i="8"/>
  <c r="G246" i="8"/>
  <c r="G247" i="8"/>
  <c r="G248" i="8"/>
  <c r="G249" i="8"/>
  <c r="G250" i="8"/>
  <c r="G251" i="8"/>
  <c r="G252" i="8"/>
  <c r="G253" i="8"/>
  <c r="G254" i="8"/>
  <c r="G255" i="8"/>
  <c r="G256" i="8"/>
  <c r="G257" i="8"/>
  <c r="G258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242" i="8"/>
  <c r="F243" i="8"/>
  <c r="F244" i="8"/>
  <c r="F245" i="8"/>
  <c r="F246" i="8"/>
  <c r="F247" i="8"/>
  <c r="F248" i="8"/>
  <c r="F249" i="8"/>
  <c r="F250" i="8"/>
  <c r="F251" i="8"/>
  <c r="F252" i="8"/>
  <c r="F253" i="8"/>
  <c r="F254" i="8"/>
  <c r="F255" i="8"/>
  <c r="F256" i="8"/>
  <c r="F257" i="8"/>
  <c r="F25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C228" i="8"/>
  <c r="D228" i="8"/>
  <c r="E228" i="8"/>
  <c r="F228" i="8"/>
  <c r="G228" i="8"/>
  <c r="H228" i="8"/>
  <c r="I228" i="8"/>
  <c r="J228" i="8"/>
  <c r="K228" i="8"/>
  <c r="L228" i="8"/>
  <c r="M228" i="8"/>
  <c r="N228" i="8"/>
  <c r="O228" i="8"/>
  <c r="P228" i="8"/>
  <c r="Q228" i="8"/>
  <c r="R228" i="8"/>
  <c r="S228" i="8"/>
  <c r="T228" i="8"/>
  <c r="U228" i="8"/>
  <c r="V228" i="8"/>
  <c r="W228" i="8"/>
  <c r="X228" i="8"/>
  <c r="Y228" i="8"/>
  <c r="B228" i="8"/>
  <c r="Y193" i="8"/>
  <c r="Y194" i="8"/>
  <c r="Y195" i="8"/>
  <c r="Y196" i="8"/>
  <c r="Y197" i="8"/>
  <c r="Y198" i="8"/>
  <c r="Y199" i="8"/>
  <c r="Y200" i="8"/>
  <c r="Y201" i="8"/>
  <c r="Y202" i="8"/>
  <c r="Y203" i="8"/>
  <c r="Y204" i="8"/>
  <c r="Y205" i="8"/>
  <c r="Y206" i="8"/>
  <c r="Y207" i="8"/>
  <c r="Y208" i="8"/>
  <c r="Y209" i="8"/>
  <c r="Y210" i="8"/>
  <c r="Y211" i="8"/>
  <c r="Y212" i="8"/>
  <c r="Y213" i="8"/>
  <c r="Y214" i="8"/>
  <c r="Y215" i="8"/>
  <c r="Y216" i="8"/>
  <c r="Y217" i="8"/>
  <c r="Y218" i="8"/>
  <c r="Y219" i="8"/>
  <c r="Y220" i="8"/>
  <c r="Y221" i="8"/>
  <c r="X193" i="8"/>
  <c r="X194" i="8"/>
  <c r="X195" i="8"/>
  <c r="X196" i="8"/>
  <c r="X197" i="8"/>
  <c r="X198" i="8"/>
  <c r="X199" i="8"/>
  <c r="X200" i="8"/>
  <c r="X201" i="8"/>
  <c r="X202" i="8"/>
  <c r="X203" i="8"/>
  <c r="X204" i="8"/>
  <c r="X205" i="8"/>
  <c r="X206" i="8"/>
  <c r="X207" i="8"/>
  <c r="X208" i="8"/>
  <c r="X209" i="8"/>
  <c r="X210" i="8"/>
  <c r="X211" i="8"/>
  <c r="X212" i="8"/>
  <c r="X213" i="8"/>
  <c r="X214" i="8"/>
  <c r="X215" i="8"/>
  <c r="X216" i="8"/>
  <c r="X217" i="8"/>
  <c r="X218" i="8"/>
  <c r="X219" i="8"/>
  <c r="X220" i="8"/>
  <c r="X221" i="8"/>
  <c r="W193" i="8"/>
  <c r="W194" i="8"/>
  <c r="W195" i="8"/>
  <c r="W196" i="8"/>
  <c r="W197" i="8"/>
  <c r="W198" i="8"/>
  <c r="W199" i="8"/>
  <c r="W200" i="8"/>
  <c r="W201" i="8"/>
  <c r="W202" i="8"/>
  <c r="W203" i="8"/>
  <c r="W204" i="8"/>
  <c r="W205" i="8"/>
  <c r="W206" i="8"/>
  <c r="W207" i="8"/>
  <c r="W208" i="8"/>
  <c r="W209" i="8"/>
  <c r="W210" i="8"/>
  <c r="W211" i="8"/>
  <c r="W212" i="8"/>
  <c r="W213" i="8"/>
  <c r="W214" i="8"/>
  <c r="W215" i="8"/>
  <c r="W216" i="8"/>
  <c r="W217" i="8"/>
  <c r="W218" i="8"/>
  <c r="W219" i="8"/>
  <c r="W220" i="8"/>
  <c r="W221" i="8"/>
  <c r="V193" i="8"/>
  <c r="V194" i="8"/>
  <c r="V195" i="8"/>
  <c r="V196" i="8"/>
  <c r="V197" i="8"/>
  <c r="V198" i="8"/>
  <c r="V199" i="8"/>
  <c r="V200" i="8"/>
  <c r="V201" i="8"/>
  <c r="V202" i="8"/>
  <c r="V203" i="8"/>
  <c r="V204" i="8"/>
  <c r="V205" i="8"/>
  <c r="V206" i="8"/>
  <c r="V207" i="8"/>
  <c r="V208" i="8"/>
  <c r="V209" i="8"/>
  <c r="V210" i="8"/>
  <c r="V211" i="8"/>
  <c r="V212" i="8"/>
  <c r="V213" i="8"/>
  <c r="V214" i="8"/>
  <c r="V215" i="8"/>
  <c r="V216" i="8"/>
  <c r="V217" i="8"/>
  <c r="V218" i="8"/>
  <c r="V219" i="8"/>
  <c r="V220" i="8"/>
  <c r="V221" i="8"/>
  <c r="U193" i="8"/>
  <c r="U194" i="8"/>
  <c r="U195" i="8"/>
  <c r="U196" i="8"/>
  <c r="U197" i="8"/>
  <c r="U198" i="8"/>
  <c r="U199" i="8"/>
  <c r="U200" i="8"/>
  <c r="U201" i="8"/>
  <c r="U202" i="8"/>
  <c r="U203" i="8"/>
  <c r="U204" i="8"/>
  <c r="U205" i="8"/>
  <c r="U206" i="8"/>
  <c r="U207" i="8"/>
  <c r="U208" i="8"/>
  <c r="U209" i="8"/>
  <c r="U210" i="8"/>
  <c r="U211" i="8"/>
  <c r="U212" i="8"/>
  <c r="U213" i="8"/>
  <c r="U214" i="8"/>
  <c r="U215" i="8"/>
  <c r="U216" i="8"/>
  <c r="U217" i="8"/>
  <c r="U218" i="8"/>
  <c r="U219" i="8"/>
  <c r="U220" i="8"/>
  <c r="U221" i="8"/>
  <c r="T193" i="8"/>
  <c r="T194" i="8"/>
  <c r="T195" i="8"/>
  <c r="T196" i="8"/>
  <c r="T197" i="8"/>
  <c r="T198" i="8"/>
  <c r="T199" i="8"/>
  <c r="T200" i="8"/>
  <c r="T201" i="8"/>
  <c r="T202" i="8"/>
  <c r="T203" i="8"/>
  <c r="T204" i="8"/>
  <c r="T205" i="8"/>
  <c r="T206" i="8"/>
  <c r="T207" i="8"/>
  <c r="T208" i="8"/>
  <c r="T209" i="8"/>
  <c r="T210" i="8"/>
  <c r="T211" i="8"/>
  <c r="T212" i="8"/>
  <c r="T213" i="8"/>
  <c r="T214" i="8"/>
  <c r="T215" i="8"/>
  <c r="T216" i="8"/>
  <c r="T217" i="8"/>
  <c r="T218" i="8"/>
  <c r="T219" i="8"/>
  <c r="T220" i="8"/>
  <c r="T221" i="8"/>
  <c r="S193" i="8"/>
  <c r="S194" i="8"/>
  <c r="S195" i="8"/>
  <c r="S196" i="8"/>
  <c r="S197" i="8"/>
  <c r="S198" i="8"/>
  <c r="S199" i="8"/>
  <c r="S200" i="8"/>
  <c r="S201" i="8"/>
  <c r="S202" i="8"/>
  <c r="S203" i="8"/>
  <c r="S204" i="8"/>
  <c r="S205" i="8"/>
  <c r="S206" i="8"/>
  <c r="S207" i="8"/>
  <c r="S208" i="8"/>
  <c r="S209" i="8"/>
  <c r="S210" i="8"/>
  <c r="S211" i="8"/>
  <c r="S212" i="8"/>
  <c r="S213" i="8"/>
  <c r="S214" i="8"/>
  <c r="S215" i="8"/>
  <c r="S216" i="8"/>
  <c r="S217" i="8"/>
  <c r="S218" i="8"/>
  <c r="S219" i="8"/>
  <c r="S220" i="8"/>
  <c r="S221" i="8"/>
  <c r="R193" i="8"/>
  <c r="R194" i="8"/>
  <c r="R195" i="8"/>
  <c r="R196" i="8"/>
  <c r="R197" i="8"/>
  <c r="R198" i="8"/>
  <c r="R199" i="8"/>
  <c r="R200" i="8"/>
  <c r="R201" i="8"/>
  <c r="R202" i="8"/>
  <c r="R203" i="8"/>
  <c r="R204" i="8"/>
  <c r="R205" i="8"/>
  <c r="R206" i="8"/>
  <c r="R207" i="8"/>
  <c r="R208" i="8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Q193" i="8"/>
  <c r="Q194" i="8"/>
  <c r="Q195" i="8"/>
  <c r="Q196" i="8"/>
  <c r="Q197" i="8"/>
  <c r="Q198" i="8"/>
  <c r="Q199" i="8"/>
  <c r="Q200" i="8"/>
  <c r="Q201" i="8"/>
  <c r="Q202" i="8"/>
  <c r="Q203" i="8"/>
  <c r="Q204" i="8"/>
  <c r="Q205" i="8"/>
  <c r="Q206" i="8"/>
  <c r="Q207" i="8"/>
  <c r="Q208" i="8"/>
  <c r="Q209" i="8"/>
  <c r="Q210" i="8"/>
  <c r="Q211" i="8"/>
  <c r="Q212" i="8"/>
  <c r="Q213" i="8"/>
  <c r="Q214" i="8"/>
  <c r="Q215" i="8"/>
  <c r="Q216" i="8"/>
  <c r="Q217" i="8"/>
  <c r="Q218" i="8"/>
  <c r="Q219" i="8"/>
  <c r="Q220" i="8"/>
  <c r="Q221" i="8"/>
  <c r="P193" i="8"/>
  <c r="P194" i="8"/>
  <c r="P195" i="8"/>
  <c r="P196" i="8"/>
  <c r="P197" i="8"/>
  <c r="P198" i="8"/>
  <c r="P199" i="8"/>
  <c r="P200" i="8"/>
  <c r="P201" i="8"/>
  <c r="P202" i="8"/>
  <c r="P203" i="8"/>
  <c r="P204" i="8"/>
  <c r="P205" i="8"/>
  <c r="P206" i="8"/>
  <c r="P207" i="8"/>
  <c r="P208" i="8"/>
  <c r="P209" i="8"/>
  <c r="P210" i="8"/>
  <c r="P211" i="8"/>
  <c r="P212" i="8"/>
  <c r="P213" i="8"/>
  <c r="P214" i="8"/>
  <c r="P215" i="8"/>
  <c r="P216" i="8"/>
  <c r="P217" i="8"/>
  <c r="P218" i="8"/>
  <c r="P219" i="8"/>
  <c r="P220" i="8"/>
  <c r="P221" i="8"/>
  <c r="O193" i="8"/>
  <c r="O194" i="8"/>
  <c r="O195" i="8"/>
  <c r="O196" i="8"/>
  <c r="O197" i="8"/>
  <c r="O198" i="8"/>
  <c r="O199" i="8"/>
  <c r="O200" i="8"/>
  <c r="O201" i="8"/>
  <c r="O202" i="8"/>
  <c r="O203" i="8"/>
  <c r="O204" i="8"/>
  <c r="O205" i="8"/>
  <c r="O206" i="8"/>
  <c r="O207" i="8"/>
  <c r="O208" i="8"/>
  <c r="O209" i="8"/>
  <c r="O210" i="8"/>
  <c r="O211" i="8"/>
  <c r="O212" i="8"/>
  <c r="O213" i="8"/>
  <c r="O214" i="8"/>
  <c r="O215" i="8"/>
  <c r="O216" i="8"/>
  <c r="O217" i="8"/>
  <c r="O218" i="8"/>
  <c r="O219" i="8"/>
  <c r="O220" i="8"/>
  <c r="O221" i="8"/>
  <c r="N193" i="8"/>
  <c r="N194" i="8"/>
  <c r="N195" i="8"/>
  <c r="N196" i="8"/>
  <c r="N197" i="8"/>
  <c r="N198" i="8"/>
  <c r="N199" i="8"/>
  <c r="N200" i="8"/>
  <c r="N201" i="8"/>
  <c r="N202" i="8"/>
  <c r="N203" i="8"/>
  <c r="N204" i="8"/>
  <c r="N205" i="8"/>
  <c r="N206" i="8"/>
  <c r="N207" i="8"/>
  <c r="N208" i="8"/>
  <c r="N209" i="8"/>
  <c r="N210" i="8"/>
  <c r="N211" i="8"/>
  <c r="N212" i="8"/>
  <c r="N213" i="8"/>
  <c r="N214" i="8"/>
  <c r="N215" i="8"/>
  <c r="N216" i="8"/>
  <c r="N217" i="8"/>
  <c r="N218" i="8"/>
  <c r="N219" i="8"/>
  <c r="N220" i="8"/>
  <c r="N221" i="8"/>
  <c r="M193" i="8"/>
  <c r="M194" i="8"/>
  <c r="M195" i="8"/>
  <c r="M196" i="8"/>
  <c r="M197" i="8"/>
  <c r="M198" i="8"/>
  <c r="M199" i="8"/>
  <c r="M200" i="8"/>
  <c r="M201" i="8"/>
  <c r="M202" i="8"/>
  <c r="M203" i="8"/>
  <c r="M204" i="8"/>
  <c r="M205" i="8"/>
  <c r="M206" i="8"/>
  <c r="M207" i="8"/>
  <c r="M208" i="8"/>
  <c r="M209" i="8"/>
  <c r="M210" i="8"/>
  <c r="M211" i="8"/>
  <c r="M212" i="8"/>
  <c r="M213" i="8"/>
  <c r="M214" i="8"/>
  <c r="M215" i="8"/>
  <c r="M216" i="8"/>
  <c r="M217" i="8"/>
  <c r="M218" i="8"/>
  <c r="M219" i="8"/>
  <c r="M220" i="8"/>
  <c r="M221" i="8"/>
  <c r="L193" i="8"/>
  <c r="L194" i="8"/>
  <c r="L195" i="8"/>
  <c r="L196" i="8"/>
  <c r="L197" i="8"/>
  <c r="L198" i="8"/>
  <c r="L199" i="8"/>
  <c r="L200" i="8"/>
  <c r="L201" i="8"/>
  <c r="L202" i="8"/>
  <c r="L203" i="8"/>
  <c r="L204" i="8"/>
  <c r="L205" i="8"/>
  <c r="L206" i="8"/>
  <c r="L207" i="8"/>
  <c r="L208" i="8"/>
  <c r="L209" i="8"/>
  <c r="L210" i="8"/>
  <c r="L211" i="8"/>
  <c r="L212" i="8"/>
  <c r="L213" i="8"/>
  <c r="L214" i="8"/>
  <c r="L215" i="8"/>
  <c r="L216" i="8"/>
  <c r="L217" i="8"/>
  <c r="L218" i="8"/>
  <c r="L219" i="8"/>
  <c r="L220" i="8"/>
  <c r="L221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H193" i="8"/>
  <c r="H194" i="8"/>
  <c r="H195" i="8"/>
  <c r="H196" i="8"/>
  <c r="H197" i="8"/>
  <c r="H198" i="8"/>
  <c r="H199" i="8"/>
  <c r="H200" i="8"/>
  <c r="H201" i="8"/>
  <c r="H202" i="8"/>
  <c r="H203" i="8"/>
  <c r="H204" i="8"/>
  <c r="H205" i="8"/>
  <c r="H206" i="8"/>
  <c r="H207" i="8"/>
  <c r="H208" i="8"/>
  <c r="H209" i="8"/>
  <c r="H210" i="8"/>
  <c r="H211" i="8"/>
  <c r="H212" i="8"/>
  <c r="H213" i="8"/>
  <c r="H214" i="8"/>
  <c r="H215" i="8"/>
  <c r="H216" i="8"/>
  <c r="H217" i="8"/>
  <c r="H218" i="8"/>
  <c r="H219" i="8"/>
  <c r="H220" i="8"/>
  <c r="H221" i="8"/>
  <c r="G193" i="8"/>
  <c r="G194" i="8"/>
  <c r="G195" i="8"/>
  <c r="G196" i="8"/>
  <c r="G197" i="8"/>
  <c r="G198" i="8"/>
  <c r="G199" i="8"/>
  <c r="G200" i="8"/>
  <c r="G201" i="8"/>
  <c r="G202" i="8"/>
  <c r="G203" i="8"/>
  <c r="G204" i="8"/>
  <c r="G205" i="8"/>
  <c r="G206" i="8"/>
  <c r="G207" i="8"/>
  <c r="G208" i="8"/>
  <c r="G209" i="8"/>
  <c r="G210" i="8"/>
  <c r="G211" i="8"/>
  <c r="G212" i="8"/>
  <c r="G213" i="8"/>
  <c r="G214" i="8"/>
  <c r="G215" i="8"/>
  <c r="G216" i="8"/>
  <c r="G217" i="8"/>
  <c r="G218" i="8"/>
  <c r="G219" i="8"/>
  <c r="G220" i="8"/>
  <c r="G221" i="8"/>
  <c r="F193" i="8"/>
  <c r="F194" i="8"/>
  <c r="F195" i="8"/>
  <c r="F196" i="8"/>
  <c r="F197" i="8"/>
  <c r="F198" i="8"/>
  <c r="F199" i="8"/>
  <c r="F200" i="8"/>
  <c r="F201" i="8"/>
  <c r="F202" i="8"/>
  <c r="F203" i="8"/>
  <c r="F204" i="8"/>
  <c r="F205" i="8"/>
  <c r="F206" i="8"/>
  <c r="F207" i="8"/>
  <c r="F208" i="8"/>
  <c r="F209" i="8"/>
  <c r="F210" i="8"/>
  <c r="F211" i="8"/>
  <c r="F212" i="8"/>
  <c r="F213" i="8"/>
  <c r="F214" i="8"/>
  <c r="F215" i="8"/>
  <c r="F216" i="8"/>
  <c r="F217" i="8"/>
  <c r="F218" i="8"/>
  <c r="F219" i="8"/>
  <c r="F220" i="8"/>
  <c r="F221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C192" i="8"/>
  <c r="B192" i="8"/>
  <c r="Y157" i="8"/>
  <c r="Y158" i="8"/>
  <c r="Y159" i="8"/>
  <c r="Y160" i="8"/>
  <c r="Y161" i="8"/>
  <c r="Y162" i="8"/>
  <c r="Y163" i="8"/>
  <c r="Y164" i="8"/>
  <c r="Y165" i="8"/>
  <c r="Y166" i="8"/>
  <c r="Y167" i="8"/>
  <c r="Y168" i="8"/>
  <c r="Y169" i="8"/>
  <c r="Y170" i="8"/>
  <c r="Y171" i="8"/>
  <c r="Y172" i="8"/>
  <c r="Y173" i="8"/>
  <c r="Y174" i="8"/>
  <c r="Y175" i="8"/>
  <c r="Y176" i="8"/>
  <c r="Y177" i="8"/>
  <c r="Y178" i="8"/>
  <c r="Y179" i="8"/>
  <c r="Y180" i="8"/>
  <c r="Y181" i="8"/>
  <c r="Y182" i="8"/>
  <c r="Y183" i="8"/>
  <c r="Y184" i="8"/>
  <c r="Y185" i="8"/>
  <c r="Y186" i="8"/>
  <c r="X157" i="8"/>
  <c r="X158" i="8"/>
  <c r="X159" i="8"/>
  <c r="X160" i="8"/>
  <c r="X161" i="8"/>
  <c r="X162" i="8"/>
  <c r="X163" i="8"/>
  <c r="X164" i="8"/>
  <c r="X165" i="8"/>
  <c r="X166" i="8"/>
  <c r="X167" i="8"/>
  <c r="X168" i="8"/>
  <c r="X169" i="8"/>
  <c r="X170" i="8"/>
  <c r="X171" i="8"/>
  <c r="X172" i="8"/>
  <c r="X173" i="8"/>
  <c r="X174" i="8"/>
  <c r="X175" i="8"/>
  <c r="X176" i="8"/>
  <c r="X177" i="8"/>
  <c r="X178" i="8"/>
  <c r="X179" i="8"/>
  <c r="X180" i="8"/>
  <c r="X181" i="8"/>
  <c r="X182" i="8"/>
  <c r="X183" i="8"/>
  <c r="X184" i="8"/>
  <c r="X185" i="8"/>
  <c r="X186" i="8"/>
  <c r="W157" i="8"/>
  <c r="W158" i="8"/>
  <c r="W159" i="8"/>
  <c r="W160" i="8"/>
  <c r="W161" i="8"/>
  <c r="W162" i="8"/>
  <c r="W163" i="8"/>
  <c r="W164" i="8"/>
  <c r="W165" i="8"/>
  <c r="W166" i="8"/>
  <c r="W167" i="8"/>
  <c r="W168" i="8"/>
  <c r="W169" i="8"/>
  <c r="W170" i="8"/>
  <c r="W171" i="8"/>
  <c r="W172" i="8"/>
  <c r="W173" i="8"/>
  <c r="W174" i="8"/>
  <c r="W175" i="8"/>
  <c r="W176" i="8"/>
  <c r="W177" i="8"/>
  <c r="W178" i="8"/>
  <c r="W179" i="8"/>
  <c r="W180" i="8"/>
  <c r="W181" i="8"/>
  <c r="W182" i="8"/>
  <c r="W183" i="8"/>
  <c r="W184" i="8"/>
  <c r="W185" i="8"/>
  <c r="W186" i="8"/>
  <c r="V157" i="8"/>
  <c r="V158" i="8"/>
  <c r="V159" i="8"/>
  <c r="V160" i="8"/>
  <c r="V161" i="8"/>
  <c r="V162" i="8"/>
  <c r="V163" i="8"/>
  <c r="V164" i="8"/>
  <c r="V165" i="8"/>
  <c r="V166" i="8"/>
  <c r="V167" i="8"/>
  <c r="V168" i="8"/>
  <c r="V169" i="8"/>
  <c r="V170" i="8"/>
  <c r="V171" i="8"/>
  <c r="V172" i="8"/>
  <c r="V173" i="8"/>
  <c r="V174" i="8"/>
  <c r="V175" i="8"/>
  <c r="V176" i="8"/>
  <c r="V177" i="8"/>
  <c r="V178" i="8"/>
  <c r="V179" i="8"/>
  <c r="V180" i="8"/>
  <c r="V181" i="8"/>
  <c r="V182" i="8"/>
  <c r="V183" i="8"/>
  <c r="V184" i="8"/>
  <c r="V185" i="8"/>
  <c r="V186" i="8"/>
  <c r="U157" i="8"/>
  <c r="U158" i="8"/>
  <c r="U159" i="8"/>
  <c r="U160" i="8"/>
  <c r="U161" i="8"/>
  <c r="U162" i="8"/>
  <c r="U163" i="8"/>
  <c r="U164" i="8"/>
  <c r="U165" i="8"/>
  <c r="U166" i="8"/>
  <c r="U167" i="8"/>
  <c r="U168" i="8"/>
  <c r="U169" i="8"/>
  <c r="U170" i="8"/>
  <c r="U171" i="8"/>
  <c r="U172" i="8"/>
  <c r="U173" i="8"/>
  <c r="U174" i="8"/>
  <c r="U175" i="8"/>
  <c r="U176" i="8"/>
  <c r="U177" i="8"/>
  <c r="U178" i="8"/>
  <c r="U179" i="8"/>
  <c r="U180" i="8"/>
  <c r="U181" i="8"/>
  <c r="U182" i="8"/>
  <c r="U183" i="8"/>
  <c r="U184" i="8"/>
  <c r="U185" i="8"/>
  <c r="U186" i="8"/>
  <c r="T157" i="8"/>
  <c r="T158" i="8"/>
  <c r="T159" i="8"/>
  <c r="T160" i="8"/>
  <c r="T161" i="8"/>
  <c r="T162" i="8"/>
  <c r="T163" i="8"/>
  <c r="T164" i="8"/>
  <c r="T165" i="8"/>
  <c r="T166" i="8"/>
  <c r="T167" i="8"/>
  <c r="T168" i="8"/>
  <c r="T169" i="8"/>
  <c r="T170" i="8"/>
  <c r="T171" i="8"/>
  <c r="T172" i="8"/>
  <c r="T173" i="8"/>
  <c r="T174" i="8"/>
  <c r="T175" i="8"/>
  <c r="T176" i="8"/>
  <c r="T177" i="8"/>
  <c r="T178" i="8"/>
  <c r="T179" i="8"/>
  <c r="T180" i="8"/>
  <c r="T181" i="8"/>
  <c r="T182" i="8"/>
  <c r="T183" i="8"/>
  <c r="T184" i="8"/>
  <c r="T185" i="8"/>
  <c r="T186" i="8"/>
  <c r="S157" i="8"/>
  <c r="S158" i="8"/>
  <c r="S159" i="8"/>
  <c r="S160" i="8"/>
  <c r="S161" i="8"/>
  <c r="S162" i="8"/>
  <c r="S163" i="8"/>
  <c r="S164" i="8"/>
  <c r="S165" i="8"/>
  <c r="S166" i="8"/>
  <c r="S167" i="8"/>
  <c r="S168" i="8"/>
  <c r="S169" i="8"/>
  <c r="S170" i="8"/>
  <c r="S171" i="8"/>
  <c r="S172" i="8"/>
  <c r="S173" i="8"/>
  <c r="S174" i="8"/>
  <c r="S175" i="8"/>
  <c r="S176" i="8"/>
  <c r="S177" i="8"/>
  <c r="S178" i="8"/>
  <c r="S179" i="8"/>
  <c r="S180" i="8"/>
  <c r="S181" i="8"/>
  <c r="S182" i="8"/>
  <c r="S183" i="8"/>
  <c r="S184" i="8"/>
  <c r="S185" i="8"/>
  <c r="S18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176" i="8"/>
  <c r="R177" i="8"/>
  <c r="R178" i="8"/>
  <c r="R179" i="8"/>
  <c r="R180" i="8"/>
  <c r="R181" i="8"/>
  <c r="R182" i="8"/>
  <c r="R183" i="8"/>
  <c r="R184" i="8"/>
  <c r="R185" i="8"/>
  <c r="R18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176" i="8"/>
  <c r="Q177" i="8"/>
  <c r="Q178" i="8"/>
  <c r="Q179" i="8"/>
  <c r="Q180" i="8"/>
  <c r="Q181" i="8"/>
  <c r="Q182" i="8"/>
  <c r="Q183" i="8"/>
  <c r="Q184" i="8"/>
  <c r="Q185" i="8"/>
  <c r="Q18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177" i="8"/>
  <c r="P178" i="8"/>
  <c r="P179" i="8"/>
  <c r="P180" i="8"/>
  <c r="P181" i="8"/>
  <c r="P182" i="8"/>
  <c r="P183" i="8"/>
  <c r="P184" i="8"/>
  <c r="P185" i="8"/>
  <c r="P18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176" i="8"/>
  <c r="O177" i="8"/>
  <c r="O178" i="8"/>
  <c r="O179" i="8"/>
  <c r="O180" i="8"/>
  <c r="O181" i="8"/>
  <c r="O182" i="8"/>
  <c r="O183" i="8"/>
  <c r="O184" i="8"/>
  <c r="O185" i="8"/>
  <c r="O18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177" i="8"/>
  <c r="N178" i="8"/>
  <c r="N179" i="8"/>
  <c r="N180" i="8"/>
  <c r="N181" i="8"/>
  <c r="N182" i="8"/>
  <c r="N183" i="8"/>
  <c r="N184" i="8"/>
  <c r="N185" i="8"/>
  <c r="N18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176" i="8"/>
  <c r="M177" i="8"/>
  <c r="M178" i="8"/>
  <c r="M179" i="8"/>
  <c r="M180" i="8"/>
  <c r="M181" i="8"/>
  <c r="M182" i="8"/>
  <c r="M183" i="8"/>
  <c r="M184" i="8"/>
  <c r="M185" i="8"/>
  <c r="M18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177" i="8"/>
  <c r="L178" i="8"/>
  <c r="L179" i="8"/>
  <c r="L180" i="8"/>
  <c r="L181" i="8"/>
  <c r="L182" i="8"/>
  <c r="L183" i="8"/>
  <c r="L184" i="8"/>
  <c r="L185" i="8"/>
  <c r="L18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176" i="8"/>
  <c r="H177" i="8"/>
  <c r="H178" i="8"/>
  <c r="H179" i="8"/>
  <c r="H180" i="8"/>
  <c r="H181" i="8"/>
  <c r="H182" i="8"/>
  <c r="H183" i="8"/>
  <c r="H184" i="8"/>
  <c r="H185" i="8"/>
  <c r="H18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4" i="8"/>
  <c r="F185" i="8"/>
  <c r="F18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84" i="8"/>
  <c r="B185" i="8"/>
  <c r="B186" i="8"/>
  <c r="C15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W156" i="8"/>
  <c r="X156" i="8"/>
  <c r="Y156" i="8"/>
  <c r="B156" i="8"/>
  <c r="Y121" i="8"/>
  <c r="Y122" i="8"/>
  <c r="Y123" i="8"/>
  <c r="Y124" i="8"/>
  <c r="Y125" i="8"/>
  <c r="Y126" i="8"/>
  <c r="Y127" i="8"/>
  <c r="Y128" i="8"/>
  <c r="Y129" i="8"/>
  <c r="Y130" i="8"/>
  <c r="Y131" i="8"/>
  <c r="Y132" i="8"/>
  <c r="Y133" i="8"/>
  <c r="Y134" i="8"/>
  <c r="Y135" i="8"/>
  <c r="Y136" i="8"/>
  <c r="Y137" i="8"/>
  <c r="Y138" i="8"/>
  <c r="Y139" i="8"/>
  <c r="Y140" i="8"/>
  <c r="Y141" i="8"/>
  <c r="Y142" i="8"/>
  <c r="Y143" i="8"/>
  <c r="Y144" i="8"/>
  <c r="Y145" i="8"/>
  <c r="Y146" i="8"/>
  <c r="Y147" i="8"/>
  <c r="Y148" i="8"/>
  <c r="Y149" i="8"/>
  <c r="Y150" i="8"/>
  <c r="X121" i="8"/>
  <c r="X122" i="8"/>
  <c r="X123" i="8"/>
  <c r="X124" i="8"/>
  <c r="X125" i="8"/>
  <c r="X126" i="8"/>
  <c r="X127" i="8"/>
  <c r="X128" i="8"/>
  <c r="X129" i="8"/>
  <c r="X130" i="8"/>
  <c r="X131" i="8"/>
  <c r="X132" i="8"/>
  <c r="X133" i="8"/>
  <c r="X134" i="8"/>
  <c r="X135" i="8"/>
  <c r="X136" i="8"/>
  <c r="X137" i="8"/>
  <c r="X138" i="8"/>
  <c r="X139" i="8"/>
  <c r="X140" i="8"/>
  <c r="X141" i="8"/>
  <c r="X142" i="8"/>
  <c r="X143" i="8"/>
  <c r="X144" i="8"/>
  <c r="X145" i="8"/>
  <c r="X146" i="8"/>
  <c r="X147" i="8"/>
  <c r="X148" i="8"/>
  <c r="X149" i="8"/>
  <c r="X150" i="8"/>
  <c r="W121" i="8"/>
  <c r="W122" i="8"/>
  <c r="W123" i="8"/>
  <c r="W124" i="8"/>
  <c r="W125" i="8"/>
  <c r="W126" i="8"/>
  <c r="W127" i="8"/>
  <c r="W128" i="8"/>
  <c r="W129" i="8"/>
  <c r="W130" i="8"/>
  <c r="W131" i="8"/>
  <c r="W132" i="8"/>
  <c r="W133" i="8"/>
  <c r="W134" i="8"/>
  <c r="W135" i="8"/>
  <c r="W136" i="8"/>
  <c r="W137" i="8"/>
  <c r="W138" i="8"/>
  <c r="W139" i="8"/>
  <c r="W140" i="8"/>
  <c r="W141" i="8"/>
  <c r="W142" i="8"/>
  <c r="W143" i="8"/>
  <c r="W144" i="8"/>
  <c r="W145" i="8"/>
  <c r="W146" i="8"/>
  <c r="W147" i="8"/>
  <c r="W148" i="8"/>
  <c r="W149" i="8"/>
  <c r="W150" i="8"/>
  <c r="V121" i="8"/>
  <c r="V122" i="8"/>
  <c r="V123" i="8"/>
  <c r="V124" i="8"/>
  <c r="V125" i="8"/>
  <c r="V126" i="8"/>
  <c r="V127" i="8"/>
  <c r="V128" i="8"/>
  <c r="V129" i="8"/>
  <c r="V130" i="8"/>
  <c r="V131" i="8"/>
  <c r="V132" i="8"/>
  <c r="V133" i="8"/>
  <c r="V134" i="8"/>
  <c r="V135" i="8"/>
  <c r="V136" i="8"/>
  <c r="V137" i="8"/>
  <c r="V138" i="8"/>
  <c r="V139" i="8"/>
  <c r="V140" i="8"/>
  <c r="V141" i="8"/>
  <c r="V142" i="8"/>
  <c r="V143" i="8"/>
  <c r="V144" i="8"/>
  <c r="V145" i="8"/>
  <c r="V146" i="8"/>
  <c r="V147" i="8"/>
  <c r="V148" i="8"/>
  <c r="V149" i="8"/>
  <c r="V150" i="8"/>
  <c r="U121" i="8"/>
  <c r="U122" i="8"/>
  <c r="U123" i="8"/>
  <c r="U124" i="8"/>
  <c r="U125" i="8"/>
  <c r="U126" i="8"/>
  <c r="U127" i="8"/>
  <c r="U128" i="8"/>
  <c r="U129" i="8"/>
  <c r="U130" i="8"/>
  <c r="U131" i="8"/>
  <c r="U132" i="8"/>
  <c r="U133" i="8"/>
  <c r="U134" i="8"/>
  <c r="U135" i="8"/>
  <c r="U136" i="8"/>
  <c r="U137" i="8"/>
  <c r="U138" i="8"/>
  <c r="U139" i="8"/>
  <c r="U140" i="8"/>
  <c r="U141" i="8"/>
  <c r="U142" i="8"/>
  <c r="U143" i="8"/>
  <c r="U144" i="8"/>
  <c r="U145" i="8"/>
  <c r="U146" i="8"/>
  <c r="U147" i="8"/>
  <c r="U148" i="8"/>
  <c r="U149" i="8"/>
  <c r="U150" i="8"/>
  <c r="T121" i="8"/>
  <c r="T122" i="8"/>
  <c r="T123" i="8"/>
  <c r="T124" i="8"/>
  <c r="T125" i="8"/>
  <c r="T126" i="8"/>
  <c r="T127" i="8"/>
  <c r="T128" i="8"/>
  <c r="T129" i="8"/>
  <c r="T130" i="8"/>
  <c r="T131" i="8"/>
  <c r="T132" i="8"/>
  <c r="T133" i="8"/>
  <c r="T134" i="8"/>
  <c r="T135" i="8"/>
  <c r="T136" i="8"/>
  <c r="T137" i="8"/>
  <c r="T138" i="8"/>
  <c r="T139" i="8"/>
  <c r="T140" i="8"/>
  <c r="T141" i="8"/>
  <c r="T142" i="8"/>
  <c r="T143" i="8"/>
  <c r="T144" i="8"/>
  <c r="T145" i="8"/>
  <c r="T146" i="8"/>
  <c r="T147" i="8"/>
  <c r="T148" i="8"/>
  <c r="T149" i="8"/>
  <c r="T150" i="8"/>
  <c r="S121" i="8"/>
  <c r="S122" i="8"/>
  <c r="S123" i="8"/>
  <c r="S124" i="8"/>
  <c r="S125" i="8"/>
  <c r="S126" i="8"/>
  <c r="S127" i="8"/>
  <c r="S128" i="8"/>
  <c r="S129" i="8"/>
  <c r="S130" i="8"/>
  <c r="S131" i="8"/>
  <c r="S132" i="8"/>
  <c r="S133" i="8"/>
  <c r="S134" i="8"/>
  <c r="S135" i="8"/>
  <c r="S136" i="8"/>
  <c r="S137" i="8"/>
  <c r="S138" i="8"/>
  <c r="S139" i="8"/>
  <c r="S140" i="8"/>
  <c r="S141" i="8"/>
  <c r="S142" i="8"/>
  <c r="S143" i="8"/>
  <c r="S144" i="8"/>
  <c r="S145" i="8"/>
  <c r="S146" i="8"/>
  <c r="S147" i="8"/>
  <c r="S148" i="8"/>
  <c r="S149" i="8"/>
  <c r="S15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W120" i="8"/>
  <c r="X120" i="8"/>
  <c r="Y120" i="8"/>
  <c r="C120" i="8"/>
  <c r="B120" i="8"/>
  <c r="Y85" i="8"/>
  <c r="Y86" i="8"/>
  <c r="Y87" i="8"/>
  <c r="Y88" i="8"/>
  <c r="Y89" i="8"/>
  <c r="Y90" i="8"/>
  <c r="Y91" i="8"/>
  <c r="Y92" i="8"/>
  <c r="Y93" i="8"/>
  <c r="Y94" i="8"/>
  <c r="Y95" i="8"/>
  <c r="Y96" i="8"/>
  <c r="Y97" i="8"/>
  <c r="Y98" i="8"/>
  <c r="Y99" i="8"/>
  <c r="Y100" i="8"/>
  <c r="Y101" i="8"/>
  <c r="Y102" i="8"/>
  <c r="Y103" i="8"/>
  <c r="Y104" i="8"/>
  <c r="Y105" i="8"/>
  <c r="Y106" i="8"/>
  <c r="Y107" i="8"/>
  <c r="Y108" i="8"/>
  <c r="Y109" i="8"/>
  <c r="Y110" i="8"/>
  <c r="Y111" i="8"/>
  <c r="Y112" i="8"/>
  <c r="Y113" i="8"/>
  <c r="Y114" i="8"/>
  <c r="X85" i="8"/>
  <c r="X86" i="8"/>
  <c r="X87" i="8"/>
  <c r="X88" i="8"/>
  <c r="X89" i="8"/>
  <c r="X90" i="8"/>
  <c r="X91" i="8"/>
  <c r="X92" i="8"/>
  <c r="X93" i="8"/>
  <c r="X94" i="8"/>
  <c r="X95" i="8"/>
  <c r="X96" i="8"/>
  <c r="X97" i="8"/>
  <c r="X98" i="8"/>
  <c r="X99" i="8"/>
  <c r="X100" i="8"/>
  <c r="X101" i="8"/>
  <c r="X102" i="8"/>
  <c r="X103" i="8"/>
  <c r="X104" i="8"/>
  <c r="X105" i="8"/>
  <c r="X106" i="8"/>
  <c r="X107" i="8"/>
  <c r="X108" i="8"/>
  <c r="X109" i="8"/>
  <c r="X110" i="8"/>
  <c r="X111" i="8"/>
  <c r="X112" i="8"/>
  <c r="X113" i="8"/>
  <c r="X114" i="8"/>
  <c r="W85" i="8"/>
  <c r="W86" i="8"/>
  <c r="W87" i="8"/>
  <c r="W88" i="8"/>
  <c r="W89" i="8"/>
  <c r="W90" i="8"/>
  <c r="W91" i="8"/>
  <c r="W92" i="8"/>
  <c r="W93" i="8"/>
  <c r="W94" i="8"/>
  <c r="W95" i="8"/>
  <c r="W96" i="8"/>
  <c r="W97" i="8"/>
  <c r="W98" i="8"/>
  <c r="W99" i="8"/>
  <c r="W100" i="8"/>
  <c r="W101" i="8"/>
  <c r="W102" i="8"/>
  <c r="W103" i="8"/>
  <c r="W104" i="8"/>
  <c r="W105" i="8"/>
  <c r="W106" i="8"/>
  <c r="W107" i="8"/>
  <c r="W108" i="8"/>
  <c r="W109" i="8"/>
  <c r="W110" i="8"/>
  <c r="W111" i="8"/>
  <c r="W112" i="8"/>
  <c r="W113" i="8"/>
  <c r="W114" i="8"/>
  <c r="V85" i="8"/>
  <c r="V86" i="8"/>
  <c r="V87" i="8"/>
  <c r="V88" i="8"/>
  <c r="V89" i="8"/>
  <c r="V90" i="8"/>
  <c r="V91" i="8"/>
  <c r="V92" i="8"/>
  <c r="V93" i="8"/>
  <c r="V94" i="8"/>
  <c r="V95" i="8"/>
  <c r="V96" i="8"/>
  <c r="V97" i="8"/>
  <c r="V98" i="8"/>
  <c r="V99" i="8"/>
  <c r="V100" i="8"/>
  <c r="V101" i="8"/>
  <c r="V102" i="8"/>
  <c r="V103" i="8"/>
  <c r="V104" i="8"/>
  <c r="V105" i="8"/>
  <c r="V106" i="8"/>
  <c r="V107" i="8"/>
  <c r="V108" i="8"/>
  <c r="V109" i="8"/>
  <c r="V110" i="8"/>
  <c r="V111" i="8"/>
  <c r="V112" i="8"/>
  <c r="V113" i="8"/>
  <c r="V11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103" i="8"/>
  <c r="U104" i="8"/>
  <c r="U105" i="8"/>
  <c r="U106" i="8"/>
  <c r="U107" i="8"/>
  <c r="U108" i="8"/>
  <c r="U109" i="8"/>
  <c r="U110" i="8"/>
  <c r="U111" i="8"/>
  <c r="U112" i="8"/>
  <c r="U113" i="8"/>
  <c r="U11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05" i="8"/>
  <c r="T106" i="8"/>
  <c r="T107" i="8"/>
  <c r="T108" i="8"/>
  <c r="T109" i="8"/>
  <c r="T110" i="8"/>
  <c r="T111" i="8"/>
  <c r="T112" i="8"/>
  <c r="T113" i="8"/>
  <c r="T11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111" i="8"/>
  <c r="S112" i="8"/>
  <c r="S113" i="8"/>
  <c r="S11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W84" i="8"/>
  <c r="X84" i="8"/>
  <c r="Y84" i="8"/>
  <c r="D84" i="8"/>
  <c r="E84" i="8"/>
  <c r="F84" i="8"/>
  <c r="G84" i="8"/>
  <c r="H84" i="8"/>
  <c r="C84" i="8"/>
  <c r="B84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X49" i="8"/>
  <c r="X50" i="8"/>
  <c r="X51" i="8"/>
  <c r="X52" i="8"/>
  <c r="X53" i="8"/>
  <c r="X54" i="8"/>
  <c r="X55" i="8"/>
  <c r="X56" i="8"/>
  <c r="X57" i="8"/>
  <c r="X58" i="8"/>
  <c r="X59" i="8"/>
  <c r="X60" i="8"/>
  <c r="X61" i="8"/>
  <c r="X62" i="8"/>
  <c r="X63" i="8"/>
  <c r="X64" i="8"/>
  <c r="X65" i="8"/>
  <c r="X66" i="8"/>
  <c r="X67" i="8"/>
  <c r="X68" i="8"/>
  <c r="X69" i="8"/>
  <c r="X70" i="8"/>
  <c r="X71" i="8"/>
  <c r="X72" i="8"/>
  <c r="X73" i="8"/>
  <c r="X74" i="8"/>
  <c r="X75" i="8"/>
  <c r="X76" i="8"/>
  <c r="X77" i="8"/>
  <c r="X7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73" i="8"/>
  <c r="W74" i="8"/>
  <c r="W75" i="8"/>
  <c r="W76" i="8"/>
  <c r="W77" i="8"/>
  <c r="W78" i="8"/>
  <c r="V49" i="8"/>
  <c r="V50" i="8"/>
  <c r="V51" i="8"/>
  <c r="V52" i="8"/>
  <c r="V53" i="8"/>
  <c r="V54" i="8"/>
  <c r="V55" i="8"/>
  <c r="V56" i="8"/>
  <c r="V57" i="8"/>
  <c r="V58" i="8"/>
  <c r="V59" i="8"/>
  <c r="V60" i="8"/>
  <c r="V61" i="8"/>
  <c r="V62" i="8"/>
  <c r="V63" i="8"/>
  <c r="V64" i="8"/>
  <c r="V65" i="8"/>
  <c r="V66" i="8"/>
  <c r="V67" i="8"/>
  <c r="V68" i="8"/>
  <c r="V69" i="8"/>
  <c r="V70" i="8"/>
  <c r="V71" i="8"/>
  <c r="V72" i="8"/>
  <c r="V73" i="8"/>
  <c r="V74" i="8"/>
  <c r="V75" i="8"/>
  <c r="V76" i="8"/>
  <c r="V77" i="8"/>
  <c r="V7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75" i="8"/>
  <c r="U76" i="8"/>
  <c r="U77" i="8"/>
  <c r="U7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S49" i="8"/>
  <c r="S50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S48" i="8"/>
  <c r="T48" i="8"/>
  <c r="U48" i="8"/>
  <c r="V48" i="8"/>
  <c r="W48" i="8"/>
  <c r="X48" i="8"/>
  <c r="Y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X30" i="8"/>
  <c r="X31" i="8"/>
  <c r="X32" i="8"/>
  <c r="X33" i="8"/>
  <c r="X34" i="8"/>
  <c r="X35" i="8"/>
  <c r="X36" i="8"/>
  <c r="X37" i="8"/>
  <c r="X38" i="8"/>
  <c r="X39" i="8"/>
  <c r="X40" i="8"/>
  <c r="X41" i="8"/>
  <c r="X4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V13" i="8"/>
  <c r="V14" i="8"/>
  <c r="V15" i="8"/>
  <c r="V16" i="8"/>
  <c r="V17" i="8"/>
  <c r="V18" i="8"/>
  <c r="V19" i="8"/>
  <c r="V20" i="8"/>
  <c r="V21" i="8"/>
  <c r="V22" i="8"/>
  <c r="V23" i="8"/>
  <c r="V24" i="8"/>
  <c r="V25" i="8"/>
  <c r="V26" i="8"/>
  <c r="V27" i="8"/>
  <c r="V28" i="8"/>
  <c r="V29" i="8"/>
  <c r="V30" i="8"/>
  <c r="V31" i="8"/>
  <c r="V32" i="8"/>
  <c r="V33" i="8"/>
  <c r="V34" i="8"/>
  <c r="V35" i="8"/>
  <c r="V36" i="8"/>
  <c r="V37" i="8"/>
  <c r="V38" i="8"/>
  <c r="V39" i="8"/>
  <c r="V40" i="8"/>
  <c r="V41" i="8"/>
  <c r="V4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T42" i="8"/>
  <c r="S13" i="8"/>
  <c r="S14" i="8"/>
  <c r="S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4" i="8"/>
  <c r="S35" i="8"/>
  <c r="S36" i="8"/>
  <c r="S37" i="8"/>
  <c r="S38" i="8"/>
  <c r="S39" i="8"/>
  <c r="S40" i="8"/>
  <c r="S41" i="8"/>
  <c r="S4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F681" i="7"/>
  <c r="Y645" i="7"/>
  <c r="Y646" i="7"/>
  <c r="Y647" i="7"/>
  <c r="Y648" i="7"/>
  <c r="Y649" i="7"/>
  <c r="Y650" i="7"/>
  <c r="Y651" i="7"/>
  <c r="Y652" i="7"/>
  <c r="Y653" i="7"/>
  <c r="Y654" i="7"/>
  <c r="Y655" i="7"/>
  <c r="Y656" i="7"/>
  <c r="Y657" i="7"/>
  <c r="Y658" i="7"/>
  <c r="Y659" i="7"/>
  <c r="Y660" i="7"/>
  <c r="Y661" i="7"/>
  <c r="Y662" i="7"/>
  <c r="Y663" i="7"/>
  <c r="Y664" i="7"/>
  <c r="Y665" i="7"/>
  <c r="Y666" i="7"/>
  <c r="Y667" i="7"/>
  <c r="Y668" i="7"/>
  <c r="Y669" i="7"/>
  <c r="Y670" i="7"/>
  <c r="Y671" i="7"/>
  <c r="Y672" i="7"/>
  <c r="Y673" i="7"/>
  <c r="Y674" i="7"/>
  <c r="X645" i="7"/>
  <c r="X646" i="7"/>
  <c r="X647" i="7"/>
  <c r="X648" i="7"/>
  <c r="X649" i="7"/>
  <c r="X650" i="7"/>
  <c r="X651" i="7"/>
  <c r="X652" i="7"/>
  <c r="X653" i="7"/>
  <c r="X654" i="7"/>
  <c r="X655" i="7"/>
  <c r="X656" i="7"/>
  <c r="X657" i="7"/>
  <c r="X658" i="7"/>
  <c r="X659" i="7"/>
  <c r="X660" i="7"/>
  <c r="X661" i="7"/>
  <c r="X662" i="7"/>
  <c r="X663" i="7"/>
  <c r="X664" i="7"/>
  <c r="X665" i="7"/>
  <c r="X666" i="7"/>
  <c r="X667" i="7"/>
  <c r="X668" i="7"/>
  <c r="X669" i="7"/>
  <c r="X670" i="7"/>
  <c r="X671" i="7"/>
  <c r="X672" i="7"/>
  <c r="X673" i="7"/>
  <c r="X674" i="7"/>
  <c r="W645" i="7"/>
  <c r="W646" i="7"/>
  <c r="W647" i="7"/>
  <c r="W648" i="7"/>
  <c r="W649" i="7"/>
  <c r="W650" i="7"/>
  <c r="W651" i="7"/>
  <c r="W652" i="7"/>
  <c r="W653" i="7"/>
  <c r="W654" i="7"/>
  <c r="W655" i="7"/>
  <c r="W656" i="7"/>
  <c r="W657" i="7"/>
  <c r="W658" i="7"/>
  <c r="W659" i="7"/>
  <c r="W660" i="7"/>
  <c r="W661" i="7"/>
  <c r="W662" i="7"/>
  <c r="W663" i="7"/>
  <c r="W664" i="7"/>
  <c r="W665" i="7"/>
  <c r="W666" i="7"/>
  <c r="W667" i="7"/>
  <c r="W668" i="7"/>
  <c r="W669" i="7"/>
  <c r="W670" i="7"/>
  <c r="W671" i="7"/>
  <c r="W672" i="7"/>
  <c r="W673" i="7"/>
  <c r="W674" i="7"/>
  <c r="V645" i="7"/>
  <c r="V646" i="7"/>
  <c r="V647" i="7"/>
  <c r="V648" i="7"/>
  <c r="V649" i="7"/>
  <c r="V650" i="7"/>
  <c r="V651" i="7"/>
  <c r="V652" i="7"/>
  <c r="V653" i="7"/>
  <c r="V654" i="7"/>
  <c r="V655" i="7"/>
  <c r="V656" i="7"/>
  <c r="V657" i="7"/>
  <c r="V658" i="7"/>
  <c r="V659" i="7"/>
  <c r="V660" i="7"/>
  <c r="V661" i="7"/>
  <c r="V662" i="7"/>
  <c r="V663" i="7"/>
  <c r="V664" i="7"/>
  <c r="V665" i="7"/>
  <c r="V666" i="7"/>
  <c r="V667" i="7"/>
  <c r="V668" i="7"/>
  <c r="V669" i="7"/>
  <c r="V670" i="7"/>
  <c r="V671" i="7"/>
  <c r="V672" i="7"/>
  <c r="V673" i="7"/>
  <c r="V674" i="7"/>
  <c r="U645" i="7"/>
  <c r="U646" i="7"/>
  <c r="U647" i="7"/>
  <c r="U648" i="7"/>
  <c r="U649" i="7"/>
  <c r="U650" i="7"/>
  <c r="U651" i="7"/>
  <c r="U652" i="7"/>
  <c r="U653" i="7"/>
  <c r="U654" i="7"/>
  <c r="U655" i="7"/>
  <c r="U656" i="7"/>
  <c r="U657" i="7"/>
  <c r="U658" i="7"/>
  <c r="U659" i="7"/>
  <c r="U660" i="7"/>
  <c r="U661" i="7"/>
  <c r="U662" i="7"/>
  <c r="U663" i="7"/>
  <c r="U664" i="7"/>
  <c r="U665" i="7"/>
  <c r="U666" i="7"/>
  <c r="U667" i="7"/>
  <c r="U668" i="7"/>
  <c r="U669" i="7"/>
  <c r="U670" i="7"/>
  <c r="U671" i="7"/>
  <c r="U672" i="7"/>
  <c r="U673" i="7"/>
  <c r="U674" i="7"/>
  <c r="T645" i="7"/>
  <c r="T646" i="7"/>
  <c r="T647" i="7"/>
  <c r="T648" i="7"/>
  <c r="T649" i="7"/>
  <c r="T650" i="7"/>
  <c r="T651" i="7"/>
  <c r="T652" i="7"/>
  <c r="T653" i="7"/>
  <c r="T654" i="7"/>
  <c r="T655" i="7"/>
  <c r="T656" i="7"/>
  <c r="T657" i="7"/>
  <c r="T658" i="7"/>
  <c r="T659" i="7"/>
  <c r="T660" i="7"/>
  <c r="T661" i="7"/>
  <c r="T662" i="7"/>
  <c r="T663" i="7"/>
  <c r="T664" i="7"/>
  <c r="T665" i="7"/>
  <c r="T666" i="7"/>
  <c r="T667" i="7"/>
  <c r="T668" i="7"/>
  <c r="T669" i="7"/>
  <c r="T670" i="7"/>
  <c r="T671" i="7"/>
  <c r="T672" i="7"/>
  <c r="T673" i="7"/>
  <c r="T674" i="7"/>
  <c r="S645" i="7"/>
  <c r="S646" i="7"/>
  <c r="S647" i="7"/>
  <c r="S648" i="7"/>
  <c r="S649" i="7"/>
  <c r="S650" i="7"/>
  <c r="S651" i="7"/>
  <c r="S652" i="7"/>
  <c r="S653" i="7"/>
  <c r="S654" i="7"/>
  <c r="S655" i="7"/>
  <c r="S656" i="7"/>
  <c r="S657" i="7"/>
  <c r="S658" i="7"/>
  <c r="S659" i="7"/>
  <c r="S660" i="7"/>
  <c r="S661" i="7"/>
  <c r="S662" i="7"/>
  <c r="S663" i="7"/>
  <c r="S664" i="7"/>
  <c r="S665" i="7"/>
  <c r="S666" i="7"/>
  <c r="S667" i="7"/>
  <c r="S668" i="7"/>
  <c r="S669" i="7"/>
  <c r="S670" i="7"/>
  <c r="S671" i="7"/>
  <c r="S672" i="7"/>
  <c r="S673" i="7"/>
  <c r="S674" i="7"/>
  <c r="R645" i="7"/>
  <c r="R646" i="7"/>
  <c r="R647" i="7"/>
  <c r="R648" i="7"/>
  <c r="R649" i="7"/>
  <c r="R650" i="7"/>
  <c r="R651" i="7"/>
  <c r="R652" i="7"/>
  <c r="R653" i="7"/>
  <c r="R654" i="7"/>
  <c r="R655" i="7"/>
  <c r="R656" i="7"/>
  <c r="R657" i="7"/>
  <c r="R658" i="7"/>
  <c r="R659" i="7"/>
  <c r="R660" i="7"/>
  <c r="R661" i="7"/>
  <c r="R662" i="7"/>
  <c r="R663" i="7"/>
  <c r="R664" i="7"/>
  <c r="R665" i="7"/>
  <c r="R666" i="7"/>
  <c r="R667" i="7"/>
  <c r="R668" i="7"/>
  <c r="R669" i="7"/>
  <c r="R670" i="7"/>
  <c r="R671" i="7"/>
  <c r="R672" i="7"/>
  <c r="R673" i="7"/>
  <c r="R674" i="7"/>
  <c r="Q645" i="7"/>
  <c r="Q646" i="7"/>
  <c r="Q647" i="7"/>
  <c r="Q648" i="7"/>
  <c r="Q649" i="7"/>
  <c r="Q650" i="7"/>
  <c r="Q651" i="7"/>
  <c r="Q652" i="7"/>
  <c r="Q653" i="7"/>
  <c r="Q654" i="7"/>
  <c r="Q655" i="7"/>
  <c r="Q656" i="7"/>
  <c r="Q657" i="7"/>
  <c r="Q658" i="7"/>
  <c r="Q659" i="7"/>
  <c r="Q660" i="7"/>
  <c r="Q661" i="7"/>
  <c r="Q662" i="7"/>
  <c r="Q663" i="7"/>
  <c r="Q664" i="7"/>
  <c r="Q665" i="7"/>
  <c r="Q666" i="7"/>
  <c r="Q667" i="7"/>
  <c r="Q668" i="7"/>
  <c r="Q669" i="7"/>
  <c r="Q670" i="7"/>
  <c r="Q671" i="7"/>
  <c r="Q672" i="7"/>
  <c r="Q673" i="7"/>
  <c r="Q674" i="7"/>
  <c r="P645" i="7"/>
  <c r="P646" i="7"/>
  <c r="P647" i="7"/>
  <c r="P648" i="7"/>
  <c r="P649" i="7"/>
  <c r="P650" i="7"/>
  <c r="P651" i="7"/>
  <c r="P652" i="7"/>
  <c r="P653" i="7"/>
  <c r="P654" i="7"/>
  <c r="P655" i="7"/>
  <c r="P656" i="7"/>
  <c r="P657" i="7"/>
  <c r="P658" i="7"/>
  <c r="P659" i="7"/>
  <c r="P660" i="7"/>
  <c r="P661" i="7"/>
  <c r="P662" i="7"/>
  <c r="P663" i="7"/>
  <c r="P664" i="7"/>
  <c r="P665" i="7"/>
  <c r="P666" i="7"/>
  <c r="P667" i="7"/>
  <c r="P668" i="7"/>
  <c r="P669" i="7"/>
  <c r="P670" i="7"/>
  <c r="P671" i="7"/>
  <c r="P672" i="7"/>
  <c r="P673" i="7"/>
  <c r="P674" i="7"/>
  <c r="O645" i="7"/>
  <c r="O646" i="7"/>
  <c r="O647" i="7"/>
  <c r="O648" i="7"/>
  <c r="O649" i="7"/>
  <c r="O650" i="7"/>
  <c r="O651" i="7"/>
  <c r="O652" i="7"/>
  <c r="O653" i="7"/>
  <c r="O654" i="7"/>
  <c r="O655" i="7"/>
  <c r="O656" i="7"/>
  <c r="O657" i="7"/>
  <c r="O658" i="7"/>
  <c r="O659" i="7"/>
  <c r="O660" i="7"/>
  <c r="O661" i="7"/>
  <c r="O662" i="7"/>
  <c r="O663" i="7"/>
  <c r="O664" i="7"/>
  <c r="O665" i="7"/>
  <c r="O666" i="7"/>
  <c r="O667" i="7"/>
  <c r="O668" i="7"/>
  <c r="O669" i="7"/>
  <c r="O670" i="7"/>
  <c r="O671" i="7"/>
  <c r="O672" i="7"/>
  <c r="O673" i="7"/>
  <c r="O674" i="7"/>
  <c r="N645" i="7"/>
  <c r="N646" i="7"/>
  <c r="N647" i="7"/>
  <c r="N648" i="7"/>
  <c r="N649" i="7"/>
  <c r="N650" i="7"/>
  <c r="N651" i="7"/>
  <c r="N652" i="7"/>
  <c r="N653" i="7"/>
  <c r="N654" i="7"/>
  <c r="N655" i="7"/>
  <c r="N656" i="7"/>
  <c r="N657" i="7"/>
  <c r="N658" i="7"/>
  <c r="N659" i="7"/>
  <c r="N660" i="7"/>
  <c r="N661" i="7"/>
  <c r="N662" i="7"/>
  <c r="N663" i="7"/>
  <c r="N664" i="7"/>
  <c r="N665" i="7"/>
  <c r="N666" i="7"/>
  <c r="N667" i="7"/>
  <c r="N668" i="7"/>
  <c r="N669" i="7"/>
  <c r="N670" i="7"/>
  <c r="N671" i="7"/>
  <c r="N672" i="7"/>
  <c r="N673" i="7"/>
  <c r="N674" i="7"/>
  <c r="M645" i="7"/>
  <c r="M646" i="7"/>
  <c r="M647" i="7"/>
  <c r="M648" i="7"/>
  <c r="M649" i="7"/>
  <c r="M650" i="7"/>
  <c r="M651" i="7"/>
  <c r="M652" i="7"/>
  <c r="M653" i="7"/>
  <c r="M654" i="7"/>
  <c r="M655" i="7"/>
  <c r="M656" i="7"/>
  <c r="M657" i="7"/>
  <c r="M658" i="7"/>
  <c r="M659" i="7"/>
  <c r="M660" i="7"/>
  <c r="M661" i="7"/>
  <c r="M662" i="7"/>
  <c r="M663" i="7"/>
  <c r="M664" i="7"/>
  <c r="M665" i="7"/>
  <c r="M666" i="7"/>
  <c r="M667" i="7"/>
  <c r="M668" i="7"/>
  <c r="M669" i="7"/>
  <c r="M670" i="7"/>
  <c r="M671" i="7"/>
  <c r="M672" i="7"/>
  <c r="M673" i="7"/>
  <c r="M674" i="7"/>
  <c r="L645" i="7"/>
  <c r="L646" i="7"/>
  <c r="L647" i="7"/>
  <c r="L648" i="7"/>
  <c r="L649" i="7"/>
  <c r="L650" i="7"/>
  <c r="L651" i="7"/>
  <c r="L652" i="7"/>
  <c r="L653" i="7"/>
  <c r="L654" i="7"/>
  <c r="L655" i="7"/>
  <c r="L656" i="7"/>
  <c r="L657" i="7"/>
  <c r="L658" i="7"/>
  <c r="L659" i="7"/>
  <c r="L660" i="7"/>
  <c r="L661" i="7"/>
  <c r="L662" i="7"/>
  <c r="L663" i="7"/>
  <c r="L664" i="7"/>
  <c r="L665" i="7"/>
  <c r="L666" i="7"/>
  <c r="L667" i="7"/>
  <c r="L668" i="7"/>
  <c r="L669" i="7"/>
  <c r="L670" i="7"/>
  <c r="L671" i="7"/>
  <c r="L672" i="7"/>
  <c r="L673" i="7"/>
  <c r="L674" i="7"/>
  <c r="K645" i="7"/>
  <c r="K646" i="7"/>
  <c r="K647" i="7"/>
  <c r="K648" i="7"/>
  <c r="K649" i="7"/>
  <c r="K650" i="7"/>
  <c r="K651" i="7"/>
  <c r="K652" i="7"/>
  <c r="K653" i="7"/>
  <c r="K654" i="7"/>
  <c r="K655" i="7"/>
  <c r="K656" i="7"/>
  <c r="K657" i="7"/>
  <c r="K658" i="7"/>
  <c r="K659" i="7"/>
  <c r="K660" i="7"/>
  <c r="K661" i="7"/>
  <c r="K662" i="7"/>
  <c r="K663" i="7"/>
  <c r="K664" i="7"/>
  <c r="K665" i="7"/>
  <c r="K666" i="7"/>
  <c r="K667" i="7"/>
  <c r="K668" i="7"/>
  <c r="K669" i="7"/>
  <c r="K670" i="7"/>
  <c r="K671" i="7"/>
  <c r="K672" i="7"/>
  <c r="K673" i="7"/>
  <c r="K674" i="7"/>
  <c r="J645" i="7"/>
  <c r="J646" i="7"/>
  <c r="J647" i="7"/>
  <c r="J648" i="7"/>
  <c r="J649" i="7"/>
  <c r="J650" i="7"/>
  <c r="J651" i="7"/>
  <c r="J652" i="7"/>
  <c r="J653" i="7"/>
  <c r="J654" i="7"/>
  <c r="J655" i="7"/>
  <c r="J656" i="7"/>
  <c r="J657" i="7"/>
  <c r="J658" i="7"/>
  <c r="J659" i="7"/>
  <c r="J660" i="7"/>
  <c r="J661" i="7"/>
  <c r="J662" i="7"/>
  <c r="J663" i="7"/>
  <c r="J664" i="7"/>
  <c r="J665" i="7"/>
  <c r="J666" i="7"/>
  <c r="J667" i="7"/>
  <c r="J668" i="7"/>
  <c r="J669" i="7"/>
  <c r="J670" i="7"/>
  <c r="J671" i="7"/>
  <c r="J672" i="7"/>
  <c r="J673" i="7"/>
  <c r="J674" i="7"/>
  <c r="I645" i="7"/>
  <c r="I646" i="7"/>
  <c r="I647" i="7"/>
  <c r="I648" i="7"/>
  <c r="I649" i="7"/>
  <c r="I650" i="7"/>
  <c r="I651" i="7"/>
  <c r="I652" i="7"/>
  <c r="I653" i="7"/>
  <c r="I654" i="7"/>
  <c r="I655" i="7"/>
  <c r="I656" i="7"/>
  <c r="I657" i="7"/>
  <c r="I658" i="7"/>
  <c r="I659" i="7"/>
  <c r="I660" i="7"/>
  <c r="I661" i="7"/>
  <c r="I662" i="7"/>
  <c r="I663" i="7"/>
  <c r="I664" i="7"/>
  <c r="I665" i="7"/>
  <c r="I666" i="7"/>
  <c r="I667" i="7"/>
  <c r="I668" i="7"/>
  <c r="I669" i="7"/>
  <c r="I670" i="7"/>
  <c r="I671" i="7"/>
  <c r="I672" i="7"/>
  <c r="I673" i="7"/>
  <c r="I674" i="7"/>
  <c r="H645" i="7"/>
  <c r="H646" i="7"/>
  <c r="H647" i="7"/>
  <c r="H648" i="7"/>
  <c r="H649" i="7"/>
  <c r="H650" i="7"/>
  <c r="H651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G645" i="7"/>
  <c r="G646" i="7"/>
  <c r="G647" i="7"/>
  <c r="G648" i="7"/>
  <c r="G649" i="7"/>
  <c r="G650" i="7"/>
  <c r="G651" i="7"/>
  <c r="G652" i="7"/>
  <c r="G653" i="7"/>
  <c r="G654" i="7"/>
  <c r="G655" i="7"/>
  <c r="G656" i="7"/>
  <c r="G657" i="7"/>
  <c r="G658" i="7"/>
  <c r="G659" i="7"/>
  <c r="G660" i="7"/>
  <c r="G661" i="7"/>
  <c r="G662" i="7"/>
  <c r="G663" i="7"/>
  <c r="G664" i="7"/>
  <c r="G665" i="7"/>
  <c r="G666" i="7"/>
  <c r="G667" i="7"/>
  <c r="G668" i="7"/>
  <c r="G669" i="7"/>
  <c r="G670" i="7"/>
  <c r="G671" i="7"/>
  <c r="G672" i="7"/>
  <c r="G673" i="7"/>
  <c r="G67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D645" i="7"/>
  <c r="D646" i="7"/>
  <c r="D647" i="7"/>
  <c r="D648" i="7"/>
  <c r="D649" i="7"/>
  <c r="D650" i="7"/>
  <c r="D651" i="7"/>
  <c r="D652" i="7"/>
  <c r="D653" i="7"/>
  <c r="D654" i="7"/>
  <c r="D655" i="7"/>
  <c r="D656" i="7"/>
  <c r="D657" i="7"/>
  <c r="D658" i="7"/>
  <c r="D659" i="7"/>
  <c r="D660" i="7"/>
  <c r="D661" i="7"/>
  <c r="D662" i="7"/>
  <c r="D663" i="7"/>
  <c r="D664" i="7"/>
  <c r="D665" i="7"/>
  <c r="D666" i="7"/>
  <c r="D667" i="7"/>
  <c r="D668" i="7"/>
  <c r="D669" i="7"/>
  <c r="D670" i="7"/>
  <c r="D671" i="7"/>
  <c r="D672" i="7"/>
  <c r="D673" i="7"/>
  <c r="D674" i="7"/>
  <c r="C645" i="7"/>
  <c r="C646" i="7"/>
  <c r="C647" i="7"/>
  <c r="C648" i="7"/>
  <c r="C649" i="7"/>
  <c r="C650" i="7"/>
  <c r="C651" i="7"/>
  <c r="C652" i="7"/>
  <c r="C653" i="7"/>
  <c r="C654" i="7"/>
  <c r="C655" i="7"/>
  <c r="C656" i="7"/>
  <c r="C657" i="7"/>
  <c r="C658" i="7"/>
  <c r="C659" i="7"/>
  <c r="C660" i="7"/>
  <c r="C661" i="7"/>
  <c r="C662" i="7"/>
  <c r="C663" i="7"/>
  <c r="C664" i="7"/>
  <c r="C665" i="7"/>
  <c r="C666" i="7"/>
  <c r="C667" i="7"/>
  <c r="C668" i="7"/>
  <c r="C669" i="7"/>
  <c r="C670" i="7"/>
  <c r="C671" i="7"/>
  <c r="C672" i="7"/>
  <c r="C673" i="7"/>
  <c r="C674" i="7"/>
  <c r="B645" i="7"/>
  <c r="B646" i="7"/>
  <c r="B647" i="7"/>
  <c r="B648" i="7"/>
  <c r="B649" i="7"/>
  <c r="B650" i="7"/>
  <c r="B651" i="7"/>
  <c r="B652" i="7"/>
  <c r="B653" i="7"/>
  <c r="B654" i="7"/>
  <c r="B655" i="7"/>
  <c r="B656" i="7"/>
  <c r="B657" i="7"/>
  <c r="B658" i="7"/>
  <c r="B659" i="7"/>
  <c r="B660" i="7"/>
  <c r="B661" i="7"/>
  <c r="B662" i="7"/>
  <c r="B663" i="7"/>
  <c r="B664" i="7"/>
  <c r="B665" i="7"/>
  <c r="B666" i="7"/>
  <c r="B667" i="7"/>
  <c r="B668" i="7"/>
  <c r="B669" i="7"/>
  <c r="B670" i="7"/>
  <c r="B671" i="7"/>
  <c r="B672" i="7"/>
  <c r="B673" i="7"/>
  <c r="B674" i="7"/>
  <c r="Y644" i="7"/>
  <c r="X644" i="7"/>
  <c r="W644" i="7"/>
  <c r="V644" i="7"/>
  <c r="U644" i="7"/>
  <c r="T644" i="7"/>
  <c r="S644" i="7"/>
  <c r="R644" i="7"/>
  <c r="Q644" i="7"/>
  <c r="P644" i="7"/>
  <c r="O644" i="7"/>
  <c r="N644" i="7"/>
  <c r="M644" i="7"/>
  <c r="L644" i="7"/>
  <c r="K644" i="7"/>
  <c r="J644" i="7"/>
  <c r="I644" i="7"/>
  <c r="H644" i="7"/>
  <c r="G644" i="7"/>
  <c r="F644" i="7"/>
  <c r="E644" i="7"/>
  <c r="D644" i="7"/>
  <c r="C644" i="7"/>
  <c r="B644" i="7"/>
  <c r="Y609" i="7"/>
  <c r="Y610" i="7"/>
  <c r="Y611" i="7"/>
  <c r="Y612" i="7"/>
  <c r="Y613" i="7"/>
  <c r="Y614" i="7"/>
  <c r="Y615" i="7"/>
  <c r="Y616" i="7"/>
  <c r="Y617" i="7"/>
  <c r="Y618" i="7"/>
  <c r="Y619" i="7"/>
  <c r="Y620" i="7"/>
  <c r="Y621" i="7"/>
  <c r="Y622" i="7"/>
  <c r="Y623" i="7"/>
  <c r="Y624" i="7"/>
  <c r="Y625" i="7"/>
  <c r="Y626" i="7"/>
  <c r="Y627" i="7"/>
  <c r="Y628" i="7"/>
  <c r="Y629" i="7"/>
  <c r="Y630" i="7"/>
  <c r="Y631" i="7"/>
  <c r="Y632" i="7"/>
  <c r="Y633" i="7"/>
  <c r="Y634" i="7"/>
  <c r="Y635" i="7"/>
  <c r="Y636" i="7"/>
  <c r="Y637" i="7"/>
  <c r="Y638" i="7"/>
  <c r="X609" i="7"/>
  <c r="X610" i="7"/>
  <c r="X611" i="7"/>
  <c r="X612" i="7"/>
  <c r="X613" i="7"/>
  <c r="X614" i="7"/>
  <c r="X615" i="7"/>
  <c r="X616" i="7"/>
  <c r="X617" i="7"/>
  <c r="X618" i="7"/>
  <c r="X619" i="7"/>
  <c r="X620" i="7"/>
  <c r="X621" i="7"/>
  <c r="X622" i="7"/>
  <c r="X623" i="7"/>
  <c r="X624" i="7"/>
  <c r="X625" i="7"/>
  <c r="X626" i="7"/>
  <c r="X627" i="7"/>
  <c r="X628" i="7"/>
  <c r="X629" i="7"/>
  <c r="X630" i="7"/>
  <c r="X631" i="7"/>
  <c r="X632" i="7"/>
  <c r="X633" i="7"/>
  <c r="X634" i="7"/>
  <c r="X635" i="7"/>
  <c r="X636" i="7"/>
  <c r="X637" i="7"/>
  <c r="X638" i="7"/>
  <c r="W609" i="7"/>
  <c r="W610" i="7"/>
  <c r="W611" i="7"/>
  <c r="W612" i="7"/>
  <c r="W613" i="7"/>
  <c r="W614" i="7"/>
  <c r="W615" i="7"/>
  <c r="W616" i="7"/>
  <c r="W617" i="7"/>
  <c r="W618" i="7"/>
  <c r="W619" i="7"/>
  <c r="W620" i="7"/>
  <c r="W621" i="7"/>
  <c r="W622" i="7"/>
  <c r="W623" i="7"/>
  <c r="W624" i="7"/>
  <c r="W625" i="7"/>
  <c r="W626" i="7"/>
  <c r="W627" i="7"/>
  <c r="W628" i="7"/>
  <c r="W629" i="7"/>
  <c r="W630" i="7"/>
  <c r="W631" i="7"/>
  <c r="W632" i="7"/>
  <c r="W633" i="7"/>
  <c r="W634" i="7"/>
  <c r="W635" i="7"/>
  <c r="W636" i="7"/>
  <c r="W637" i="7"/>
  <c r="W638" i="7"/>
  <c r="V609" i="7"/>
  <c r="V610" i="7"/>
  <c r="V611" i="7"/>
  <c r="V612" i="7"/>
  <c r="V613" i="7"/>
  <c r="V614" i="7"/>
  <c r="V615" i="7"/>
  <c r="V616" i="7"/>
  <c r="V617" i="7"/>
  <c r="V618" i="7"/>
  <c r="V619" i="7"/>
  <c r="V620" i="7"/>
  <c r="V621" i="7"/>
  <c r="V622" i="7"/>
  <c r="V623" i="7"/>
  <c r="V624" i="7"/>
  <c r="V625" i="7"/>
  <c r="V626" i="7"/>
  <c r="V627" i="7"/>
  <c r="V628" i="7"/>
  <c r="V629" i="7"/>
  <c r="V630" i="7"/>
  <c r="V631" i="7"/>
  <c r="V632" i="7"/>
  <c r="V633" i="7"/>
  <c r="V634" i="7"/>
  <c r="V635" i="7"/>
  <c r="V636" i="7"/>
  <c r="V637" i="7"/>
  <c r="V638" i="7"/>
  <c r="U609" i="7"/>
  <c r="U610" i="7"/>
  <c r="U611" i="7"/>
  <c r="U612" i="7"/>
  <c r="U613" i="7"/>
  <c r="U614" i="7"/>
  <c r="U615" i="7"/>
  <c r="U616" i="7"/>
  <c r="U617" i="7"/>
  <c r="U618" i="7"/>
  <c r="U619" i="7"/>
  <c r="U620" i="7"/>
  <c r="U621" i="7"/>
  <c r="U622" i="7"/>
  <c r="U623" i="7"/>
  <c r="U624" i="7"/>
  <c r="U625" i="7"/>
  <c r="U626" i="7"/>
  <c r="U627" i="7"/>
  <c r="U628" i="7"/>
  <c r="U629" i="7"/>
  <c r="U630" i="7"/>
  <c r="U631" i="7"/>
  <c r="U632" i="7"/>
  <c r="U633" i="7"/>
  <c r="U634" i="7"/>
  <c r="U635" i="7"/>
  <c r="U636" i="7"/>
  <c r="U637" i="7"/>
  <c r="U638" i="7"/>
  <c r="T609" i="7"/>
  <c r="T610" i="7"/>
  <c r="T611" i="7"/>
  <c r="T612" i="7"/>
  <c r="T613" i="7"/>
  <c r="T614" i="7"/>
  <c r="T615" i="7"/>
  <c r="T616" i="7"/>
  <c r="T617" i="7"/>
  <c r="T618" i="7"/>
  <c r="T619" i="7"/>
  <c r="T620" i="7"/>
  <c r="T621" i="7"/>
  <c r="T622" i="7"/>
  <c r="T623" i="7"/>
  <c r="T624" i="7"/>
  <c r="T625" i="7"/>
  <c r="T626" i="7"/>
  <c r="T627" i="7"/>
  <c r="T628" i="7"/>
  <c r="T629" i="7"/>
  <c r="T630" i="7"/>
  <c r="T631" i="7"/>
  <c r="T632" i="7"/>
  <c r="T633" i="7"/>
  <c r="T634" i="7"/>
  <c r="T635" i="7"/>
  <c r="T636" i="7"/>
  <c r="T637" i="7"/>
  <c r="T638" i="7"/>
  <c r="S609" i="7"/>
  <c r="S610" i="7"/>
  <c r="S611" i="7"/>
  <c r="S612" i="7"/>
  <c r="S613" i="7"/>
  <c r="S614" i="7"/>
  <c r="S615" i="7"/>
  <c r="S616" i="7"/>
  <c r="S617" i="7"/>
  <c r="S618" i="7"/>
  <c r="S619" i="7"/>
  <c r="S620" i="7"/>
  <c r="S621" i="7"/>
  <c r="S622" i="7"/>
  <c r="S623" i="7"/>
  <c r="S624" i="7"/>
  <c r="S625" i="7"/>
  <c r="S626" i="7"/>
  <c r="S627" i="7"/>
  <c r="S628" i="7"/>
  <c r="S629" i="7"/>
  <c r="S630" i="7"/>
  <c r="S631" i="7"/>
  <c r="S632" i="7"/>
  <c r="S633" i="7"/>
  <c r="S634" i="7"/>
  <c r="S635" i="7"/>
  <c r="S636" i="7"/>
  <c r="S637" i="7"/>
  <c r="S638" i="7"/>
  <c r="R609" i="7"/>
  <c r="R610" i="7"/>
  <c r="R611" i="7"/>
  <c r="R612" i="7"/>
  <c r="R613" i="7"/>
  <c r="R614" i="7"/>
  <c r="R615" i="7"/>
  <c r="R616" i="7"/>
  <c r="R617" i="7"/>
  <c r="R618" i="7"/>
  <c r="R619" i="7"/>
  <c r="R620" i="7"/>
  <c r="R621" i="7"/>
  <c r="R622" i="7"/>
  <c r="R623" i="7"/>
  <c r="R624" i="7"/>
  <c r="R625" i="7"/>
  <c r="R626" i="7"/>
  <c r="R627" i="7"/>
  <c r="R628" i="7"/>
  <c r="R629" i="7"/>
  <c r="R630" i="7"/>
  <c r="R631" i="7"/>
  <c r="R632" i="7"/>
  <c r="R633" i="7"/>
  <c r="R634" i="7"/>
  <c r="R635" i="7"/>
  <c r="R636" i="7"/>
  <c r="R637" i="7"/>
  <c r="R638" i="7"/>
  <c r="Q609" i="7"/>
  <c r="Q610" i="7"/>
  <c r="Q611" i="7"/>
  <c r="Q612" i="7"/>
  <c r="Q613" i="7"/>
  <c r="Q614" i="7"/>
  <c r="Q615" i="7"/>
  <c r="Q616" i="7"/>
  <c r="Q617" i="7"/>
  <c r="Q618" i="7"/>
  <c r="Q619" i="7"/>
  <c r="Q620" i="7"/>
  <c r="Q621" i="7"/>
  <c r="Q622" i="7"/>
  <c r="Q623" i="7"/>
  <c r="Q624" i="7"/>
  <c r="Q625" i="7"/>
  <c r="Q626" i="7"/>
  <c r="Q627" i="7"/>
  <c r="Q628" i="7"/>
  <c r="Q629" i="7"/>
  <c r="Q630" i="7"/>
  <c r="Q631" i="7"/>
  <c r="Q632" i="7"/>
  <c r="Q633" i="7"/>
  <c r="Q634" i="7"/>
  <c r="Q635" i="7"/>
  <c r="Q636" i="7"/>
  <c r="Q637" i="7"/>
  <c r="Q638" i="7"/>
  <c r="P609" i="7"/>
  <c r="P610" i="7"/>
  <c r="P611" i="7"/>
  <c r="P612" i="7"/>
  <c r="P613" i="7"/>
  <c r="P614" i="7"/>
  <c r="P615" i="7"/>
  <c r="P616" i="7"/>
  <c r="P617" i="7"/>
  <c r="P618" i="7"/>
  <c r="P619" i="7"/>
  <c r="P620" i="7"/>
  <c r="P621" i="7"/>
  <c r="P622" i="7"/>
  <c r="P623" i="7"/>
  <c r="P624" i="7"/>
  <c r="P625" i="7"/>
  <c r="P626" i="7"/>
  <c r="P627" i="7"/>
  <c r="P628" i="7"/>
  <c r="P629" i="7"/>
  <c r="P630" i="7"/>
  <c r="P631" i="7"/>
  <c r="P632" i="7"/>
  <c r="P633" i="7"/>
  <c r="P634" i="7"/>
  <c r="P635" i="7"/>
  <c r="P636" i="7"/>
  <c r="P637" i="7"/>
  <c r="P638" i="7"/>
  <c r="O609" i="7"/>
  <c r="O610" i="7"/>
  <c r="O611" i="7"/>
  <c r="O612" i="7"/>
  <c r="O613" i="7"/>
  <c r="O614" i="7"/>
  <c r="O615" i="7"/>
  <c r="O616" i="7"/>
  <c r="O617" i="7"/>
  <c r="O618" i="7"/>
  <c r="O619" i="7"/>
  <c r="O620" i="7"/>
  <c r="O621" i="7"/>
  <c r="O622" i="7"/>
  <c r="O623" i="7"/>
  <c r="O624" i="7"/>
  <c r="O625" i="7"/>
  <c r="O626" i="7"/>
  <c r="O627" i="7"/>
  <c r="O628" i="7"/>
  <c r="O629" i="7"/>
  <c r="O630" i="7"/>
  <c r="O631" i="7"/>
  <c r="O632" i="7"/>
  <c r="O633" i="7"/>
  <c r="O634" i="7"/>
  <c r="O635" i="7"/>
  <c r="O636" i="7"/>
  <c r="O637" i="7"/>
  <c r="O638" i="7"/>
  <c r="N609" i="7"/>
  <c r="N610" i="7"/>
  <c r="N611" i="7"/>
  <c r="N612" i="7"/>
  <c r="N613" i="7"/>
  <c r="N614" i="7"/>
  <c r="N615" i="7"/>
  <c r="N616" i="7"/>
  <c r="N617" i="7"/>
  <c r="N618" i="7"/>
  <c r="N619" i="7"/>
  <c r="N620" i="7"/>
  <c r="N621" i="7"/>
  <c r="N622" i="7"/>
  <c r="N623" i="7"/>
  <c r="N624" i="7"/>
  <c r="N625" i="7"/>
  <c r="N626" i="7"/>
  <c r="N627" i="7"/>
  <c r="N628" i="7"/>
  <c r="N629" i="7"/>
  <c r="N630" i="7"/>
  <c r="N631" i="7"/>
  <c r="N632" i="7"/>
  <c r="N633" i="7"/>
  <c r="N634" i="7"/>
  <c r="N635" i="7"/>
  <c r="N636" i="7"/>
  <c r="N637" i="7"/>
  <c r="N638" i="7"/>
  <c r="M609" i="7"/>
  <c r="M610" i="7"/>
  <c r="M611" i="7"/>
  <c r="M612" i="7"/>
  <c r="M613" i="7"/>
  <c r="M614" i="7"/>
  <c r="M615" i="7"/>
  <c r="M616" i="7"/>
  <c r="M617" i="7"/>
  <c r="M618" i="7"/>
  <c r="M619" i="7"/>
  <c r="M620" i="7"/>
  <c r="M621" i="7"/>
  <c r="M622" i="7"/>
  <c r="M623" i="7"/>
  <c r="M624" i="7"/>
  <c r="M625" i="7"/>
  <c r="M626" i="7"/>
  <c r="M627" i="7"/>
  <c r="M628" i="7"/>
  <c r="M629" i="7"/>
  <c r="M630" i="7"/>
  <c r="M631" i="7"/>
  <c r="M632" i="7"/>
  <c r="M633" i="7"/>
  <c r="M634" i="7"/>
  <c r="M635" i="7"/>
  <c r="M636" i="7"/>
  <c r="M637" i="7"/>
  <c r="M638" i="7"/>
  <c r="L609" i="7"/>
  <c r="L610" i="7"/>
  <c r="L611" i="7"/>
  <c r="L612" i="7"/>
  <c r="L613" i="7"/>
  <c r="L614" i="7"/>
  <c r="L615" i="7"/>
  <c r="L616" i="7"/>
  <c r="L617" i="7"/>
  <c r="L618" i="7"/>
  <c r="L619" i="7"/>
  <c r="L620" i="7"/>
  <c r="L621" i="7"/>
  <c r="L622" i="7"/>
  <c r="L623" i="7"/>
  <c r="L624" i="7"/>
  <c r="L625" i="7"/>
  <c r="L626" i="7"/>
  <c r="L627" i="7"/>
  <c r="L628" i="7"/>
  <c r="L629" i="7"/>
  <c r="L630" i="7"/>
  <c r="L631" i="7"/>
  <c r="L632" i="7"/>
  <c r="L633" i="7"/>
  <c r="L634" i="7"/>
  <c r="L635" i="7"/>
  <c r="L636" i="7"/>
  <c r="L637" i="7"/>
  <c r="L638" i="7"/>
  <c r="K609" i="7"/>
  <c r="K610" i="7"/>
  <c r="K611" i="7"/>
  <c r="K612" i="7"/>
  <c r="K613" i="7"/>
  <c r="K614" i="7"/>
  <c r="K615" i="7"/>
  <c r="K616" i="7"/>
  <c r="K617" i="7"/>
  <c r="K618" i="7"/>
  <c r="K619" i="7"/>
  <c r="K620" i="7"/>
  <c r="K621" i="7"/>
  <c r="K622" i="7"/>
  <c r="K623" i="7"/>
  <c r="K624" i="7"/>
  <c r="K625" i="7"/>
  <c r="K626" i="7"/>
  <c r="K627" i="7"/>
  <c r="K628" i="7"/>
  <c r="K629" i="7"/>
  <c r="K630" i="7"/>
  <c r="K631" i="7"/>
  <c r="K632" i="7"/>
  <c r="K633" i="7"/>
  <c r="K634" i="7"/>
  <c r="K635" i="7"/>
  <c r="K636" i="7"/>
  <c r="K637" i="7"/>
  <c r="K638" i="7"/>
  <c r="J609" i="7"/>
  <c r="J610" i="7"/>
  <c r="J611" i="7"/>
  <c r="J612" i="7"/>
  <c r="J613" i="7"/>
  <c r="J614" i="7"/>
  <c r="J615" i="7"/>
  <c r="J616" i="7"/>
  <c r="J617" i="7"/>
  <c r="J618" i="7"/>
  <c r="J619" i="7"/>
  <c r="J620" i="7"/>
  <c r="J621" i="7"/>
  <c r="J622" i="7"/>
  <c r="J623" i="7"/>
  <c r="J624" i="7"/>
  <c r="J625" i="7"/>
  <c r="J626" i="7"/>
  <c r="J627" i="7"/>
  <c r="J628" i="7"/>
  <c r="J629" i="7"/>
  <c r="J630" i="7"/>
  <c r="J631" i="7"/>
  <c r="J632" i="7"/>
  <c r="J633" i="7"/>
  <c r="J634" i="7"/>
  <c r="J635" i="7"/>
  <c r="J636" i="7"/>
  <c r="J637" i="7"/>
  <c r="J638" i="7"/>
  <c r="I609" i="7"/>
  <c r="I610" i="7"/>
  <c r="I611" i="7"/>
  <c r="I612" i="7"/>
  <c r="I613" i="7"/>
  <c r="I614" i="7"/>
  <c r="I615" i="7"/>
  <c r="I616" i="7"/>
  <c r="I617" i="7"/>
  <c r="I618" i="7"/>
  <c r="I619" i="7"/>
  <c r="I620" i="7"/>
  <c r="I621" i="7"/>
  <c r="I622" i="7"/>
  <c r="I623" i="7"/>
  <c r="I624" i="7"/>
  <c r="I625" i="7"/>
  <c r="I626" i="7"/>
  <c r="I627" i="7"/>
  <c r="I628" i="7"/>
  <c r="I629" i="7"/>
  <c r="I630" i="7"/>
  <c r="I631" i="7"/>
  <c r="I632" i="7"/>
  <c r="I633" i="7"/>
  <c r="I634" i="7"/>
  <c r="I635" i="7"/>
  <c r="I636" i="7"/>
  <c r="I637" i="7"/>
  <c r="I63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34" i="7"/>
  <c r="H635" i="7"/>
  <c r="H636" i="7"/>
  <c r="H637" i="7"/>
  <c r="H638" i="7"/>
  <c r="G609" i="7"/>
  <c r="G610" i="7"/>
  <c r="G611" i="7"/>
  <c r="G612" i="7"/>
  <c r="G613" i="7"/>
  <c r="G614" i="7"/>
  <c r="G615" i="7"/>
  <c r="G616" i="7"/>
  <c r="G617" i="7"/>
  <c r="G618" i="7"/>
  <c r="G619" i="7"/>
  <c r="G620" i="7"/>
  <c r="G621" i="7"/>
  <c r="G622" i="7"/>
  <c r="G623" i="7"/>
  <c r="G624" i="7"/>
  <c r="G625" i="7"/>
  <c r="G626" i="7"/>
  <c r="G627" i="7"/>
  <c r="G628" i="7"/>
  <c r="G629" i="7"/>
  <c r="G630" i="7"/>
  <c r="G631" i="7"/>
  <c r="G632" i="7"/>
  <c r="G633" i="7"/>
  <c r="G634" i="7"/>
  <c r="G635" i="7"/>
  <c r="G636" i="7"/>
  <c r="G637" i="7"/>
  <c r="G638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8" i="7"/>
  <c r="F629" i="7"/>
  <c r="F630" i="7"/>
  <c r="F631" i="7"/>
  <c r="F632" i="7"/>
  <c r="F633" i="7"/>
  <c r="F634" i="7"/>
  <c r="F635" i="7"/>
  <c r="F636" i="7"/>
  <c r="F637" i="7"/>
  <c r="F63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D609" i="7"/>
  <c r="D610" i="7"/>
  <c r="D611" i="7"/>
  <c r="D612" i="7"/>
  <c r="D613" i="7"/>
  <c r="D614" i="7"/>
  <c r="D615" i="7"/>
  <c r="D616" i="7"/>
  <c r="D617" i="7"/>
  <c r="D618" i="7"/>
  <c r="D619" i="7"/>
  <c r="D620" i="7"/>
  <c r="D621" i="7"/>
  <c r="D622" i="7"/>
  <c r="D623" i="7"/>
  <c r="D624" i="7"/>
  <c r="D625" i="7"/>
  <c r="D626" i="7"/>
  <c r="D627" i="7"/>
  <c r="D628" i="7"/>
  <c r="D629" i="7"/>
  <c r="D630" i="7"/>
  <c r="D631" i="7"/>
  <c r="D632" i="7"/>
  <c r="D633" i="7"/>
  <c r="D634" i="7"/>
  <c r="D635" i="7"/>
  <c r="D636" i="7"/>
  <c r="D637" i="7"/>
  <c r="D638" i="7"/>
  <c r="C609" i="7"/>
  <c r="C610" i="7"/>
  <c r="C611" i="7"/>
  <c r="C612" i="7"/>
  <c r="C613" i="7"/>
  <c r="C614" i="7"/>
  <c r="C615" i="7"/>
  <c r="C616" i="7"/>
  <c r="C617" i="7"/>
  <c r="C618" i="7"/>
  <c r="C619" i="7"/>
  <c r="C620" i="7"/>
  <c r="C621" i="7"/>
  <c r="C622" i="7"/>
  <c r="C623" i="7"/>
  <c r="C624" i="7"/>
  <c r="C625" i="7"/>
  <c r="C626" i="7"/>
  <c r="C627" i="7"/>
  <c r="C628" i="7"/>
  <c r="C629" i="7"/>
  <c r="C630" i="7"/>
  <c r="C631" i="7"/>
  <c r="C632" i="7"/>
  <c r="C633" i="7"/>
  <c r="C634" i="7"/>
  <c r="C635" i="7"/>
  <c r="C636" i="7"/>
  <c r="C637" i="7"/>
  <c r="C638" i="7"/>
  <c r="B609" i="7"/>
  <c r="B610" i="7"/>
  <c r="B611" i="7"/>
  <c r="B612" i="7"/>
  <c r="B613" i="7"/>
  <c r="B614" i="7"/>
  <c r="B615" i="7"/>
  <c r="B616" i="7"/>
  <c r="B617" i="7"/>
  <c r="B618" i="7"/>
  <c r="B619" i="7"/>
  <c r="B620" i="7"/>
  <c r="B621" i="7"/>
  <c r="B622" i="7"/>
  <c r="B623" i="7"/>
  <c r="B624" i="7"/>
  <c r="B625" i="7"/>
  <c r="B626" i="7"/>
  <c r="B627" i="7"/>
  <c r="B628" i="7"/>
  <c r="B629" i="7"/>
  <c r="B630" i="7"/>
  <c r="B631" i="7"/>
  <c r="B632" i="7"/>
  <c r="B633" i="7"/>
  <c r="B634" i="7"/>
  <c r="B635" i="7"/>
  <c r="B636" i="7"/>
  <c r="B637" i="7"/>
  <c r="B638" i="7"/>
  <c r="Y608" i="7"/>
  <c r="X608" i="7"/>
  <c r="W608" i="7"/>
  <c r="V608" i="7"/>
  <c r="U608" i="7"/>
  <c r="T608" i="7"/>
  <c r="S608" i="7"/>
  <c r="R608" i="7"/>
  <c r="Q608" i="7"/>
  <c r="P608" i="7"/>
  <c r="O608" i="7"/>
  <c r="N608" i="7"/>
  <c r="M608" i="7"/>
  <c r="L608" i="7"/>
  <c r="K608" i="7"/>
  <c r="J608" i="7"/>
  <c r="I608" i="7"/>
  <c r="H608" i="7"/>
  <c r="G608" i="7"/>
  <c r="F608" i="7"/>
  <c r="E608" i="7"/>
  <c r="D608" i="7"/>
  <c r="C608" i="7"/>
  <c r="B608" i="7"/>
  <c r="Y573" i="7"/>
  <c r="Y574" i="7"/>
  <c r="Y575" i="7"/>
  <c r="Y576" i="7"/>
  <c r="Y577" i="7"/>
  <c r="Y578" i="7"/>
  <c r="Y579" i="7"/>
  <c r="Y580" i="7"/>
  <c r="Y581" i="7"/>
  <c r="Y582" i="7"/>
  <c r="Y583" i="7"/>
  <c r="Y584" i="7"/>
  <c r="Y585" i="7"/>
  <c r="Y586" i="7"/>
  <c r="Y587" i="7"/>
  <c r="Y588" i="7"/>
  <c r="Y589" i="7"/>
  <c r="Y590" i="7"/>
  <c r="Y591" i="7"/>
  <c r="Y592" i="7"/>
  <c r="Y593" i="7"/>
  <c r="Y594" i="7"/>
  <c r="Y595" i="7"/>
  <c r="Y596" i="7"/>
  <c r="Y597" i="7"/>
  <c r="Y598" i="7"/>
  <c r="Y599" i="7"/>
  <c r="Y600" i="7"/>
  <c r="Y601" i="7"/>
  <c r="Y602" i="7"/>
  <c r="X573" i="7"/>
  <c r="X574" i="7"/>
  <c r="X575" i="7"/>
  <c r="X576" i="7"/>
  <c r="X577" i="7"/>
  <c r="X578" i="7"/>
  <c r="X579" i="7"/>
  <c r="X580" i="7"/>
  <c r="X581" i="7"/>
  <c r="X582" i="7"/>
  <c r="X583" i="7"/>
  <c r="X584" i="7"/>
  <c r="X585" i="7"/>
  <c r="X586" i="7"/>
  <c r="X587" i="7"/>
  <c r="X588" i="7"/>
  <c r="X589" i="7"/>
  <c r="X590" i="7"/>
  <c r="X591" i="7"/>
  <c r="X592" i="7"/>
  <c r="X593" i="7"/>
  <c r="X594" i="7"/>
  <c r="X595" i="7"/>
  <c r="X596" i="7"/>
  <c r="X597" i="7"/>
  <c r="X598" i="7"/>
  <c r="X599" i="7"/>
  <c r="X600" i="7"/>
  <c r="X601" i="7"/>
  <c r="X602" i="7"/>
  <c r="W573" i="7"/>
  <c r="W574" i="7"/>
  <c r="W575" i="7"/>
  <c r="W576" i="7"/>
  <c r="W577" i="7"/>
  <c r="W578" i="7"/>
  <c r="W579" i="7"/>
  <c r="W580" i="7"/>
  <c r="W581" i="7"/>
  <c r="W582" i="7"/>
  <c r="W583" i="7"/>
  <c r="W584" i="7"/>
  <c r="W585" i="7"/>
  <c r="W586" i="7"/>
  <c r="W587" i="7"/>
  <c r="W588" i="7"/>
  <c r="W589" i="7"/>
  <c r="W590" i="7"/>
  <c r="W591" i="7"/>
  <c r="W592" i="7"/>
  <c r="W593" i="7"/>
  <c r="W594" i="7"/>
  <c r="W595" i="7"/>
  <c r="W596" i="7"/>
  <c r="W597" i="7"/>
  <c r="W598" i="7"/>
  <c r="W599" i="7"/>
  <c r="W600" i="7"/>
  <c r="W601" i="7"/>
  <c r="W602" i="7"/>
  <c r="V573" i="7"/>
  <c r="V574" i="7"/>
  <c r="V575" i="7"/>
  <c r="V576" i="7"/>
  <c r="V577" i="7"/>
  <c r="V578" i="7"/>
  <c r="V579" i="7"/>
  <c r="V580" i="7"/>
  <c r="V581" i="7"/>
  <c r="V582" i="7"/>
  <c r="V583" i="7"/>
  <c r="V584" i="7"/>
  <c r="V585" i="7"/>
  <c r="V586" i="7"/>
  <c r="V587" i="7"/>
  <c r="V588" i="7"/>
  <c r="V589" i="7"/>
  <c r="V590" i="7"/>
  <c r="V591" i="7"/>
  <c r="V592" i="7"/>
  <c r="V593" i="7"/>
  <c r="V594" i="7"/>
  <c r="V595" i="7"/>
  <c r="V596" i="7"/>
  <c r="V597" i="7"/>
  <c r="V598" i="7"/>
  <c r="V599" i="7"/>
  <c r="V600" i="7"/>
  <c r="V601" i="7"/>
  <c r="V602" i="7"/>
  <c r="U573" i="7"/>
  <c r="U574" i="7"/>
  <c r="U575" i="7"/>
  <c r="U576" i="7"/>
  <c r="U577" i="7"/>
  <c r="U578" i="7"/>
  <c r="U579" i="7"/>
  <c r="U580" i="7"/>
  <c r="U581" i="7"/>
  <c r="U582" i="7"/>
  <c r="U583" i="7"/>
  <c r="U584" i="7"/>
  <c r="U585" i="7"/>
  <c r="U586" i="7"/>
  <c r="U587" i="7"/>
  <c r="U588" i="7"/>
  <c r="U589" i="7"/>
  <c r="U590" i="7"/>
  <c r="U591" i="7"/>
  <c r="U592" i="7"/>
  <c r="U593" i="7"/>
  <c r="U594" i="7"/>
  <c r="U595" i="7"/>
  <c r="U596" i="7"/>
  <c r="U597" i="7"/>
  <c r="U598" i="7"/>
  <c r="U599" i="7"/>
  <c r="U600" i="7"/>
  <c r="U601" i="7"/>
  <c r="U602" i="7"/>
  <c r="T573" i="7"/>
  <c r="T574" i="7"/>
  <c r="T575" i="7"/>
  <c r="T576" i="7"/>
  <c r="T577" i="7"/>
  <c r="T578" i="7"/>
  <c r="T579" i="7"/>
  <c r="T580" i="7"/>
  <c r="T581" i="7"/>
  <c r="T582" i="7"/>
  <c r="T583" i="7"/>
  <c r="T584" i="7"/>
  <c r="T585" i="7"/>
  <c r="T586" i="7"/>
  <c r="T587" i="7"/>
  <c r="T588" i="7"/>
  <c r="T589" i="7"/>
  <c r="T590" i="7"/>
  <c r="T591" i="7"/>
  <c r="T592" i="7"/>
  <c r="T593" i="7"/>
  <c r="T594" i="7"/>
  <c r="T595" i="7"/>
  <c r="T596" i="7"/>
  <c r="T597" i="7"/>
  <c r="T598" i="7"/>
  <c r="T599" i="7"/>
  <c r="T600" i="7"/>
  <c r="T601" i="7"/>
  <c r="T602" i="7"/>
  <c r="S573" i="7"/>
  <c r="S574" i="7"/>
  <c r="S575" i="7"/>
  <c r="S576" i="7"/>
  <c r="S577" i="7"/>
  <c r="S578" i="7"/>
  <c r="S579" i="7"/>
  <c r="S580" i="7"/>
  <c r="S581" i="7"/>
  <c r="S582" i="7"/>
  <c r="S583" i="7"/>
  <c r="S584" i="7"/>
  <c r="S585" i="7"/>
  <c r="S586" i="7"/>
  <c r="S587" i="7"/>
  <c r="S588" i="7"/>
  <c r="S589" i="7"/>
  <c r="S590" i="7"/>
  <c r="S591" i="7"/>
  <c r="S592" i="7"/>
  <c r="S593" i="7"/>
  <c r="S594" i="7"/>
  <c r="S595" i="7"/>
  <c r="S596" i="7"/>
  <c r="S597" i="7"/>
  <c r="S598" i="7"/>
  <c r="S599" i="7"/>
  <c r="S600" i="7"/>
  <c r="S601" i="7"/>
  <c r="S602" i="7"/>
  <c r="R573" i="7"/>
  <c r="R574" i="7"/>
  <c r="R575" i="7"/>
  <c r="R576" i="7"/>
  <c r="R577" i="7"/>
  <c r="R578" i="7"/>
  <c r="R579" i="7"/>
  <c r="R580" i="7"/>
  <c r="R581" i="7"/>
  <c r="R582" i="7"/>
  <c r="R583" i="7"/>
  <c r="R584" i="7"/>
  <c r="R585" i="7"/>
  <c r="R586" i="7"/>
  <c r="R587" i="7"/>
  <c r="R588" i="7"/>
  <c r="R589" i="7"/>
  <c r="R590" i="7"/>
  <c r="R591" i="7"/>
  <c r="R592" i="7"/>
  <c r="R593" i="7"/>
  <c r="R594" i="7"/>
  <c r="R595" i="7"/>
  <c r="R596" i="7"/>
  <c r="R597" i="7"/>
  <c r="R598" i="7"/>
  <c r="R599" i="7"/>
  <c r="R600" i="7"/>
  <c r="R601" i="7"/>
  <c r="R602" i="7"/>
  <c r="Q573" i="7"/>
  <c r="Q574" i="7"/>
  <c r="Q575" i="7"/>
  <c r="Q576" i="7"/>
  <c r="Q577" i="7"/>
  <c r="Q578" i="7"/>
  <c r="Q579" i="7"/>
  <c r="Q580" i="7"/>
  <c r="Q581" i="7"/>
  <c r="Q582" i="7"/>
  <c r="Q583" i="7"/>
  <c r="Q584" i="7"/>
  <c r="Q585" i="7"/>
  <c r="Q586" i="7"/>
  <c r="Q587" i="7"/>
  <c r="Q588" i="7"/>
  <c r="Q589" i="7"/>
  <c r="Q590" i="7"/>
  <c r="Q591" i="7"/>
  <c r="Q592" i="7"/>
  <c r="Q593" i="7"/>
  <c r="Q594" i="7"/>
  <c r="Q595" i="7"/>
  <c r="Q596" i="7"/>
  <c r="Q597" i="7"/>
  <c r="Q598" i="7"/>
  <c r="Q599" i="7"/>
  <c r="Q600" i="7"/>
  <c r="Q601" i="7"/>
  <c r="Q602" i="7"/>
  <c r="P573" i="7"/>
  <c r="P574" i="7"/>
  <c r="P575" i="7"/>
  <c r="P576" i="7"/>
  <c r="P577" i="7"/>
  <c r="P578" i="7"/>
  <c r="P579" i="7"/>
  <c r="P580" i="7"/>
  <c r="P581" i="7"/>
  <c r="P582" i="7"/>
  <c r="P583" i="7"/>
  <c r="P584" i="7"/>
  <c r="P585" i="7"/>
  <c r="P586" i="7"/>
  <c r="P587" i="7"/>
  <c r="P588" i="7"/>
  <c r="P589" i="7"/>
  <c r="P590" i="7"/>
  <c r="P591" i="7"/>
  <c r="P592" i="7"/>
  <c r="P593" i="7"/>
  <c r="P594" i="7"/>
  <c r="P595" i="7"/>
  <c r="P596" i="7"/>
  <c r="P597" i="7"/>
  <c r="P598" i="7"/>
  <c r="P599" i="7"/>
  <c r="P600" i="7"/>
  <c r="P601" i="7"/>
  <c r="P602" i="7"/>
  <c r="O573" i="7"/>
  <c r="O574" i="7"/>
  <c r="O575" i="7"/>
  <c r="O576" i="7"/>
  <c r="O577" i="7"/>
  <c r="O578" i="7"/>
  <c r="O579" i="7"/>
  <c r="O580" i="7"/>
  <c r="O581" i="7"/>
  <c r="O582" i="7"/>
  <c r="O583" i="7"/>
  <c r="O584" i="7"/>
  <c r="O585" i="7"/>
  <c r="O586" i="7"/>
  <c r="O587" i="7"/>
  <c r="O588" i="7"/>
  <c r="O589" i="7"/>
  <c r="O590" i="7"/>
  <c r="O591" i="7"/>
  <c r="O592" i="7"/>
  <c r="O593" i="7"/>
  <c r="O594" i="7"/>
  <c r="O595" i="7"/>
  <c r="O596" i="7"/>
  <c r="O597" i="7"/>
  <c r="O598" i="7"/>
  <c r="O599" i="7"/>
  <c r="O600" i="7"/>
  <c r="O601" i="7"/>
  <c r="O602" i="7"/>
  <c r="N573" i="7"/>
  <c r="N574" i="7"/>
  <c r="N575" i="7"/>
  <c r="N576" i="7"/>
  <c r="N577" i="7"/>
  <c r="N578" i="7"/>
  <c r="N579" i="7"/>
  <c r="N580" i="7"/>
  <c r="N581" i="7"/>
  <c r="N582" i="7"/>
  <c r="N583" i="7"/>
  <c r="N584" i="7"/>
  <c r="N585" i="7"/>
  <c r="N586" i="7"/>
  <c r="N587" i="7"/>
  <c r="N588" i="7"/>
  <c r="N589" i="7"/>
  <c r="N590" i="7"/>
  <c r="N591" i="7"/>
  <c r="N592" i="7"/>
  <c r="N593" i="7"/>
  <c r="N594" i="7"/>
  <c r="N595" i="7"/>
  <c r="N596" i="7"/>
  <c r="N597" i="7"/>
  <c r="N598" i="7"/>
  <c r="N599" i="7"/>
  <c r="N600" i="7"/>
  <c r="N601" i="7"/>
  <c r="N602" i="7"/>
  <c r="M573" i="7"/>
  <c r="M574" i="7"/>
  <c r="M575" i="7"/>
  <c r="M576" i="7"/>
  <c r="M577" i="7"/>
  <c r="M578" i="7"/>
  <c r="M579" i="7"/>
  <c r="M580" i="7"/>
  <c r="M581" i="7"/>
  <c r="M582" i="7"/>
  <c r="M583" i="7"/>
  <c r="M584" i="7"/>
  <c r="M585" i="7"/>
  <c r="M586" i="7"/>
  <c r="M587" i="7"/>
  <c r="M588" i="7"/>
  <c r="M589" i="7"/>
  <c r="M590" i="7"/>
  <c r="M591" i="7"/>
  <c r="M592" i="7"/>
  <c r="M593" i="7"/>
  <c r="M594" i="7"/>
  <c r="M595" i="7"/>
  <c r="M596" i="7"/>
  <c r="M597" i="7"/>
  <c r="M598" i="7"/>
  <c r="M599" i="7"/>
  <c r="M600" i="7"/>
  <c r="M601" i="7"/>
  <c r="M602" i="7"/>
  <c r="L573" i="7"/>
  <c r="L574" i="7"/>
  <c r="L575" i="7"/>
  <c r="L576" i="7"/>
  <c r="L577" i="7"/>
  <c r="L578" i="7"/>
  <c r="L579" i="7"/>
  <c r="L580" i="7"/>
  <c r="L581" i="7"/>
  <c r="L582" i="7"/>
  <c r="L583" i="7"/>
  <c r="L584" i="7"/>
  <c r="L585" i="7"/>
  <c r="L586" i="7"/>
  <c r="L587" i="7"/>
  <c r="L588" i="7"/>
  <c r="L589" i="7"/>
  <c r="L590" i="7"/>
  <c r="L591" i="7"/>
  <c r="L592" i="7"/>
  <c r="L593" i="7"/>
  <c r="L594" i="7"/>
  <c r="L595" i="7"/>
  <c r="L596" i="7"/>
  <c r="L597" i="7"/>
  <c r="L598" i="7"/>
  <c r="L599" i="7"/>
  <c r="L600" i="7"/>
  <c r="L601" i="7"/>
  <c r="L60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593" i="7"/>
  <c r="K594" i="7"/>
  <c r="K595" i="7"/>
  <c r="K596" i="7"/>
  <c r="K597" i="7"/>
  <c r="K598" i="7"/>
  <c r="K599" i="7"/>
  <c r="K600" i="7"/>
  <c r="K601" i="7"/>
  <c r="K602" i="7"/>
  <c r="J573" i="7"/>
  <c r="J574" i="7"/>
  <c r="J575" i="7"/>
  <c r="J576" i="7"/>
  <c r="J577" i="7"/>
  <c r="J578" i="7"/>
  <c r="J579" i="7"/>
  <c r="J580" i="7"/>
  <c r="J581" i="7"/>
  <c r="J582" i="7"/>
  <c r="J583" i="7"/>
  <c r="J584" i="7"/>
  <c r="J585" i="7"/>
  <c r="J586" i="7"/>
  <c r="J587" i="7"/>
  <c r="J588" i="7"/>
  <c r="J589" i="7"/>
  <c r="J590" i="7"/>
  <c r="J591" i="7"/>
  <c r="J592" i="7"/>
  <c r="J593" i="7"/>
  <c r="J594" i="7"/>
  <c r="J595" i="7"/>
  <c r="J596" i="7"/>
  <c r="J597" i="7"/>
  <c r="J598" i="7"/>
  <c r="J599" i="7"/>
  <c r="J600" i="7"/>
  <c r="J601" i="7"/>
  <c r="J602" i="7"/>
  <c r="I573" i="7"/>
  <c r="I574" i="7"/>
  <c r="I575" i="7"/>
  <c r="I576" i="7"/>
  <c r="I577" i="7"/>
  <c r="I578" i="7"/>
  <c r="I579" i="7"/>
  <c r="I580" i="7"/>
  <c r="I581" i="7"/>
  <c r="I582" i="7"/>
  <c r="I583" i="7"/>
  <c r="I584" i="7"/>
  <c r="I585" i="7"/>
  <c r="I586" i="7"/>
  <c r="I587" i="7"/>
  <c r="I588" i="7"/>
  <c r="I589" i="7"/>
  <c r="I590" i="7"/>
  <c r="I591" i="7"/>
  <c r="I592" i="7"/>
  <c r="I593" i="7"/>
  <c r="I594" i="7"/>
  <c r="I595" i="7"/>
  <c r="I596" i="7"/>
  <c r="I597" i="7"/>
  <c r="I598" i="7"/>
  <c r="I599" i="7"/>
  <c r="I600" i="7"/>
  <c r="I601" i="7"/>
  <c r="I60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6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G573" i="7"/>
  <c r="G574" i="7"/>
  <c r="G575" i="7"/>
  <c r="G576" i="7"/>
  <c r="G577" i="7"/>
  <c r="G578" i="7"/>
  <c r="G579" i="7"/>
  <c r="G580" i="7"/>
  <c r="G581" i="7"/>
  <c r="G582" i="7"/>
  <c r="G583" i="7"/>
  <c r="G584" i="7"/>
  <c r="G585" i="7"/>
  <c r="G586" i="7"/>
  <c r="G587" i="7"/>
  <c r="G588" i="7"/>
  <c r="G589" i="7"/>
  <c r="G590" i="7"/>
  <c r="G591" i="7"/>
  <c r="G592" i="7"/>
  <c r="G593" i="7"/>
  <c r="G594" i="7"/>
  <c r="G595" i="7"/>
  <c r="G596" i="7"/>
  <c r="G597" i="7"/>
  <c r="G598" i="7"/>
  <c r="G599" i="7"/>
  <c r="G600" i="7"/>
  <c r="G601" i="7"/>
  <c r="G602" i="7"/>
  <c r="F573" i="7"/>
  <c r="F574" i="7"/>
  <c r="F575" i="7"/>
  <c r="F576" i="7"/>
  <c r="F577" i="7"/>
  <c r="F578" i="7"/>
  <c r="F579" i="7"/>
  <c r="F580" i="7"/>
  <c r="F581" i="7"/>
  <c r="F582" i="7"/>
  <c r="F583" i="7"/>
  <c r="F584" i="7"/>
  <c r="F585" i="7"/>
  <c r="F586" i="7"/>
  <c r="F587" i="7"/>
  <c r="F588" i="7"/>
  <c r="F589" i="7"/>
  <c r="F590" i="7"/>
  <c r="F591" i="7"/>
  <c r="F592" i="7"/>
  <c r="F593" i="7"/>
  <c r="F594" i="7"/>
  <c r="F595" i="7"/>
  <c r="F596" i="7"/>
  <c r="F597" i="7"/>
  <c r="F598" i="7"/>
  <c r="F599" i="7"/>
  <c r="F600" i="7"/>
  <c r="F601" i="7"/>
  <c r="F60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D573" i="7"/>
  <c r="D574" i="7"/>
  <c r="D575" i="7"/>
  <c r="D576" i="7"/>
  <c r="D577" i="7"/>
  <c r="D578" i="7"/>
  <c r="D579" i="7"/>
  <c r="D580" i="7"/>
  <c r="D581" i="7"/>
  <c r="D582" i="7"/>
  <c r="D583" i="7"/>
  <c r="D584" i="7"/>
  <c r="D585" i="7"/>
  <c r="D586" i="7"/>
  <c r="D587" i="7"/>
  <c r="D588" i="7"/>
  <c r="D589" i="7"/>
  <c r="D590" i="7"/>
  <c r="D591" i="7"/>
  <c r="D592" i="7"/>
  <c r="D593" i="7"/>
  <c r="D594" i="7"/>
  <c r="D595" i="7"/>
  <c r="D596" i="7"/>
  <c r="D597" i="7"/>
  <c r="D598" i="7"/>
  <c r="D599" i="7"/>
  <c r="D600" i="7"/>
  <c r="D601" i="7"/>
  <c r="D60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C600" i="7"/>
  <c r="C601" i="7"/>
  <c r="C602" i="7"/>
  <c r="B573" i="7"/>
  <c r="B574" i="7"/>
  <c r="B575" i="7"/>
  <c r="B576" i="7"/>
  <c r="B577" i="7"/>
  <c r="B578" i="7"/>
  <c r="B579" i="7"/>
  <c r="B580" i="7"/>
  <c r="B581" i="7"/>
  <c r="B582" i="7"/>
  <c r="B583" i="7"/>
  <c r="B584" i="7"/>
  <c r="B585" i="7"/>
  <c r="B586" i="7"/>
  <c r="B587" i="7"/>
  <c r="B588" i="7"/>
  <c r="B589" i="7"/>
  <c r="B590" i="7"/>
  <c r="B591" i="7"/>
  <c r="B592" i="7"/>
  <c r="B593" i="7"/>
  <c r="B594" i="7"/>
  <c r="B595" i="7"/>
  <c r="B596" i="7"/>
  <c r="B597" i="7"/>
  <c r="B598" i="7"/>
  <c r="B599" i="7"/>
  <c r="B600" i="7"/>
  <c r="B601" i="7"/>
  <c r="B602" i="7"/>
  <c r="Y572" i="7"/>
  <c r="X572" i="7"/>
  <c r="W572" i="7"/>
  <c r="V572" i="7"/>
  <c r="U572" i="7"/>
  <c r="T572" i="7"/>
  <c r="S572" i="7"/>
  <c r="R572" i="7"/>
  <c r="Q572" i="7"/>
  <c r="P572" i="7"/>
  <c r="O572" i="7"/>
  <c r="N572" i="7"/>
  <c r="M572" i="7"/>
  <c r="L572" i="7"/>
  <c r="K572" i="7"/>
  <c r="J572" i="7"/>
  <c r="I572" i="7"/>
  <c r="H572" i="7"/>
  <c r="G572" i="7"/>
  <c r="F572" i="7"/>
  <c r="E572" i="7"/>
  <c r="D572" i="7"/>
  <c r="C572" i="7"/>
  <c r="B572" i="7"/>
  <c r="Y501" i="7"/>
  <c r="Y502" i="7"/>
  <c r="Y503" i="7"/>
  <c r="Y504" i="7"/>
  <c r="Y505" i="7"/>
  <c r="Y506" i="7"/>
  <c r="Y507" i="7"/>
  <c r="Y508" i="7"/>
  <c r="Y509" i="7"/>
  <c r="Y510" i="7"/>
  <c r="Y511" i="7"/>
  <c r="Y512" i="7"/>
  <c r="Y513" i="7"/>
  <c r="Y514" i="7"/>
  <c r="Y515" i="7"/>
  <c r="Y516" i="7"/>
  <c r="Y517" i="7"/>
  <c r="Y518" i="7"/>
  <c r="Y519" i="7"/>
  <c r="Y520" i="7"/>
  <c r="Y521" i="7"/>
  <c r="Y522" i="7"/>
  <c r="Y523" i="7"/>
  <c r="Y524" i="7"/>
  <c r="Y525" i="7"/>
  <c r="Y526" i="7"/>
  <c r="Y527" i="7"/>
  <c r="Y528" i="7"/>
  <c r="Y529" i="7"/>
  <c r="Y530" i="7"/>
  <c r="X501" i="7"/>
  <c r="X502" i="7"/>
  <c r="X503" i="7"/>
  <c r="X504" i="7"/>
  <c r="X505" i="7"/>
  <c r="X506" i="7"/>
  <c r="X507" i="7"/>
  <c r="X508" i="7"/>
  <c r="X509" i="7"/>
  <c r="X510" i="7"/>
  <c r="X511" i="7"/>
  <c r="X512" i="7"/>
  <c r="X513" i="7"/>
  <c r="X514" i="7"/>
  <c r="X515" i="7"/>
  <c r="X516" i="7"/>
  <c r="X517" i="7"/>
  <c r="X518" i="7"/>
  <c r="X519" i="7"/>
  <c r="X520" i="7"/>
  <c r="X521" i="7"/>
  <c r="X522" i="7"/>
  <c r="X523" i="7"/>
  <c r="X524" i="7"/>
  <c r="X525" i="7"/>
  <c r="X526" i="7"/>
  <c r="X527" i="7"/>
  <c r="X528" i="7"/>
  <c r="X529" i="7"/>
  <c r="X530" i="7"/>
  <c r="W501" i="7"/>
  <c r="W502" i="7"/>
  <c r="W503" i="7"/>
  <c r="W504" i="7"/>
  <c r="W505" i="7"/>
  <c r="W506" i="7"/>
  <c r="W507" i="7"/>
  <c r="W508" i="7"/>
  <c r="W509" i="7"/>
  <c r="W510" i="7"/>
  <c r="W511" i="7"/>
  <c r="W512" i="7"/>
  <c r="W513" i="7"/>
  <c r="W514" i="7"/>
  <c r="W515" i="7"/>
  <c r="W516" i="7"/>
  <c r="W517" i="7"/>
  <c r="W518" i="7"/>
  <c r="W519" i="7"/>
  <c r="W520" i="7"/>
  <c r="W521" i="7"/>
  <c r="W522" i="7"/>
  <c r="W523" i="7"/>
  <c r="W524" i="7"/>
  <c r="W525" i="7"/>
  <c r="W526" i="7"/>
  <c r="W527" i="7"/>
  <c r="W528" i="7"/>
  <c r="W529" i="7"/>
  <c r="W530" i="7"/>
  <c r="V501" i="7"/>
  <c r="V502" i="7"/>
  <c r="V503" i="7"/>
  <c r="V504" i="7"/>
  <c r="V505" i="7"/>
  <c r="V506" i="7"/>
  <c r="V507" i="7"/>
  <c r="V508" i="7"/>
  <c r="V509" i="7"/>
  <c r="V510" i="7"/>
  <c r="V511" i="7"/>
  <c r="V512" i="7"/>
  <c r="V513" i="7"/>
  <c r="V514" i="7"/>
  <c r="V515" i="7"/>
  <c r="V516" i="7"/>
  <c r="V517" i="7"/>
  <c r="V518" i="7"/>
  <c r="V519" i="7"/>
  <c r="V520" i="7"/>
  <c r="V521" i="7"/>
  <c r="V522" i="7"/>
  <c r="V523" i="7"/>
  <c r="V524" i="7"/>
  <c r="V525" i="7"/>
  <c r="V526" i="7"/>
  <c r="V527" i="7"/>
  <c r="V528" i="7"/>
  <c r="V529" i="7"/>
  <c r="V530" i="7"/>
  <c r="U501" i="7"/>
  <c r="U502" i="7"/>
  <c r="U503" i="7"/>
  <c r="U504" i="7"/>
  <c r="U505" i="7"/>
  <c r="U506" i="7"/>
  <c r="U507" i="7"/>
  <c r="U508" i="7"/>
  <c r="U509" i="7"/>
  <c r="U510" i="7"/>
  <c r="U511" i="7"/>
  <c r="U512" i="7"/>
  <c r="U513" i="7"/>
  <c r="U514" i="7"/>
  <c r="U515" i="7"/>
  <c r="U516" i="7"/>
  <c r="U517" i="7"/>
  <c r="U518" i="7"/>
  <c r="U519" i="7"/>
  <c r="U520" i="7"/>
  <c r="U521" i="7"/>
  <c r="U522" i="7"/>
  <c r="U523" i="7"/>
  <c r="U524" i="7"/>
  <c r="U525" i="7"/>
  <c r="U526" i="7"/>
  <c r="U527" i="7"/>
  <c r="U528" i="7"/>
  <c r="U529" i="7"/>
  <c r="U530" i="7"/>
  <c r="T501" i="7"/>
  <c r="T502" i="7"/>
  <c r="T503" i="7"/>
  <c r="T504" i="7"/>
  <c r="T505" i="7"/>
  <c r="T506" i="7"/>
  <c r="T507" i="7"/>
  <c r="T508" i="7"/>
  <c r="T509" i="7"/>
  <c r="T510" i="7"/>
  <c r="T511" i="7"/>
  <c r="T512" i="7"/>
  <c r="T513" i="7"/>
  <c r="T514" i="7"/>
  <c r="T515" i="7"/>
  <c r="T516" i="7"/>
  <c r="T517" i="7"/>
  <c r="T518" i="7"/>
  <c r="T519" i="7"/>
  <c r="T520" i="7"/>
  <c r="T521" i="7"/>
  <c r="T522" i="7"/>
  <c r="T523" i="7"/>
  <c r="T524" i="7"/>
  <c r="T525" i="7"/>
  <c r="T526" i="7"/>
  <c r="T527" i="7"/>
  <c r="T528" i="7"/>
  <c r="T529" i="7"/>
  <c r="T530" i="7"/>
  <c r="S501" i="7"/>
  <c r="S502" i="7"/>
  <c r="S503" i="7"/>
  <c r="S504" i="7"/>
  <c r="S505" i="7"/>
  <c r="S506" i="7"/>
  <c r="S507" i="7"/>
  <c r="S508" i="7"/>
  <c r="S509" i="7"/>
  <c r="S510" i="7"/>
  <c r="S511" i="7"/>
  <c r="S512" i="7"/>
  <c r="S513" i="7"/>
  <c r="S514" i="7"/>
  <c r="S515" i="7"/>
  <c r="S516" i="7"/>
  <c r="S517" i="7"/>
  <c r="S518" i="7"/>
  <c r="S519" i="7"/>
  <c r="S520" i="7"/>
  <c r="S521" i="7"/>
  <c r="S522" i="7"/>
  <c r="S523" i="7"/>
  <c r="S524" i="7"/>
  <c r="S525" i="7"/>
  <c r="S526" i="7"/>
  <c r="S527" i="7"/>
  <c r="S528" i="7"/>
  <c r="S529" i="7"/>
  <c r="S530" i="7"/>
  <c r="R501" i="7"/>
  <c r="R502" i="7"/>
  <c r="R503" i="7"/>
  <c r="R504" i="7"/>
  <c r="R505" i="7"/>
  <c r="R506" i="7"/>
  <c r="R507" i="7"/>
  <c r="R508" i="7"/>
  <c r="R509" i="7"/>
  <c r="R510" i="7"/>
  <c r="R511" i="7"/>
  <c r="R512" i="7"/>
  <c r="R513" i="7"/>
  <c r="R514" i="7"/>
  <c r="R515" i="7"/>
  <c r="R516" i="7"/>
  <c r="R517" i="7"/>
  <c r="R518" i="7"/>
  <c r="R519" i="7"/>
  <c r="R520" i="7"/>
  <c r="R521" i="7"/>
  <c r="R522" i="7"/>
  <c r="R523" i="7"/>
  <c r="R524" i="7"/>
  <c r="R525" i="7"/>
  <c r="R526" i="7"/>
  <c r="R527" i="7"/>
  <c r="R528" i="7"/>
  <c r="R529" i="7"/>
  <c r="R530" i="7"/>
  <c r="Q501" i="7"/>
  <c r="Q502" i="7"/>
  <c r="Q503" i="7"/>
  <c r="Q504" i="7"/>
  <c r="Q505" i="7"/>
  <c r="Q506" i="7"/>
  <c r="Q507" i="7"/>
  <c r="Q508" i="7"/>
  <c r="Q509" i="7"/>
  <c r="Q510" i="7"/>
  <c r="Q511" i="7"/>
  <c r="Q512" i="7"/>
  <c r="Q513" i="7"/>
  <c r="Q514" i="7"/>
  <c r="Q515" i="7"/>
  <c r="Q516" i="7"/>
  <c r="Q517" i="7"/>
  <c r="Q518" i="7"/>
  <c r="Q519" i="7"/>
  <c r="Q520" i="7"/>
  <c r="Q521" i="7"/>
  <c r="Q522" i="7"/>
  <c r="Q523" i="7"/>
  <c r="Q524" i="7"/>
  <c r="Q525" i="7"/>
  <c r="Q526" i="7"/>
  <c r="Q527" i="7"/>
  <c r="Q528" i="7"/>
  <c r="Q529" i="7"/>
  <c r="Q530" i="7"/>
  <c r="P501" i="7"/>
  <c r="P502" i="7"/>
  <c r="P503" i="7"/>
  <c r="P504" i="7"/>
  <c r="P505" i="7"/>
  <c r="P506" i="7"/>
  <c r="P507" i="7"/>
  <c r="P508" i="7"/>
  <c r="P509" i="7"/>
  <c r="P510" i="7"/>
  <c r="P511" i="7"/>
  <c r="P512" i="7"/>
  <c r="P513" i="7"/>
  <c r="P514" i="7"/>
  <c r="P515" i="7"/>
  <c r="P516" i="7"/>
  <c r="P517" i="7"/>
  <c r="P518" i="7"/>
  <c r="P519" i="7"/>
  <c r="P520" i="7"/>
  <c r="P521" i="7"/>
  <c r="P522" i="7"/>
  <c r="P523" i="7"/>
  <c r="P524" i="7"/>
  <c r="P525" i="7"/>
  <c r="P526" i="7"/>
  <c r="P527" i="7"/>
  <c r="P528" i="7"/>
  <c r="P529" i="7"/>
  <c r="P530" i="7"/>
  <c r="O501" i="7"/>
  <c r="O502" i="7"/>
  <c r="O503" i="7"/>
  <c r="O504" i="7"/>
  <c r="O505" i="7"/>
  <c r="O506" i="7"/>
  <c r="O507" i="7"/>
  <c r="O508" i="7"/>
  <c r="O509" i="7"/>
  <c r="O510" i="7"/>
  <c r="O511" i="7"/>
  <c r="O512" i="7"/>
  <c r="O513" i="7"/>
  <c r="O514" i="7"/>
  <c r="O515" i="7"/>
  <c r="O516" i="7"/>
  <c r="O517" i="7"/>
  <c r="O518" i="7"/>
  <c r="O519" i="7"/>
  <c r="O520" i="7"/>
  <c r="O521" i="7"/>
  <c r="O522" i="7"/>
  <c r="O523" i="7"/>
  <c r="O524" i="7"/>
  <c r="O525" i="7"/>
  <c r="O526" i="7"/>
  <c r="O527" i="7"/>
  <c r="O528" i="7"/>
  <c r="O529" i="7"/>
  <c r="O530" i="7"/>
  <c r="N501" i="7"/>
  <c r="N502" i="7"/>
  <c r="N503" i="7"/>
  <c r="N504" i="7"/>
  <c r="N505" i="7"/>
  <c r="N506" i="7"/>
  <c r="N507" i="7"/>
  <c r="N508" i="7"/>
  <c r="N509" i="7"/>
  <c r="N510" i="7"/>
  <c r="N511" i="7"/>
  <c r="N512" i="7"/>
  <c r="N513" i="7"/>
  <c r="N514" i="7"/>
  <c r="N515" i="7"/>
  <c r="N516" i="7"/>
  <c r="N517" i="7"/>
  <c r="N518" i="7"/>
  <c r="N519" i="7"/>
  <c r="N520" i="7"/>
  <c r="N521" i="7"/>
  <c r="N522" i="7"/>
  <c r="N523" i="7"/>
  <c r="N524" i="7"/>
  <c r="N525" i="7"/>
  <c r="N526" i="7"/>
  <c r="N527" i="7"/>
  <c r="N528" i="7"/>
  <c r="N529" i="7"/>
  <c r="N530" i="7"/>
  <c r="M501" i="7"/>
  <c r="M502" i="7"/>
  <c r="M503" i="7"/>
  <c r="M504" i="7"/>
  <c r="M505" i="7"/>
  <c r="M506" i="7"/>
  <c r="M507" i="7"/>
  <c r="M508" i="7"/>
  <c r="M509" i="7"/>
  <c r="M510" i="7"/>
  <c r="M511" i="7"/>
  <c r="M512" i="7"/>
  <c r="M513" i="7"/>
  <c r="M514" i="7"/>
  <c r="M515" i="7"/>
  <c r="M516" i="7"/>
  <c r="M517" i="7"/>
  <c r="M518" i="7"/>
  <c r="M519" i="7"/>
  <c r="M520" i="7"/>
  <c r="M521" i="7"/>
  <c r="M522" i="7"/>
  <c r="M523" i="7"/>
  <c r="M524" i="7"/>
  <c r="M525" i="7"/>
  <c r="M526" i="7"/>
  <c r="M527" i="7"/>
  <c r="M528" i="7"/>
  <c r="M529" i="7"/>
  <c r="M530" i="7"/>
  <c r="L501" i="7"/>
  <c r="L502" i="7"/>
  <c r="L503" i="7"/>
  <c r="L504" i="7"/>
  <c r="L505" i="7"/>
  <c r="L506" i="7"/>
  <c r="L507" i="7"/>
  <c r="L508" i="7"/>
  <c r="L509" i="7"/>
  <c r="L510" i="7"/>
  <c r="L511" i="7"/>
  <c r="L512" i="7"/>
  <c r="L513" i="7"/>
  <c r="L514" i="7"/>
  <c r="L515" i="7"/>
  <c r="L516" i="7"/>
  <c r="L517" i="7"/>
  <c r="L518" i="7"/>
  <c r="L519" i="7"/>
  <c r="L520" i="7"/>
  <c r="L521" i="7"/>
  <c r="L522" i="7"/>
  <c r="L523" i="7"/>
  <c r="L524" i="7"/>
  <c r="L525" i="7"/>
  <c r="L526" i="7"/>
  <c r="L527" i="7"/>
  <c r="L528" i="7"/>
  <c r="L529" i="7"/>
  <c r="L53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J501" i="7"/>
  <c r="J502" i="7"/>
  <c r="J503" i="7"/>
  <c r="J504" i="7"/>
  <c r="J505" i="7"/>
  <c r="J506" i="7"/>
  <c r="J507" i="7"/>
  <c r="J508" i="7"/>
  <c r="J509" i="7"/>
  <c r="J510" i="7"/>
  <c r="J511" i="7"/>
  <c r="J512" i="7"/>
  <c r="J513" i="7"/>
  <c r="J514" i="7"/>
  <c r="J515" i="7"/>
  <c r="J516" i="7"/>
  <c r="J517" i="7"/>
  <c r="J518" i="7"/>
  <c r="J519" i="7"/>
  <c r="J520" i="7"/>
  <c r="J521" i="7"/>
  <c r="J522" i="7"/>
  <c r="J523" i="7"/>
  <c r="J524" i="7"/>
  <c r="J525" i="7"/>
  <c r="J526" i="7"/>
  <c r="J527" i="7"/>
  <c r="J528" i="7"/>
  <c r="J529" i="7"/>
  <c r="J530" i="7"/>
  <c r="I501" i="7"/>
  <c r="I502" i="7"/>
  <c r="I503" i="7"/>
  <c r="I504" i="7"/>
  <c r="I505" i="7"/>
  <c r="I506" i="7"/>
  <c r="I507" i="7"/>
  <c r="I508" i="7"/>
  <c r="I509" i="7"/>
  <c r="I510" i="7"/>
  <c r="I511" i="7"/>
  <c r="I512" i="7"/>
  <c r="I513" i="7"/>
  <c r="I514" i="7"/>
  <c r="I515" i="7"/>
  <c r="I516" i="7"/>
  <c r="I517" i="7"/>
  <c r="I518" i="7"/>
  <c r="I519" i="7"/>
  <c r="I520" i="7"/>
  <c r="I521" i="7"/>
  <c r="I522" i="7"/>
  <c r="I523" i="7"/>
  <c r="I524" i="7"/>
  <c r="I525" i="7"/>
  <c r="I526" i="7"/>
  <c r="I527" i="7"/>
  <c r="I528" i="7"/>
  <c r="I529" i="7"/>
  <c r="I53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29" i="7"/>
  <c r="H530" i="7"/>
  <c r="G501" i="7"/>
  <c r="G502" i="7"/>
  <c r="G503" i="7"/>
  <c r="G504" i="7"/>
  <c r="G505" i="7"/>
  <c r="G506" i="7"/>
  <c r="G507" i="7"/>
  <c r="G508" i="7"/>
  <c r="G509" i="7"/>
  <c r="G510" i="7"/>
  <c r="G511" i="7"/>
  <c r="G512" i="7"/>
  <c r="G513" i="7"/>
  <c r="G514" i="7"/>
  <c r="G515" i="7"/>
  <c r="G516" i="7"/>
  <c r="G517" i="7"/>
  <c r="G518" i="7"/>
  <c r="G519" i="7"/>
  <c r="G520" i="7"/>
  <c r="G521" i="7"/>
  <c r="G522" i="7"/>
  <c r="G523" i="7"/>
  <c r="G524" i="7"/>
  <c r="G525" i="7"/>
  <c r="G526" i="7"/>
  <c r="G527" i="7"/>
  <c r="G528" i="7"/>
  <c r="G529" i="7"/>
  <c r="G530" i="7"/>
  <c r="E53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D501" i="7"/>
  <c r="D502" i="7"/>
  <c r="D503" i="7"/>
  <c r="D504" i="7"/>
  <c r="D505" i="7"/>
  <c r="D506" i="7"/>
  <c r="D507" i="7"/>
  <c r="D508" i="7"/>
  <c r="D509" i="7"/>
  <c r="D510" i="7"/>
  <c r="D511" i="7"/>
  <c r="D512" i="7"/>
  <c r="D513" i="7"/>
  <c r="D514" i="7"/>
  <c r="D515" i="7"/>
  <c r="D516" i="7"/>
  <c r="D517" i="7"/>
  <c r="D518" i="7"/>
  <c r="D519" i="7"/>
  <c r="D520" i="7"/>
  <c r="D521" i="7"/>
  <c r="D522" i="7"/>
  <c r="D523" i="7"/>
  <c r="D524" i="7"/>
  <c r="D525" i="7"/>
  <c r="D526" i="7"/>
  <c r="D527" i="7"/>
  <c r="D528" i="7"/>
  <c r="D529" i="7"/>
  <c r="D53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B501" i="7"/>
  <c r="B502" i="7"/>
  <c r="B503" i="7"/>
  <c r="B504" i="7"/>
  <c r="B505" i="7"/>
  <c r="B506" i="7"/>
  <c r="B507" i="7"/>
  <c r="B508" i="7"/>
  <c r="B509" i="7"/>
  <c r="B510" i="7"/>
  <c r="B511" i="7"/>
  <c r="B512" i="7"/>
  <c r="B513" i="7"/>
  <c r="B514" i="7"/>
  <c r="B515" i="7"/>
  <c r="B516" i="7"/>
  <c r="B517" i="7"/>
  <c r="B518" i="7"/>
  <c r="B519" i="7"/>
  <c r="B520" i="7"/>
  <c r="B521" i="7"/>
  <c r="B522" i="7"/>
  <c r="B523" i="7"/>
  <c r="B524" i="7"/>
  <c r="B525" i="7"/>
  <c r="B526" i="7"/>
  <c r="B527" i="7"/>
  <c r="B528" i="7"/>
  <c r="B529" i="7"/>
  <c r="B530" i="7"/>
  <c r="Y500" i="7"/>
  <c r="X500" i="7"/>
  <c r="W500" i="7"/>
  <c r="V500" i="7"/>
  <c r="U500" i="7"/>
  <c r="T500" i="7"/>
  <c r="S500" i="7"/>
  <c r="R500" i="7"/>
  <c r="Q500" i="7"/>
  <c r="P500" i="7"/>
  <c r="O500" i="7"/>
  <c r="N500" i="7"/>
  <c r="M500" i="7"/>
  <c r="L500" i="7"/>
  <c r="K500" i="7"/>
  <c r="J500" i="7"/>
  <c r="I500" i="7"/>
  <c r="H500" i="7"/>
  <c r="G500" i="7"/>
  <c r="F500" i="7"/>
  <c r="E500" i="7"/>
  <c r="D500" i="7"/>
  <c r="C500" i="7"/>
  <c r="B500" i="7"/>
  <c r="Y465" i="7"/>
  <c r="Y466" i="7"/>
  <c r="Y467" i="7"/>
  <c r="Y468" i="7"/>
  <c r="Y469" i="7"/>
  <c r="Y470" i="7"/>
  <c r="Y471" i="7"/>
  <c r="Y472" i="7"/>
  <c r="Y473" i="7"/>
  <c r="Y474" i="7"/>
  <c r="Y475" i="7"/>
  <c r="Y476" i="7"/>
  <c r="Y477" i="7"/>
  <c r="Y478" i="7"/>
  <c r="Y479" i="7"/>
  <c r="Y480" i="7"/>
  <c r="Y481" i="7"/>
  <c r="Y482" i="7"/>
  <c r="Y483" i="7"/>
  <c r="Y484" i="7"/>
  <c r="Y485" i="7"/>
  <c r="Y486" i="7"/>
  <c r="Y487" i="7"/>
  <c r="Y488" i="7"/>
  <c r="Y489" i="7"/>
  <c r="Y490" i="7"/>
  <c r="Y491" i="7"/>
  <c r="Y492" i="7"/>
  <c r="Y493" i="7"/>
  <c r="Y494" i="7"/>
  <c r="X465" i="7"/>
  <c r="X466" i="7"/>
  <c r="X467" i="7"/>
  <c r="X468" i="7"/>
  <c r="X469" i="7"/>
  <c r="X470" i="7"/>
  <c r="X471" i="7"/>
  <c r="X472" i="7"/>
  <c r="X473" i="7"/>
  <c r="X474" i="7"/>
  <c r="X475" i="7"/>
  <c r="X476" i="7"/>
  <c r="X477" i="7"/>
  <c r="X478" i="7"/>
  <c r="X479" i="7"/>
  <c r="X480" i="7"/>
  <c r="X481" i="7"/>
  <c r="X482" i="7"/>
  <c r="X483" i="7"/>
  <c r="X484" i="7"/>
  <c r="X485" i="7"/>
  <c r="X486" i="7"/>
  <c r="X487" i="7"/>
  <c r="X488" i="7"/>
  <c r="X489" i="7"/>
  <c r="X490" i="7"/>
  <c r="X491" i="7"/>
  <c r="X492" i="7"/>
  <c r="X493" i="7"/>
  <c r="X494" i="7"/>
  <c r="W465" i="7"/>
  <c r="W466" i="7"/>
  <c r="W467" i="7"/>
  <c r="W468" i="7"/>
  <c r="W469" i="7"/>
  <c r="W470" i="7"/>
  <c r="W471" i="7"/>
  <c r="W472" i="7"/>
  <c r="W473" i="7"/>
  <c r="W474" i="7"/>
  <c r="W475" i="7"/>
  <c r="W476" i="7"/>
  <c r="W477" i="7"/>
  <c r="W478" i="7"/>
  <c r="W479" i="7"/>
  <c r="W480" i="7"/>
  <c r="W481" i="7"/>
  <c r="W482" i="7"/>
  <c r="W483" i="7"/>
  <c r="W484" i="7"/>
  <c r="W485" i="7"/>
  <c r="W486" i="7"/>
  <c r="W487" i="7"/>
  <c r="W488" i="7"/>
  <c r="W489" i="7"/>
  <c r="W490" i="7"/>
  <c r="W491" i="7"/>
  <c r="W492" i="7"/>
  <c r="W493" i="7"/>
  <c r="W494" i="7"/>
  <c r="V465" i="7"/>
  <c r="V466" i="7"/>
  <c r="V467" i="7"/>
  <c r="V468" i="7"/>
  <c r="V469" i="7"/>
  <c r="V470" i="7"/>
  <c r="V471" i="7"/>
  <c r="V472" i="7"/>
  <c r="V473" i="7"/>
  <c r="V474" i="7"/>
  <c r="V475" i="7"/>
  <c r="V476" i="7"/>
  <c r="V477" i="7"/>
  <c r="V478" i="7"/>
  <c r="V479" i="7"/>
  <c r="V480" i="7"/>
  <c r="V481" i="7"/>
  <c r="V482" i="7"/>
  <c r="V483" i="7"/>
  <c r="V484" i="7"/>
  <c r="V485" i="7"/>
  <c r="V486" i="7"/>
  <c r="V487" i="7"/>
  <c r="V488" i="7"/>
  <c r="V489" i="7"/>
  <c r="V490" i="7"/>
  <c r="V491" i="7"/>
  <c r="V492" i="7"/>
  <c r="V493" i="7"/>
  <c r="V494" i="7"/>
  <c r="U465" i="7"/>
  <c r="U466" i="7"/>
  <c r="U467" i="7"/>
  <c r="U468" i="7"/>
  <c r="U469" i="7"/>
  <c r="U470" i="7"/>
  <c r="U471" i="7"/>
  <c r="U472" i="7"/>
  <c r="U473" i="7"/>
  <c r="U474" i="7"/>
  <c r="U475" i="7"/>
  <c r="U476" i="7"/>
  <c r="U477" i="7"/>
  <c r="U478" i="7"/>
  <c r="U479" i="7"/>
  <c r="U480" i="7"/>
  <c r="U481" i="7"/>
  <c r="U482" i="7"/>
  <c r="U483" i="7"/>
  <c r="U484" i="7"/>
  <c r="U485" i="7"/>
  <c r="U486" i="7"/>
  <c r="U487" i="7"/>
  <c r="U488" i="7"/>
  <c r="U489" i="7"/>
  <c r="U490" i="7"/>
  <c r="U491" i="7"/>
  <c r="U492" i="7"/>
  <c r="U493" i="7"/>
  <c r="U494" i="7"/>
  <c r="T465" i="7"/>
  <c r="T466" i="7"/>
  <c r="T467" i="7"/>
  <c r="T468" i="7"/>
  <c r="T469" i="7"/>
  <c r="T470" i="7"/>
  <c r="T471" i="7"/>
  <c r="T472" i="7"/>
  <c r="T473" i="7"/>
  <c r="T474" i="7"/>
  <c r="T475" i="7"/>
  <c r="T476" i="7"/>
  <c r="T477" i="7"/>
  <c r="T478" i="7"/>
  <c r="T479" i="7"/>
  <c r="T480" i="7"/>
  <c r="T481" i="7"/>
  <c r="T482" i="7"/>
  <c r="T483" i="7"/>
  <c r="T484" i="7"/>
  <c r="T485" i="7"/>
  <c r="T486" i="7"/>
  <c r="T487" i="7"/>
  <c r="T488" i="7"/>
  <c r="T489" i="7"/>
  <c r="T490" i="7"/>
  <c r="T491" i="7"/>
  <c r="T492" i="7"/>
  <c r="T493" i="7"/>
  <c r="T494" i="7"/>
  <c r="S465" i="7"/>
  <c r="S466" i="7"/>
  <c r="S467" i="7"/>
  <c r="S468" i="7"/>
  <c r="S469" i="7"/>
  <c r="S470" i="7"/>
  <c r="S471" i="7"/>
  <c r="S472" i="7"/>
  <c r="S473" i="7"/>
  <c r="S474" i="7"/>
  <c r="S475" i="7"/>
  <c r="S476" i="7"/>
  <c r="S477" i="7"/>
  <c r="S478" i="7"/>
  <c r="S479" i="7"/>
  <c r="S480" i="7"/>
  <c r="S481" i="7"/>
  <c r="S482" i="7"/>
  <c r="S483" i="7"/>
  <c r="S484" i="7"/>
  <c r="S485" i="7"/>
  <c r="S486" i="7"/>
  <c r="S487" i="7"/>
  <c r="S488" i="7"/>
  <c r="S489" i="7"/>
  <c r="S490" i="7"/>
  <c r="S491" i="7"/>
  <c r="S492" i="7"/>
  <c r="S493" i="7"/>
  <c r="S494" i="7"/>
  <c r="R465" i="7"/>
  <c r="R466" i="7"/>
  <c r="R467" i="7"/>
  <c r="R468" i="7"/>
  <c r="R469" i="7"/>
  <c r="R470" i="7"/>
  <c r="R471" i="7"/>
  <c r="R472" i="7"/>
  <c r="R473" i="7"/>
  <c r="R474" i="7"/>
  <c r="R475" i="7"/>
  <c r="R476" i="7"/>
  <c r="R477" i="7"/>
  <c r="R478" i="7"/>
  <c r="R479" i="7"/>
  <c r="R480" i="7"/>
  <c r="R481" i="7"/>
  <c r="R482" i="7"/>
  <c r="R483" i="7"/>
  <c r="R484" i="7"/>
  <c r="R485" i="7"/>
  <c r="R486" i="7"/>
  <c r="R487" i="7"/>
  <c r="R488" i="7"/>
  <c r="R489" i="7"/>
  <c r="R490" i="7"/>
  <c r="R491" i="7"/>
  <c r="R492" i="7"/>
  <c r="R493" i="7"/>
  <c r="R494" i="7"/>
  <c r="Q465" i="7"/>
  <c r="Q466" i="7"/>
  <c r="Q467" i="7"/>
  <c r="Q468" i="7"/>
  <c r="Q469" i="7"/>
  <c r="Q470" i="7"/>
  <c r="Q471" i="7"/>
  <c r="Q472" i="7"/>
  <c r="Q473" i="7"/>
  <c r="Q474" i="7"/>
  <c r="Q475" i="7"/>
  <c r="Q476" i="7"/>
  <c r="Q477" i="7"/>
  <c r="Q478" i="7"/>
  <c r="Q479" i="7"/>
  <c r="Q480" i="7"/>
  <c r="Q481" i="7"/>
  <c r="Q482" i="7"/>
  <c r="Q483" i="7"/>
  <c r="Q484" i="7"/>
  <c r="Q485" i="7"/>
  <c r="Q486" i="7"/>
  <c r="Q487" i="7"/>
  <c r="Q488" i="7"/>
  <c r="Q489" i="7"/>
  <c r="Q490" i="7"/>
  <c r="Q491" i="7"/>
  <c r="Q492" i="7"/>
  <c r="Q493" i="7"/>
  <c r="Q494" i="7"/>
  <c r="P465" i="7"/>
  <c r="P466" i="7"/>
  <c r="P467" i="7"/>
  <c r="P468" i="7"/>
  <c r="P469" i="7"/>
  <c r="P470" i="7"/>
  <c r="P471" i="7"/>
  <c r="P472" i="7"/>
  <c r="P473" i="7"/>
  <c r="P474" i="7"/>
  <c r="P475" i="7"/>
  <c r="P476" i="7"/>
  <c r="P477" i="7"/>
  <c r="P478" i="7"/>
  <c r="P479" i="7"/>
  <c r="P480" i="7"/>
  <c r="P481" i="7"/>
  <c r="P482" i="7"/>
  <c r="P483" i="7"/>
  <c r="P484" i="7"/>
  <c r="P485" i="7"/>
  <c r="P486" i="7"/>
  <c r="P487" i="7"/>
  <c r="P488" i="7"/>
  <c r="P489" i="7"/>
  <c r="P490" i="7"/>
  <c r="P491" i="7"/>
  <c r="P492" i="7"/>
  <c r="P493" i="7"/>
  <c r="P494" i="7"/>
  <c r="O465" i="7"/>
  <c r="O466" i="7"/>
  <c r="O467" i="7"/>
  <c r="O468" i="7"/>
  <c r="O469" i="7"/>
  <c r="O470" i="7"/>
  <c r="O471" i="7"/>
  <c r="O472" i="7"/>
  <c r="O473" i="7"/>
  <c r="O474" i="7"/>
  <c r="O475" i="7"/>
  <c r="O476" i="7"/>
  <c r="O477" i="7"/>
  <c r="O478" i="7"/>
  <c r="O479" i="7"/>
  <c r="O480" i="7"/>
  <c r="O481" i="7"/>
  <c r="O482" i="7"/>
  <c r="O483" i="7"/>
  <c r="O484" i="7"/>
  <c r="O485" i="7"/>
  <c r="O486" i="7"/>
  <c r="O487" i="7"/>
  <c r="O488" i="7"/>
  <c r="O489" i="7"/>
  <c r="O490" i="7"/>
  <c r="O491" i="7"/>
  <c r="O492" i="7"/>
  <c r="O493" i="7"/>
  <c r="O494" i="7"/>
  <c r="N465" i="7"/>
  <c r="N466" i="7"/>
  <c r="N467" i="7"/>
  <c r="N468" i="7"/>
  <c r="N469" i="7"/>
  <c r="N470" i="7"/>
  <c r="N471" i="7"/>
  <c r="N472" i="7"/>
  <c r="N473" i="7"/>
  <c r="N474" i="7"/>
  <c r="N475" i="7"/>
  <c r="N476" i="7"/>
  <c r="N477" i="7"/>
  <c r="N478" i="7"/>
  <c r="N479" i="7"/>
  <c r="N480" i="7"/>
  <c r="N481" i="7"/>
  <c r="N482" i="7"/>
  <c r="N483" i="7"/>
  <c r="N484" i="7"/>
  <c r="N485" i="7"/>
  <c r="N486" i="7"/>
  <c r="N487" i="7"/>
  <c r="N488" i="7"/>
  <c r="N489" i="7"/>
  <c r="N490" i="7"/>
  <c r="N491" i="7"/>
  <c r="N492" i="7"/>
  <c r="N493" i="7"/>
  <c r="N494" i="7"/>
  <c r="M465" i="7"/>
  <c r="M466" i="7"/>
  <c r="M467" i="7"/>
  <c r="M468" i="7"/>
  <c r="M469" i="7"/>
  <c r="M470" i="7"/>
  <c r="M471" i="7"/>
  <c r="M472" i="7"/>
  <c r="M473" i="7"/>
  <c r="M474" i="7"/>
  <c r="M475" i="7"/>
  <c r="M476" i="7"/>
  <c r="M477" i="7"/>
  <c r="M478" i="7"/>
  <c r="M479" i="7"/>
  <c r="M480" i="7"/>
  <c r="M481" i="7"/>
  <c r="M482" i="7"/>
  <c r="M483" i="7"/>
  <c r="M484" i="7"/>
  <c r="M485" i="7"/>
  <c r="M486" i="7"/>
  <c r="M487" i="7"/>
  <c r="M488" i="7"/>
  <c r="M489" i="7"/>
  <c r="M490" i="7"/>
  <c r="M491" i="7"/>
  <c r="M492" i="7"/>
  <c r="M493" i="7"/>
  <c r="M494" i="7"/>
  <c r="L465" i="7"/>
  <c r="L466" i="7"/>
  <c r="L467" i="7"/>
  <c r="L468" i="7"/>
  <c r="L469" i="7"/>
  <c r="L470" i="7"/>
  <c r="L471" i="7"/>
  <c r="L472" i="7"/>
  <c r="L473" i="7"/>
  <c r="L474" i="7"/>
  <c r="L475" i="7"/>
  <c r="L476" i="7"/>
  <c r="L477" i="7"/>
  <c r="L478" i="7"/>
  <c r="L479" i="7"/>
  <c r="L480" i="7"/>
  <c r="L481" i="7"/>
  <c r="L482" i="7"/>
  <c r="L483" i="7"/>
  <c r="L484" i="7"/>
  <c r="L485" i="7"/>
  <c r="L486" i="7"/>
  <c r="L487" i="7"/>
  <c r="L488" i="7"/>
  <c r="L489" i="7"/>
  <c r="L490" i="7"/>
  <c r="L491" i="7"/>
  <c r="L492" i="7"/>
  <c r="L493" i="7"/>
  <c r="L49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J465" i="7"/>
  <c r="J466" i="7"/>
  <c r="J467" i="7"/>
  <c r="J468" i="7"/>
  <c r="J469" i="7"/>
  <c r="J470" i="7"/>
  <c r="J471" i="7"/>
  <c r="J472" i="7"/>
  <c r="J473" i="7"/>
  <c r="J474" i="7"/>
  <c r="J475" i="7"/>
  <c r="J476" i="7"/>
  <c r="J477" i="7"/>
  <c r="J478" i="7"/>
  <c r="J479" i="7"/>
  <c r="J480" i="7"/>
  <c r="J481" i="7"/>
  <c r="J482" i="7"/>
  <c r="J483" i="7"/>
  <c r="J484" i="7"/>
  <c r="J485" i="7"/>
  <c r="J486" i="7"/>
  <c r="J487" i="7"/>
  <c r="J488" i="7"/>
  <c r="J489" i="7"/>
  <c r="J490" i="7"/>
  <c r="J491" i="7"/>
  <c r="J492" i="7"/>
  <c r="J493" i="7"/>
  <c r="J494" i="7"/>
  <c r="I465" i="7"/>
  <c r="I466" i="7"/>
  <c r="I467" i="7"/>
  <c r="I468" i="7"/>
  <c r="I469" i="7"/>
  <c r="I470" i="7"/>
  <c r="I471" i="7"/>
  <c r="I472" i="7"/>
  <c r="I473" i="7"/>
  <c r="I474" i="7"/>
  <c r="I475" i="7"/>
  <c r="I476" i="7"/>
  <c r="I477" i="7"/>
  <c r="I478" i="7"/>
  <c r="I479" i="7"/>
  <c r="I480" i="7"/>
  <c r="I481" i="7"/>
  <c r="I482" i="7"/>
  <c r="I483" i="7"/>
  <c r="I484" i="7"/>
  <c r="I485" i="7"/>
  <c r="I486" i="7"/>
  <c r="I487" i="7"/>
  <c r="I488" i="7"/>
  <c r="I489" i="7"/>
  <c r="I490" i="7"/>
  <c r="I491" i="7"/>
  <c r="I492" i="7"/>
  <c r="I493" i="7"/>
  <c r="I49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489" i="7"/>
  <c r="H490" i="7"/>
  <c r="H491" i="7"/>
  <c r="H492" i="7"/>
  <c r="H493" i="7"/>
  <c r="H494" i="7"/>
  <c r="G465" i="7"/>
  <c r="G466" i="7"/>
  <c r="G467" i="7"/>
  <c r="G468" i="7"/>
  <c r="G469" i="7"/>
  <c r="G470" i="7"/>
  <c r="G471" i="7"/>
  <c r="G472" i="7"/>
  <c r="G473" i="7"/>
  <c r="G474" i="7"/>
  <c r="G475" i="7"/>
  <c r="G476" i="7"/>
  <c r="G477" i="7"/>
  <c r="G478" i="7"/>
  <c r="G479" i="7"/>
  <c r="G480" i="7"/>
  <c r="G481" i="7"/>
  <c r="G482" i="7"/>
  <c r="G483" i="7"/>
  <c r="G484" i="7"/>
  <c r="G485" i="7"/>
  <c r="G486" i="7"/>
  <c r="G487" i="7"/>
  <c r="G488" i="7"/>
  <c r="G489" i="7"/>
  <c r="G490" i="7"/>
  <c r="G491" i="7"/>
  <c r="G492" i="7"/>
  <c r="G493" i="7"/>
  <c r="G49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D465" i="7"/>
  <c r="D466" i="7"/>
  <c r="D467" i="7"/>
  <c r="D468" i="7"/>
  <c r="D469" i="7"/>
  <c r="D470" i="7"/>
  <c r="D471" i="7"/>
  <c r="D472" i="7"/>
  <c r="D473" i="7"/>
  <c r="D474" i="7"/>
  <c r="D475" i="7"/>
  <c r="D476" i="7"/>
  <c r="D477" i="7"/>
  <c r="D478" i="7"/>
  <c r="D479" i="7"/>
  <c r="D480" i="7"/>
  <c r="D481" i="7"/>
  <c r="D482" i="7"/>
  <c r="D483" i="7"/>
  <c r="D484" i="7"/>
  <c r="D485" i="7"/>
  <c r="D486" i="7"/>
  <c r="D487" i="7"/>
  <c r="D488" i="7"/>
  <c r="D489" i="7"/>
  <c r="D490" i="7"/>
  <c r="D491" i="7"/>
  <c r="D492" i="7"/>
  <c r="D493" i="7"/>
  <c r="D49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B465" i="7"/>
  <c r="B466" i="7"/>
  <c r="B467" i="7"/>
  <c r="B468" i="7"/>
  <c r="B469" i="7"/>
  <c r="B470" i="7"/>
  <c r="B471" i="7"/>
  <c r="B472" i="7"/>
  <c r="B473" i="7"/>
  <c r="B474" i="7"/>
  <c r="B475" i="7"/>
  <c r="B476" i="7"/>
  <c r="B477" i="7"/>
  <c r="B478" i="7"/>
  <c r="B479" i="7"/>
  <c r="B480" i="7"/>
  <c r="B481" i="7"/>
  <c r="B482" i="7"/>
  <c r="B483" i="7"/>
  <c r="B484" i="7"/>
  <c r="B485" i="7"/>
  <c r="B486" i="7"/>
  <c r="B487" i="7"/>
  <c r="B488" i="7"/>
  <c r="B489" i="7"/>
  <c r="B490" i="7"/>
  <c r="B491" i="7"/>
  <c r="B492" i="7"/>
  <c r="B493" i="7"/>
  <c r="B494" i="7"/>
  <c r="Y464" i="7"/>
  <c r="X464" i="7"/>
  <c r="W464" i="7"/>
  <c r="V464" i="7"/>
  <c r="U464" i="7"/>
  <c r="T464" i="7"/>
  <c r="S464" i="7"/>
  <c r="R464" i="7"/>
  <c r="Q464" i="7"/>
  <c r="P464" i="7"/>
  <c r="O464" i="7"/>
  <c r="N464" i="7"/>
  <c r="M464" i="7"/>
  <c r="L464" i="7"/>
  <c r="K464" i="7"/>
  <c r="J464" i="7"/>
  <c r="I464" i="7"/>
  <c r="H464" i="7"/>
  <c r="G464" i="7"/>
  <c r="F464" i="7"/>
  <c r="E464" i="7"/>
  <c r="D464" i="7"/>
  <c r="C464" i="7"/>
  <c r="B464" i="7"/>
  <c r="F229" i="7"/>
  <c r="F455" i="7"/>
  <c r="Y419" i="7"/>
  <c r="Y420" i="7"/>
  <c r="Y421" i="7"/>
  <c r="Y422" i="7"/>
  <c r="Y423" i="7"/>
  <c r="Y424" i="7"/>
  <c r="Y425" i="7"/>
  <c r="Y426" i="7"/>
  <c r="Y427" i="7"/>
  <c r="Y428" i="7"/>
  <c r="Y429" i="7"/>
  <c r="Y430" i="7"/>
  <c r="Y431" i="7"/>
  <c r="Y432" i="7"/>
  <c r="Y433" i="7"/>
  <c r="Y434" i="7"/>
  <c r="Y435" i="7"/>
  <c r="Y436" i="7"/>
  <c r="Y437" i="7"/>
  <c r="Y438" i="7"/>
  <c r="Y439" i="7"/>
  <c r="Y440" i="7"/>
  <c r="Y441" i="7"/>
  <c r="Y442" i="7"/>
  <c r="Y443" i="7"/>
  <c r="Y444" i="7"/>
  <c r="Y445" i="7"/>
  <c r="Y446" i="7"/>
  <c r="Y447" i="7"/>
  <c r="Y448" i="7"/>
  <c r="X419" i="7"/>
  <c r="X420" i="7"/>
  <c r="X421" i="7"/>
  <c r="X422" i="7"/>
  <c r="X423" i="7"/>
  <c r="X424" i="7"/>
  <c r="X425" i="7"/>
  <c r="X426" i="7"/>
  <c r="X427" i="7"/>
  <c r="X428" i="7"/>
  <c r="X429" i="7"/>
  <c r="X430" i="7"/>
  <c r="X431" i="7"/>
  <c r="X432" i="7"/>
  <c r="X433" i="7"/>
  <c r="X434" i="7"/>
  <c r="X435" i="7"/>
  <c r="X436" i="7"/>
  <c r="X437" i="7"/>
  <c r="X438" i="7"/>
  <c r="X439" i="7"/>
  <c r="X440" i="7"/>
  <c r="X441" i="7"/>
  <c r="X442" i="7"/>
  <c r="X443" i="7"/>
  <c r="X444" i="7"/>
  <c r="X445" i="7"/>
  <c r="X446" i="7"/>
  <c r="X447" i="7"/>
  <c r="X448" i="7"/>
  <c r="W419" i="7"/>
  <c r="W420" i="7"/>
  <c r="W421" i="7"/>
  <c r="W422" i="7"/>
  <c r="W423" i="7"/>
  <c r="W424" i="7"/>
  <c r="W425" i="7"/>
  <c r="W426" i="7"/>
  <c r="W427" i="7"/>
  <c r="W428" i="7"/>
  <c r="W429" i="7"/>
  <c r="W430" i="7"/>
  <c r="W431" i="7"/>
  <c r="W432" i="7"/>
  <c r="W433" i="7"/>
  <c r="W434" i="7"/>
  <c r="W435" i="7"/>
  <c r="W436" i="7"/>
  <c r="W437" i="7"/>
  <c r="W438" i="7"/>
  <c r="W439" i="7"/>
  <c r="W440" i="7"/>
  <c r="W441" i="7"/>
  <c r="W442" i="7"/>
  <c r="W443" i="7"/>
  <c r="W444" i="7"/>
  <c r="W445" i="7"/>
  <c r="W446" i="7"/>
  <c r="W447" i="7"/>
  <c r="W448" i="7"/>
  <c r="V419" i="7"/>
  <c r="V420" i="7"/>
  <c r="V421" i="7"/>
  <c r="V422" i="7"/>
  <c r="V423" i="7"/>
  <c r="V424" i="7"/>
  <c r="V425" i="7"/>
  <c r="V426" i="7"/>
  <c r="V427" i="7"/>
  <c r="V428" i="7"/>
  <c r="V429" i="7"/>
  <c r="V430" i="7"/>
  <c r="V431" i="7"/>
  <c r="V432" i="7"/>
  <c r="V433" i="7"/>
  <c r="V434" i="7"/>
  <c r="V435" i="7"/>
  <c r="V436" i="7"/>
  <c r="V437" i="7"/>
  <c r="V438" i="7"/>
  <c r="V439" i="7"/>
  <c r="V440" i="7"/>
  <c r="V441" i="7"/>
  <c r="V442" i="7"/>
  <c r="V443" i="7"/>
  <c r="V444" i="7"/>
  <c r="V445" i="7"/>
  <c r="V446" i="7"/>
  <c r="V447" i="7"/>
  <c r="V448" i="7"/>
  <c r="U419" i="7"/>
  <c r="U420" i="7"/>
  <c r="U421" i="7"/>
  <c r="U422" i="7"/>
  <c r="U423" i="7"/>
  <c r="U424" i="7"/>
  <c r="U425" i="7"/>
  <c r="U426" i="7"/>
  <c r="U427" i="7"/>
  <c r="U428" i="7"/>
  <c r="U429" i="7"/>
  <c r="U430" i="7"/>
  <c r="U431" i="7"/>
  <c r="U432" i="7"/>
  <c r="U433" i="7"/>
  <c r="U434" i="7"/>
  <c r="U435" i="7"/>
  <c r="U436" i="7"/>
  <c r="U437" i="7"/>
  <c r="U438" i="7"/>
  <c r="U439" i="7"/>
  <c r="U440" i="7"/>
  <c r="U441" i="7"/>
  <c r="U442" i="7"/>
  <c r="U443" i="7"/>
  <c r="U444" i="7"/>
  <c r="U445" i="7"/>
  <c r="U446" i="7"/>
  <c r="U447" i="7"/>
  <c r="U448" i="7"/>
  <c r="T419" i="7"/>
  <c r="T420" i="7"/>
  <c r="T421" i="7"/>
  <c r="T422" i="7"/>
  <c r="T423" i="7"/>
  <c r="T424" i="7"/>
  <c r="T425" i="7"/>
  <c r="T426" i="7"/>
  <c r="T427" i="7"/>
  <c r="T428" i="7"/>
  <c r="T429" i="7"/>
  <c r="T430" i="7"/>
  <c r="T431" i="7"/>
  <c r="T432" i="7"/>
  <c r="T433" i="7"/>
  <c r="T434" i="7"/>
  <c r="T435" i="7"/>
  <c r="T436" i="7"/>
  <c r="T437" i="7"/>
  <c r="T438" i="7"/>
  <c r="T439" i="7"/>
  <c r="T440" i="7"/>
  <c r="T441" i="7"/>
  <c r="T442" i="7"/>
  <c r="T443" i="7"/>
  <c r="T444" i="7"/>
  <c r="T445" i="7"/>
  <c r="T446" i="7"/>
  <c r="T447" i="7"/>
  <c r="T448" i="7"/>
  <c r="S419" i="7"/>
  <c r="S420" i="7"/>
  <c r="S421" i="7"/>
  <c r="S422" i="7"/>
  <c r="S423" i="7"/>
  <c r="S424" i="7"/>
  <c r="S425" i="7"/>
  <c r="S426" i="7"/>
  <c r="S427" i="7"/>
  <c r="S428" i="7"/>
  <c r="S429" i="7"/>
  <c r="S430" i="7"/>
  <c r="S431" i="7"/>
  <c r="S432" i="7"/>
  <c r="S433" i="7"/>
  <c r="S434" i="7"/>
  <c r="S435" i="7"/>
  <c r="S436" i="7"/>
  <c r="S437" i="7"/>
  <c r="S438" i="7"/>
  <c r="S439" i="7"/>
  <c r="S440" i="7"/>
  <c r="S441" i="7"/>
  <c r="S442" i="7"/>
  <c r="S443" i="7"/>
  <c r="S444" i="7"/>
  <c r="S445" i="7"/>
  <c r="S446" i="7"/>
  <c r="S447" i="7"/>
  <c r="S448" i="7"/>
  <c r="R419" i="7"/>
  <c r="R420" i="7"/>
  <c r="R421" i="7"/>
  <c r="R422" i="7"/>
  <c r="R423" i="7"/>
  <c r="R424" i="7"/>
  <c r="R425" i="7"/>
  <c r="R426" i="7"/>
  <c r="R427" i="7"/>
  <c r="R428" i="7"/>
  <c r="R429" i="7"/>
  <c r="R430" i="7"/>
  <c r="R431" i="7"/>
  <c r="R432" i="7"/>
  <c r="R433" i="7"/>
  <c r="R434" i="7"/>
  <c r="R435" i="7"/>
  <c r="R436" i="7"/>
  <c r="R437" i="7"/>
  <c r="R438" i="7"/>
  <c r="R439" i="7"/>
  <c r="R440" i="7"/>
  <c r="R441" i="7"/>
  <c r="R442" i="7"/>
  <c r="R443" i="7"/>
  <c r="R444" i="7"/>
  <c r="R445" i="7"/>
  <c r="R446" i="7"/>
  <c r="R447" i="7"/>
  <c r="R448" i="7"/>
  <c r="Q419" i="7"/>
  <c r="Q420" i="7"/>
  <c r="Q421" i="7"/>
  <c r="Q422" i="7"/>
  <c r="Q423" i="7"/>
  <c r="Q424" i="7"/>
  <c r="Q425" i="7"/>
  <c r="Q426" i="7"/>
  <c r="Q427" i="7"/>
  <c r="Q428" i="7"/>
  <c r="Q429" i="7"/>
  <c r="Q430" i="7"/>
  <c r="Q431" i="7"/>
  <c r="Q432" i="7"/>
  <c r="Q433" i="7"/>
  <c r="Q434" i="7"/>
  <c r="Q435" i="7"/>
  <c r="Q436" i="7"/>
  <c r="Q437" i="7"/>
  <c r="Q438" i="7"/>
  <c r="Q439" i="7"/>
  <c r="Q440" i="7"/>
  <c r="Q441" i="7"/>
  <c r="Q442" i="7"/>
  <c r="Q443" i="7"/>
  <c r="Q444" i="7"/>
  <c r="Q445" i="7"/>
  <c r="Q446" i="7"/>
  <c r="Q447" i="7"/>
  <c r="Q448" i="7"/>
  <c r="P419" i="7"/>
  <c r="P420" i="7"/>
  <c r="P421" i="7"/>
  <c r="P422" i="7"/>
  <c r="P423" i="7"/>
  <c r="P424" i="7"/>
  <c r="P425" i="7"/>
  <c r="P426" i="7"/>
  <c r="P427" i="7"/>
  <c r="P428" i="7"/>
  <c r="P429" i="7"/>
  <c r="P430" i="7"/>
  <c r="P431" i="7"/>
  <c r="P432" i="7"/>
  <c r="P433" i="7"/>
  <c r="P434" i="7"/>
  <c r="P435" i="7"/>
  <c r="P436" i="7"/>
  <c r="P437" i="7"/>
  <c r="P438" i="7"/>
  <c r="P439" i="7"/>
  <c r="P440" i="7"/>
  <c r="P441" i="7"/>
  <c r="P442" i="7"/>
  <c r="P443" i="7"/>
  <c r="P444" i="7"/>
  <c r="P445" i="7"/>
  <c r="P446" i="7"/>
  <c r="P447" i="7"/>
  <c r="P448" i="7"/>
  <c r="O419" i="7"/>
  <c r="O420" i="7"/>
  <c r="O421" i="7"/>
  <c r="O422" i="7"/>
  <c r="O423" i="7"/>
  <c r="O424" i="7"/>
  <c r="O425" i="7"/>
  <c r="O426" i="7"/>
  <c r="O427" i="7"/>
  <c r="O428" i="7"/>
  <c r="O429" i="7"/>
  <c r="O430" i="7"/>
  <c r="O431" i="7"/>
  <c r="O432" i="7"/>
  <c r="O433" i="7"/>
  <c r="O434" i="7"/>
  <c r="O435" i="7"/>
  <c r="O436" i="7"/>
  <c r="O437" i="7"/>
  <c r="O438" i="7"/>
  <c r="O439" i="7"/>
  <c r="O440" i="7"/>
  <c r="O441" i="7"/>
  <c r="O442" i="7"/>
  <c r="O443" i="7"/>
  <c r="O444" i="7"/>
  <c r="O445" i="7"/>
  <c r="O446" i="7"/>
  <c r="O447" i="7"/>
  <c r="O448" i="7"/>
  <c r="N419" i="7"/>
  <c r="N420" i="7"/>
  <c r="N421" i="7"/>
  <c r="N422" i="7"/>
  <c r="N423" i="7"/>
  <c r="N424" i="7"/>
  <c r="N425" i="7"/>
  <c r="N426" i="7"/>
  <c r="N427" i="7"/>
  <c r="N428" i="7"/>
  <c r="N429" i="7"/>
  <c r="N430" i="7"/>
  <c r="N431" i="7"/>
  <c r="N432" i="7"/>
  <c r="N433" i="7"/>
  <c r="N434" i="7"/>
  <c r="N435" i="7"/>
  <c r="N436" i="7"/>
  <c r="N437" i="7"/>
  <c r="N438" i="7"/>
  <c r="N439" i="7"/>
  <c r="N440" i="7"/>
  <c r="N441" i="7"/>
  <c r="N442" i="7"/>
  <c r="N443" i="7"/>
  <c r="N444" i="7"/>
  <c r="N445" i="7"/>
  <c r="N446" i="7"/>
  <c r="N447" i="7"/>
  <c r="N448" i="7"/>
  <c r="M419" i="7"/>
  <c r="M420" i="7"/>
  <c r="M421" i="7"/>
  <c r="M422" i="7"/>
  <c r="M423" i="7"/>
  <c r="M424" i="7"/>
  <c r="M425" i="7"/>
  <c r="M426" i="7"/>
  <c r="M427" i="7"/>
  <c r="M428" i="7"/>
  <c r="M429" i="7"/>
  <c r="M430" i="7"/>
  <c r="M431" i="7"/>
  <c r="M432" i="7"/>
  <c r="M433" i="7"/>
  <c r="M434" i="7"/>
  <c r="M435" i="7"/>
  <c r="M436" i="7"/>
  <c r="M437" i="7"/>
  <c r="M438" i="7"/>
  <c r="M439" i="7"/>
  <c r="M440" i="7"/>
  <c r="M441" i="7"/>
  <c r="M442" i="7"/>
  <c r="M443" i="7"/>
  <c r="M444" i="7"/>
  <c r="M445" i="7"/>
  <c r="M446" i="7"/>
  <c r="M447" i="7"/>
  <c r="M448" i="7"/>
  <c r="L419" i="7"/>
  <c r="L420" i="7"/>
  <c r="L421" i="7"/>
  <c r="L422" i="7"/>
  <c r="L423" i="7"/>
  <c r="L424" i="7"/>
  <c r="L425" i="7"/>
  <c r="L426" i="7"/>
  <c r="L427" i="7"/>
  <c r="L428" i="7"/>
  <c r="L429" i="7"/>
  <c r="L430" i="7"/>
  <c r="L431" i="7"/>
  <c r="L432" i="7"/>
  <c r="L433" i="7"/>
  <c r="L434" i="7"/>
  <c r="L435" i="7"/>
  <c r="L436" i="7"/>
  <c r="L437" i="7"/>
  <c r="L438" i="7"/>
  <c r="L439" i="7"/>
  <c r="L440" i="7"/>
  <c r="L441" i="7"/>
  <c r="L442" i="7"/>
  <c r="L443" i="7"/>
  <c r="L444" i="7"/>
  <c r="L445" i="7"/>
  <c r="L446" i="7"/>
  <c r="L447" i="7"/>
  <c r="L448" i="7"/>
  <c r="K419" i="7"/>
  <c r="K420" i="7"/>
  <c r="K421" i="7"/>
  <c r="K422" i="7"/>
  <c r="K423" i="7"/>
  <c r="K424" i="7"/>
  <c r="K425" i="7"/>
  <c r="K426" i="7"/>
  <c r="K427" i="7"/>
  <c r="K428" i="7"/>
  <c r="K429" i="7"/>
  <c r="K430" i="7"/>
  <c r="K431" i="7"/>
  <c r="K432" i="7"/>
  <c r="K433" i="7"/>
  <c r="K434" i="7"/>
  <c r="K435" i="7"/>
  <c r="K436" i="7"/>
  <c r="K437" i="7"/>
  <c r="K438" i="7"/>
  <c r="K439" i="7"/>
  <c r="K440" i="7"/>
  <c r="K441" i="7"/>
  <c r="K442" i="7"/>
  <c r="K443" i="7"/>
  <c r="K444" i="7"/>
  <c r="K445" i="7"/>
  <c r="K446" i="7"/>
  <c r="K447" i="7"/>
  <c r="K448" i="7"/>
  <c r="J419" i="7"/>
  <c r="J420" i="7"/>
  <c r="J421" i="7"/>
  <c r="J422" i="7"/>
  <c r="J423" i="7"/>
  <c r="J424" i="7"/>
  <c r="J425" i="7"/>
  <c r="J426" i="7"/>
  <c r="J427" i="7"/>
  <c r="J428" i="7"/>
  <c r="J429" i="7"/>
  <c r="J430" i="7"/>
  <c r="J431" i="7"/>
  <c r="J432" i="7"/>
  <c r="J433" i="7"/>
  <c r="J434" i="7"/>
  <c r="J435" i="7"/>
  <c r="J436" i="7"/>
  <c r="J437" i="7"/>
  <c r="J438" i="7"/>
  <c r="J439" i="7"/>
  <c r="J440" i="7"/>
  <c r="J441" i="7"/>
  <c r="J442" i="7"/>
  <c r="J443" i="7"/>
  <c r="J444" i="7"/>
  <c r="J445" i="7"/>
  <c r="J446" i="7"/>
  <c r="J447" i="7"/>
  <c r="J448" i="7"/>
  <c r="I419" i="7"/>
  <c r="I420" i="7"/>
  <c r="I421" i="7"/>
  <c r="I422" i="7"/>
  <c r="I423" i="7"/>
  <c r="I424" i="7"/>
  <c r="I425" i="7"/>
  <c r="I426" i="7"/>
  <c r="I427" i="7"/>
  <c r="I428" i="7"/>
  <c r="I429" i="7"/>
  <c r="I430" i="7"/>
  <c r="I431" i="7"/>
  <c r="I432" i="7"/>
  <c r="I433" i="7"/>
  <c r="I434" i="7"/>
  <c r="I435" i="7"/>
  <c r="I436" i="7"/>
  <c r="I437" i="7"/>
  <c r="I438" i="7"/>
  <c r="I439" i="7"/>
  <c r="I440" i="7"/>
  <c r="I441" i="7"/>
  <c r="I442" i="7"/>
  <c r="I443" i="7"/>
  <c r="I444" i="7"/>
  <c r="I445" i="7"/>
  <c r="I446" i="7"/>
  <c r="I447" i="7"/>
  <c r="I44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G419" i="7"/>
  <c r="G420" i="7"/>
  <c r="G421" i="7"/>
  <c r="G422" i="7"/>
  <c r="G423" i="7"/>
  <c r="G424" i="7"/>
  <c r="G425" i="7"/>
  <c r="G426" i="7"/>
  <c r="G427" i="7"/>
  <c r="G428" i="7"/>
  <c r="G429" i="7"/>
  <c r="G430" i="7"/>
  <c r="G431" i="7"/>
  <c r="G432" i="7"/>
  <c r="G433" i="7"/>
  <c r="G434" i="7"/>
  <c r="G435" i="7"/>
  <c r="G436" i="7"/>
  <c r="G437" i="7"/>
  <c r="G438" i="7"/>
  <c r="G439" i="7"/>
  <c r="G440" i="7"/>
  <c r="G441" i="7"/>
  <c r="G442" i="7"/>
  <c r="G443" i="7"/>
  <c r="G444" i="7"/>
  <c r="G445" i="7"/>
  <c r="G446" i="7"/>
  <c r="G447" i="7"/>
  <c r="G44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D419" i="7"/>
  <c r="D420" i="7"/>
  <c r="D421" i="7"/>
  <c r="D422" i="7"/>
  <c r="D423" i="7"/>
  <c r="D424" i="7"/>
  <c r="D425" i="7"/>
  <c r="D426" i="7"/>
  <c r="D427" i="7"/>
  <c r="D428" i="7"/>
  <c r="D429" i="7"/>
  <c r="D430" i="7"/>
  <c r="D431" i="7"/>
  <c r="D432" i="7"/>
  <c r="D433" i="7"/>
  <c r="D434" i="7"/>
  <c r="D435" i="7"/>
  <c r="D436" i="7"/>
  <c r="D437" i="7"/>
  <c r="D438" i="7"/>
  <c r="D439" i="7"/>
  <c r="D440" i="7"/>
  <c r="D441" i="7"/>
  <c r="D442" i="7"/>
  <c r="D443" i="7"/>
  <c r="D444" i="7"/>
  <c r="D445" i="7"/>
  <c r="D446" i="7"/>
  <c r="D447" i="7"/>
  <c r="D44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445" i="7"/>
  <c r="C446" i="7"/>
  <c r="C447" i="7"/>
  <c r="C448" i="7"/>
  <c r="B419" i="7"/>
  <c r="B420" i="7"/>
  <c r="B421" i="7"/>
  <c r="B422" i="7"/>
  <c r="B423" i="7"/>
  <c r="B424" i="7"/>
  <c r="B425" i="7"/>
  <c r="B426" i="7"/>
  <c r="B427" i="7"/>
  <c r="B428" i="7"/>
  <c r="B429" i="7"/>
  <c r="B430" i="7"/>
  <c r="B431" i="7"/>
  <c r="B432" i="7"/>
  <c r="B433" i="7"/>
  <c r="B434" i="7"/>
  <c r="B435" i="7"/>
  <c r="B436" i="7"/>
  <c r="B437" i="7"/>
  <c r="B438" i="7"/>
  <c r="B439" i="7"/>
  <c r="B440" i="7"/>
  <c r="B441" i="7"/>
  <c r="B442" i="7"/>
  <c r="B443" i="7"/>
  <c r="B444" i="7"/>
  <c r="B445" i="7"/>
  <c r="B446" i="7"/>
  <c r="B447" i="7"/>
  <c r="B448" i="7"/>
  <c r="Y418" i="7"/>
  <c r="X418" i="7"/>
  <c r="W418" i="7"/>
  <c r="V418" i="7"/>
  <c r="U418" i="7"/>
  <c r="T418" i="7"/>
  <c r="S418" i="7"/>
  <c r="R418" i="7"/>
  <c r="Q418" i="7"/>
  <c r="P418" i="7"/>
  <c r="O418" i="7"/>
  <c r="N418" i="7"/>
  <c r="M418" i="7"/>
  <c r="L418" i="7"/>
  <c r="K418" i="7"/>
  <c r="J418" i="7"/>
  <c r="I418" i="7"/>
  <c r="H418" i="7"/>
  <c r="G418" i="7"/>
  <c r="F418" i="7"/>
  <c r="E418" i="7"/>
  <c r="D418" i="7"/>
  <c r="C418" i="7"/>
  <c r="B418" i="7"/>
  <c r="Y383" i="7"/>
  <c r="Y384" i="7"/>
  <c r="Y385" i="7"/>
  <c r="Y386" i="7"/>
  <c r="Y387" i="7"/>
  <c r="Y388" i="7"/>
  <c r="Y389" i="7"/>
  <c r="Y390" i="7"/>
  <c r="Y391" i="7"/>
  <c r="Y392" i="7"/>
  <c r="Y393" i="7"/>
  <c r="Y394" i="7"/>
  <c r="Y395" i="7"/>
  <c r="Y396" i="7"/>
  <c r="Y397" i="7"/>
  <c r="Y398" i="7"/>
  <c r="Y399" i="7"/>
  <c r="Y400" i="7"/>
  <c r="Y401" i="7"/>
  <c r="Y402" i="7"/>
  <c r="Y403" i="7"/>
  <c r="Y404" i="7"/>
  <c r="Y405" i="7"/>
  <c r="Y406" i="7"/>
  <c r="Y407" i="7"/>
  <c r="Y408" i="7"/>
  <c r="Y409" i="7"/>
  <c r="Y410" i="7"/>
  <c r="Y411" i="7"/>
  <c r="Y412" i="7"/>
  <c r="X383" i="7"/>
  <c r="X384" i="7"/>
  <c r="X385" i="7"/>
  <c r="X386" i="7"/>
  <c r="X387" i="7"/>
  <c r="X388" i="7"/>
  <c r="X389" i="7"/>
  <c r="X390" i="7"/>
  <c r="X391" i="7"/>
  <c r="X392" i="7"/>
  <c r="X393" i="7"/>
  <c r="X394" i="7"/>
  <c r="X395" i="7"/>
  <c r="X396" i="7"/>
  <c r="X397" i="7"/>
  <c r="X398" i="7"/>
  <c r="X399" i="7"/>
  <c r="X400" i="7"/>
  <c r="X401" i="7"/>
  <c r="X402" i="7"/>
  <c r="X403" i="7"/>
  <c r="X404" i="7"/>
  <c r="X405" i="7"/>
  <c r="X406" i="7"/>
  <c r="X407" i="7"/>
  <c r="X408" i="7"/>
  <c r="X409" i="7"/>
  <c r="X410" i="7"/>
  <c r="X411" i="7"/>
  <c r="X412" i="7"/>
  <c r="W383" i="7"/>
  <c r="W384" i="7"/>
  <c r="W385" i="7"/>
  <c r="W386" i="7"/>
  <c r="W387" i="7"/>
  <c r="W388" i="7"/>
  <c r="W389" i="7"/>
  <c r="W390" i="7"/>
  <c r="W391" i="7"/>
  <c r="W392" i="7"/>
  <c r="W393" i="7"/>
  <c r="W394" i="7"/>
  <c r="W395" i="7"/>
  <c r="W396" i="7"/>
  <c r="W397" i="7"/>
  <c r="W398" i="7"/>
  <c r="W399" i="7"/>
  <c r="W400" i="7"/>
  <c r="W401" i="7"/>
  <c r="W402" i="7"/>
  <c r="W403" i="7"/>
  <c r="W404" i="7"/>
  <c r="W405" i="7"/>
  <c r="W406" i="7"/>
  <c r="W407" i="7"/>
  <c r="W408" i="7"/>
  <c r="W409" i="7"/>
  <c r="W410" i="7"/>
  <c r="W411" i="7"/>
  <c r="W412" i="7"/>
  <c r="V383" i="7"/>
  <c r="V384" i="7"/>
  <c r="V385" i="7"/>
  <c r="V386" i="7"/>
  <c r="V387" i="7"/>
  <c r="V388" i="7"/>
  <c r="V389" i="7"/>
  <c r="V390" i="7"/>
  <c r="V391" i="7"/>
  <c r="V392" i="7"/>
  <c r="V393" i="7"/>
  <c r="V394" i="7"/>
  <c r="V395" i="7"/>
  <c r="V396" i="7"/>
  <c r="V397" i="7"/>
  <c r="V398" i="7"/>
  <c r="V399" i="7"/>
  <c r="V400" i="7"/>
  <c r="V401" i="7"/>
  <c r="V402" i="7"/>
  <c r="V403" i="7"/>
  <c r="V404" i="7"/>
  <c r="V405" i="7"/>
  <c r="V406" i="7"/>
  <c r="V407" i="7"/>
  <c r="V408" i="7"/>
  <c r="V409" i="7"/>
  <c r="V410" i="7"/>
  <c r="V411" i="7"/>
  <c r="V412" i="7"/>
  <c r="U383" i="7"/>
  <c r="U384" i="7"/>
  <c r="U385" i="7"/>
  <c r="U386" i="7"/>
  <c r="U387" i="7"/>
  <c r="U388" i="7"/>
  <c r="U389" i="7"/>
  <c r="U390" i="7"/>
  <c r="U391" i="7"/>
  <c r="U392" i="7"/>
  <c r="U393" i="7"/>
  <c r="U394" i="7"/>
  <c r="U395" i="7"/>
  <c r="U396" i="7"/>
  <c r="U397" i="7"/>
  <c r="U398" i="7"/>
  <c r="U399" i="7"/>
  <c r="U400" i="7"/>
  <c r="U401" i="7"/>
  <c r="U402" i="7"/>
  <c r="U403" i="7"/>
  <c r="U404" i="7"/>
  <c r="U405" i="7"/>
  <c r="U406" i="7"/>
  <c r="U407" i="7"/>
  <c r="U408" i="7"/>
  <c r="U409" i="7"/>
  <c r="U410" i="7"/>
  <c r="U411" i="7"/>
  <c r="U412" i="7"/>
  <c r="T383" i="7"/>
  <c r="T384" i="7"/>
  <c r="T385" i="7"/>
  <c r="T386" i="7"/>
  <c r="T387" i="7"/>
  <c r="T388" i="7"/>
  <c r="T389" i="7"/>
  <c r="T390" i="7"/>
  <c r="T391" i="7"/>
  <c r="T392" i="7"/>
  <c r="T393" i="7"/>
  <c r="T394" i="7"/>
  <c r="T395" i="7"/>
  <c r="T396" i="7"/>
  <c r="T397" i="7"/>
  <c r="T398" i="7"/>
  <c r="T399" i="7"/>
  <c r="T400" i="7"/>
  <c r="T401" i="7"/>
  <c r="T402" i="7"/>
  <c r="T403" i="7"/>
  <c r="T404" i="7"/>
  <c r="T405" i="7"/>
  <c r="T406" i="7"/>
  <c r="T407" i="7"/>
  <c r="T408" i="7"/>
  <c r="T409" i="7"/>
  <c r="T410" i="7"/>
  <c r="T411" i="7"/>
  <c r="T412" i="7"/>
  <c r="S383" i="7"/>
  <c r="S384" i="7"/>
  <c r="S385" i="7"/>
  <c r="S386" i="7"/>
  <c r="S387" i="7"/>
  <c r="S388" i="7"/>
  <c r="S389" i="7"/>
  <c r="S390" i="7"/>
  <c r="S391" i="7"/>
  <c r="S392" i="7"/>
  <c r="S393" i="7"/>
  <c r="S394" i="7"/>
  <c r="S395" i="7"/>
  <c r="S396" i="7"/>
  <c r="S397" i="7"/>
  <c r="S398" i="7"/>
  <c r="S399" i="7"/>
  <c r="S400" i="7"/>
  <c r="S401" i="7"/>
  <c r="S402" i="7"/>
  <c r="S403" i="7"/>
  <c r="S404" i="7"/>
  <c r="S405" i="7"/>
  <c r="S406" i="7"/>
  <c r="S407" i="7"/>
  <c r="S408" i="7"/>
  <c r="S409" i="7"/>
  <c r="S410" i="7"/>
  <c r="S411" i="7"/>
  <c r="S412" i="7"/>
  <c r="R383" i="7"/>
  <c r="R384" i="7"/>
  <c r="R385" i="7"/>
  <c r="R386" i="7"/>
  <c r="R387" i="7"/>
  <c r="R388" i="7"/>
  <c r="R389" i="7"/>
  <c r="R390" i="7"/>
  <c r="R391" i="7"/>
  <c r="R392" i="7"/>
  <c r="R393" i="7"/>
  <c r="R394" i="7"/>
  <c r="R395" i="7"/>
  <c r="R396" i="7"/>
  <c r="R397" i="7"/>
  <c r="R398" i="7"/>
  <c r="R399" i="7"/>
  <c r="R400" i="7"/>
  <c r="R401" i="7"/>
  <c r="R402" i="7"/>
  <c r="R403" i="7"/>
  <c r="R404" i="7"/>
  <c r="R405" i="7"/>
  <c r="R406" i="7"/>
  <c r="R407" i="7"/>
  <c r="R408" i="7"/>
  <c r="R409" i="7"/>
  <c r="R410" i="7"/>
  <c r="R411" i="7"/>
  <c r="R412" i="7"/>
  <c r="Q383" i="7"/>
  <c r="Q384" i="7"/>
  <c r="Q385" i="7"/>
  <c r="Q386" i="7"/>
  <c r="Q387" i="7"/>
  <c r="Q388" i="7"/>
  <c r="Q389" i="7"/>
  <c r="Q390" i="7"/>
  <c r="Q391" i="7"/>
  <c r="Q392" i="7"/>
  <c r="Q393" i="7"/>
  <c r="Q394" i="7"/>
  <c r="Q395" i="7"/>
  <c r="Q396" i="7"/>
  <c r="Q397" i="7"/>
  <c r="Q398" i="7"/>
  <c r="Q399" i="7"/>
  <c r="Q400" i="7"/>
  <c r="Q401" i="7"/>
  <c r="Q402" i="7"/>
  <c r="Q403" i="7"/>
  <c r="Q404" i="7"/>
  <c r="Q405" i="7"/>
  <c r="Q406" i="7"/>
  <c r="Q407" i="7"/>
  <c r="Q408" i="7"/>
  <c r="Q409" i="7"/>
  <c r="Q410" i="7"/>
  <c r="Q411" i="7"/>
  <c r="Q412" i="7"/>
  <c r="P383" i="7"/>
  <c r="P384" i="7"/>
  <c r="P385" i="7"/>
  <c r="P386" i="7"/>
  <c r="P387" i="7"/>
  <c r="P388" i="7"/>
  <c r="P389" i="7"/>
  <c r="P390" i="7"/>
  <c r="P391" i="7"/>
  <c r="P392" i="7"/>
  <c r="P393" i="7"/>
  <c r="P394" i="7"/>
  <c r="P395" i="7"/>
  <c r="P396" i="7"/>
  <c r="P397" i="7"/>
  <c r="P398" i="7"/>
  <c r="P399" i="7"/>
  <c r="P400" i="7"/>
  <c r="P401" i="7"/>
  <c r="P402" i="7"/>
  <c r="P403" i="7"/>
  <c r="P404" i="7"/>
  <c r="P405" i="7"/>
  <c r="P406" i="7"/>
  <c r="P407" i="7"/>
  <c r="P408" i="7"/>
  <c r="P409" i="7"/>
  <c r="P410" i="7"/>
  <c r="P411" i="7"/>
  <c r="P412" i="7"/>
  <c r="O383" i="7"/>
  <c r="O384" i="7"/>
  <c r="O385" i="7"/>
  <c r="O386" i="7"/>
  <c r="O387" i="7"/>
  <c r="O388" i="7"/>
  <c r="O389" i="7"/>
  <c r="O390" i="7"/>
  <c r="O391" i="7"/>
  <c r="O392" i="7"/>
  <c r="O393" i="7"/>
  <c r="O394" i="7"/>
  <c r="O395" i="7"/>
  <c r="O396" i="7"/>
  <c r="O397" i="7"/>
  <c r="O398" i="7"/>
  <c r="O399" i="7"/>
  <c r="O400" i="7"/>
  <c r="O401" i="7"/>
  <c r="O402" i="7"/>
  <c r="O403" i="7"/>
  <c r="O404" i="7"/>
  <c r="O405" i="7"/>
  <c r="O406" i="7"/>
  <c r="O407" i="7"/>
  <c r="O408" i="7"/>
  <c r="O409" i="7"/>
  <c r="O410" i="7"/>
  <c r="O411" i="7"/>
  <c r="O412" i="7"/>
  <c r="N383" i="7"/>
  <c r="N384" i="7"/>
  <c r="N385" i="7"/>
  <c r="N386" i="7"/>
  <c r="N387" i="7"/>
  <c r="N388" i="7"/>
  <c r="N389" i="7"/>
  <c r="N390" i="7"/>
  <c r="N391" i="7"/>
  <c r="N392" i="7"/>
  <c r="N393" i="7"/>
  <c r="N394" i="7"/>
  <c r="N395" i="7"/>
  <c r="N396" i="7"/>
  <c r="N397" i="7"/>
  <c r="N398" i="7"/>
  <c r="N399" i="7"/>
  <c r="N400" i="7"/>
  <c r="N401" i="7"/>
  <c r="N402" i="7"/>
  <c r="N403" i="7"/>
  <c r="N404" i="7"/>
  <c r="N405" i="7"/>
  <c r="N406" i="7"/>
  <c r="N407" i="7"/>
  <c r="N408" i="7"/>
  <c r="N409" i="7"/>
  <c r="N410" i="7"/>
  <c r="N411" i="7"/>
  <c r="N412" i="7"/>
  <c r="M383" i="7"/>
  <c r="M384" i="7"/>
  <c r="M385" i="7"/>
  <c r="M386" i="7"/>
  <c r="M387" i="7"/>
  <c r="M388" i="7"/>
  <c r="M389" i="7"/>
  <c r="M390" i="7"/>
  <c r="M391" i="7"/>
  <c r="M392" i="7"/>
  <c r="M393" i="7"/>
  <c r="M394" i="7"/>
  <c r="M395" i="7"/>
  <c r="M396" i="7"/>
  <c r="M397" i="7"/>
  <c r="M398" i="7"/>
  <c r="M399" i="7"/>
  <c r="M400" i="7"/>
  <c r="M401" i="7"/>
  <c r="M402" i="7"/>
  <c r="M403" i="7"/>
  <c r="M404" i="7"/>
  <c r="M405" i="7"/>
  <c r="M406" i="7"/>
  <c r="M407" i="7"/>
  <c r="M408" i="7"/>
  <c r="M409" i="7"/>
  <c r="M410" i="7"/>
  <c r="M411" i="7"/>
  <c r="M412" i="7"/>
  <c r="L383" i="7"/>
  <c r="L384" i="7"/>
  <c r="L385" i="7"/>
  <c r="L386" i="7"/>
  <c r="L387" i="7"/>
  <c r="L388" i="7"/>
  <c r="L389" i="7"/>
  <c r="L390" i="7"/>
  <c r="L391" i="7"/>
  <c r="L392" i="7"/>
  <c r="L393" i="7"/>
  <c r="L394" i="7"/>
  <c r="L395" i="7"/>
  <c r="L396" i="7"/>
  <c r="L397" i="7"/>
  <c r="L398" i="7"/>
  <c r="L399" i="7"/>
  <c r="L400" i="7"/>
  <c r="L401" i="7"/>
  <c r="L402" i="7"/>
  <c r="L403" i="7"/>
  <c r="L404" i="7"/>
  <c r="L405" i="7"/>
  <c r="L406" i="7"/>
  <c r="L407" i="7"/>
  <c r="L408" i="7"/>
  <c r="L409" i="7"/>
  <c r="L410" i="7"/>
  <c r="L411" i="7"/>
  <c r="L412" i="7"/>
  <c r="K383" i="7"/>
  <c r="K384" i="7"/>
  <c r="K385" i="7"/>
  <c r="K386" i="7"/>
  <c r="K387" i="7"/>
  <c r="K388" i="7"/>
  <c r="K389" i="7"/>
  <c r="K390" i="7"/>
  <c r="K391" i="7"/>
  <c r="K392" i="7"/>
  <c r="K393" i="7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K409" i="7"/>
  <c r="K410" i="7"/>
  <c r="K411" i="7"/>
  <c r="K412" i="7"/>
  <c r="J383" i="7"/>
  <c r="J384" i="7"/>
  <c r="J385" i="7"/>
  <c r="J386" i="7"/>
  <c r="J387" i="7"/>
  <c r="J388" i="7"/>
  <c r="J389" i="7"/>
  <c r="J390" i="7"/>
  <c r="J391" i="7"/>
  <c r="J392" i="7"/>
  <c r="J393" i="7"/>
  <c r="J394" i="7"/>
  <c r="J395" i="7"/>
  <c r="J396" i="7"/>
  <c r="J397" i="7"/>
  <c r="J398" i="7"/>
  <c r="J399" i="7"/>
  <c r="J400" i="7"/>
  <c r="J401" i="7"/>
  <c r="J402" i="7"/>
  <c r="J403" i="7"/>
  <c r="J404" i="7"/>
  <c r="J405" i="7"/>
  <c r="J406" i="7"/>
  <c r="J407" i="7"/>
  <c r="J408" i="7"/>
  <c r="J409" i="7"/>
  <c r="J410" i="7"/>
  <c r="J411" i="7"/>
  <c r="J412" i="7"/>
  <c r="I383" i="7"/>
  <c r="I384" i="7"/>
  <c r="I385" i="7"/>
  <c r="I386" i="7"/>
  <c r="I387" i="7"/>
  <c r="I388" i="7"/>
  <c r="I389" i="7"/>
  <c r="I390" i="7"/>
  <c r="I391" i="7"/>
  <c r="I392" i="7"/>
  <c r="I393" i="7"/>
  <c r="I394" i="7"/>
  <c r="I395" i="7"/>
  <c r="I396" i="7"/>
  <c r="I397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G383" i="7"/>
  <c r="G384" i="7"/>
  <c r="G385" i="7"/>
  <c r="G386" i="7"/>
  <c r="G387" i="7"/>
  <c r="G388" i="7"/>
  <c r="G389" i="7"/>
  <c r="G390" i="7"/>
  <c r="G391" i="7"/>
  <c r="G392" i="7"/>
  <c r="G393" i="7"/>
  <c r="G394" i="7"/>
  <c r="G395" i="7"/>
  <c r="G396" i="7"/>
  <c r="G397" i="7"/>
  <c r="G398" i="7"/>
  <c r="G399" i="7"/>
  <c r="G400" i="7"/>
  <c r="G401" i="7"/>
  <c r="G402" i="7"/>
  <c r="G403" i="7"/>
  <c r="G404" i="7"/>
  <c r="G405" i="7"/>
  <c r="G406" i="7"/>
  <c r="G407" i="7"/>
  <c r="G408" i="7"/>
  <c r="G409" i="7"/>
  <c r="G410" i="7"/>
  <c r="G411" i="7"/>
  <c r="G41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D383" i="7"/>
  <c r="D384" i="7"/>
  <c r="D385" i="7"/>
  <c r="D386" i="7"/>
  <c r="D387" i="7"/>
  <c r="D388" i="7"/>
  <c r="D389" i="7"/>
  <c r="D390" i="7"/>
  <c r="D391" i="7"/>
  <c r="D392" i="7"/>
  <c r="D393" i="7"/>
  <c r="D394" i="7"/>
  <c r="D395" i="7"/>
  <c r="D396" i="7"/>
  <c r="D397" i="7"/>
  <c r="D398" i="7"/>
  <c r="D399" i="7"/>
  <c r="D400" i="7"/>
  <c r="D401" i="7"/>
  <c r="D402" i="7"/>
  <c r="D403" i="7"/>
  <c r="D404" i="7"/>
  <c r="D405" i="7"/>
  <c r="D406" i="7"/>
  <c r="D407" i="7"/>
  <c r="D408" i="7"/>
  <c r="D409" i="7"/>
  <c r="D410" i="7"/>
  <c r="D411" i="7"/>
  <c r="D41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B383" i="7"/>
  <c r="B384" i="7"/>
  <c r="B385" i="7"/>
  <c r="B386" i="7"/>
  <c r="B387" i="7"/>
  <c r="B388" i="7"/>
  <c r="B389" i="7"/>
  <c r="B390" i="7"/>
  <c r="B391" i="7"/>
  <c r="B392" i="7"/>
  <c r="B393" i="7"/>
  <c r="B394" i="7"/>
  <c r="B395" i="7"/>
  <c r="B396" i="7"/>
  <c r="B397" i="7"/>
  <c r="B398" i="7"/>
  <c r="B399" i="7"/>
  <c r="B400" i="7"/>
  <c r="B401" i="7"/>
  <c r="B402" i="7"/>
  <c r="B403" i="7"/>
  <c r="B404" i="7"/>
  <c r="B405" i="7"/>
  <c r="B406" i="7"/>
  <c r="B407" i="7"/>
  <c r="B408" i="7"/>
  <c r="B409" i="7"/>
  <c r="B410" i="7"/>
  <c r="B411" i="7"/>
  <c r="B412" i="7"/>
  <c r="Y382" i="7"/>
  <c r="X382" i="7"/>
  <c r="W382" i="7"/>
  <c r="V382" i="7"/>
  <c r="U382" i="7"/>
  <c r="T382" i="7"/>
  <c r="S382" i="7"/>
  <c r="R382" i="7"/>
  <c r="Q382" i="7"/>
  <c r="P382" i="7"/>
  <c r="O382" i="7"/>
  <c r="N382" i="7"/>
  <c r="M382" i="7"/>
  <c r="L382" i="7"/>
  <c r="K382" i="7"/>
  <c r="J382" i="7"/>
  <c r="I382" i="7"/>
  <c r="H382" i="7"/>
  <c r="G382" i="7"/>
  <c r="F382" i="7"/>
  <c r="E382" i="7"/>
  <c r="D382" i="7"/>
  <c r="C382" i="7"/>
  <c r="B382" i="7"/>
  <c r="Y347" i="7"/>
  <c r="Y348" i="7"/>
  <c r="Y349" i="7"/>
  <c r="Y350" i="7"/>
  <c r="Y351" i="7"/>
  <c r="Y352" i="7"/>
  <c r="Y353" i="7"/>
  <c r="Y354" i="7"/>
  <c r="Y355" i="7"/>
  <c r="Y356" i="7"/>
  <c r="Y357" i="7"/>
  <c r="Y358" i="7"/>
  <c r="Y359" i="7"/>
  <c r="Y360" i="7"/>
  <c r="Y361" i="7"/>
  <c r="Y362" i="7"/>
  <c r="Y363" i="7"/>
  <c r="Y364" i="7"/>
  <c r="Y365" i="7"/>
  <c r="Y366" i="7"/>
  <c r="Y367" i="7"/>
  <c r="Y368" i="7"/>
  <c r="Y369" i="7"/>
  <c r="Y370" i="7"/>
  <c r="Y371" i="7"/>
  <c r="Y372" i="7"/>
  <c r="Y373" i="7"/>
  <c r="Y374" i="7"/>
  <c r="Y375" i="7"/>
  <c r="Y376" i="7"/>
  <c r="X347" i="7"/>
  <c r="X348" i="7"/>
  <c r="X349" i="7"/>
  <c r="X350" i="7"/>
  <c r="X351" i="7"/>
  <c r="X352" i="7"/>
  <c r="X353" i="7"/>
  <c r="X354" i="7"/>
  <c r="X355" i="7"/>
  <c r="X356" i="7"/>
  <c r="X357" i="7"/>
  <c r="X358" i="7"/>
  <c r="X359" i="7"/>
  <c r="X360" i="7"/>
  <c r="X361" i="7"/>
  <c r="X362" i="7"/>
  <c r="X363" i="7"/>
  <c r="X364" i="7"/>
  <c r="X365" i="7"/>
  <c r="X366" i="7"/>
  <c r="X367" i="7"/>
  <c r="X368" i="7"/>
  <c r="X369" i="7"/>
  <c r="X370" i="7"/>
  <c r="X371" i="7"/>
  <c r="X372" i="7"/>
  <c r="X373" i="7"/>
  <c r="X374" i="7"/>
  <c r="X375" i="7"/>
  <c r="X376" i="7"/>
  <c r="W347" i="7"/>
  <c r="W348" i="7"/>
  <c r="W349" i="7"/>
  <c r="W350" i="7"/>
  <c r="W351" i="7"/>
  <c r="W352" i="7"/>
  <c r="W353" i="7"/>
  <c r="W354" i="7"/>
  <c r="W355" i="7"/>
  <c r="W356" i="7"/>
  <c r="W357" i="7"/>
  <c r="W358" i="7"/>
  <c r="W359" i="7"/>
  <c r="W360" i="7"/>
  <c r="W361" i="7"/>
  <c r="W362" i="7"/>
  <c r="W363" i="7"/>
  <c r="W364" i="7"/>
  <c r="W365" i="7"/>
  <c r="W366" i="7"/>
  <c r="W367" i="7"/>
  <c r="W368" i="7"/>
  <c r="W369" i="7"/>
  <c r="W370" i="7"/>
  <c r="W371" i="7"/>
  <c r="W372" i="7"/>
  <c r="W373" i="7"/>
  <c r="W374" i="7"/>
  <c r="W375" i="7"/>
  <c r="W376" i="7"/>
  <c r="V347" i="7"/>
  <c r="V348" i="7"/>
  <c r="V349" i="7"/>
  <c r="V350" i="7"/>
  <c r="V351" i="7"/>
  <c r="V352" i="7"/>
  <c r="V353" i="7"/>
  <c r="V354" i="7"/>
  <c r="V355" i="7"/>
  <c r="V356" i="7"/>
  <c r="V357" i="7"/>
  <c r="V358" i="7"/>
  <c r="V359" i="7"/>
  <c r="V360" i="7"/>
  <c r="V361" i="7"/>
  <c r="V362" i="7"/>
  <c r="V363" i="7"/>
  <c r="V364" i="7"/>
  <c r="V365" i="7"/>
  <c r="V366" i="7"/>
  <c r="V367" i="7"/>
  <c r="V368" i="7"/>
  <c r="V369" i="7"/>
  <c r="V370" i="7"/>
  <c r="V371" i="7"/>
  <c r="V372" i="7"/>
  <c r="V373" i="7"/>
  <c r="V374" i="7"/>
  <c r="V375" i="7"/>
  <c r="V376" i="7"/>
  <c r="U347" i="7"/>
  <c r="U348" i="7"/>
  <c r="U349" i="7"/>
  <c r="U350" i="7"/>
  <c r="U351" i="7"/>
  <c r="U352" i="7"/>
  <c r="U353" i="7"/>
  <c r="U354" i="7"/>
  <c r="U355" i="7"/>
  <c r="U356" i="7"/>
  <c r="U357" i="7"/>
  <c r="U358" i="7"/>
  <c r="U359" i="7"/>
  <c r="U360" i="7"/>
  <c r="U361" i="7"/>
  <c r="U362" i="7"/>
  <c r="U363" i="7"/>
  <c r="U364" i="7"/>
  <c r="U365" i="7"/>
  <c r="U366" i="7"/>
  <c r="U367" i="7"/>
  <c r="U368" i="7"/>
  <c r="U369" i="7"/>
  <c r="U370" i="7"/>
  <c r="U371" i="7"/>
  <c r="U372" i="7"/>
  <c r="U373" i="7"/>
  <c r="U374" i="7"/>
  <c r="U375" i="7"/>
  <c r="U376" i="7"/>
  <c r="T347" i="7"/>
  <c r="T348" i="7"/>
  <c r="T349" i="7"/>
  <c r="T350" i="7"/>
  <c r="T351" i="7"/>
  <c r="T352" i="7"/>
  <c r="T353" i="7"/>
  <c r="T354" i="7"/>
  <c r="T355" i="7"/>
  <c r="T356" i="7"/>
  <c r="T357" i="7"/>
  <c r="T358" i="7"/>
  <c r="T359" i="7"/>
  <c r="T360" i="7"/>
  <c r="T361" i="7"/>
  <c r="T362" i="7"/>
  <c r="T363" i="7"/>
  <c r="T364" i="7"/>
  <c r="T365" i="7"/>
  <c r="T366" i="7"/>
  <c r="T367" i="7"/>
  <c r="T368" i="7"/>
  <c r="T369" i="7"/>
  <c r="T370" i="7"/>
  <c r="T371" i="7"/>
  <c r="T372" i="7"/>
  <c r="T373" i="7"/>
  <c r="T374" i="7"/>
  <c r="T375" i="7"/>
  <c r="T376" i="7"/>
  <c r="S347" i="7"/>
  <c r="S348" i="7"/>
  <c r="S349" i="7"/>
  <c r="S350" i="7"/>
  <c r="S351" i="7"/>
  <c r="S352" i="7"/>
  <c r="S353" i="7"/>
  <c r="S354" i="7"/>
  <c r="S355" i="7"/>
  <c r="S356" i="7"/>
  <c r="S357" i="7"/>
  <c r="S358" i="7"/>
  <c r="S359" i="7"/>
  <c r="S360" i="7"/>
  <c r="S361" i="7"/>
  <c r="S362" i="7"/>
  <c r="S363" i="7"/>
  <c r="S364" i="7"/>
  <c r="S365" i="7"/>
  <c r="S366" i="7"/>
  <c r="S367" i="7"/>
  <c r="S368" i="7"/>
  <c r="S369" i="7"/>
  <c r="S370" i="7"/>
  <c r="S371" i="7"/>
  <c r="S372" i="7"/>
  <c r="S373" i="7"/>
  <c r="S374" i="7"/>
  <c r="S375" i="7"/>
  <c r="S376" i="7"/>
  <c r="R347" i="7"/>
  <c r="R348" i="7"/>
  <c r="R349" i="7"/>
  <c r="R350" i="7"/>
  <c r="R351" i="7"/>
  <c r="R352" i="7"/>
  <c r="R353" i="7"/>
  <c r="R354" i="7"/>
  <c r="R355" i="7"/>
  <c r="R356" i="7"/>
  <c r="R357" i="7"/>
  <c r="R358" i="7"/>
  <c r="R359" i="7"/>
  <c r="R360" i="7"/>
  <c r="R361" i="7"/>
  <c r="R362" i="7"/>
  <c r="R363" i="7"/>
  <c r="R364" i="7"/>
  <c r="R365" i="7"/>
  <c r="R366" i="7"/>
  <c r="R367" i="7"/>
  <c r="R368" i="7"/>
  <c r="R369" i="7"/>
  <c r="R370" i="7"/>
  <c r="R371" i="7"/>
  <c r="R372" i="7"/>
  <c r="R373" i="7"/>
  <c r="R374" i="7"/>
  <c r="R375" i="7"/>
  <c r="R376" i="7"/>
  <c r="Q347" i="7"/>
  <c r="Q348" i="7"/>
  <c r="Q349" i="7"/>
  <c r="Q350" i="7"/>
  <c r="Q351" i="7"/>
  <c r="Q352" i="7"/>
  <c r="Q353" i="7"/>
  <c r="Q354" i="7"/>
  <c r="Q355" i="7"/>
  <c r="Q356" i="7"/>
  <c r="Q357" i="7"/>
  <c r="Q358" i="7"/>
  <c r="Q359" i="7"/>
  <c r="Q360" i="7"/>
  <c r="Q361" i="7"/>
  <c r="Q362" i="7"/>
  <c r="Q363" i="7"/>
  <c r="Q364" i="7"/>
  <c r="Q365" i="7"/>
  <c r="Q366" i="7"/>
  <c r="Q367" i="7"/>
  <c r="Q368" i="7"/>
  <c r="Q369" i="7"/>
  <c r="Q370" i="7"/>
  <c r="Q371" i="7"/>
  <c r="Q372" i="7"/>
  <c r="Q373" i="7"/>
  <c r="Q374" i="7"/>
  <c r="Q375" i="7"/>
  <c r="Q376" i="7"/>
  <c r="P347" i="7"/>
  <c r="P348" i="7"/>
  <c r="P349" i="7"/>
  <c r="P350" i="7"/>
  <c r="P351" i="7"/>
  <c r="P352" i="7"/>
  <c r="P353" i="7"/>
  <c r="P354" i="7"/>
  <c r="P355" i="7"/>
  <c r="P356" i="7"/>
  <c r="P357" i="7"/>
  <c r="P358" i="7"/>
  <c r="P359" i="7"/>
  <c r="P360" i="7"/>
  <c r="P361" i="7"/>
  <c r="P362" i="7"/>
  <c r="P363" i="7"/>
  <c r="P364" i="7"/>
  <c r="P365" i="7"/>
  <c r="P366" i="7"/>
  <c r="P367" i="7"/>
  <c r="P368" i="7"/>
  <c r="P369" i="7"/>
  <c r="P370" i="7"/>
  <c r="P371" i="7"/>
  <c r="P372" i="7"/>
  <c r="P373" i="7"/>
  <c r="P374" i="7"/>
  <c r="P375" i="7"/>
  <c r="P376" i="7"/>
  <c r="O347" i="7"/>
  <c r="O348" i="7"/>
  <c r="O349" i="7"/>
  <c r="O350" i="7"/>
  <c r="O351" i="7"/>
  <c r="O352" i="7"/>
  <c r="O353" i="7"/>
  <c r="O354" i="7"/>
  <c r="O355" i="7"/>
  <c r="O356" i="7"/>
  <c r="O357" i="7"/>
  <c r="O358" i="7"/>
  <c r="O359" i="7"/>
  <c r="O360" i="7"/>
  <c r="O361" i="7"/>
  <c r="O362" i="7"/>
  <c r="O363" i="7"/>
  <c r="O364" i="7"/>
  <c r="O365" i="7"/>
  <c r="O366" i="7"/>
  <c r="O367" i="7"/>
  <c r="O368" i="7"/>
  <c r="O369" i="7"/>
  <c r="O370" i="7"/>
  <c r="O371" i="7"/>
  <c r="O372" i="7"/>
  <c r="O373" i="7"/>
  <c r="O374" i="7"/>
  <c r="O375" i="7"/>
  <c r="O376" i="7"/>
  <c r="N347" i="7"/>
  <c r="N348" i="7"/>
  <c r="N349" i="7"/>
  <c r="N350" i="7"/>
  <c r="N351" i="7"/>
  <c r="N352" i="7"/>
  <c r="N353" i="7"/>
  <c r="N354" i="7"/>
  <c r="N355" i="7"/>
  <c r="N356" i="7"/>
  <c r="N357" i="7"/>
  <c r="N358" i="7"/>
  <c r="N359" i="7"/>
  <c r="N360" i="7"/>
  <c r="N361" i="7"/>
  <c r="N362" i="7"/>
  <c r="N363" i="7"/>
  <c r="N364" i="7"/>
  <c r="N365" i="7"/>
  <c r="N366" i="7"/>
  <c r="N367" i="7"/>
  <c r="N368" i="7"/>
  <c r="N369" i="7"/>
  <c r="N370" i="7"/>
  <c r="N371" i="7"/>
  <c r="N372" i="7"/>
  <c r="N373" i="7"/>
  <c r="N374" i="7"/>
  <c r="N375" i="7"/>
  <c r="N376" i="7"/>
  <c r="M347" i="7"/>
  <c r="M348" i="7"/>
  <c r="M349" i="7"/>
  <c r="M350" i="7"/>
  <c r="M351" i="7"/>
  <c r="M352" i="7"/>
  <c r="M353" i="7"/>
  <c r="M354" i="7"/>
  <c r="M355" i="7"/>
  <c r="M356" i="7"/>
  <c r="M357" i="7"/>
  <c r="M358" i="7"/>
  <c r="M359" i="7"/>
  <c r="M360" i="7"/>
  <c r="M361" i="7"/>
  <c r="M362" i="7"/>
  <c r="M363" i="7"/>
  <c r="M364" i="7"/>
  <c r="M365" i="7"/>
  <c r="M366" i="7"/>
  <c r="M367" i="7"/>
  <c r="M368" i="7"/>
  <c r="M369" i="7"/>
  <c r="M370" i="7"/>
  <c r="M371" i="7"/>
  <c r="M372" i="7"/>
  <c r="M373" i="7"/>
  <c r="M374" i="7"/>
  <c r="M375" i="7"/>
  <c r="M376" i="7"/>
  <c r="L347" i="7"/>
  <c r="L348" i="7"/>
  <c r="L349" i="7"/>
  <c r="L350" i="7"/>
  <c r="L351" i="7"/>
  <c r="L352" i="7"/>
  <c r="L353" i="7"/>
  <c r="L354" i="7"/>
  <c r="L355" i="7"/>
  <c r="L356" i="7"/>
  <c r="L357" i="7"/>
  <c r="L358" i="7"/>
  <c r="L359" i="7"/>
  <c r="L360" i="7"/>
  <c r="L361" i="7"/>
  <c r="L362" i="7"/>
  <c r="L363" i="7"/>
  <c r="L364" i="7"/>
  <c r="L365" i="7"/>
  <c r="L366" i="7"/>
  <c r="L367" i="7"/>
  <c r="L368" i="7"/>
  <c r="L369" i="7"/>
  <c r="L370" i="7"/>
  <c r="L371" i="7"/>
  <c r="L372" i="7"/>
  <c r="L373" i="7"/>
  <c r="L374" i="7"/>
  <c r="L375" i="7"/>
  <c r="L376" i="7"/>
  <c r="K347" i="7"/>
  <c r="K348" i="7"/>
  <c r="K349" i="7"/>
  <c r="K350" i="7"/>
  <c r="K351" i="7"/>
  <c r="K352" i="7"/>
  <c r="K353" i="7"/>
  <c r="K354" i="7"/>
  <c r="K355" i="7"/>
  <c r="K356" i="7"/>
  <c r="K357" i="7"/>
  <c r="K358" i="7"/>
  <c r="K359" i="7"/>
  <c r="K360" i="7"/>
  <c r="K361" i="7"/>
  <c r="K362" i="7"/>
  <c r="K363" i="7"/>
  <c r="K364" i="7"/>
  <c r="K365" i="7"/>
  <c r="K366" i="7"/>
  <c r="K367" i="7"/>
  <c r="K368" i="7"/>
  <c r="K369" i="7"/>
  <c r="K370" i="7"/>
  <c r="K371" i="7"/>
  <c r="K372" i="7"/>
  <c r="K373" i="7"/>
  <c r="K374" i="7"/>
  <c r="K375" i="7"/>
  <c r="K376" i="7"/>
  <c r="J347" i="7"/>
  <c r="J348" i="7"/>
  <c r="J349" i="7"/>
  <c r="J350" i="7"/>
  <c r="J351" i="7"/>
  <c r="J352" i="7"/>
  <c r="J353" i="7"/>
  <c r="J354" i="7"/>
  <c r="J355" i="7"/>
  <c r="J356" i="7"/>
  <c r="J357" i="7"/>
  <c r="J358" i="7"/>
  <c r="J359" i="7"/>
  <c r="J360" i="7"/>
  <c r="J361" i="7"/>
  <c r="J362" i="7"/>
  <c r="J363" i="7"/>
  <c r="J364" i="7"/>
  <c r="J365" i="7"/>
  <c r="J366" i="7"/>
  <c r="J367" i="7"/>
  <c r="J368" i="7"/>
  <c r="J369" i="7"/>
  <c r="J370" i="7"/>
  <c r="J371" i="7"/>
  <c r="J372" i="7"/>
  <c r="J373" i="7"/>
  <c r="J374" i="7"/>
  <c r="J375" i="7"/>
  <c r="J37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G347" i="7"/>
  <c r="G348" i="7"/>
  <c r="G349" i="7"/>
  <c r="G350" i="7"/>
  <c r="G351" i="7"/>
  <c r="G352" i="7"/>
  <c r="G353" i="7"/>
  <c r="G354" i="7"/>
  <c r="G355" i="7"/>
  <c r="G356" i="7"/>
  <c r="G357" i="7"/>
  <c r="G358" i="7"/>
  <c r="G359" i="7"/>
  <c r="G360" i="7"/>
  <c r="G361" i="7"/>
  <c r="G362" i="7"/>
  <c r="G363" i="7"/>
  <c r="G364" i="7"/>
  <c r="G365" i="7"/>
  <c r="G366" i="7"/>
  <c r="G367" i="7"/>
  <c r="G368" i="7"/>
  <c r="G369" i="7"/>
  <c r="G370" i="7"/>
  <c r="G371" i="7"/>
  <c r="G372" i="7"/>
  <c r="G373" i="7"/>
  <c r="G374" i="7"/>
  <c r="G375" i="7"/>
  <c r="G37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D347" i="7"/>
  <c r="D348" i="7"/>
  <c r="D349" i="7"/>
  <c r="D350" i="7"/>
  <c r="D351" i="7"/>
  <c r="D352" i="7"/>
  <c r="D353" i="7"/>
  <c r="D354" i="7"/>
  <c r="D355" i="7"/>
  <c r="D356" i="7"/>
  <c r="D357" i="7"/>
  <c r="D358" i="7"/>
  <c r="D359" i="7"/>
  <c r="D360" i="7"/>
  <c r="D361" i="7"/>
  <c r="D362" i="7"/>
  <c r="D363" i="7"/>
  <c r="D364" i="7"/>
  <c r="D365" i="7"/>
  <c r="D366" i="7"/>
  <c r="D367" i="7"/>
  <c r="D368" i="7"/>
  <c r="D369" i="7"/>
  <c r="D370" i="7"/>
  <c r="D371" i="7"/>
  <c r="D372" i="7"/>
  <c r="D373" i="7"/>
  <c r="D374" i="7"/>
  <c r="D375" i="7"/>
  <c r="D37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368" i="7"/>
  <c r="B369" i="7"/>
  <c r="B370" i="7"/>
  <c r="B371" i="7"/>
  <c r="B372" i="7"/>
  <c r="B373" i="7"/>
  <c r="B374" i="7"/>
  <c r="B375" i="7"/>
  <c r="B376" i="7"/>
  <c r="Y346" i="7"/>
  <c r="X346" i="7"/>
  <c r="W346" i="7"/>
  <c r="V346" i="7"/>
  <c r="U346" i="7"/>
  <c r="T346" i="7"/>
  <c r="S346" i="7"/>
  <c r="R346" i="7"/>
  <c r="Q346" i="7"/>
  <c r="P346" i="7"/>
  <c r="O346" i="7"/>
  <c r="N346" i="7"/>
  <c r="M346" i="7"/>
  <c r="L346" i="7"/>
  <c r="K346" i="7"/>
  <c r="J346" i="7"/>
  <c r="I346" i="7"/>
  <c r="H346" i="7"/>
  <c r="G346" i="7"/>
  <c r="F346" i="7"/>
  <c r="E346" i="7"/>
  <c r="D346" i="7"/>
  <c r="C346" i="7"/>
  <c r="B346" i="7"/>
  <c r="Y275" i="7"/>
  <c r="Y276" i="7"/>
  <c r="Y277" i="7"/>
  <c r="Y278" i="7"/>
  <c r="Y279" i="7"/>
  <c r="Y280" i="7"/>
  <c r="Y281" i="7"/>
  <c r="Y282" i="7"/>
  <c r="Y283" i="7"/>
  <c r="Y284" i="7"/>
  <c r="Y285" i="7"/>
  <c r="Y286" i="7"/>
  <c r="Y287" i="7"/>
  <c r="Y288" i="7"/>
  <c r="Y289" i="7"/>
  <c r="Y290" i="7"/>
  <c r="Y291" i="7"/>
  <c r="Y292" i="7"/>
  <c r="Y293" i="7"/>
  <c r="Y294" i="7"/>
  <c r="Y295" i="7"/>
  <c r="Y296" i="7"/>
  <c r="Y297" i="7"/>
  <c r="Y298" i="7"/>
  <c r="Y299" i="7"/>
  <c r="Y300" i="7"/>
  <c r="Y301" i="7"/>
  <c r="Y302" i="7"/>
  <c r="Y303" i="7"/>
  <c r="Y304" i="7"/>
  <c r="X275" i="7"/>
  <c r="X276" i="7"/>
  <c r="X277" i="7"/>
  <c r="X278" i="7"/>
  <c r="X279" i="7"/>
  <c r="X280" i="7"/>
  <c r="X281" i="7"/>
  <c r="X282" i="7"/>
  <c r="X283" i="7"/>
  <c r="X284" i="7"/>
  <c r="X285" i="7"/>
  <c r="X286" i="7"/>
  <c r="X287" i="7"/>
  <c r="X288" i="7"/>
  <c r="X289" i="7"/>
  <c r="X290" i="7"/>
  <c r="X291" i="7"/>
  <c r="X292" i="7"/>
  <c r="X293" i="7"/>
  <c r="X294" i="7"/>
  <c r="X295" i="7"/>
  <c r="X296" i="7"/>
  <c r="X297" i="7"/>
  <c r="X298" i="7"/>
  <c r="X299" i="7"/>
  <c r="X300" i="7"/>
  <c r="X301" i="7"/>
  <c r="X302" i="7"/>
  <c r="X303" i="7"/>
  <c r="X304" i="7"/>
  <c r="W275" i="7"/>
  <c r="W276" i="7"/>
  <c r="W277" i="7"/>
  <c r="W278" i="7"/>
  <c r="W279" i="7"/>
  <c r="W280" i="7"/>
  <c r="W281" i="7"/>
  <c r="W282" i="7"/>
  <c r="W283" i="7"/>
  <c r="W284" i="7"/>
  <c r="W285" i="7"/>
  <c r="W286" i="7"/>
  <c r="W287" i="7"/>
  <c r="W288" i="7"/>
  <c r="W289" i="7"/>
  <c r="W290" i="7"/>
  <c r="W291" i="7"/>
  <c r="W292" i="7"/>
  <c r="W293" i="7"/>
  <c r="W294" i="7"/>
  <c r="W295" i="7"/>
  <c r="W296" i="7"/>
  <c r="W297" i="7"/>
  <c r="W298" i="7"/>
  <c r="W299" i="7"/>
  <c r="W300" i="7"/>
  <c r="W301" i="7"/>
  <c r="W302" i="7"/>
  <c r="W303" i="7"/>
  <c r="W304" i="7"/>
  <c r="V275" i="7"/>
  <c r="V276" i="7"/>
  <c r="V277" i="7"/>
  <c r="V278" i="7"/>
  <c r="V279" i="7"/>
  <c r="V280" i="7"/>
  <c r="V281" i="7"/>
  <c r="V282" i="7"/>
  <c r="V283" i="7"/>
  <c r="V284" i="7"/>
  <c r="V285" i="7"/>
  <c r="V286" i="7"/>
  <c r="V287" i="7"/>
  <c r="V288" i="7"/>
  <c r="V289" i="7"/>
  <c r="V290" i="7"/>
  <c r="V291" i="7"/>
  <c r="V292" i="7"/>
  <c r="V293" i="7"/>
  <c r="V294" i="7"/>
  <c r="V295" i="7"/>
  <c r="V296" i="7"/>
  <c r="V297" i="7"/>
  <c r="V298" i="7"/>
  <c r="V299" i="7"/>
  <c r="V300" i="7"/>
  <c r="V301" i="7"/>
  <c r="V302" i="7"/>
  <c r="V303" i="7"/>
  <c r="V304" i="7"/>
  <c r="U303" i="7"/>
  <c r="U304" i="7"/>
  <c r="U275" i="7"/>
  <c r="U276" i="7"/>
  <c r="U277" i="7"/>
  <c r="U278" i="7"/>
  <c r="U279" i="7"/>
  <c r="U280" i="7"/>
  <c r="U281" i="7"/>
  <c r="U282" i="7"/>
  <c r="U283" i="7"/>
  <c r="U284" i="7"/>
  <c r="U285" i="7"/>
  <c r="U286" i="7"/>
  <c r="U287" i="7"/>
  <c r="U288" i="7"/>
  <c r="U289" i="7"/>
  <c r="U290" i="7"/>
  <c r="U291" i="7"/>
  <c r="U292" i="7"/>
  <c r="U293" i="7"/>
  <c r="U294" i="7"/>
  <c r="U295" i="7"/>
  <c r="U296" i="7"/>
  <c r="U297" i="7"/>
  <c r="U298" i="7"/>
  <c r="U299" i="7"/>
  <c r="U300" i="7"/>
  <c r="U301" i="7"/>
  <c r="U302" i="7"/>
  <c r="T275" i="7"/>
  <c r="T276" i="7"/>
  <c r="T277" i="7"/>
  <c r="T278" i="7"/>
  <c r="T279" i="7"/>
  <c r="T280" i="7"/>
  <c r="T281" i="7"/>
  <c r="T282" i="7"/>
  <c r="T283" i="7"/>
  <c r="T284" i="7"/>
  <c r="T285" i="7"/>
  <c r="T286" i="7"/>
  <c r="T287" i="7"/>
  <c r="T288" i="7"/>
  <c r="T289" i="7"/>
  <c r="T290" i="7"/>
  <c r="T291" i="7"/>
  <c r="T292" i="7"/>
  <c r="T293" i="7"/>
  <c r="T294" i="7"/>
  <c r="T295" i="7"/>
  <c r="T296" i="7"/>
  <c r="T297" i="7"/>
  <c r="T298" i="7"/>
  <c r="T299" i="7"/>
  <c r="T300" i="7"/>
  <c r="T301" i="7"/>
  <c r="T302" i="7"/>
  <c r="T303" i="7"/>
  <c r="T304" i="7"/>
  <c r="S275" i="7"/>
  <c r="S276" i="7"/>
  <c r="S277" i="7"/>
  <c r="S278" i="7"/>
  <c r="S279" i="7"/>
  <c r="S280" i="7"/>
  <c r="S281" i="7"/>
  <c r="S282" i="7"/>
  <c r="S283" i="7"/>
  <c r="S284" i="7"/>
  <c r="S285" i="7"/>
  <c r="S286" i="7"/>
  <c r="S287" i="7"/>
  <c r="S288" i="7"/>
  <c r="S289" i="7"/>
  <c r="S290" i="7"/>
  <c r="S291" i="7"/>
  <c r="S292" i="7"/>
  <c r="S293" i="7"/>
  <c r="S294" i="7"/>
  <c r="S295" i="7"/>
  <c r="S296" i="7"/>
  <c r="S297" i="7"/>
  <c r="S298" i="7"/>
  <c r="S299" i="7"/>
  <c r="S300" i="7"/>
  <c r="S301" i="7"/>
  <c r="S302" i="7"/>
  <c r="S303" i="7"/>
  <c r="S304" i="7"/>
  <c r="R275" i="7"/>
  <c r="R276" i="7"/>
  <c r="R277" i="7"/>
  <c r="R278" i="7"/>
  <c r="R279" i="7"/>
  <c r="R280" i="7"/>
  <c r="R281" i="7"/>
  <c r="R282" i="7"/>
  <c r="R283" i="7"/>
  <c r="R284" i="7"/>
  <c r="R285" i="7"/>
  <c r="R286" i="7"/>
  <c r="R287" i="7"/>
  <c r="R288" i="7"/>
  <c r="R289" i="7"/>
  <c r="R290" i="7"/>
  <c r="R291" i="7"/>
  <c r="R292" i="7"/>
  <c r="R293" i="7"/>
  <c r="R294" i="7"/>
  <c r="R295" i="7"/>
  <c r="R296" i="7"/>
  <c r="R297" i="7"/>
  <c r="R298" i="7"/>
  <c r="R299" i="7"/>
  <c r="R300" i="7"/>
  <c r="R301" i="7"/>
  <c r="R302" i="7"/>
  <c r="R303" i="7"/>
  <c r="R304" i="7"/>
  <c r="Q275" i="7"/>
  <c r="Q276" i="7"/>
  <c r="Q277" i="7"/>
  <c r="Q278" i="7"/>
  <c r="Q279" i="7"/>
  <c r="Q280" i="7"/>
  <c r="Q281" i="7"/>
  <c r="Q282" i="7"/>
  <c r="Q283" i="7"/>
  <c r="Q284" i="7"/>
  <c r="Q285" i="7"/>
  <c r="Q286" i="7"/>
  <c r="Q287" i="7"/>
  <c r="Q288" i="7"/>
  <c r="Q289" i="7"/>
  <c r="Q290" i="7"/>
  <c r="Q291" i="7"/>
  <c r="Q292" i="7"/>
  <c r="Q293" i="7"/>
  <c r="Q294" i="7"/>
  <c r="Q295" i="7"/>
  <c r="Q296" i="7"/>
  <c r="Q297" i="7"/>
  <c r="Q298" i="7"/>
  <c r="Q299" i="7"/>
  <c r="Q300" i="7"/>
  <c r="Q301" i="7"/>
  <c r="Q302" i="7"/>
  <c r="Q303" i="7"/>
  <c r="Q304" i="7"/>
  <c r="P275" i="7"/>
  <c r="P276" i="7"/>
  <c r="P277" i="7"/>
  <c r="P278" i="7"/>
  <c r="P279" i="7"/>
  <c r="P280" i="7"/>
  <c r="P281" i="7"/>
  <c r="P282" i="7"/>
  <c r="P283" i="7"/>
  <c r="P284" i="7"/>
  <c r="P285" i="7"/>
  <c r="P286" i="7"/>
  <c r="P287" i="7"/>
  <c r="P288" i="7"/>
  <c r="P289" i="7"/>
  <c r="P290" i="7"/>
  <c r="P291" i="7"/>
  <c r="P292" i="7"/>
  <c r="P293" i="7"/>
  <c r="P294" i="7"/>
  <c r="P295" i="7"/>
  <c r="P296" i="7"/>
  <c r="P297" i="7"/>
  <c r="P298" i="7"/>
  <c r="P299" i="7"/>
  <c r="P300" i="7"/>
  <c r="P301" i="7"/>
  <c r="P302" i="7"/>
  <c r="P303" i="7"/>
  <c r="P304" i="7"/>
  <c r="O275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2" i="7"/>
  <c r="O293" i="7"/>
  <c r="O294" i="7"/>
  <c r="O295" i="7"/>
  <c r="O296" i="7"/>
  <c r="O297" i="7"/>
  <c r="O298" i="7"/>
  <c r="O299" i="7"/>
  <c r="O300" i="7"/>
  <c r="O301" i="7"/>
  <c r="O302" i="7"/>
  <c r="O303" i="7"/>
  <c r="O304" i="7"/>
  <c r="N275" i="7"/>
  <c r="N276" i="7"/>
  <c r="N277" i="7"/>
  <c r="N278" i="7"/>
  <c r="N279" i="7"/>
  <c r="N280" i="7"/>
  <c r="N281" i="7"/>
  <c r="N282" i="7"/>
  <c r="N283" i="7"/>
  <c r="N284" i="7"/>
  <c r="N285" i="7"/>
  <c r="N286" i="7"/>
  <c r="N287" i="7"/>
  <c r="N288" i="7"/>
  <c r="N289" i="7"/>
  <c r="N290" i="7"/>
  <c r="N291" i="7"/>
  <c r="N292" i="7"/>
  <c r="N293" i="7"/>
  <c r="N294" i="7"/>
  <c r="N295" i="7"/>
  <c r="N296" i="7"/>
  <c r="N297" i="7"/>
  <c r="N298" i="7"/>
  <c r="N299" i="7"/>
  <c r="N300" i="7"/>
  <c r="N301" i="7"/>
  <c r="N302" i="7"/>
  <c r="N303" i="7"/>
  <c r="N304" i="7"/>
  <c r="M275" i="7"/>
  <c r="M276" i="7"/>
  <c r="M277" i="7"/>
  <c r="M278" i="7"/>
  <c r="M279" i="7"/>
  <c r="M280" i="7"/>
  <c r="M281" i="7"/>
  <c r="M282" i="7"/>
  <c r="M283" i="7"/>
  <c r="M284" i="7"/>
  <c r="M285" i="7"/>
  <c r="M286" i="7"/>
  <c r="M287" i="7"/>
  <c r="M288" i="7"/>
  <c r="M289" i="7"/>
  <c r="M290" i="7"/>
  <c r="M291" i="7"/>
  <c r="M292" i="7"/>
  <c r="M293" i="7"/>
  <c r="M294" i="7"/>
  <c r="M295" i="7"/>
  <c r="M296" i="7"/>
  <c r="M297" i="7"/>
  <c r="M298" i="7"/>
  <c r="M299" i="7"/>
  <c r="M300" i="7"/>
  <c r="M301" i="7"/>
  <c r="M302" i="7"/>
  <c r="M303" i="7"/>
  <c r="M304" i="7"/>
  <c r="L275" i="7"/>
  <c r="L276" i="7"/>
  <c r="L277" i="7"/>
  <c r="L278" i="7"/>
  <c r="L279" i="7"/>
  <c r="L280" i="7"/>
  <c r="L281" i="7"/>
  <c r="L282" i="7"/>
  <c r="L283" i="7"/>
  <c r="L284" i="7"/>
  <c r="L285" i="7"/>
  <c r="L286" i="7"/>
  <c r="L287" i="7"/>
  <c r="L288" i="7"/>
  <c r="L289" i="7"/>
  <c r="L290" i="7"/>
  <c r="L291" i="7"/>
  <c r="L292" i="7"/>
  <c r="L293" i="7"/>
  <c r="L294" i="7"/>
  <c r="L295" i="7"/>
  <c r="L296" i="7"/>
  <c r="L297" i="7"/>
  <c r="L298" i="7"/>
  <c r="L299" i="7"/>
  <c r="L300" i="7"/>
  <c r="L301" i="7"/>
  <c r="L302" i="7"/>
  <c r="L303" i="7"/>
  <c r="L30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297" i="7"/>
  <c r="K298" i="7"/>
  <c r="K299" i="7"/>
  <c r="K300" i="7"/>
  <c r="K301" i="7"/>
  <c r="K302" i="7"/>
  <c r="K303" i="7"/>
  <c r="K304" i="7"/>
  <c r="J275" i="7"/>
  <c r="J276" i="7"/>
  <c r="J277" i="7"/>
  <c r="J278" i="7"/>
  <c r="J279" i="7"/>
  <c r="J280" i="7"/>
  <c r="J281" i="7"/>
  <c r="J282" i="7"/>
  <c r="J283" i="7"/>
  <c r="J284" i="7"/>
  <c r="J285" i="7"/>
  <c r="J286" i="7"/>
  <c r="J287" i="7"/>
  <c r="J288" i="7"/>
  <c r="J289" i="7"/>
  <c r="J290" i="7"/>
  <c r="J291" i="7"/>
  <c r="J292" i="7"/>
  <c r="J293" i="7"/>
  <c r="J294" i="7"/>
  <c r="J295" i="7"/>
  <c r="J296" i="7"/>
  <c r="J297" i="7"/>
  <c r="J298" i="7"/>
  <c r="J299" i="7"/>
  <c r="J300" i="7"/>
  <c r="J301" i="7"/>
  <c r="J302" i="7"/>
  <c r="J303" i="7"/>
  <c r="J30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Y274" i="7"/>
  <c r="X274" i="7"/>
  <c r="W274" i="7"/>
  <c r="V274" i="7"/>
  <c r="U274" i="7"/>
  <c r="T274" i="7"/>
  <c r="S274" i="7"/>
  <c r="R274" i="7"/>
  <c r="Q274" i="7"/>
  <c r="P274" i="7"/>
  <c r="O274" i="7"/>
  <c r="N274" i="7"/>
  <c r="M274" i="7"/>
  <c r="L274" i="7"/>
  <c r="K274" i="7"/>
  <c r="J274" i="7"/>
  <c r="I274" i="7"/>
  <c r="H274" i="7"/>
  <c r="G274" i="7"/>
  <c r="F274" i="7"/>
  <c r="E274" i="7"/>
  <c r="D274" i="7"/>
  <c r="C274" i="7"/>
  <c r="B274" i="7"/>
  <c r="Y239" i="7"/>
  <c r="Y240" i="7"/>
  <c r="Y241" i="7"/>
  <c r="Y242" i="7"/>
  <c r="Y243" i="7"/>
  <c r="Y244" i="7"/>
  <c r="Y245" i="7"/>
  <c r="Y246" i="7"/>
  <c r="Y247" i="7"/>
  <c r="Y248" i="7"/>
  <c r="Y249" i="7"/>
  <c r="Y250" i="7"/>
  <c r="Y251" i="7"/>
  <c r="Y252" i="7"/>
  <c r="Y253" i="7"/>
  <c r="Y254" i="7"/>
  <c r="Y255" i="7"/>
  <c r="Y256" i="7"/>
  <c r="Y257" i="7"/>
  <c r="Y258" i="7"/>
  <c r="Y259" i="7"/>
  <c r="Y260" i="7"/>
  <c r="Y261" i="7"/>
  <c r="Y262" i="7"/>
  <c r="Y263" i="7"/>
  <c r="Y264" i="7"/>
  <c r="Y265" i="7"/>
  <c r="Y266" i="7"/>
  <c r="Y267" i="7"/>
  <c r="Y268" i="7"/>
  <c r="X239" i="7"/>
  <c r="X240" i="7"/>
  <c r="X241" i="7"/>
  <c r="X242" i="7"/>
  <c r="X243" i="7"/>
  <c r="X244" i="7"/>
  <c r="X245" i="7"/>
  <c r="X246" i="7"/>
  <c r="X247" i="7"/>
  <c r="X248" i="7"/>
  <c r="X249" i="7"/>
  <c r="X250" i="7"/>
  <c r="X251" i="7"/>
  <c r="X252" i="7"/>
  <c r="X253" i="7"/>
  <c r="X254" i="7"/>
  <c r="X255" i="7"/>
  <c r="X256" i="7"/>
  <c r="X257" i="7"/>
  <c r="X258" i="7"/>
  <c r="X259" i="7"/>
  <c r="X260" i="7"/>
  <c r="X261" i="7"/>
  <c r="X262" i="7"/>
  <c r="X263" i="7"/>
  <c r="X264" i="7"/>
  <c r="X265" i="7"/>
  <c r="X266" i="7"/>
  <c r="X267" i="7"/>
  <c r="X268" i="7"/>
  <c r="W239" i="7"/>
  <c r="W240" i="7"/>
  <c r="W241" i="7"/>
  <c r="W242" i="7"/>
  <c r="W243" i="7"/>
  <c r="W244" i="7"/>
  <c r="W245" i="7"/>
  <c r="W246" i="7"/>
  <c r="W247" i="7"/>
  <c r="W248" i="7"/>
  <c r="W249" i="7"/>
  <c r="W250" i="7"/>
  <c r="W251" i="7"/>
  <c r="W252" i="7"/>
  <c r="W253" i="7"/>
  <c r="W254" i="7"/>
  <c r="W255" i="7"/>
  <c r="W256" i="7"/>
  <c r="W257" i="7"/>
  <c r="W258" i="7"/>
  <c r="W259" i="7"/>
  <c r="W260" i="7"/>
  <c r="W261" i="7"/>
  <c r="W262" i="7"/>
  <c r="W263" i="7"/>
  <c r="W264" i="7"/>
  <c r="W265" i="7"/>
  <c r="W266" i="7"/>
  <c r="W267" i="7"/>
  <c r="W268" i="7"/>
  <c r="V239" i="7"/>
  <c r="V240" i="7"/>
  <c r="V241" i="7"/>
  <c r="V242" i="7"/>
  <c r="V243" i="7"/>
  <c r="V244" i="7"/>
  <c r="V245" i="7"/>
  <c r="V246" i="7"/>
  <c r="V247" i="7"/>
  <c r="V248" i="7"/>
  <c r="V249" i="7"/>
  <c r="V250" i="7"/>
  <c r="V251" i="7"/>
  <c r="V252" i="7"/>
  <c r="V253" i="7"/>
  <c r="V254" i="7"/>
  <c r="V255" i="7"/>
  <c r="V256" i="7"/>
  <c r="V257" i="7"/>
  <c r="V258" i="7"/>
  <c r="V259" i="7"/>
  <c r="V260" i="7"/>
  <c r="V261" i="7"/>
  <c r="V262" i="7"/>
  <c r="V263" i="7"/>
  <c r="V264" i="7"/>
  <c r="V265" i="7"/>
  <c r="V266" i="7"/>
  <c r="V267" i="7"/>
  <c r="V268" i="7"/>
  <c r="U239" i="7"/>
  <c r="U240" i="7"/>
  <c r="U241" i="7"/>
  <c r="U242" i="7"/>
  <c r="U243" i="7"/>
  <c r="U244" i="7"/>
  <c r="U245" i="7"/>
  <c r="U246" i="7"/>
  <c r="U247" i="7"/>
  <c r="U248" i="7"/>
  <c r="U249" i="7"/>
  <c r="U250" i="7"/>
  <c r="U251" i="7"/>
  <c r="U252" i="7"/>
  <c r="U253" i="7"/>
  <c r="U254" i="7"/>
  <c r="U255" i="7"/>
  <c r="U256" i="7"/>
  <c r="U257" i="7"/>
  <c r="U258" i="7"/>
  <c r="U259" i="7"/>
  <c r="U260" i="7"/>
  <c r="U261" i="7"/>
  <c r="U262" i="7"/>
  <c r="U263" i="7"/>
  <c r="U264" i="7"/>
  <c r="U265" i="7"/>
  <c r="U266" i="7"/>
  <c r="U267" i="7"/>
  <c r="U268" i="7"/>
  <c r="T239" i="7"/>
  <c r="T240" i="7"/>
  <c r="T241" i="7"/>
  <c r="T242" i="7"/>
  <c r="T243" i="7"/>
  <c r="T244" i="7"/>
  <c r="T245" i="7"/>
  <c r="T246" i="7"/>
  <c r="T247" i="7"/>
  <c r="T248" i="7"/>
  <c r="T249" i="7"/>
  <c r="T250" i="7"/>
  <c r="T251" i="7"/>
  <c r="T252" i="7"/>
  <c r="T253" i="7"/>
  <c r="T254" i="7"/>
  <c r="T255" i="7"/>
  <c r="T256" i="7"/>
  <c r="T257" i="7"/>
  <c r="T258" i="7"/>
  <c r="T259" i="7"/>
  <c r="T260" i="7"/>
  <c r="T261" i="7"/>
  <c r="T262" i="7"/>
  <c r="T263" i="7"/>
  <c r="T264" i="7"/>
  <c r="T265" i="7"/>
  <c r="T266" i="7"/>
  <c r="T267" i="7"/>
  <c r="T268" i="7"/>
  <c r="S239" i="7"/>
  <c r="S240" i="7"/>
  <c r="S241" i="7"/>
  <c r="S242" i="7"/>
  <c r="S243" i="7"/>
  <c r="S244" i="7"/>
  <c r="S245" i="7"/>
  <c r="S246" i="7"/>
  <c r="S247" i="7"/>
  <c r="S248" i="7"/>
  <c r="S249" i="7"/>
  <c r="S250" i="7"/>
  <c r="S251" i="7"/>
  <c r="S252" i="7"/>
  <c r="S253" i="7"/>
  <c r="S254" i="7"/>
  <c r="S255" i="7"/>
  <c r="S256" i="7"/>
  <c r="S257" i="7"/>
  <c r="S258" i="7"/>
  <c r="S259" i="7"/>
  <c r="S260" i="7"/>
  <c r="S261" i="7"/>
  <c r="S262" i="7"/>
  <c r="S263" i="7"/>
  <c r="S264" i="7"/>
  <c r="S265" i="7"/>
  <c r="S266" i="7"/>
  <c r="S267" i="7"/>
  <c r="S268" i="7"/>
  <c r="R239" i="7"/>
  <c r="R240" i="7"/>
  <c r="R241" i="7"/>
  <c r="R242" i="7"/>
  <c r="R243" i="7"/>
  <c r="R244" i="7"/>
  <c r="R245" i="7"/>
  <c r="R246" i="7"/>
  <c r="R247" i="7"/>
  <c r="R248" i="7"/>
  <c r="R249" i="7"/>
  <c r="R250" i="7"/>
  <c r="R251" i="7"/>
  <c r="R252" i="7"/>
  <c r="R253" i="7"/>
  <c r="R254" i="7"/>
  <c r="R255" i="7"/>
  <c r="R256" i="7"/>
  <c r="R257" i="7"/>
  <c r="R258" i="7"/>
  <c r="R259" i="7"/>
  <c r="R260" i="7"/>
  <c r="R261" i="7"/>
  <c r="R262" i="7"/>
  <c r="R263" i="7"/>
  <c r="R264" i="7"/>
  <c r="R265" i="7"/>
  <c r="R266" i="7"/>
  <c r="R267" i="7"/>
  <c r="R268" i="7"/>
  <c r="Q239" i="7"/>
  <c r="Q240" i="7"/>
  <c r="Q241" i="7"/>
  <c r="Q242" i="7"/>
  <c r="Q243" i="7"/>
  <c r="Q244" i="7"/>
  <c r="Q245" i="7"/>
  <c r="Q246" i="7"/>
  <c r="Q247" i="7"/>
  <c r="Q248" i="7"/>
  <c r="Q249" i="7"/>
  <c r="Q250" i="7"/>
  <c r="Q251" i="7"/>
  <c r="Q252" i="7"/>
  <c r="Q253" i="7"/>
  <c r="Q254" i="7"/>
  <c r="Q255" i="7"/>
  <c r="Q256" i="7"/>
  <c r="Q257" i="7"/>
  <c r="Q258" i="7"/>
  <c r="Q259" i="7"/>
  <c r="Q260" i="7"/>
  <c r="Q261" i="7"/>
  <c r="Q262" i="7"/>
  <c r="Q263" i="7"/>
  <c r="Q264" i="7"/>
  <c r="Q265" i="7"/>
  <c r="Q266" i="7"/>
  <c r="Q267" i="7"/>
  <c r="Q26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N239" i="7"/>
  <c r="N240" i="7"/>
  <c r="N241" i="7"/>
  <c r="N242" i="7"/>
  <c r="N243" i="7"/>
  <c r="N244" i="7"/>
  <c r="N245" i="7"/>
  <c r="N246" i="7"/>
  <c r="N247" i="7"/>
  <c r="N248" i="7"/>
  <c r="N249" i="7"/>
  <c r="N250" i="7"/>
  <c r="N251" i="7"/>
  <c r="N252" i="7"/>
  <c r="N253" i="7"/>
  <c r="N254" i="7"/>
  <c r="N255" i="7"/>
  <c r="N256" i="7"/>
  <c r="N257" i="7"/>
  <c r="N258" i="7"/>
  <c r="N259" i="7"/>
  <c r="N260" i="7"/>
  <c r="N261" i="7"/>
  <c r="N262" i="7"/>
  <c r="N263" i="7"/>
  <c r="N264" i="7"/>
  <c r="N265" i="7"/>
  <c r="N266" i="7"/>
  <c r="N267" i="7"/>
  <c r="N268" i="7"/>
  <c r="M239" i="7"/>
  <c r="M240" i="7"/>
  <c r="M241" i="7"/>
  <c r="M242" i="7"/>
  <c r="M243" i="7"/>
  <c r="M244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57" i="7"/>
  <c r="M258" i="7"/>
  <c r="M259" i="7"/>
  <c r="M260" i="7"/>
  <c r="M261" i="7"/>
  <c r="M262" i="7"/>
  <c r="M263" i="7"/>
  <c r="M264" i="7"/>
  <c r="M265" i="7"/>
  <c r="M266" i="7"/>
  <c r="M267" i="7"/>
  <c r="M268" i="7"/>
  <c r="L239" i="7"/>
  <c r="L240" i="7"/>
  <c r="L241" i="7"/>
  <c r="L242" i="7"/>
  <c r="L243" i="7"/>
  <c r="L244" i="7"/>
  <c r="L245" i="7"/>
  <c r="L246" i="7"/>
  <c r="L247" i="7"/>
  <c r="L248" i="7"/>
  <c r="L249" i="7"/>
  <c r="L250" i="7"/>
  <c r="L251" i="7"/>
  <c r="L252" i="7"/>
  <c r="L253" i="7"/>
  <c r="L254" i="7"/>
  <c r="L255" i="7"/>
  <c r="L256" i="7"/>
  <c r="L257" i="7"/>
  <c r="L258" i="7"/>
  <c r="L259" i="7"/>
  <c r="L260" i="7"/>
  <c r="L261" i="7"/>
  <c r="L262" i="7"/>
  <c r="L263" i="7"/>
  <c r="L264" i="7"/>
  <c r="L265" i="7"/>
  <c r="L266" i="7"/>
  <c r="L267" i="7"/>
  <c r="L26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J239" i="7"/>
  <c r="J240" i="7"/>
  <c r="J241" i="7"/>
  <c r="J242" i="7"/>
  <c r="J243" i="7"/>
  <c r="J244" i="7"/>
  <c r="J245" i="7"/>
  <c r="J246" i="7"/>
  <c r="J247" i="7"/>
  <c r="J248" i="7"/>
  <c r="J249" i="7"/>
  <c r="J250" i="7"/>
  <c r="J251" i="7"/>
  <c r="J252" i="7"/>
  <c r="J253" i="7"/>
  <c r="J254" i="7"/>
  <c r="J255" i="7"/>
  <c r="J256" i="7"/>
  <c r="J257" i="7"/>
  <c r="J258" i="7"/>
  <c r="J259" i="7"/>
  <c r="J260" i="7"/>
  <c r="J261" i="7"/>
  <c r="J262" i="7"/>
  <c r="J263" i="7"/>
  <c r="J264" i="7"/>
  <c r="J265" i="7"/>
  <c r="J266" i="7"/>
  <c r="J267" i="7"/>
  <c r="J26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Y238" i="7"/>
  <c r="X238" i="7"/>
  <c r="W238" i="7"/>
  <c r="V238" i="7"/>
  <c r="U238" i="7"/>
  <c r="T238" i="7"/>
  <c r="S238" i="7"/>
  <c r="R238" i="7"/>
  <c r="Q238" i="7"/>
  <c r="P238" i="7"/>
  <c r="O238" i="7"/>
  <c r="N238" i="7"/>
  <c r="M238" i="7"/>
  <c r="L238" i="7"/>
  <c r="K238" i="7"/>
  <c r="J238" i="7"/>
  <c r="I238" i="7"/>
  <c r="H238" i="7"/>
  <c r="G238" i="7"/>
  <c r="F238" i="7"/>
  <c r="E238" i="7"/>
  <c r="D238" i="7"/>
  <c r="C238" i="7"/>
  <c r="B238" i="7"/>
  <c r="Y193" i="7"/>
  <c r="Y194" i="7"/>
  <c r="Y195" i="7"/>
  <c r="Y196" i="7"/>
  <c r="Y197" i="7"/>
  <c r="Y198" i="7"/>
  <c r="Y199" i="7"/>
  <c r="Y200" i="7"/>
  <c r="Y201" i="7"/>
  <c r="Y202" i="7"/>
  <c r="Y203" i="7"/>
  <c r="Y204" i="7"/>
  <c r="Y205" i="7"/>
  <c r="Y206" i="7"/>
  <c r="Y207" i="7"/>
  <c r="Y208" i="7"/>
  <c r="Y209" i="7"/>
  <c r="Y210" i="7"/>
  <c r="Y211" i="7"/>
  <c r="Y212" i="7"/>
  <c r="Y213" i="7"/>
  <c r="Y214" i="7"/>
  <c r="Y215" i="7"/>
  <c r="Y216" i="7"/>
  <c r="Y217" i="7"/>
  <c r="Y218" i="7"/>
  <c r="Y219" i="7"/>
  <c r="Y220" i="7"/>
  <c r="Y221" i="7"/>
  <c r="Y222" i="7"/>
  <c r="X193" i="7"/>
  <c r="X194" i="7"/>
  <c r="X195" i="7"/>
  <c r="X196" i="7"/>
  <c r="X197" i="7"/>
  <c r="X198" i="7"/>
  <c r="X199" i="7"/>
  <c r="X200" i="7"/>
  <c r="X201" i="7"/>
  <c r="X202" i="7"/>
  <c r="X203" i="7"/>
  <c r="X204" i="7"/>
  <c r="X205" i="7"/>
  <c r="X206" i="7"/>
  <c r="X207" i="7"/>
  <c r="X208" i="7"/>
  <c r="X209" i="7"/>
  <c r="X210" i="7"/>
  <c r="X211" i="7"/>
  <c r="X212" i="7"/>
  <c r="X213" i="7"/>
  <c r="X214" i="7"/>
  <c r="X215" i="7"/>
  <c r="X216" i="7"/>
  <c r="X217" i="7"/>
  <c r="X218" i="7"/>
  <c r="X219" i="7"/>
  <c r="X220" i="7"/>
  <c r="X221" i="7"/>
  <c r="X222" i="7"/>
  <c r="W193" i="7"/>
  <c r="W194" i="7"/>
  <c r="W195" i="7"/>
  <c r="W196" i="7"/>
  <c r="W197" i="7"/>
  <c r="W198" i="7"/>
  <c r="W199" i="7"/>
  <c r="W200" i="7"/>
  <c r="W201" i="7"/>
  <c r="W202" i="7"/>
  <c r="W203" i="7"/>
  <c r="W204" i="7"/>
  <c r="W205" i="7"/>
  <c r="W206" i="7"/>
  <c r="W207" i="7"/>
  <c r="W208" i="7"/>
  <c r="W209" i="7"/>
  <c r="W210" i="7"/>
  <c r="W211" i="7"/>
  <c r="W212" i="7"/>
  <c r="W213" i="7"/>
  <c r="W214" i="7"/>
  <c r="W215" i="7"/>
  <c r="W216" i="7"/>
  <c r="W217" i="7"/>
  <c r="W218" i="7"/>
  <c r="W219" i="7"/>
  <c r="W220" i="7"/>
  <c r="W221" i="7"/>
  <c r="W222" i="7"/>
  <c r="V193" i="7"/>
  <c r="V194" i="7"/>
  <c r="V195" i="7"/>
  <c r="V196" i="7"/>
  <c r="V197" i="7"/>
  <c r="V198" i="7"/>
  <c r="V199" i="7"/>
  <c r="V200" i="7"/>
  <c r="V201" i="7"/>
  <c r="V202" i="7"/>
  <c r="V203" i="7"/>
  <c r="V204" i="7"/>
  <c r="V205" i="7"/>
  <c r="V206" i="7"/>
  <c r="V207" i="7"/>
  <c r="V208" i="7"/>
  <c r="V209" i="7"/>
  <c r="V210" i="7"/>
  <c r="V211" i="7"/>
  <c r="V212" i="7"/>
  <c r="V213" i="7"/>
  <c r="V214" i="7"/>
  <c r="V215" i="7"/>
  <c r="V216" i="7"/>
  <c r="V217" i="7"/>
  <c r="V218" i="7"/>
  <c r="V219" i="7"/>
  <c r="V220" i="7"/>
  <c r="V221" i="7"/>
  <c r="V222" i="7"/>
  <c r="U193" i="7"/>
  <c r="U194" i="7"/>
  <c r="U195" i="7"/>
  <c r="U196" i="7"/>
  <c r="U197" i="7"/>
  <c r="U198" i="7"/>
  <c r="U199" i="7"/>
  <c r="U200" i="7"/>
  <c r="U201" i="7"/>
  <c r="U202" i="7"/>
  <c r="U203" i="7"/>
  <c r="U204" i="7"/>
  <c r="U205" i="7"/>
  <c r="U206" i="7"/>
  <c r="U207" i="7"/>
  <c r="U208" i="7"/>
  <c r="U209" i="7"/>
  <c r="U210" i="7"/>
  <c r="U211" i="7"/>
  <c r="U212" i="7"/>
  <c r="U213" i="7"/>
  <c r="U214" i="7"/>
  <c r="U215" i="7"/>
  <c r="U216" i="7"/>
  <c r="U217" i="7"/>
  <c r="U218" i="7"/>
  <c r="U219" i="7"/>
  <c r="U220" i="7"/>
  <c r="U221" i="7"/>
  <c r="U222" i="7"/>
  <c r="T193" i="7"/>
  <c r="T194" i="7"/>
  <c r="T195" i="7"/>
  <c r="T196" i="7"/>
  <c r="T197" i="7"/>
  <c r="T198" i="7"/>
  <c r="T199" i="7"/>
  <c r="T200" i="7"/>
  <c r="T201" i="7"/>
  <c r="T202" i="7"/>
  <c r="T203" i="7"/>
  <c r="T204" i="7"/>
  <c r="T205" i="7"/>
  <c r="T206" i="7"/>
  <c r="T207" i="7"/>
  <c r="T208" i="7"/>
  <c r="T209" i="7"/>
  <c r="T210" i="7"/>
  <c r="T211" i="7"/>
  <c r="T212" i="7"/>
  <c r="T213" i="7"/>
  <c r="T214" i="7"/>
  <c r="T215" i="7"/>
  <c r="T216" i="7"/>
  <c r="T217" i="7"/>
  <c r="T218" i="7"/>
  <c r="T219" i="7"/>
  <c r="T220" i="7"/>
  <c r="T221" i="7"/>
  <c r="T222" i="7"/>
  <c r="S193" i="7"/>
  <c r="S194" i="7"/>
  <c r="S195" i="7"/>
  <c r="S196" i="7"/>
  <c r="S197" i="7"/>
  <c r="S198" i="7"/>
  <c r="S199" i="7"/>
  <c r="S200" i="7"/>
  <c r="S201" i="7"/>
  <c r="S202" i="7"/>
  <c r="S203" i="7"/>
  <c r="S204" i="7"/>
  <c r="S205" i="7"/>
  <c r="S206" i="7"/>
  <c r="S207" i="7"/>
  <c r="S208" i="7"/>
  <c r="S209" i="7"/>
  <c r="S210" i="7"/>
  <c r="S211" i="7"/>
  <c r="S212" i="7"/>
  <c r="S213" i="7"/>
  <c r="S214" i="7"/>
  <c r="S215" i="7"/>
  <c r="S216" i="7"/>
  <c r="S217" i="7"/>
  <c r="S218" i="7"/>
  <c r="S219" i="7"/>
  <c r="S220" i="7"/>
  <c r="S221" i="7"/>
  <c r="S222" i="7"/>
  <c r="R193" i="7"/>
  <c r="R194" i="7"/>
  <c r="R195" i="7"/>
  <c r="R196" i="7"/>
  <c r="R197" i="7"/>
  <c r="R198" i="7"/>
  <c r="R199" i="7"/>
  <c r="R200" i="7"/>
  <c r="R201" i="7"/>
  <c r="R202" i="7"/>
  <c r="R203" i="7"/>
  <c r="R204" i="7"/>
  <c r="R205" i="7"/>
  <c r="R206" i="7"/>
  <c r="R207" i="7"/>
  <c r="R208" i="7"/>
  <c r="R209" i="7"/>
  <c r="R210" i="7"/>
  <c r="R211" i="7"/>
  <c r="R212" i="7"/>
  <c r="R213" i="7"/>
  <c r="R214" i="7"/>
  <c r="R215" i="7"/>
  <c r="R216" i="7"/>
  <c r="R217" i="7"/>
  <c r="R218" i="7"/>
  <c r="R219" i="7"/>
  <c r="R220" i="7"/>
  <c r="R221" i="7"/>
  <c r="R222" i="7"/>
  <c r="Q193" i="7"/>
  <c r="Q194" i="7"/>
  <c r="Q195" i="7"/>
  <c r="Q196" i="7"/>
  <c r="Q197" i="7"/>
  <c r="Q198" i="7"/>
  <c r="Q199" i="7"/>
  <c r="Q200" i="7"/>
  <c r="Q201" i="7"/>
  <c r="Q202" i="7"/>
  <c r="Q203" i="7"/>
  <c r="Q204" i="7"/>
  <c r="Q205" i="7"/>
  <c r="Q206" i="7"/>
  <c r="Q207" i="7"/>
  <c r="Q208" i="7"/>
  <c r="Q209" i="7"/>
  <c r="Q210" i="7"/>
  <c r="Q211" i="7"/>
  <c r="Q212" i="7"/>
  <c r="Q213" i="7"/>
  <c r="Q214" i="7"/>
  <c r="Q215" i="7"/>
  <c r="Q216" i="7"/>
  <c r="Q217" i="7"/>
  <c r="Q218" i="7"/>
  <c r="Q219" i="7"/>
  <c r="Q220" i="7"/>
  <c r="Q221" i="7"/>
  <c r="Q222" i="7"/>
  <c r="P193" i="7"/>
  <c r="P194" i="7"/>
  <c r="P195" i="7"/>
  <c r="P196" i="7"/>
  <c r="P197" i="7"/>
  <c r="P198" i="7"/>
  <c r="P199" i="7"/>
  <c r="P200" i="7"/>
  <c r="P201" i="7"/>
  <c r="P202" i="7"/>
  <c r="P203" i="7"/>
  <c r="P204" i="7"/>
  <c r="P205" i="7"/>
  <c r="P206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O193" i="7"/>
  <c r="O194" i="7"/>
  <c r="O195" i="7"/>
  <c r="O196" i="7"/>
  <c r="O197" i="7"/>
  <c r="O198" i="7"/>
  <c r="O199" i="7"/>
  <c r="O200" i="7"/>
  <c r="O201" i="7"/>
  <c r="O202" i="7"/>
  <c r="O203" i="7"/>
  <c r="O204" i="7"/>
  <c r="O205" i="7"/>
  <c r="O206" i="7"/>
  <c r="O207" i="7"/>
  <c r="O208" i="7"/>
  <c r="O209" i="7"/>
  <c r="O210" i="7"/>
  <c r="O211" i="7"/>
  <c r="O212" i="7"/>
  <c r="O213" i="7"/>
  <c r="O214" i="7"/>
  <c r="O215" i="7"/>
  <c r="O216" i="7"/>
  <c r="O217" i="7"/>
  <c r="O218" i="7"/>
  <c r="O219" i="7"/>
  <c r="O220" i="7"/>
  <c r="O221" i="7"/>
  <c r="O22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M193" i="7"/>
  <c r="M194" i="7"/>
  <c r="M195" i="7"/>
  <c r="M196" i="7"/>
  <c r="M197" i="7"/>
  <c r="M198" i="7"/>
  <c r="M199" i="7"/>
  <c r="M20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5" i="7"/>
  <c r="L206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217" i="7"/>
  <c r="J218" i="7"/>
  <c r="J219" i="7"/>
  <c r="J220" i="7"/>
  <c r="J221" i="7"/>
  <c r="J22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F22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Y192" i="7"/>
  <c r="X192" i="7"/>
  <c r="W192" i="7"/>
  <c r="V192" i="7"/>
  <c r="U192" i="7"/>
  <c r="T192" i="7"/>
  <c r="S192" i="7"/>
  <c r="R192" i="7"/>
  <c r="Q192" i="7"/>
  <c r="P192" i="7"/>
  <c r="O192" i="7"/>
  <c r="N192" i="7"/>
  <c r="M192" i="7"/>
  <c r="L192" i="7"/>
  <c r="K192" i="7"/>
  <c r="J192" i="7"/>
  <c r="I192" i="7"/>
  <c r="H192" i="7"/>
  <c r="G192" i="7"/>
  <c r="F192" i="7"/>
  <c r="E192" i="7"/>
  <c r="D192" i="7"/>
  <c r="C192" i="7"/>
  <c r="B192" i="7"/>
  <c r="Y157" i="7"/>
  <c r="Y158" i="7"/>
  <c r="Y159" i="7"/>
  <c r="Y160" i="7"/>
  <c r="Y161" i="7"/>
  <c r="Y162" i="7"/>
  <c r="Y163" i="7"/>
  <c r="Y164" i="7"/>
  <c r="Y165" i="7"/>
  <c r="Y166" i="7"/>
  <c r="Y167" i="7"/>
  <c r="Y168" i="7"/>
  <c r="Y169" i="7"/>
  <c r="Y170" i="7"/>
  <c r="Y171" i="7"/>
  <c r="Y172" i="7"/>
  <c r="Y173" i="7"/>
  <c r="Y174" i="7"/>
  <c r="Y175" i="7"/>
  <c r="Y176" i="7"/>
  <c r="Y177" i="7"/>
  <c r="Y178" i="7"/>
  <c r="Y179" i="7"/>
  <c r="Y180" i="7"/>
  <c r="Y181" i="7"/>
  <c r="Y182" i="7"/>
  <c r="Y183" i="7"/>
  <c r="Y184" i="7"/>
  <c r="Y185" i="7"/>
  <c r="Y186" i="7"/>
  <c r="X157" i="7"/>
  <c r="X158" i="7"/>
  <c r="X159" i="7"/>
  <c r="X160" i="7"/>
  <c r="X161" i="7"/>
  <c r="X162" i="7"/>
  <c r="X163" i="7"/>
  <c r="X164" i="7"/>
  <c r="X165" i="7"/>
  <c r="X166" i="7"/>
  <c r="X167" i="7"/>
  <c r="X168" i="7"/>
  <c r="X169" i="7"/>
  <c r="X170" i="7"/>
  <c r="X171" i="7"/>
  <c r="X172" i="7"/>
  <c r="X173" i="7"/>
  <c r="X174" i="7"/>
  <c r="X175" i="7"/>
  <c r="X176" i="7"/>
  <c r="X177" i="7"/>
  <c r="X178" i="7"/>
  <c r="X179" i="7"/>
  <c r="X180" i="7"/>
  <c r="X181" i="7"/>
  <c r="X182" i="7"/>
  <c r="X183" i="7"/>
  <c r="X184" i="7"/>
  <c r="X185" i="7"/>
  <c r="X18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170" i="7"/>
  <c r="W171" i="7"/>
  <c r="W172" i="7"/>
  <c r="W173" i="7"/>
  <c r="W174" i="7"/>
  <c r="W175" i="7"/>
  <c r="W176" i="7"/>
  <c r="W177" i="7"/>
  <c r="W178" i="7"/>
  <c r="W179" i="7"/>
  <c r="W180" i="7"/>
  <c r="W181" i="7"/>
  <c r="W182" i="7"/>
  <c r="W183" i="7"/>
  <c r="W184" i="7"/>
  <c r="W185" i="7"/>
  <c r="W186" i="7"/>
  <c r="V157" i="7"/>
  <c r="V158" i="7"/>
  <c r="V159" i="7"/>
  <c r="V160" i="7"/>
  <c r="V161" i="7"/>
  <c r="V162" i="7"/>
  <c r="V163" i="7"/>
  <c r="V164" i="7"/>
  <c r="V165" i="7"/>
  <c r="V166" i="7"/>
  <c r="V167" i="7"/>
  <c r="V168" i="7"/>
  <c r="V169" i="7"/>
  <c r="V170" i="7"/>
  <c r="V171" i="7"/>
  <c r="V172" i="7"/>
  <c r="V173" i="7"/>
  <c r="V174" i="7"/>
  <c r="V175" i="7"/>
  <c r="V176" i="7"/>
  <c r="V177" i="7"/>
  <c r="V178" i="7"/>
  <c r="V179" i="7"/>
  <c r="V180" i="7"/>
  <c r="V181" i="7"/>
  <c r="V182" i="7"/>
  <c r="V183" i="7"/>
  <c r="V184" i="7"/>
  <c r="V185" i="7"/>
  <c r="V186" i="7"/>
  <c r="U157" i="7"/>
  <c r="U158" i="7"/>
  <c r="U159" i="7"/>
  <c r="U160" i="7"/>
  <c r="U161" i="7"/>
  <c r="U162" i="7"/>
  <c r="U163" i="7"/>
  <c r="U164" i="7"/>
  <c r="U165" i="7"/>
  <c r="U166" i="7"/>
  <c r="U167" i="7"/>
  <c r="U168" i="7"/>
  <c r="U169" i="7"/>
  <c r="U170" i="7"/>
  <c r="U171" i="7"/>
  <c r="U172" i="7"/>
  <c r="U173" i="7"/>
  <c r="U174" i="7"/>
  <c r="U175" i="7"/>
  <c r="U176" i="7"/>
  <c r="U177" i="7"/>
  <c r="U178" i="7"/>
  <c r="U179" i="7"/>
  <c r="U180" i="7"/>
  <c r="U181" i="7"/>
  <c r="U182" i="7"/>
  <c r="U183" i="7"/>
  <c r="U184" i="7"/>
  <c r="U185" i="7"/>
  <c r="U186" i="7"/>
  <c r="T157" i="7"/>
  <c r="T158" i="7"/>
  <c r="T159" i="7"/>
  <c r="T160" i="7"/>
  <c r="T161" i="7"/>
  <c r="T162" i="7"/>
  <c r="T163" i="7"/>
  <c r="T164" i="7"/>
  <c r="T165" i="7"/>
  <c r="T166" i="7"/>
  <c r="T167" i="7"/>
  <c r="T168" i="7"/>
  <c r="T169" i="7"/>
  <c r="T170" i="7"/>
  <c r="T171" i="7"/>
  <c r="T172" i="7"/>
  <c r="T173" i="7"/>
  <c r="T174" i="7"/>
  <c r="T175" i="7"/>
  <c r="T176" i="7"/>
  <c r="T177" i="7"/>
  <c r="T178" i="7"/>
  <c r="T179" i="7"/>
  <c r="T180" i="7"/>
  <c r="T181" i="7"/>
  <c r="T182" i="7"/>
  <c r="T183" i="7"/>
  <c r="T184" i="7"/>
  <c r="T185" i="7"/>
  <c r="T18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170" i="7"/>
  <c r="S171" i="7"/>
  <c r="S172" i="7"/>
  <c r="S173" i="7"/>
  <c r="S174" i="7"/>
  <c r="S175" i="7"/>
  <c r="S176" i="7"/>
  <c r="S177" i="7"/>
  <c r="S178" i="7"/>
  <c r="S179" i="7"/>
  <c r="S180" i="7"/>
  <c r="S181" i="7"/>
  <c r="S182" i="7"/>
  <c r="S183" i="7"/>
  <c r="S184" i="7"/>
  <c r="S185" i="7"/>
  <c r="S186" i="7"/>
  <c r="R157" i="7"/>
  <c r="R158" i="7"/>
  <c r="R159" i="7"/>
  <c r="R160" i="7"/>
  <c r="R161" i="7"/>
  <c r="R162" i="7"/>
  <c r="R163" i="7"/>
  <c r="R164" i="7"/>
  <c r="R165" i="7"/>
  <c r="R166" i="7"/>
  <c r="R167" i="7"/>
  <c r="R168" i="7"/>
  <c r="R169" i="7"/>
  <c r="R170" i="7"/>
  <c r="R171" i="7"/>
  <c r="R172" i="7"/>
  <c r="R173" i="7"/>
  <c r="R174" i="7"/>
  <c r="R175" i="7"/>
  <c r="R176" i="7"/>
  <c r="R177" i="7"/>
  <c r="R178" i="7"/>
  <c r="R179" i="7"/>
  <c r="R180" i="7"/>
  <c r="R181" i="7"/>
  <c r="R182" i="7"/>
  <c r="R183" i="7"/>
  <c r="R184" i="7"/>
  <c r="R185" i="7"/>
  <c r="R18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Q173" i="7"/>
  <c r="Q174" i="7"/>
  <c r="Q175" i="7"/>
  <c r="Q176" i="7"/>
  <c r="Q177" i="7"/>
  <c r="Q178" i="7"/>
  <c r="Q179" i="7"/>
  <c r="Q180" i="7"/>
  <c r="Q181" i="7"/>
  <c r="Q182" i="7"/>
  <c r="Q183" i="7"/>
  <c r="Q184" i="7"/>
  <c r="Q185" i="7"/>
  <c r="Q18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Y156" i="7"/>
  <c r="X156" i="7"/>
  <c r="W156" i="7"/>
  <c r="V156" i="7"/>
  <c r="U156" i="7"/>
  <c r="T156" i="7"/>
  <c r="S156" i="7"/>
  <c r="R156" i="7"/>
  <c r="Q156" i="7"/>
  <c r="P156" i="7"/>
  <c r="O156" i="7"/>
  <c r="N156" i="7"/>
  <c r="M156" i="7"/>
  <c r="L156" i="7"/>
  <c r="K156" i="7"/>
  <c r="J156" i="7"/>
  <c r="I156" i="7"/>
  <c r="H156" i="7"/>
  <c r="G156" i="7"/>
  <c r="F156" i="7"/>
  <c r="E156" i="7"/>
  <c r="D156" i="7"/>
  <c r="C156" i="7"/>
  <c r="B156" i="7"/>
  <c r="Y121" i="7"/>
  <c r="Y122" i="7"/>
  <c r="Y123" i="7"/>
  <c r="Y124" i="7"/>
  <c r="Y125" i="7"/>
  <c r="Y126" i="7"/>
  <c r="Y127" i="7"/>
  <c r="Y128" i="7"/>
  <c r="Y129" i="7"/>
  <c r="Y130" i="7"/>
  <c r="Y131" i="7"/>
  <c r="Y132" i="7"/>
  <c r="Y133" i="7"/>
  <c r="Y134" i="7"/>
  <c r="Y135" i="7"/>
  <c r="Y136" i="7"/>
  <c r="Y137" i="7"/>
  <c r="Y138" i="7"/>
  <c r="Y139" i="7"/>
  <c r="Y140" i="7"/>
  <c r="Y141" i="7"/>
  <c r="Y142" i="7"/>
  <c r="Y143" i="7"/>
  <c r="Y144" i="7"/>
  <c r="Y145" i="7"/>
  <c r="Y146" i="7"/>
  <c r="Y147" i="7"/>
  <c r="Y148" i="7"/>
  <c r="Y149" i="7"/>
  <c r="Y150" i="7"/>
  <c r="X121" i="7"/>
  <c r="X122" i="7"/>
  <c r="X123" i="7"/>
  <c r="X124" i="7"/>
  <c r="X125" i="7"/>
  <c r="X126" i="7"/>
  <c r="X127" i="7"/>
  <c r="X128" i="7"/>
  <c r="X129" i="7"/>
  <c r="X130" i="7"/>
  <c r="X131" i="7"/>
  <c r="X132" i="7"/>
  <c r="X133" i="7"/>
  <c r="X134" i="7"/>
  <c r="X135" i="7"/>
  <c r="X136" i="7"/>
  <c r="X137" i="7"/>
  <c r="X138" i="7"/>
  <c r="X139" i="7"/>
  <c r="X140" i="7"/>
  <c r="X141" i="7"/>
  <c r="X142" i="7"/>
  <c r="X143" i="7"/>
  <c r="X144" i="7"/>
  <c r="X145" i="7"/>
  <c r="X146" i="7"/>
  <c r="X147" i="7"/>
  <c r="X148" i="7"/>
  <c r="X149" i="7"/>
  <c r="X150" i="7"/>
  <c r="W121" i="7"/>
  <c r="W122" i="7"/>
  <c r="W123" i="7"/>
  <c r="W124" i="7"/>
  <c r="W125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3" i="7"/>
  <c r="W144" i="7"/>
  <c r="W145" i="7"/>
  <c r="W146" i="7"/>
  <c r="W147" i="7"/>
  <c r="W148" i="7"/>
  <c r="W149" i="7"/>
  <c r="W150" i="7"/>
  <c r="V121" i="7"/>
  <c r="V122" i="7"/>
  <c r="V123" i="7"/>
  <c r="V124" i="7"/>
  <c r="V125" i="7"/>
  <c r="V126" i="7"/>
  <c r="V127" i="7"/>
  <c r="V128" i="7"/>
  <c r="V129" i="7"/>
  <c r="V130" i="7"/>
  <c r="V131" i="7"/>
  <c r="V132" i="7"/>
  <c r="V133" i="7"/>
  <c r="V134" i="7"/>
  <c r="V135" i="7"/>
  <c r="V136" i="7"/>
  <c r="V137" i="7"/>
  <c r="V138" i="7"/>
  <c r="V139" i="7"/>
  <c r="V140" i="7"/>
  <c r="V141" i="7"/>
  <c r="V142" i="7"/>
  <c r="V143" i="7"/>
  <c r="V144" i="7"/>
  <c r="V145" i="7"/>
  <c r="V146" i="7"/>
  <c r="V147" i="7"/>
  <c r="V148" i="7"/>
  <c r="V149" i="7"/>
  <c r="V150" i="7"/>
  <c r="U121" i="7"/>
  <c r="U122" i="7"/>
  <c r="U123" i="7"/>
  <c r="U124" i="7"/>
  <c r="U125" i="7"/>
  <c r="U126" i="7"/>
  <c r="U127" i="7"/>
  <c r="U128" i="7"/>
  <c r="U129" i="7"/>
  <c r="U130" i="7"/>
  <c r="U131" i="7"/>
  <c r="U132" i="7"/>
  <c r="U133" i="7"/>
  <c r="U134" i="7"/>
  <c r="U135" i="7"/>
  <c r="U136" i="7"/>
  <c r="U137" i="7"/>
  <c r="U138" i="7"/>
  <c r="U139" i="7"/>
  <c r="U140" i="7"/>
  <c r="U141" i="7"/>
  <c r="U142" i="7"/>
  <c r="U143" i="7"/>
  <c r="U144" i="7"/>
  <c r="U145" i="7"/>
  <c r="U146" i="7"/>
  <c r="U147" i="7"/>
  <c r="U148" i="7"/>
  <c r="U149" i="7"/>
  <c r="U150" i="7"/>
  <c r="T121" i="7"/>
  <c r="T122" i="7"/>
  <c r="T123" i="7"/>
  <c r="T124" i="7"/>
  <c r="T125" i="7"/>
  <c r="T126" i="7"/>
  <c r="T127" i="7"/>
  <c r="T128" i="7"/>
  <c r="T129" i="7"/>
  <c r="T130" i="7"/>
  <c r="T131" i="7"/>
  <c r="T132" i="7"/>
  <c r="T133" i="7"/>
  <c r="T134" i="7"/>
  <c r="T135" i="7"/>
  <c r="T136" i="7"/>
  <c r="T137" i="7"/>
  <c r="T138" i="7"/>
  <c r="T139" i="7"/>
  <c r="T140" i="7"/>
  <c r="T141" i="7"/>
  <c r="T142" i="7"/>
  <c r="T143" i="7"/>
  <c r="T144" i="7"/>
  <c r="T145" i="7"/>
  <c r="T146" i="7"/>
  <c r="T147" i="7"/>
  <c r="T148" i="7"/>
  <c r="T149" i="7"/>
  <c r="T15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R121" i="7"/>
  <c r="R122" i="7"/>
  <c r="R123" i="7"/>
  <c r="R124" i="7"/>
  <c r="R125" i="7"/>
  <c r="R126" i="7"/>
  <c r="R127" i="7"/>
  <c r="R128" i="7"/>
  <c r="R129" i="7"/>
  <c r="R130" i="7"/>
  <c r="R131" i="7"/>
  <c r="R132" i="7"/>
  <c r="R133" i="7"/>
  <c r="R134" i="7"/>
  <c r="R135" i="7"/>
  <c r="R136" i="7"/>
  <c r="R137" i="7"/>
  <c r="R138" i="7"/>
  <c r="R139" i="7"/>
  <c r="R140" i="7"/>
  <c r="R141" i="7"/>
  <c r="R142" i="7"/>
  <c r="R143" i="7"/>
  <c r="R144" i="7"/>
  <c r="R145" i="7"/>
  <c r="R146" i="7"/>
  <c r="R147" i="7"/>
  <c r="R148" i="7"/>
  <c r="R149" i="7"/>
  <c r="R15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Y120" i="7"/>
  <c r="X120" i="7"/>
  <c r="W120" i="7"/>
  <c r="V120" i="7"/>
  <c r="U120" i="7"/>
  <c r="T120" i="7"/>
  <c r="S120" i="7"/>
  <c r="R120" i="7"/>
  <c r="Q120" i="7"/>
  <c r="P120" i="7"/>
  <c r="O120" i="7"/>
  <c r="N120" i="7"/>
  <c r="M120" i="7"/>
  <c r="L120" i="7"/>
  <c r="K120" i="7"/>
  <c r="J120" i="7"/>
  <c r="I120" i="7"/>
  <c r="H120" i="7"/>
  <c r="G120" i="7"/>
  <c r="F120" i="7"/>
  <c r="E120" i="7"/>
  <c r="D120" i="7"/>
  <c r="C120" i="7"/>
  <c r="B120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X49" i="7"/>
  <c r="X50" i="7"/>
  <c r="X51" i="7"/>
  <c r="X52" i="7"/>
  <c r="X53" i="7"/>
  <c r="X54" i="7"/>
  <c r="X55" i="7"/>
  <c r="X56" i="7"/>
  <c r="X57" i="7"/>
  <c r="X58" i="7"/>
  <c r="X59" i="7"/>
  <c r="X60" i="7"/>
  <c r="X61" i="7"/>
  <c r="X62" i="7"/>
  <c r="X63" i="7"/>
  <c r="X64" i="7"/>
  <c r="X65" i="7"/>
  <c r="X66" i="7"/>
  <c r="X67" i="7"/>
  <c r="X68" i="7"/>
  <c r="X69" i="7"/>
  <c r="X70" i="7"/>
  <c r="X71" i="7"/>
  <c r="X72" i="7"/>
  <c r="X73" i="7"/>
  <c r="X74" i="7"/>
  <c r="X75" i="7"/>
  <c r="X76" i="7"/>
  <c r="X77" i="7"/>
  <c r="X7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V49" i="7"/>
  <c r="V50" i="7"/>
  <c r="V51" i="7"/>
  <c r="V52" i="7"/>
  <c r="V53" i="7"/>
  <c r="V54" i="7"/>
  <c r="V55" i="7"/>
  <c r="V56" i="7"/>
  <c r="V57" i="7"/>
  <c r="V58" i="7"/>
  <c r="V59" i="7"/>
  <c r="V60" i="7"/>
  <c r="V61" i="7"/>
  <c r="V62" i="7"/>
  <c r="V63" i="7"/>
  <c r="V64" i="7"/>
  <c r="V65" i="7"/>
  <c r="V66" i="7"/>
  <c r="V67" i="7"/>
  <c r="V68" i="7"/>
  <c r="V69" i="7"/>
  <c r="V70" i="7"/>
  <c r="V71" i="7"/>
  <c r="V72" i="7"/>
  <c r="V73" i="7"/>
  <c r="V74" i="7"/>
  <c r="V75" i="7"/>
  <c r="V76" i="7"/>
  <c r="V77" i="7"/>
  <c r="V7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U63" i="7"/>
  <c r="U64" i="7"/>
  <c r="U65" i="7"/>
  <c r="U66" i="7"/>
  <c r="U67" i="7"/>
  <c r="U68" i="7"/>
  <c r="U69" i="7"/>
  <c r="U70" i="7"/>
  <c r="U71" i="7"/>
  <c r="U72" i="7"/>
  <c r="U73" i="7"/>
  <c r="U74" i="7"/>
  <c r="U75" i="7"/>
  <c r="U76" i="7"/>
  <c r="U77" i="7"/>
  <c r="U78" i="7"/>
  <c r="T49" i="7"/>
  <c r="T50" i="7"/>
  <c r="T51" i="7"/>
  <c r="T52" i="7"/>
  <c r="T53" i="7"/>
  <c r="T54" i="7"/>
  <c r="T55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70" i="7"/>
  <c r="T71" i="7"/>
  <c r="T72" i="7"/>
  <c r="T73" i="7"/>
  <c r="T74" i="7"/>
  <c r="T75" i="7"/>
  <c r="T76" i="7"/>
  <c r="T77" i="7"/>
  <c r="T78" i="7"/>
  <c r="S49" i="7"/>
  <c r="S50" i="7"/>
  <c r="S51" i="7"/>
  <c r="S52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5" i="7"/>
  <c r="S76" i="7"/>
  <c r="S77" i="7"/>
  <c r="S78" i="7"/>
  <c r="R49" i="7"/>
  <c r="R50" i="7"/>
  <c r="R51" i="7"/>
  <c r="R52" i="7"/>
  <c r="R53" i="7"/>
  <c r="R54" i="7"/>
  <c r="R55" i="7"/>
  <c r="R56" i="7"/>
  <c r="R57" i="7"/>
  <c r="R58" i="7"/>
  <c r="R59" i="7"/>
  <c r="R60" i="7"/>
  <c r="R61" i="7"/>
  <c r="R62" i="7"/>
  <c r="R63" i="7"/>
  <c r="R64" i="7"/>
  <c r="R65" i="7"/>
  <c r="R66" i="7"/>
  <c r="R67" i="7"/>
  <c r="R68" i="7"/>
  <c r="R69" i="7"/>
  <c r="R70" i="7"/>
  <c r="R71" i="7"/>
  <c r="R72" i="7"/>
  <c r="R73" i="7"/>
  <c r="R74" i="7"/>
  <c r="R75" i="7"/>
  <c r="R76" i="7"/>
  <c r="R77" i="7"/>
  <c r="R7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B48" i="7"/>
  <c r="Y13" i="7"/>
  <c r="Y14" i="7"/>
  <c r="Y15" i="7"/>
  <c r="Y16" i="7"/>
  <c r="Y17" i="7"/>
  <c r="Y18" i="7"/>
  <c r="Y19" i="7"/>
  <c r="Y20" i="7"/>
  <c r="Y21" i="7"/>
  <c r="Y22" i="7"/>
  <c r="Y23" i="7"/>
  <c r="Y24" i="7"/>
  <c r="Y25" i="7"/>
  <c r="Y26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V13" i="7"/>
  <c r="V14" i="7"/>
  <c r="V15" i="7"/>
  <c r="V16" i="7"/>
  <c r="V17" i="7"/>
  <c r="V18" i="7"/>
  <c r="V19" i="7"/>
  <c r="V20" i="7"/>
  <c r="V21" i="7"/>
  <c r="V22" i="7"/>
  <c r="V23" i="7"/>
  <c r="V24" i="7"/>
  <c r="V25" i="7"/>
  <c r="V26" i="7"/>
  <c r="V27" i="7"/>
  <c r="V28" i="7"/>
  <c r="V29" i="7"/>
  <c r="V30" i="7"/>
  <c r="V31" i="7"/>
  <c r="V32" i="7"/>
  <c r="V33" i="7"/>
  <c r="V34" i="7"/>
  <c r="V35" i="7"/>
  <c r="V36" i="7"/>
  <c r="V37" i="7"/>
  <c r="V38" i="7"/>
  <c r="V39" i="7"/>
  <c r="V40" i="7"/>
  <c r="V41" i="7"/>
  <c r="V42" i="7"/>
  <c r="U13" i="7"/>
  <c r="U14" i="7"/>
  <c r="U15" i="7"/>
  <c r="U16" i="7"/>
  <c r="U17" i="7"/>
  <c r="U18" i="7"/>
  <c r="U19" i="7"/>
  <c r="U20" i="7"/>
  <c r="U21" i="7"/>
  <c r="U22" i="7"/>
  <c r="U23" i="7"/>
  <c r="U24" i="7"/>
  <c r="U25" i="7"/>
  <c r="U26" i="7"/>
  <c r="U27" i="7"/>
  <c r="U28" i="7"/>
  <c r="U29" i="7"/>
  <c r="U30" i="7"/>
  <c r="U31" i="7"/>
  <c r="U32" i="7"/>
  <c r="U33" i="7"/>
  <c r="U34" i="7"/>
  <c r="U35" i="7"/>
  <c r="U36" i="7"/>
  <c r="U37" i="7"/>
  <c r="U38" i="7"/>
  <c r="U39" i="7"/>
  <c r="U40" i="7"/>
  <c r="U41" i="7"/>
  <c r="U42" i="7"/>
  <c r="T13" i="7"/>
  <c r="T14" i="7"/>
  <c r="T15" i="7"/>
  <c r="T16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T36" i="7"/>
  <c r="T37" i="7"/>
  <c r="T38" i="7"/>
  <c r="T39" i="7"/>
  <c r="T40" i="7"/>
  <c r="T41" i="7"/>
  <c r="T4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C11" i="15"/>
  <c r="C12" i="15" s="1"/>
  <c r="B12" i="15" s="1"/>
  <c r="D11" i="15"/>
  <c r="H14" i="9"/>
  <c r="H13" i="9"/>
  <c r="G14" i="9"/>
  <c r="G13" i="9"/>
  <c r="F14" i="9"/>
  <c r="F13" i="9"/>
  <c r="D14" i="9"/>
  <c r="D13" i="9"/>
  <c r="H12" i="9"/>
  <c r="G12" i="9"/>
  <c r="F12" i="9"/>
  <c r="D12" i="9"/>
  <c r="E12" i="9"/>
  <c r="BA81" i="6"/>
  <c r="BA117" i="6"/>
  <c r="BA153" i="6" s="1"/>
  <c r="BA189" i="6" s="1"/>
  <c r="BA350" i="6" s="1"/>
  <c r="BA386" i="6" s="1"/>
  <c r="BA422" i="6" s="1"/>
  <c r="BA458" i="6" s="1"/>
  <c r="BA494" i="6" s="1"/>
  <c r="BA655" i="6" s="1"/>
  <c r="BA691" i="6" s="1"/>
  <c r="BA727" i="6" s="1"/>
  <c r="BA763" i="6" s="1"/>
  <c r="BA799" i="6" s="1"/>
  <c r="A2" i="5"/>
  <c r="A2" i="6"/>
  <c r="A2" i="8"/>
  <c r="A2" i="7"/>
  <c r="A2" i="10"/>
  <c r="A1163" i="5"/>
  <c r="K912" i="6"/>
  <c r="K908" i="6"/>
  <c r="K607" i="6"/>
  <c r="K603" i="6"/>
  <c r="J1148" i="5"/>
  <c r="J1144" i="5"/>
  <c r="J374" i="5"/>
  <c r="J370" i="5"/>
  <c r="J761" i="5"/>
  <c r="J757" i="5"/>
  <c r="H29" i="9"/>
  <c r="I11" i="9"/>
  <c r="BA81" i="5"/>
  <c r="BA117" i="5"/>
  <c r="BA153" i="5" s="1"/>
  <c r="BA189" i="5" s="1"/>
  <c r="BA432" i="5" s="1"/>
  <c r="BA468" i="5"/>
  <c r="BA504" i="5" s="1"/>
  <c r="BA540" i="5" s="1"/>
  <c r="BA576" i="5" s="1"/>
  <c r="BA819" i="5"/>
  <c r="BA855" i="5" s="1"/>
  <c r="BA891" i="5" s="1"/>
  <c r="BA927" i="5" s="1"/>
  <c r="BA963" i="5" s="1"/>
  <c r="A614" i="8"/>
  <c r="A922" i="8"/>
  <c r="BA117" i="8"/>
  <c r="BA153" i="8"/>
  <c r="BA189" i="8" s="1"/>
  <c r="BA353" i="8" s="1"/>
  <c r="BA389" i="8" s="1"/>
  <c r="BA425" i="8" s="1"/>
  <c r="BA461" i="8" s="1"/>
  <c r="BA497" i="8" s="1"/>
  <c r="BA661" i="8" s="1"/>
  <c r="BA697" i="8"/>
  <c r="BA733" i="8" s="1"/>
  <c r="BA769" i="8" s="1"/>
  <c r="BA805" i="8" s="1"/>
  <c r="P9" i="10"/>
  <c r="P30" i="10" s="1"/>
  <c r="P52" i="10" s="1"/>
  <c r="P68" i="10" s="1"/>
  <c r="J9" i="10"/>
  <c r="J30" i="10" s="1"/>
  <c r="J52" i="10" s="1"/>
  <c r="J68" i="10" s="1"/>
  <c r="P19" i="9"/>
  <c r="J19" i="9"/>
  <c r="O22" i="9"/>
  <c r="O23" i="9"/>
  <c r="AA43" i="5"/>
  <c r="AA430" i="5"/>
  <c r="AA817" i="5"/>
  <c r="I33" i="10"/>
  <c r="L12" i="10"/>
  <c r="N12" i="10"/>
  <c r="O12" i="10"/>
  <c r="P12" i="10"/>
  <c r="P13" i="10"/>
  <c r="P34" i="10" s="1"/>
  <c r="P14" i="10"/>
  <c r="P15" i="10"/>
  <c r="I37" i="10"/>
  <c r="I41" i="10"/>
  <c r="I75" i="10"/>
  <c r="D12" i="15"/>
  <c r="E12" i="15"/>
  <c r="P22" i="9"/>
  <c r="P23" i="9"/>
  <c r="P24" i="9"/>
  <c r="P25" i="9"/>
  <c r="M12" i="10"/>
  <c r="K12" i="10"/>
  <c r="J12" i="10"/>
  <c r="I71" i="10"/>
  <c r="I38" i="10"/>
  <c r="BA652" i="6"/>
  <c r="I39" i="10"/>
  <c r="I40" i="10"/>
  <c r="AI329" i="7"/>
  <c r="O24" i="9"/>
  <c r="O25" i="9"/>
  <c r="I34" i="10"/>
  <c r="I42" i="10"/>
  <c r="I76" i="10"/>
  <c r="I72" i="10"/>
  <c r="I43" i="10"/>
  <c r="I44" i="10"/>
  <c r="AG329" i="7"/>
  <c r="AW335" i="7"/>
  <c r="AF338" i="7"/>
  <c r="BA816" i="5"/>
  <c r="BA429" i="5"/>
  <c r="BA42" i="5"/>
  <c r="K222" i="8"/>
  <c r="AS332" i="7"/>
  <c r="AM331" i="7"/>
  <c r="AS326" i="7"/>
  <c r="BA42" i="7"/>
  <c r="AJ337" i="7"/>
  <c r="AT320" i="7"/>
  <c r="AT314" i="7"/>
  <c r="AB329" i="7"/>
  <c r="AC319" i="7"/>
  <c r="S222" i="8"/>
  <c r="P222" i="8"/>
  <c r="G222" i="8"/>
  <c r="J222" i="8"/>
  <c r="R222" i="8"/>
  <c r="I73" i="10"/>
  <c r="I35" i="10"/>
  <c r="F222" i="8"/>
  <c r="AH332" i="7"/>
  <c r="AQ326" i="7"/>
  <c r="I74" i="10"/>
  <c r="I77" i="10"/>
  <c r="I36" i="10"/>
  <c r="AG335" i="7"/>
  <c r="AI334" i="7"/>
  <c r="AW327" i="7"/>
  <c r="I78" i="10"/>
  <c r="AO323" i="7"/>
  <c r="AX320" i="7"/>
  <c r="AR316" i="7"/>
  <c r="AE318" i="7"/>
  <c r="M222" i="8"/>
  <c r="D222" i="8"/>
  <c r="AX336" i="7"/>
  <c r="AO336" i="7"/>
  <c r="AL318" i="7"/>
  <c r="AE314" i="7"/>
  <c r="B222" i="8"/>
  <c r="AN337" i="7"/>
  <c r="AU336" i="7"/>
  <c r="AL327" i="7"/>
  <c r="AM325" i="7"/>
  <c r="AA321" i="7"/>
  <c r="AP312" i="7"/>
  <c r="L222" i="8"/>
  <c r="AS337" i="7"/>
  <c r="AK331" i="7"/>
  <c r="AA313" i="7"/>
  <c r="AD337" i="7"/>
  <c r="AE336" i="7"/>
  <c r="AT326" i="7"/>
  <c r="AU331" i="7"/>
  <c r="I23" i="9"/>
  <c r="H23" i="9"/>
  <c r="I24" i="9"/>
  <c r="I25" i="9"/>
  <c r="F25" i="9"/>
  <c r="AQ321" i="7"/>
  <c r="AS327" i="7"/>
  <c r="AT335" i="7"/>
  <c r="AP334" i="7"/>
  <c r="AQ318" i="7"/>
  <c r="T222" i="8"/>
  <c r="E222" i="8"/>
  <c r="V222" i="8"/>
  <c r="AH316" i="7"/>
  <c r="AM316" i="7"/>
  <c r="AO319" i="7"/>
  <c r="AT311" i="7"/>
  <c r="AO314" i="7"/>
  <c r="AQ316" i="7"/>
  <c r="AA115" i="7"/>
  <c r="AX319" i="7"/>
  <c r="AA43" i="7"/>
  <c r="BA347" i="6"/>
  <c r="AA905" i="6"/>
  <c r="AA295" i="6"/>
  <c r="AA870" i="6"/>
  <c r="AA260" i="6"/>
  <c r="AA653" i="6"/>
  <c r="AA43" i="6"/>
  <c r="BA42" i="6"/>
  <c r="H42" i="6"/>
  <c r="AA600" i="6"/>
  <c r="AA565" i="6"/>
  <c r="AA689" i="6"/>
  <c r="AA348" i="6"/>
  <c r="AA79" i="6"/>
  <c r="Q222" i="8"/>
  <c r="Y222" i="8"/>
  <c r="AA115" i="6"/>
  <c r="AA384" i="6"/>
  <c r="AA151" i="6"/>
  <c r="AA420" i="6"/>
  <c r="AA761" i="6"/>
  <c r="AA456" i="6"/>
  <c r="AA797" i="6"/>
  <c r="AA187" i="6"/>
  <c r="AA43" i="8"/>
  <c r="AA834" i="6"/>
  <c r="AA224" i="6"/>
  <c r="AA492" i="6"/>
  <c r="H222" i="8"/>
  <c r="O222" i="8"/>
  <c r="C222" i="8"/>
  <c r="N222" i="8"/>
  <c r="I222" i="8"/>
  <c r="W222" i="8"/>
  <c r="U222" i="8"/>
  <c r="AA79" i="8"/>
  <c r="AA529" i="6"/>
  <c r="X222" i="8"/>
  <c r="AA115" i="8"/>
  <c r="AA151" i="8"/>
  <c r="AA187" i="8"/>
  <c r="AA351" i="8"/>
  <c r="AA423" i="8"/>
  <c r="AA459" i="8"/>
  <c r="AA495" i="8"/>
  <c r="AA531" i="8"/>
  <c r="P35" i="10"/>
  <c r="P39" i="10" s="1"/>
  <c r="P43" i="10" s="1"/>
  <c r="E14" i="9"/>
  <c r="E13" i="9"/>
  <c r="P57" i="10"/>
  <c r="P18" i="10"/>
  <c r="P33" i="10"/>
  <c r="P37" i="10" s="1"/>
  <c r="P41" i="10" s="1"/>
  <c r="AA1141" i="5"/>
  <c r="K13" i="10"/>
  <c r="K14" i="10"/>
  <c r="K55" i="10"/>
  <c r="P17" i="10"/>
  <c r="P56" i="10"/>
  <c r="E23" i="9"/>
  <c r="BA268" i="7"/>
  <c r="AT313" i="7"/>
  <c r="U313" i="7" s="1"/>
  <c r="AQ311" i="7"/>
  <c r="AZ312" i="7"/>
  <c r="AB323" i="7"/>
  <c r="AP326" i="7"/>
  <c r="Q326" i="7" s="1"/>
  <c r="AI313" i="7"/>
  <c r="AB325" i="7"/>
  <c r="AA322" i="7"/>
  <c r="AU311" i="7"/>
  <c r="V311" i="7" s="1"/>
  <c r="AM323" i="7"/>
  <c r="AN314" i="7"/>
  <c r="AN322" i="7"/>
  <c r="AK312" i="7"/>
  <c r="L312" i="7" s="1"/>
  <c r="AK327" i="7"/>
  <c r="AL324" i="7"/>
  <c r="AW318" i="7"/>
  <c r="AF335" i="7"/>
  <c r="AO324" i="7"/>
  <c r="AC339" i="7"/>
  <c r="AU314" i="7"/>
  <c r="AE315" i="7"/>
  <c r="AE320" i="7"/>
  <c r="AV322" i="7"/>
  <c r="AQ337" i="7"/>
  <c r="AF334" i="7"/>
  <c r="G334" i="7" s="1"/>
  <c r="AN313" i="7"/>
  <c r="AW339" i="7"/>
  <c r="AE319" i="7"/>
  <c r="AB327" i="7"/>
  <c r="C327" i="7" s="1"/>
  <c r="AW315" i="7"/>
  <c r="AI321" i="7"/>
  <c r="AV314" i="7"/>
  <c r="AB320" i="7"/>
  <c r="C320" i="7" s="1"/>
  <c r="AH320" i="7"/>
  <c r="AF333" i="7"/>
  <c r="AQ315" i="7"/>
  <c r="AL339" i="7"/>
  <c r="AP325" i="7"/>
  <c r="AG337" i="7"/>
  <c r="AM337" i="7"/>
  <c r="AE337" i="7"/>
  <c r="F337" i="7" s="1"/>
  <c r="AM313" i="7"/>
  <c r="AC328" i="7"/>
  <c r="AX322" i="7"/>
  <c r="AL328" i="7"/>
  <c r="AD324" i="7"/>
  <c r="AL320" i="7"/>
  <c r="AR335" i="7"/>
  <c r="AS339" i="7"/>
  <c r="T339" i="7" s="1"/>
  <c r="AQ331" i="7"/>
  <c r="AS323" i="7"/>
  <c r="AK337" i="7"/>
  <c r="AL313" i="7"/>
  <c r="M313" i="7" s="1"/>
  <c r="AQ319" i="7"/>
  <c r="AA316" i="7"/>
  <c r="B316" i="7" s="1"/>
  <c r="AK321" i="7"/>
  <c r="AK314" i="7"/>
  <c r="L314" i="7" s="1"/>
  <c r="AG333" i="7"/>
  <c r="AV313" i="7"/>
  <c r="AU333" i="7"/>
  <c r="AC312" i="7"/>
  <c r="D312" i="7" s="1"/>
  <c r="AC324" i="7"/>
  <c r="AN320" i="7"/>
  <c r="AT338" i="7"/>
  <c r="AJ313" i="7"/>
  <c r="K313" i="7" s="1"/>
  <c r="AQ314" i="7"/>
  <c r="AL331" i="7"/>
  <c r="AV320" i="7"/>
  <c r="AQ324" i="7"/>
  <c r="AX314" i="7"/>
  <c r="AX324" i="7"/>
  <c r="AA151" i="7"/>
  <c r="AJ321" i="7"/>
  <c r="K321" i="7" s="1"/>
  <c r="AN327" i="7"/>
  <c r="AT321" i="7"/>
  <c r="AD320" i="7"/>
  <c r="AF332" i="7"/>
  <c r="G332" i="7" s="1"/>
  <c r="AJ329" i="7"/>
  <c r="AH328" i="7"/>
  <c r="I328" i="7" s="1"/>
  <c r="AR330" i="7"/>
  <c r="AM332" i="7"/>
  <c r="N332" i="7" s="1"/>
  <c r="AC313" i="7"/>
  <c r="AO315" i="7"/>
  <c r="AJ322" i="7"/>
  <c r="AI314" i="7"/>
  <c r="J314" i="7" s="1"/>
  <c r="AK317" i="7"/>
  <c r="AJ332" i="7"/>
  <c r="AR339" i="7"/>
  <c r="AM311" i="7"/>
  <c r="N311" i="7" s="1"/>
  <c r="AN316" i="7"/>
  <c r="AA320" i="7"/>
  <c r="AA332" i="7"/>
  <c r="AN318" i="7"/>
  <c r="O318" i="7" s="1"/>
  <c r="AV331" i="7"/>
  <c r="AJ336" i="7"/>
  <c r="AS338" i="7"/>
  <c r="AR318" i="7"/>
  <c r="S318" i="7" s="1"/>
  <c r="AD338" i="7"/>
  <c r="AB331" i="7"/>
  <c r="AU322" i="7"/>
  <c r="AU318" i="7"/>
  <c r="V318" i="7" s="1"/>
  <c r="AL319" i="7"/>
  <c r="AZ311" i="7"/>
  <c r="AZ313" i="7"/>
  <c r="AA187" i="7"/>
  <c r="E25" i="9"/>
  <c r="AA603" i="7"/>
  <c r="AA269" i="7"/>
  <c r="AZ314" i="7"/>
  <c r="AL312" i="7"/>
  <c r="AX312" i="7"/>
  <c r="AN312" i="7"/>
  <c r="AV311" i="7"/>
  <c r="AL311" i="7"/>
  <c r="AW312" i="7"/>
  <c r="AI312" i="7"/>
  <c r="J312" i="7" s="1"/>
  <c r="AG312" i="7"/>
  <c r="AH311" i="7"/>
  <c r="AO311" i="7"/>
  <c r="AK328" i="7"/>
  <c r="L328" i="7" s="1"/>
  <c r="AV319" i="7"/>
  <c r="AO338" i="7"/>
  <c r="P338" i="7" s="1"/>
  <c r="AF327" i="7"/>
  <c r="AX331" i="7"/>
  <c r="AP333" i="7"/>
  <c r="AJ323" i="7"/>
  <c r="AE324" i="7"/>
  <c r="AL330" i="7"/>
  <c r="M330" i="7" s="1"/>
  <c r="AD331" i="7"/>
  <c r="AF311" i="7"/>
  <c r="AW313" i="7"/>
  <c r="AK326" i="7"/>
  <c r="AS324" i="7"/>
  <c r="AO316" i="7"/>
  <c r="AA325" i="7"/>
  <c r="AI327" i="7"/>
  <c r="AV335" i="7"/>
  <c r="AV325" i="7"/>
  <c r="AD335" i="7"/>
  <c r="AS315" i="7"/>
  <c r="AJ339" i="7"/>
  <c r="AR312" i="7"/>
  <c r="AO337" i="7"/>
  <c r="AO312" i="7"/>
  <c r="P312" i="7" s="1"/>
  <c r="AC337" i="7"/>
  <c r="AT333" i="7"/>
  <c r="AE322" i="7"/>
  <c r="AB312" i="7"/>
  <c r="C312" i="7" s="1"/>
  <c r="AG320" i="7"/>
  <c r="AB318" i="7"/>
  <c r="AS316" i="7"/>
  <c r="AU320" i="7"/>
  <c r="V320" i="7" s="1"/>
  <c r="AU313" i="7"/>
  <c r="AB322" i="7"/>
  <c r="AD314" i="7"/>
  <c r="AN338" i="7"/>
  <c r="O338" i="7" s="1"/>
  <c r="AA331" i="7"/>
  <c r="AH330" i="7"/>
  <c r="I330" i="7" s="1"/>
  <c r="AW326" i="7"/>
  <c r="AS320" i="7"/>
  <c r="T320" i="7" s="1"/>
  <c r="AU316" i="7"/>
  <c r="AR337" i="7"/>
  <c r="AN319" i="7"/>
  <c r="AU326" i="7"/>
  <c r="V326" i="7" s="1"/>
  <c r="AK324" i="7"/>
  <c r="AX338" i="7"/>
  <c r="Y338" i="7" s="1"/>
  <c r="AC331" i="7"/>
  <c r="AH335" i="7"/>
  <c r="AS336" i="7"/>
  <c r="AH327" i="7"/>
  <c r="AB330" i="7"/>
  <c r="AU319" i="7"/>
  <c r="AP323" i="7"/>
  <c r="AD330" i="7"/>
  <c r="AX311" i="7"/>
  <c r="AB317" i="7"/>
  <c r="C317" i="7" s="1"/>
  <c r="AE329" i="7"/>
  <c r="AU334" i="7"/>
  <c r="V334" i="7" s="1"/>
  <c r="AA326" i="7"/>
  <c r="AC314" i="7"/>
  <c r="D314" i="7" s="1"/>
  <c r="AT316" i="7"/>
  <c r="AJ319" i="7"/>
  <c r="AD316" i="7"/>
  <c r="AZ315" i="7"/>
  <c r="G315" i="7" s="1"/>
  <c r="AK315" i="7"/>
  <c r="AR311" i="7"/>
  <c r="AR320" i="7"/>
  <c r="AG322" i="7"/>
  <c r="H322" i="7" s="1"/>
  <c r="AT329" i="7"/>
  <c r="AJ333" i="7"/>
  <c r="AA323" i="7"/>
  <c r="AP328" i="7"/>
  <c r="Q328" i="7" s="1"/>
  <c r="AX335" i="7"/>
  <c r="AW316" i="7"/>
  <c r="AT334" i="7"/>
  <c r="AH315" i="7"/>
  <c r="I315" i="7" s="1"/>
  <c r="AV327" i="7"/>
  <c r="AA314" i="7"/>
  <c r="B314" i="7" s="1"/>
  <c r="AM317" i="7"/>
  <c r="AO327" i="7"/>
  <c r="AW330" i="7"/>
  <c r="AG328" i="7"/>
  <c r="H328" i="7" s="1"/>
  <c r="AE325" i="7"/>
  <c r="AK335" i="7"/>
  <c r="L335" i="7" s="1"/>
  <c r="AW333" i="7"/>
  <c r="AX313" i="7"/>
  <c r="AC326" i="7"/>
  <c r="AC327" i="7"/>
  <c r="AD312" i="7"/>
  <c r="AN311" i="7"/>
  <c r="AX328" i="7"/>
  <c r="AS321" i="7"/>
  <c r="T321" i="7" s="1"/>
  <c r="AR329" i="7"/>
  <c r="AN336" i="7"/>
  <c r="O336" i="7" s="1"/>
  <c r="AK322" i="7"/>
  <c r="AE321" i="7"/>
  <c r="AW325" i="7"/>
  <c r="AP315" i="7"/>
  <c r="AV329" i="7"/>
  <c r="AR332" i="7"/>
  <c r="S332" i="7" s="1"/>
  <c r="AW320" i="7"/>
  <c r="AJ328" i="7"/>
  <c r="AS328" i="7"/>
  <c r="AV317" i="7"/>
  <c r="W317" i="7" s="1"/>
  <c r="AT322" i="7"/>
  <c r="AG332" i="7"/>
  <c r="H332" i="7" s="1"/>
  <c r="AT312" i="7"/>
  <c r="AP324" i="7"/>
  <c r="AK332" i="7"/>
  <c r="AC315" i="7"/>
  <c r="AG314" i="7"/>
  <c r="AV334" i="7"/>
  <c r="W334" i="7" s="1"/>
  <c r="AV323" i="7"/>
  <c r="AP332" i="7"/>
  <c r="Q332" i="7" s="1"/>
  <c r="AF317" i="7"/>
  <c r="AQ334" i="7"/>
  <c r="R334" i="7" s="1"/>
  <c r="AP322" i="7"/>
  <c r="AN315" i="7"/>
  <c r="AJ311" i="7"/>
  <c r="AC316" i="7"/>
  <c r="D316" i="7" s="1"/>
  <c r="AM326" i="7"/>
  <c r="AI315" i="7"/>
  <c r="AM324" i="7"/>
  <c r="AS322" i="7"/>
  <c r="T322" i="7" s="1"/>
  <c r="AU312" i="7"/>
  <c r="AT319" i="7"/>
  <c r="AC335" i="7"/>
  <c r="AW334" i="7"/>
  <c r="X334" i="7" s="1"/>
  <c r="AE339" i="7"/>
  <c r="AA324" i="7"/>
  <c r="AU321" i="7"/>
  <c r="AN339" i="7"/>
  <c r="AP327" i="7"/>
  <c r="AV326" i="7"/>
  <c r="W326" i="7" s="1"/>
  <c r="AB319" i="7"/>
  <c r="AF339" i="7"/>
  <c r="AS319" i="7"/>
  <c r="AJ315" i="7"/>
  <c r="AA328" i="7"/>
  <c r="AD317" i="7"/>
  <c r="E317" i="7" s="1"/>
  <c r="AC321" i="7"/>
  <c r="AF330" i="7"/>
  <c r="G330" i="7" s="1"/>
  <c r="AD336" i="7"/>
  <c r="AI311" i="7"/>
  <c r="J311" i="7" s="1"/>
  <c r="AT328" i="7"/>
  <c r="AI317" i="7"/>
  <c r="J317" i="7" s="1"/>
  <c r="AN328" i="7"/>
  <c r="AM335" i="7"/>
  <c r="AH321" i="7"/>
  <c r="AN331" i="7"/>
  <c r="AN333" i="7"/>
  <c r="AG311" i="7"/>
  <c r="H311" i="7" s="1"/>
  <c r="AG334" i="7"/>
  <c r="AH313" i="7"/>
  <c r="AD319" i="7"/>
  <c r="AT327" i="7"/>
  <c r="U327" i="7" s="1"/>
  <c r="AL332" i="7"/>
  <c r="AG313" i="7"/>
  <c r="AB336" i="7"/>
  <c r="AE338" i="7"/>
  <c r="F338" i="7" s="1"/>
  <c r="AP336" i="7"/>
  <c r="AW321" i="7"/>
  <c r="AN334" i="7"/>
  <c r="AU339" i="7"/>
  <c r="AJ318" i="7"/>
  <c r="AO325" i="7"/>
  <c r="AP331" i="7"/>
  <c r="AB313" i="7"/>
  <c r="C313" i="7" s="1"/>
  <c r="AR331" i="7"/>
  <c r="AB334" i="7"/>
  <c r="AU324" i="7"/>
  <c r="AI324" i="7"/>
  <c r="J324" i="7" s="1"/>
  <c r="AF318" i="7"/>
  <c r="AB339" i="7"/>
  <c r="AQ320" i="7"/>
  <c r="AA311" i="7"/>
  <c r="B311" i="7" s="1"/>
  <c r="AS312" i="7"/>
  <c r="AJ335" i="7"/>
  <c r="AA315" i="7"/>
  <c r="AQ312" i="7"/>
  <c r="R312" i="7" s="1"/>
  <c r="AW329" i="7"/>
  <c r="AF314" i="7"/>
  <c r="AM336" i="7"/>
  <c r="AM327" i="7"/>
  <c r="AK318" i="7"/>
  <c r="AP314" i="7"/>
  <c r="AG315" i="7"/>
  <c r="AM329" i="7"/>
  <c r="N329" i="7" s="1"/>
  <c r="AG324" i="7"/>
  <c r="AP339" i="7"/>
  <c r="AT331" i="7"/>
  <c r="AR322" i="7"/>
  <c r="S322" i="7" s="1"/>
  <c r="AH319" i="7"/>
  <c r="AD339" i="7"/>
  <c r="AR315" i="7"/>
  <c r="AF328" i="7"/>
  <c r="G328" i="7" s="1"/>
  <c r="AR325" i="7"/>
  <c r="AT325" i="7"/>
  <c r="AH326" i="7"/>
  <c r="AS331" i="7"/>
  <c r="T331" i="7" s="1"/>
  <c r="AX315" i="7"/>
  <c r="AP318" i="7"/>
  <c r="AV318" i="7"/>
  <c r="AP313" i="7"/>
  <c r="AA335" i="7"/>
  <c r="AJ327" i="7"/>
  <c r="AF329" i="7"/>
  <c r="AG336" i="7"/>
  <c r="H336" i="7" s="1"/>
  <c r="AU317" i="7"/>
  <c r="AS318" i="7"/>
  <c r="AC322" i="7"/>
  <c r="AR327" i="7"/>
  <c r="AF321" i="7"/>
  <c r="AQ339" i="7"/>
  <c r="AK339" i="7"/>
  <c r="AW323" i="7"/>
  <c r="X323" i="7" s="1"/>
  <c r="AE312" i="7"/>
  <c r="AK320" i="7"/>
  <c r="AG316" i="7"/>
  <c r="AH317" i="7"/>
  <c r="I317" i="7" s="1"/>
  <c r="AT336" i="7"/>
  <c r="AI331" i="7"/>
  <c r="AD321" i="7"/>
  <c r="AV330" i="7"/>
  <c r="W330" i="7" s="1"/>
  <c r="AW331" i="7"/>
  <c r="AI326" i="7"/>
  <c r="AM334" i="7"/>
  <c r="AU327" i="7"/>
  <c r="AQ323" i="7"/>
  <c r="AJ325" i="7"/>
  <c r="AF324" i="7"/>
  <c r="AD333" i="7"/>
  <c r="E333" i="7" s="1"/>
  <c r="AA329" i="7"/>
  <c r="AW319" i="7"/>
  <c r="AU315" i="7"/>
  <c r="AP335" i="7"/>
  <c r="AG327" i="7"/>
  <c r="AD323" i="7"/>
  <c r="AN325" i="7"/>
  <c r="AB333" i="7"/>
  <c r="C333" i="7" s="1"/>
  <c r="AA312" i="7"/>
  <c r="AG339" i="7"/>
  <c r="AW328" i="7"/>
  <c r="AS317" i="7"/>
  <c r="T317" i="7" s="1"/>
  <c r="AL314" i="7"/>
  <c r="AH312" i="7"/>
  <c r="AK333" i="7"/>
  <c r="AA334" i="7"/>
  <c r="B334" i="7" s="1"/>
  <c r="AI335" i="7"/>
  <c r="AN323" i="7"/>
  <c r="O323" i="7" s="1"/>
  <c r="AR333" i="7"/>
  <c r="AX337" i="7"/>
  <c r="Y337" i="7" s="1"/>
  <c r="AP316" i="7"/>
  <c r="AJ312" i="7"/>
  <c r="K312" i="7" s="1"/>
  <c r="AL329" i="7"/>
  <c r="AK325" i="7"/>
  <c r="L325" i="7" s="1"/>
  <c r="AQ332" i="7"/>
  <c r="AH314" i="7"/>
  <c r="AM319" i="7"/>
  <c r="AN329" i="7"/>
  <c r="O329" i="7" s="1"/>
  <c r="AF313" i="7"/>
  <c r="AV315" i="7"/>
  <c r="AM330" i="7"/>
  <c r="AR334" i="7"/>
  <c r="S334" i="7" s="1"/>
  <c r="AH323" i="7"/>
  <c r="AK330" i="7"/>
  <c r="AK319" i="7"/>
  <c r="AA333" i="7"/>
  <c r="B333" i="7" s="1"/>
  <c r="AF323" i="7"/>
  <c r="AV336" i="7"/>
  <c r="W336" i="7" s="1"/>
  <c r="AJ334" i="7"/>
  <c r="AU335" i="7"/>
  <c r="AC325" i="7"/>
  <c r="AO331" i="7"/>
  <c r="AL316" i="7"/>
  <c r="AL315" i="7"/>
  <c r="M315" i="7" s="1"/>
  <c r="AX317" i="7"/>
  <c r="AX318" i="7"/>
  <c r="AI320" i="7"/>
  <c r="AX334" i="7"/>
  <c r="Y334" i="7" s="1"/>
  <c r="AR338" i="7"/>
  <c r="AD334" i="7"/>
  <c r="AQ322" i="7"/>
  <c r="AV338" i="7"/>
  <c r="W338" i="7" s="1"/>
  <c r="AN321" i="7"/>
  <c r="AQ313" i="7"/>
  <c r="R313" i="7" s="1"/>
  <c r="AB337" i="7"/>
  <c r="AX333" i="7"/>
  <c r="Y333" i="7" s="1"/>
  <c r="AC323" i="7"/>
  <c r="AJ331" i="7"/>
  <c r="AS314" i="7"/>
  <c r="AA336" i="7"/>
  <c r="AI325" i="7"/>
  <c r="AI333" i="7"/>
  <c r="AB324" i="7"/>
  <c r="AA318" i="7"/>
  <c r="B318" i="7" s="1"/>
  <c r="AH325" i="7"/>
  <c r="AO332" i="7"/>
  <c r="P332" i="7" s="1"/>
  <c r="AI318" i="7"/>
  <c r="AA338" i="7"/>
  <c r="B338" i="7" s="1"/>
  <c r="AC318" i="7"/>
  <c r="AL325" i="7"/>
  <c r="AB335" i="7"/>
  <c r="AQ335" i="7"/>
  <c r="AD318" i="7"/>
  <c r="AC333" i="7"/>
  <c r="AU323" i="7"/>
  <c r="AK313" i="7"/>
  <c r="L313" i="7" s="1"/>
  <c r="AW332" i="7"/>
  <c r="AL336" i="7"/>
  <c r="AU328" i="7"/>
  <c r="AX326" i="7"/>
  <c r="Y326" i="7" s="1"/>
  <c r="AB321" i="7"/>
  <c r="AS311" i="7"/>
  <c r="T311" i="7" s="1"/>
  <c r="AM328" i="7"/>
  <c r="AP330" i="7"/>
  <c r="Q330" i="7" s="1"/>
  <c r="AR319" i="7"/>
  <c r="AQ325" i="7"/>
  <c r="AM339" i="7"/>
  <c r="AW314" i="7"/>
  <c r="X314" i="7" s="1"/>
  <c r="AO335" i="7"/>
  <c r="AO339" i="7"/>
  <c r="AX323" i="7"/>
  <c r="AT339" i="7"/>
  <c r="U339" i="7" s="1"/>
  <c r="AC329" i="7"/>
  <c r="AW311" i="7"/>
  <c r="X311" i="7" s="1"/>
  <c r="AG338" i="7"/>
  <c r="AR317" i="7"/>
  <c r="S317" i="7" s="1"/>
  <c r="AD329" i="7"/>
  <c r="AF331" i="7"/>
  <c r="AW337" i="7"/>
  <c r="AC317" i="7"/>
  <c r="D317" i="7" s="1"/>
  <c r="AW322" i="7"/>
  <c r="AS325" i="7"/>
  <c r="AW324" i="7"/>
  <c r="AH333" i="7"/>
  <c r="I333" i="7" s="1"/>
  <c r="AB326" i="7"/>
  <c r="AO333" i="7"/>
  <c r="AV332" i="7"/>
  <c r="AG318" i="7"/>
  <c r="AN332" i="7"/>
  <c r="AB316" i="7"/>
  <c r="C316" i="7" s="1"/>
  <c r="AT324" i="7"/>
  <c r="AD315" i="7"/>
  <c r="E315" i="7" s="1"/>
  <c r="AB332" i="7"/>
  <c r="AV324" i="7"/>
  <c r="AJ317" i="7"/>
  <c r="AK316" i="7"/>
  <c r="L316" i="7" s="1"/>
  <c r="AO334" i="7"/>
  <c r="AA305" i="7"/>
  <c r="AH339" i="7"/>
  <c r="AA330" i="7"/>
  <c r="AF319" i="7"/>
  <c r="AF315" i="7"/>
  <c r="AX321" i="7"/>
  <c r="AX329" i="7"/>
  <c r="Y329" i="7" s="1"/>
  <c r="AE331" i="7"/>
  <c r="AC338" i="7"/>
  <c r="AI338" i="7"/>
  <c r="AE328" i="7"/>
  <c r="F328" i="7" s="1"/>
  <c r="AG317" i="7"/>
  <c r="AD326" i="7"/>
  <c r="AW338" i="7"/>
  <c r="AH338" i="7"/>
  <c r="I338" i="7" s="1"/>
  <c r="AJ320" i="7"/>
  <c r="AJ316" i="7"/>
  <c r="K316" i="7" s="1"/>
  <c r="AR314" i="7"/>
  <c r="AU337" i="7"/>
  <c r="V337" i="7" s="1"/>
  <c r="AO329" i="7"/>
  <c r="AJ338" i="7"/>
  <c r="AP337" i="7"/>
  <c r="AO318" i="7"/>
  <c r="P318" i="7" s="1"/>
  <c r="AF336" i="7"/>
  <c r="AS313" i="7"/>
  <c r="T313" i="7" s="1"/>
  <c r="AD322" i="7"/>
  <c r="AO320" i="7"/>
  <c r="P320" i="7" s="1"/>
  <c r="AW317" i="7"/>
  <c r="AV339" i="7"/>
  <c r="AR313" i="7"/>
  <c r="AK338" i="7"/>
  <c r="L338" i="7" s="1"/>
  <c r="AI339" i="7"/>
  <c r="AC311" i="7"/>
  <c r="D311" i="7" s="1"/>
  <c r="AB338" i="7"/>
  <c r="AG319" i="7"/>
  <c r="AE313" i="7"/>
  <c r="AD327" i="7"/>
  <c r="AO330" i="7"/>
  <c r="AR328" i="7"/>
  <c r="S328" i="7" s="1"/>
  <c r="AL317" i="7"/>
  <c r="AS329" i="7"/>
  <c r="AU338" i="7"/>
  <c r="AK334" i="7"/>
  <c r="AO326" i="7"/>
  <c r="AD313" i="7"/>
  <c r="E313" i="7" s="1"/>
  <c r="AI332" i="7"/>
  <c r="AA327" i="7"/>
  <c r="AV312" i="7"/>
  <c r="AH334" i="7"/>
  <c r="I334" i="7" s="1"/>
  <c r="AM322" i="7"/>
  <c r="AI328" i="7"/>
  <c r="AH324" i="7"/>
  <c r="AN335" i="7"/>
  <c r="AD311" i="7"/>
  <c r="AR323" i="7"/>
  <c r="S323" i="7" s="1"/>
  <c r="AF326" i="7"/>
  <c r="AI323" i="7"/>
  <c r="AA319" i="7"/>
  <c r="AN326" i="7"/>
  <c r="O326" i="7" s="1"/>
  <c r="AE334" i="7"/>
  <c r="AM338" i="7"/>
  <c r="N338" i="7" s="1"/>
  <c r="AG326" i="7"/>
  <c r="AM312" i="7"/>
  <c r="N312" i="7" s="1"/>
  <c r="AB314" i="7"/>
  <c r="AP311" i="7"/>
  <c r="AP329" i="7"/>
  <c r="AT318" i="7"/>
  <c r="U318" i="7" s="1"/>
  <c r="AT317" i="7"/>
  <c r="AC336" i="7"/>
  <c r="AS335" i="7"/>
  <c r="AN324" i="7"/>
  <c r="AG331" i="7"/>
  <c r="AV316" i="7"/>
  <c r="AC334" i="7"/>
  <c r="AE311" i="7"/>
  <c r="F311" i="7" s="1"/>
  <c r="AL322" i="7"/>
  <c r="AR326" i="7"/>
  <c r="AU329" i="7"/>
  <c r="AE317" i="7"/>
  <c r="F317" i="7" s="1"/>
  <c r="AA339" i="7"/>
  <c r="AF320" i="7"/>
  <c r="AS334" i="7"/>
  <c r="AV333" i="7"/>
  <c r="W333" i="7" s="1"/>
  <c r="AQ329" i="7"/>
  <c r="AR324" i="7"/>
  <c r="AB328" i="7"/>
  <c r="AD328" i="7"/>
  <c r="E328" i="7" s="1"/>
  <c r="AT323" i="7"/>
  <c r="AG323" i="7"/>
  <c r="H323" i="7" s="1"/>
  <c r="AS333" i="7"/>
  <c r="AE333" i="7"/>
  <c r="F333" i="7" s="1"/>
  <c r="AG330" i="7"/>
  <c r="AL334" i="7"/>
  <c r="AM321" i="7"/>
  <c r="AX325" i="7"/>
  <c r="Y325" i="7" s="1"/>
  <c r="AN317" i="7"/>
  <c r="AP338" i="7"/>
  <c r="Q338" i="7" s="1"/>
  <c r="AU330" i="7"/>
  <c r="AQ333" i="7"/>
  <c r="R333" i="7" s="1"/>
  <c r="AG321" i="7"/>
  <c r="AH329" i="7"/>
  <c r="AU325" i="7"/>
  <c r="AO317" i="7"/>
  <c r="AP319" i="7"/>
  <c r="AM314" i="7"/>
  <c r="N314" i="7" s="1"/>
  <c r="AQ317" i="7"/>
  <c r="AL338" i="7"/>
  <c r="M338" i="7" s="1"/>
  <c r="AE326" i="7"/>
  <c r="AN330" i="7"/>
  <c r="O330" i="7" s="1"/>
  <c r="AP321" i="7"/>
  <c r="AT332" i="7"/>
  <c r="U332" i="7" s="1"/>
  <c r="AO321" i="7"/>
  <c r="AH331" i="7"/>
  <c r="AD332" i="7"/>
  <c r="AM320" i="7"/>
  <c r="N320" i="7" s="1"/>
  <c r="AP317" i="7"/>
  <c r="AB315" i="7"/>
  <c r="AI336" i="7"/>
  <c r="AM315" i="7"/>
  <c r="N315" i="7" s="1"/>
  <c r="AM318" i="7"/>
  <c r="AH337" i="7"/>
  <c r="AK311" i="7"/>
  <c r="AP320" i="7"/>
  <c r="Q320" i="7" s="1"/>
  <c r="AR336" i="7"/>
  <c r="AI316" i="7"/>
  <c r="J316" i="7" s="1"/>
  <c r="AL323" i="7"/>
  <c r="AQ328" i="7"/>
  <c r="R328" i="7" s="1"/>
  <c r="AU332" i="7"/>
  <c r="AL337" i="7"/>
  <c r="AA317" i="7"/>
  <c r="AQ327" i="7"/>
  <c r="AA337" i="7"/>
  <c r="AX316" i="7"/>
  <c r="AF316" i="7"/>
  <c r="AX330" i="7"/>
  <c r="Y330" i="7" s="1"/>
  <c r="AV337" i="7"/>
  <c r="AE332" i="7"/>
  <c r="F332" i="7" s="1"/>
  <c r="AX339" i="7"/>
  <c r="AM333" i="7"/>
  <c r="N333" i="7" s="1"/>
  <c r="AR321" i="7"/>
  <c r="AF337" i="7"/>
  <c r="AC332" i="7"/>
  <c r="AQ330" i="7"/>
  <c r="AL321" i="7"/>
  <c r="AL333" i="7"/>
  <c r="AI337" i="7"/>
  <c r="AJ314" i="7"/>
  <c r="K314" i="7" s="1"/>
  <c r="AK323" i="7"/>
  <c r="AI319" i="7"/>
  <c r="AE316" i="7"/>
  <c r="AL335" i="7"/>
  <c r="AK336" i="7"/>
  <c r="AE327" i="7"/>
  <c r="AE330" i="7"/>
  <c r="AF322" i="7"/>
  <c r="G322" i="7" s="1"/>
  <c r="AH336" i="7"/>
  <c r="AG325" i="7"/>
  <c r="AB311" i="7"/>
  <c r="AQ338" i="7"/>
  <c r="R338" i="7" s="1"/>
  <c r="AH322" i="7"/>
  <c r="AJ326" i="7"/>
  <c r="AF325" i="7"/>
  <c r="AV321" i="7"/>
  <c r="AO328" i="7"/>
  <c r="AW336" i="7"/>
  <c r="X336" i="7" s="1"/>
  <c r="AO322" i="7"/>
  <c r="AH318" i="7"/>
  <c r="I318" i="7" s="1"/>
  <c r="AI322" i="7"/>
  <c r="AT330" i="7"/>
  <c r="AX327" i="7"/>
  <c r="AT337" i="7"/>
  <c r="U337" i="7" s="1"/>
  <c r="AC330" i="7"/>
  <c r="AC320" i="7"/>
  <c r="AO313" i="7"/>
  <c r="AD325" i="7"/>
  <c r="AT315" i="7"/>
  <c r="AQ336" i="7"/>
  <c r="AJ330" i="7"/>
  <c r="AE335" i="7"/>
  <c r="AX332" i="7"/>
  <c r="AL326" i="7"/>
  <c r="AE323" i="7"/>
  <c r="AF312" i="7"/>
  <c r="G312" i="7" s="1"/>
  <c r="AI330" i="7"/>
  <c r="AV328" i="7"/>
  <c r="W328" i="7" s="1"/>
  <c r="AJ324" i="7"/>
  <c r="AS330" i="7"/>
  <c r="T330" i="7" s="1"/>
  <c r="AK329" i="7"/>
  <c r="BA494" i="7"/>
  <c r="AZ316" i="7"/>
  <c r="AA377" i="7"/>
  <c r="AZ317" i="7"/>
  <c r="AZ318" i="7"/>
  <c r="AA413" i="7"/>
  <c r="AZ319" i="7"/>
  <c r="D319" i="7" s="1"/>
  <c r="AA449" i="7"/>
  <c r="AZ320" i="7"/>
  <c r="AA495" i="7"/>
  <c r="AZ321" i="7"/>
  <c r="C321" i="7" s="1"/>
  <c r="AA531" i="7"/>
  <c r="AZ322" i="7"/>
  <c r="AZ323" i="7"/>
  <c r="AZ324" i="7"/>
  <c r="T324" i="7" s="1"/>
  <c r="AA639" i="7"/>
  <c r="AZ325" i="7"/>
  <c r="AZ326" i="7"/>
  <c r="AZ327" i="7"/>
  <c r="L327" i="7" s="1"/>
  <c r="AZ328" i="7"/>
  <c r="AZ329" i="7"/>
  <c r="AZ330" i="7"/>
  <c r="AZ331" i="7"/>
  <c r="K331" i="7" s="1"/>
  <c r="AZ332" i="7"/>
  <c r="AZ333" i="7"/>
  <c r="AZ334" i="7"/>
  <c r="AZ335" i="7"/>
  <c r="T335" i="7" s="1"/>
  <c r="AZ336" i="7"/>
  <c r="AZ337" i="7"/>
  <c r="AZ338" i="7"/>
  <c r="AZ339" i="7"/>
  <c r="C339" i="7" s="1"/>
  <c r="AY307" i="7"/>
  <c r="AY533" i="7"/>
  <c r="BA307" i="7"/>
  <c r="BA533" i="7"/>
  <c r="P38" i="10"/>
  <c r="K56" i="10"/>
  <c r="P42" i="10"/>
  <c r="P72" i="10"/>
  <c r="AA754" i="5"/>
  <c r="AA332" i="5"/>
  <c r="AA367" i="5"/>
  <c r="AA889" i="5"/>
  <c r="AA502" i="5"/>
  <c r="AA853" i="5"/>
  <c r="AA466" i="5"/>
  <c r="AA79" i="5"/>
  <c r="AA925" i="5"/>
  <c r="AA538" i="5"/>
  <c r="AY45" i="8"/>
  <c r="AY81" i="8" s="1"/>
  <c r="AY117" i="8"/>
  <c r="AY153" i="8" s="1"/>
  <c r="AY189" i="8" s="1"/>
  <c r="AA659" i="8"/>
  <c r="AA387" i="8"/>
  <c r="AA151" i="5"/>
  <c r="AA115" i="5"/>
  <c r="AA961" i="5"/>
  <c r="AA574" i="5"/>
  <c r="AA695" i="8"/>
  <c r="AA187" i="5"/>
  <c r="P73" i="10"/>
  <c r="E24" i="9"/>
  <c r="AA731" i="8"/>
  <c r="AA767" i="8"/>
  <c r="AA803" i="8"/>
  <c r="D42" i="6"/>
  <c r="L42" i="6"/>
  <c r="P42" i="6"/>
  <c r="T42" i="6"/>
  <c r="X42" i="6"/>
  <c r="AY45" i="6"/>
  <c r="AY81" i="6"/>
  <c r="AY117" i="6" s="1"/>
  <c r="AY153" i="6"/>
  <c r="AY189" i="6" s="1"/>
  <c r="AY350" i="6"/>
  <c r="AY386" i="6" s="1"/>
  <c r="AY422" i="6"/>
  <c r="AY458" i="6" s="1"/>
  <c r="AY494" i="6" s="1"/>
  <c r="AY655" i="6"/>
  <c r="AY691" i="6"/>
  <c r="AY727" i="6" s="1"/>
  <c r="AY763" i="6"/>
  <c r="AY799" i="6" s="1"/>
  <c r="AA223" i="8"/>
  <c r="AY81" i="5"/>
  <c r="AY117" i="5"/>
  <c r="AY153" i="5" s="1"/>
  <c r="AY189" i="5" s="1"/>
  <c r="AY225" i="5" s="1"/>
  <c r="AY261" i="5" s="1"/>
  <c r="AY432" i="5"/>
  <c r="AY468" i="5" s="1"/>
  <c r="AY504" i="5" s="1"/>
  <c r="AY540" i="5" s="1"/>
  <c r="AY576" i="5"/>
  <c r="AY612" i="5" s="1"/>
  <c r="S311" i="7"/>
  <c r="Y311" i="7"/>
  <c r="G311" i="7"/>
  <c r="O311" i="7"/>
  <c r="L311" i="7"/>
  <c r="I311" i="7"/>
  <c r="Q311" i="7"/>
  <c r="AA567" i="7"/>
  <c r="D25" i="9"/>
  <c r="G23" i="9"/>
  <c r="H24" i="9"/>
  <c r="F23" i="9"/>
  <c r="G24" i="9"/>
  <c r="H25" i="9"/>
  <c r="D23" i="9"/>
  <c r="G25" i="9"/>
  <c r="AY819" i="5"/>
  <c r="AY855" i="5" s="1"/>
  <c r="AY891" i="5"/>
  <c r="AY927" i="5" s="1"/>
  <c r="AY963" i="5"/>
  <c r="AY999" i="5" s="1"/>
  <c r="AY1035" i="5" s="1"/>
  <c r="AY648" i="5"/>
  <c r="O42" i="6"/>
  <c r="C42" i="6"/>
  <c r="S42" i="6"/>
  <c r="K42" i="6"/>
  <c r="G42" i="6"/>
  <c r="V42" i="6"/>
  <c r="R42" i="6"/>
  <c r="N42" i="6"/>
  <c r="J42" i="6"/>
  <c r="I42" i="6"/>
  <c r="W42" i="6"/>
  <c r="B42" i="6"/>
  <c r="Y42" i="6"/>
  <c r="U42" i="6"/>
  <c r="Q42" i="6"/>
  <c r="M42" i="6"/>
  <c r="F42" i="6"/>
  <c r="E42" i="6"/>
  <c r="AA725" i="6"/>
  <c r="X312" i="7"/>
  <c r="H312" i="7"/>
  <c r="W312" i="7"/>
  <c r="O312" i="7"/>
  <c r="V312" i="7"/>
  <c r="F312" i="7"/>
  <c r="Y312" i="7"/>
  <c r="Q312" i="7"/>
  <c r="I312" i="7"/>
  <c r="X313" i="7"/>
  <c r="P313" i="7"/>
  <c r="H313" i="7"/>
  <c r="D313" i="7"/>
  <c r="W313" i="7"/>
  <c r="S313" i="7"/>
  <c r="O313" i="7"/>
  <c r="G313" i="7"/>
  <c r="V313" i="7"/>
  <c r="N313" i="7"/>
  <c r="J313" i="7"/>
  <c r="F313" i="7"/>
  <c r="B313" i="7"/>
  <c r="Y313" i="7"/>
  <c r="Q313" i="7"/>
  <c r="I313" i="7"/>
  <c r="T314" i="7"/>
  <c r="P314" i="7"/>
  <c r="H314" i="7"/>
  <c r="W314" i="7"/>
  <c r="S314" i="7"/>
  <c r="O314" i="7"/>
  <c r="G314" i="7"/>
  <c r="C314" i="7"/>
  <c r="V314" i="7"/>
  <c r="R314" i="7"/>
  <c r="F314" i="7"/>
  <c r="Y314" i="7"/>
  <c r="U314" i="7"/>
  <c r="Q314" i="7"/>
  <c r="M314" i="7"/>
  <c r="I314" i="7"/>
  <c r="E314" i="7"/>
  <c r="H315" i="7"/>
  <c r="Q315" i="7"/>
  <c r="X316" i="7"/>
  <c r="T316" i="7"/>
  <c r="P316" i="7"/>
  <c r="H316" i="7"/>
  <c r="W316" i="7"/>
  <c r="S316" i="7"/>
  <c r="O316" i="7"/>
  <c r="G316" i="7"/>
  <c r="V316" i="7"/>
  <c r="R316" i="7"/>
  <c r="N316" i="7"/>
  <c r="F316" i="7"/>
  <c r="Y316" i="7"/>
  <c r="U316" i="7"/>
  <c r="Q316" i="7"/>
  <c r="M316" i="7"/>
  <c r="I316" i="7"/>
  <c r="E316" i="7"/>
  <c r="X317" i="7"/>
  <c r="P317" i="7"/>
  <c r="L317" i="7"/>
  <c r="H317" i="7"/>
  <c r="O317" i="7"/>
  <c r="K317" i="7"/>
  <c r="G317" i="7"/>
  <c r="V317" i="7"/>
  <c r="R317" i="7"/>
  <c r="N317" i="7"/>
  <c r="B317" i="7"/>
  <c r="Y317" i="7"/>
  <c r="U317" i="7"/>
  <c r="Q317" i="7"/>
  <c r="M317" i="7"/>
  <c r="H318" i="7"/>
  <c r="W318" i="7"/>
  <c r="G318" i="7"/>
  <c r="N318" i="7"/>
  <c r="Y318" i="7"/>
  <c r="Q318" i="7"/>
  <c r="L319" i="7"/>
  <c r="U319" i="7"/>
  <c r="X320" i="7"/>
  <c r="H320" i="7"/>
  <c r="O320" i="7"/>
  <c r="G320" i="7"/>
  <c r="F320" i="7"/>
  <c r="Y320" i="7"/>
  <c r="L321" i="7"/>
  <c r="U321" i="7"/>
  <c r="L322" i="7"/>
  <c r="K322" i="7"/>
  <c r="C322" i="7"/>
  <c r="J322" i="7"/>
  <c r="B322" i="7"/>
  <c r="U322" i="7"/>
  <c r="E322" i="7"/>
  <c r="T323" i="7"/>
  <c r="P323" i="7"/>
  <c r="L323" i="7"/>
  <c r="D323" i="7"/>
  <c r="W323" i="7"/>
  <c r="K323" i="7"/>
  <c r="G323" i="7"/>
  <c r="C323" i="7"/>
  <c r="V323" i="7"/>
  <c r="R323" i="7"/>
  <c r="N323" i="7"/>
  <c r="J323" i="7"/>
  <c r="F323" i="7"/>
  <c r="B323" i="7"/>
  <c r="Y323" i="7"/>
  <c r="U323" i="7"/>
  <c r="Q323" i="7"/>
  <c r="M323" i="7"/>
  <c r="I323" i="7"/>
  <c r="E323" i="7"/>
  <c r="K324" i="7"/>
  <c r="W325" i="7"/>
  <c r="P325" i="7"/>
  <c r="H325" i="7"/>
  <c r="S325" i="7"/>
  <c r="C325" i="7"/>
  <c r="N325" i="7"/>
  <c r="F325" i="7"/>
  <c r="M325" i="7"/>
  <c r="E325" i="7"/>
  <c r="X326" i="7"/>
  <c r="T326" i="7"/>
  <c r="P326" i="7"/>
  <c r="L326" i="7"/>
  <c r="H326" i="7"/>
  <c r="D326" i="7"/>
  <c r="S326" i="7"/>
  <c r="K326" i="7"/>
  <c r="G326" i="7"/>
  <c r="C326" i="7"/>
  <c r="R326" i="7"/>
  <c r="N326" i="7"/>
  <c r="J326" i="7"/>
  <c r="F326" i="7"/>
  <c r="B326" i="7"/>
  <c r="U326" i="7"/>
  <c r="M326" i="7"/>
  <c r="I326" i="7"/>
  <c r="E326" i="7"/>
  <c r="T327" i="7"/>
  <c r="B327" i="7"/>
  <c r="X328" i="7"/>
  <c r="T328" i="7"/>
  <c r="P328" i="7"/>
  <c r="D328" i="7"/>
  <c r="O328" i="7"/>
  <c r="K328" i="7"/>
  <c r="C328" i="7"/>
  <c r="V328" i="7"/>
  <c r="N328" i="7"/>
  <c r="J328" i="7"/>
  <c r="B328" i="7"/>
  <c r="Y328" i="7"/>
  <c r="U328" i="7"/>
  <c r="M328" i="7"/>
  <c r="L329" i="7"/>
  <c r="D329" i="7"/>
  <c r="S329" i="7"/>
  <c r="C329" i="7"/>
  <c r="R329" i="7"/>
  <c r="J329" i="7"/>
  <c r="U329" i="7"/>
  <c r="M329" i="7"/>
  <c r="E329" i="7"/>
  <c r="X330" i="7"/>
  <c r="P330" i="7"/>
  <c r="L330" i="7"/>
  <c r="H330" i="7"/>
  <c r="D330" i="7"/>
  <c r="S330" i="7"/>
  <c r="K330" i="7"/>
  <c r="C330" i="7"/>
  <c r="V330" i="7"/>
  <c r="R330" i="7"/>
  <c r="N330" i="7"/>
  <c r="J330" i="7"/>
  <c r="F330" i="7"/>
  <c r="B330" i="7"/>
  <c r="U330" i="7"/>
  <c r="E330" i="7"/>
  <c r="L331" i="7"/>
  <c r="U331" i="7"/>
  <c r="X332" i="7"/>
  <c r="T332" i="7"/>
  <c r="L332" i="7"/>
  <c r="D332" i="7"/>
  <c r="W332" i="7"/>
  <c r="O332" i="7"/>
  <c r="K332" i="7"/>
  <c r="C332" i="7"/>
  <c r="V332" i="7"/>
  <c r="R332" i="7"/>
  <c r="J332" i="7"/>
  <c r="B332" i="7"/>
  <c r="Y332" i="7"/>
  <c r="M332" i="7"/>
  <c r="I332" i="7"/>
  <c r="E332" i="7"/>
  <c r="L333" i="7"/>
  <c r="D333" i="7"/>
  <c r="S333" i="7"/>
  <c r="J333" i="7"/>
  <c r="U333" i="7"/>
  <c r="M333" i="7"/>
  <c r="T334" i="7"/>
  <c r="P334" i="7"/>
  <c r="L334" i="7"/>
  <c r="H334" i="7"/>
  <c r="D334" i="7"/>
  <c r="O334" i="7"/>
  <c r="K334" i="7"/>
  <c r="C334" i="7"/>
  <c r="N334" i="7"/>
  <c r="J334" i="7"/>
  <c r="F334" i="7"/>
  <c r="U334" i="7"/>
  <c r="Q334" i="7"/>
  <c r="M334" i="7"/>
  <c r="E334" i="7"/>
  <c r="C335" i="7"/>
  <c r="T336" i="7"/>
  <c r="P336" i="7"/>
  <c r="L336" i="7"/>
  <c r="D336" i="7"/>
  <c r="S336" i="7"/>
  <c r="K336" i="7"/>
  <c r="G336" i="7"/>
  <c r="C336" i="7"/>
  <c r="V336" i="7"/>
  <c r="R336" i="7"/>
  <c r="N336" i="7"/>
  <c r="J336" i="7"/>
  <c r="F336" i="7"/>
  <c r="B336" i="7"/>
  <c r="Y336" i="7"/>
  <c r="U336" i="7"/>
  <c r="Q336" i="7"/>
  <c r="M336" i="7"/>
  <c r="I336" i="7"/>
  <c r="E336" i="7"/>
  <c r="T337" i="7"/>
  <c r="L337" i="7"/>
  <c r="S337" i="7"/>
  <c r="K337" i="7"/>
  <c r="C337" i="7"/>
  <c r="J337" i="7"/>
  <c r="B337" i="7"/>
  <c r="M337" i="7"/>
  <c r="E337" i="7"/>
  <c r="X338" i="7"/>
  <c r="T338" i="7"/>
  <c r="H338" i="7"/>
  <c r="D338" i="7"/>
  <c r="S338" i="7"/>
  <c r="K338" i="7"/>
  <c r="G338" i="7"/>
  <c r="C338" i="7"/>
  <c r="V338" i="7"/>
  <c r="J338" i="7"/>
  <c r="U338" i="7"/>
  <c r="E338" i="7"/>
  <c r="K339" i="7"/>
  <c r="K57" i="10"/>
  <c r="K15" i="10"/>
  <c r="P36" i="10"/>
  <c r="P40" i="10"/>
  <c r="P44" i="10" s="1"/>
  <c r="N13" i="10"/>
  <c r="N14" i="10"/>
  <c r="N56" i="10"/>
  <c r="K58" i="10"/>
  <c r="K16" i="10"/>
  <c r="K17" i="10"/>
  <c r="K18" i="10" s="1"/>
  <c r="K19" i="10" s="1"/>
  <c r="K62" i="10" s="1"/>
  <c r="K59" i="10"/>
  <c r="K60" i="10"/>
  <c r="K20" i="10"/>
  <c r="H54" i="9"/>
  <c r="H49" i="9"/>
  <c r="H45" i="9"/>
  <c r="H44" i="9"/>
  <c r="H37" i="9"/>
  <c r="L339" i="7" l="1"/>
  <c r="K335" i="7"/>
  <c r="B331" i="7"/>
  <c r="E324" i="7"/>
  <c r="S324" i="7"/>
  <c r="B321" i="7"/>
  <c r="R319" i="7"/>
  <c r="Y315" i="7"/>
  <c r="P315" i="7"/>
  <c r="B11" i="15"/>
  <c r="G12" i="10"/>
  <c r="M55" i="10"/>
  <c r="M13" i="10"/>
  <c r="E11" i="9"/>
  <c r="G11" i="9"/>
  <c r="F11" i="9"/>
  <c r="I22" i="9"/>
  <c r="D11" i="9"/>
  <c r="N15" i="10"/>
  <c r="M335" i="7"/>
  <c r="R327" i="7"/>
  <c r="R335" i="7"/>
  <c r="AA341" i="7"/>
  <c r="V339" i="7"/>
  <c r="N335" i="7"/>
  <c r="G339" i="7"/>
  <c r="R324" i="7"/>
  <c r="F315" i="7"/>
  <c r="G335" i="7"/>
  <c r="P21" i="10"/>
  <c r="P60" i="10"/>
  <c r="P76" i="10" s="1"/>
  <c r="K61" i="10"/>
  <c r="B339" i="7"/>
  <c r="U335" i="7"/>
  <c r="C331" i="7"/>
  <c r="K327" i="7"/>
  <c r="B324" i="7"/>
  <c r="C319" i="7"/>
  <c r="V315" i="7"/>
  <c r="J319" i="7"/>
  <c r="O324" i="7"/>
  <c r="H319" i="7"/>
  <c r="Q335" i="7"/>
  <c r="S327" i="7"/>
  <c r="O339" i="7"/>
  <c r="V319" i="7"/>
  <c r="T315" i="7"/>
  <c r="J327" i="7"/>
  <c r="Y331" i="7"/>
  <c r="M339" i="7"/>
  <c r="K21" i="10"/>
  <c r="N57" i="10"/>
  <c r="B335" i="7"/>
  <c r="M319" i="7"/>
  <c r="H11" i="9"/>
  <c r="O55" i="10"/>
  <c r="O33" i="10"/>
  <c r="O13" i="10"/>
  <c r="E12" i="10"/>
  <c r="F12" i="10"/>
  <c r="N339" i="7"/>
  <c r="Y339" i="7"/>
  <c r="I339" i="7"/>
  <c r="F339" i="7"/>
  <c r="D339" i="7"/>
  <c r="R339" i="7"/>
  <c r="S339" i="7"/>
  <c r="E339" i="7"/>
  <c r="J339" i="7"/>
  <c r="P335" i="7"/>
  <c r="W335" i="7"/>
  <c r="Y335" i="7"/>
  <c r="X335" i="7"/>
  <c r="H335" i="7"/>
  <c r="D335" i="7"/>
  <c r="S335" i="7"/>
  <c r="J335" i="7"/>
  <c r="E335" i="7"/>
  <c r="W331" i="7"/>
  <c r="N331" i="7"/>
  <c r="X331" i="7"/>
  <c r="H331" i="7"/>
  <c r="V331" i="7"/>
  <c r="F331" i="7"/>
  <c r="Q331" i="7"/>
  <c r="D331" i="7"/>
  <c r="R331" i="7"/>
  <c r="M331" i="7"/>
  <c r="J331" i="7"/>
  <c r="E331" i="7"/>
  <c r="S331" i="7"/>
  <c r="W327" i="7"/>
  <c r="G327" i="7"/>
  <c r="Y327" i="7"/>
  <c r="X327" i="7"/>
  <c r="H327" i="7"/>
  <c r="O327" i="7"/>
  <c r="Q327" i="7"/>
  <c r="M327" i="7"/>
  <c r="E327" i="7"/>
  <c r="P324" i="7"/>
  <c r="G324" i="7"/>
  <c r="N324" i="7"/>
  <c r="I324" i="7"/>
  <c r="X324" i="7"/>
  <c r="H324" i="7"/>
  <c r="V324" i="7"/>
  <c r="F324" i="7"/>
  <c r="L324" i="7"/>
  <c r="C324" i="7"/>
  <c r="U324" i="7"/>
  <c r="M324" i="7"/>
  <c r="D324" i="7"/>
  <c r="P321" i="7"/>
  <c r="G321" i="7"/>
  <c r="N321" i="7"/>
  <c r="Y321" i="7"/>
  <c r="I321" i="7"/>
  <c r="H321" i="7"/>
  <c r="O321" i="7"/>
  <c r="V321" i="7"/>
  <c r="Q321" i="7"/>
  <c r="D321" i="7"/>
  <c r="R321" i="7"/>
  <c r="M321" i="7"/>
  <c r="S321" i="7"/>
  <c r="J321" i="7"/>
  <c r="E321" i="7"/>
  <c r="O319" i="7"/>
  <c r="F319" i="7"/>
  <c r="Q319" i="7"/>
  <c r="P319" i="7"/>
  <c r="W319" i="7"/>
  <c r="G319" i="7"/>
  <c r="N319" i="7"/>
  <c r="Y319" i="7"/>
  <c r="I319" i="7"/>
  <c r="S319" i="7"/>
  <c r="E319" i="7"/>
  <c r="B319" i="7"/>
  <c r="T319" i="7"/>
  <c r="K319" i="7"/>
  <c r="F335" i="7"/>
  <c r="W321" i="7"/>
  <c r="V335" i="7"/>
  <c r="V327" i="7"/>
  <c r="N327" i="7"/>
  <c r="Q324" i="7"/>
  <c r="F321" i="7"/>
  <c r="D327" i="7"/>
  <c r="P327" i="7"/>
  <c r="L315" i="7"/>
  <c r="S315" i="7"/>
  <c r="U315" i="7"/>
  <c r="R315" i="7"/>
  <c r="B315" i="7"/>
  <c r="W315" i="7"/>
  <c r="X315" i="7"/>
  <c r="O315" i="7"/>
  <c r="I335" i="7"/>
  <c r="P337" i="7"/>
  <c r="W337" i="7"/>
  <c r="N337" i="7"/>
  <c r="X337" i="7"/>
  <c r="O337" i="7"/>
  <c r="Q337" i="7"/>
  <c r="X333" i="7"/>
  <c r="H333" i="7"/>
  <c r="O333" i="7"/>
  <c r="V333" i="7"/>
  <c r="Q333" i="7"/>
  <c r="P329" i="7"/>
  <c r="W329" i="7"/>
  <c r="G329" i="7"/>
  <c r="X329" i="7"/>
  <c r="H329" i="7"/>
  <c r="V329" i="7"/>
  <c r="F329" i="7"/>
  <c r="Q329" i="7"/>
  <c r="V325" i="7"/>
  <c r="O325" i="7"/>
  <c r="B325" i="7"/>
  <c r="I325" i="7"/>
  <c r="X325" i="7"/>
  <c r="D325" i="7"/>
  <c r="G325" i="7"/>
  <c r="J325" i="7"/>
  <c r="Q325" i="7"/>
  <c r="P322" i="7"/>
  <c r="N322" i="7"/>
  <c r="Y322" i="7"/>
  <c r="I322" i="7"/>
  <c r="X322" i="7"/>
  <c r="O322" i="7"/>
  <c r="V322" i="7"/>
  <c r="F322" i="7"/>
  <c r="Q322" i="7"/>
  <c r="S320" i="7"/>
  <c r="J320" i="7"/>
  <c r="U320" i="7"/>
  <c r="E320" i="7"/>
  <c r="K320" i="7"/>
  <c r="R320" i="7"/>
  <c r="D318" i="7"/>
  <c r="K318" i="7"/>
  <c r="R318" i="7"/>
  <c r="M318" i="7"/>
  <c r="L318" i="7"/>
  <c r="J318" i="7"/>
  <c r="E318" i="7"/>
  <c r="D320" i="7"/>
  <c r="F327" i="7"/>
  <c r="G337" i="7"/>
  <c r="I337" i="7"/>
  <c r="C315" i="7"/>
  <c r="I331" i="7"/>
  <c r="I329" i="7"/>
  <c r="O335" i="7"/>
  <c r="W339" i="7"/>
  <c r="W324" i="7"/>
  <c r="P333" i="7"/>
  <c r="T325" i="7"/>
  <c r="G331" i="7"/>
  <c r="P339" i="7"/>
  <c r="R325" i="7"/>
  <c r="P331" i="7"/>
  <c r="H339" i="7"/>
  <c r="X319" i="7"/>
  <c r="L320" i="7"/>
  <c r="T318" i="7"/>
  <c r="Q339" i="7"/>
  <c r="X321" i="7"/>
  <c r="O331" i="7"/>
  <c r="K315" i="7"/>
  <c r="J315" i="7"/>
  <c r="D315" i="7"/>
  <c r="I327" i="7"/>
  <c r="C318" i="7"/>
  <c r="S312" i="7"/>
  <c r="M311" i="7"/>
  <c r="M312" i="7"/>
  <c r="J55" i="10"/>
  <c r="D12" i="10"/>
  <c r="J13" i="10"/>
  <c r="D24" i="9"/>
  <c r="F24" i="9"/>
  <c r="L55" i="10"/>
  <c r="L13" i="10"/>
  <c r="R337" i="7"/>
  <c r="D337" i="7"/>
  <c r="K333" i="7"/>
  <c r="T333" i="7"/>
  <c r="B329" i="7"/>
  <c r="K329" i="7"/>
  <c r="T329" i="7"/>
  <c r="U325" i="7"/>
  <c r="K325" i="7"/>
  <c r="M322" i="7"/>
  <c r="R322" i="7"/>
  <c r="D322" i="7"/>
  <c r="I320" i="7"/>
  <c r="W320" i="7"/>
  <c r="F318" i="7"/>
  <c r="X318" i="7"/>
  <c r="AY225" i="8"/>
  <c r="AY261" i="8" s="1"/>
  <c r="AY317" i="8"/>
  <c r="AY353" i="8" s="1"/>
  <c r="AY389" i="8" s="1"/>
  <c r="AY425" i="8" s="1"/>
  <c r="AY461" i="8" s="1"/>
  <c r="AY497" i="8" s="1"/>
  <c r="R311" i="7"/>
  <c r="C311" i="7"/>
  <c r="E311" i="7"/>
  <c r="K311" i="7"/>
  <c r="P311" i="7"/>
  <c r="W311" i="7"/>
  <c r="U311" i="7"/>
  <c r="B320" i="7"/>
  <c r="Y324" i="7"/>
  <c r="M320" i="7"/>
  <c r="H337" i="7"/>
  <c r="G333" i="7"/>
  <c r="X339" i="7"/>
  <c r="W322" i="7"/>
  <c r="T312" i="7"/>
  <c r="B312" i="7"/>
  <c r="U312" i="7"/>
  <c r="E312" i="7"/>
  <c r="N55" i="10"/>
  <c r="H55" i="10" s="1"/>
  <c r="H12" i="10"/>
  <c r="G340" i="7"/>
  <c r="O340" i="7"/>
  <c r="W340" i="7"/>
  <c r="M340" i="7"/>
  <c r="U340" i="7"/>
  <c r="B340" i="7"/>
  <c r="K340" i="7"/>
  <c r="S340" i="7"/>
  <c r="D340" i="7"/>
  <c r="I340" i="7"/>
  <c r="Q340" i="7"/>
  <c r="Y340" i="7"/>
  <c r="P22" i="10"/>
  <c r="P61" i="10"/>
  <c r="P77" i="10" s="1"/>
  <c r="P58" i="10"/>
  <c r="P74" i="10" s="1"/>
  <c r="P19" i="10"/>
  <c r="P16" i="10"/>
  <c r="P55" i="10"/>
  <c r="P71" i="10" s="1"/>
  <c r="C340" i="7"/>
  <c r="T340" i="7"/>
  <c r="L340" i="7"/>
  <c r="AY539" i="7"/>
  <c r="Y539" i="7" s="1"/>
  <c r="S538" i="7"/>
  <c r="K538" i="7"/>
  <c r="C538" i="7"/>
  <c r="U538" i="7"/>
  <c r="M538" i="7"/>
  <c r="E538" i="7"/>
  <c r="V340" i="7"/>
  <c r="N340" i="7"/>
  <c r="F340" i="7"/>
  <c r="Y537" i="7"/>
  <c r="G537" i="7"/>
  <c r="O537" i="7"/>
  <c r="I537" i="7"/>
  <c r="C537" i="7"/>
  <c r="D538" i="7"/>
  <c r="N538" i="7"/>
  <c r="Q538" i="7"/>
  <c r="T538" i="7"/>
  <c r="L539" i="7"/>
  <c r="X340" i="7"/>
  <c r="P340" i="7"/>
  <c r="H340" i="7"/>
  <c r="E537" i="7"/>
  <c r="P537" i="7"/>
  <c r="S537" i="7"/>
  <c r="W537" i="7"/>
  <c r="O538" i="7"/>
  <c r="B539" i="7"/>
  <c r="F539" i="7"/>
  <c r="E340" i="7"/>
  <c r="R340" i="7"/>
  <c r="J340" i="7"/>
  <c r="M537" i="7"/>
  <c r="Q537" i="7"/>
  <c r="T537" i="7"/>
  <c r="F538" i="7"/>
  <c r="I538" i="7"/>
  <c r="L538" i="7"/>
  <c r="V538" i="7"/>
  <c r="Y538" i="7"/>
  <c r="G539" i="7"/>
  <c r="F537" i="7"/>
  <c r="U537" i="7"/>
  <c r="B538" i="7"/>
  <c r="J538" i="7"/>
  <c r="R538" i="7"/>
  <c r="D539" i="7"/>
  <c r="N539" i="7"/>
  <c r="T539" i="7"/>
  <c r="L537" i="7"/>
  <c r="V537" i="7"/>
  <c r="H538" i="7"/>
  <c r="P538" i="7"/>
  <c r="X538" i="7"/>
  <c r="E539" i="7"/>
  <c r="O539" i="7"/>
  <c r="U539" i="7"/>
  <c r="B537" i="7"/>
  <c r="J537" i="7"/>
  <c r="R537" i="7"/>
  <c r="C539" i="7"/>
  <c r="K539" i="7"/>
  <c r="S539" i="7"/>
  <c r="X537" i="7"/>
  <c r="I539" i="7"/>
  <c r="Q539" i="7"/>
  <c r="M539" i="7" l="1"/>
  <c r="W539" i="7"/>
  <c r="P62" i="10"/>
  <c r="P78" i="10" s="1"/>
  <c r="P23" i="10"/>
  <c r="F13" i="10"/>
  <c r="L56" i="10"/>
  <c r="L14" i="10"/>
  <c r="J56" i="10"/>
  <c r="D56" i="10" s="1"/>
  <c r="J14" i="10"/>
  <c r="D13" i="10"/>
  <c r="G33" i="10"/>
  <c r="H33" i="10"/>
  <c r="F33" i="10"/>
  <c r="E33" i="10"/>
  <c r="D33" i="10"/>
  <c r="K22" i="10"/>
  <c r="AY540" i="7"/>
  <c r="X539" i="7"/>
  <c r="H539" i="7"/>
  <c r="J539" i="7"/>
  <c r="P539" i="7"/>
  <c r="V539" i="7"/>
  <c r="F55" i="10"/>
  <c r="E55" i="10"/>
  <c r="O71" i="10"/>
  <c r="D22" i="9"/>
  <c r="F22" i="9"/>
  <c r="G22" i="9"/>
  <c r="H22" i="9"/>
  <c r="E22" i="9"/>
  <c r="R539" i="7"/>
  <c r="AY533" i="8"/>
  <c r="AY569" i="8" s="1"/>
  <c r="AY625" i="8"/>
  <c r="AY661" i="8" s="1"/>
  <c r="AY697" i="8" s="1"/>
  <c r="AY733" i="8" s="1"/>
  <c r="AY769" i="8" s="1"/>
  <c r="AY805" i="8" s="1"/>
  <c r="AY841" i="8" s="1"/>
  <c r="AY877" i="8" s="1"/>
  <c r="D55" i="10"/>
  <c r="M14" i="10"/>
  <c r="M56" i="10"/>
  <c r="G13" i="10"/>
  <c r="P59" i="10"/>
  <c r="P75" i="10" s="1"/>
  <c r="P20" i="10"/>
  <c r="O56" i="10"/>
  <c r="O14" i="10"/>
  <c r="E13" i="10"/>
  <c r="O34" i="10"/>
  <c r="H13" i="10"/>
  <c r="N58" i="10"/>
  <c r="N16" i="10"/>
  <c r="G55" i="10"/>
  <c r="O35" i="10" l="1"/>
  <c r="O15" i="10"/>
  <c r="E14" i="10"/>
  <c r="O57" i="10"/>
  <c r="H14" i="10"/>
  <c r="F14" i="10"/>
  <c r="L15" i="10"/>
  <c r="L57" i="10"/>
  <c r="F57" i="10" s="1"/>
  <c r="K23" i="10"/>
  <c r="O72" i="10"/>
  <c r="E56" i="10"/>
  <c r="H56" i="10"/>
  <c r="G56" i="10"/>
  <c r="E71" i="10"/>
  <c r="H71" i="10"/>
  <c r="D71" i="10"/>
  <c r="F71" i="10"/>
  <c r="G71" i="10"/>
  <c r="AY541" i="7"/>
  <c r="V540" i="7"/>
  <c r="F540" i="7"/>
  <c r="L540" i="7"/>
  <c r="N540" i="7"/>
  <c r="K540" i="7"/>
  <c r="C540" i="7"/>
  <c r="P540" i="7"/>
  <c r="B540" i="7"/>
  <c r="D540" i="7"/>
  <c r="G540" i="7"/>
  <c r="Q540" i="7"/>
  <c r="I540" i="7"/>
  <c r="H540" i="7"/>
  <c r="T540" i="7"/>
  <c r="O540" i="7"/>
  <c r="E540" i="7"/>
  <c r="S540" i="7"/>
  <c r="R540" i="7"/>
  <c r="W540" i="7"/>
  <c r="M540" i="7"/>
  <c r="X540" i="7"/>
  <c r="J540" i="7"/>
  <c r="Y540" i="7"/>
  <c r="U540" i="7"/>
  <c r="F56" i="10"/>
  <c r="N59" i="10"/>
  <c r="N17" i="10"/>
  <c r="F34" i="10"/>
  <c r="H34" i="10"/>
  <c r="E34" i="10"/>
  <c r="D34" i="10"/>
  <c r="G34" i="10"/>
  <c r="G14" i="10"/>
  <c r="M15" i="10"/>
  <c r="M57" i="10"/>
  <c r="G57" i="10" s="1"/>
  <c r="D14" i="10"/>
  <c r="J15" i="10"/>
  <c r="J57" i="10"/>
  <c r="D57" i="10" s="1"/>
  <c r="N18" i="10" l="1"/>
  <c r="N60" i="10"/>
  <c r="M58" i="10"/>
  <c r="G58" i="10" s="1"/>
  <c r="M16" i="10"/>
  <c r="G15" i="10"/>
  <c r="AY542" i="7"/>
  <c r="G541" i="7"/>
  <c r="C541" i="7"/>
  <c r="Q541" i="7"/>
  <c r="E541" i="7"/>
  <c r="F541" i="7"/>
  <c r="N541" i="7"/>
  <c r="D541" i="7"/>
  <c r="T541" i="7"/>
  <c r="K541" i="7"/>
  <c r="L541" i="7"/>
  <c r="B541" i="7"/>
  <c r="H541" i="7"/>
  <c r="I541" i="7"/>
  <c r="Y541" i="7"/>
  <c r="S541" i="7"/>
  <c r="U541" i="7"/>
  <c r="V541" i="7"/>
  <c r="J541" i="7"/>
  <c r="P541" i="7"/>
  <c r="M541" i="7"/>
  <c r="O541" i="7"/>
  <c r="W541" i="7"/>
  <c r="R541" i="7"/>
  <c r="X541" i="7"/>
  <c r="O73" i="10"/>
  <c r="E57" i="10"/>
  <c r="H57" i="10"/>
  <c r="J16" i="10"/>
  <c r="J58" i="10"/>
  <c r="D15" i="10"/>
  <c r="G72" i="10"/>
  <c r="F72" i="10"/>
  <c r="D72" i="10"/>
  <c r="H72" i="10"/>
  <c r="E72" i="10"/>
  <c r="F15" i="10"/>
  <c r="L16" i="10"/>
  <c r="L58" i="10"/>
  <c r="O16" i="10"/>
  <c r="O36" i="10"/>
  <c r="O58" i="10"/>
  <c r="E15" i="10"/>
  <c r="H15" i="10"/>
  <c r="E35" i="10"/>
  <c r="F35" i="10"/>
  <c r="D35" i="10"/>
  <c r="H35" i="10"/>
  <c r="G35" i="10"/>
  <c r="O17" i="10" l="1"/>
  <c r="O37" i="10"/>
  <c r="O59" i="10"/>
  <c r="E16" i="10"/>
  <c r="H16" i="10"/>
  <c r="AY543" i="7"/>
  <c r="S542" i="7"/>
  <c r="K542" i="7"/>
  <c r="C542" i="7"/>
  <c r="U542" i="7"/>
  <c r="M542" i="7"/>
  <c r="E542" i="7"/>
  <c r="W542" i="7"/>
  <c r="O542" i="7"/>
  <c r="G542" i="7"/>
  <c r="Q542" i="7"/>
  <c r="I542" i="7"/>
  <c r="Y542" i="7"/>
  <c r="N542" i="7"/>
  <c r="T542" i="7"/>
  <c r="J542" i="7"/>
  <c r="P542" i="7"/>
  <c r="V542" i="7"/>
  <c r="R542" i="7"/>
  <c r="X542" i="7"/>
  <c r="F542" i="7"/>
  <c r="D542" i="7"/>
  <c r="L542" i="7"/>
  <c r="B542" i="7"/>
  <c r="H542" i="7"/>
  <c r="O74" i="10"/>
  <c r="E58" i="10"/>
  <c r="H58" i="10"/>
  <c r="J17" i="10"/>
  <c r="J59" i="10"/>
  <c r="D59" i="10" s="1"/>
  <c r="D16" i="10"/>
  <c r="F58" i="10"/>
  <c r="G36" i="10"/>
  <c r="F36" i="10"/>
  <c r="D36" i="10"/>
  <c r="E36" i="10"/>
  <c r="H36" i="10"/>
  <c r="F16" i="10"/>
  <c r="L17" i="10"/>
  <c r="L59" i="10"/>
  <c r="D58" i="10"/>
  <c r="E73" i="10"/>
  <c r="H73" i="10"/>
  <c r="F73" i="10"/>
  <c r="D73" i="10"/>
  <c r="G73" i="10"/>
  <c r="G16" i="10"/>
  <c r="M17" i="10"/>
  <c r="M59" i="10"/>
  <c r="G59" i="10" s="1"/>
  <c r="N19" i="10"/>
  <c r="N61" i="10"/>
  <c r="J60" i="10" l="1"/>
  <c r="D17" i="10"/>
  <c r="J18" i="10"/>
  <c r="G74" i="10"/>
  <c r="H74" i="10"/>
  <c r="D74" i="10"/>
  <c r="F74" i="10"/>
  <c r="E74" i="10"/>
  <c r="O75" i="10"/>
  <c r="E59" i="10"/>
  <c r="H59" i="10"/>
  <c r="M18" i="10"/>
  <c r="G17" i="10"/>
  <c r="M60" i="10"/>
  <c r="F59" i="10"/>
  <c r="AY544" i="7"/>
  <c r="X543" i="7"/>
  <c r="H543" i="7"/>
  <c r="J543" i="7"/>
  <c r="P543" i="7"/>
  <c r="F543" i="7"/>
  <c r="Y543" i="7"/>
  <c r="T543" i="7"/>
  <c r="U543" i="7"/>
  <c r="C543" i="7"/>
  <c r="I543" i="7"/>
  <c r="R543" i="7"/>
  <c r="G543" i="7"/>
  <c r="K543" i="7"/>
  <c r="Q543" i="7"/>
  <c r="V543" i="7"/>
  <c r="L543" i="7"/>
  <c r="M543" i="7"/>
  <c r="D543" i="7"/>
  <c r="E543" i="7"/>
  <c r="S543" i="7"/>
  <c r="B543" i="7"/>
  <c r="W543" i="7"/>
  <c r="N543" i="7"/>
  <c r="O543" i="7"/>
  <c r="H37" i="10"/>
  <c r="E37" i="10"/>
  <c r="D37" i="10"/>
  <c r="G37" i="10"/>
  <c r="F37" i="10"/>
  <c r="N20" i="10"/>
  <c r="N62" i="10"/>
  <c r="F17" i="10"/>
  <c r="L60" i="10"/>
  <c r="F60" i="10" s="1"/>
  <c r="L18" i="10"/>
  <c r="O60" i="10"/>
  <c r="E17" i="10"/>
  <c r="O18" i="10"/>
  <c r="O38" i="10"/>
  <c r="H17" i="10"/>
  <c r="D38" i="10" l="1"/>
  <c r="F38" i="10"/>
  <c r="G38" i="10"/>
  <c r="H38" i="10"/>
  <c r="E38" i="10"/>
  <c r="AY545" i="7"/>
  <c r="T544" i="7"/>
  <c r="L544" i="7"/>
  <c r="D544" i="7"/>
  <c r="V544" i="7"/>
  <c r="N544" i="7"/>
  <c r="F544" i="7"/>
  <c r="C544" i="7"/>
  <c r="O544" i="7"/>
  <c r="P544" i="7"/>
  <c r="K544" i="7"/>
  <c r="I544" i="7"/>
  <c r="B544" i="7"/>
  <c r="R544" i="7"/>
  <c r="E544" i="7"/>
  <c r="U544" i="7"/>
  <c r="X544" i="7"/>
  <c r="Q544" i="7"/>
  <c r="G544" i="7"/>
  <c r="W544" i="7"/>
  <c r="H544" i="7"/>
  <c r="S544" i="7"/>
  <c r="J544" i="7"/>
  <c r="Y544" i="7"/>
  <c r="M544" i="7"/>
  <c r="G18" i="10"/>
  <c r="M61" i="10"/>
  <c r="G61" i="10" s="1"/>
  <c r="M19" i="10"/>
  <c r="O19" i="10"/>
  <c r="O61" i="10"/>
  <c r="O39" i="10"/>
  <c r="E18" i="10"/>
  <c r="H18" i="10"/>
  <c r="J61" i="10"/>
  <c r="D61" i="10" s="1"/>
  <c r="J19" i="10"/>
  <c r="D18" i="10"/>
  <c r="G60" i="10"/>
  <c r="L61" i="10"/>
  <c r="F61" i="10" s="1"/>
  <c r="F18" i="10"/>
  <c r="L19" i="10"/>
  <c r="N21" i="10"/>
  <c r="E60" i="10"/>
  <c r="O76" i="10"/>
  <c r="H60" i="10"/>
  <c r="E75" i="10"/>
  <c r="F75" i="10"/>
  <c r="G75" i="10"/>
  <c r="D75" i="10"/>
  <c r="H75" i="10"/>
  <c r="D60" i="10"/>
  <c r="N22" i="10" l="1"/>
  <c r="O77" i="10"/>
  <c r="E61" i="10"/>
  <c r="H61" i="10"/>
  <c r="J20" i="10"/>
  <c r="D19" i="10"/>
  <c r="J62" i="10"/>
  <c r="D62" i="10" s="1"/>
  <c r="D76" i="10"/>
  <c r="G76" i="10"/>
  <c r="H76" i="10"/>
  <c r="E76" i="10"/>
  <c r="F76" i="10"/>
  <c r="L62" i="10"/>
  <c r="L20" i="10"/>
  <c r="F19" i="10"/>
  <c r="O62" i="10"/>
  <c r="O40" i="10"/>
  <c r="E19" i="10"/>
  <c r="O20" i="10"/>
  <c r="H19" i="10"/>
  <c r="AY546" i="7"/>
  <c r="G545" i="7"/>
  <c r="M545" i="7"/>
  <c r="Q545" i="7"/>
  <c r="W545" i="7"/>
  <c r="N545" i="7"/>
  <c r="E545" i="7"/>
  <c r="V545" i="7"/>
  <c r="J545" i="7"/>
  <c r="X545" i="7"/>
  <c r="C545" i="7"/>
  <c r="T545" i="7"/>
  <c r="K545" i="7"/>
  <c r="R545" i="7"/>
  <c r="Y545" i="7"/>
  <c r="U545" i="7"/>
  <c r="F545" i="7"/>
  <c r="H545" i="7"/>
  <c r="I545" i="7"/>
  <c r="O545" i="7"/>
  <c r="S545" i="7"/>
  <c r="D545" i="7"/>
  <c r="L545" i="7"/>
  <c r="B545" i="7"/>
  <c r="P545" i="7"/>
  <c r="F39" i="10"/>
  <c r="H39" i="10"/>
  <c r="D39" i="10"/>
  <c r="G39" i="10"/>
  <c r="E39" i="10"/>
  <c r="M62" i="10"/>
  <c r="G62" i="10" s="1"/>
  <c r="M20" i="10"/>
  <c r="G19" i="10"/>
  <c r="O21" i="10" l="1"/>
  <c r="O41" i="10"/>
  <c r="E20" i="10"/>
  <c r="H20" i="10"/>
  <c r="L21" i="10"/>
  <c r="F20" i="10"/>
  <c r="H77" i="10"/>
  <c r="F77" i="10"/>
  <c r="E77" i="10"/>
  <c r="D77" i="10"/>
  <c r="G77" i="10"/>
  <c r="AY547" i="7"/>
  <c r="S546" i="7"/>
  <c r="K546" i="7"/>
  <c r="C546" i="7"/>
  <c r="U546" i="7"/>
  <c r="M546" i="7"/>
  <c r="E546" i="7"/>
  <c r="W546" i="7"/>
  <c r="O546" i="7"/>
  <c r="G546" i="7"/>
  <c r="I546" i="7"/>
  <c r="Y546" i="7"/>
  <c r="Q546" i="7"/>
  <c r="F546" i="7"/>
  <c r="T546" i="7"/>
  <c r="J546" i="7"/>
  <c r="N546" i="7"/>
  <c r="V546" i="7"/>
  <c r="R546" i="7"/>
  <c r="H546" i="7"/>
  <c r="D546" i="7"/>
  <c r="P546" i="7"/>
  <c r="L546" i="7"/>
  <c r="B546" i="7"/>
  <c r="X546" i="7"/>
  <c r="F40" i="10"/>
  <c r="E40" i="10"/>
  <c r="D40" i="10"/>
  <c r="H40" i="10"/>
  <c r="G40" i="10"/>
  <c r="F62" i="10"/>
  <c r="J21" i="10"/>
  <c r="D20" i="10"/>
  <c r="N23" i="10"/>
  <c r="G20" i="10"/>
  <c r="M21" i="10"/>
  <c r="E62" i="10"/>
  <c r="O78" i="10"/>
  <c r="H62" i="10"/>
  <c r="G21" i="10" l="1"/>
  <c r="M22" i="10"/>
  <c r="AY548" i="7"/>
  <c r="X547" i="7"/>
  <c r="H547" i="7"/>
  <c r="J547" i="7"/>
  <c r="P547" i="7"/>
  <c r="Y547" i="7"/>
  <c r="T547" i="7"/>
  <c r="E547" i="7"/>
  <c r="S547" i="7"/>
  <c r="B547" i="7"/>
  <c r="G547" i="7"/>
  <c r="O547" i="7"/>
  <c r="I547" i="7"/>
  <c r="F547" i="7"/>
  <c r="R547" i="7"/>
  <c r="L547" i="7"/>
  <c r="M547" i="7"/>
  <c r="D547" i="7"/>
  <c r="U547" i="7"/>
  <c r="C547" i="7"/>
  <c r="Q547" i="7"/>
  <c r="V547" i="7"/>
  <c r="W547" i="7"/>
  <c r="N547" i="7"/>
  <c r="K547" i="7"/>
  <c r="D41" i="10"/>
  <c r="G41" i="10"/>
  <c r="H41" i="10"/>
  <c r="E41" i="10"/>
  <c r="F41" i="10"/>
  <c r="J22" i="10"/>
  <c r="D21" i="10"/>
  <c r="H78" i="10"/>
  <c r="G78" i="10"/>
  <c r="E78" i="10"/>
  <c r="D78" i="10"/>
  <c r="F78" i="10"/>
  <c r="L22" i="10"/>
  <c r="F21" i="10"/>
  <c r="O42" i="10"/>
  <c r="O22" i="10"/>
  <c r="E21" i="10"/>
  <c r="H21" i="10"/>
  <c r="O23" i="10" l="1"/>
  <c r="O43" i="10"/>
  <c r="E22" i="10"/>
  <c r="H22" i="10"/>
  <c r="G42" i="10"/>
  <c r="D42" i="10"/>
  <c r="H42" i="10"/>
  <c r="F42" i="10"/>
  <c r="E42" i="10"/>
  <c r="G22" i="10"/>
  <c r="M23" i="10"/>
  <c r="G23" i="10" s="1"/>
  <c r="AY549" i="7"/>
  <c r="T548" i="7"/>
  <c r="L548" i="7"/>
  <c r="D548" i="7"/>
  <c r="N548" i="7"/>
  <c r="F548" i="7"/>
  <c r="V548" i="7"/>
  <c r="X548" i="7"/>
  <c r="S548" i="7"/>
  <c r="O548" i="7"/>
  <c r="H548" i="7"/>
  <c r="C548" i="7"/>
  <c r="I548" i="7"/>
  <c r="B548" i="7"/>
  <c r="R548" i="7"/>
  <c r="M548" i="7"/>
  <c r="Q548" i="7"/>
  <c r="G548" i="7"/>
  <c r="W548" i="7"/>
  <c r="P548" i="7"/>
  <c r="K548" i="7"/>
  <c r="J548" i="7"/>
  <c r="Y548" i="7"/>
  <c r="E548" i="7"/>
  <c r="U548" i="7"/>
  <c r="L23" i="10"/>
  <c r="F23" i="10" s="1"/>
  <c r="F22" i="10"/>
  <c r="D22" i="10"/>
  <c r="J23" i="10"/>
  <c r="D23" i="10" s="1"/>
  <c r="G43" i="10" l="1"/>
  <c r="D43" i="10"/>
  <c r="F43" i="10"/>
  <c r="E43" i="10"/>
  <c r="H43" i="10"/>
  <c r="AY550" i="7"/>
  <c r="G549" i="7"/>
  <c r="W549" i="7"/>
  <c r="M549" i="7"/>
  <c r="O549" i="7"/>
  <c r="N549" i="7"/>
  <c r="E549" i="7"/>
  <c r="F549" i="7"/>
  <c r="P549" i="7"/>
  <c r="S549" i="7"/>
  <c r="Q549" i="7"/>
  <c r="T549" i="7"/>
  <c r="K549" i="7"/>
  <c r="L549" i="7"/>
  <c r="B549" i="7"/>
  <c r="X549" i="7"/>
  <c r="C549" i="7"/>
  <c r="U549" i="7"/>
  <c r="V549" i="7"/>
  <c r="J549" i="7"/>
  <c r="I549" i="7"/>
  <c r="Y549" i="7"/>
  <c r="D549" i="7"/>
  <c r="R549" i="7"/>
  <c r="H549" i="7"/>
  <c r="O44" i="10"/>
  <c r="E23" i="10"/>
  <c r="H23" i="10"/>
  <c r="F44" i="10" l="1"/>
  <c r="H44" i="10"/>
  <c r="G44" i="10"/>
  <c r="E44" i="10"/>
  <c r="D44" i="10"/>
  <c r="AY551" i="7"/>
  <c r="S550" i="7"/>
  <c r="K550" i="7"/>
  <c r="C550" i="7"/>
  <c r="U550" i="7"/>
  <c r="M550" i="7"/>
  <c r="E550" i="7"/>
  <c r="W550" i="7"/>
  <c r="O550" i="7"/>
  <c r="G550" i="7"/>
  <c r="Y550" i="7"/>
  <c r="Q550" i="7"/>
  <c r="I550" i="7"/>
  <c r="T550" i="7"/>
  <c r="J550" i="7"/>
  <c r="P550" i="7"/>
  <c r="F550" i="7"/>
  <c r="N550" i="7"/>
  <c r="R550" i="7"/>
  <c r="X550" i="7"/>
  <c r="V550" i="7"/>
  <c r="D550" i="7"/>
  <c r="L550" i="7"/>
  <c r="B550" i="7"/>
  <c r="H550" i="7"/>
  <c r="AY552" i="7" l="1"/>
  <c r="X551" i="7"/>
  <c r="H551" i="7"/>
  <c r="J551" i="7"/>
  <c r="P551" i="7"/>
  <c r="Y551" i="7"/>
  <c r="T551" i="7"/>
  <c r="U551" i="7"/>
  <c r="C551" i="7"/>
  <c r="G551" i="7"/>
  <c r="K551" i="7"/>
  <c r="B551" i="7"/>
  <c r="R551" i="7"/>
  <c r="M551" i="7"/>
  <c r="D551" i="7"/>
  <c r="E551" i="7"/>
  <c r="S551" i="7"/>
  <c r="I551" i="7"/>
  <c r="F551" i="7"/>
  <c r="V551" i="7"/>
  <c r="L551" i="7"/>
  <c r="W551" i="7"/>
  <c r="N551" i="7"/>
  <c r="O551" i="7"/>
  <c r="Q551" i="7"/>
  <c r="AY553" i="7" l="1"/>
  <c r="T552" i="7"/>
  <c r="L552" i="7"/>
  <c r="D552" i="7"/>
  <c r="F552" i="7"/>
  <c r="V552" i="7"/>
  <c r="N552" i="7"/>
  <c r="K552" i="7"/>
  <c r="S552" i="7"/>
  <c r="O552" i="7"/>
  <c r="P552" i="7"/>
  <c r="X552" i="7"/>
  <c r="I552" i="7"/>
  <c r="B552" i="7"/>
  <c r="R552" i="7"/>
  <c r="E552" i="7"/>
  <c r="U552" i="7"/>
  <c r="C552" i="7"/>
  <c r="Q552" i="7"/>
  <c r="G552" i="7"/>
  <c r="W552" i="7"/>
  <c r="H552" i="7"/>
  <c r="J552" i="7"/>
  <c r="Y552" i="7"/>
  <c r="M552" i="7"/>
  <c r="AY554" i="7" l="1"/>
  <c r="G553" i="7"/>
  <c r="Y553" i="7"/>
  <c r="I553" i="7"/>
  <c r="N553" i="7"/>
  <c r="E553" i="7"/>
  <c r="V553" i="7"/>
  <c r="J553" i="7"/>
  <c r="H553" i="7"/>
  <c r="O553" i="7"/>
  <c r="M553" i="7"/>
  <c r="T553" i="7"/>
  <c r="K553" i="7"/>
  <c r="R553" i="7"/>
  <c r="P553" i="7"/>
  <c r="Q553" i="7"/>
  <c r="S553" i="7"/>
  <c r="U553" i="7"/>
  <c r="F553" i="7"/>
  <c r="X553" i="7"/>
  <c r="C553" i="7"/>
  <c r="W553" i="7"/>
  <c r="D553" i="7"/>
  <c r="L553" i="7"/>
  <c r="B553" i="7"/>
  <c r="AY555" i="7" l="1"/>
  <c r="S554" i="7"/>
  <c r="K554" i="7"/>
  <c r="C554" i="7"/>
  <c r="U554" i="7"/>
  <c r="M554" i="7"/>
  <c r="E554" i="7"/>
  <c r="W554" i="7"/>
  <c r="O554" i="7"/>
  <c r="G554" i="7"/>
  <c r="Y554" i="7"/>
  <c r="Q554" i="7"/>
  <c r="I554" i="7"/>
  <c r="T554" i="7"/>
  <c r="J554" i="7"/>
  <c r="F554" i="7"/>
  <c r="R554" i="7"/>
  <c r="H554" i="7"/>
  <c r="N554" i="7"/>
  <c r="D554" i="7"/>
  <c r="P554" i="7"/>
  <c r="V554" i="7"/>
  <c r="L554" i="7"/>
  <c r="B554" i="7"/>
  <c r="X554" i="7"/>
  <c r="AY556" i="7" l="1"/>
  <c r="V555" i="7"/>
  <c r="N555" i="7"/>
  <c r="F555" i="7"/>
  <c r="X555" i="7"/>
  <c r="H555" i="7"/>
  <c r="J555" i="7"/>
  <c r="P555" i="7"/>
  <c r="L555" i="7"/>
  <c r="Y555" i="7"/>
  <c r="E555" i="7"/>
  <c r="S555" i="7"/>
  <c r="Q555" i="7"/>
  <c r="G555" i="7"/>
  <c r="O555" i="7"/>
  <c r="B555" i="7"/>
  <c r="M555" i="7"/>
  <c r="D555" i="7"/>
  <c r="U555" i="7"/>
  <c r="C555" i="7"/>
  <c r="R555" i="7"/>
  <c r="W555" i="7"/>
  <c r="T555" i="7"/>
  <c r="K555" i="7"/>
  <c r="I555" i="7"/>
  <c r="AY557" i="7" l="1"/>
  <c r="Y556" i="7"/>
  <c r="U556" i="7"/>
  <c r="Q556" i="7"/>
  <c r="H556" i="7"/>
  <c r="J556" i="7"/>
  <c r="B556" i="7"/>
  <c r="L556" i="7"/>
  <c r="D556" i="7"/>
  <c r="F556" i="7"/>
  <c r="C556" i="7"/>
  <c r="G556" i="7"/>
  <c r="M556" i="7"/>
  <c r="N556" i="7"/>
  <c r="I556" i="7"/>
  <c r="S556" i="7"/>
  <c r="O556" i="7"/>
  <c r="P556" i="7"/>
  <c r="T556" i="7"/>
  <c r="V556" i="7"/>
  <c r="W556" i="7"/>
  <c r="R556" i="7"/>
  <c r="K556" i="7"/>
  <c r="E556" i="7"/>
  <c r="X556" i="7"/>
  <c r="W557" i="7" l="1"/>
  <c r="AY558" i="7"/>
  <c r="U557" i="7"/>
  <c r="S557" i="7"/>
  <c r="Q557" i="7"/>
  <c r="O557" i="7"/>
  <c r="M557" i="7"/>
  <c r="K557" i="7"/>
  <c r="I557" i="7"/>
  <c r="G557" i="7"/>
  <c r="E557" i="7"/>
  <c r="C557" i="7"/>
  <c r="R557" i="7"/>
  <c r="J557" i="7"/>
  <c r="B557" i="7"/>
  <c r="L557" i="7"/>
  <c r="N557" i="7"/>
  <c r="T557" i="7"/>
  <c r="D557" i="7"/>
  <c r="F557" i="7"/>
  <c r="X557" i="7"/>
  <c r="V557" i="7"/>
  <c r="P557" i="7"/>
  <c r="Y557" i="7"/>
  <c r="H557" i="7"/>
  <c r="AY559" i="7" l="1"/>
  <c r="B558" i="7"/>
  <c r="M558" i="7"/>
  <c r="V558" i="7"/>
  <c r="N558" i="7"/>
  <c r="F558" i="7"/>
  <c r="K558" i="7"/>
  <c r="C558" i="7"/>
  <c r="Q558" i="7"/>
  <c r="T558" i="7"/>
  <c r="L558" i="7"/>
  <c r="D558" i="7"/>
  <c r="O558" i="7"/>
  <c r="E558" i="7"/>
  <c r="U558" i="7"/>
  <c r="R558" i="7"/>
  <c r="J558" i="7"/>
  <c r="S558" i="7"/>
  <c r="Y558" i="7"/>
  <c r="I558" i="7"/>
  <c r="X558" i="7"/>
  <c r="P558" i="7"/>
  <c r="H558" i="7"/>
  <c r="G558" i="7"/>
  <c r="W558" i="7"/>
  <c r="AY560" i="7" l="1"/>
  <c r="P559" i="7"/>
  <c r="N559" i="7"/>
  <c r="L559" i="7"/>
  <c r="J559" i="7"/>
  <c r="H559" i="7"/>
  <c r="F559" i="7"/>
  <c r="D559" i="7"/>
  <c r="B559" i="7"/>
  <c r="U559" i="7"/>
  <c r="M559" i="7"/>
  <c r="E559" i="7"/>
  <c r="G559" i="7"/>
  <c r="O559" i="7"/>
  <c r="I559" i="7"/>
  <c r="C559" i="7"/>
  <c r="K559" i="7"/>
  <c r="W559" i="7"/>
  <c r="Q559" i="7"/>
  <c r="Y559" i="7"/>
  <c r="S559" i="7"/>
  <c r="R559" i="7"/>
  <c r="T559" i="7"/>
  <c r="X559" i="7"/>
  <c r="V559" i="7"/>
  <c r="AY561" i="7" l="1"/>
  <c r="Y560" i="7"/>
  <c r="W560" i="7"/>
  <c r="U560" i="7"/>
  <c r="S560" i="7"/>
  <c r="Q560" i="7"/>
  <c r="O560" i="7"/>
  <c r="M560" i="7"/>
  <c r="K560" i="7"/>
  <c r="I560" i="7"/>
  <c r="G560" i="7"/>
  <c r="E560" i="7"/>
  <c r="C560" i="7"/>
  <c r="H560" i="7"/>
  <c r="X560" i="7"/>
  <c r="J560" i="7"/>
  <c r="L560" i="7"/>
  <c r="N560" i="7"/>
  <c r="P560" i="7"/>
  <c r="B560" i="7"/>
  <c r="R560" i="7"/>
  <c r="D560" i="7"/>
  <c r="T560" i="7"/>
  <c r="F560" i="7"/>
  <c r="V560" i="7"/>
  <c r="W561" i="7" l="1"/>
  <c r="U561" i="7"/>
  <c r="S561" i="7"/>
  <c r="Q561" i="7"/>
  <c r="O561" i="7"/>
  <c r="M561" i="7"/>
  <c r="K561" i="7"/>
  <c r="I561" i="7"/>
  <c r="G561" i="7"/>
  <c r="E561" i="7"/>
  <c r="C561" i="7"/>
  <c r="V561" i="7"/>
  <c r="N561" i="7"/>
  <c r="F561" i="7"/>
  <c r="P561" i="7"/>
  <c r="J561" i="7"/>
  <c r="D561" i="7"/>
  <c r="X561" i="7"/>
  <c r="R561" i="7"/>
  <c r="L561" i="7"/>
  <c r="AY562" i="7"/>
  <c r="T561" i="7"/>
  <c r="B561" i="7"/>
  <c r="H561" i="7"/>
  <c r="Y561" i="7"/>
  <c r="AY563" i="7" l="1"/>
  <c r="E562" i="7"/>
  <c r="U562" i="7"/>
  <c r="R562" i="7"/>
  <c r="J562" i="7"/>
  <c r="B562" i="7"/>
  <c r="Y562" i="7"/>
  <c r="C562" i="7"/>
  <c r="S562" i="7"/>
  <c r="I562" i="7"/>
  <c r="X562" i="7"/>
  <c r="P562" i="7"/>
  <c r="H562" i="7"/>
  <c r="G562" i="7"/>
  <c r="W562" i="7"/>
  <c r="M562" i="7"/>
  <c r="V562" i="7"/>
  <c r="N562" i="7"/>
  <c r="F562" i="7"/>
  <c r="K562" i="7"/>
  <c r="Q562" i="7"/>
  <c r="T562" i="7"/>
  <c r="L562" i="7"/>
  <c r="D562" i="7"/>
  <c r="O562" i="7"/>
  <c r="AY564" i="7" l="1"/>
  <c r="N563" i="7"/>
  <c r="L563" i="7"/>
  <c r="J563" i="7"/>
  <c r="H563" i="7"/>
  <c r="F563" i="7"/>
  <c r="D563" i="7"/>
  <c r="B563" i="7"/>
  <c r="U563" i="7"/>
  <c r="M563" i="7"/>
  <c r="E563" i="7"/>
  <c r="W563" i="7"/>
  <c r="Q563" i="7"/>
  <c r="K563" i="7"/>
  <c r="Y563" i="7"/>
  <c r="S563" i="7"/>
  <c r="I563" i="7"/>
  <c r="C563" i="7"/>
  <c r="O563" i="7"/>
  <c r="G563" i="7"/>
  <c r="X563" i="7"/>
  <c r="R563" i="7"/>
  <c r="T563" i="7"/>
  <c r="V563" i="7"/>
  <c r="P563" i="7"/>
  <c r="AY565" i="7" l="1"/>
  <c r="Y564" i="7"/>
  <c r="W564" i="7"/>
  <c r="U564" i="7"/>
  <c r="S564" i="7"/>
  <c r="Q564" i="7"/>
  <c r="O564" i="7"/>
  <c r="M564" i="7"/>
  <c r="K564" i="7"/>
  <c r="I564" i="7"/>
  <c r="G564" i="7"/>
  <c r="E564" i="7"/>
  <c r="C564" i="7"/>
  <c r="N564" i="7"/>
  <c r="P564" i="7"/>
  <c r="B564" i="7"/>
  <c r="R564" i="7"/>
  <c r="D564" i="7"/>
  <c r="T564" i="7"/>
  <c r="F564" i="7"/>
  <c r="V564" i="7"/>
  <c r="H564" i="7"/>
  <c r="X564" i="7"/>
  <c r="J564" i="7"/>
  <c r="L564" i="7"/>
  <c r="W565" i="7" l="1"/>
  <c r="U565" i="7"/>
  <c r="S565" i="7"/>
  <c r="Q565" i="7"/>
  <c r="O565" i="7"/>
  <c r="M565" i="7"/>
  <c r="K565" i="7"/>
  <c r="I565" i="7"/>
  <c r="G565" i="7"/>
  <c r="E565" i="7"/>
  <c r="C565" i="7"/>
  <c r="V565" i="7"/>
  <c r="N565" i="7"/>
  <c r="F565" i="7"/>
  <c r="AY566" i="7"/>
  <c r="T565" i="7"/>
  <c r="H565" i="7"/>
  <c r="B565" i="7"/>
  <c r="X565" i="7"/>
  <c r="D565" i="7"/>
  <c r="P565" i="7"/>
  <c r="J565" i="7"/>
  <c r="R565" i="7"/>
  <c r="L565" i="7"/>
  <c r="Y565" i="7"/>
  <c r="V566" i="7" l="1"/>
  <c r="T566" i="7"/>
  <c r="R566" i="7"/>
  <c r="P566" i="7"/>
  <c r="N566" i="7"/>
  <c r="L566" i="7"/>
  <c r="J566" i="7"/>
  <c r="H566" i="7"/>
  <c r="F566" i="7"/>
  <c r="D566" i="7"/>
  <c r="B566" i="7"/>
  <c r="E566" i="7"/>
  <c r="U566" i="7"/>
  <c r="K566" i="7"/>
  <c r="Y566" i="7"/>
  <c r="X566" i="7"/>
  <c r="I566" i="7"/>
  <c r="O566" i="7"/>
  <c r="M566" i="7"/>
  <c r="C566" i="7"/>
  <c r="S566" i="7"/>
  <c r="Q566" i="7"/>
  <c r="G566" i="7"/>
  <c r="W566" i="7"/>
</calcChain>
</file>

<file path=xl/sharedStrings.xml><?xml version="1.0" encoding="utf-8"?>
<sst xmlns="http://schemas.openxmlformats.org/spreadsheetml/2006/main" count="5863" uniqueCount="233">
  <si>
    <t>Средневзвешенная нерегулируемая цена на мощность на оптовом рынке, руб/МВт</t>
  </si>
  <si>
    <t>III. Третья ценовая категория</t>
  </si>
  <si>
    <t>Дата</t>
  </si>
  <si>
    <t>(рублей/МВт·ч без НДС)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</si>
  <si>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</si>
  <si>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</si>
  <si>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</si>
  <si>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</si>
  <si>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</si>
  <si>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</si>
  <si>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</si>
  <si>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</si>
  <si>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</si>
  <si>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</si>
  <si>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</si>
  <si>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</si>
  <si>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</si>
  <si>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</si>
  <si>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</si>
  <si>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</si>
  <si>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</si>
  <si>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</si>
  <si>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</si>
  <si>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</si>
  <si>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</si>
  <si>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</si>
  <si>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</si>
  <si>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</si>
  <si>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VI. Шестая ценовая категория</t>
  </si>
  <si>
    <t>ВН</t>
  </si>
  <si>
    <t>ГН</t>
  </si>
  <si>
    <t>СН1</t>
  </si>
  <si>
    <t>СН2</t>
  </si>
  <si>
    <t>НН</t>
  </si>
  <si>
    <t>Уровень напряжения</t>
  </si>
  <si>
    <t>Параметры</t>
  </si>
  <si>
    <t>V. Пятая ценовая категория</t>
  </si>
  <si>
    <t>IV. Четвертая ценовая категория</t>
  </si>
  <si>
    <t>Ночь</t>
  </si>
  <si>
    <t>Полупик</t>
  </si>
  <si>
    <t>Пик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</si>
  <si>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</si>
  <si>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</si>
  <si>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II. Вторая ценовая категория</t>
  </si>
  <si>
    <t>(для объемов покупки э/э (мощности), учет которых осуществляется по зонам суток расчетного периода)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</si>
  <si>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</si>
  <si>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</si>
  <si>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</si>
  <si>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</si>
  <si>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</si>
  <si>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</si>
  <si>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</si>
  <si>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</si>
  <si>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</si>
  <si>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</si>
  <si>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</si>
  <si>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</si>
  <si>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</si>
  <si>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</si>
  <si>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</si>
  <si>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</si>
  <si>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</si>
  <si>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</si>
  <si>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</si>
  <si>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</si>
  <si>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</si>
  <si>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</si>
  <si>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</si>
  <si>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</si>
  <si>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</si>
  <si>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</si>
  <si>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</si>
  <si>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</si>
  <si>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</si>
  <si>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</si>
  <si>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</si>
  <si>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</si>
  <si>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</si>
  <si>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</si>
  <si>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</si>
  <si>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</si>
  <si>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</si>
  <si>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</si>
  <si>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</si>
  <si>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</si>
  <si>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Ставка за мощность, приобретаемую потребителем (покупателем), предельного уровня нерегулируемых цен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</si>
  <si>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</t>
  </si>
  <si>
    <t>Средневзвешенная нерегулируемая цена на электрическую энергию (мощность)</t>
  </si>
  <si>
    <t>Дифференцированная по часам расчетного периода нерегулируемая цена на э/э на ОРЭМ, определяемая по результатам конкурентного отбора ценовых заявок 
на сутки вперед и конкурентного отбора заявок для балансирования системы, руб./МВт·ч без НДС</t>
  </si>
  <si>
    <t>Дифференцированная по часам расчетного периода нерегулируемая цена на электрическую энергию на оптовом рынке, определяемая  коммерческим оператором оптового рынка по результатам конкурентного отбора ценовых заявок на сутки вперед , руб./МВт·ч без НДС</t>
  </si>
  <si>
    <t>Дифференцированная по часам расчетного периода нерегулируемая цена на электрическую энергию на оптовом рынке, определяемая коммерческим оператором оптового рынка по результатам конкурентного отбора заявок для балансирования системы в отношении объема превышения фактического потребления над плановым</t>
  </si>
  <si>
    <t>Дифференцированная по часам расчетного периода нерегулируемая цена на электрическую энергию на оптовом рынке, определяемая коммерческим оператором оптового рынка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</si>
  <si>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r>
      <t xml:space="preserve">(для объемов покупки э/э(мощности), в отношении которых за расчетный период осуществляется почасовой учет, но не осуществляется почасовое планирование,
а стоимость услуг  по передаче э/э определяется по тарифу на услуги по передаче электрической энергии в </t>
    </r>
    <r>
      <rPr>
        <b/>
        <sz val="10"/>
        <rFont val="Times New Roman"/>
        <family val="1"/>
        <charset val="204"/>
      </rPr>
      <t>двухставочном выражении)</t>
    </r>
  </si>
  <si>
    <r>
      <t xml:space="preserve">(для объемов покупки э/э(мощности), в отношении которых за расчетный период осуществляются почасовое планирование и учет, 
а стоимость услуг  по передаче э/э определяется по тарифу на услуги по передаче электрической энергии в </t>
    </r>
    <r>
      <rPr>
        <b/>
        <sz val="10"/>
        <rFont val="Times New Roman"/>
        <family val="1"/>
        <charset val="204"/>
      </rPr>
      <t>одноставочном выражении)</t>
    </r>
  </si>
  <si>
    <r>
      <t>(для объемов покупки э/э(мощности), в отношении которых за расчетный период осуществляются почасовое планирование и учет, 
а стоимость услуг по передаче э/э определяется по тарифу на услуги по передаче электрической энергии в двухставочном выражении</t>
    </r>
    <r>
      <rPr>
        <b/>
        <sz val="10"/>
        <rFont val="Times New Roman"/>
        <family val="1"/>
        <charset val="204"/>
      </rPr>
      <t>)</t>
    </r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</si>
  <si>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</si>
  <si>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</si>
  <si>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</si>
  <si>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</si>
  <si>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</si>
  <si>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</si>
  <si>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</si>
  <si>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Ставка  за  мощность,  приобретаемую  потребителем  (покупателем), предельного   уровня   нерегулируемых  цен</t>
  </si>
  <si>
    <t>1.1. Предельный уровень нерегулируемых цен для 3 зон суток (по договорам энергоснабжения)</t>
  </si>
  <si>
    <t>1.2. Предельный уровень нерегулируемых цен для 3 зон суток (по договорам купли - продажи)</t>
  </si>
  <si>
    <t>2.1. Предельный уровень нерегулируемых цен для 2 зон суток (по договорам энергоснабжения)</t>
  </si>
  <si>
    <t>2.2.  Предельный уровень нерегулируемых цен для 2 зон суток (по договорам купли - продажи)</t>
  </si>
  <si>
    <t>Ставка для фактических почасовых объемов покупки электрической энергии (по договору купли-продажи)</t>
  </si>
  <si>
    <r>
      <t xml:space="preserve">(для объемов покупки э/э(мощности), в отношении которых за расчетный период осуществляются почасовой учет, но не осуществляется почасовое планирование, 
а стоимость услуг  по передаче э/э определяется по тарифу на услуги по передаче электрической энергии в </t>
    </r>
    <r>
      <rPr>
        <b/>
        <sz val="10"/>
        <rFont val="Times New Roman"/>
        <family val="1"/>
        <charset val="204"/>
      </rPr>
      <t>одноставочном выражении)</t>
    </r>
  </si>
  <si>
    <t>Ставка для фактических почасовых объемов покупки электрической энергии 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</si>
  <si>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</si>
  <si>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</si>
  <si>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670 кВт  до 10 МВт</t>
  </si>
  <si>
    <t>не менее 10 МВт</t>
  </si>
  <si>
    <t>1. 3.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</si>
  <si>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</si>
  <si>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 xml:space="preserve">Примечание: 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</si>
  <si>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</si>
  <si>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 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</si>
  <si>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>Зоны 
суток</t>
  </si>
  <si>
    <t xml:space="preserve">Дневная
зона </t>
  </si>
  <si>
    <t>Ночная 
зона</t>
  </si>
  <si>
    <t>ПО УРОВНЯМ НАПРЯЖЕНИЯ</t>
  </si>
  <si>
    <t>Потребители с максимальной мощностью энергопринимающих устройств от 150 кВт до 670 кВт</t>
  </si>
  <si>
    <t>Потребители с максимальной мощностью энергопринимающих устройств от 670 кВт  до 10 МВт</t>
  </si>
  <si>
    <t xml:space="preserve">Потребители с максимальной мощностью энергопринимающих устройств не менее 10 МВт </t>
  </si>
  <si>
    <t>Потребители с максимальной мощностью энергопринимающих устройств от 670 кВт до 10 МВт</t>
  </si>
  <si>
    <t>Потребители с максимальной мощностью энергопринимающих устройств не менее 10 МВт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</si>
  <si>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</t>
  </si>
  <si>
    <t>Ставка для суммы абсолютных значений разностей фактических и плановых объемов покупки электрической энергии за расчетный период, , руб/МВтч</t>
  </si>
  <si>
    <t>Ставка для суммы плановых почасовых объемов покупки электрической энергии за расчетный период , руб/МВтч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</si>
  <si>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</t>
  </si>
  <si>
    <r>
      <t>Ставка для</t>
    </r>
    <r>
      <rPr>
        <b/>
        <u/>
        <sz val="12"/>
        <color indexed="30"/>
        <rFont val="Times New Roman"/>
        <family val="1"/>
        <charset val="204"/>
      </rPr>
      <t xml:space="preserve"> превышения планового</t>
    </r>
    <r>
      <rPr>
        <b/>
        <sz val="12"/>
        <rFont val="Times New Roman"/>
        <family val="1"/>
        <charset val="204"/>
      </rPr>
      <t xml:space="preserve"> почсасового объема покупки электрической энергии </t>
    </r>
    <r>
      <rPr>
        <b/>
        <u/>
        <sz val="12"/>
        <color indexed="3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</t>
    </r>
    <r>
      <rPr>
        <b/>
        <u/>
        <sz val="12"/>
        <color indexed="30"/>
        <rFont val="Times New Roman"/>
        <family val="1"/>
        <charset val="204"/>
      </rPr>
      <t>фактическим</t>
    </r>
    <r>
      <rPr>
        <b/>
        <sz val="12"/>
        <rFont val="Times New Roman"/>
        <family val="1"/>
        <charset val="204"/>
      </rPr>
      <t xml:space="preserve"> почасовым объемом , руб. МВтч</t>
    </r>
  </si>
  <si>
    <r>
      <t xml:space="preserve">Ставка для </t>
    </r>
    <r>
      <rPr>
        <b/>
        <u/>
        <sz val="12"/>
        <color indexed="10"/>
        <rFont val="Times New Roman"/>
        <family val="1"/>
        <charset val="204"/>
      </rPr>
      <t>превышения фактического</t>
    </r>
    <r>
      <rPr>
        <b/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u/>
        <sz val="12"/>
        <color indexed="1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</t>
    </r>
    <r>
      <rPr>
        <b/>
        <u/>
        <sz val="12"/>
        <color indexed="10"/>
        <rFont val="Times New Roman"/>
        <family val="1"/>
        <charset val="204"/>
      </rPr>
      <t>плановым</t>
    </r>
    <r>
      <rPr>
        <b/>
        <sz val="12"/>
        <rFont val="Times New Roman"/>
        <family val="1"/>
        <charset val="204"/>
      </rPr>
      <t xml:space="preserve"> почасовым объемом, руб. МВтч</t>
    </r>
  </si>
  <si>
    <t>1=2+5+6</t>
  </si>
  <si>
    <t>1=2+5+6+7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</si>
  <si>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</si>
  <si>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</si>
  <si>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СН1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</si>
  <si>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ГН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</si>
  <si>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</si>
  <si>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НН</t>
    </r>
    <r>
      <rPr>
        <b/>
        <sz val="12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</si>
  <si>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СН1</t>
    </r>
    <r>
      <rPr>
        <b/>
        <sz val="12"/>
        <rFont val="Times New Roman"/>
        <family val="1"/>
        <charset val="204"/>
      </rPr>
      <t xml:space="preserve"> по договору энергоснабжения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</si>
  <si>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ГН</t>
    </r>
    <r>
      <rPr>
        <b/>
        <sz val="12"/>
        <rFont val="Times New Roman"/>
        <family val="1"/>
        <charset val="204"/>
      </rPr>
      <t xml:space="preserve">  по договору энергоснабжения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</si>
  <si>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СН2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</si>
  <si>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СН1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</si>
  <si>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ВН</t>
    </r>
    <r>
      <rPr>
        <b/>
        <sz val="12"/>
        <rFont val="Times New Roman"/>
        <family val="1"/>
        <charset val="204"/>
      </rPr>
      <t xml:space="preserve"> по договору энергоснабжения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</si>
  <si>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>ГН</t>
    </r>
    <r>
      <rPr>
        <b/>
        <sz val="12"/>
        <rFont val="Times New Roman"/>
        <family val="1"/>
        <charset val="204"/>
      </rPr>
      <t xml:space="preserve"> по договору энергоснабжения </t>
    </r>
  </si>
  <si>
    <t xml:space="preserve">Первый заместитель директора </t>
  </si>
  <si>
    <t>производственного отделения "Энергосбыт"</t>
  </si>
  <si>
    <t>Л.Г. Корчагина</t>
  </si>
  <si>
    <t>Тарифы на услуги по передаче электрической энергии</t>
  </si>
  <si>
    <t>Cбытовая надбавка</t>
  </si>
  <si>
    <t>Сбытовая надбавка ГП</t>
  </si>
  <si>
    <t>Тарифы на услуги по передаче электроэнергии - ставка за содержание электрических сетей</t>
  </si>
  <si>
    <t xml:space="preserve"> 1.2. </t>
  </si>
  <si>
    <t xml:space="preserve">2.1.  Ставка  за электрическую энергию предельного уровня нерегулируемой цены </t>
  </si>
  <si>
    <t xml:space="preserve">3.1.  Ставка  за электрическую энергию предельного уровня нерегулируемой цены </t>
  </si>
  <si>
    <t xml:space="preserve"> 3.2. </t>
  </si>
  <si>
    <t xml:space="preserve">1.1.  Ставка  за электрическую энергию предельного уровня нерегулируемых цен </t>
  </si>
  <si>
    <t xml:space="preserve"> 1.3.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</si>
  <si>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 xml:space="preserve"> 1.3.1.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</si>
  <si>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 xml:space="preserve">2.1.  Ставка  за электрическую энергию предельного уровня нерегулируемых цен </t>
  </si>
  <si>
    <t xml:space="preserve"> 2.2. </t>
  </si>
  <si>
    <t xml:space="preserve"> 2.3.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</si>
  <si>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 xml:space="preserve">3.1.  Ставка  за электрическую энергию предельного уровня нерегулируемых цен </t>
  </si>
  <si>
    <t xml:space="preserve"> 3.3. Дифференцированная по уроням напряженения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</si>
  <si>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 xml:space="preserve"> 3.3.1.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</si>
  <si>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1.1.  Ставка  за электрическую энергию предельного уровня нерегулируемых цен</t>
  </si>
  <si>
    <t>2.1.  Ставка  за электрическую энергию предельного уровня нерегулируемых цен</t>
  </si>
  <si>
    <t>3.1.  Ставка  за электрическую энергию предельного уровня нерегулируемых цен</t>
  </si>
  <si>
    <t xml:space="preserve"> 2.3.1.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</si>
  <si>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 xml:space="preserve">1.2. 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</si>
  <si>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4"/>
        <color indexed="10"/>
        <rFont val="Times New Roman"/>
        <family val="1"/>
        <charset val="204"/>
      </rPr>
      <t xml:space="preserve">НН </t>
    </r>
    <r>
      <rPr>
        <b/>
        <sz val="12"/>
        <rFont val="Times New Roman"/>
        <family val="1"/>
        <charset val="204"/>
      </rPr>
      <t xml:space="preserve">по договору энергоснабжения </t>
    </r>
  </si>
  <si>
    <t>Предельный уровень свободных (нерегулируемых) цен на э/э (мощность),
(руб./МВт*ч без НДС)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</si>
  <si>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</si>
  <si>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1. Предельный уровень нерегулируемых цен для трех зон суток, руб./МВт*ч без НДС</t>
  </si>
  <si>
    <t>Дифференцированная по часам расчетного периода нерегулируемая цена на электрическую энергию на оптовом рынке, определяемая коммерческим оператором оптового рынка по результатам конкурентного отбора заявок для балансирования системы в отношении объема превышения фактического потребления над плановым, руб. /МВт*ч</t>
  </si>
  <si>
    <t>Дифференцированная по часам расчетного периода нерегулируемая цена на электрическую энергию на оптовом рынке, определяемая коммерческим оператором оптового рынка по результатам конкурентного отбора заявок для балансирования системы в отношении объема превышения планового потребления над фактическим, руб. МВт*ч</t>
  </si>
  <si>
    <t>Ставка для суммы плановых почасовых объемов покупки электрической энергии за расчетный период , руб/МВт*ч</t>
  </si>
  <si>
    <t>Ставка для суммы абсолютных значений разностей фактических и плановых объемов покупки электрической энергии за расчетный период, , руб/МВт*ч</t>
  </si>
  <si>
    <r>
      <t>Предельные уровни нерегулируемых цен на электрическую энергию (мощность), приобретаемую сетевыми организациями в целях компенсации потерь</t>
    </r>
    <r>
      <rPr>
        <b/>
        <sz val="14"/>
        <color indexed="10"/>
        <rFont val="Times New Roman"/>
        <family val="1"/>
        <charset val="204"/>
      </rPr>
      <t xml:space="preserve"> </t>
    </r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</si>
  <si>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сетью, отпущенных на уровне напряжения ВН, СН1, СН2, НН (220 кВ и ниже)</t>
  </si>
  <si>
    <t>Норматив, утвержденный Приказом Минэнерго РФ</t>
  </si>
  <si>
    <t>Структура нерегулируемой цены в соответствии с требованиями п.93 Основных положений функционирования розничных рынков электрической энергии, утвержденных Постановлением Правительства РФ от 04.05.2012 №442</t>
  </si>
  <si>
    <t>Структура нерегулируемой цены в соответствии с требованиями п.94 Основных положений функционирования розничных рынков электрической энергии, утвержденных Постановлением Правительства РФ от 04.05.2012 №442</t>
  </si>
  <si>
    <t>Структура нерегулируемой цены в соответствии с требованиями п.92 Основных положений функционирования розничных рынков электрической энергии, утвержденных Постановлением Правительства РФ от 04.05.2012 №442</t>
  </si>
  <si>
    <t>Структура нерегулируемой цены в соответствии с требованиями п.91 Основных положений функционирования розничных рынков электрической энергии, утвержденных Постановлением Правительства РФ от 04.05.2012 №442</t>
  </si>
  <si>
    <t>Структура нерегулируемой цены в соответствии с требованиями п.89 Основных положений функционирования розничных рынков электрической энергии, утвержденных Постановлением Правительства РФ от 04.05.2012 №442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</si>
  <si>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</si>
  <si>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t>1.2. Предельный уровень нерегулируемых цен (по договорам купли - продажи).</t>
  </si>
  <si>
    <t>1.1. Предельный уровень нерегулируемых цен (по договорам энергоснабжения)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</si>
  <si>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сетью, отпущенных на уровне напряжения ВН, СН1, СН2, НН (330 кВ и выше)</t>
  </si>
  <si>
    <t>Тариф на услуги по передаче электроэнергии по ЕНЭС, оказываемые ПАО "ФСК ЕЭС"</t>
  </si>
  <si>
    <t>Ставка тарифа на услуги по передаче электроэнергии на содержание объектов электросетевого хозяйства, входящих в ЕНЭС</t>
  </si>
  <si>
    <t xml:space="preserve">Ставка тарифа на оплату нормативных технологиеских потерь электрической энергии (мощности) в единой национальной (общероссийской) электрической сети </t>
  </si>
  <si>
    <t>Ставка тарифа на оплату нормативных технологиеских потерь электрической энергии (мощности) в единой национальной (общероссийской) электрической сети</t>
  </si>
  <si>
    <t>2. Предельный уровень нерегулируемых цен для двух зон суток, руб./МВт∙ч без НДС</t>
  </si>
  <si>
    <r>
      <t xml:space="preserve">Ставка для </t>
    </r>
    <r>
      <rPr>
        <b/>
        <u/>
        <sz val="12"/>
        <color indexed="10"/>
        <rFont val="Times New Roman"/>
        <family val="1"/>
        <charset val="204"/>
      </rPr>
      <t>превышения фактического</t>
    </r>
    <r>
      <rPr>
        <b/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u/>
        <sz val="12"/>
        <color indexed="1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</t>
    </r>
    <r>
      <rPr>
        <b/>
        <u/>
        <sz val="12"/>
        <color indexed="10"/>
        <rFont val="Times New Roman"/>
        <family val="1"/>
        <charset val="204"/>
      </rPr>
      <t>плановым</t>
    </r>
    <r>
      <rPr>
        <b/>
        <sz val="12"/>
        <rFont val="Times New Roman"/>
        <family val="1"/>
        <charset val="204"/>
      </rPr>
      <t xml:space="preserve"> почасовым объемом, руб. МВт*ч</t>
    </r>
  </si>
  <si>
    <r>
      <t xml:space="preserve">Ставка для </t>
    </r>
    <r>
      <rPr>
        <b/>
        <u/>
        <sz val="12"/>
        <color indexed="40"/>
        <rFont val="Times New Roman"/>
        <family val="1"/>
        <charset val="204"/>
      </rPr>
      <t>превышения планового</t>
    </r>
    <r>
      <rPr>
        <b/>
        <sz val="12"/>
        <rFont val="Times New Roman"/>
        <family val="1"/>
        <charset val="204"/>
      </rPr>
      <t xml:space="preserve"> почсасового объема покупки электрической энергии </t>
    </r>
    <r>
      <rPr>
        <b/>
        <u/>
        <sz val="12"/>
        <color indexed="4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фактическим </t>
    </r>
    <r>
      <rPr>
        <b/>
        <u/>
        <sz val="12"/>
        <color indexed="40"/>
        <rFont val="Times New Roman"/>
        <family val="1"/>
        <charset val="204"/>
      </rPr>
      <t>почасовым</t>
    </r>
    <r>
      <rPr>
        <b/>
        <sz val="12"/>
        <rFont val="Times New Roman"/>
        <family val="1"/>
        <charset val="204"/>
      </rPr>
      <t xml:space="preserve"> объемом , руб. МВт*ч</t>
    </r>
  </si>
  <si>
    <r>
      <t xml:space="preserve">Ставка для </t>
    </r>
    <r>
      <rPr>
        <b/>
        <u/>
        <sz val="12"/>
        <color indexed="40"/>
        <rFont val="Times New Roman"/>
        <family val="1"/>
        <charset val="204"/>
      </rPr>
      <t>превышения планового</t>
    </r>
    <r>
      <rPr>
        <b/>
        <sz val="12"/>
        <rFont val="Times New Roman"/>
        <family val="1"/>
        <charset val="204"/>
      </rPr>
      <t xml:space="preserve"> почсасового объема покупки электрической энергии </t>
    </r>
    <r>
      <rPr>
        <b/>
        <u/>
        <sz val="12"/>
        <color indexed="4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</t>
    </r>
    <r>
      <rPr>
        <b/>
        <u/>
        <sz val="12"/>
        <color indexed="40"/>
        <rFont val="Times New Roman"/>
        <family val="1"/>
        <charset val="204"/>
      </rPr>
      <t>фактическим</t>
    </r>
    <r>
      <rPr>
        <b/>
        <sz val="12"/>
        <rFont val="Times New Roman"/>
        <family val="1"/>
        <charset val="204"/>
      </rPr>
      <t xml:space="preserve"> почасовым объемом , руб. МВт*ч</t>
    </r>
  </si>
  <si>
    <r>
      <t>Ставка для</t>
    </r>
    <r>
      <rPr>
        <b/>
        <u/>
        <sz val="12"/>
        <color indexed="10"/>
        <rFont val="Times New Roman"/>
        <family val="1"/>
        <charset val="204"/>
      </rPr>
      <t xml:space="preserve"> превышения фактического</t>
    </r>
    <r>
      <rPr>
        <b/>
        <sz val="12"/>
        <rFont val="Times New Roman"/>
        <family val="1"/>
        <charset val="204"/>
      </rPr>
      <t xml:space="preserve"> почасового объема покупки электрической энергии </t>
    </r>
    <r>
      <rPr>
        <b/>
        <u/>
        <sz val="12"/>
        <color indexed="10"/>
        <rFont val="Times New Roman"/>
        <family val="1"/>
        <charset val="204"/>
      </rPr>
      <t>над</t>
    </r>
    <r>
      <rPr>
        <b/>
        <sz val="12"/>
        <rFont val="Times New Roman"/>
        <family val="1"/>
        <charset val="204"/>
      </rPr>
      <t xml:space="preserve"> соответствующим </t>
    </r>
    <r>
      <rPr>
        <b/>
        <u/>
        <sz val="12"/>
        <color indexed="10"/>
        <rFont val="Times New Roman"/>
        <family val="1"/>
        <charset val="204"/>
      </rPr>
      <t>плановым</t>
    </r>
    <r>
      <rPr>
        <b/>
        <sz val="12"/>
        <rFont val="Times New Roman"/>
        <family val="1"/>
        <charset val="204"/>
      </rPr>
      <t xml:space="preserve"> почасовым объемом, руб. МВт*ч</t>
    </r>
  </si>
  <si>
    <t>Плата за иные услуги, оказание которых является неотъемлемой частью процесса поставки электрической энергии потребителям</t>
  </si>
  <si>
    <t>Тарифы на услуги по передаче электроэнергии, 
 ставка  на оплату  технологического расхода  (потерь) в электрических сетях</t>
  </si>
  <si>
    <t>менее 670 кВт</t>
  </si>
  <si>
    <t>2=3+4+5+6</t>
  </si>
  <si>
    <r>
      <t xml:space="preserve">В отношении величин </t>
    </r>
    <r>
      <rPr>
        <b/>
        <sz val="10"/>
        <rFont val="Times New Roman"/>
        <family val="1"/>
        <charset val="204"/>
      </rPr>
      <t xml:space="preserve">непревышения </t>
    </r>
    <r>
      <rPr>
        <sz val="10"/>
        <rFont val="Times New Roman"/>
        <family val="1"/>
        <charset val="204"/>
      </rPr>
      <t>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</t>
    </r>
  </si>
  <si>
    <r>
      <t xml:space="preserve">В отношении величин </t>
    </r>
    <r>
      <rPr>
        <b/>
        <sz val="10"/>
        <rFont val="Times New Roman"/>
        <family val="1"/>
        <charset val="204"/>
      </rPr>
      <t>превышения</t>
    </r>
    <r>
      <rPr>
        <sz val="10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соответствующий расчетный период в отношении сетевой организации</t>
    </r>
  </si>
  <si>
    <t>2=3+4+5</t>
  </si>
  <si>
    <t>1=2+3+4</t>
  </si>
  <si>
    <t>1=2+3+4+5</t>
  </si>
  <si>
    <t xml:space="preserve">1.1.  Ставка  за электрическую энергию предельного уровня нерегулируемой цены </t>
  </si>
  <si>
    <t xml:space="preserve">1.2.  </t>
  </si>
  <si>
    <t>2. Потребители с максимальной мощностью энергопринимающих устройств от 670 кВт  до 10 МВт</t>
  </si>
  <si>
    <t xml:space="preserve">3.2. </t>
  </si>
  <si>
    <r>
      <t>3. Потребители с максимальной мощностью энергопринимающих устройств не менее 10 МВт</t>
    </r>
    <r>
      <rPr>
        <b/>
        <i/>
        <sz val="12"/>
        <color indexed="28"/>
        <rFont val="Times New Roman"/>
        <family val="1"/>
        <charset val="204"/>
      </rPr>
      <t xml:space="preserve"> </t>
    </r>
  </si>
  <si>
    <t>Сбытовая надбавка</t>
  </si>
  <si>
    <r>
      <t>1. Потребители с максимальной мощностью энергопринимающих устройств менее 670 кВт</t>
    </r>
    <r>
      <rPr>
        <b/>
        <sz val="12"/>
        <color indexed="10"/>
        <rFont val="Times New Roman"/>
        <family val="1"/>
        <charset val="204"/>
      </rPr>
      <t xml:space="preserve"> </t>
    </r>
  </si>
  <si>
    <t>1. Потребители с максимальной мощностью энергопринимающих устройств менее 670 кВт</t>
  </si>
  <si>
    <t>1=2+3+4+5*6</t>
  </si>
  <si>
    <r>
      <t>2. Потребители с максимальной мощностью энергопринимающих устройств от 670 кВт до 10 МВт</t>
    </r>
    <r>
      <rPr>
        <b/>
        <sz val="14"/>
        <color indexed="10"/>
        <rFont val="Times New Roman"/>
        <family val="1"/>
        <charset val="204"/>
      </rPr>
      <t/>
    </r>
  </si>
  <si>
    <r>
      <t>3. Потребители с максимальной мощностью энергопринимающих устройств не менее 10 МВт</t>
    </r>
    <r>
      <rPr>
        <b/>
        <sz val="14"/>
        <color indexed="10"/>
        <rFont val="Times New Roman"/>
        <family val="1"/>
        <charset val="204"/>
      </rPr>
      <t/>
    </r>
  </si>
  <si>
    <t>3.2 Ставка за мощность, приобретаемую потребителем (покупателем), предельного уровня нерегулируемых цен</t>
  </si>
  <si>
    <t>Потребители с максимальной мощностью энергопринимающих устройств менее 670 кВт</t>
  </si>
  <si>
    <r>
      <t>1. Потребители с максимальной мощностью энергопринимающих устройств менее 670 кВт</t>
    </r>
    <r>
      <rPr>
        <b/>
        <sz val="14"/>
        <color indexed="10"/>
        <rFont val="Times New Roman"/>
        <family val="1"/>
        <charset val="204"/>
      </rPr>
      <t/>
    </r>
  </si>
  <si>
    <t>1=2+3</t>
  </si>
  <si>
    <r>
      <t>2. Потребители с максимальной мощностью энергопринимающих устройств от 670 кВт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>до 10 МВт</t>
    </r>
    <r>
      <rPr>
        <b/>
        <sz val="14"/>
        <color indexed="10"/>
        <rFont val="Times New Roman"/>
        <family val="1"/>
        <charset val="204"/>
      </rPr>
      <t/>
    </r>
  </si>
  <si>
    <r>
      <t>3. Потребители с максимальной мощностью энергопринимающих устройств не менее 10 МВт</t>
    </r>
    <r>
      <rPr>
        <b/>
        <sz val="12"/>
        <color indexed="10"/>
        <rFont val="Times New Roman"/>
        <family val="1"/>
        <charset val="204"/>
      </rPr>
      <t xml:space="preserve"> </t>
    </r>
  </si>
  <si>
    <r>
      <t>1.Потребители с максимальной мощностью энергопринимающих устройств менее 670 кВт</t>
    </r>
    <r>
      <rPr>
        <b/>
        <sz val="14"/>
        <color indexed="10"/>
        <rFont val="Times New Roman"/>
        <family val="1"/>
        <charset val="204"/>
      </rPr>
      <t/>
    </r>
  </si>
  <si>
    <r>
      <t>3. Потребители с максимальной мощностью энергопринимающих устройств не менее 10 МВт</t>
    </r>
    <r>
      <rPr>
        <b/>
        <sz val="14"/>
        <color indexed="10"/>
        <rFont val="Times New Roman"/>
        <family val="1"/>
        <charset val="204"/>
      </rPr>
      <t xml:space="preserve"> </t>
    </r>
  </si>
  <si>
    <t xml:space="preserve"> </t>
  </si>
  <si>
    <t>покупателям (потребителям) АО «НЭСК» в ноябре 2022г.</t>
  </si>
  <si>
    <t>у АО «НЭСК» в ноябре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</si>
</sst>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(* #,##0.00_);_(* \(#,##0.00\);_(* &quot;-&quot;??_);_(@_)"/>
    <numFmt numFmtId="172" formatCode="#,##0.00000000000"/>
    <numFmt numFmtId="173" formatCode="000000"/>
  </numFmts>
  <fonts count="8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Courier New"/>
      <family val="3"/>
      <charset val="204"/>
    </font>
    <font>
      <b/>
      <sz val="14"/>
      <color indexed="10"/>
      <name val="Times New Roman"/>
      <family val="1"/>
      <charset val="204"/>
    </font>
    <font>
      <b/>
      <u/>
      <sz val="12"/>
      <color indexed="10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u/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sz val="5"/>
      <name val="Times New Roman"/>
      <family val="1"/>
      <charset val="204"/>
    </font>
    <font>
      <b/>
      <sz val="5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28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12"/>
      <color indexed="4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0"/>
      <color rgb="FF7030A0"/>
      <name val="Arial Cyr"/>
      <charset val="204"/>
    </font>
    <font>
      <sz val="10"/>
      <color rgb="FFFF0000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i/>
      <sz val="10"/>
      <color rgb="FFC00000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0"/>
      <color rgb="FF7030A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6" tint="-0.499984740745262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2"/>
      <color rgb="FF002060"/>
      <name val="Courier New"/>
      <family val="3"/>
      <charset val="204"/>
    </font>
    <font>
      <b/>
      <sz val="5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206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</borders>
  <cellStyleXfs count="90">
    <xf numFmtId="0" fontId="0" fillId="0" borderId="0" applyAlignment="0"/>
    <xf numFmtId="0" fontId="17" fillId="0" borderId="0" applyAlignment="0"/>
    <xf numFmtId="0" fontId="2" fillId="0" borderId="0" applyAlignment="0"/>
    <xf numFmtId="0" fontId="1" fillId="0" borderId="0" applyAlignment="0"/>
    <xf numFmtId="0" fontId="2" fillId="0" borderId="0" applyAlignment="0"/>
    <xf numFmtId="0" fontId="1" fillId="0" borderId="0" applyAlignment="0"/>
    <xf numFmtId="0" fontId="2" fillId="0" borderId="0" applyAlignment="0"/>
    <xf numFmtId="0" fontId="1" fillId="0" borderId="0" applyAlignment="0"/>
    <xf numFmtId="0" fontId="1" fillId="0" borderId="0" applyAlignment="0"/>
    <xf numFmtId="0" fontId="2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 applyAlignment="0"/>
    <xf numFmtId="0" fontId="2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 applyAlignment="0"/>
    <xf numFmtId="49" fontId="18" fillId="0" borderId="0" applyAlignment="0">
      <alignment vertical="top"/>
    </xf>
    <xf numFmtId="49" fontId="18" fillId="0" borderId="0" applyAlignment="0">
      <alignment vertical="top"/>
    </xf>
    <xf numFmtId="0" fontId="52" fillId="0" borderId="0" applyAlignment="0"/>
    <xf numFmtId="0" fontId="17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 applyAlignment="0"/>
    <xf numFmtId="0" fontId="2" fillId="0" borderId="0" applyAlignment="0"/>
    <xf numFmtId="0" fontId="1" fillId="0" borderId="0" applyAlignment="0"/>
    <xf numFmtId="0" fontId="17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0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 applyAlignment="0"/>
    <xf numFmtId="49" fontId="18" fillId="0" borderId="0" applyAlignment="0">
      <alignment vertical="top"/>
    </xf>
    <xf numFmtId="0" fontId="1" fillId="0" borderId="0" applyAlignment="0"/>
    <xf numFmtId="0" fontId="1" fillId="0" borderId="0" applyAlignment="0"/>
    <xf numFmtId="0" fontId="21" fillId="0" borderId="0" applyAlignment="0"/>
    <xf numFmtId="0" fontId="11" fillId="0" borderId="0" applyAlignment="0"/>
    <xf numFmtId="9" fontId="4" fillId="0" borderId="0" applyAlignment="0"/>
    <xf numFmtId="9" fontId="17" fillId="0" borderId="0" applyAlignment="0"/>
    <xf numFmtId="9" fontId="52" fillId="0" borderId="0" applyAlignment="0"/>
    <xf numFmtId="0" fontId="11" fillId="0" borderId="0" applyAlignment="0"/>
    <xf numFmtId="3" fontId="22" fillId="0" borderId="0" applyAlignment="0"/>
    <xf numFmtId="49" fontId="19" fillId="0" borderId="0" applyAlignment="0">
      <alignment horizontal="center"/>
    </xf>
    <xf numFmtId="164" fontId="23" fillId="0" borderId="0" applyAlignment="0"/>
    <xf numFmtId="166" fontId="23" fillId="0" borderId="0" applyAlignment="0"/>
    <xf numFmtId="164" fontId="24" fillId="0" borderId="0" applyAlignment="0"/>
    <xf numFmtId="171" fontId="17" fillId="0" borderId="0" applyAlignment="0"/>
    <xf numFmtId="166" fontId="1" fillId="0" borderId="0" applyAlignment="0"/>
    <xf numFmtId="166" fontId="2" fillId="0" borderId="0" applyAlignment="0"/>
    <xf numFmtId="166" fontId="2" fillId="0" borderId="0" applyAlignment="0"/>
    <xf numFmtId="166" fontId="52" fillId="0" borderId="0" applyAlignment="0"/>
    <xf numFmtId="166" fontId="2" fillId="0" borderId="0" applyAlignment="0"/>
    <xf numFmtId="4" fontId="18" fillId="7" borderId="0" applyAlignment="0">
      <alignment horizontal="right"/>
    </xf>
    <xf numFmtId="4" fontId="18" fillId="9" borderId="10" applyAlignment="0">
      <alignment horizontal="right"/>
    </xf>
    <xf numFmtId="4" fontId="18" fillId="7" borderId="5" applyAlignment="0">
      <alignment horizontal="right"/>
    </xf>
    <xf numFmtId="165" fontId="16" fillId="0" borderId="0" applyAlignment="0">
      <protection locked="0"/>
    </xf>
    <xf numFmtId="0" fontId="5" fillId="0" borderId="6" applyAlignment="0"/>
    <xf numFmtId="0" fontId="7" fillId="2" borderId="0" applyAlignment="0"/>
    <xf numFmtId="0" fontId="25" fillId="3" borderId="1" applyAlignment="0"/>
    <xf numFmtId="0" fontId="3" fillId="0" borderId="0" applyAlignment="0"/>
    <xf numFmtId="0" fontId="26" fillId="4" borderId="0" applyAlignment="0"/>
    <xf numFmtId="0" fontId="4" fillId="8" borderId="8" applyAlignment="0"/>
    <xf numFmtId="0" fontId="2" fillId="8" borderId="8" applyAlignment="0"/>
    <xf numFmtId="0" fontId="1" fillId="8" borderId="8" applyAlignment="0"/>
    <xf numFmtId="0" fontId="26" fillId="5" borderId="0" applyAlignment="0"/>
    <xf numFmtId="0" fontId="2" fillId="0" borderId="0" applyAlignment="0"/>
    <xf numFmtId="0" fontId="27" fillId="0" borderId="2" applyAlignment="0"/>
    <xf numFmtId="0" fontId="2" fillId="0" borderId="0" applyAlignment="0"/>
    <xf numFmtId="0" fontId="4" fillId="0" borderId="0" applyAlignment="0"/>
    <xf numFmtId="0" fontId="1" fillId="2" borderId="0" applyAlignment="0"/>
    <xf numFmtId="0" fontId="1" fillId="0" borderId="0" applyAlignment="0"/>
    <xf numFmtId="0" fontId="28" fillId="0" borderId="3" applyAlignment="0"/>
    <xf numFmtId="0" fontId="8" fillId="0" borderId="9" applyAlignment="0"/>
    <xf numFmtId="0" fontId="6" fillId="6" borderId="7" applyAlignment="0"/>
    <xf numFmtId="0" fontId="9" fillId="0" borderId="0" applyAlignment="0"/>
    <xf numFmtId="0" fontId="29" fillId="0" borderId="0" applyAlignment="0"/>
    <xf numFmtId="166" fontId="1" fillId="0" borderId="0" applyAlignment="0"/>
    <xf numFmtId="0" fontId="1" fillId="0" borderId="0" applyAlignment="0"/>
    <xf numFmtId="166" fontId="1" fillId="0" borderId="0" applyAlignment="0"/>
    <xf numFmtId="0" fontId="8" fillId="0" borderId="9" applyAlignment="0"/>
    <xf numFmtId="0" fontId="6" fillId="6" borderId="7" applyAlignment="0"/>
    <xf numFmtId="0" fontId="9" fillId="0" borderId="0" applyAlignment="0"/>
  </cellStyleXfs>
  <cellXfs count="597">
    <xf numFmtId="0" fontId="0" fillId="0" borderId="0" xfId="0"/>
    <xf numFmtId="0" fontId="10" fillId="0" borderId="5" xfId="44" applyFont="1" applyBorder="1" applyAlignment="1">
      <alignment horizontal="center" vertical="center" wrapText="1"/>
    </xf>
    <xf numFmtId="0" fontId="53" fillId="0" borderId="0" xfId="0" applyFont="1"/>
    <xf numFmtId="0" fontId="54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55" fillId="0" borderId="0" xfId="0" applyFont="1"/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168" fontId="10" fillId="0" borderId="0" xfId="0" applyNumberFormat="1" applyFont="1"/>
    <xf numFmtId="0" fontId="13" fillId="0" borderId="0" xfId="0" applyFont="1" applyAlignment="1">
      <alignment horizontal="center"/>
    </xf>
    <xf numFmtId="4" fontId="10" fillId="0" borderId="0" xfId="0" applyNumberFormat="1" applyFont="1"/>
    <xf numFmtId="168" fontId="10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56" fillId="0" borderId="0" xfId="0" applyFont="1"/>
    <xf numFmtId="0" fontId="12" fillId="0" borderId="0" xfId="0" applyFont="1"/>
    <xf numFmtId="0" fontId="12" fillId="0" borderId="0" xfId="0" applyFont="1" applyAlignment="1">
      <alignment vertical="top" wrapText="1"/>
    </xf>
    <xf numFmtId="0" fontId="53" fillId="0" borderId="0" xfId="0" applyFont="1" applyAlignment="1"/>
    <xf numFmtId="0" fontId="15" fillId="0" borderId="0" xfId="0" applyFont="1"/>
    <xf numFmtId="0" fontId="12" fillId="0" borderId="11" xfId="0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top"/>
    </xf>
    <xf numFmtId="0" fontId="31" fillId="0" borderId="0" xfId="0" applyFont="1"/>
    <xf numFmtId="0" fontId="10" fillId="0" borderId="5" xfId="44" applyFont="1" applyBorder="1" applyAlignment="1">
      <alignment horizontal="center" vertical="top" wrapText="1"/>
    </xf>
    <xf numFmtId="4" fontId="13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53" fillId="0" borderId="0" xfId="0" applyNumberFormat="1" applyFont="1"/>
    <xf numFmtId="4" fontId="57" fillId="0" borderId="13" xfId="0" applyNumberFormat="1" applyFont="1" applyBorder="1" applyAlignment="1">
      <alignment horizontal="right"/>
    </xf>
    <xf numFmtId="4" fontId="57" fillId="0" borderId="5" xfId="0" applyNumberFormat="1" applyFont="1" applyBorder="1" applyAlignment="1">
      <alignment horizontal="right" vertical="center" wrapText="1"/>
    </xf>
    <xf numFmtId="4" fontId="57" fillId="0" borderId="14" xfId="0" applyNumberFormat="1" applyFont="1" applyBorder="1" applyAlignment="1">
      <alignment horizontal="right" vertical="center" wrapText="1"/>
    </xf>
    <xf numFmtId="4" fontId="57" fillId="0" borderId="13" xfId="0" applyNumberFormat="1" applyFont="1" applyBorder="1" applyAlignment="1">
      <alignment horizontal="right" vertical="center" wrapText="1"/>
    </xf>
    <xf numFmtId="4" fontId="55" fillId="0" borderId="0" xfId="0" applyNumberFormat="1" applyFont="1"/>
    <xf numFmtId="0" fontId="12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top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20" fontId="10" fillId="0" borderId="1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20" fontId="57" fillId="0" borderId="13" xfId="0" applyNumberFormat="1" applyFont="1" applyBorder="1" applyAlignment="1">
      <alignment horizontal="center" vertical="center" wrapText="1"/>
    </xf>
    <xf numFmtId="20" fontId="57" fillId="0" borderId="5" xfId="0" applyNumberFormat="1" applyFont="1" applyBorder="1" applyAlignment="1">
      <alignment horizontal="center" vertical="center" wrapText="1"/>
    </xf>
    <xf numFmtId="0" fontId="57" fillId="0" borderId="0" xfId="0" applyFont="1" applyAlignment="1"/>
    <xf numFmtId="0" fontId="57" fillId="0" borderId="0" xfId="0" applyFont="1"/>
    <xf numFmtId="168" fontId="57" fillId="0" borderId="0" xfId="0" applyNumberFormat="1" applyFont="1"/>
    <xf numFmtId="167" fontId="12" fillId="0" borderId="0" xfId="0" applyNumberFormat="1" applyFont="1"/>
    <xf numFmtId="0" fontId="58" fillId="0" borderId="0" xfId="0" applyFont="1"/>
    <xf numFmtId="0" fontId="14" fillId="0" borderId="0" xfId="0" applyFont="1"/>
    <xf numFmtId="4" fontId="10" fillId="0" borderId="14" xfId="0" applyNumberFormat="1" applyFont="1" applyBorder="1" applyAlignment="1">
      <alignment horizontal="center"/>
    </xf>
    <xf numFmtId="0" fontId="5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vertical="center" wrapText="1"/>
    </xf>
    <xf numFmtId="4" fontId="57" fillId="0" borderId="0" xfId="0" applyNumberFormat="1" applyFont="1" applyAlignment="1">
      <alignment horizontal="right" vertical="center" wrapText="1"/>
    </xf>
    <xf numFmtId="4" fontId="57" fillId="0" borderId="20" xfId="0" applyNumberFormat="1" applyFont="1" applyBorder="1" applyAlignment="1">
      <alignment horizontal="right" vertical="center" wrapText="1"/>
    </xf>
    <xf numFmtId="4" fontId="57" fillId="0" borderId="19" xfId="0" applyNumberFormat="1" applyFont="1" applyBorder="1" applyAlignment="1">
      <alignment horizontal="right" vertical="center" wrapText="1"/>
    </xf>
    <xf numFmtId="4" fontId="10" fillId="0" borderId="19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4" fontId="14" fillId="0" borderId="0" xfId="0" applyNumberFormat="1" applyFont="1" applyAlignment="1"/>
    <xf numFmtId="0" fontId="10" fillId="0" borderId="0" xfId="0" applyFont="1" applyAlignment="1">
      <alignment horizontal="left" vertical="justify" wrapText="1"/>
    </xf>
    <xf numFmtId="4" fontId="14" fillId="0" borderId="0" xfId="0" applyNumberFormat="1" applyFont="1" applyAlignment="1">
      <alignment horizontal="center"/>
    </xf>
    <xf numFmtId="168" fontId="10" fillId="0" borderId="0" xfId="0" applyNumberFormat="1" applyFont="1" applyAlignment="1">
      <alignment horizontal="left" vertical="center"/>
    </xf>
    <xf numFmtId="4" fontId="10" fillId="0" borderId="21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170" fontId="12" fillId="0" borderId="0" xfId="0" applyNumberFormat="1" applyFont="1"/>
    <xf numFmtId="0" fontId="12" fillId="0" borderId="22" xfId="0" applyFont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169" fontId="10" fillId="0" borderId="0" xfId="0" applyNumberFormat="1" applyFont="1" applyAlignment="1">
      <alignment horizontal="left" vertical="center"/>
    </xf>
    <xf numFmtId="172" fontId="60" fillId="0" borderId="0" xfId="0" applyNumberFormat="1" applyFont="1" applyAlignment="1">
      <alignment horizontal="left" vertical="center"/>
    </xf>
    <xf numFmtId="168" fontId="60" fillId="0" borderId="0" xfId="0" applyNumberFormat="1" applyFont="1" applyAlignment="1">
      <alignment horizontal="left" vertical="center"/>
    </xf>
    <xf numFmtId="170" fontId="10" fillId="0" borderId="0" xfId="0" applyNumberFormat="1" applyFont="1"/>
    <xf numFmtId="0" fontId="10" fillId="0" borderId="5" xfId="0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top" wrapText="1"/>
    </xf>
    <xf numFmtId="0" fontId="34" fillId="0" borderId="0" xfId="0" applyFont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top" wrapText="1"/>
    </xf>
    <xf numFmtId="4" fontId="12" fillId="0" borderId="5" xfId="0" applyNumberFormat="1" applyFont="1" applyBorder="1" applyAlignment="1">
      <alignment horizontal="center" vertical="top" wrapText="1"/>
    </xf>
    <xf numFmtId="4" fontId="12" fillId="0" borderId="19" xfId="0" applyNumberFormat="1" applyFont="1" applyBorder="1" applyAlignment="1">
      <alignment horizontal="center" vertical="top" wrapText="1"/>
    </xf>
    <xf numFmtId="4" fontId="61" fillId="0" borderId="0" xfId="0" applyNumberFormat="1" applyFont="1" applyAlignment="1">
      <alignment horizontal="center" vertical="top" wrapText="1"/>
    </xf>
    <xf numFmtId="4" fontId="62" fillId="0" borderId="0" xfId="0" applyNumberFormat="1" applyFont="1" applyAlignment="1">
      <alignment horizontal="center" vertical="top" wrapText="1"/>
    </xf>
    <xf numFmtId="10" fontId="62" fillId="0" borderId="0" xfId="45" applyNumberFormat="1" applyFont="1" applyAlignment="1">
      <alignment horizontal="center" vertical="top" wrapText="1"/>
    </xf>
    <xf numFmtId="0" fontId="62" fillId="0" borderId="0" xfId="0" applyFont="1" applyAlignment="1">
      <alignment horizontal="center" vertical="center" wrapText="1"/>
    </xf>
    <xf numFmtId="4" fontId="10" fillId="0" borderId="5" xfId="44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4" fontId="12" fillId="0" borderId="19" xfId="0" applyNumberFormat="1" applyFont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10" fontId="10" fillId="0" borderId="0" xfId="0" applyNumberFormat="1" applyFont="1" applyAlignment="1">
      <alignment horizontal="center" vertical="center" wrapText="1"/>
    </xf>
    <xf numFmtId="0" fontId="63" fillId="0" borderId="0" xfId="0" applyFont="1"/>
    <xf numFmtId="4" fontId="63" fillId="0" borderId="0" xfId="44" applyNumberFormat="1" applyFont="1" applyAlignment="1">
      <alignment horizontal="center"/>
    </xf>
    <xf numFmtId="0" fontId="34" fillId="0" borderId="5" xfId="0" applyFont="1" applyBorder="1" applyAlignment="1">
      <alignment horizontal="center" vertical="center" wrapText="1"/>
    </xf>
    <xf numFmtId="0" fontId="64" fillId="0" borderId="5" xfId="44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7" fillId="0" borderId="0" xfId="0" applyFont="1"/>
    <xf numFmtId="4" fontId="12" fillId="10" borderId="5" xfId="0" applyNumberFormat="1" applyFont="1" applyFill="1" applyBorder="1" applyAlignment="1">
      <alignment horizontal="center" vertical="top" wrapText="1"/>
    </xf>
    <xf numFmtId="4" fontId="13" fillId="10" borderId="5" xfId="0" applyNumberFormat="1" applyFont="1" applyFill="1" applyBorder="1" applyAlignment="1">
      <alignment horizontal="center"/>
    </xf>
    <xf numFmtId="4" fontId="10" fillId="10" borderId="5" xfId="44" applyNumberFormat="1" applyFont="1" applyFill="1" applyBorder="1" applyAlignment="1">
      <alignment horizontal="center" vertical="top" wrapText="1"/>
    </xf>
    <xf numFmtId="0" fontId="10" fillId="10" borderId="5" xfId="44" applyFont="1" applyFill="1" applyBorder="1" applyAlignment="1">
      <alignment horizontal="center" vertical="top" wrapText="1"/>
    </xf>
    <xf numFmtId="0" fontId="10" fillId="10" borderId="0" xfId="0" applyFont="1" applyFill="1"/>
    <xf numFmtId="4" fontId="10" fillId="10" borderId="5" xfId="0" applyNumberFormat="1" applyFont="1" applyFill="1" applyBorder="1" applyAlignment="1">
      <alignment horizontal="center"/>
    </xf>
    <xf numFmtId="4" fontId="12" fillId="10" borderId="19" xfId="0" applyNumberFormat="1" applyFont="1" applyFill="1" applyBorder="1" applyAlignment="1">
      <alignment horizontal="center" vertical="top" wrapText="1"/>
    </xf>
    <xf numFmtId="4" fontId="10" fillId="10" borderId="19" xfId="0" applyNumberFormat="1" applyFont="1" applyFill="1" applyBorder="1" applyAlignment="1">
      <alignment horizontal="center"/>
    </xf>
    <xf numFmtId="4" fontId="10" fillId="10" borderId="19" xfId="44" applyNumberFormat="1" applyFont="1" applyFill="1" applyBorder="1" applyAlignment="1">
      <alignment horizontal="center" vertical="top" wrapText="1"/>
    </xf>
    <xf numFmtId="4" fontId="53" fillId="0" borderId="5" xfId="44" applyNumberFormat="1" applyFont="1" applyBorder="1" applyAlignment="1">
      <alignment horizontal="center" vertical="top" wrapText="1"/>
    </xf>
    <xf numFmtId="4" fontId="10" fillId="10" borderId="5" xfId="0" applyNumberFormat="1" applyFont="1" applyFill="1" applyBorder="1" applyAlignment="1">
      <alignment horizontal="center" vertical="top" wrapText="1"/>
    </xf>
    <xf numFmtId="4" fontId="53" fillId="10" borderId="5" xfId="44" applyNumberFormat="1" applyFont="1" applyFill="1" applyBorder="1" applyAlignment="1">
      <alignment horizontal="center" vertical="top" wrapText="1"/>
    </xf>
    <xf numFmtId="4" fontId="10" fillId="10" borderId="19" xfId="0" applyNumberFormat="1" applyFont="1" applyFill="1" applyBorder="1" applyAlignment="1">
      <alignment horizontal="center" vertical="top" wrapText="1"/>
    </xf>
    <xf numFmtId="4" fontId="10" fillId="0" borderId="5" xfId="44" applyNumberFormat="1" applyFont="1" applyBorder="1" applyAlignment="1">
      <alignment horizontal="center" vertical="center" wrapText="1"/>
    </xf>
    <xf numFmtId="4" fontId="10" fillId="0" borderId="19" xfId="44" applyNumberFormat="1" applyFont="1" applyBorder="1" applyAlignment="1">
      <alignment horizontal="center" vertical="center" wrapText="1"/>
    </xf>
    <xf numFmtId="4" fontId="10" fillId="10" borderId="5" xfId="44" applyNumberFormat="1" applyFont="1" applyFill="1" applyBorder="1" applyAlignment="1">
      <alignment horizontal="center" vertical="center" wrapText="1"/>
    </xf>
    <xf numFmtId="0" fontId="10" fillId="0" borderId="19" xfId="44" applyFont="1" applyBorder="1" applyAlignment="1">
      <alignment horizontal="center" vertical="top" wrapText="1"/>
    </xf>
    <xf numFmtId="4" fontId="53" fillId="0" borderId="19" xfId="44" applyNumberFormat="1" applyFont="1" applyBorder="1" applyAlignment="1">
      <alignment horizontal="center" vertical="top" wrapText="1"/>
    </xf>
    <xf numFmtId="20" fontId="57" fillId="0" borderId="14" xfId="0" applyNumberFormat="1" applyFont="1" applyBorder="1" applyAlignment="1">
      <alignment horizontal="center" vertical="center" wrapText="1"/>
    </xf>
    <xf numFmtId="4" fontId="57" fillId="0" borderId="23" xfId="0" applyNumberFormat="1" applyFont="1" applyBorder="1" applyAlignment="1">
      <alignment horizontal="right" vertical="center" wrapText="1"/>
    </xf>
    <xf numFmtId="168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68" fontId="10" fillId="0" borderId="0" xfId="44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53" fillId="0" borderId="0" xfId="44" applyFont="1" applyAlignment="1">
      <alignment horizontal="center" vertical="top" wrapText="1"/>
    </xf>
    <xf numFmtId="0" fontId="65" fillId="0" borderId="0" xfId="0" applyFont="1"/>
    <xf numFmtId="0" fontId="54" fillId="0" borderId="0" xfId="44" applyFont="1" applyAlignment="1">
      <alignment horizontal="center" vertical="top" wrapText="1"/>
    </xf>
    <xf numFmtId="10" fontId="66" fillId="0" borderId="0" xfId="45" applyNumberFormat="1" applyFont="1" applyAlignment="1">
      <alignment horizontal="center"/>
    </xf>
    <xf numFmtId="4" fontId="66" fillId="0" borderId="0" xfId="0" applyNumberFormat="1" applyFont="1" applyAlignment="1">
      <alignment horizontal="center"/>
    </xf>
    <xf numFmtId="4" fontId="14" fillId="0" borderId="0" xfId="0" applyNumberFormat="1" applyFont="1"/>
    <xf numFmtId="4" fontId="12" fillId="0" borderId="0" xfId="0" applyNumberFormat="1" applyFont="1" applyAlignment="1">
      <alignment horizontal="center"/>
    </xf>
    <xf numFmtId="4" fontId="57" fillId="0" borderId="23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20" fontId="57" fillId="0" borderId="0" xfId="0" applyNumberFormat="1" applyFont="1" applyAlignment="1">
      <alignment horizontal="center" vertical="center" wrapText="1"/>
    </xf>
    <xf numFmtId="4" fontId="5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14" fillId="0" borderId="0" xfId="0" applyFont="1" applyAlignment="1"/>
    <xf numFmtId="2" fontId="14" fillId="0" borderId="0" xfId="0" applyNumberFormat="1" applyFont="1" applyAlignment="1"/>
    <xf numFmtId="0" fontId="10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2" fillId="0" borderId="20" xfId="0" applyFont="1" applyBorder="1" applyAlignment="1">
      <alignment vertical="center" wrapText="1"/>
    </xf>
    <xf numFmtId="4" fontId="57" fillId="0" borderId="24" xfId="0" applyNumberFormat="1" applyFont="1" applyBorder="1" applyAlignment="1">
      <alignment horizontal="right" vertical="center" wrapText="1"/>
    </xf>
    <xf numFmtId="4" fontId="57" fillId="0" borderId="25" xfId="0" applyNumberFormat="1" applyFont="1" applyBorder="1" applyAlignment="1">
      <alignment horizontal="right" vertical="center" wrapText="1"/>
    </xf>
    <xf numFmtId="20" fontId="57" fillId="0" borderId="2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" fontId="10" fillId="0" borderId="26" xfId="0" applyNumberFormat="1" applyFont="1" applyBorder="1" applyAlignment="1">
      <alignment horizontal="center"/>
    </xf>
    <xf numFmtId="4" fontId="57" fillId="0" borderId="27" xfId="0" applyNumberFormat="1" applyFont="1" applyBorder="1" applyAlignment="1">
      <alignment horizontal="center"/>
    </xf>
    <xf numFmtId="4" fontId="10" fillId="0" borderId="28" xfId="0" applyNumberFormat="1" applyFont="1" applyBorder="1" applyAlignment="1">
      <alignment horizontal="center"/>
    </xf>
    <xf numFmtId="168" fontId="12" fillId="0" borderId="0" xfId="0" applyNumberFormat="1" applyFont="1"/>
    <xf numFmtId="168" fontId="14" fillId="0" borderId="0" xfId="0" applyNumberFormat="1" applyFont="1"/>
    <xf numFmtId="4" fontId="67" fillId="11" borderId="0" xfId="0" applyNumberFormat="1" applyFont="1" applyFill="1"/>
    <xf numFmtId="0" fontId="32" fillId="0" borderId="0" xfId="0" applyFont="1" applyAlignment="1">
      <alignment vertical="center" wrapText="1"/>
    </xf>
    <xf numFmtId="4" fontId="67" fillId="0" borderId="0" xfId="0" applyNumberFormat="1" applyFont="1"/>
    <xf numFmtId="4" fontId="57" fillId="0" borderId="0" xfId="0" applyNumberFormat="1" applyFont="1"/>
    <xf numFmtId="0" fontId="32" fillId="0" borderId="0" xfId="0" applyFont="1"/>
    <xf numFmtId="4" fontId="10" fillId="0" borderId="5" xfId="0" applyNumberFormat="1" applyFont="1" applyBorder="1" applyAlignment="1">
      <alignment vertical="center" wrapText="1"/>
    </xf>
    <xf numFmtId="3" fontId="33" fillId="0" borderId="0" xfId="0" applyNumberFormat="1" applyFont="1" applyAlignment="1">
      <alignment horizontal="center" wrapText="1"/>
    </xf>
    <xf numFmtId="4" fontId="10" fillId="0" borderId="14" xfId="0" applyNumberFormat="1" applyFont="1" applyBorder="1" applyAlignment="1">
      <alignment vertical="center" wrapText="1"/>
    </xf>
    <xf numFmtId="3" fontId="33" fillId="0" borderId="0" xfId="0" applyNumberFormat="1" applyFont="1" applyAlignment="1">
      <alignment horizontal="center"/>
    </xf>
    <xf numFmtId="4" fontId="67" fillId="0" borderId="0" xfId="0" applyNumberFormat="1" applyFont="1" applyAlignment="1">
      <alignment horizontal="center"/>
    </xf>
    <xf numFmtId="4" fontId="10" fillId="0" borderId="29" xfId="0" applyNumberFormat="1" applyFont="1" applyBorder="1" applyAlignment="1">
      <alignment horizontal="center"/>
    </xf>
    <xf numFmtId="4" fontId="57" fillId="0" borderId="30" xfId="0" applyNumberFormat="1" applyFont="1" applyBorder="1" applyAlignment="1">
      <alignment horizontal="center"/>
    </xf>
    <xf numFmtId="0" fontId="10" fillId="0" borderId="26" xfId="44" applyFont="1" applyBorder="1" applyAlignment="1">
      <alignment horizontal="center" vertical="center" wrapText="1"/>
    </xf>
    <xf numFmtId="4" fontId="12" fillId="0" borderId="26" xfId="0" applyNumberFormat="1" applyFont="1" applyBorder="1" applyAlignment="1">
      <alignment horizontal="center"/>
    </xf>
    <xf numFmtId="3" fontId="33" fillId="0" borderId="0" xfId="44" applyNumberFormat="1" applyFont="1" applyAlignment="1">
      <alignment horizontal="center" wrapText="1"/>
    </xf>
    <xf numFmtId="4" fontId="32" fillId="0" borderId="31" xfId="0" applyNumberFormat="1" applyFont="1" applyBorder="1"/>
    <xf numFmtId="0" fontId="10" fillId="0" borderId="14" xfId="44" applyFont="1" applyBorder="1" applyAlignment="1">
      <alignment horizontal="center" vertical="center" wrapText="1"/>
    </xf>
    <xf numFmtId="4" fontId="57" fillId="0" borderId="32" xfId="0" applyNumberFormat="1" applyFont="1" applyBorder="1" applyAlignment="1">
      <alignment horizontal="center"/>
    </xf>
    <xf numFmtId="3" fontId="33" fillId="10" borderId="0" xfId="0" applyNumberFormat="1" applyFont="1" applyFill="1" applyAlignment="1">
      <alignment horizontal="center"/>
    </xf>
    <xf numFmtId="3" fontId="33" fillId="10" borderId="13" xfId="44" applyNumberFormat="1" applyFont="1" applyFill="1" applyBorder="1" applyAlignment="1">
      <alignment horizontal="center" wrapText="1"/>
    </xf>
    <xf numFmtId="3" fontId="33" fillId="10" borderId="26" xfId="44" applyNumberFormat="1" applyFont="1" applyFill="1" applyBorder="1" applyAlignment="1">
      <alignment horizontal="center" wrapText="1"/>
    </xf>
    <xf numFmtId="3" fontId="33" fillId="10" borderId="29" xfId="44" applyNumberFormat="1" applyFont="1" applyFill="1" applyBorder="1" applyAlignment="1">
      <alignment horizontal="center" wrapText="1"/>
    </xf>
    <xf numFmtId="3" fontId="33" fillId="10" borderId="26" xfId="0" applyNumberFormat="1" applyFont="1" applyFill="1" applyBorder="1" applyAlignment="1">
      <alignment horizontal="center" wrapText="1"/>
    </xf>
    <xf numFmtId="3" fontId="33" fillId="10" borderId="28" xfId="44" applyNumberFormat="1" applyFont="1" applyFill="1" applyBorder="1" applyAlignment="1">
      <alignment horizontal="center" wrapText="1"/>
    </xf>
    <xf numFmtId="3" fontId="33" fillId="10" borderId="14" xfId="0" applyNumberFormat="1" applyFont="1" applyFill="1" applyBorder="1" applyAlignment="1">
      <alignment horizontal="center" wrapText="1"/>
    </xf>
    <xf numFmtId="0" fontId="68" fillId="12" borderId="0" xfId="0" applyFont="1" applyFill="1"/>
    <xf numFmtId="0" fontId="57" fillId="12" borderId="0" xfId="0" applyFont="1" applyFill="1"/>
    <xf numFmtId="168" fontId="12" fillId="0" borderId="0" xfId="0" applyNumberFormat="1" applyFont="1" applyAlignment="1">
      <alignment horizontal="center"/>
    </xf>
    <xf numFmtId="168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30" fillId="0" borderId="0" xfId="0" applyFont="1"/>
    <xf numFmtId="168" fontId="10" fillId="0" borderId="0" xfId="44" applyNumberFormat="1" applyFont="1" applyAlignment="1">
      <alignment vertical="center" wrapText="1"/>
    </xf>
    <xf numFmtId="0" fontId="54" fillId="13" borderId="0" xfId="0" applyFont="1" applyFill="1"/>
    <xf numFmtId="10" fontId="10" fillId="0" borderId="5" xfId="45" applyNumberFormat="1" applyFont="1" applyBorder="1" applyAlignment="1">
      <alignment horizontal="center" vertical="top"/>
    </xf>
    <xf numFmtId="4" fontId="10" fillId="0" borderId="5" xfId="0" applyNumberFormat="1" applyFont="1" applyBorder="1" applyAlignment="1">
      <alignment horizontal="center" vertical="top"/>
    </xf>
    <xf numFmtId="0" fontId="10" fillId="0" borderId="0" xfId="0" applyFont="1" applyAlignment="1">
      <alignment horizontal="left" indent="1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horizontal="left" indent="2"/>
    </xf>
    <xf numFmtId="0" fontId="41" fillId="0" borderId="0" xfId="0" applyFont="1"/>
    <xf numFmtId="0" fontId="63" fillId="0" borderId="0" xfId="0" applyFont="1" applyAlignment="1"/>
    <xf numFmtId="4" fontId="63" fillId="0" borderId="0" xfId="0" applyNumberFormat="1" applyFont="1" applyAlignment="1">
      <alignment horizontal="center" vertical="top" wrapText="1"/>
    </xf>
    <xf numFmtId="4" fontId="63" fillId="0" borderId="0" xfId="0" applyNumberFormat="1" applyFont="1" applyAlignment="1">
      <alignment horizontal="center"/>
    </xf>
    <xf numFmtId="4" fontId="63" fillId="0" borderId="0" xfId="0" applyNumberFormat="1" applyFont="1" applyAlignment="1">
      <alignment vertical="top"/>
    </xf>
    <xf numFmtId="0" fontId="42" fillId="0" borderId="0" xfId="0" applyFont="1"/>
    <xf numFmtId="4" fontId="43" fillId="0" borderId="14" xfId="0" applyNumberFormat="1" applyFont="1" applyBorder="1" applyAlignment="1">
      <alignment horizontal="center" vertical="center"/>
    </xf>
    <xf numFmtId="172" fontId="43" fillId="0" borderId="14" xfId="0" applyNumberFormat="1" applyFont="1" applyBorder="1" applyAlignment="1">
      <alignment horizontal="center" vertical="center"/>
    </xf>
    <xf numFmtId="168" fontId="43" fillId="0" borderId="14" xfId="0" applyNumberFormat="1" applyFont="1" applyBorder="1" applyAlignment="1">
      <alignment horizontal="center" vertical="center"/>
    </xf>
    <xf numFmtId="4" fontId="43" fillId="0" borderId="23" xfId="0" applyNumberFormat="1" applyFont="1" applyBorder="1" applyAlignment="1">
      <alignment horizontal="center" vertical="center"/>
    </xf>
    <xf numFmtId="0" fontId="43" fillId="0" borderId="0" xfId="0" applyFont="1"/>
    <xf numFmtId="0" fontId="44" fillId="0" borderId="0" xfId="0" applyFont="1"/>
    <xf numFmtId="0" fontId="42" fillId="0" borderId="0" xfId="0" applyFont="1" applyAlignment="1">
      <alignment horizontal="left"/>
    </xf>
    <xf numFmtId="4" fontId="69" fillId="0" borderId="13" xfId="0" applyNumberFormat="1" applyFont="1" applyBorder="1" applyAlignment="1">
      <alignment horizontal="right" vertical="center" wrapText="1"/>
    </xf>
    <xf numFmtId="4" fontId="69" fillId="0" borderId="5" xfId="0" applyNumberFormat="1" applyFont="1" applyBorder="1" applyAlignment="1">
      <alignment horizontal="right" vertical="center" wrapText="1"/>
    </xf>
    <xf numFmtId="4" fontId="69" fillId="0" borderId="24" xfId="0" applyNumberFormat="1" applyFont="1" applyBorder="1" applyAlignment="1">
      <alignment horizontal="right" vertical="center" wrapText="1"/>
    </xf>
    <xf numFmtId="4" fontId="69" fillId="0" borderId="13" xfId="0" applyNumberFormat="1" applyFont="1" applyBorder="1" applyAlignment="1">
      <alignment horizontal="right"/>
    </xf>
    <xf numFmtId="4" fontId="69" fillId="0" borderId="20" xfId="0" applyNumberFormat="1" applyFont="1" applyBorder="1" applyAlignment="1">
      <alignment horizontal="right" vertical="center" wrapText="1"/>
    </xf>
    <xf numFmtId="4" fontId="69" fillId="0" borderId="19" xfId="0" applyNumberFormat="1" applyFont="1" applyBorder="1" applyAlignment="1">
      <alignment horizontal="right" vertical="center" wrapText="1"/>
    </xf>
    <xf numFmtId="4" fontId="69" fillId="0" borderId="25" xfId="0" applyNumberFormat="1" applyFont="1" applyBorder="1" applyAlignment="1">
      <alignment horizontal="right" vertical="center" wrapText="1"/>
    </xf>
    <xf numFmtId="4" fontId="69" fillId="0" borderId="14" xfId="0" applyNumberFormat="1" applyFont="1" applyBorder="1" applyAlignment="1">
      <alignment horizontal="right" vertical="center" wrapText="1"/>
    </xf>
    <xf numFmtId="4" fontId="69" fillId="0" borderId="23" xfId="0" applyNumberFormat="1" applyFont="1" applyBorder="1" applyAlignment="1">
      <alignment horizontal="right" vertical="center" wrapText="1"/>
    </xf>
    <xf numFmtId="0" fontId="10" fillId="0" borderId="20" xfId="0" applyFont="1" applyBorder="1" applyAlignment="1">
      <alignment horizontal="center" vertical="top"/>
    </xf>
    <xf numFmtId="0" fontId="10" fillId="0" borderId="33" xfId="44" applyFont="1" applyBorder="1" applyAlignment="1">
      <alignment horizontal="center" vertical="top" wrapText="1"/>
    </xf>
    <xf numFmtId="4" fontId="12" fillId="0" borderId="33" xfId="0" applyNumberFormat="1" applyFont="1" applyBorder="1" applyAlignment="1">
      <alignment horizontal="center" vertical="center" wrapText="1"/>
    </xf>
    <xf numFmtId="0" fontId="53" fillId="0" borderId="31" xfId="0" applyFont="1" applyBorder="1" applyAlignment="1"/>
    <xf numFmtId="0" fontId="42" fillId="0" borderId="71" xfId="0" applyFont="1" applyBorder="1" applyAlignment="1">
      <alignment horizontal="left"/>
    </xf>
    <xf numFmtId="0" fontId="10" fillId="0" borderId="71" xfId="0" applyFont="1" applyBorder="1"/>
    <xf numFmtId="0" fontId="42" fillId="0" borderId="71" xfId="0" applyFont="1" applyBorder="1"/>
    <xf numFmtId="4" fontId="10" fillId="13" borderId="5" xfId="0" applyNumberFormat="1" applyFont="1" applyFill="1" applyBorder="1" applyAlignment="1">
      <alignment horizontal="center" vertical="top" wrapText="1"/>
    </xf>
    <xf numFmtId="4" fontId="10" fillId="13" borderId="19" xfId="0" applyNumberFormat="1" applyFont="1" applyFill="1" applyBorder="1" applyAlignment="1">
      <alignment horizontal="center" vertical="top" wrapText="1"/>
    </xf>
    <xf numFmtId="4" fontId="10" fillId="0" borderId="33" xfId="0" applyNumberFormat="1" applyFont="1" applyBorder="1" applyAlignment="1">
      <alignment horizontal="center" vertical="center" wrapText="1"/>
    </xf>
    <xf numFmtId="10" fontId="57" fillId="0" borderId="0" xfId="45" applyNumberFormat="1" applyFont="1" applyAlignment="1">
      <alignment horizontal="center"/>
    </xf>
    <xf numFmtId="0" fontId="70" fillId="0" borderId="0" xfId="0" applyFont="1"/>
    <xf numFmtId="0" fontId="71" fillId="0" borderId="0" xfId="0" applyFont="1" applyAlignment="1">
      <alignment vertical="center"/>
    </xf>
    <xf numFmtId="0" fontId="71" fillId="0" borderId="0" xfId="0" applyFont="1" applyAlignment="1">
      <alignment vertical="center" wrapText="1"/>
    </xf>
    <xf numFmtId="0" fontId="72" fillId="0" borderId="31" xfId="0" applyFont="1" applyBorder="1" applyAlignment="1"/>
    <xf numFmtId="0" fontId="72" fillId="0" borderId="0" xfId="0" applyFont="1"/>
    <xf numFmtId="20" fontId="72" fillId="0" borderId="5" xfId="0" applyNumberFormat="1" applyFont="1" applyBorder="1" applyAlignment="1">
      <alignment horizontal="center" vertical="center" wrapText="1"/>
    </xf>
    <xf numFmtId="20" fontId="72" fillId="0" borderId="14" xfId="0" applyNumberFormat="1" applyFont="1" applyBorder="1" applyAlignment="1">
      <alignment horizontal="center" vertical="center" wrapText="1"/>
    </xf>
    <xf numFmtId="20" fontId="72" fillId="0" borderId="13" xfId="0" applyNumberFormat="1" applyFont="1" applyBorder="1" applyAlignment="1">
      <alignment horizontal="center" vertical="center" wrapText="1"/>
    </xf>
    <xf numFmtId="3" fontId="73" fillId="10" borderId="29" xfId="0" applyNumberFormat="1" applyFont="1" applyFill="1" applyBorder="1" applyAlignment="1">
      <alignment horizontal="center" wrapText="1"/>
    </xf>
    <xf numFmtId="3" fontId="73" fillId="0" borderId="0" xfId="0" applyNumberFormat="1" applyFont="1" applyAlignment="1">
      <alignment horizontal="center"/>
    </xf>
    <xf numFmtId="3" fontId="73" fillId="10" borderId="13" xfId="44" applyNumberFormat="1" applyFont="1" applyFill="1" applyBorder="1" applyAlignment="1">
      <alignment horizontal="center" wrapText="1"/>
    </xf>
    <xf numFmtId="3" fontId="73" fillId="10" borderId="29" xfId="44" applyNumberFormat="1" applyFont="1" applyFill="1" applyBorder="1" applyAlignment="1">
      <alignment horizontal="center" wrapText="1"/>
    </xf>
    <xf numFmtId="3" fontId="73" fillId="10" borderId="26" xfId="0" applyNumberFormat="1" applyFont="1" applyFill="1" applyBorder="1" applyAlignment="1">
      <alignment horizontal="center" wrapText="1"/>
    </xf>
    <xf numFmtId="0" fontId="70" fillId="0" borderId="13" xfId="0" applyFont="1" applyBorder="1" applyAlignment="1">
      <alignment vertical="center" wrapText="1"/>
    </xf>
    <xf numFmtId="4" fontId="72" fillId="0" borderId="5" xfId="0" applyNumberFormat="1" applyFont="1" applyBorder="1" applyAlignment="1">
      <alignment vertical="center" wrapText="1"/>
    </xf>
    <xf numFmtId="4" fontId="72" fillId="0" borderId="0" xfId="0" applyNumberFormat="1" applyFont="1"/>
    <xf numFmtId="4" fontId="72" fillId="0" borderId="13" xfId="0" applyNumberFormat="1" applyFont="1" applyBorder="1" applyAlignment="1">
      <alignment horizontal="right" vertical="center" wrapText="1"/>
    </xf>
    <xf numFmtId="4" fontId="72" fillId="0" borderId="5" xfId="0" applyNumberFormat="1" applyFont="1" applyBorder="1" applyAlignment="1">
      <alignment horizontal="right" vertical="center" wrapText="1"/>
    </xf>
    <xf numFmtId="4" fontId="72" fillId="0" borderId="14" xfId="0" applyNumberFormat="1" applyFont="1" applyBorder="1" applyAlignment="1">
      <alignment horizontal="right" vertical="center" wrapText="1"/>
    </xf>
    <xf numFmtId="4" fontId="72" fillId="0" borderId="29" xfId="0" applyNumberFormat="1" applyFont="1" applyBorder="1" applyAlignment="1">
      <alignment horizontal="center"/>
    </xf>
    <xf numFmtId="4" fontId="72" fillId="0" borderId="13" xfId="0" applyNumberFormat="1" applyFont="1" applyBorder="1" applyAlignment="1">
      <alignment horizontal="right"/>
    </xf>
    <xf numFmtId="0" fontId="70" fillId="0" borderId="20" xfId="0" applyFont="1" applyBorder="1" applyAlignment="1">
      <alignment vertical="center" wrapText="1"/>
    </xf>
    <xf numFmtId="4" fontId="72" fillId="0" borderId="20" xfId="0" applyNumberFormat="1" applyFont="1" applyBorder="1" applyAlignment="1">
      <alignment horizontal="right" vertical="center" wrapText="1"/>
    </xf>
    <xf numFmtId="4" fontId="72" fillId="0" borderId="19" xfId="0" applyNumberFormat="1" applyFont="1" applyBorder="1" applyAlignment="1">
      <alignment horizontal="right" vertical="center" wrapText="1"/>
    </xf>
    <xf numFmtId="4" fontId="72" fillId="0" borderId="23" xfId="0" applyNumberFormat="1" applyFont="1" applyBorder="1" applyAlignment="1">
      <alignment horizontal="right" vertical="center" wrapText="1"/>
    </xf>
    <xf numFmtId="4" fontId="72" fillId="0" borderId="30" xfId="0" applyNumberFormat="1" applyFont="1" applyBorder="1" applyAlignment="1">
      <alignment horizontal="center"/>
    </xf>
    <xf numFmtId="4" fontId="70" fillId="0" borderId="29" xfId="0" applyNumberFormat="1" applyFont="1" applyBorder="1" applyAlignment="1">
      <alignment horizontal="center"/>
    </xf>
    <xf numFmtId="10" fontId="72" fillId="0" borderId="26" xfId="45" applyNumberFormat="1" applyFont="1" applyBorder="1" applyAlignment="1">
      <alignment horizontal="center"/>
    </xf>
    <xf numFmtId="10" fontId="72" fillId="0" borderId="27" xfId="45" applyNumberFormat="1" applyFont="1" applyBorder="1" applyAlignment="1">
      <alignment horizontal="center"/>
    </xf>
    <xf numFmtId="4" fontId="69" fillId="0" borderId="0" xfId="0" applyNumberFormat="1" applyFont="1" applyAlignment="1">
      <alignment horizontal="right" vertical="center" wrapText="1"/>
    </xf>
    <xf numFmtId="10" fontId="10" fillId="0" borderId="0" xfId="45" applyNumberFormat="1" applyFont="1" applyAlignment="1">
      <alignment horizontal="center"/>
    </xf>
    <xf numFmtId="0" fontId="70" fillId="0" borderId="0" xfId="0" applyFont="1" applyAlignment="1">
      <alignment vertical="center" wrapText="1"/>
    </xf>
    <xf numFmtId="4" fontId="72" fillId="0" borderId="0" xfId="0" applyNumberFormat="1" applyFont="1" applyAlignment="1">
      <alignment vertical="center" wrapText="1"/>
    </xf>
    <xf numFmtId="4" fontId="72" fillId="0" borderId="0" xfId="0" applyNumberFormat="1" applyFont="1" applyAlignment="1">
      <alignment horizontal="right" vertical="center" wrapText="1"/>
    </xf>
    <xf numFmtId="10" fontId="72" fillId="0" borderId="0" xfId="45" applyNumberFormat="1" applyFont="1" applyAlignment="1">
      <alignment horizontal="center"/>
    </xf>
    <xf numFmtId="4" fontId="72" fillId="0" borderId="0" xfId="0" applyNumberFormat="1" applyFont="1" applyAlignment="1">
      <alignment horizontal="center"/>
    </xf>
    <xf numFmtId="0" fontId="12" fillId="11" borderId="33" xfId="0" applyFont="1" applyFill="1" applyBorder="1" applyAlignment="1">
      <alignment horizontal="center" vertical="center" wrapText="1"/>
    </xf>
    <xf numFmtId="168" fontId="46" fillId="0" borderId="0" xfId="0" applyNumberFormat="1" applyFont="1"/>
    <xf numFmtId="0" fontId="74" fillId="0" borderId="0" xfId="0" applyFont="1"/>
    <xf numFmtId="168" fontId="45" fillId="0" borderId="0" xfId="0" applyNumberFormat="1" applyFont="1"/>
    <xf numFmtId="0" fontId="75" fillId="0" borderId="0" xfId="0" applyFont="1"/>
    <xf numFmtId="0" fontId="47" fillId="0" borderId="0" xfId="0" applyFont="1"/>
    <xf numFmtId="0" fontId="76" fillId="0" borderId="0" xfId="0" applyFont="1"/>
    <xf numFmtId="0" fontId="77" fillId="0" borderId="0" xfId="0" applyFont="1"/>
    <xf numFmtId="0" fontId="76" fillId="13" borderId="0" xfId="0" applyFont="1" applyFill="1"/>
    <xf numFmtId="0" fontId="34" fillId="0" borderId="5" xfId="44" applyFont="1" applyBorder="1" applyAlignment="1">
      <alignment horizontal="center" vertical="center" wrapText="1"/>
    </xf>
    <xf numFmtId="4" fontId="10" fillId="13" borderId="5" xfId="0" applyNumberFormat="1" applyFont="1" applyFill="1" applyBorder="1" applyAlignment="1">
      <alignment horizontal="center" vertical="top"/>
    </xf>
    <xf numFmtId="10" fontId="10" fillId="13" borderId="5" xfId="45" applyNumberFormat="1" applyFont="1" applyFill="1" applyBorder="1" applyAlignment="1">
      <alignment horizontal="center" vertical="top"/>
    </xf>
    <xf numFmtId="0" fontId="68" fillId="0" borderId="0" xfId="0" applyFont="1"/>
    <xf numFmtId="0" fontId="12" fillId="0" borderId="0" xfId="0" applyFont="1" applyAlignment="1"/>
    <xf numFmtId="0" fontId="30" fillId="0" borderId="0" xfId="0" applyFont="1" applyAlignment="1"/>
    <xf numFmtId="168" fontId="12" fillId="0" borderId="0" xfId="0" applyNumberFormat="1" applyFont="1" applyAlignment="1"/>
    <xf numFmtId="0" fontId="32" fillId="0" borderId="0" xfId="0" applyFont="1" applyAlignment="1"/>
    <xf numFmtId="4" fontId="12" fillId="0" borderId="0" xfId="0" applyNumberFormat="1" applyFont="1" applyAlignment="1"/>
    <xf numFmtId="0" fontId="1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168" fontId="32" fillId="0" borderId="0" xfId="0" applyNumberFormat="1" applyFont="1" applyAlignment="1"/>
    <xf numFmtId="0" fontId="14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vertical="center"/>
    </xf>
    <xf numFmtId="0" fontId="53" fillId="0" borderId="34" xfId="0" applyFont="1" applyBorder="1" applyAlignment="1">
      <alignment vertical="center"/>
    </xf>
    <xf numFmtId="4" fontId="32" fillId="0" borderId="31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left" vertical="center"/>
    </xf>
    <xf numFmtId="0" fontId="78" fillId="0" borderId="0" xfId="0" applyFont="1"/>
    <xf numFmtId="0" fontId="12" fillId="0" borderId="31" xfId="0" applyFont="1" applyBorder="1" applyAlignment="1">
      <alignment vertical="center" wrapText="1"/>
    </xf>
    <xf numFmtId="4" fontId="10" fillId="0" borderId="34" xfId="0" applyNumberFormat="1" applyFont="1" applyBorder="1" applyAlignment="1">
      <alignment vertical="center" wrapText="1"/>
    </xf>
    <xf numFmtId="4" fontId="10" fillId="0" borderId="32" xfId="0" applyNumberFormat="1" applyFont="1" applyBorder="1" applyAlignment="1">
      <alignment vertical="center" wrapText="1"/>
    </xf>
    <xf numFmtId="0" fontId="50" fillId="0" borderId="0" xfId="0" applyFont="1"/>
    <xf numFmtId="0" fontId="46" fillId="0" borderId="0" xfId="0" applyFont="1"/>
    <xf numFmtId="0" fontId="1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12" fillId="11" borderId="33" xfId="0" applyFont="1" applyFill="1" applyBorder="1" applyAlignment="1">
      <alignment horizontal="center" vertical="top" wrapText="1"/>
    </xf>
    <xf numFmtId="3" fontId="33" fillId="10" borderId="35" xfId="44" applyNumberFormat="1" applyFont="1" applyFill="1" applyBorder="1" applyAlignment="1">
      <alignment horizontal="center" wrapText="1"/>
    </xf>
    <xf numFmtId="0" fontId="10" fillId="11" borderId="5" xfId="44" applyFont="1" applyFill="1" applyBorder="1" applyAlignment="1">
      <alignment horizontal="center" vertical="top" wrapText="1"/>
    </xf>
    <xf numFmtId="0" fontId="12" fillId="0" borderId="36" xfId="0" applyFont="1" applyBorder="1" applyAlignment="1">
      <alignment horizontal="left" wrapText="1"/>
    </xf>
    <xf numFmtId="0" fontId="12" fillId="0" borderId="31" xfId="0" applyFont="1" applyBorder="1" applyAlignment="1">
      <alignment horizontal="left" wrapText="1"/>
    </xf>
    <xf numFmtId="0" fontId="10" fillId="0" borderId="5" xfId="45" applyNumberFormat="1" applyFont="1" applyBorder="1" applyAlignment="1">
      <alignment horizontal="center" vertical="top"/>
    </xf>
    <xf numFmtId="0" fontId="10" fillId="0" borderId="19" xfId="45" applyNumberFormat="1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10" borderId="19" xfId="0" applyFont="1" applyFill="1" applyBorder="1" applyAlignment="1">
      <alignment horizontal="center"/>
    </xf>
    <xf numFmtId="4" fontId="12" fillId="11" borderId="5" xfId="0" applyNumberFormat="1" applyFont="1" applyFill="1" applyBorder="1" applyAlignment="1">
      <alignment horizontal="center" vertical="top" wrapText="1"/>
    </xf>
    <xf numFmtId="0" fontId="10" fillId="10" borderId="5" xfId="45" applyNumberFormat="1" applyFont="1" applyFill="1" applyBorder="1" applyAlignment="1">
      <alignment horizontal="center" vertical="center" wrapText="1"/>
    </xf>
    <xf numFmtId="0" fontId="10" fillId="0" borderId="5" xfId="45" applyNumberFormat="1" applyFont="1" applyBorder="1" applyAlignment="1">
      <alignment horizontal="center" vertical="center" wrapText="1"/>
    </xf>
    <xf numFmtId="0" fontId="10" fillId="0" borderId="19" xfId="45" applyNumberFormat="1" applyFont="1" applyBorder="1" applyAlignment="1">
      <alignment horizontal="center" vertical="center" wrapText="1"/>
    </xf>
    <xf numFmtId="0" fontId="53" fillId="10" borderId="5" xfId="44" applyFont="1" applyFill="1" applyBorder="1" applyAlignment="1">
      <alignment horizontal="center" vertical="top" wrapText="1"/>
    </xf>
    <xf numFmtId="0" fontId="53" fillId="0" borderId="5" xfId="44" applyFont="1" applyBorder="1" applyAlignment="1">
      <alignment horizontal="center" vertical="top" wrapText="1"/>
    </xf>
    <xf numFmtId="0" fontId="53" fillId="0" borderId="19" xfId="44" applyFont="1" applyBorder="1" applyAlignment="1">
      <alignment horizontal="center" vertical="top" wrapText="1"/>
    </xf>
    <xf numFmtId="4" fontId="12" fillId="11" borderId="19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0" fillId="0" borderId="37" xfId="0" applyFont="1" applyBorder="1" applyAlignment="1">
      <alignment vertical="center"/>
    </xf>
    <xf numFmtId="0" fontId="55" fillId="0" borderId="32" xfId="0" applyFont="1" applyBorder="1" applyAlignment="1">
      <alignment horizontal="center" vertical="center"/>
    </xf>
    <xf numFmtId="0" fontId="52" fillId="11" borderId="5" xfId="45" applyNumberFormat="1" applyFont="1" applyFill="1" applyBorder="1" applyAlignment="1">
      <alignment horizontal="center" vertical="top" wrapText="1"/>
    </xf>
    <xf numFmtId="0" fontId="52" fillId="11" borderId="19" xfId="45" applyNumberFormat="1" applyFont="1" applyFill="1" applyBorder="1" applyAlignment="1">
      <alignment horizontal="center" vertical="top" wrapText="1"/>
    </xf>
    <xf numFmtId="0" fontId="66" fillId="0" borderId="13" xfId="45" applyNumberFormat="1" applyFont="1" applyBorder="1" applyAlignment="1">
      <alignment horizontal="center"/>
    </xf>
    <xf numFmtId="0" fontId="10" fillId="0" borderId="13" xfId="45" applyNumberFormat="1" applyFont="1" applyBorder="1" applyAlignment="1">
      <alignment horizontal="center"/>
    </xf>
    <xf numFmtId="0" fontId="57" fillId="0" borderId="20" xfId="45" applyNumberFormat="1" applyFont="1" applyBorder="1" applyAlignment="1">
      <alignment horizontal="center"/>
    </xf>
    <xf numFmtId="0" fontId="33" fillId="10" borderId="13" xfId="44" applyFont="1" applyFill="1" applyBorder="1" applyAlignment="1">
      <alignment horizontal="center" wrapText="1"/>
    </xf>
    <xf numFmtId="0" fontId="72" fillId="0" borderId="13" xfId="45" applyNumberFormat="1" applyFont="1" applyBorder="1" applyAlignment="1">
      <alignment horizontal="center"/>
    </xf>
    <xf numFmtId="0" fontId="72" fillId="0" borderId="20" xfId="45" applyNumberFormat="1" applyFont="1" applyBorder="1" applyAlignment="1">
      <alignment horizontal="center"/>
    </xf>
    <xf numFmtId="0" fontId="66" fillId="0" borderId="28" xfId="45" applyNumberFormat="1" applyFont="1" applyBorder="1" applyAlignment="1">
      <alignment horizontal="center"/>
    </xf>
    <xf numFmtId="0" fontId="10" fillId="0" borderId="28" xfId="45" applyNumberFormat="1" applyFont="1" applyBorder="1" applyAlignment="1">
      <alignment horizontal="center"/>
    </xf>
    <xf numFmtId="0" fontId="57" fillId="0" borderId="32" xfId="45" applyNumberFormat="1" applyFont="1" applyBorder="1" applyAlignment="1">
      <alignment horizontal="center"/>
    </xf>
    <xf numFmtId="0" fontId="55" fillId="0" borderId="34" xfId="0" applyFont="1" applyBorder="1" applyAlignment="1">
      <alignment horizontal="center" vertical="center"/>
    </xf>
    <xf numFmtId="0" fontId="55" fillId="0" borderId="38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66" fillId="0" borderId="11" xfId="45" applyNumberFormat="1" applyFont="1" applyBorder="1" applyAlignment="1">
      <alignment horizontal="center"/>
    </xf>
    <xf numFmtId="0" fontId="10" fillId="0" borderId="11" xfId="45" applyNumberFormat="1" applyFont="1" applyBorder="1" applyAlignment="1">
      <alignment horizontal="center"/>
    </xf>
    <xf numFmtId="3" fontId="33" fillId="11" borderId="11" xfId="44" applyNumberFormat="1" applyFont="1" applyFill="1" applyBorder="1" applyAlignment="1">
      <alignment horizontal="center" wrapText="1"/>
    </xf>
    <xf numFmtId="0" fontId="57" fillId="0" borderId="11" xfId="45" applyNumberFormat="1" applyFont="1" applyBorder="1" applyAlignment="1">
      <alignment horizontal="center"/>
    </xf>
    <xf numFmtId="0" fontId="53" fillId="0" borderId="32" xfId="0" applyFont="1" applyBorder="1" applyAlignment="1">
      <alignment vertical="center"/>
    </xf>
    <xf numFmtId="0" fontId="53" fillId="0" borderId="32" xfId="0" applyFont="1" applyBorder="1" applyAlignment="1">
      <alignment horizontal="center" vertical="center"/>
    </xf>
    <xf numFmtId="0" fontId="53" fillId="0" borderId="32" xfId="0" applyFont="1" applyBorder="1"/>
    <xf numFmtId="2" fontId="14" fillId="0" borderId="22" xfId="0" applyNumberFormat="1" applyFont="1" applyBorder="1" applyAlignment="1"/>
    <xf numFmtId="168" fontId="10" fillId="0" borderId="5" xfId="0" applyNumberFormat="1" applyFont="1" applyBorder="1" applyAlignment="1">
      <alignment horizontal="center"/>
    </xf>
    <xf numFmtId="0" fontId="10" fillId="0" borderId="19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 indent="6"/>
    </xf>
    <xf numFmtId="0" fontId="10" fillId="0" borderId="5" xfId="0" applyFont="1" applyBorder="1" applyAlignment="1">
      <alignment horizontal="left" vertical="top" wrapText="1" indent="3"/>
    </xf>
    <xf numFmtId="0" fontId="10" fillId="0" borderId="5" xfId="0" applyFont="1" applyBorder="1" applyAlignment="1">
      <alignment horizontal="left" vertical="top" wrapText="1" indent="5"/>
    </xf>
    <xf numFmtId="0" fontId="10" fillId="0" borderId="5" xfId="0" applyFont="1" applyBorder="1" applyAlignment="1">
      <alignment vertical="top" wrapText="1"/>
    </xf>
    <xf numFmtId="0" fontId="10" fillId="0" borderId="24" xfId="0" applyFont="1" applyBorder="1" applyAlignment="1">
      <alignment horizontal="left" vertical="top" wrapText="1" indent="6"/>
    </xf>
    <xf numFmtId="0" fontId="10" fillId="0" borderId="39" xfId="0" applyFont="1" applyBorder="1" applyAlignment="1">
      <alignment horizontal="left" vertical="top" wrapText="1" indent="6"/>
    </xf>
    <xf numFmtId="0" fontId="10" fillId="0" borderId="28" xfId="0" applyFont="1" applyBorder="1" applyAlignment="1">
      <alignment horizontal="left" vertical="top" wrapText="1" indent="6"/>
    </xf>
    <xf numFmtId="0" fontId="79" fillId="0" borderId="0" xfId="0" applyFont="1" applyAlignment="1">
      <alignment horizontal="center" vertical="top" wrapText="1"/>
    </xf>
    <xf numFmtId="0" fontId="10" fillId="0" borderId="24" xfId="0" applyFont="1" applyBorder="1" applyAlignment="1">
      <alignment vertical="top" wrapText="1"/>
    </xf>
    <xf numFmtId="0" fontId="10" fillId="0" borderId="39" xfId="0" applyFont="1" applyBorder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34" fillId="0" borderId="5" xfId="44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33" fillId="0" borderId="13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2" fillId="0" borderId="40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53" fillId="0" borderId="5" xfId="44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10" fillId="11" borderId="41" xfId="44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10" fillId="0" borderId="41" xfId="44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0" fillId="0" borderId="40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40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center" wrapText="1"/>
    </xf>
    <xf numFmtId="0" fontId="10" fillId="0" borderId="5" xfId="44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2" fillId="0" borderId="42" xfId="0" applyFont="1" applyBorder="1" applyAlignment="1">
      <alignment vertical="top" wrapText="1"/>
    </xf>
    <xf numFmtId="0" fontId="12" fillId="0" borderId="43" xfId="0" applyFont="1" applyBorder="1" applyAlignment="1">
      <alignment vertical="top" wrapText="1"/>
    </xf>
    <xf numFmtId="0" fontId="12" fillId="0" borderId="44" xfId="0" applyFont="1" applyBorder="1" applyAlignment="1">
      <alignment vertical="top" wrapText="1"/>
    </xf>
    <xf numFmtId="0" fontId="12" fillId="0" borderId="45" xfId="0" applyFont="1" applyBorder="1" applyAlignment="1">
      <alignment vertical="center" wrapText="1"/>
    </xf>
    <xf numFmtId="0" fontId="12" fillId="0" borderId="46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30" fillId="13" borderId="0" xfId="0" applyFont="1" applyFill="1" applyAlignment="1">
      <alignment horizontal="center"/>
    </xf>
    <xf numFmtId="0" fontId="10" fillId="11" borderId="5" xfId="44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3" fontId="35" fillId="0" borderId="0" xfId="0" applyNumberFormat="1" applyFont="1" applyAlignment="1">
      <alignment horizontal="left" vertical="center" wrapText="1"/>
    </xf>
    <xf numFmtId="173" fontId="35" fillId="0" borderId="0" xfId="0" applyNumberFormat="1" applyFont="1" applyAlignment="1">
      <alignment horizontal="left" vertical="center" wrapText="1" indent="2"/>
    </xf>
    <xf numFmtId="0" fontId="10" fillId="0" borderId="4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10" borderId="48" xfId="0" applyFont="1" applyFill="1" applyBorder="1" applyAlignment="1">
      <alignment horizontal="center" vertical="center" wrapText="1"/>
    </xf>
    <xf numFmtId="0" fontId="10" fillId="10" borderId="49" xfId="0" applyFont="1" applyFill="1" applyBorder="1" applyAlignment="1">
      <alignment horizontal="center" vertical="center"/>
    </xf>
    <xf numFmtId="0" fontId="10" fillId="10" borderId="51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left" vertical="center"/>
    </xf>
    <xf numFmtId="0" fontId="10" fillId="0" borderId="5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10" fillId="10" borderId="59" xfId="0" applyFont="1" applyFill="1" applyBorder="1" applyAlignment="1">
      <alignment horizontal="left" vertical="center"/>
    </xf>
    <xf numFmtId="0" fontId="10" fillId="10" borderId="11" xfId="0" applyFont="1" applyFill="1" applyBorder="1" applyAlignment="1">
      <alignment horizontal="left" vertical="center"/>
    </xf>
    <xf numFmtId="0" fontId="10" fillId="10" borderId="53" xfId="0" applyFont="1" applyFill="1" applyBorder="1" applyAlignment="1">
      <alignment horizontal="left" vertical="center"/>
    </xf>
    <xf numFmtId="0" fontId="10" fillId="10" borderId="25" xfId="0" applyFont="1" applyFill="1" applyBorder="1" applyAlignment="1">
      <alignment horizontal="left" vertical="center"/>
    </xf>
    <xf numFmtId="0" fontId="10" fillId="10" borderId="32" xfId="0" applyFont="1" applyFill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10" fillId="10" borderId="36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2" fillId="0" borderId="40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3" fontId="33" fillId="10" borderId="29" xfId="0" applyNumberFormat="1" applyFont="1" applyFill="1" applyBorder="1" applyAlignment="1">
      <alignment horizontal="center" wrapText="1"/>
    </xf>
    <xf numFmtId="3" fontId="33" fillId="10" borderId="39" xfId="0" applyNumberFormat="1" applyFont="1" applyFill="1" applyBorder="1" applyAlignment="1">
      <alignment horizontal="center" wrapText="1"/>
    </xf>
    <xf numFmtId="3" fontId="33" fillId="10" borderId="62" xfId="0" applyNumberFormat="1" applyFont="1" applyFill="1" applyBorder="1" applyAlignment="1">
      <alignment horizontal="center" wrapText="1"/>
    </xf>
    <xf numFmtId="168" fontId="57" fillId="0" borderId="0" xfId="0" applyNumberFormat="1" applyFont="1" applyAlignment="1">
      <alignment horizontal="center" vertical="center"/>
    </xf>
    <xf numFmtId="0" fontId="80" fillId="0" borderId="10" xfId="0" applyFont="1" applyBorder="1" applyAlignment="1">
      <alignment horizontal="center" vertical="center" wrapText="1"/>
    </xf>
    <xf numFmtId="0" fontId="80" fillId="0" borderId="40" xfId="0" applyFont="1" applyBorder="1" applyAlignment="1">
      <alignment horizontal="center" vertical="center" wrapText="1"/>
    </xf>
    <xf numFmtId="0" fontId="80" fillId="0" borderId="15" xfId="0" applyFont="1" applyBorder="1" applyAlignment="1">
      <alignment horizontal="center" vertical="center" wrapText="1"/>
    </xf>
    <xf numFmtId="3" fontId="33" fillId="10" borderId="13" xfId="0" applyNumberFormat="1" applyFont="1" applyFill="1" applyBorder="1" applyAlignment="1">
      <alignment horizontal="center" wrapText="1"/>
    </xf>
    <xf numFmtId="3" fontId="33" fillId="10" borderId="5" xfId="0" applyNumberFormat="1" applyFont="1" applyFill="1" applyBorder="1" applyAlignment="1">
      <alignment horizontal="center" wrapText="1"/>
    </xf>
    <xf numFmtId="3" fontId="33" fillId="10" borderId="14" xfId="0" applyNumberFormat="1" applyFont="1" applyFill="1" applyBorder="1" applyAlignment="1">
      <alignment horizontal="center" wrapText="1"/>
    </xf>
    <xf numFmtId="0" fontId="32" fillId="0" borderId="0" xfId="0" applyFont="1" applyAlignment="1">
      <alignment vertical="center" wrapText="1"/>
    </xf>
    <xf numFmtId="168" fontId="10" fillId="0" borderId="61" xfId="44" applyNumberFormat="1" applyFont="1" applyBorder="1" applyAlignment="1">
      <alignment horizontal="center" vertical="top" wrapText="1"/>
    </xf>
    <xf numFmtId="168" fontId="10" fillId="0" borderId="29" xfId="44" applyNumberFormat="1" applyFont="1" applyBorder="1" applyAlignment="1">
      <alignment horizontal="center" vertical="top" wrapText="1"/>
    </xf>
    <xf numFmtId="168" fontId="10" fillId="0" borderId="33" xfId="44" applyNumberFormat="1" applyFont="1" applyBorder="1" applyAlignment="1">
      <alignment horizontal="center" vertical="top" wrapText="1"/>
    </xf>
    <xf numFmtId="168" fontId="10" fillId="0" borderId="26" xfId="44" applyNumberFormat="1" applyFont="1" applyBorder="1" applyAlignment="1">
      <alignment horizontal="center" vertical="top" wrapText="1"/>
    </xf>
    <xf numFmtId="0" fontId="57" fillId="0" borderId="0" xfId="0" applyFont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4" fontId="32" fillId="0" borderId="25" xfId="0" applyNumberFormat="1" applyFont="1" applyBorder="1" applyAlignment="1">
      <alignment horizontal="center" vertical="center"/>
    </xf>
    <xf numFmtId="4" fontId="32" fillId="0" borderId="32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32" fillId="11" borderId="60" xfId="44" applyFont="1" applyFill="1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0" fillId="0" borderId="35" xfId="0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32" fillId="0" borderId="45" xfId="0" applyFont="1" applyBorder="1" applyAlignment="1">
      <alignment vertical="center" wrapText="1"/>
    </xf>
    <xf numFmtId="0" fontId="32" fillId="0" borderId="46" xfId="0" applyFont="1" applyBorder="1" applyAlignment="1">
      <alignment vertical="center" wrapText="1"/>
    </xf>
    <xf numFmtId="0" fontId="32" fillId="0" borderId="63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80" fillId="0" borderId="61" xfId="0" applyFont="1" applyBorder="1" applyAlignment="1">
      <alignment horizontal="center" vertical="center" wrapText="1"/>
    </xf>
    <xf numFmtId="0" fontId="80" fillId="0" borderId="46" xfId="0" applyFont="1" applyBorder="1" applyAlignment="1">
      <alignment horizontal="center" vertical="center" wrapText="1"/>
    </xf>
    <xf numFmtId="0" fontId="80" fillId="0" borderId="63" xfId="0" applyFont="1" applyBorder="1" applyAlignment="1">
      <alignment horizontal="center" vertical="center" wrapText="1"/>
    </xf>
    <xf numFmtId="168" fontId="12" fillId="0" borderId="0" xfId="0" applyNumberFormat="1" applyFont="1" applyAlignment="1">
      <alignment horizontal="center" vertical="center" wrapText="1"/>
    </xf>
    <xf numFmtId="168" fontId="10" fillId="0" borderId="60" xfId="44" applyNumberFormat="1" applyFont="1" applyBorder="1" applyAlignment="1">
      <alignment horizontal="center" vertical="top" wrapText="1"/>
    </xf>
    <xf numFmtId="168" fontId="10" fillId="0" borderId="35" xfId="44" applyNumberFormat="1" applyFont="1" applyBorder="1" applyAlignment="1">
      <alignment horizontal="center" vertical="top" wrapText="1"/>
    </xf>
    <xf numFmtId="168" fontId="12" fillId="0" borderId="11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2" fillId="0" borderId="60" xfId="44" applyFont="1" applyBorder="1" applyAlignment="1">
      <alignment horizontal="center" vertical="top" wrapText="1"/>
    </xf>
    <xf numFmtId="0" fontId="72" fillId="0" borderId="52" xfId="44" applyFont="1" applyBorder="1" applyAlignment="1">
      <alignment horizontal="center" vertical="top" wrapText="1"/>
    </xf>
    <xf numFmtId="0" fontId="72" fillId="0" borderId="53" xfId="44" applyFont="1" applyBorder="1" applyAlignment="1">
      <alignment horizontal="center" vertical="top" wrapText="1"/>
    </xf>
    <xf numFmtId="0" fontId="72" fillId="0" borderId="33" xfId="44" applyFont="1" applyBorder="1" applyAlignment="1">
      <alignment horizontal="center" vertical="top" wrapText="1"/>
    </xf>
    <xf numFmtId="0" fontId="72" fillId="0" borderId="26" xfId="44" applyFont="1" applyBorder="1" applyAlignment="1">
      <alignment horizontal="center" vertical="top" wrapText="1"/>
    </xf>
    <xf numFmtId="4" fontId="14" fillId="0" borderId="19" xfId="0" applyNumberFormat="1" applyFont="1" applyBorder="1" applyAlignment="1">
      <alignment horizontal="center" vertical="center"/>
    </xf>
    <xf numFmtId="0" fontId="72" fillId="0" borderId="60" xfId="44" applyFont="1" applyBorder="1" applyAlignment="1">
      <alignment horizontal="center" vertical="top" wrapText="1"/>
    </xf>
    <xf numFmtId="0" fontId="72" fillId="0" borderId="35" xfId="44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1" fillId="0" borderId="40" xfId="0" applyFont="1" applyBorder="1" applyAlignment="1">
      <alignment vertical="center" wrapText="1"/>
    </xf>
    <xf numFmtId="0" fontId="71" fillId="0" borderId="15" xfId="0" applyFont="1" applyBorder="1" applyAlignment="1">
      <alignment vertical="center" wrapText="1"/>
    </xf>
    <xf numFmtId="0" fontId="72" fillId="0" borderId="5" xfId="0" applyFont="1" applyBorder="1" applyAlignment="1">
      <alignment horizontal="center" vertical="center" wrapText="1"/>
    </xf>
    <xf numFmtId="0" fontId="72" fillId="0" borderId="14" xfId="0" applyFont="1" applyBorder="1" applyAlignment="1">
      <alignment horizontal="center" vertical="center" wrapText="1"/>
    </xf>
    <xf numFmtId="0" fontId="81" fillId="0" borderId="10" xfId="0" applyFont="1" applyBorder="1" applyAlignment="1">
      <alignment horizontal="center" vertical="center" wrapText="1"/>
    </xf>
    <xf numFmtId="0" fontId="81" fillId="0" borderId="40" xfId="0" applyFont="1" applyBorder="1" applyAlignment="1">
      <alignment horizontal="center" vertical="center" wrapText="1"/>
    </xf>
    <xf numFmtId="0" fontId="81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0" fontId="72" fillId="0" borderId="13" xfId="0" applyFont="1" applyBorder="1" applyAlignment="1">
      <alignment horizontal="center" vertical="center"/>
    </xf>
    <xf numFmtId="3" fontId="73" fillId="10" borderId="29" xfId="0" applyNumberFormat="1" applyFont="1" applyFill="1" applyBorder="1" applyAlignment="1">
      <alignment horizontal="center" wrapText="1"/>
    </xf>
    <xf numFmtId="3" fontId="73" fillId="10" borderId="39" xfId="0" applyNumberFormat="1" applyFont="1" applyFill="1" applyBorder="1" applyAlignment="1">
      <alignment horizontal="center" wrapText="1"/>
    </xf>
    <xf numFmtId="3" fontId="73" fillId="10" borderId="62" xfId="0" applyNumberFormat="1" applyFont="1" applyFill="1" applyBorder="1" applyAlignment="1">
      <alignment horizontal="center" wrapText="1"/>
    </xf>
    <xf numFmtId="3" fontId="73" fillId="10" borderId="13" xfId="0" applyNumberFormat="1" applyFont="1" applyFill="1" applyBorder="1" applyAlignment="1">
      <alignment horizontal="center" wrapText="1"/>
    </xf>
    <xf numFmtId="3" fontId="73" fillId="10" borderId="5" xfId="0" applyNumberFormat="1" applyFont="1" applyFill="1" applyBorder="1" applyAlignment="1">
      <alignment horizontal="center" wrapText="1"/>
    </xf>
    <xf numFmtId="3" fontId="73" fillId="10" borderId="14" xfId="0" applyNumberFormat="1" applyFont="1" applyFill="1" applyBorder="1" applyAlignment="1">
      <alignment horizontal="center" wrapText="1"/>
    </xf>
    <xf numFmtId="0" fontId="10" fillId="0" borderId="59" xfId="44" applyFont="1" applyBorder="1" applyAlignment="1">
      <alignment horizontal="center" vertical="center" wrapText="1"/>
    </xf>
    <xf numFmtId="0" fontId="10" fillId="0" borderId="64" xfId="44" applyFont="1" applyBorder="1" applyAlignment="1">
      <alignment horizontal="center" vertical="center" wrapText="1"/>
    </xf>
    <xf numFmtId="0" fontId="10" fillId="0" borderId="65" xfId="44" applyFont="1" applyBorder="1" applyAlignment="1">
      <alignment horizontal="center" vertical="center" wrapText="1"/>
    </xf>
    <xf numFmtId="0" fontId="10" fillId="0" borderId="36" xfId="44" applyFont="1" applyBorder="1" applyAlignment="1">
      <alignment horizontal="center" vertical="center" wrapText="1"/>
    </xf>
    <xf numFmtId="0" fontId="10" fillId="0" borderId="31" xfId="44" applyFont="1" applyBorder="1" applyAlignment="1">
      <alignment horizontal="center" vertical="center" wrapText="1"/>
    </xf>
    <xf numFmtId="0" fontId="10" fillId="0" borderId="66" xfId="44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68" fontId="72" fillId="0" borderId="61" xfId="44" applyNumberFormat="1" applyFont="1" applyBorder="1" applyAlignment="1">
      <alignment horizontal="center" vertical="top" wrapText="1"/>
    </xf>
    <xf numFmtId="168" fontId="72" fillId="0" borderId="29" xfId="44" applyNumberFormat="1" applyFont="1" applyBorder="1" applyAlignment="1">
      <alignment horizontal="center" vertical="top" wrapText="1"/>
    </xf>
    <xf numFmtId="4" fontId="32" fillId="0" borderId="67" xfId="0" applyNumberFormat="1" applyFont="1" applyBorder="1" applyAlignment="1">
      <alignment horizontal="center" vertical="center"/>
    </xf>
    <xf numFmtId="4" fontId="32" fillId="0" borderId="64" xfId="0" applyNumberFormat="1" applyFont="1" applyBorder="1" applyAlignment="1">
      <alignment horizontal="center" vertical="center"/>
    </xf>
    <xf numFmtId="4" fontId="32" fillId="0" borderId="68" xfId="0" applyNumberFormat="1" applyFont="1" applyBorder="1" applyAlignment="1">
      <alignment horizontal="center" vertical="center"/>
    </xf>
    <xf numFmtId="4" fontId="32" fillId="0" borderId="69" xfId="0" applyNumberFormat="1" applyFont="1" applyBorder="1" applyAlignment="1">
      <alignment horizontal="center" vertical="center"/>
    </xf>
    <xf numFmtId="4" fontId="32" fillId="0" borderId="31" xfId="0" applyNumberFormat="1" applyFont="1" applyBorder="1" applyAlignment="1">
      <alignment horizontal="center" vertical="center"/>
    </xf>
    <xf numFmtId="4" fontId="32" fillId="0" borderId="70" xfId="0" applyNumberFormat="1" applyFont="1" applyBorder="1" applyAlignment="1">
      <alignment horizontal="center" vertical="center"/>
    </xf>
    <xf numFmtId="0" fontId="32" fillId="0" borderId="61" xfId="0" applyFont="1" applyBorder="1" applyAlignment="1">
      <alignment horizontal="center"/>
    </xf>
    <xf numFmtId="0" fontId="32" fillId="0" borderId="46" xfId="0" applyFont="1" applyBorder="1" applyAlignment="1">
      <alignment horizontal="center"/>
    </xf>
    <xf numFmtId="0" fontId="32" fillId="0" borderId="63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2" fillId="0" borderId="1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72" fillId="0" borderId="4" xfId="0" applyFont="1" applyBorder="1" applyAlignment="1">
      <alignment horizontal="center" vertical="center"/>
    </xf>
    <xf numFmtId="0" fontId="72" fillId="0" borderId="49" xfId="0" applyFont="1" applyBorder="1" applyAlignment="1">
      <alignment horizontal="center" vertical="center"/>
    </xf>
    <xf numFmtId="0" fontId="72" fillId="0" borderId="51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 wrapText="1"/>
    </xf>
    <xf numFmtId="0" fontId="72" fillId="0" borderId="39" xfId="0" applyFont="1" applyBorder="1" applyAlignment="1">
      <alignment horizontal="center" vertical="center" wrapText="1"/>
    </xf>
    <xf numFmtId="0" fontId="72" fillId="0" borderId="62" xfId="0" applyFont="1" applyBorder="1" applyAlignment="1">
      <alignment horizontal="center" vertical="center" wrapText="1"/>
    </xf>
    <xf numFmtId="0" fontId="81" fillId="0" borderId="61" xfId="0" applyFont="1" applyBorder="1" applyAlignment="1">
      <alignment horizontal="center" vertical="center" wrapText="1"/>
    </xf>
    <xf numFmtId="0" fontId="81" fillId="0" borderId="46" xfId="0" applyFont="1" applyBorder="1" applyAlignment="1">
      <alignment horizontal="center" vertical="center" wrapText="1"/>
    </xf>
    <xf numFmtId="0" fontId="81" fillId="0" borderId="63" xfId="0" applyFont="1" applyBorder="1" applyAlignment="1">
      <alignment horizontal="center" vertical="center" wrapText="1"/>
    </xf>
    <xf numFmtId="0" fontId="71" fillId="0" borderId="60" xfId="44" applyFont="1" applyBorder="1" applyAlignment="1">
      <alignment horizontal="center" vertical="top" wrapText="1"/>
    </xf>
    <xf numFmtId="168" fontId="72" fillId="0" borderId="60" xfId="44" applyNumberFormat="1" applyFont="1" applyBorder="1" applyAlignment="1">
      <alignment horizontal="center" vertical="top" wrapText="1"/>
    </xf>
    <xf numFmtId="168" fontId="72" fillId="0" borderId="35" xfId="44" applyNumberFormat="1" applyFont="1" applyBorder="1" applyAlignment="1">
      <alignment horizontal="center" vertical="top" wrapText="1"/>
    </xf>
    <xf numFmtId="168" fontId="10" fillId="0" borderId="27" xfId="44" applyNumberFormat="1" applyFont="1" applyBorder="1" applyAlignment="1">
      <alignment horizontal="center" vertical="top" wrapText="1"/>
    </xf>
    <xf numFmtId="3" fontId="33" fillId="10" borderId="24" xfId="0" applyNumberFormat="1" applyFont="1" applyFill="1" applyBorder="1" applyAlignment="1">
      <alignment horizontal="center" wrapText="1"/>
    </xf>
    <xf numFmtId="0" fontId="80" fillId="0" borderId="4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wrapText="1"/>
    </xf>
    <xf numFmtId="0" fontId="12" fillId="10" borderId="13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32" fillId="0" borderId="11" xfId="44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2" fillId="10" borderId="28" xfId="0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0" fillId="0" borderId="47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2" fillId="10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32" fillId="0" borderId="11" xfId="44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/>
    </xf>
    <xf numFmtId="0" fontId="55" fillId="0" borderId="34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0" fillId="11" borderId="13" xfId="44" applyFont="1" applyFill="1" applyBorder="1" applyAlignment="1">
      <alignment horizontal="center" vertical="center" wrapText="1"/>
    </xf>
    <xf numFmtId="0" fontId="10" fillId="11" borderId="5" xfId="44" applyFont="1" applyFill="1" applyBorder="1" applyAlignment="1">
      <alignment horizontal="center" vertical="center" wrapText="1"/>
    </xf>
    <xf numFmtId="0" fontId="10" fillId="11" borderId="20" xfId="44" applyFont="1" applyFill="1" applyBorder="1" applyAlignment="1">
      <alignment horizontal="center" vertical="center" wrapText="1"/>
    </xf>
    <xf numFmtId="0" fontId="10" fillId="11" borderId="19" xfId="44" applyFont="1" applyFill="1" applyBorder="1" applyAlignment="1">
      <alignment horizontal="center" vertical="center" wrapText="1"/>
    </xf>
    <xf numFmtId="4" fontId="14" fillId="0" borderId="23" xfId="0" applyNumberFormat="1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10" fillId="0" borderId="13" xfId="44" applyFont="1" applyBorder="1" applyAlignment="1">
      <alignment horizontal="center" vertical="center" wrapText="1"/>
    </xf>
    <xf numFmtId="0" fontId="10" fillId="0" borderId="5" xfId="44" applyFont="1" applyBorder="1" applyAlignment="1">
      <alignment horizontal="center" vertical="center" wrapText="1"/>
    </xf>
    <xf numFmtId="0" fontId="10" fillId="0" borderId="20" xfId="44" applyFont="1" applyBorder="1" applyAlignment="1">
      <alignment horizontal="center" vertical="center" wrapText="1"/>
    </xf>
    <xf numFmtId="0" fontId="10" fillId="0" borderId="19" xfId="44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2" fillId="0" borderId="60" xfId="44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55" fillId="0" borderId="38" xfId="0" applyFont="1" applyBorder="1" applyAlignment="1">
      <alignment horizontal="center" vertical="center"/>
    </xf>
    <xf numFmtId="4" fontId="10" fillId="14" borderId="5" xfId="0" applyNumberFormat="1" applyFont="1" applyFill="1" applyBorder="1" applyAlignment="1">
      <alignment horizontal="center" vertical="top" wrapText="1"/>
    </xf>
    <xf numFmtId="0" fontId="10" fillId="11" borderId="59" xfId="0" applyFont="1" applyFill="1" applyBorder="1" applyAlignment="1">
      <alignment horizontal="left" vertical="center"/>
    </xf>
    <xf numFmtId="0" fontId="10" fillId="11" borderId="11" xfId="0" applyFont="1" applyFill="1" applyBorder="1" applyAlignment="1">
      <alignment horizontal="left" vertical="center"/>
    </xf>
    <xf numFmtId="0" fontId="10" fillId="11" borderId="53" xfId="0" applyFont="1" applyFill="1" applyBorder="1" applyAlignment="1">
      <alignment horizontal="left" vertical="center"/>
    </xf>
    <xf numFmtId="0" fontId="10" fillId="11" borderId="48" xfId="0" applyFont="1" applyFill="1" applyBorder="1" applyAlignment="1">
      <alignment horizontal="left" vertical="center"/>
    </xf>
    <xf numFmtId="0" fontId="10" fillId="11" borderId="49" xfId="0" applyFont="1" applyFill="1" applyBorder="1" applyAlignment="1">
      <alignment horizontal="left" vertical="center"/>
    </xf>
    <xf numFmtId="0" fontId="10" fillId="11" borderId="51" xfId="0" applyFont="1" applyFill="1" applyBorder="1" applyAlignment="1">
      <alignment horizontal="left" vertical="center"/>
    </xf>
    <xf numFmtId="0" fontId="10" fillId="11" borderId="24" xfId="0" applyFont="1" applyFill="1" applyBorder="1" applyAlignment="1">
      <alignment horizontal="left" vertical="center"/>
    </xf>
    <xf numFmtId="0" fontId="10" fillId="11" borderId="28" xfId="0" applyFont="1" applyFill="1" applyBorder="1" applyAlignment="1">
      <alignment horizontal="left" vertical="center"/>
    </xf>
    <xf numFmtId="4" fontId="53" fillId="11" borderId="5" xfId="44" applyNumberFormat="1" applyFont="1" applyFill="1" applyBorder="1" applyAlignment="1">
      <alignment horizontal="center" vertical="top" wrapText="1"/>
    </xf>
    <xf numFmtId="0" fontId="10" fillId="11" borderId="5" xfId="0" applyFont="1" applyFill="1" applyBorder="1" applyAlignment="1">
      <alignment horizontal="center"/>
    </xf>
    <xf numFmtId="0" fontId="10" fillId="11" borderId="18" xfId="0" applyFont="1" applyFill="1" applyBorder="1" applyAlignment="1">
      <alignment horizontal="center"/>
    </xf>
    <xf numFmtId="0" fontId="10" fillId="11" borderId="0" xfId="0" applyFont="1" applyFill="1"/>
  </cellXfs>
  <cellStyles count="90">
    <cellStyle name="Обычный" xfId="0" builtinId="0"/>
    <cellStyle name="Обычный 10" xfId="9" xr:uid="{00000000-0005-0000-0000-000001000000}"/>
    <cellStyle name="Обычный 11" xfId="10" xr:uid="{00000000-0005-0000-0000-000002000000}"/>
    <cellStyle name="Обычный 12" xfId="11" xr:uid="{00000000-0005-0000-0000-000003000000}"/>
    <cellStyle name="Обычный 13" xfId="12" xr:uid="{00000000-0005-0000-0000-000004000000}"/>
    <cellStyle name="Обычный 14" xfId="13" xr:uid="{00000000-0005-0000-0000-000005000000}"/>
    <cellStyle name="Обычный 15" xfId="14" xr:uid="{00000000-0005-0000-0000-000006000000}"/>
    <cellStyle name="Обычный 16" xfId="15" xr:uid="{00000000-0005-0000-0000-000007000000}"/>
    <cellStyle name="Обычный 17" xfId="16" xr:uid="{00000000-0005-0000-0000-000008000000}"/>
    <cellStyle name="Обычный 18" xfId="17" xr:uid="{00000000-0005-0000-0000-000009000000}"/>
    <cellStyle name="Обычный 19" xfId="18" xr:uid="{00000000-0005-0000-0000-00000A000000}"/>
    <cellStyle name="Обычный 2" xfId="1" xr:uid="{00000000-0005-0000-0000-00000B000000}"/>
    <cellStyle name="Обычный 20" xfId="19" xr:uid="{00000000-0005-0000-0000-00000C000000}"/>
    <cellStyle name="Обычный 21" xfId="20" xr:uid="{00000000-0005-0000-0000-00000D000000}"/>
    <cellStyle name="Обычный 22" xfId="21" xr:uid="{00000000-0005-0000-0000-00000E000000}"/>
    <cellStyle name="Обычный 23" xfId="22" xr:uid="{00000000-0005-0000-0000-00000F000000}"/>
    <cellStyle name="Обычный 24" xfId="23" xr:uid="{00000000-0005-0000-0000-000010000000}"/>
    <cellStyle name="Обычный 25" xfId="24" xr:uid="{00000000-0005-0000-0000-000011000000}"/>
    <cellStyle name="Обычный 26" xfId="25" xr:uid="{00000000-0005-0000-0000-000012000000}"/>
    <cellStyle name="Обычный 27" xfId="26" xr:uid="{00000000-0005-0000-0000-000013000000}"/>
    <cellStyle name="Обычный 28" xfId="27" xr:uid="{00000000-0005-0000-0000-000014000000}"/>
    <cellStyle name="Обычный 29" xfId="28" xr:uid="{00000000-0005-0000-0000-000015000000}"/>
    <cellStyle name="Обычный 3" xfId="2" xr:uid="{00000000-0005-0000-0000-000016000000}"/>
    <cellStyle name="Обычный 30" xfId="29" xr:uid="{00000000-0005-0000-0000-000017000000}"/>
    <cellStyle name="Обычный 31" xfId="30" xr:uid="{00000000-0005-0000-0000-000018000000}"/>
    <cellStyle name="Обычный 32" xfId="31" xr:uid="{00000000-0005-0000-0000-000019000000}"/>
    <cellStyle name="Обычный 33" xfId="32" xr:uid="{00000000-0005-0000-0000-00001A000000}"/>
    <cellStyle name="Обычный 34" xfId="33" xr:uid="{00000000-0005-0000-0000-00001B000000}"/>
    <cellStyle name="Обычный 35" xfId="34" xr:uid="{00000000-0005-0000-0000-00001C000000}"/>
    <cellStyle name="Обычный 36" xfId="35" xr:uid="{00000000-0005-0000-0000-00001D000000}"/>
    <cellStyle name="Обычный 37" xfId="36" xr:uid="{00000000-0005-0000-0000-00001E000000}"/>
    <cellStyle name="Обычный 38" xfId="37" xr:uid="{00000000-0005-0000-0000-00001F000000}"/>
    <cellStyle name="Обычный 39" xfId="38" xr:uid="{00000000-0005-0000-0000-000020000000}"/>
    <cellStyle name="Обычный 4" xfId="3" xr:uid="{00000000-0005-0000-0000-000021000000}"/>
    <cellStyle name="Обычный 40" xfId="39" xr:uid="{00000000-0005-0000-0000-000022000000}"/>
    <cellStyle name="Обычный 41" xfId="40" xr:uid="{00000000-0005-0000-0000-000023000000}"/>
    <cellStyle name="Обычный 42" xfId="41" xr:uid="{00000000-0005-0000-0000-000024000000}"/>
    <cellStyle name="Обычный 43" xfId="42" xr:uid="{00000000-0005-0000-0000-000025000000}"/>
    <cellStyle name="Обычный 44" xfId="43" xr:uid="{00000000-0005-0000-0000-000026000000}"/>
    <cellStyle name="Обычный 45" xfId="44" xr:uid="{00000000-0005-0000-0000-000027000000}"/>
    <cellStyle name="Обычный 46" xfId="46" xr:uid="{00000000-0005-0000-0000-000028000000}"/>
    <cellStyle name="Обычный 47" xfId="47" xr:uid="{00000000-0005-0000-0000-000029000000}"/>
    <cellStyle name="Обычный 48" xfId="48" xr:uid="{00000000-0005-0000-0000-00002A000000}"/>
    <cellStyle name="Обычный 49" xfId="49" xr:uid="{00000000-0005-0000-0000-00002B000000}"/>
    <cellStyle name="Обычный 5" xfId="4" xr:uid="{00000000-0005-0000-0000-00002C000000}"/>
    <cellStyle name="Обычный 50" xfId="50" xr:uid="{00000000-0005-0000-0000-00002D000000}"/>
    <cellStyle name="Обычный 51" xfId="51" xr:uid="{00000000-0005-0000-0000-00002E000000}"/>
    <cellStyle name="Обычный 52" xfId="52" xr:uid="{00000000-0005-0000-0000-00002F000000}"/>
    <cellStyle name="Обычный 53" xfId="53" xr:uid="{00000000-0005-0000-0000-000030000000}"/>
    <cellStyle name="Обычный 54" xfId="54" xr:uid="{00000000-0005-0000-0000-000031000000}"/>
    <cellStyle name="Обычный 55" xfId="55" xr:uid="{00000000-0005-0000-0000-000032000000}"/>
    <cellStyle name="Обычный 56" xfId="56" xr:uid="{00000000-0005-0000-0000-000033000000}"/>
    <cellStyle name="Обычный 57" xfId="57" xr:uid="{00000000-0005-0000-0000-000034000000}"/>
    <cellStyle name="Обычный 58" xfId="58" xr:uid="{00000000-0005-0000-0000-000035000000}"/>
    <cellStyle name="Обычный 59" xfId="59" xr:uid="{00000000-0005-0000-0000-000036000000}"/>
    <cellStyle name="Обычный 6" xfId="5" xr:uid="{00000000-0005-0000-0000-000037000000}"/>
    <cellStyle name="Обычный 60" xfId="60" xr:uid="{00000000-0005-0000-0000-000038000000}"/>
    <cellStyle name="Обычный 61" xfId="61" xr:uid="{00000000-0005-0000-0000-000039000000}"/>
    <cellStyle name="Обычный 62" xfId="62" xr:uid="{00000000-0005-0000-0000-00003A000000}"/>
    <cellStyle name="Обычный 63" xfId="63" xr:uid="{00000000-0005-0000-0000-00003B000000}"/>
    <cellStyle name="Обычный 64" xfId="64" xr:uid="{00000000-0005-0000-0000-00003C000000}"/>
    <cellStyle name="Обычный 65" xfId="65" xr:uid="{00000000-0005-0000-0000-00003D000000}"/>
    <cellStyle name="Обычный 66" xfId="66" xr:uid="{00000000-0005-0000-0000-00003E000000}"/>
    <cellStyle name="Обычный 67" xfId="67" xr:uid="{00000000-0005-0000-0000-00003F000000}"/>
    <cellStyle name="Обычный 68" xfId="68" xr:uid="{00000000-0005-0000-0000-000040000000}"/>
    <cellStyle name="Обычный 69" xfId="69" xr:uid="{00000000-0005-0000-0000-000041000000}"/>
    <cellStyle name="Обычный 7" xfId="6" xr:uid="{00000000-0005-0000-0000-000042000000}"/>
    <cellStyle name="Обычный 70" xfId="70" xr:uid="{00000000-0005-0000-0000-000043000000}"/>
    <cellStyle name="Обычный 71" xfId="71" xr:uid="{00000000-0005-0000-0000-000044000000}"/>
    <cellStyle name="Обычный 72" xfId="72" xr:uid="{00000000-0005-0000-0000-000045000000}"/>
    <cellStyle name="Обычный 73" xfId="73" xr:uid="{00000000-0005-0000-0000-000046000000}"/>
    <cellStyle name="Обычный 74" xfId="74" xr:uid="{00000000-0005-0000-0000-000047000000}"/>
    <cellStyle name="Обычный 75" xfId="75" xr:uid="{00000000-0005-0000-0000-000048000000}"/>
    <cellStyle name="Обычный 76" xfId="76" xr:uid="{00000000-0005-0000-0000-000049000000}"/>
    <cellStyle name="Обычный 77" xfId="77" xr:uid="{00000000-0005-0000-0000-00004A000000}"/>
    <cellStyle name="Обычный 78" xfId="78" xr:uid="{00000000-0005-0000-0000-00004B000000}"/>
    <cellStyle name="Обычный 79" xfId="79" xr:uid="{00000000-0005-0000-0000-00004C000000}"/>
    <cellStyle name="Обычный 8" xfId="7" xr:uid="{00000000-0005-0000-0000-00004D000000}"/>
    <cellStyle name="Обычный 80" xfId="80" xr:uid="{00000000-0005-0000-0000-00004E000000}"/>
    <cellStyle name="Обычный 81" xfId="81" xr:uid="{00000000-0005-0000-0000-00004F000000}"/>
    <cellStyle name="Обычный 82" xfId="82" xr:uid="{00000000-0005-0000-0000-000050000000}"/>
    <cellStyle name="Обычный 83" xfId="83" xr:uid="{00000000-0005-0000-0000-000051000000}"/>
    <cellStyle name="Обычный 84" xfId="84" xr:uid="{00000000-0005-0000-0000-000052000000}"/>
    <cellStyle name="Обычный 85" xfId="85" xr:uid="{00000000-0005-0000-0000-000053000000}"/>
    <cellStyle name="Обычный 86" xfId="86" xr:uid="{00000000-0005-0000-0000-000054000000}"/>
    <cellStyle name="Обычный 87" xfId="87" xr:uid="{00000000-0005-0000-0000-000055000000}"/>
    <cellStyle name="Обычный 88" xfId="88" xr:uid="{00000000-0005-0000-0000-000056000000}"/>
    <cellStyle name="Обычный 89" xfId="89" xr:uid="{00000000-0005-0000-0000-000057000000}"/>
    <cellStyle name="Обычный 9" xfId="8" xr:uid="{00000000-0005-0000-0000-000058000000}"/>
    <cellStyle name="Процентный" xfId="4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?293497AD" TargetMode="External"/><Relationship Id="rId1" Type="http://schemas.openxmlformats.org/officeDocument/2006/relationships/externalLinkPath" Target="file:///\\293497AD\&#1055;&#1077;&#1088;&#1077;&#1076;&#1072;&#1095;&#1072;%20&#1050;&#1086;&#1083;&#1101;&#1085;&#1077;&#1088;&#1075;&#1086;-&#1087;&#1086;&#1089;&#109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/>
      <sheetData sheetId="4"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</row>
        <row r="13">
          <cell r="X13">
            <v>77.599999999999994</v>
          </cell>
        </row>
        <row r="14">
          <cell r="Y14">
            <v>77.7</v>
          </cell>
          <cell r="AD14">
            <v>79.7</v>
          </cell>
        </row>
        <row r="15">
          <cell r="V15">
            <v>11360.6</v>
          </cell>
          <cell r="AA15">
            <v>11444</v>
          </cell>
        </row>
        <row r="22"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</sheetData>
      <sheetData sheetId="6"/>
      <sheetData sheetId="7"/>
      <sheetData sheetId="8">
        <row r="10">
          <cell r="I10">
            <v>2251</v>
          </cell>
        </row>
        <row r="11">
          <cell r="I11">
            <v>1.0569999999999999</v>
          </cell>
        </row>
        <row r="12">
          <cell r="I12">
            <v>2380</v>
          </cell>
        </row>
        <row r="13">
          <cell r="I13">
            <v>6.47</v>
          </cell>
        </row>
        <row r="14">
          <cell r="I14">
            <v>2.08</v>
          </cell>
        </row>
        <row r="17">
          <cell r="I17">
            <v>12</v>
          </cell>
        </row>
        <row r="20">
          <cell r="I20">
            <v>75</v>
          </cell>
        </row>
        <row r="23">
          <cell r="I23">
            <v>15</v>
          </cell>
          <cell r="J23">
            <v>15</v>
          </cell>
        </row>
        <row r="26">
          <cell r="J26">
            <v>4.7</v>
          </cell>
        </row>
        <row r="29">
          <cell r="I29">
            <v>130</v>
          </cell>
          <cell r="J29">
            <v>130</v>
          </cell>
        </row>
        <row r="33">
          <cell r="I33">
            <v>17637</v>
          </cell>
          <cell r="J33">
            <v>23822</v>
          </cell>
        </row>
        <row r="34">
          <cell r="I34">
            <v>8097</v>
          </cell>
          <cell r="J34">
            <v>330172</v>
          </cell>
        </row>
        <row r="38">
          <cell r="I38">
            <v>16550</v>
          </cell>
          <cell r="J38">
            <v>389</v>
          </cell>
        </row>
        <row r="39">
          <cell r="I39">
            <v>9</v>
          </cell>
        </row>
        <row r="40">
          <cell r="J40">
            <v>4896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_x0018_O"/>
      <sheetName val="TEHSHEET"/>
      <sheetName val="_x0018_O_x0000_"/>
      <sheetName val="Топливо2009"/>
      <sheetName val="20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</row>
        <row r="10">
          <cell r="J10">
            <v>0</v>
          </cell>
          <cell r="K10">
            <v>0</v>
          </cell>
          <cell r="L10">
            <v>0</v>
          </cell>
        </row>
        <row r="11">
          <cell r="J11">
            <v>0</v>
          </cell>
          <cell r="K11">
            <v>0</v>
          </cell>
          <cell r="L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</row>
        <row r="19">
          <cell r="K19" t="e">
            <v>#NAME?</v>
          </cell>
          <cell r="L19" t="e">
            <v>#NAME?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 showOutlineSymbols="0"/>
  </sheetPr>
  <dimension ref="A1:S61"/>
  <sheetViews>
    <sheetView topLeftCell="A34" zoomScale="80" zoomScaleNormal="80" workbookViewId="0">
      <selection activeCell="I12" sqref="I12:I13"/>
    </sheetView>
  </sheetViews>
  <sheetFormatPr defaultRowHeight="12.75"/>
  <cols>
    <col min="1" max="3" width="10.140625" style="8" customWidth="1"/>
    <col min="4" max="4" width="11" style="8" customWidth="1"/>
    <col min="5" max="5" width="8.7109375" style="8" hidden="1" customWidth="1"/>
    <col min="6" max="6" width="11" style="8" customWidth="1"/>
    <col min="7" max="7" width="16" style="8" customWidth="1"/>
    <col min="8" max="8" width="15.140625" style="8" customWidth="1"/>
    <col min="9" max="9" width="17.42578125" style="8" customWidth="1"/>
    <col min="10" max="14" width="13" style="8" customWidth="1"/>
    <col min="15" max="15" width="30.42578125" style="8" customWidth="1"/>
    <col min="16" max="16" width="24.28515625" style="8" customWidth="1"/>
    <col min="17" max="17" width="7.28515625" style="8" customWidth="1"/>
    <col min="18" max="16384" width="9.140625" style="8"/>
  </cols>
  <sheetData>
    <row r="1" spans="1:16" ht="33.75" customHeight="1">
      <c r="A1" s="380" t="s">
        <v>59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</row>
    <row r="2" spans="1:16" ht="25.5" customHeight="1">
      <c r="A2" s="381" t="s">
        <v>231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</row>
    <row r="3" spans="1:16" ht="15.75">
      <c r="A3" s="19"/>
      <c r="F3" s="15"/>
    </row>
    <row r="4" spans="1:16" ht="18.75">
      <c r="A4" s="388" t="s">
        <v>41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</row>
    <row r="5" spans="1:16" ht="21" customHeight="1">
      <c r="A5" s="372" t="s">
        <v>42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</row>
    <row r="6" spans="1:16" ht="21.75" customHeight="1" thickBot="1">
      <c r="A6" s="368" t="s">
        <v>191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</row>
    <row r="7" spans="1:16" ht="33.75" customHeight="1">
      <c r="A7" s="374" t="s">
        <v>110</v>
      </c>
      <c r="B7" s="375"/>
      <c r="C7" s="375"/>
      <c r="D7" s="365" t="s">
        <v>174</v>
      </c>
      <c r="E7" s="365"/>
      <c r="F7" s="365"/>
      <c r="G7" s="365"/>
      <c r="H7" s="365"/>
      <c r="I7" s="373" t="s">
        <v>188</v>
      </c>
      <c r="J7" s="373"/>
      <c r="K7" s="373"/>
      <c r="L7" s="373"/>
      <c r="M7" s="373"/>
      <c r="N7" s="373"/>
      <c r="O7" s="373"/>
      <c r="P7" s="373"/>
    </row>
    <row r="8" spans="1:16" s="5" customFormat="1" ht="42" customHeight="1">
      <c r="A8" s="376"/>
      <c r="B8" s="377"/>
      <c r="C8" s="377"/>
      <c r="D8" s="366"/>
      <c r="E8" s="366"/>
      <c r="F8" s="366"/>
      <c r="G8" s="366"/>
      <c r="H8" s="366"/>
      <c r="I8" s="364" t="s">
        <v>87</v>
      </c>
      <c r="J8" s="389" t="s">
        <v>151</v>
      </c>
      <c r="K8" s="389"/>
      <c r="L8" s="389"/>
      <c r="M8" s="389"/>
      <c r="N8" s="389"/>
      <c r="O8" s="379" t="s">
        <v>202</v>
      </c>
      <c r="P8" s="369" t="s">
        <v>152</v>
      </c>
    </row>
    <row r="9" spans="1:16" s="5" customFormat="1" ht="57" customHeight="1">
      <c r="A9" s="376"/>
      <c r="B9" s="377"/>
      <c r="C9" s="377"/>
      <c r="D9" s="77" t="s">
        <v>29</v>
      </c>
      <c r="E9" s="77" t="s">
        <v>30</v>
      </c>
      <c r="F9" s="77" t="s">
        <v>31</v>
      </c>
      <c r="G9" s="77" t="s">
        <v>32</v>
      </c>
      <c r="H9" s="77" t="s">
        <v>33</v>
      </c>
      <c r="I9" s="364"/>
      <c r="J9" s="1" t="s">
        <v>29</v>
      </c>
      <c r="K9" s="1" t="s">
        <v>30</v>
      </c>
      <c r="L9" s="1" t="s">
        <v>31</v>
      </c>
      <c r="M9" s="1" t="s">
        <v>32</v>
      </c>
      <c r="N9" s="1" t="s">
        <v>33</v>
      </c>
      <c r="O9" s="379"/>
      <c r="P9" s="370"/>
    </row>
    <row r="10" spans="1:16" s="79" customFormat="1" ht="15.75" customHeight="1">
      <c r="A10" s="360">
        <v>1</v>
      </c>
      <c r="B10" s="361"/>
      <c r="C10" s="361"/>
      <c r="D10" s="378" t="s">
        <v>205</v>
      </c>
      <c r="E10" s="378"/>
      <c r="F10" s="378"/>
      <c r="G10" s="378"/>
      <c r="H10" s="378"/>
      <c r="I10" s="100">
        <v>3</v>
      </c>
      <c r="J10" s="357">
        <v>4</v>
      </c>
      <c r="K10" s="357"/>
      <c r="L10" s="357"/>
      <c r="M10" s="357"/>
      <c r="N10" s="357"/>
      <c r="O10" s="273">
        <v>5</v>
      </c>
      <c r="P10" s="273">
        <v>6</v>
      </c>
    </row>
    <row r="11" spans="1:16" s="5" customFormat="1" ht="15.75" hidden="1" customHeight="1">
      <c r="A11" s="358" t="s">
        <v>111</v>
      </c>
      <c r="B11" s="359"/>
      <c r="C11" s="359"/>
      <c r="D11" s="81" t="e">
        <f>$I11+$J11+$O11+#REF!</f>
        <v>#REF!</v>
      </c>
      <c r="E11" s="81" t="e">
        <f>$I11+$K11+$O11+#REF!</f>
        <v>#REF!</v>
      </c>
      <c r="F11" s="81" t="e">
        <f>$I11+$L11+$O11+#REF!</f>
        <v>#REF!</v>
      </c>
      <c r="G11" s="81" t="e">
        <f>$I11+$M11+$O11+#REF!</f>
        <v>#REF!</v>
      </c>
      <c r="H11" s="81" t="e">
        <f>$I11+$N11+$O11+#REF!</f>
        <v>#REF!</v>
      </c>
      <c r="I11" s="191">
        <f>H29</f>
        <v>1544.42</v>
      </c>
      <c r="J11" s="274">
        <v>2016.7199999999998</v>
      </c>
      <c r="K11" s="274">
        <v>0</v>
      </c>
      <c r="L11" s="274">
        <v>2644.05</v>
      </c>
      <c r="M11" s="274">
        <v>4085.56</v>
      </c>
      <c r="N11" s="274">
        <v>5446.53</v>
      </c>
      <c r="O11" s="191">
        <v>6.61</v>
      </c>
      <c r="P11" s="275">
        <v>0</v>
      </c>
    </row>
    <row r="12" spans="1:16" s="5" customFormat="1" ht="15.75" customHeight="1">
      <c r="A12" s="358" t="s">
        <v>204</v>
      </c>
      <c r="B12" s="359"/>
      <c r="C12" s="359"/>
      <c r="D12" s="81">
        <f>$I12+$J12+$O12+P12</f>
        <v>5958.6100000000006</v>
      </c>
      <c r="E12" s="81" t="e">
        <f>$I12+$K12+$O12+#REF!</f>
        <v>#REF!</v>
      </c>
      <c r="F12" s="81">
        <f>$I12+$L12+$O12+P12</f>
        <v>6585.9400000000005</v>
      </c>
      <c r="G12" s="81">
        <f>$I12+$M12+$O12+P12</f>
        <v>8027.4500000000007</v>
      </c>
      <c r="H12" s="81">
        <f>$I12+$N12+$O12+P12</f>
        <v>9388.42</v>
      </c>
      <c r="I12" s="78">
        <v>3151.0600000000004</v>
      </c>
      <c r="J12" s="224">
        <v>2016.7199999999998</v>
      </c>
      <c r="K12" s="224">
        <v>0</v>
      </c>
      <c r="L12" s="224">
        <v>2644.05</v>
      </c>
      <c r="M12" s="224">
        <v>4085.56</v>
      </c>
      <c r="N12" s="224">
        <v>5446.53</v>
      </c>
      <c r="O12" s="78">
        <v>6.61</v>
      </c>
      <c r="P12" s="322">
        <v>784.22</v>
      </c>
    </row>
    <row r="13" spans="1:16" s="5" customFormat="1" ht="15.75" customHeight="1">
      <c r="A13" s="358" t="s">
        <v>112</v>
      </c>
      <c r="B13" s="359"/>
      <c r="C13" s="359"/>
      <c r="D13" s="81">
        <f>$I13+$J13+$O13+P13</f>
        <v>5537.6900000000005</v>
      </c>
      <c r="E13" s="81" t="e">
        <f>$I13+$K13+$O13+#REF!</f>
        <v>#REF!</v>
      </c>
      <c r="F13" s="81">
        <f>$I13+$L13+$O13+P13</f>
        <v>6165.02</v>
      </c>
      <c r="G13" s="81">
        <f>$I13+$M13+$O13+P13</f>
        <v>7606.5300000000007</v>
      </c>
      <c r="H13" s="81">
        <f>$I13+$N13+$O13+P13</f>
        <v>8967.5</v>
      </c>
      <c r="I13" s="78">
        <v>3151.0600000000004</v>
      </c>
      <c r="J13" s="224">
        <v>2016.7199999999998</v>
      </c>
      <c r="K13" s="224">
        <v>0</v>
      </c>
      <c r="L13" s="224">
        <v>2644.05</v>
      </c>
      <c r="M13" s="224">
        <v>4085.56</v>
      </c>
      <c r="N13" s="224">
        <v>5446.53</v>
      </c>
      <c r="O13" s="78">
        <v>6.61</v>
      </c>
      <c r="P13" s="322">
        <v>363.3</v>
      </c>
    </row>
    <row r="14" spans="1:16" s="5" customFormat="1" ht="15.75" customHeight="1" thickBot="1">
      <c r="A14" s="362" t="s">
        <v>113</v>
      </c>
      <c r="B14" s="363"/>
      <c r="C14" s="363"/>
      <c r="D14" s="82">
        <f>$I14+$J14+$O14+P14</f>
        <v>5435.8</v>
      </c>
      <c r="E14" s="82" t="e">
        <f>$I14+$K14+$O14+#REF!</f>
        <v>#REF!</v>
      </c>
      <c r="F14" s="82">
        <f>$I14+$L14+$O14+P14</f>
        <v>6063.13</v>
      </c>
      <c r="G14" s="82">
        <f>$I14+$M14+$O14+P14</f>
        <v>7504.64</v>
      </c>
      <c r="H14" s="82">
        <f>$I14+$N14+$O14+P14</f>
        <v>8865.61</v>
      </c>
      <c r="I14" s="80">
        <v>3151.0600000000004</v>
      </c>
      <c r="J14" s="225">
        <v>2016.7199999999998</v>
      </c>
      <c r="K14" s="225">
        <v>0</v>
      </c>
      <c r="L14" s="225">
        <v>2644.05</v>
      </c>
      <c r="M14" s="225">
        <v>4085.56</v>
      </c>
      <c r="N14" s="225">
        <v>5446.53</v>
      </c>
      <c r="O14" s="80">
        <v>6.61</v>
      </c>
      <c r="P14" s="323">
        <v>261.40999999999997</v>
      </c>
    </row>
    <row r="15" spans="1:16" s="86" customFormat="1" ht="7.5" customHeight="1">
      <c r="A15" s="353"/>
      <c r="B15" s="353"/>
      <c r="C15" s="353"/>
      <c r="D15" s="83"/>
      <c r="E15" s="83"/>
      <c r="F15" s="83"/>
      <c r="G15" s="83"/>
      <c r="H15" s="83"/>
      <c r="I15" s="84"/>
      <c r="J15" s="84"/>
      <c r="K15" s="84"/>
      <c r="L15" s="84"/>
      <c r="M15" s="84"/>
      <c r="N15" s="84"/>
      <c r="O15" s="84"/>
      <c r="P15" s="85"/>
    </row>
    <row r="16" spans="1:16" ht="4.5" customHeight="1">
      <c r="A16" s="4"/>
      <c r="B16" s="4"/>
      <c r="C16" s="4"/>
      <c r="D16" s="9"/>
      <c r="E16" s="9"/>
      <c r="F16" s="9"/>
      <c r="G16" s="9"/>
      <c r="H16" s="9"/>
      <c r="I16" s="10"/>
      <c r="J16" s="11"/>
      <c r="L16" s="11"/>
      <c r="M16" s="11"/>
      <c r="N16" s="11"/>
      <c r="O16" s="4"/>
      <c r="P16" s="4"/>
    </row>
    <row r="17" spans="1:16" ht="21" customHeight="1" thickBot="1">
      <c r="A17" s="368" t="s">
        <v>190</v>
      </c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</row>
    <row r="18" spans="1:16" ht="33.75" customHeight="1">
      <c r="A18" s="374" t="s">
        <v>110</v>
      </c>
      <c r="B18" s="375"/>
      <c r="C18" s="375"/>
      <c r="D18" s="365" t="s">
        <v>174</v>
      </c>
      <c r="E18" s="365"/>
      <c r="F18" s="365"/>
      <c r="G18" s="365"/>
      <c r="H18" s="365"/>
      <c r="I18" s="373" t="s">
        <v>188</v>
      </c>
      <c r="J18" s="373"/>
      <c r="K18" s="373"/>
      <c r="L18" s="373"/>
      <c r="M18" s="373"/>
      <c r="N18" s="373"/>
      <c r="O18" s="373"/>
      <c r="P18" s="373"/>
    </row>
    <row r="19" spans="1:16" s="5" customFormat="1" ht="43.5" customHeight="1">
      <c r="A19" s="376"/>
      <c r="B19" s="377"/>
      <c r="C19" s="377"/>
      <c r="D19" s="366"/>
      <c r="E19" s="366"/>
      <c r="F19" s="366"/>
      <c r="G19" s="366"/>
      <c r="H19" s="366"/>
      <c r="I19" s="364" t="s">
        <v>87</v>
      </c>
      <c r="J19" s="379" t="str">
        <f>J8</f>
        <v>Тарифы на услуги по передаче электрической энергии</v>
      </c>
      <c r="K19" s="379"/>
      <c r="L19" s="379"/>
      <c r="M19" s="379"/>
      <c r="N19" s="379"/>
      <c r="O19" s="367" t="s">
        <v>202</v>
      </c>
      <c r="P19" s="371" t="str">
        <f>P8</f>
        <v>Cбытовая надбавка</v>
      </c>
    </row>
    <row r="20" spans="1:16" s="5" customFormat="1" ht="57" customHeight="1">
      <c r="A20" s="376"/>
      <c r="B20" s="377"/>
      <c r="C20" s="377"/>
      <c r="D20" s="77" t="s">
        <v>29</v>
      </c>
      <c r="E20" s="77" t="s">
        <v>30</v>
      </c>
      <c r="F20" s="77" t="s">
        <v>31</v>
      </c>
      <c r="G20" s="77" t="s">
        <v>32</v>
      </c>
      <c r="H20" s="77" t="s">
        <v>33</v>
      </c>
      <c r="I20" s="364"/>
      <c r="J20" s="77" t="s">
        <v>29</v>
      </c>
      <c r="K20" s="77" t="s">
        <v>30</v>
      </c>
      <c r="L20" s="77" t="s">
        <v>31</v>
      </c>
      <c r="M20" s="77" t="s">
        <v>32</v>
      </c>
      <c r="N20" s="77" t="s">
        <v>33</v>
      </c>
      <c r="O20" s="367"/>
      <c r="P20" s="370"/>
    </row>
    <row r="21" spans="1:16" s="79" customFormat="1" ht="15.75" customHeight="1">
      <c r="A21" s="360">
        <v>1</v>
      </c>
      <c r="B21" s="361"/>
      <c r="C21" s="361"/>
      <c r="D21" s="378" t="s">
        <v>205</v>
      </c>
      <c r="E21" s="378"/>
      <c r="F21" s="378"/>
      <c r="G21" s="378"/>
      <c r="H21" s="378"/>
      <c r="I21" s="100">
        <v>3</v>
      </c>
      <c r="J21" s="357">
        <v>4</v>
      </c>
      <c r="K21" s="357"/>
      <c r="L21" s="357"/>
      <c r="M21" s="357"/>
      <c r="N21" s="357"/>
      <c r="O21" s="101">
        <v>5</v>
      </c>
      <c r="P21" s="101">
        <v>6</v>
      </c>
    </row>
    <row r="22" spans="1:16" s="5" customFormat="1" ht="15.75" hidden="1" customHeight="1">
      <c r="A22" s="358" t="s">
        <v>111</v>
      </c>
      <c r="B22" s="359"/>
      <c r="C22" s="359"/>
      <c r="D22" s="81" t="e">
        <f>$I22+$J22+$O22+#REF!</f>
        <v>#REF!</v>
      </c>
      <c r="E22" s="81" t="e">
        <f>$I22+$K22+$O22+#REF!</f>
        <v>#REF!</v>
      </c>
      <c r="F22" s="81" t="e">
        <f>$I22+$L22+$O22+#REF!</f>
        <v>#REF!</v>
      </c>
      <c r="G22" s="81" t="e">
        <f>$I22+$M22+$O22+#REF!</f>
        <v>#REF!</v>
      </c>
      <c r="H22" s="81" t="e">
        <f>$I22+$N22+$O22+#REF!</f>
        <v>#REF!</v>
      </c>
      <c r="I22" s="78">
        <f>I11</f>
        <v>1544.42</v>
      </c>
      <c r="J22" s="114"/>
      <c r="K22" s="114"/>
      <c r="L22" s="114"/>
      <c r="M22" s="114"/>
      <c r="N22" s="114"/>
      <c r="O22" s="78">
        <f t="shared" ref="O22:P25" si="0">O11</f>
        <v>6.61</v>
      </c>
      <c r="P22" s="190">
        <f t="shared" si="0"/>
        <v>0</v>
      </c>
    </row>
    <row r="23" spans="1:16" s="5" customFormat="1" ht="15.75" customHeight="1">
      <c r="A23" s="358" t="s">
        <v>204</v>
      </c>
      <c r="B23" s="359"/>
      <c r="C23" s="359"/>
      <c r="D23" s="81">
        <f>$I23+$J23+$O23+P23</f>
        <v>3941.8900000000003</v>
      </c>
      <c r="E23" s="81" t="e">
        <f>$I23+$K23+$O23+#REF!</f>
        <v>#REF!</v>
      </c>
      <c r="F23" s="81">
        <f>$I23+$L23+$O23+P23</f>
        <v>3941.8900000000003</v>
      </c>
      <c r="G23" s="81">
        <f>$I23+$M23+$O23+P23</f>
        <v>3941.8900000000003</v>
      </c>
      <c r="H23" s="81">
        <f>$I23+$N23+$O23+P23</f>
        <v>3941.8900000000003</v>
      </c>
      <c r="I23" s="78">
        <f>I12</f>
        <v>3151.0600000000004</v>
      </c>
      <c r="J23" s="114"/>
      <c r="K23" s="114"/>
      <c r="L23" s="114"/>
      <c r="M23" s="114"/>
      <c r="N23" s="114"/>
      <c r="O23" s="78">
        <f t="shared" si="0"/>
        <v>6.61</v>
      </c>
      <c r="P23" s="304">
        <f t="shared" si="0"/>
        <v>784.22</v>
      </c>
    </row>
    <row r="24" spans="1:16" s="5" customFormat="1" ht="15.75" customHeight="1">
      <c r="A24" s="358" t="s">
        <v>112</v>
      </c>
      <c r="B24" s="359"/>
      <c r="C24" s="359"/>
      <c r="D24" s="81">
        <f>$I24+$J24+$O24+P24</f>
        <v>3520.9700000000007</v>
      </c>
      <c r="E24" s="81" t="e">
        <f>$I24+$K24+$O24+#REF!</f>
        <v>#REF!</v>
      </c>
      <c r="F24" s="81">
        <f>$I24+$L24+$O24+P24</f>
        <v>3520.9700000000007</v>
      </c>
      <c r="G24" s="81">
        <f>$I24+$M24+$O24+P24</f>
        <v>3520.9700000000007</v>
      </c>
      <c r="H24" s="81">
        <f>$I24+$N24+$O24+P24</f>
        <v>3520.9700000000007</v>
      </c>
      <c r="I24" s="78">
        <f>I13</f>
        <v>3151.0600000000004</v>
      </c>
      <c r="J24" s="114"/>
      <c r="K24" s="114"/>
      <c r="L24" s="114"/>
      <c r="M24" s="114"/>
      <c r="N24" s="114"/>
      <c r="O24" s="78">
        <f t="shared" si="0"/>
        <v>6.61</v>
      </c>
      <c r="P24" s="304">
        <f t="shared" si="0"/>
        <v>363.3</v>
      </c>
    </row>
    <row r="25" spans="1:16" s="5" customFormat="1" ht="15.75" customHeight="1" thickBot="1">
      <c r="A25" s="362" t="s">
        <v>113</v>
      </c>
      <c r="B25" s="363"/>
      <c r="C25" s="363"/>
      <c r="D25" s="82">
        <f>$I25+$J25+$O25+P25</f>
        <v>3419.0800000000004</v>
      </c>
      <c r="E25" s="82" t="e">
        <f>$I25+$K25+$O25+#REF!</f>
        <v>#REF!</v>
      </c>
      <c r="F25" s="82">
        <f>$I25+$L25+$O25+P25</f>
        <v>3419.0800000000004</v>
      </c>
      <c r="G25" s="82">
        <f>$I25+$M25+$O25+P25</f>
        <v>3419.0800000000004</v>
      </c>
      <c r="H25" s="82">
        <f>$I25+$N25+$O25+P25</f>
        <v>3419.0800000000004</v>
      </c>
      <c r="I25" s="80">
        <f>I14</f>
        <v>3151.0600000000004</v>
      </c>
      <c r="J25" s="116"/>
      <c r="K25" s="116"/>
      <c r="L25" s="116"/>
      <c r="M25" s="116"/>
      <c r="N25" s="116"/>
      <c r="O25" s="80">
        <f t="shared" si="0"/>
        <v>6.61</v>
      </c>
      <c r="P25" s="305">
        <f t="shared" si="0"/>
        <v>261.40999999999997</v>
      </c>
    </row>
    <row r="26" spans="1:16" s="86" customFormat="1" ht="4.5" customHeight="1">
      <c r="A26" s="353"/>
      <c r="B26" s="353"/>
      <c r="C26" s="353"/>
      <c r="D26" s="83"/>
      <c r="E26" s="83"/>
      <c r="F26" s="83"/>
      <c r="G26" s="83"/>
      <c r="H26" s="83"/>
      <c r="I26" s="84"/>
      <c r="J26" s="84"/>
      <c r="K26" s="84"/>
      <c r="L26" s="84"/>
      <c r="M26" s="84"/>
      <c r="N26" s="84"/>
      <c r="O26" s="84"/>
      <c r="P26" s="85"/>
    </row>
    <row r="27" spans="1:16" ht="4.5" customHeight="1">
      <c r="A27" s="4"/>
      <c r="B27" s="4"/>
      <c r="C27" s="4"/>
      <c r="D27" s="9"/>
      <c r="E27" s="9"/>
      <c r="F27" s="9"/>
      <c r="G27" s="9"/>
      <c r="H27" s="9"/>
      <c r="I27" s="12"/>
      <c r="J27" s="11"/>
      <c r="L27" s="11"/>
      <c r="M27" s="11"/>
      <c r="N27" s="11"/>
      <c r="O27" s="4"/>
      <c r="P27" s="4"/>
    </row>
    <row r="28" spans="1:16" ht="13.5" thickBot="1"/>
    <row r="29" spans="1:16" s="16" customFormat="1" ht="75" customHeight="1" thickBot="1">
      <c r="A29" s="22"/>
      <c r="B29" s="382" t="s">
        <v>96</v>
      </c>
      <c r="C29" s="383"/>
      <c r="D29" s="383"/>
      <c r="E29" s="383"/>
      <c r="F29" s="384"/>
      <c r="G29" s="41" t="s">
        <v>97</v>
      </c>
      <c r="H29" s="67">
        <f>ROUND(H32+H33*H34,2)+H61</f>
        <v>1544.42</v>
      </c>
      <c r="I29" s="68"/>
      <c r="J29" s="69"/>
    </row>
    <row r="30" spans="1:16" s="16" customFormat="1" ht="7.5" customHeight="1" thickBot="1">
      <c r="A30" s="20"/>
      <c r="B30" s="17"/>
      <c r="C30" s="17"/>
      <c r="D30" s="17"/>
      <c r="E30" s="17"/>
      <c r="F30" s="17"/>
      <c r="G30" s="42"/>
      <c r="H30" s="70"/>
      <c r="I30" s="71"/>
    </row>
    <row r="31" spans="1:16" s="21" customFormat="1" ht="87.75" customHeight="1">
      <c r="A31" s="43"/>
      <c r="B31" s="385" t="s">
        <v>98</v>
      </c>
      <c r="C31" s="386"/>
      <c r="D31" s="386"/>
      <c r="E31" s="386"/>
      <c r="F31" s="387"/>
      <c r="G31" s="44" t="s">
        <v>46</v>
      </c>
      <c r="H31" s="33" t="s">
        <v>45</v>
      </c>
      <c r="I31" s="72"/>
      <c r="J31" s="16"/>
      <c r="K31" s="16"/>
    </row>
    <row r="32" spans="1:16" ht="28.5" customHeight="1">
      <c r="A32" s="34" t="s">
        <v>60</v>
      </c>
      <c r="B32" s="354" t="s">
        <v>62</v>
      </c>
      <c r="C32" s="355"/>
      <c r="D32" s="355"/>
      <c r="E32" s="355"/>
      <c r="F32" s="356"/>
      <c r="G32" s="40" t="s">
        <v>99</v>
      </c>
      <c r="H32" s="201">
        <v>1544.42</v>
      </c>
      <c r="I32" s="73"/>
      <c r="J32" s="21"/>
      <c r="K32" s="21"/>
    </row>
    <row r="33" spans="1:19" ht="28.5" customHeight="1">
      <c r="A33" s="34" t="s">
        <v>61</v>
      </c>
      <c r="B33" s="354" t="s">
        <v>63</v>
      </c>
      <c r="C33" s="355"/>
      <c r="D33" s="355"/>
      <c r="E33" s="355"/>
      <c r="F33" s="356"/>
      <c r="G33" s="40" t="s">
        <v>100</v>
      </c>
      <c r="H33" s="201">
        <v>894843.36</v>
      </c>
      <c r="I33" s="73"/>
    </row>
    <row r="34" spans="1:19" ht="45.75" customHeight="1">
      <c r="A34" s="34" t="s">
        <v>64</v>
      </c>
      <c r="B34" s="354" t="s">
        <v>101</v>
      </c>
      <c r="C34" s="355"/>
      <c r="D34" s="355"/>
      <c r="E34" s="355"/>
      <c r="F34" s="356"/>
      <c r="G34" s="45" t="s">
        <v>65</v>
      </c>
      <c r="H34" s="202">
        <v>0</v>
      </c>
      <c r="I34" s="74"/>
    </row>
    <row r="35" spans="1:19" ht="28.5" customHeight="1">
      <c r="A35" s="34" t="s">
        <v>66</v>
      </c>
      <c r="B35" s="354" t="s">
        <v>67</v>
      </c>
      <c r="C35" s="355"/>
      <c r="D35" s="355"/>
      <c r="E35" s="355"/>
      <c r="F35" s="356"/>
      <c r="G35" s="40" t="s">
        <v>47</v>
      </c>
      <c r="H35" s="203">
        <v>0</v>
      </c>
      <c r="I35" s="73"/>
    </row>
    <row r="36" spans="1:19" ht="61.5" customHeight="1">
      <c r="A36" s="34" t="s">
        <v>68</v>
      </c>
      <c r="B36" s="354" t="s">
        <v>69</v>
      </c>
      <c r="C36" s="355"/>
      <c r="D36" s="355"/>
      <c r="E36" s="355"/>
      <c r="F36" s="356"/>
      <c r="G36" s="40" t="s">
        <v>47</v>
      </c>
      <c r="H36" s="203">
        <v>0</v>
      </c>
      <c r="I36" s="66"/>
    </row>
    <row r="37" spans="1:19" ht="70.5" customHeight="1">
      <c r="A37" s="34" t="s">
        <v>70</v>
      </c>
      <c r="B37" s="349" t="s">
        <v>71</v>
      </c>
      <c r="C37" s="349"/>
      <c r="D37" s="349"/>
      <c r="E37" s="349"/>
      <c r="F37" s="349"/>
      <c r="G37" s="40" t="s">
        <v>47</v>
      </c>
      <c r="H37" s="203">
        <f>ROUND(H38+H39+H40+H41+H42,3)</f>
        <v>0.251</v>
      </c>
      <c r="I37" s="73"/>
    </row>
    <row r="38" spans="1:19" ht="12.75" customHeight="1">
      <c r="A38" s="34"/>
      <c r="B38" s="348" t="s">
        <v>48</v>
      </c>
      <c r="C38" s="348"/>
      <c r="D38" s="348"/>
      <c r="E38" s="348"/>
      <c r="F38" s="348"/>
      <c r="G38" s="40" t="s">
        <v>47</v>
      </c>
      <c r="H38" s="203">
        <v>0</v>
      </c>
      <c r="I38" s="66"/>
    </row>
    <row r="39" spans="1:19" ht="12.75" customHeight="1">
      <c r="A39" s="34"/>
      <c r="B39" s="348" t="s">
        <v>49</v>
      </c>
      <c r="C39" s="348"/>
      <c r="D39" s="348"/>
      <c r="E39" s="348"/>
      <c r="F39" s="348"/>
      <c r="G39" s="40" t="s">
        <v>47</v>
      </c>
      <c r="H39" s="203">
        <v>0.251</v>
      </c>
      <c r="I39" s="73"/>
    </row>
    <row r="40" spans="1:19" ht="12.75" customHeight="1">
      <c r="A40" s="34"/>
      <c r="B40" s="348" t="s">
        <v>50</v>
      </c>
      <c r="C40" s="348"/>
      <c r="D40" s="348"/>
      <c r="E40" s="348"/>
      <c r="F40" s="348"/>
      <c r="G40" s="40" t="s">
        <v>47</v>
      </c>
      <c r="H40" s="203">
        <v>0</v>
      </c>
      <c r="I40" s="73"/>
    </row>
    <row r="41" spans="1:19" ht="12.75" customHeight="1">
      <c r="A41" s="34"/>
      <c r="B41" s="348" t="s">
        <v>51</v>
      </c>
      <c r="C41" s="348"/>
      <c r="D41" s="348"/>
      <c r="E41" s="348"/>
      <c r="F41" s="348"/>
      <c r="G41" s="40" t="s">
        <v>47</v>
      </c>
      <c r="H41" s="203">
        <v>0</v>
      </c>
      <c r="I41" s="73"/>
    </row>
    <row r="42" spans="1:19" ht="12.75" customHeight="1">
      <c r="A42" s="34"/>
      <c r="B42" s="348" t="s">
        <v>52</v>
      </c>
      <c r="C42" s="348"/>
      <c r="D42" s="348"/>
      <c r="E42" s="348"/>
      <c r="F42" s="348"/>
      <c r="G42" s="40" t="s">
        <v>47</v>
      </c>
      <c r="H42" s="203">
        <v>0</v>
      </c>
      <c r="I42" s="73"/>
    </row>
    <row r="43" spans="1:19" ht="46.5" customHeight="1">
      <c r="A43" s="34" t="s">
        <v>74</v>
      </c>
      <c r="B43" s="354" t="s">
        <v>73</v>
      </c>
      <c r="C43" s="355"/>
      <c r="D43" s="355"/>
      <c r="E43" s="355"/>
      <c r="F43" s="356"/>
      <c r="G43" s="40" t="s">
        <v>47</v>
      </c>
      <c r="H43" s="203">
        <v>0</v>
      </c>
      <c r="I43" s="73"/>
    </row>
    <row r="44" spans="1:19" ht="60" customHeight="1">
      <c r="A44" s="34" t="s">
        <v>72</v>
      </c>
      <c r="B44" s="349" t="s">
        <v>75</v>
      </c>
      <c r="C44" s="349"/>
      <c r="D44" s="349"/>
      <c r="E44" s="349"/>
      <c r="F44" s="349"/>
      <c r="G44" s="40" t="s">
        <v>55</v>
      </c>
      <c r="H44" s="203">
        <f>ROUND(H46+H47+H48+H50+H51,3)</f>
        <v>0.754</v>
      </c>
      <c r="I44" s="66"/>
    </row>
    <row r="45" spans="1:19" ht="12.75" customHeight="1">
      <c r="A45" s="34"/>
      <c r="B45" s="349" t="s">
        <v>53</v>
      </c>
      <c r="C45" s="349"/>
      <c r="D45" s="349"/>
      <c r="E45" s="349"/>
      <c r="F45" s="349"/>
      <c r="G45" s="40" t="s">
        <v>55</v>
      </c>
      <c r="H45" s="203">
        <f>ROUND(H46+H47+H48,3)</f>
        <v>0</v>
      </c>
      <c r="I45" s="73"/>
    </row>
    <row r="46" spans="1:19" ht="12.75" customHeight="1">
      <c r="A46" s="34"/>
      <c r="B46" s="346" t="s">
        <v>56</v>
      </c>
      <c r="C46" s="346"/>
      <c r="D46" s="346"/>
      <c r="E46" s="346"/>
      <c r="F46" s="346"/>
      <c r="G46" s="40" t="s">
        <v>55</v>
      </c>
      <c r="H46" s="203">
        <v>0</v>
      </c>
      <c r="I46" s="73"/>
      <c r="S46" s="18"/>
    </row>
    <row r="47" spans="1:19" ht="12.75" customHeight="1">
      <c r="A47" s="34"/>
      <c r="B47" s="346" t="s">
        <v>57</v>
      </c>
      <c r="C47" s="346"/>
      <c r="D47" s="346"/>
      <c r="E47" s="346"/>
      <c r="F47" s="346"/>
      <c r="G47" s="40" t="s">
        <v>55</v>
      </c>
      <c r="H47" s="203">
        <v>0</v>
      </c>
      <c r="I47" s="73"/>
      <c r="S47" s="18"/>
    </row>
    <row r="48" spans="1:19" ht="12.75" customHeight="1">
      <c r="A48" s="34"/>
      <c r="B48" s="346" t="s">
        <v>54</v>
      </c>
      <c r="C48" s="346"/>
      <c r="D48" s="346"/>
      <c r="E48" s="346"/>
      <c r="F48" s="346"/>
      <c r="G48" s="40" t="s">
        <v>55</v>
      </c>
      <c r="H48" s="203">
        <v>0</v>
      </c>
      <c r="I48" s="73"/>
      <c r="S48" s="18"/>
    </row>
    <row r="49" spans="1:19" ht="12.75" customHeight="1">
      <c r="A49" s="34"/>
      <c r="B49" s="347" t="s">
        <v>58</v>
      </c>
      <c r="C49" s="347"/>
      <c r="D49" s="347"/>
      <c r="E49" s="347"/>
      <c r="F49" s="347"/>
      <c r="G49" s="40" t="s">
        <v>55</v>
      </c>
      <c r="H49" s="203">
        <f>ROUND(H50+H51,3)</f>
        <v>0.754</v>
      </c>
      <c r="I49" s="66"/>
      <c r="S49" s="18"/>
    </row>
    <row r="50" spans="1:19" ht="12.75" customHeight="1">
      <c r="A50" s="34"/>
      <c r="B50" s="346" t="s">
        <v>56</v>
      </c>
      <c r="C50" s="346"/>
      <c r="D50" s="346"/>
      <c r="E50" s="346"/>
      <c r="F50" s="346"/>
      <c r="G50" s="40" t="s">
        <v>55</v>
      </c>
      <c r="H50" s="203">
        <v>0.33</v>
      </c>
      <c r="I50" s="66"/>
      <c r="S50" s="18"/>
    </row>
    <row r="51" spans="1:19" ht="12.75" customHeight="1">
      <c r="A51" s="34"/>
      <c r="B51" s="350" t="s">
        <v>54</v>
      </c>
      <c r="C51" s="351"/>
      <c r="D51" s="351"/>
      <c r="E51" s="351"/>
      <c r="F51" s="352"/>
      <c r="G51" s="40" t="s">
        <v>55</v>
      </c>
      <c r="H51" s="203">
        <v>0.42399999999999999</v>
      </c>
      <c r="I51" s="75"/>
      <c r="S51" s="18"/>
    </row>
    <row r="52" spans="1:19" ht="45" customHeight="1">
      <c r="A52" s="34" t="s">
        <v>76</v>
      </c>
      <c r="B52" s="349" t="s">
        <v>77</v>
      </c>
      <c r="C52" s="349"/>
      <c r="D52" s="349"/>
      <c r="E52" s="349"/>
      <c r="F52" s="349"/>
      <c r="G52" s="40" t="s">
        <v>55</v>
      </c>
      <c r="H52" s="203">
        <v>0</v>
      </c>
      <c r="I52" s="73"/>
      <c r="S52" s="18"/>
    </row>
    <row r="53" spans="1:19" ht="55.5" customHeight="1">
      <c r="A53" s="34" t="s">
        <v>78</v>
      </c>
      <c r="B53" s="349" t="s">
        <v>79</v>
      </c>
      <c r="C53" s="349"/>
      <c r="D53" s="349"/>
      <c r="E53" s="349"/>
      <c r="F53" s="349"/>
      <c r="G53" s="40" t="s">
        <v>55</v>
      </c>
      <c r="H53" s="203">
        <v>0</v>
      </c>
      <c r="I53" s="66"/>
      <c r="S53" s="18"/>
    </row>
    <row r="54" spans="1:19" ht="58.5" customHeight="1">
      <c r="A54" s="34" t="s">
        <v>80</v>
      </c>
      <c r="B54" s="349" t="s">
        <v>81</v>
      </c>
      <c r="C54" s="349"/>
      <c r="D54" s="349"/>
      <c r="E54" s="349"/>
      <c r="F54" s="349"/>
      <c r="G54" s="40" t="s">
        <v>55</v>
      </c>
      <c r="H54" s="203">
        <f>ROUND(H55+H56+H57+H58+H59,3)</f>
        <v>122.07599999999999</v>
      </c>
      <c r="I54" s="73"/>
      <c r="L54" s="76"/>
      <c r="S54" s="18"/>
    </row>
    <row r="55" spans="1:19" ht="12.75" customHeight="1">
      <c r="A55" s="34"/>
      <c r="B55" s="348" t="s">
        <v>48</v>
      </c>
      <c r="C55" s="348"/>
      <c r="D55" s="348"/>
      <c r="E55" s="348"/>
      <c r="F55" s="348"/>
      <c r="G55" s="40" t="s">
        <v>55</v>
      </c>
      <c r="H55" s="203">
        <v>0.754</v>
      </c>
      <c r="I55" s="73"/>
      <c r="S55" s="18"/>
    </row>
    <row r="56" spans="1:19" ht="12.75" customHeight="1">
      <c r="A56" s="34"/>
      <c r="B56" s="348" t="s">
        <v>49</v>
      </c>
      <c r="C56" s="348"/>
      <c r="D56" s="348"/>
      <c r="E56" s="348"/>
      <c r="F56" s="348"/>
      <c r="G56" s="40" t="s">
        <v>55</v>
      </c>
      <c r="H56" s="203">
        <v>121.322</v>
      </c>
      <c r="I56" s="73"/>
      <c r="S56" s="18"/>
    </row>
    <row r="57" spans="1:19" ht="12.75" customHeight="1">
      <c r="A57" s="34"/>
      <c r="B57" s="348" t="s">
        <v>50</v>
      </c>
      <c r="C57" s="348"/>
      <c r="D57" s="348"/>
      <c r="E57" s="348"/>
      <c r="F57" s="348"/>
      <c r="G57" s="40" t="s">
        <v>55</v>
      </c>
      <c r="H57" s="203">
        <v>0</v>
      </c>
      <c r="I57" s="73"/>
      <c r="S57" s="18"/>
    </row>
    <row r="58" spans="1:19" ht="12.75" customHeight="1">
      <c r="A58" s="34"/>
      <c r="B58" s="348" t="s">
        <v>51</v>
      </c>
      <c r="C58" s="348"/>
      <c r="D58" s="348"/>
      <c r="E58" s="348"/>
      <c r="F58" s="348"/>
      <c r="G58" s="40" t="s">
        <v>55</v>
      </c>
      <c r="H58" s="203">
        <v>0</v>
      </c>
      <c r="I58" s="73"/>
      <c r="S58" s="18"/>
    </row>
    <row r="59" spans="1:19" ht="12.75" customHeight="1">
      <c r="A59" s="34"/>
      <c r="B59" s="348" t="s">
        <v>52</v>
      </c>
      <c r="C59" s="348"/>
      <c r="D59" s="348"/>
      <c r="E59" s="348"/>
      <c r="F59" s="348"/>
      <c r="G59" s="40" t="s">
        <v>55</v>
      </c>
      <c r="H59" s="203">
        <v>0</v>
      </c>
      <c r="I59" s="73"/>
      <c r="S59" s="18"/>
    </row>
    <row r="60" spans="1:19" ht="45.75" customHeight="1">
      <c r="A60" s="34" t="s">
        <v>82</v>
      </c>
      <c r="B60" s="349" t="s">
        <v>83</v>
      </c>
      <c r="C60" s="349"/>
      <c r="D60" s="349"/>
      <c r="E60" s="349"/>
      <c r="F60" s="349"/>
      <c r="G60" s="40" t="s">
        <v>55</v>
      </c>
      <c r="H60" s="203">
        <v>0</v>
      </c>
      <c r="I60" s="73"/>
      <c r="S60" s="18"/>
    </row>
    <row r="61" spans="1:19" ht="72.75" customHeight="1" thickBot="1">
      <c r="A61" s="217" t="s">
        <v>84</v>
      </c>
      <c r="B61" s="345" t="s">
        <v>175</v>
      </c>
      <c r="C61" s="345"/>
      <c r="D61" s="345"/>
      <c r="E61" s="345"/>
      <c r="F61" s="345"/>
      <c r="G61" s="46" t="s">
        <v>99</v>
      </c>
      <c r="H61" s="204">
        <v>0</v>
      </c>
      <c r="I61" s="68"/>
      <c r="S61" s="18"/>
    </row>
  </sheetData>
  <mergeCells count="68">
    <mergeCell ref="A1:P1"/>
    <mergeCell ref="A2:P2"/>
    <mergeCell ref="A18:C20"/>
    <mergeCell ref="B39:F39"/>
    <mergeCell ref="B29:F29"/>
    <mergeCell ref="B35:F35"/>
    <mergeCell ref="B32:F32"/>
    <mergeCell ref="B31:F31"/>
    <mergeCell ref="B33:F33"/>
    <mergeCell ref="D21:H21"/>
    <mergeCell ref="B36:F36"/>
    <mergeCell ref="A4:P4"/>
    <mergeCell ref="A6:P6"/>
    <mergeCell ref="D7:H8"/>
    <mergeCell ref="J8:N8"/>
    <mergeCell ref="O8:O9"/>
    <mergeCell ref="O19:O20"/>
    <mergeCell ref="A17:P17"/>
    <mergeCell ref="P8:P9"/>
    <mergeCell ref="P19:P20"/>
    <mergeCell ref="A5:P5"/>
    <mergeCell ref="I18:P18"/>
    <mergeCell ref="I8:I9"/>
    <mergeCell ref="I7:P7"/>
    <mergeCell ref="A7:C9"/>
    <mergeCell ref="A11:C11"/>
    <mergeCell ref="A12:C12"/>
    <mergeCell ref="A10:C10"/>
    <mergeCell ref="D10:H10"/>
    <mergeCell ref="A14:C14"/>
    <mergeCell ref="J10:N10"/>
    <mergeCell ref="J19:N19"/>
    <mergeCell ref="A25:C25"/>
    <mergeCell ref="I19:I20"/>
    <mergeCell ref="D18:H19"/>
    <mergeCell ref="A13:C13"/>
    <mergeCell ref="A15:C15"/>
    <mergeCell ref="J21:N21"/>
    <mergeCell ref="A22:C22"/>
    <mergeCell ref="A23:C23"/>
    <mergeCell ref="A24:C24"/>
    <mergeCell ref="A21:C21"/>
    <mergeCell ref="A26:C26"/>
    <mergeCell ref="B34:F34"/>
    <mergeCell ref="B40:F40"/>
    <mergeCell ref="B46:F46"/>
    <mergeCell ref="B47:F47"/>
    <mergeCell ref="B45:F45"/>
    <mergeCell ref="B43:F43"/>
    <mergeCell ref="B37:F37"/>
    <mergeCell ref="B44:F44"/>
    <mergeCell ref="B38:F38"/>
    <mergeCell ref="B41:F41"/>
    <mergeCell ref="B42:F42"/>
    <mergeCell ref="B61:F61"/>
    <mergeCell ref="B48:F48"/>
    <mergeCell ref="B49:F49"/>
    <mergeCell ref="B59:F59"/>
    <mergeCell ref="B60:F60"/>
    <mergeCell ref="B51:F51"/>
    <mergeCell ref="B52:F52"/>
    <mergeCell ref="B56:F56"/>
    <mergeCell ref="B57:F57"/>
    <mergeCell ref="B58:F58"/>
    <mergeCell ref="B55:F55"/>
    <mergeCell ref="B54:F54"/>
    <mergeCell ref="B53:F53"/>
    <mergeCell ref="B50:F50"/>
  </mergeCells>
  <pageMargins left="0" right="0" top="0" bottom="0" header="0.31496062992125984" footer="0.31496062992125984"/>
  <pageSetup paperSize="9" scale="4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outlinePr summaryBelow="0" summaryRight="0" showOutlineSymbols="0"/>
    <pageSetUpPr fitToPage="1"/>
  </sheetPr>
  <dimension ref="A1:J28"/>
  <sheetViews>
    <sheetView zoomScale="80" zoomScaleNormal="80" workbookViewId="0">
      <selection activeCell="E11" sqref="E11"/>
    </sheetView>
  </sheetViews>
  <sheetFormatPr defaultRowHeight="12.75"/>
  <cols>
    <col min="1" max="1" width="55.7109375" style="8" customWidth="1"/>
    <col min="2" max="2" width="25.28515625" style="8" customWidth="1"/>
    <col min="3" max="3" width="23" style="8" customWidth="1"/>
    <col min="4" max="4" width="35.85546875" style="8" customWidth="1"/>
    <col min="5" max="5" width="24.42578125" style="8" customWidth="1"/>
    <col min="6" max="16384" width="9.140625" style="8"/>
  </cols>
  <sheetData>
    <row r="1" spans="1:6" s="297" customFormat="1" ht="25.5" customHeight="1">
      <c r="A1" s="381" t="s">
        <v>181</v>
      </c>
      <c r="B1" s="381"/>
      <c r="C1" s="381"/>
      <c r="D1" s="381"/>
      <c r="E1" s="381"/>
      <c r="F1" s="381"/>
    </row>
    <row r="2" spans="1:6" s="297" customFormat="1" ht="25.5" customHeight="1">
      <c r="A2" s="381" t="s">
        <v>232</v>
      </c>
      <c r="B2" s="381"/>
      <c r="C2" s="381"/>
      <c r="D2" s="381"/>
      <c r="E2" s="381"/>
      <c r="F2" s="381"/>
    </row>
    <row r="3" spans="1:6" ht="15.75">
      <c r="A3" s="19"/>
    </row>
    <row r="4" spans="1:6" ht="18.75">
      <c r="A4" s="388" t="s">
        <v>41</v>
      </c>
      <c r="B4" s="388"/>
      <c r="C4" s="388"/>
      <c r="D4" s="388"/>
      <c r="E4" s="388"/>
    </row>
    <row r="5" spans="1:6" ht="24.75" customHeight="1">
      <c r="A5" s="392" t="s">
        <v>42</v>
      </c>
      <c r="B5" s="392"/>
      <c r="C5" s="392"/>
      <c r="D5" s="392"/>
      <c r="E5" s="392"/>
    </row>
    <row r="6" spans="1:6">
      <c r="A6" s="4"/>
      <c r="B6" s="4"/>
      <c r="C6" s="4"/>
      <c r="D6" s="9"/>
      <c r="E6" s="9"/>
    </row>
    <row r="7" spans="1:6" ht="27" customHeight="1" thickBot="1">
      <c r="A7" s="368" t="s">
        <v>114</v>
      </c>
      <c r="B7" s="368"/>
      <c r="C7" s="368"/>
      <c r="D7" s="368"/>
      <c r="E7" s="368"/>
    </row>
    <row r="8" spans="1:6" ht="53.25" customHeight="1">
      <c r="A8" s="390" t="s">
        <v>115</v>
      </c>
      <c r="B8" s="395" t="s">
        <v>174</v>
      </c>
      <c r="C8" s="395" t="s">
        <v>87</v>
      </c>
      <c r="D8" s="395" t="s">
        <v>202</v>
      </c>
      <c r="E8" s="369" t="s">
        <v>152</v>
      </c>
    </row>
    <row r="9" spans="1:6" ht="64.5" customHeight="1">
      <c r="A9" s="391"/>
      <c r="B9" s="396"/>
      <c r="C9" s="396"/>
      <c r="D9" s="396"/>
      <c r="E9" s="370"/>
    </row>
    <row r="10" spans="1:6" s="103" customFormat="1" ht="13.5">
      <c r="A10" s="102">
        <v>1</v>
      </c>
      <c r="B10" s="100" t="s">
        <v>208</v>
      </c>
      <c r="C10" s="100">
        <v>3</v>
      </c>
      <c r="D10" s="100">
        <v>4</v>
      </c>
      <c r="E10" s="100">
        <v>5</v>
      </c>
    </row>
    <row r="11" spans="1:6" ht="69" customHeight="1">
      <c r="A11" s="91" t="s">
        <v>206</v>
      </c>
      <c r="B11" s="89">
        <f>C11+D11+E11</f>
        <v>3800.6900000000005</v>
      </c>
      <c r="C11" s="90">
        <f>'1_ЦК'!I13</f>
        <v>3151.0600000000004</v>
      </c>
      <c r="D11" s="90">
        <f>'1_ЦК'!O13</f>
        <v>6.61</v>
      </c>
      <c r="E11" s="77">
        <v>643.02</v>
      </c>
    </row>
    <row r="12" spans="1:6" ht="78" customHeight="1" thickBot="1">
      <c r="A12" s="92" t="s">
        <v>207</v>
      </c>
      <c r="B12" s="93">
        <f>C12+D12+E12</f>
        <v>3520.9700000000007</v>
      </c>
      <c r="C12" s="94">
        <f>C11</f>
        <v>3151.0600000000004</v>
      </c>
      <c r="D12" s="94">
        <f>D11</f>
        <v>6.61</v>
      </c>
      <c r="E12" s="306">
        <f>'1_ЦК'!P13</f>
        <v>363.3</v>
      </c>
    </row>
    <row r="13" spans="1:6" ht="17.25" customHeight="1">
      <c r="B13" s="95"/>
      <c r="C13" s="96"/>
      <c r="D13" s="96"/>
      <c r="E13" s="97"/>
    </row>
    <row r="14" spans="1:6">
      <c r="A14" s="88" t="s">
        <v>116</v>
      </c>
    </row>
    <row r="15" spans="1:6" ht="45.75" customHeight="1">
      <c r="A15" s="393" t="s">
        <v>189</v>
      </c>
      <c r="B15" s="393"/>
      <c r="C15" s="393"/>
      <c r="D15" s="393"/>
      <c r="E15" s="393"/>
    </row>
    <row r="16" spans="1:6" ht="35.25" customHeight="1">
      <c r="A16" s="394" t="s">
        <v>117</v>
      </c>
      <c r="B16" s="394"/>
      <c r="C16" s="394"/>
      <c r="D16" s="394"/>
      <c r="E16" s="394"/>
    </row>
    <row r="17" spans="1:10" ht="50.25" customHeight="1">
      <c r="A17" s="394" t="s">
        <v>118</v>
      </c>
      <c r="B17" s="394"/>
      <c r="C17" s="394"/>
      <c r="D17" s="394"/>
      <c r="E17" s="394"/>
    </row>
    <row r="18" spans="1:10" ht="73.5" customHeight="1"/>
    <row r="19" spans="1:10" s="206" customFormat="1" ht="20.25"/>
    <row r="20" spans="1:10" s="206" customFormat="1" ht="23.25">
      <c r="A20" s="200"/>
      <c r="B20" s="200"/>
      <c r="C20" s="200"/>
      <c r="D20" s="200"/>
      <c r="E20" s="205"/>
      <c r="F20" s="200"/>
      <c r="G20" s="200"/>
      <c r="H20" s="200"/>
      <c r="I20" s="200"/>
      <c r="J20" s="8"/>
    </row>
    <row r="21" spans="1:10" ht="18.75" customHeight="1">
      <c r="A21" s="200"/>
      <c r="B21" s="200"/>
      <c r="C21"/>
      <c r="D21"/>
      <c r="E21" s="200"/>
      <c r="F21" s="207"/>
    </row>
    <row r="22" spans="1:10" ht="18" hidden="1" customHeight="1">
      <c r="A22" s="23"/>
      <c r="B22" s="200"/>
      <c r="C22"/>
      <c r="D22"/>
      <c r="E22" s="205"/>
      <c r="F22" s="207"/>
      <c r="G22" s="207"/>
      <c r="I22" s="200"/>
      <c r="J22" s="200"/>
    </row>
    <row r="23" spans="1:10" ht="15" hidden="1">
      <c r="C23"/>
      <c r="D23"/>
    </row>
    <row r="24" spans="1:10" ht="23.25" hidden="1">
      <c r="A24" s="200"/>
      <c r="B24" s="200"/>
      <c r="C24"/>
      <c r="D24"/>
      <c r="E24" s="205"/>
      <c r="F24" s="200"/>
      <c r="G24" s="200"/>
      <c r="H24" s="200"/>
      <c r="I24" s="200"/>
    </row>
    <row r="25" spans="1:10" ht="23.25" hidden="1">
      <c r="A25" s="200"/>
      <c r="B25" s="200"/>
      <c r="C25"/>
      <c r="D25"/>
      <c r="E25" s="200"/>
    </row>
    <row r="26" spans="1:10" ht="15" hidden="1">
      <c r="C26"/>
      <c r="D26"/>
    </row>
    <row r="27" spans="1:10" ht="15" hidden="1">
      <c r="C27"/>
      <c r="D27"/>
    </row>
    <row r="28" spans="1:10" ht="15">
      <c r="C28"/>
      <c r="D28"/>
    </row>
  </sheetData>
  <mergeCells count="13">
    <mergeCell ref="A16:E16"/>
    <mergeCell ref="A17:E17"/>
    <mergeCell ref="D8:D9"/>
    <mergeCell ref="A7:E7"/>
    <mergeCell ref="C8:C9"/>
    <mergeCell ref="B8:B9"/>
    <mergeCell ref="E8:E9"/>
    <mergeCell ref="A1:F1"/>
    <mergeCell ref="A8:A9"/>
    <mergeCell ref="A4:E4"/>
    <mergeCell ref="A5:E5"/>
    <mergeCell ref="A15:E15"/>
    <mergeCell ref="A2:F2"/>
  </mergeCells>
  <pageMargins left="0.31496062992125984" right="0.31496062992125984" top="0.35433070866141736" bottom="0.35433070866141736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 showOutlineSymbols="0"/>
    <pageSetUpPr fitToPage="1"/>
  </sheetPr>
  <dimension ref="A1:DO88"/>
  <sheetViews>
    <sheetView tabSelected="1" topLeftCell="A15" zoomScale="80" zoomScaleNormal="80" workbookViewId="0">
      <selection sqref="A1:P62"/>
    </sheetView>
  </sheetViews>
  <sheetFormatPr defaultRowHeight="12.75"/>
  <cols>
    <col min="1" max="1" width="9.5703125" style="8" customWidth="1"/>
    <col min="2" max="2" width="10.7109375" style="8" customWidth="1"/>
    <col min="3" max="3" width="12.5703125" style="8" customWidth="1"/>
    <col min="4" max="4" width="12.140625" style="8" customWidth="1"/>
    <col min="5" max="5" width="12.140625" style="8" hidden="1" customWidth="1"/>
    <col min="6" max="6" width="13.28515625" style="8" customWidth="1"/>
    <col min="7" max="8" width="12.140625" style="8" customWidth="1"/>
    <col min="9" max="9" width="23.85546875" style="8" customWidth="1"/>
    <col min="10" max="14" width="10.140625" style="8" customWidth="1"/>
    <col min="15" max="15" width="34" style="8" customWidth="1"/>
    <col min="16" max="16" width="23" style="8" customWidth="1"/>
    <col min="17" max="17" width="2.140625" style="8" customWidth="1"/>
    <col min="18" max="16384" width="9.140625" style="8"/>
  </cols>
  <sheetData>
    <row r="1" spans="1:119" s="298" customFormat="1" ht="24.75" customHeight="1">
      <c r="A1" s="381" t="s">
        <v>59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</row>
    <row r="2" spans="1:119" s="298" customFormat="1" ht="24.75" customHeight="1">
      <c r="A2" s="381" t="str">
        <f>Шапка</f>
        <v>покупателям (потребителям) АО «НЭСК» в ноябре 2022г.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</row>
    <row r="3" spans="1:119" ht="1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19" customFormat="1" ht="18.75">
      <c r="A4" s="388" t="s">
        <v>43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</row>
    <row r="5" spans="1:119" customFormat="1" ht="15" customHeight="1">
      <c r="A5" s="372" t="s">
        <v>44</v>
      </c>
      <c r="B5" s="372"/>
      <c r="C5" s="372"/>
      <c r="D5" s="372"/>
      <c r="E5" s="372"/>
      <c r="F5" s="372"/>
      <c r="G5" s="372"/>
      <c r="H5" s="372"/>
      <c r="I5" s="372"/>
      <c r="J5" s="372"/>
      <c r="K5" s="372"/>
      <c r="L5" s="372"/>
      <c r="M5" s="372"/>
      <c r="N5" s="372"/>
      <c r="O5" s="372"/>
      <c r="P5" s="372"/>
    </row>
    <row r="6" spans="1:119" customFormat="1" ht="24.75" customHeight="1">
      <c r="A6" s="368" t="s">
        <v>176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</row>
    <row r="7" spans="1:119" ht="18" customHeight="1" thickBot="1">
      <c r="A7" s="368" t="s">
        <v>103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</row>
    <row r="8" spans="1:119" ht="33.75" customHeight="1">
      <c r="A8" s="406" t="s">
        <v>119</v>
      </c>
      <c r="B8" s="409" t="s">
        <v>110</v>
      </c>
      <c r="C8" s="410"/>
      <c r="D8" s="365" t="s">
        <v>174</v>
      </c>
      <c r="E8" s="365"/>
      <c r="F8" s="365"/>
      <c r="G8" s="365"/>
      <c r="H8" s="365"/>
      <c r="I8" s="373" t="s">
        <v>188</v>
      </c>
      <c r="J8" s="373"/>
      <c r="K8" s="373"/>
      <c r="L8" s="373"/>
      <c r="M8" s="373"/>
      <c r="N8" s="373"/>
      <c r="O8" s="373"/>
      <c r="P8" s="373"/>
    </row>
    <row r="9" spans="1:119" ht="42.75" customHeight="1">
      <c r="A9" s="407"/>
      <c r="B9" s="411"/>
      <c r="C9" s="412"/>
      <c r="D9" s="366"/>
      <c r="E9" s="366"/>
      <c r="F9" s="366"/>
      <c r="G9" s="366"/>
      <c r="H9" s="366"/>
      <c r="I9" s="364" t="s">
        <v>86</v>
      </c>
      <c r="J9" s="379" t="str">
        <f>'1_ЦК'!J8:N8</f>
        <v>Тарифы на услуги по передаче электрической энергии</v>
      </c>
      <c r="K9" s="379"/>
      <c r="L9" s="379"/>
      <c r="M9" s="379"/>
      <c r="N9" s="379"/>
      <c r="O9" s="367" t="s">
        <v>202</v>
      </c>
      <c r="P9" s="371" t="str">
        <f>'1_ЦК'!P8:P8</f>
        <v>Cбытовая надбавка</v>
      </c>
    </row>
    <row r="10" spans="1:119" ht="57" customHeight="1">
      <c r="A10" s="408"/>
      <c r="B10" s="413"/>
      <c r="C10" s="414"/>
      <c r="D10" s="77" t="s">
        <v>29</v>
      </c>
      <c r="E10" s="77" t="s">
        <v>30</v>
      </c>
      <c r="F10" s="77" t="s">
        <v>31</v>
      </c>
      <c r="G10" s="77" t="s">
        <v>32</v>
      </c>
      <c r="H10" s="77" t="s">
        <v>33</v>
      </c>
      <c r="I10" s="364"/>
      <c r="J10" s="77" t="s">
        <v>29</v>
      </c>
      <c r="K10" s="77" t="s">
        <v>30</v>
      </c>
      <c r="L10" s="77" t="s">
        <v>31</v>
      </c>
      <c r="M10" s="77" t="s">
        <v>32</v>
      </c>
      <c r="N10" s="77" t="s">
        <v>33</v>
      </c>
      <c r="O10" s="367"/>
      <c r="P10" s="370"/>
    </row>
    <row r="11" spans="1:119" s="79" customFormat="1" ht="12.75" customHeight="1">
      <c r="A11" s="415">
        <v>1</v>
      </c>
      <c r="B11" s="378"/>
      <c r="C11" s="378"/>
      <c r="D11" s="378" t="s">
        <v>205</v>
      </c>
      <c r="E11" s="378"/>
      <c r="F11" s="378"/>
      <c r="G11" s="378"/>
      <c r="H11" s="378"/>
      <c r="I11" s="100">
        <v>3</v>
      </c>
      <c r="J11" s="357">
        <v>4</v>
      </c>
      <c r="K11" s="357"/>
      <c r="L11" s="357"/>
      <c r="M11" s="357"/>
      <c r="N11" s="357"/>
      <c r="O11" s="101">
        <v>5</v>
      </c>
      <c r="P11" s="101">
        <v>6</v>
      </c>
    </row>
    <row r="12" spans="1:119" s="108" customFormat="1" hidden="1">
      <c r="A12" s="416" t="s">
        <v>38</v>
      </c>
      <c r="B12" s="405" t="s">
        <v>111</v>
      </c>
      <c r="C12" s="405"/>
      <c r="D12" s="104" t="e">
        <f>$I12+$J12+$O12+#REF!</f>
        <v>#REF!</v>
      </c>
      <c r="E12" s="104" t="e">
        <f>$I12+$K12+$O12+#REF!</f>
        <v>#REF!</v>
      </c>
      <c r="F12" s="104" t="e">
        <f>$I12+$L12+$O12+#REF!</f>
        <v>#REF!</v>
      </c>
      <c r="G12" s="104" t="e">
        <f>$I12+$M12+$O12+#REF!</f>
        <v>#REF!</v>
      </c>
      <c r="H12" s="104" t="e">
        <f>$I12+$N12+$O12+#REF!</f>
        <v>#REF!</v>
      </c>
      <c r="I12" s="105">
        <v>946.6</v>
      </c>
      <c r="J12" s="106">
        <f>'1_ЦК'!J11</f>
        <v>2016.7199999999998</v>
      </c>
      <c r="K12" s="106">
        <f>'1_ЦК'!K11</f>
        <v>0</v>
      </c>
      <c r="L12" s="106">
        <f>'1_ЦК'!L11</f>
        <v>2644.05</v>
      </c>
      <c r="M12" s="106">
        <f>'1_ЦК'!M11</f>
        <v>4085.56</v>
      </c>
      <c r="N12" s="106">
        <f>'1_ЦК'!N11</f>
        <v>5446.53</v>
      </c>
      <c r="O12" s="106">
        <f>'1_ЦК'!O11</f>
        <v>6.61</v>
      </c>
      <c r="P12" s="307">
        <f>'1_ЦК'!P11</f>
        <v>0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</row>
    <row r="13" spans="1:119" s="108" customFormat="1">
      <c r="A13" s="417"/>
      <c r="B13" s="405" t="s">
        <v>204</v>
      </c>
      <c r="C13" s="405"/>
      <c r="D13" s="104">
        <f>$I13+$J13+$O13+P13</f>
        <v>3754.1499999999996</v>
      </c>
      <c r="E13" s="104" t="e">
        <f>$I13+$K13+$O13+#REF!</f>
        <v>#REF!</v>
      </c>
      <c r="F13" s="104">
        <f>$I13+$L13+$O13+P13</f>
        <v>4381.4800000000005</v>
      </c>
      <c r="G13" s="104">
        <f>$I13+$M13+$O13+P13</f>
        <v>5822.99</v>
      </c>
      <c r="H13" s="104">
        <f>$I13+$N13+$O13+P13</f>
        <v>7183.96</v>
      </c>
      <c r="I13" s="109">
        <v>946.6</v>
      </c>
      <c r="J13" s="106">
        <f t="shared" ref="J13:O13" si="0">J12</f>
        <v>2016.7199999999998</v>
      </c>
      <c r="K13" s="106">
        <f t="shared" si="0"/>
        <v>0</v>
      </c>
      <c r="L13" s="106">
        <f t="shared" si="0"/>
        <v>2644.05</v>
      </c>
      <c r="M13" s="106">
        <f t="shared" si="0"/>
        <v>4085.56</v>
      </c>
      <c r="N13" s="106">
        <f t="shared" si="0"/>
        <v>5446.53</v>
      </c>
      <c r="O13" s="106">
        <f t="shared" si="0"/>
        <v>6.61</v>
      </c>
      <c r="P13" s="307">
        <f>'1_ЦК'!P12</f>
        <v>784.22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</row>
    <row r="14" spans="1:119" s="108" customFormat="1">
      <c r="A14" s="417"/>
      <c r="B14" s="405" t="s">
        <v>112</v>
      </c>
      <c r="C14" s="405"/>
      <c r="D14" s="104">
        <f t="shared" ref="D14:D23" si="1">$I14+$J14+$O14+P14</f>
        <v>3333.23</v>
      </c>
      <c r="E14" s="104" t="e">
        <f>$I14+$K14+$O14+#REF!</f>
        <v>#REF!</v>
      </c>
      <c r="F14" s="104">
        <f t="shared" ref="F14:F23" si="2">$I14+$L14+$O14+P14</f>
        <v>3960.5600000000004</v>
      </c>
      <c r="G14" s="104">
        <f t="shared" ref="G14:G23" si="3">$I14+$M14+$O14+P14</f>
        <v>5402.07</v>
      </c>
      <c r="H14" s="104">
        <f t="shared" ref="H14:H23" si="4">$I14+$N14+$O14+P14</f>
        <v>6763.04</v>
      </c>
      <c r="I14" s="109">
        <v>946.6</v>
      </c>
      <c r="J14" s="106">
        <f t="shared" ref="J14:J23" si="5">J13</f>
        <v>2016.7199999999998</v>
      </c>
      <c r="K14" s="106">
        <f t="shared" ref="K14:K23" si="6">K13</f>
        <v>0</v>
      </c>
      <c r="L14" s="106">
        <f t="shared" ref="L14:L23" si="7">L13</f>
        <v>2644.05</v>
      </c>
      <c r="M14" s="106">
        <f t="shared" ref="M14:M23" si="8">M13</f>
        <v>4085.56</v>
      </c>
      <c r="N14" s="106">
        <f t="shared" ref="N14:N23" si="9">N13</f>
        <v>5446.53</v>
      </c>
      <c r="O14" s="106">
        <f t="shared" ref="O14:O23" si="10">O13</f>
        <v>6.61</v>
      </c>
      <c r="P14" s="307">
        <f>'1_ЦК'!P13</f>
        <v>363.3</v>
      </c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</row>
    <row r="15" spans="1:119" s="108" customFormat="1">
      <c r="A15" s="418"/>
      <c r="B15" s="405" t="s">
        <v>113</v>
      </c>
      <c r="C15" s="405"/>
      <c r="D15" s="104">
        <f t="shared" si="1"/>
        <v>3231.3399999999997</v>
      </c>
      <c r="E15" s="104" t="e">
        <f>$I15+$K15+$O15+#REF!</f>
        <v>#REF!</v>
      </c>
      <c r="F15" s="104">
        <f t="shared" si="2"/>
        <v>3858.67</v>
      </c>
      <c r="G15" s="104">
        <f t="shared" si="3"/>
        <v>5300.1799999999994</v>
      </c>
      <c r="H15" s="104">
        <f t="shared" si="4"/>
        <v>6661.15</v>
      </c>
      <c r="I15" s="109">
        <v>946.6</v>
      </c>
      <c r="J15" s="106">
        <f t="shared" si="5"/>
        <v>2016.7199999999998</v>
      </c>
      <c r="K15" s="106">
        <f t="shared" si="6"/>
        <v>0</v>
      </c>
      <c r="L15" s="106">
        <f t="shared" si="7"/>
        <v>2644.05</v>
      </c>
      <c r="M15" s="106">
        <f t="shared" si="8"/>
        <v>4085.56</v>
      </c>
      <c r="N15" s="106">
        <f t="shared" si="9"/>
        <v>5446.53</v>
      </c>
      <c r="O15" s="106">
        <f t="shared" si="10"/>
        <v>6.61</v>
      </c>
      <c r="P15" s="307">
        <f>'1_ЦК'!P14</f>
        <v>261.40999999999997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</row>
    <row r="16" spans="1:119" ht="6.75" hidden="1" customHeight="1">
      <c r="A16" s="421" t="s">
        <v>39</v>
      </c>
      <c r="B16" s="400" t="s">
        <v>111</v>
      </c>
      <c r="C16" s="400"/>
      <c r="D16" s="104">
        <f t="shared" si="1"/>
        <v>5388.19</v>
      </c>
      <c r="E16" s="81" t="e">
        <f>$I16+$K16+$O16+#REF!</f>
        <v>#REF!</v>
      </c>
      <c r="F16" s="104">
        <f t="shared" si="2"/>
        <v>6015.5199999999995</v>
      </c>
      <c r="G16" s="104">
        <f t="shared" si="3"/>
        <v>7457.03</v>
      </c>
      <c r="H16" s="104">
        <f t="shared" si="4"/>
        <v>8818</v>
      </c>
      <c r="I16" s="25">
        <v>3364.86</v>
      </c>
      <c r="J16" s="87">
        <f t="shared" si="5"/>
        <v>2016.7199999999998</v>
      </c>
      <c r="K16" s="87">
        <f t="shared" si="6"/>
        <v>0</v>
      </c>
      <c r="L16" s="87">
        <f t="shared" si="7"/>
        <v>2644.05</v>
      </c>
      <c r="M16" s="87">
        <f t="shared" si="8"/>
        <v>4085.56</v>
      </c>
      <c r="N16" s="87">
        <f t="shared" si="9"/>
        <v>5446.53</v>
      </c>
      <c r="O16" s="87">
        <f t="shared" si="10"/>
        <v>6.61</v>
      </c>
      <c r="P16" s="308">
        <f t="shared" ref="P16:P23" si="11">P12</f>
        <v>0</v>
      </c>
    </row>
    <row r="17" spans="1:119">
      <c r="A17" s="422"/>
      <c r="B17" s="400" t="s">
        <v>204</v>
      </c>
      <c r="C17" s="400"/>
      <c r="D17" s="311">
        <f t="shared" si="1"/>
        <v>6172.41</v>
      </c>
      <c r="E17" s="311" t="e">
        <f>$I17+$K17+$O17+#REF!</f>
        <v>#REF!</v>
      </c>
      <c r="F17" s="311">
        <f t="shared" si="2"/>
        <v>6799.74</v>
      </c>
      <c r="G17" s="311">
        <f t="shared" si="3"/>
        <v>8241.25</v>
      </c>
      <c r="H17" s="311">
        <f t="shared" si="4"/>
        <v>9602.2199999999993</v>
      </c>
      <c r="I17" s="26">
        <v>3364.86</v>
      </c>
      <c r="J17" s="87">
        <f t="shared" si="5"/>
        <v>2016.7199999999998</v>
      </c>
      <c r="K17" s="87">
        <f t="shared" si="6"/>
        <v>0</v>
      </c>
      <c r="L17" s="87">
        <f t="shared" si="7"/>
        <v>2644.05</v>
      </c>
      <c r="M17" s="87">
        <f t="shared" si="8"/>
        <v>4085.56</v>
      </c>
      <c r="N17" s="87">
        <f t="shared" si="9"/>
        <v>5446.53</v>
      </c>
      <c r="O17" s="87">
        <f t="shared" si="10"/>
        <v>6.61</v>
      </c>
      <c r="P17" s="309">
        <f t="shared" si="11"/>
        <v>784.22</v>
      </c>
    </row>
    <row r="18" spans="1:119">
      <c r="A18" s="422"/>
      <c r="B18" s="400" t="s">
        <v>112</v>
      </c>
      <c r="C18" s="400"/>
      <c r="D18" s="311">
        <f t="shared" si="1"/>
        <v>5751.49</v>
      </c>
      <c r="E18" s="311" t="e">
        <f>$I18+$K18+$O18+#REF!</f>
        <v>#REF!</v>
      </c>
      <c r="F18" s="311">
        <f t="shared" si="2"/>
        <v>6378.82</v>
      </c>
      <c r="G18" s="311">
        <f t="shared" si="3"/>
        <v>7820.33</v>
      </c>
      <c r="H18" s="311">
        <f t="shared" si="4"/>
        <v>9181.2999999999993</v>
      </c>
      <c r="I18" s="26">
        <v>3364.86</v>
      </c>
      <c r="J18" s="87">
        <f t="shared" si="5"/>
        <v>2016.7199999999998</v>
      </c>
      <c r="K18" s="87">
        <f t="shared" si="6"/>
        <v>0</v>
      </c>
      <c r="L18" s="87">
        <f t="shared" si="7"/>
        <v>2644.05</v>
      </c>
      <c r="M18" s="87">
        <f t="shared" si="8"/>
        <v>4085.56</v>
      </c>
      <c r="N18" s="87">
        <f t="shared" si="9"/>
        <v>5446.53</v>
      </c>
      <c r="O18" s="87">
        <f t="shared" si="10"/>
        <v>6.61</v>
      </c>
      <c r="P18" s="309">
        <f t="shared" si="11"/>
        <v>363.3</v>
      </c>
    </row>
    <row r="19" spans="1:119">
      <c r="A19" s="423"/>
      <c r="B19" s="400" t="s">
        <v>113</v>
      </c>
      <c r="C19" s="400"/>
      <c r="D19" s="311">
        <f t="shared" si="1"/>
        <v>5649.5999999999995</v>
      </c>
      <c r="E19" s="311" t="e">
        <f>$I19+$K19+$O19+#REF!</f>
        <v>#REF!</v>
      </c>
      <c r="F19" s="311">
        <f t="shared" si="2"/>
        <v>6276.9299999999994</v>
      </c>
      <c r="G19" s="311">
        <f t="shared" si="3"/>
        <v>7718.44</v>
      </c>
      <c r="H19" s="311">
        <f t="shared" si="4"/>
        <v>9079.41</v>
      </c>
      <c r="I19" s="26">
        <v>3364.86</v>
      </c>
      <c r="J19" s="87">
        <f t="shared" si="5"/>
        <v>2016.7199999999998</v>
      </c>
      <c r="K19" s="87">
        <f t="shared" si="6"/>
        <v>0</v>
      </c>
      <c r="L19" s="87">
        <f t="shared" si="7"/>
        <v>2644.05</v>
      </c>
      <c r="M19" s="87">
        <f t="shared" si="8"/>
        <v>4085.56</v>
      </c>
      <c r="N19" s="87">
        <f t="shared" si="9"/>
        <v>5446.53</v>
      </c>
      <c r="O19" s="87">
        <f t="shared" si="10"/>
        <v>6.61</v>
      </c>
      <c r="P19" s="309">
        <f t="shared" si="11"/>
        <v>261.40999999999997</v>
      </c>
    </row>
    <row r="20" spans="1:119" s="108" customFormat="1" ht="15" hidden="1" customHeight="1">
      <c r="A20" s="416" t="s">
        <v>40</v>
      </c>
      <c r="B20" s="405" t="s">
        <v>111</v>
      </c>
      <c r="C20" s="405"/>
      <c r="D20" s="104">
        <f t="shared" si="1"/>
        <v>13018.3</v>
      </c>
      <c r="E20" s="104" t="e">
        <f>$I20+$K20+$O20+#REF!</f>
        <v>#REF!</v>
      </c>
      <c r="F20" s="104">
        <f t="shared" si="2"/>
        <v>13645.630000000001</v>
      </c>
      <c r="G20" s="104">
        <f t="shared" si="3"/>
        <v>15087.14</v>
      </c>
      <c r="H20" s="104">
        <f t="shared" si="4"/>
        <v>16448.11</v>
      </c>
      <c r="I20" s="105">
        <v>10994.97</v>
      </c>
      <c r="J20" s="106">
        <f t="shared" si="5"/>
        <v>2016.7199999999998</v>
      </c>
      <c r="K20" s="106">
        <f t="shared" si="6"/>
        <v>0</v>
      </c>
      <c r="L20" s="106">
        <f t="shared" si="7"/>
        <v>2644.05</v>
      </c>
      <c r="M20" s="106">
        <f t="shared" si="8"/>
        <v>4085.56</v>
      </c>
      <c r="N20" s="106">
        <f t="shared" si="9"/>
        <v>5446.53</v>
      </c>
      <c r="O20" s="106">
        <f t="shared" si="10"/>
        <v>6.61</v>
      </c>
      <c r="P20" s="307">
        <f t="shared" si="11"/>
        <v>0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</row>
    <row r="21" spans="1:119" s="108" customFormat="1">
      <c r="A21" s="417"/>
      <c r="B21" s="405" t="s">
        <v>204</v>
      </c>
      <c r="C21" s="405"/>
      <c r="D21" s="104">
        <f t="shared" si="1"/>
        <v>13802.519999999999</v>
      </c>
      <c r="E21" s="104" t="e">
        <f>$I21+$K21+$O21+#REF!</f>
        <v>#REF!</v>
      </c>
      <c r="F21" s="104">
        <f t="shared" si="2"/>
        <v>14429.85</v>
      </c>
      <c r="G21" s="104">
        <f t="shared" si="3"/>
        <v>15871.359999999999</v>
      </c>
      <c r="H21" s="104">
        <f t="shared" si="4"/>
        <v>17232.330000000002</v>
      </c>
      <c r="I21" s="109">
        <v>10994.97</v>
      </c>
      <c r="J21" s="106">
        <f t="shared" si="5"/>
        <v>2016.7199999999998</v>
      </c>
      <c r="K21" s="106">
        <f t="shared" si="6"/>
        <v>0</v>
      </c>
      <c r="L21" s="106">
        <f t="shared" si="7"/>
        <v>2644.05</v>
      </c>
      <c r="M21" s="106">
        <f t="shared" si="8"/>
        <v>4085.56</v>
      </c>
      <c r="N21" s="106">
        <f t="shared" si="9"/>
        <v>5446.53</v>
      </c>
      <c r="O21" s="106">
        <f t="shared" si="10"/>
        <v>6.61</v>
      </c>
      <c r="P21" s="307">
        <f t="shared" si="11"/>
        <v>784.22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119" s="108" customFormat="1">
      <c r="A22" s="417"/>
      <c r="B22" s="405" t="s">
        <v>112</v>
      </c>
      <c r="C22" s="405"/>
      <c r="D22" s="104">
        <f t="shared" si="1"/>
        <v>13381.599999999999</v>
      </c>
      <c r="E22" s="104" t="e">
        <f>$I22+$K22+$O22+#REF!</f>
        <v>#REF!</v>
      </c>
      <c r="F22" s="104">
        <f t="shared" si="2"/>
        <v>14008.93</v>
      </c>
      <c r="G22" s="104">
        <f t="shared" si="3"/>
        <v>15450.439999999999</v>
      </c>
      <c r="H22" s="104">
        <f t="shared" si="4"/>
        <v>16811.41</v>
      </c>
      <c r="I22" s="109">
        <v>10994.97</v>
      </c>
      <c r="J22" s="106">
        <f t="shared" si="5"/>
        <v>2016.7199999999998</v>
      </c>
      <c r="K22" s="106">
        <f t="shared" si="6"/>
        <v>0</v>
      </c>
      <c r="L22" s="106">
        <f t="shared" si="7"/>
        <v>2644.05</v>
      </c>
      <c r="M22" s="106">
        <f t="shared" si="8"/>
        <v>4085.56</v>
      </c>
      <c r="N22" s="106">
        <f t="shared" si="9"/>
        <v>5446.53</v>
      </c>
      <c r="O22" s="106">
        <f t="shared" si="10"/>
        <v>6.61</v>
      </c>
      <c r="P22" s="307">
        <f t="shared" si="11"/>
        <v>363.3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119" s="108" customFormat="1" ht="13.5" thickBot="1">
      <c r="A23" s="425"/>
      <c r="B23" s="419" t="s">
        <v>113</v>
      </c>
      <c r="C23" s="420"/>
      <c r="D23" s="104">
        <f t="shared" si="1"/>
        <v>13279.71</v>
      </c>
      <c r="E23" s="110" t="e">
        <f>$I23+$K23+$O23+#REF!</f>
        <v>#REF!</v>
      </c>
      <c r="F23" s="104">
        <f t="shared" si="2"/>
        <v>13907.04</v>
      </c>
      <c r="G23" s="104">
        <f t="shared" si="3"/>
        <v>15348.55</v>
      </c>
      <c r="H23" s="104">
        <f t="shared" si="4"/>
        <v>16709.52</v>
      </c>
      <c r="I23" s="111">
        <v>10994.97</v>
      </c>
      <c r="J23" s="112">
        <f t="shared" si="5"/>
        <v>2016.7199999999998</v>
      </c>
      <c r="K23" s="112">
        <f t="shared" si="6"/>
        <v>0</v>
      </c>
      <c r="L23" s="112">
        <f t="shared" si="7"/>
        <v>2644.05</v>
      </c>
      <c r="M23" s="112">
        <f t="shared" si="8"/>
        <v>4085.56</v>
      </c>
      <c r="N23" s="112">
        <f t="shared" si="9"/>
        <v>5446.53</v>
      </c>
      <c r="O23" s="112">
        <f t="shared" si="10"/>
        <v>6.61</v>
      </c>
      <c r="P23" s="310">
        <f t="shared" si="11"/>
        <v>261.40999999999997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119" s="98" customFormat="1">
      <c r="A24" s="196"/>
      <c r="B24" s="196"/>
      <c r="C24" s="196"/>
      <c r="D24" s="197"/>
      <c r="E24" s="197"/>
      <c r="F24" s="197"/>
      <c r="G24" s="197"/>
      <c r="H24" s="197"/>
      <c r="I24" s="198"/>
      <c r="J24" s="199"/>
      <c r="K24" s="199"/>
      <c r="L24" s="199"/>
      <c r="M24" s="199"/>
      <c r="N24" s="199"/>
      <c r="O24" s="198"/>
      <c r="P24" s="198"/>
      <c r="S24" s="99"/>
    </row>
    <row r="25" spans="1:119" s="98" customFormat="1">
      <c r="A25" s="196"/>
      <c r="B25" s="196"/>
      <c r="C25" s="196"/>
      <c r="D25" s="197"/>
      <c r="E25" s="197"/>
      <c r="F25" s="197"/>
      <c r="G25" s="197"/>
      <c r="H25" s="197"/>
      <c r="I25" s="198"/>
      <c r="J25" s="199"/>
      <c r="K25" s="199"/>
      <c r="L25" s="199"/>
      <c r="M25" s="199"/>
      <c r="N25" s="199"/>
      <c r="O25" s="198"/>
      <c r="P25" s="198"/>
      <c r="S25" s="99"/>
    </row>
    <row r="26" spans="1:119" s="98" customFormat="1">
      <c r="A26" s="196"/>
      <c r="B26" s="196"/>
      <c r="C26" s="196"/>
      <c r="D26" s="197"/>
      <c r="E26" s="197"/>
      <c r="F26" s="197"/>
      <c r="G26" s="197"/>
      <c r="H26" s="197"/>
      <c r="I26" s="198"/>
      <c r="J26" s="199"/>
      <c r="K26" s="199"/>
      <c r="L26" s="199"/>
      <c r="M26" s="199"/>
      <c r="N26" s="199"/>
      <c r="O26" s="198"/>
      <c r="P26" s="198"/>
      <c r="S26" s="99"/>
    </row>
    <row r="27" spans="1:119">
      <c r="A27" s="4"/>
      <c r="B27" s="4"/>
      <c r="C27" s="4"/>
      <c r="D27" s="9"/>
      <c r="E27" s="9"/>
      <c r="F27" s="9"/>
      <c r="G27" s="9"/>
      <c r="H27" s="9"/>
      <c r="I27" s="13"/>
      <c r="J27" s="11"/>
      <c r="L27" s="11"/>
      <c r="M27" s="11"/>
      <c r="N27" s="11"/>
      <c r="O27" s="4"/>
      <c r="P27" s="4"/>
    </row>
    <row r="28" spans="1:119" ht="18.75" customHeight="1" thickBot="1">
      <c r="A28" s="368" t="s">
        <v>104</v>
      </c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</row>
    <row r="29" spans="1:119" ht="33.75" customHeight="1">
      <c r="A29" s="406" t="s">
        <v>119</v>
      </c>
      <c r="B29" s="409" t="s">
        <v>110</v>
      </c>
      <c r="C29" s="410"/>
      <c r="D29" s="365" t="s">
        <v>174</v>
      </c>
      <c r="E29" s="365"/>
      <c r="F29" s="365"/>
      <c r="G29" s="365"/>
      <c r="H29" s="365"/>
      <c r="I29" s="373" t="s">
        <v>188</v>
      </c>
      <c r="J29" s="373"/>
      <c r="K29" s="373"/>
      <c r="L29" s="373"/>
      <c r="M29" s="373"/>
      <c r="N29" s="373"/>
      <c r="O29" s="373"/>
      <c r="P29" s="373"/>
    </row>
    <row r="30" spans="1:119" ht="42.75" customHeight="1">
      <c r="A30" s="407"/>
      <c r="B30" s="411"/>
      <c r="C30" s="412"/>
      <c r="D30" s="366"/>
      <c r="E30" s="366"/>
      <c r="F30" s="366"/>
      <c r="G30" s="366"/>
      <c r="H30" s="366"/>
      <c r="I30" s="364" t="s">
        <v>86</v>
      </c>
      <c r="J30" s="379" t="str">
        <f>J9</f>
        <v>Тарифы на услуги по передаче электрической энергии</v>
      </c>
      <c r="K30" s="379"/>
      <c r="L30" s="379"/>
      <c r="M30" s="379"/>
      <c r="N30" s="379"/>
      <c r="O30" s="367" t="s">
        <v>202</v>
      </c>
      <c r="P30" s="371" t="str">
        <f>P9</f>
        <v>Cбытовая надбавка</v>
      </c>
    </row>
    <row r="31" spans="1:119" ht="57.75" customHeight="1">
      <c r="A31" s="408"/>
      <c r="B31" s="413"/>
      <c r="C31" s="414"/>
      <c r="D31" s="77" t="s">
        <v>29</v>
      </c>
      <c r="E31" s="77" t="s">
        <v>30</v>
      </c>
      <c r="F31" s="77" t="s">
        <v>31</v>
      </c>
      <c r="G31" s="77" t="s">
        <v>32</v>
      </c>
      <c r="H31" s="77" t="s">
        <v>33</v>
      </c>
      <c r="I31" s="364"/>
      <c r="J31" s="77" t="s">
        <v>29</v>
      </c>
      <c r="K31" s="77" t="s">
        <v>30</v>
      </c>
      <c r="L31" s="77" t="s">
        <v>31</v>
      </c>
      <c r="M31" s="77" t="s">
        <v>32</v>
      </c>
      <c r="N31" s="77" t="s">
        <v>33</v>
      </c>
      <c r="O31" s="367"/>
      <c r="P31" s="370"/>
    </row>
    <row r="32" spans="1:119" s="79" customFormat="1" ht="12.75" customHeight="1">
      <c r="A32" s="415">
        <v>1</v>
      </c>
      <c r="B32" s="378"/>
      <c r="C32" s="378"/>
      <c r="D32" s="378" t="s">
        <v>205</v>
      </c>
      <c r="E32" s="378"/>
      <c r="F32" s="378"/>
      <c r="G32" s="378"/>
      <c r="H32" s="378"/>
      <c r="I32" s="100">
        <v>3</v>
      </c>
      <c r="J32" s="357">
        <v>4</v>
      </c>
      <c r="K32" s="357"/>
      <c r="L32" s="357"/>
      <c r="M32" s="357"/>
      <c r="N32" s="357"/>
      <c r="O32" s="101">
        <v>5</v>
      </c>
      <c r="P32" s="101">
        <v>6</v>
      </c>
    </row>
    <row r="33" spans="1:19" hidden="1">
      <c r="A33" s="585" t="s">
        <v>38</v>
      </c>
      <c r="B33" s="424" t="s">
        <v>111</v>
      </c>
      <c r="C33" s="424"/>
      <c r="D33" s="311" t="e">
        <f>$I33+$J33+$O33+#REF!</f>
        <v>#REF!</v>
      </c>
      <c r="E33" s="311" t="e">
        <f>$I33+$K33+$O33+#REF!</f>
        <v>#REF!</v>
      </c>
      <c r="F33" s="311" t="e">
        <f>$I33+$L33+$O33+#REF!</f>
        <v>#REF!</v>
      </c>
      <c r="G33" s="311" t="e">
        <f>$I33+$M33+$O33+#REF!</f>
        <v>#REF!</v>
      </c>
      <c r="H33" s="311" t="e">
        <f>$I33+$N33+$O33+#REF!</f>
        <v>#REF!</v>
      </c>
      <c r="I33" s="114">
        <f>I12</f>
        <v>946.6</v>
      </c>
      <c r="J33" s="107"/>
      <c r="K33" s="107"/>
      <c r="L33" s="107"/>
      <c r="M33" s="107"/>
      <c r="N33" s="107"/>
      <c r="O33" s="115">
        <f t="shared" ref="O33:P44" si="12">O12</f>
        <v>6.61</v>
      </c>
      <c r="P33" s="307">
        <f>P12</f>
        <v>0</v>
      </c>
    </row>
    <row r="34" spans="1:19" s="596" customFormat="1">
      <c r="A34" s="586"/>
      <c r="B34" s="424" t="s">
        <v>204</v>
      </c>
      <c r="C34" s="424"/>
      <c r="D34" s="311">
        <f>$I34+$J34+$O34+P34</f>
        <v>1737.43</v>
      </c>
      <c r="E34" s="311" t="e">
        <f>$I34+$K34+$O34+#REF!</f>
        <v>#REF!</v>
      </c>
      <c r="F34" s="311">
        <f>$I34+$L34+$O34+P34</f>
        <v>1737.43</v>
      </c>
      <c r="G34" s="311">
        <f>$I34+$M34+$O34+P34</f>
        <v>1737.43</v>
      </c>
      <c r="H34" s="311">
        <f>$I34+$N34+$O34+P34</f>
        <v>1737.43</v>
      </c>
      <c r="I34" s="584">
        <f t="shared" ref="I34:I44" si="13">I13</f>
        <v>946.6</v>
      </c>
      <c r="J34" s="301"/>
      <c r="K34" s="301"/>
      <c r="L34" s="301"/>
      <c r="M34" s="301"/>
      <c r="N34" s="301"/>
      <c r="O34" s="593">
        <f t="shared" si="12"/>
        <v>6.61</v>
      </c>
      <c r="P34" s="594">
        <f t="shared" si="12"/>
        <v>784.22</v>
      </c>
    </row>
    <row r="35" spans="1:19" s="596" customFormat="1">
      <c r="A35" s="586"/>
      <c r="B35" s="424" t="s">
        <v>112</v>
      </c>
      <c r="C35" s="424"/>
      <c r="D35" s="311">
        <f>$I35+$J35+$O35+P35</f>
        <v>1316.51</v>
      </c>
      <c r="E35" s="311" t="e">
        <f>$I35+$K35+$O35+#REF!</f>
        <v>#REF!</v>
      </c>
      <c r="F35" s="311">
        <f>$I35+$L35+$O35+P35</f>
        <v>1316.51</v>
      </c>
      <c r="G35" s="311">
        <f t="shared" ref="G35:G44" si="14">$I35+$M35+$O35+P35</f>
        <v>1316.51</v>
      </c>
      <c r="H35" s="311">
        <f t="shared" ref="H35:H44" si="15">$I35+$N35+$O35+P35</f>
        <v>1316.51</v>
      </c>
      <c r="I35" s="584">
        <f t="shared" si="13"/>
        <v>946.6</v>
      </c>
      <c r="J35" s="301"/>
      <c r="K35" s="301"/>
      <c r="L35" s="301"/>
      <c r="M35" s="301"/>
      <c r="N35" s="301"/>
      <c r="O35" s="593">
        <f t="shared" si="12"/>
        <v>6.61</v>
      </c>
      <c r="P35" s="594">
        <f t="shared" si="12"/>
        <v>363.3</v>
      </c>
    </row>
    <row r="36" spans="1:19" s="596" customFormat="1">
      <c r="A36" s="587"/>
      <c r="B36" s="424" t="s">
        <v>113</v>
      </c>
      <c r="C36" s="424"/>
      <c r="D36" s="311">
        <f>$I36+$J36+$O36+P36</f>
        <v>1214.6199999999999</v>
      </c>
      <c r="E36" s="311" t="e">
        <f>$I36+$K36+$O36+#REF!</f>
        <v>#REF!</v>
      </c>
      <c r="F36" s="311">
        <f>$I36+$L36+$O36+P36</f>
        <v>1214.6199999999999</v>
      </c>
      <c r="G36" s="311">
        <f t="shared" si="14"/>
        <v>1214.6199999999999</v>
      </c>
      <c r="H36" s="311">
        <f t="shared" si="15"/>
        <v>1214.6199999999999</v>
      </c>
      <c r="I36" s="584">
        <f t="shared" si="13"/>
        <v>946.6</v>
      </c>
      <c r="J36" s="301"/>
      <c r="K36" s="301"/>
      <c r="L36" s="301"/>
      <c r="M36" s="301"/>
      <c r="N36" s="301"/>
      <c r="O36" s="593">
        <f t="shared" si="12"/>
        <v>6.61</v>
      </c>
      <c r="P36" s="594">
        <f t="shared" si="12"/>
        <v>261.40999999999997</v>
      </c>
    </row>
    <row r="37" spans="1:19" s="596" customFormat="1" hidden="1">
      <c r="A37" s="585" t="s">
        <v>39</v>
      </c>
      <c r="B37" s="424" t="s">
        <v>111</v>
      </c>
      <c r="C37" s="424"/>
      <c r="D37" s="311">
        <f t="shared" ref="D37:D44" si="16">$I37+$J37+$O37+P37</f>
        <v>3371.4700000000003</v>
      </c>
      <c r="E37" s="311" t="e">
        <f>$I37+$K37+$O37+#REF!</f>
        <v>#REF!</v>
      </c>
      <c r="F37" s="311" t="e">
        <f>$I37+$L37+$O37+#REF!</f>
        <v>#REF!</v>
      </c>
      <c r="G37" s="311">
        <f t="shared" si="14"/>
        <v>3371.4700000000003</v>
      </c>
      <c r="H37" s="311">
        <f t="shared" si="15"/>
        <v>3371.4700000000003</v>
      </c>
      <c r="I37" s="584">
        <f t="shared" si="13"/>
        <v>3364.86</v>
      </c>
      <c r="J37" s="301"/>
      <c r="K37" s="301"/>
      <c r="L37" s="301"/>
      <c r="M37" s="301"/>
      <c r="N37" s="301"/>
      <c r="O37" s="593">
        <f t="shared" si="12"/>
        <v>6.61</v>
      </c>
      <c r="P37" s="595">
        <f t="shared" ref="P37:P44" si="17">P33</f>
        <v>0</v>
      </c>
    </row>
    <row r="38" spans="1:19" s="596" customFormat="1">
      <c r="A38" s="586"/>
      <c r="B38" s="424" t="s">
        <v>204</v>
      </c>
      <c r="C38" s="424"/>
      <c r="D38" s="311">
        <f t="shared" si="16"/>
        <v>4155.6900000000005</v>
      </c>
      <c r="E38" s="311" t="e">
        <f>$I38+$K38+$O38+#REF!</f>
        <v>#REF!</v>
      </c>
      <c r="F38" s="311">
        <f t="shared" ref="F38:F44" si="18">$I38+$L38+$O38+P38</f>
        <v>4155.6900000000005</v>
      </c>
      <c r="G38" s="311">
        <f t="shared" si="14"/>
        <v>4155.6900000000005</v>
      </c>
      <c r="H38" s="311">
        <f t="shared" si="15"/>
        <v>4155.6900000000005</v>
      </c>
      <c r="I38" s="584">
        <f t="shared" si="13"/>
        <v>3364.86</v>
      </c>
      <c r="J38" s="301"/>
      <c r="K38" s="301"/>
      <c r="L38" s="301"/>
      <c r="M38" s="301"/>
      <c r="N38" s="301"/>
      <c r="O38" s="593">
        <f t="shared" si="12"/>
        <v>6.61</v>
      </c>
      <c r="P38" s="594">
        <f t="shared" si="17"/>
        <v>784.22</v>
      </c>
    </row>
    <row r="39" spans="1:19" s="596" customFormat="1">
      <c r="A39" s="586"/>
      <c r="B39" s="424" t="s">
        <v>112</v>
      </c>
      <c r="C39" s="424"/>
      <c r="D39" s="311">
        <f t="shared" si="16"/>
        <v>3734.7700000000004</v>
      </c>
      <c r="E39" s="311" t="e">
        <f>$I39+$K39+$O39+#REF!</f>
        <v>#REF!</v>
      </c>
      <c r="F39" s="311">
        <f t="shared" si="18"/>
        <v>3734.7700000000004</v>
      </c>
      <c r="G39" s="311">
        <f t="shared" si="14"/>
        <v>3734.7700000000004</v>
      </c>
      <c r="H39" s="311">
        <f t="shared" si="15"/>
        <v>3734.7700000000004</v>
      </c>
      <c r="I39" s="584">
        <f t="shared" si="13"/>
        <v>3364.86</v>
      </c>
      <c r="J39" s="301"/>
      <c r="K39" s="301"/>
      <c r="L39" s="301"/>
      <c r="M39" s="301"/>
      <c r="N39" s="301"/>
      <c r="O39" s="593">
        <f t="shared" si="12"/>
        <v>6.61</v>
      </c>
      <c r="P39" s="594">
        <f t="shared" si="17"/>
        <v>363.3</v>
      </c>
    </row>
    <row r="40" spans="1:19" s="596" customFormat="1">
      <c r="A40" s="587"/>
      <c r="B40" s="424" t="s">
        <v>113</v>
      </c>
      <c r="C40" s="424"/>
      <c r="D40" s="311">
        <f t="shared" si="16"/>
        <v>3632.88</v>
      </c>
      <c r="E40" s="311" t="e">
        <f>$I40+$K40+$O40+#REF!</f>
        <v>#REF!</v>
      </c>
      <c r="F40" s="311">
        <f t="shared" si="18"/>
        <v>3632.88</v>
      </c>
      <c r="G40" s="311">
        <f t="shared" si="14"/>
        <v>3632.88</v>
      </c>
      <c r="H40" s="311">
        <f t="shared" si="15"/>
        <v>3632.88</v>
      </c>
      <c r="I40" s="584">
        <f t="shared" si="13"/>
        <v>3364.86</v>
      </c>
      <c r="J40" s="301"/>
      <c r="K40" s="301"/>
      <c r="L40" s="301"/>
      <c r="M40" s="301"/>
      <c r="N40" s="301"/>
      <c r="O40" s="593">
        <f t="shared" si="12"/>
        <v>6.61</v>
      </c>
      <c r="P40" s="594">
        <f t="shared" si="17"/>
        <v>261.40999999999997</v>
      </c>
    </row>
    <row r="41" spans="1:19" s="596" customFormat="1" hidden="1">
      <c r="A41" s="588" t="s">
        <v>40</v>
      </c>
      <c r="B41" s="424" t="s">
        <v>111</v>
      </c>
      <c r="C41" s="424"/>
      <c r="D41" s="311">
        <f t="shared" si="16"/>
        <v>11001.58</v>
      </c>
      <c r="E41" s="311" t="e">
        <f>$I41+$K41+$O41+#REF!</f>
        <v>#REF!</v>
      </c>
      <c r="F41" s="311">
        <f t="shared" si="18"/>
        <v>11001.58</v>
      </c>
      <c r="G41" s="311">
        <f t="shared" si="14"/>
        <v>11001.58</v>
      </c>
      <c r="H41" s="311">
        <f t="shared" si="15"/>
        <v>11001.58</v>
      </c>
      <c r="I41" s="584">
        <f t="shared" si="13"/>
        <v>10994.97</v>
      </c>
      <c r="J41" s="301"/>
      <c r="K41" s="301"/>
      <c r="L41" s="301"/>
      <c r="M41" s="301"/>
      <c r="N41" s="301"/>
      <c r="O41" s="593">
        <f t="shared" si="12"/>
        <v>6.61</v>
      </c>
      <c r="P41" s="594">
        <f t="shared" si="17"/>
        <v>0</v>
      </c>
    </row>
    <row r="42" spans="1:19" s="596" customFormat="1">
      <c r="A42" s="589"/>
      <c r="B42" s="424" t="s">
        <v>204</v>
      </c>
      <c r="C42" s="424"/>
      <c r="D42" s="311">
        <f t="shared" si="16"/>
        <v>11785.8</v>
      </c>
      <c r="E42" s="311" t="e">
        <f>$I42+$K42+$O42+#REF!</f>
        <v>#REF!</v>
      </c>
      <c r="F42" s="311">
        <f t="shared" si="18"/>
        <v>11785.8</v>
      </c>
      <c r="G42" s="311">
        <f t="shared" si="14"/>
        <v>11785.8</v>
      </c>
      <c r="H42" s="311">
        <f t="shared" si="15"/>
        <v>11785.8</v>
      </c>
      <c r="I42" s="584">
        <f t="shared" si="13"/>
        <v>10994.97</v>
      </c>
      <c r="J42" s="301"/>
      <c r="K42" s="301"/>
      <c r="L42" s="301"/>
      <c r="M42" s="301"/>
      <c r="N42" s="301"/>
      <c r="O42" s="593">
        <f t="shared" si="12"/>
        <v>6.61</v>
      </c>
      <c r="P42" s="594">
        <f t="shared" si="17"/>
        <v>784.22</v>
      </c>
    </row>
    <row r="43" spans="1:19" s="596" customFormat="1">
      <c r="A43" s="589"/>
      <c r="B43" s="424" t="s">
        <v>112</v>
      </c>
      <c r="C43" s="424"/>
      <c r="D43" s="311">
        <f t="shared" si="16"/>
        <v>11364.88</v>
      </c>
      <c r="E43" s="311" t="e">
        <f>$I43+$K43+$O43+#REF!</f>
        <v>#REF!</v>
      </c>
      <c r="F43" s="311">
        <f t="shared" si="18"/>
        <v>11364.88</v>
      </c>
      <c r="G43" s="311">
        <f t="shared" si="14"/>
        <v>11364.88</v>
      </c>
      <c r="H43" s="311">
        <f t="shared" si="15"/>
        <v>11364.88</v>
      </c>
      <c r="I43" s="584">
        <f t="shared" si="13"/>
        <v>10994.97</v>
      </c>
      <c r="J43" s="301"/>
      <c r="K43" s="301"/>
      <c r="L43" s="301"/>
      <c r="M43" s="301"/>
      <c r="N43" s="301"/>
      <c r="O43" s="593">
        <f t="shared" si="12"/>
        <v>6.61</v>
      </c>
      <c r="P43" s="594">
        <f t="shared" si="17"/>
        <v>363.3</v>
      </c>
    </row>
    <row r="44" spans="1:19" s="596" customFormat="1">
      <c r="A44" s="590"/>
      <c r="B44" s="591" t="s">
        <v>113</v>
      </c>
      <c r="C44" s="592"/>
      <c r="D44" s="311">
        <f t="shared" si="16"/>
        <v>11262.99</v>
      </c>
      <c r="E44" s="311" t="e">
        <f>$I44+$K44+$O44+#REF!</f>
        <v>#REF!</v>
      </c>
      <c r="F44" s="311">
        <f t="shared" si="18"/>
        <v>11262.99</v>
      </c>
      <c r="G44" s="311">
        <f t="shared" si="14"/>
        <v>11262.99</v>
      </c>
      <c r="H44" s="311">
        <f t="shared" si="15"/>
        <v>11262.99</v>
      </c>
      <c r="I44" s="584">
        <f t="shared" si="13"/>
        <v>10994.97</v>
      </c>
      <c r="J44" s="301"/>
      <c r="K44" s="301"/>
      <c r="L44" s="301"/>
      <c r="M44" s="301"/>
      <c r="N44" s="301"/>
      <c r="O44" s="593">
        <f t="shared" si="12"/>
        <v>6.61</v>
      </c>
      <c r="P44" s="594">
        <f t="shared" si="17"/>
        <v>261.40999999999997</v>
      </c>
    </row>
    <row r="45" spans="1:19" s="98" customFormat="1">
      <c r="A45" s="196"/>
      <c r="B45" s="196"/>
      <c r="C45" s="196"/>
      <c r="D45" s="197"/>
      <c r="E45" s="197"/>
      <c r="F45" s="197"/>
      <c r="G45" s="197"/>
      <c r="H45" s="197"/>
      <c r="I45" s="198"/>
      <c r="J45" s="199"/>
      <c r="K45" s="199"/>
      <c r="L45" s="199"/>
      <c r="M45" s="199"/>
      <c r="N45" s="199"/>
      <c r="O45" s="198"/>
      <c r="P45" s="198"/>
      <c r="S45" s="99"/>
    </row>
    <row r="46" spans="1:19" s="98" customFormat="1">
      <c r="A46" s="196"/>
      <c r="B46" s="196"/>
      <c r="C46" s="196"/>
      <c r="D46" s="197"/>
      <c r="E46" s="197"/>
      <c r="F46" s="197"/>
      <c r="G46" s="197"/>
      <c r="H46" s="197"/>
      <c r="I46" s="198"/>
      <c r="J46" s="199"/>
      <c r="K46" s="199"/>
      <c r="L46" s="199"/>
      <c r="M46" s="199"/>
      <c r="N46" s="199"/>
      <c r="O46" s="198"/>
      <c r="P46" s="198"/>
      <c r="S46" s="99"/>
    </row>
    <row r="47" spans="1:19" s="98" customFormat="1">
      <c r="A47" s="196"/>
      <c r="B47" s="196"/>
      <c r="C47" s="196"/>
      <c r="D47" s="197"/>
      <c r="E47" s="197"/>
      <c r="F47" s="197"/>
      <c r="G47" s="197"/>
      <c r="H47" s="197"/>
      <c r="I47" s="198"/>
      <c r="J47" s="199"/>
      <c r="K47" s="199"/>
      <c r="L47" s="199"/>
      <c r="M47" s="199"/>
      <c r="N47" s="199"/>
      <c r="O47" s="198"/>
      <c r="P47" s="198"/>
      <c r="S47" s="99"/>
    </row>
    <row r="48" spans="1:19">
      <c r="A48" s="4"/>
      <c r="B48" s="4"/>
      <c r="C48" s="4"/>
      <c r="D48" s="9"/>
      <c r="E48" s="9"/>
      <c r="F48" s="9"/>
      <c r="G48" s="9"/>
      <c r="H48" s="9"/>
      <c r="I48" s="14"/>
      <c r="J48" s="11"/>
      <c r="L48" s="11"/>
      <c r="M48" s="11"/>
      <c r="N48" s="11"/>
      <c r="O48" s="4"/>
      <c r="P48" s="4"/>
    </row>
    <row r="49" spans="1:19" ht="21.75" customHeight="1">
      <c r="A49" s="368" t="s">
        <v>197</v>
      </c>
      <c r="B49" s="368"/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</row>
    <row r="50" spans="1:19" ht="20.25" customHeight="1" thickBot="1">
      <c r="A50" s="368" t="s">
        <v>105</v>
      </c>
      <c r="B50" s="368"/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</row>
    <row r="51" spans="1:19" ht="34.5" customHeight="1">
      <c r="A51" s="406" t="s">
        <v>119</v>
      </c>
      <c r="B51" s="409" t="s">
        <v>110</v>
      </c>
      <c r="C51" s="410"/>
      <c r="D51" s="365" t="s">
        <v>174</v>
      </c>
      <c r="E51" s="365"/>
      <c r="F51" s="365"/>
      <c r="G51" s="365"/>
      <c r="H51" s="365"/>
      <c r="I51" s="373" t="s">
        <v>188</v>
      </c>
      <c r="J51" s="373"/>
      <c r="K51" s="373"/>
      <c r="L51" s="373"/>
      <c r="M51" s="373"/>
      <c r="N51" s="373"/>
      <c r="O51" s="373"/>
      <c r="P51" s="373"/>
    </row>
    <row r="52" spans="1:19" ht="42.75" customHeight="1">
      <c r="A52" s="407"/>
      <c r="B52" s="411"/>
      <c r="C52" s="412"/>
      <c r="D52" s="366"/>
      <c r="E52" s="366"/>
      <c r="F52" s="366"/>
      <c r="G52" s="366"/>
      <c r="H52" s="366"/>
      <c r="I52" s="364" t="s">
        <v>86</v>
      </c>
      <c r="J52" s="379" t="str">
        <f>J30</f>
        <v>Тарифы на услуги по передаче электрической энергии</v>
      </c>
      <c r="K52" s="379"/>
      <c r="L52" s="379"/>
      <c r="M52" s="379"/>
      <c r="N52" s="379"/>
      <c r="O52" s="367" t="s">
        <v>202</v>
      </c>
      <c r="P52" s="371" t="str">
        <f>P30</f>
        <v>Cбытовая надбавка</v>
      </c>
    </row>
    <row r="53" spans="1:19" ht="57.75" customHeight="1">
      <c r="A53" s="408"/>
      <c r="B53" s="413"/>
      <c r="C53" s="414"/>
      <c r="D53" s="77" t="s">
        <v>29</v>
      </c>
      <c r="E53" s="77" t="s">
        <v>30</v>
      </c>
      <c r="F53" s="77" t="s">
        <v>31</v>
      </c>
      <c r="G53" s="77" t="s">
        <v>32</v>
      </c>
      <c r="H53" s="77" t="s">
        <v>33</v>
      </c>
      <c r="I53" s="364"/>
      <c r="J53" s="77" t="s">
        <v>29</v>
      </c>
      <c r="K53" s="77" t="s">
        <v>30</v>
      </c>
      <c r="L53" s="77" t="s">
        <v>31</v>
      </c>
      <c r="M53" s="77" t="s">
        <v>32</v>
      </c>
      <c r="N53" s="77" t="s">
        <v>33</v>
      </c>
      <c r="O53" s="367"/>
      <c r="P53" s="370"/>
    </row>
    <row r="54" spans="1:19" s="79" customFormat="1" ht="12.75" customHeight="1">
      <c r="A54" s="415">
        <v>1</v>
      </c>
      <c r="B54" s="378"/>
      <c r="C54" s="378"/>
      <c r="D54" s="378" t="s">
        <v>205</v>
      </c>
      <c r="E54" s="378"/>
      <c r="F54" s="378"/>
      <c r="G54" s="378"/>
      <c r="H54" s="378"/>
      <c r="I54" s="100">
        <v>3</v>
      </c>
      <c r="J54" s="357">
        <v>4</v>
      </c>
      <c r="K54" s="357"/>
      <c r="L54" s="357"/>
      <c r="M54" s="357"/>
      <c r="N54" s="357"/>
      <c r="O54" s="101">
        <v>5</v>
      </c>
      <c r="P54" s="101">
        <v>6</v>
      </c>
    </row>
    <row r="55" spans="1:19" s="7" customFormat="1" ht="12.75" hidden="1" customHeight="1">
      <c r="A55" s="402" t="s">
        <v>121</v>
      </c>
      <c r="B55" s="405" t="s">
        <v>111</v>
      </c>
      <c r="C55" s="405"/>
      <c r="D55" s="104">
        <f>$I55+$J55+$O55+P55</f>
        <v>2969.93</v>
      </c>
      <c r="E55" s="104" t="e">
        <f>$I55+$K55+$O55+#REF!</f>
        <v>#REF!</v>
      </c>
      <c r="F55" s="104">
        <f>$I55+$L55+$O55+P55</f>
        <v>3597.26</v>
      </c>
      <c r="G55" s="104">
        <f>$I55+$M55+$O55+P55</f>
        <v>5038.7699999999995</v>
      </c>
      <c r="H55" s="104">
        <f>$I55+$N55+$O55+P55</f>
        <v>6399.74</v>
      </c>
      <c r="I55" s="105">
        <v>946.6</v>
      </c>
      <c r="J55" s="119">
        <f t="shared" ref="J55:P62" si="19">J12</f>
        <v>2016.7199999999998</v>
      </c>
      <c r="K55" s="119">
        <f t="shared" si="19"/>
        <v>0</v>
      </c>
      <c r="L55" s="119">
        <f t="shared" si="19"/>
        <v>2644.05</v>
      </c>
      <c r="M55" s="119">
        <f t="shared" si="19"/>
        <v>4085.56</v>
      </c>
      <c r="N55" s="119">
        <f t="shared" si="19"/>
        <v>5446.53</v>
      </c>
      <c r="O55" s="119">
        <f t="shared" si="19"/>
        <v>6.61</v>
      </c>
      <c r="P55" s="312">
        <f t="shared" si="19"/>
        <v>0</v>
      </c>
    </row>
    <row r="56" spans="1:19" s="7" customFormat="1" ht="12.75" customHeight="1">
      <c r="A56" s="403"/>
      <c r="B56" s="405" t="s">
        <v>204</v>
      </c>
      <c r="C56" s="405"/>
      <c r="D56" s="104">
        <f t="shared" ref="D56:D62" si="20">$I56+$J56+$O56+P56</f>
        <v>3754.1499999999996</v>
      </c>
      <c r="E56" s="104" t="e">
        <f>$I56+$K56+$O56+#REF!</f>
        <v>#REF!</v>
      </c>
      <c r="F56" s="104">
        <f t="shared" ref="F56:F62" si="21">$I56+$L56+$O56+P56</f>
        <v>4381.4800000000005</v>
      </c>
      <c r="G56" s="104">
        <f t="shared" ref="G56:G62" si="22">$I56+$M56+$O56+P56</f>
        <v>5822.99</v>
      </c>
      <c r="H56" s="104">
        <f t="shared" ref="H56:H62" si="23">$I56+$N56+$O56+P56</f>
        <v>7183.96</v>
      </c>
      <c r="I56" s="109">
        <v>946.6</v>
      </c>
      <c r="J56" s="119">
        <f t="shared" si="19"/>
        <v>2016.7199999999998</v>
      </c>
      <c r="K56" s="119">
        <f t="shared" si="19"/>
        <v>0</v>
      </c>
      <c r="L56" s="119">
        <f t="shared" si="19"/>
        <v>2644.05</v>
      </c>
      <c r="M56" s="119">
        <f t="shared" si="19"/>
        <v>4085.56</v>
      </c>
      <c r="N56" s="119">
        <f t="shared" si="19"/>
        <v>5446.53</v>
      </c>
      <c r="O56" s="119">
        <f t="shared" si="19"/>
        <v>6.61</v>
      </c>
      <c r="P56" s="312">
        <f t="shared" si="19"/>
        <v>784.22</v>
      </c>
    </row>
    <row r="57" spans="1:19" s="7" customFormat="1" ht="12.75" customHeight="1">
      <c r="A57" s="403"/>
      <c r="B57" s="405" t="s">
        <v>112</v>
      </c>
      <c r="C57" s="405"/>
      <c r="D57" s="104">
        <f t="shared" si="20"/>
        <v>3333.23</v>
      </c>
      <c r="E57" s="104" t="e">
        <f>$I57+$K57+$O57+#REF!</f>
        <v>#REF!</v>
      </c>
      <c r="F57" s="104">
        <f t="shared" si="21"/>
        <v>3960.5600000000004</v>
      </c>
      <c r="G57" s="104">
        <f t="shared" si="22"/>
        <v>5402.07</v>
      </c>
      <c r="H57" s="104">
        <f t="shared" si="23"/>
        <v>6763.04</v>
      </c>
      <c r="I57" s="109">
        <v>946.6</v>
      </c>
      <c r="J57" s="119">
        <f t="shared" si="19"/>
        <v>2016.7199999999998</v>
      </c>
      <c r="K57" s="119">
        <f t="shared" si="19"/>
        <v>0</v>
      </c>
      <c r="L57" s="119">
        <f t="shared" si="19"/>
        <v>2644.05</v>
      </c>
      <c r="M57" s="119">
        <f t="shared" si="19"/>
        <v>4085.56</v>
      </c>
      <c r="N57" s="119">
        <f t="shared" si="19"/>
        <v>5446.53</v>
      </c>
      <c r="O57" s="119">
        <f t="shared" si="19"/>
        <v>6.61</v>
      </c>
      <c r="P57" s="312">
        <f t="shared" si="19"/>
        <v>363.3</v>
      </c>
    </row>
    <row r="58" spans="1:19" s="7" customFormat="1" ht="12.75" customHeight="1">
      <c r="A58" s="404"/>
      <c r="B58" s="405" t="s">
        <v>113</v>
      </c>
      <c r="C58" s="405"/>
      <c r="D58" s="104">
        <f t="shared" si="20"/>
        <v>3231.3399999999997</v>
      </c>
      <c r="E58" s="104" t="e">
        <f>$I58+$K58+$O58+#REF!</f>
        <v>#REF!</v>
      </c>
      <c r="F58" s="104">
        <f t="shared" si="21"/>
        <v>3858.67</v>
      </c>
      <c r="G58" s="104">
        <f t="shared" si="22"/>
        <v>5300.1799999999994</v>
      </c>
      <c r="H58" s="104">
        <f t="shared" si="23"/>
        <v>6661.15</v>
      </c>
      <c r="I58" s="109">
        <v>946.6</v>
      </c>
      <c r="J58" s="119">
        <f t="shared" si="19"/>
        <v>2016.7199999999998</v>
      </c>
      <c r="K58" s="119">
        <f t="shared" si="19"/>
        <v>0</v>
      </c>
      <c r="L58" s="119">
        <f t="shared" si="19"/>
        <v>2644.05</v>
      </c>
      <c r="M58" s="119">
        <f t="shared" si="19"/>
        <v>4085.56</v>
      </c>
      <c r="N58" s="119">
        <f t="shared" si="19"/>
        <v>5446.53</v>
      </c>
      <c r="O58" s="119">
        <f t="shared" si="19"/>
        <v>6.61</v>
      </c>
      <c r="P58" s="312">
        <f t="shared" si="19"/>
        <v>261.40999999999997</v>
      </c>
    </row>
    <row r="59" spans="1:19" hidden="1">
      <c r="A59" s="397" t="s">
        <v>120</v>
      </c>
      <c r="B59" s="400" t="s">
        <v>111</v>
      </c>
      <c r="C59" s="400"/>
      <c r="D59" s="311">
        <f t="shared" si="20"/>
        <v>7511.12</v>
      </c>
      <c r="E59" s="81" t="e">
        <f>$I59+$K59+$O59+#REF!</f>
        <v>#REF!</v>
      </c>
      <c r="F59" s="311">
        <f t="shared" si="21"/>
        <v>8138.45</v>
      </c>
      <c r="G59" s="311">
        <f t="shared" si="22"/>
        <v>9579.9600000000009</v>
      </c>
      <c r="H59" s="311">
        <f t="shared" si="23"/>
        <v>10940.93</v>
      </c>
      <c r="I59" s="25">
        <v>5487.79</v>
      </c>
      <c r="J59" s="117">
        <f t="shared" si="19"/>
        <v>2016.7199999999998</v>
      </c>
      <c r="K59" s="117">
        <f t="shared" si="19"/>
        <v>0</v>
      </c>
      <c r="L59" s="117">
        <f t="shared" si="19"/>
        <v>2644.05</v>
      </c>
      <c r="M59" s="117">
        <f t="shared" si="19"/>
        <v>4085.56</v>
      </c>
      <c r="N59" s="117">
        <f t="shared" si="19"/>
        <v>5446.53</v>
      </c>
      <c r="O59" s="117">
        <f t="shared" si="19"/>
        <v>6.61</v>
      </c>
      <c r="P59" s="313">
        <f t="shared" si="19"/>
        <v>0</v>
      </c>
    </row>
    <row r="60" spans="1:19">
      <c r="A60" s="398"/>
      <c r="B60" s="400" t="s">
        <v>204</v>
      </c>
      <c r="C60" s="400"/>
      <c r="D60" s="311">
        <f t="shared" si="20"/>
        <v>8295.34</v>
      </c>
      <c r="E60" s="81" t="e">
        <f>$I60+$K60+$O60+#REF!</f>
        <v>#REF!</v>
      </c>
      <c r="F60" s="311">
        <f t="shared" si="21"/>
        <v>8922.67</v>
      </c>
      <c r="G60" s="311">
        <f t="shared" si="22"/>
        <v>10364.18</v>
      </c>
      <c r="H60" s="311">
        <f t="shared" si="23"/>
        <v>11725.15</v>
      </c>
      <c r="I60" s="26">
        <v>5487.79</v>
      </c>
      <c r="J60" s="117">
        <f t="shared" si="19"/>
        <v>2016.7199999999998</v>
      </c>
      <c r="K60" s="117">
        <f t="shared" si="19"/>
        <v>0</v>
      </c>
      <c r="L60" s="117">
        <f t="shared" si="19"/>
        <v>2644.05</v>
      </c>
      <c r="M60" s="117">
        <f t="shared" si="19"/>
        <v>4085.56</v>
      </c>
      <c r="N60" s="117">
        <f t="shared" si="19"/>
        <v>5446.53</v>
      </c>
      <c r="O60" s="117">
        <f t="shared" si="19"/>
        <v>6.61</v>
      </c>
      <c r="P60" s="313">
        <f t="shared" si="19"/>
        <v>784.22</v>
      </c>
    </row>
    <row r="61" spans="1:19">
      <c r="A61" s="398"/>
      <c r="B61" s="400" t="s">
        <v>112</v>
      </c>
      <c r="C61" s="400"/>
      <c r="D61" s="311">
        <f t="shared" si="20"/>
        <v>7874.42</v>
      </c>
      <c r="E61" s="81" t="e">
        <f>$I61+$K61+$O61+#REF!</f>
        <v>#REF!</v>
      </c>
      <c r="F61" s="311">
        <f t="shared" si="21"/>
        <v>8501.75</v>
      </c>
      <c r="G61" s="311">
        <f t="shared" si="22"/>
        <v>9943.26</v>
      </c>
      <c r="H61" s="311">
        <f t="shared" si="23"/>
        <v>11304.23</v>
      </c>
      <c r="I61" s="26">
        <v>5487.79</v>
      </c>
      <c r="J61" s="117">
        <f t="shared" si="19"/>
        <v>2016.7199999999998</v>
      </c>
      <c r="K61" s="117">
        <f t="shared" si="19"/>
        <v>0</v>
      </c>
      <c r="L61" s="117">
        <f t="shared" si="19"/>
        <v>2644.05</v>
      </c>
      <c r="M61" s="117">
        <f t="shared" si="19"/>
        <v>4085.56</v>
      </c>
      <c r="N61" s="117">
        <f t="shared" si="19"/>
        <v>5446.53</v>
      </c>
      <c r="O61" s="117">
        <f t="shared" si="19"/>
        <v>6.61</v>
      </c>
      <c r="P61" s="313">
        <f t="shared" si="19"/>
        <v>363.3</v>
      </c>
    </row>
    <row r="62" spans="1:19" ht="13.5" thickBot="1">
      <c r="A62" s="399"/>
      <c r="B62" s="401" t="s">
        <v>113</v>
      </c>
      <c r="C62" s="401"/>
      <c r="D62" s="311">
        <f t="shared" si="20"/>
        <v>7772.53</v>
      </c>
      <c r="E62" s="82" t="e">
        <f>$I62+$K62+$O62+#REF!</f>
        <v>#REF!</v>
      </c>
      <c r="F62" s="311">
        <f t="shared" si="21"/>
        <v>8399.86</v>
      </c>
      <c r="G62" s="311">
        <f t="shared" si="22"/>
        <v>9841.3700000000008</v>
      </c>
      <c r="H62" s="311">
        <f t="shared" si="23"/>
        <v>11202.34</v>
      </c>
      <c r="I62" s="61">
        <v>5487.79</v>
      </c>
      <c r="J62" s="118">
        <f t="shared" si="19"/>
        <v>2016.7199999999998</v>
      </c>
      <c r="K62" s="118">
        <f t="shared" si="19"/>
        <v>0</v>
      </c>
      <c r="L62" s="118">
        <f t="shared" si="19"/>
        <v>2644.05</v>
      </c>
      <c r="M62" s="118">
        <f t="shared" si="19"/>
        <v>4085.56</v>
      </c>
      <c r="N62" s="118">
        <f t="shared" si="19"/>
        <v>5446.53</v>
      </c>
      <c r="O62" s="118">
        <f t="shared" si="19"/>
        <v>6.61</v>
      </c>
      <c r="P62" s="314">
        <f t="shared" si="19"/>
        <v>261.40999999999997</v>
      </c>
    </row>
    <row r="63" spans="1:19" s="98" customFormat="1">
      <c r="A63" s="196"/>
      <c r="B63" s="196"/>
      <c r="C63" s="196"/>
      <c r="D63" s="199"/>
      <c r="E63" s="199"/>
      <c r="F63" s="199"/>
      <c r="G63" s="199"/>
      <c r="H63" s="199"/>
      <c r="I63" s="198"/>
      <c r="J63" s="199"/>
      <c r="K63" s="199"/>
      <c r="L63" s="199"/>
      <c r="M63" s="199"/>
      <c r="N63" s="199"/>
      <c r="O63" s="198"/>
      <c r="P63" s="198"/>
      <c r="S63" s="99"/>
    </row>
    <row r="64" spans="1:19" s="98" customFormat="1">
      <c r="A64" s="196"/>
      <c r="B64" s="196"/>
      <c r="C64" s="196"/>
      <c r="D64" s="199"/>
      <c r="E64" s="199"/>
      <c r="F64" s="199"/>
      <c r="G64" s="199"/>
      <c r="H64" s="199"/>
      <c r="I64" s="198"/>
      <c r="J64" s="199"/>
      <c r="K64" s="199"/>
      <c r="L64" s="199"/>
      <c r="M64" s="199"/>
      <c r="N64" s="199"/>
      <c r="O64" s="198"/>
      <c r="P64" s="198"/>
      <c r="S64" s="99"/>
    </row>
    <row r="65" spans="1:19">
      <c r="A65" s="4"/>
      <c r="B65" s="4"/>
      <c r="C65" s="4"/>
      <c r="D65" s="9"/>
      <c r="E65" s="9"/>
      <c r="F65" s="9"/>
      <c r="G65" s="9"/>
      <c r="H65" s="9"/>
      <c r="I65" s="13"/>
      <c r="J65" s="11"/>
      <c r="L65" s="11"/>
      <c r="M65" s="11"/>
      <c r="N65" s="11"/>
      <c r="O65" s="4"/>
      <c r="P65" s="4"/>
    </row>
    <row r="66" spans="1:19" ht="20.25" customHeight="1" thickBot="1">
      <c r="A66" s="368" t="s">
        <v>106</v>
      </c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</row>
    <row r="67" spans="1:19" ht="33.75" customHeight="1">
      <c r="A67" s="406" t="s">
        <v>119</v>
      </c>
      <c r="B67" s="409" t="s">
        <v>110</v>
      </c>
      <c r="C67" s="410"/>
      <c r="D67" s="365" t="s">
        <v>174</v>
      </c>
      <c r="E67" s="365"/>
      <c r="F67" s="365"/>
      <c r="G67" s="365"/>
      <c r="H67" s="365"/>
      <c r="I67" s="373" t="s">
        <v>188</v>
      </c>
      <c r="J67" s="373"/>
      <c r="K67" s="373"/>
      <c r="L67" s="373"/>
      <c r="M67" s="373"/>
      <c r="N67" s="373"/>
      <c r="O67" s="373"/>
      <c r="P67" s="373"/>
    </row>
    <row r="68" spans="1:19" ht="42.75" customHeight="1">
      <c r="A68" s="407"/>
      <c r="B68" s="411"/>
      <c r="C68" s="412"/>
      <c r="D68" s="366"/>
      <c r="E68" s="366"/>
      <c r="F68" s="366"/>
      <c r="G68" s="366"/>
      <c r="H68" s="366"/>
      <c r="I68" s="364" t="s">
        <v>86</v>
      </c>
      <c r="J68" s="379" t="str">
        <f>J52</f>
        <v>Тарифы на услуги по передаче электрической энергии</v>
      </c>
      <c r="K68" s="379"/>
      <c r="L68" s="379"/>
      <c r="M68" s="379"/>
      <c r="N68" s="379"/>
      <c r="O68" s="367" t="s">
        <v>202</v>
      </c>
      <c r="P68" s="371" t="str">
        <f>P52</f>
        <v>Cбытовая надбавка</v>
      </c>
    </row>
    <row r="69" spans="1:19" ht="57" customHeight="1">
      <c r="A69" s="408"/>
      <c r="B69" s="413"/>
      <c r="C69" s="414"/>
      <c r="D69" s="77" t="s">
        <v>29</v>
      </c>
      <c r="E69" s="77" t="s">
        <v>30</v>
      </c>
      <c r="F69" s="77" t="s">
        <v>31</v>
      </c>
      <c r="G69" s="77" t="s">
        <v>32</v>
      </c>
      <c r="H69" s="77" t="s">
        <v>33</v>
      </c>
      <c r="I69" s="364"/>
      <c r="J69" s="77" t="s">
        <v>29</v>
      </c>
      <c r="K69" s="77" t="s">
        <v>30</v>
      </c>
      <c r="L69" s="77" t="s">
        <v>31</v>
      </c>
      <c r="M69" s="77" t="s">
        <v>32</v>
      </c>
      <c r="N69" s="77" t="s">
        <v>33</v>
      </c>
      <c r="O69" s="367"/>
      <c r="P69" s="370"/>
    </row>
    <row r="70" spans="1:19" s="79" customFormat="1" ht="12.75" customHeight="1">
      <c r="A70" s="415">
        <v>1</v>
      </c>
      <c r="B70" s="378"/>
      <c r="C70" s="378"/>
      <c r="D70" s="378" t="s">
        <v>205</v>
      </c>
      <c r="E70" s="378"/>
      <c r="F70" s="378"/>
      <c r="G70" s="378"/>
      <c r="H70" s="378"/>
      <c r="I70" s="100">
        <v>3</v>
      </c>
      <c r="J70" s="357">
        <v>4</v>
      </c>
      <c r="K70" s="357"/>
      <c r="L70" s="357"/>
      <c r="M70" s="357"/>
      <c r="N70" s="357"/>
      <c r="O70" s="101">
        <v>5</v>
      </c>
      <c r="P70" s="101">
        <v>6</v>
      </c>
    </row>
    <row r="71" spans="1:19" hidden="1">
      <c r="A71" s="402" t="s">
        <v>121</v>
      </c>
      <c r="B71" s="405" t="s">
        <v>111</v>
      </c>
      <c r="C71" s="405"/>
      <c r="D71" s="104">
        <f t="shared" ref="D71:D78" si="24">$I71+$J71+$O71+P71</f>
        <v>953.21</v>
      </c>
      <c r="E71" s="104" t="e">
        <f>$I71+$K71+$O71+#REF!</f>
        <v>#REF!</v>
      </c>
      <c r="F71" s="104">
        <f>$I71+$L71+$O71+P71</f>
        <v>953.21</v>
      </c>
      <c r="G71" s="104">
        <f>$I71+$M71+$O71+P71</f>
        <v>953.21</v>
      </c>
      <c r="H71" s="104">
        <f>$I71+$N71+$O71+P71</f>
        <v>953.21</v>
      </c>
      <c r="I71" s="114">
        <f>I55</f>
        <v>946.6</v>
      </c>
      <c r="J71" s="107"/>
      <c r="K71" s="107"/>
      <c r="L71" s="107"/>
      <c r="M71" s="107"/>
      <c r="N71" s="107"/>
      <c r="O71" s="115">
        <f t="shared" ref="O71:P78" si="25">O55</f>
        <v>6.61</v>
      </c>
      <c r="P71" s="315">
        <f t="shared" si="25"/>
        <v>0</v>
      </c>
    </row>
    <row r="72" spans="1:19">
      <c r="A72" s="403"/>
      <c r="B72" s="405" t="s">
        <v>204</v>
      </c>
      <c r="C72" s="405"/>
      <c r="D72" s="104">
        <f t="shared" si="24"/>
        <v>1737.43</v>
      </c>
      <c r="E72" s="104" t="e">
        <f>$I72+$K72+$O72+#REF!</f>
        <v>#REF!</v>
      </c>
      <c r="F72" s="104">
        <f t="shared" ref="F72:F78" si="26">$I72+$L72+$O72+P72</f>
        <v>1737.43</v>
      </c>
      <c r="G72" s="104">
        <f>$I72+$M72+$O72+P72</f>
        <v>1737.43</v>
      </c>
      <c r="H72" s="104">
        <f t="shared" ref="H72:H78" si="27">$I72+$N72+$O72+P72</f>
        <v>1737.43</v>
      </c>
      <c r="I72" s="114">
        <f t="shared" ref="I72:I78" si="28">I56</f>
        <v>946.6</v>
      </c>
      <c r="J72" s="107"/>
      <c r="K72" s="107"/>
      <c r="L72" s="107"/>
      <c r="M72" s="107"/>
      <c r="N72" s="107"/>
      <c r="O72" s="115">
        <f t="shared" si="25"/>
        <v>6.61</v>
      </c>
      <c r="P72" s="315">
        <f t="shared" si="25"/>
        <v>784.22</v>
      </c>
    </row>
    <row r="73" spans="1:19">
      <c r="A73" s="403"/>
      <c r="B73" s="405" t="s">
        <v>112</v>
      </c>
      <c r="C73" s="405"/>
      <c r="D73" s="104">
        <f t="shared" si="24"/>
        <v>1316.51</v>
      </c>
      <c r="E73" s="104" t="e">
        <f>$I73+$K73+$O73+#REF!</f>
        <v>#REF!</v>
      </c>
      <c r="F73" s="104">
        <f t="shared" si="26"/>
        <v>1316.51</v>
      </c>
      <c r="G73" s="104">
        <f t="shared" ref="G73:G78" si="29">$I73+$M73+$O73+P73</f>
        <v>1316.51</v>
      </c>
      <c r="H73" s="104">
        <f t="shared" si="27"/>
        <v>1316.51</v>
      </c>
      <c r="I73" s="114">
        <f t="shared" si="28"/>
        <v>946.6</v>
      </c>
      <c r="J73" s="107"/>
      <c r="K73" s="107"/>
      <c r="L73" s="107"/>
      <c r="M73" s="107"/>
      <c r="N73" s="107"/>
      <c r="O73" s="115">
        <f t="shared" si="25"/>
        <v>6.61</v>
      </c>
      <c r="P73" s="315">
        <f t="shared" si="25"/>
        <v>363.3</v>
      </c>
    </row>
    <row r="74" spans="1:19">
      <c r="A74" s="404"/>
      <c r="B74" s="405" t="s">
        <v>113</v>
      </c>
      <c r="C74" s="405"/>
      <c r="D74" s="104">
        <f t="shared" si="24"/>
        <v>1214.6199999999999</v>
      </c>
      <c r="E74" s="104" t="e">
        <f>$I74+$K74+$O74+#REF!</f>
        <v>#REF!</v>
      </c>
      <c r="F74" s="104">
        <f t="shared" si="26"/>
        <v>1214.6199999999999</v>
      </c>
      <c r="G74" s="104">
        <f t="shared" si="29"/>
        <v>1214.6199999999999</v>
      </c>
      <c r="H74" s="104">
        <f t="shared" si="27"/>
        <v>1214.6199999999999</v>
      </c>
      <c r="I74" s="114">
        <f t="shared" si="28"/>
        <v>946.6</v>
      </c>
      <c r="J74" s="107"/>
      <c r="K74" s="107"/>
      <c r="L74" s="107"/>
      <c r="M74" s="107"/>
      <c r="N74" s="107"/>
      <c r="O74" s="115">
        <f t="shared" si="25"/>
        <v>6.61</v>
      </c>
      <c r="P74" s="315">
        <f t="shared" si="25"/>
        <v>261.40999999999997</v>
      </c>
    </row>
    <row r="75" spans="1:19" hidden="1">
      <c r="A75" s="397" t="s">
        <v>120</v>
      </c>
      <c r="B75" s="400" t="s">
        <v>111</v>
      </c>
      <c r="C75" s="400"/>
      <c r="D75" s="311">
        <f t="shared" si="24"/>
        <v>5494.4</v>
      </c>
      <c r="E75" s="311" t="e">
        <f>$I75+$K75+$O75+#REF!</f>
        <v>#REF!</v>
      </c>
      <c r="F75" s="311">
        <f t="shared" si="26"/>
        <v>5494.4</v>
      </c>
      <c r="G75" s="311">
        <f t="shared" si="29"/>
        <v>5494.4</v>
      </c>
      <c r="H75" s="311">
        <f t="shared" si="27"/>
        <v>5494.4</v>
      </c>
      <c r="I75" s="78">
        <f t="shared" si="28"/>
        <v>5487.79</v>
      </c>
      <c r="J75" s="24"/>
      <c r="K75" s="24"/>
      <c r="L75" s="24"/>
      <c r="M75" s="24"/>
      <c r="N75" s="24"/>
      <c r="O75" s="113">
        <f t="shared" si="25"/>
        <v>6.61</v>
      </c>
      <c r="P75" s="316">
        <f t="shared" si="25"/>
        <v>0</v>
      </c>
    </row>
    <row r="76" spans="1:19">
      <c r="A76" s="398"/>
      <c r="B76" s="400" t="s">
        <v>204</v>
      </c>
      <c r="C76" s="400"/>
      <c r="D76" s="311">
        <f t="shared" si="24"/>
        <v>6278.62</v>
      </c>
      <c r="E76" s="311" t="e">
        <f>$I76+$K76+$O76+#REF!</f>
        <v>#REF!</v>
      </c>
      <c r="F76" s="311">
        <f t="shared" si="26"/>
        <v>6278.62</v>
      </c>
      <c r="G76" s="311">
        <f t="shared" si="29"/>
        <v>6278.62</v>
      </c>
      <c r="H76" s="311">
        <f t="shared" si="27"/>
        <v>6278.62</v>
      </c>
      <c r="I76" s="78">
        <f t="shared" si="28"/>
        <v>5487.79</v>
      </c>
      <c r="J76" s="24"/>
      <c r="K76" s="24"/>
      <c r="L76" s="24"/>
      <c r="M76" s="24"/>
      <c r="N76" s="24"/>
      <c r="O76" s="113">
        <f t="shared" si="25"/>
        <v>6.61</v>
      </c>
      <c r="P76" s="316">
        <f t="shared" si="25"/>
        <v>784.22</v>
      </c>
    </row>
    <row r="77" spans="1:19">
      <c r="A77" s="398"/>
      <c r="B77" s="400" t="s">
        <v>112</v>
      </c>
      <c r="C77" s="400"/>
      <c r="D77" s="311">
        <f t="shared" si="24"/>
        <v>5857.7</v>
      </c>
      <c r="E77" s="311" t="e">
        <f>$I77+$K77+$O77+#REF!</f>
        <v>#REF!</v>
      </c>
      <c r="F77" s="311">
        <f t="shared" si="26"/>
        <v>5857.7</v>
      </c>
      <c r="G77" s="311">
        <f t="shared" si="29"/>
        <v>5857.7</v>
      </c>
      <c r="H77" s="311">
        <f t="shared" si="27"/>
        <v>5857.7</v>
      </c>
      <c r="I77" s="78">
        <f t="shared" si="28"/>
        <v>5487.79</v>
      </c>
      <c r="J77" s="24"/>
      <c r="K77" s="24"/>
      <c r="L77" s="24"/>
      <c r="M77" s="24"/>
      <c r="N77" s="24"/>
      <c r="O77" s="113">
        <f t="shared" si="25"/>
        <v>6.61</v>
      </c>
      <c r="P77" s="316">
        <f t="shared" si="25"/>
        <v>363.3</v>
      </c>
    </row>
    <row r="78" spans="1:19" ht="13.5" thickBot="1">
      <c r="A78" s="399"/>
      <c r="B78" s="401" t="s">
        <v>113</v>
      </c>
      <c r="C78" s="401"/>
      <c r="D78" s="311">
        <f t="shared" si="24"/>
        <v>5755.8099999999995</v>
      </c>
      <c r="E78" s="318" t="e">
        <f>$I78+$K78+$O78+#REF!</f>
        <v>#REF!</v>
      </c>
      <c r="F78" s="311">
        <f t="shared" si="26"/>
        <v>5755.8099999999995</v>
      </c>
      <c r="G78" s="311">
        <f t="shared" si="29"/>
        <v>5755.8099999999995</v>
      </c>
      <c r="H78" s="311">
        <f t="shared" si="27"/>
        <v>5755.8099999999995</v>
      </c>
      <c r="I78" s="80">
        <f t="shared" si="28"/>
        <v>5487.79</v>
      </c>
      <c r="J78" s="120"/>
      <c r="K78" s="120"/>
      <c r="L78" s="120"/>
      <c r="M78" s="120"/>
      <c r="N78" s="120"/>
      <c r="O78" s="121">
        <f t="shared" si="25"/>
        <v>6.61</v>
      </c>
      <c r="P78" s="317">
        <f t="shared" si="25"/>
        <v>261.40999999999997</v>
      </c>
    </row>
    <row r="79" spans="1:19" s="98" customFormat="1" ht="13.5" customHeight="1">
      <c r="A79" s="196"/>
      <c r="B79" s="196"/>
      <c r="C79" s="196"/>
      <c r="D79" s="199"/>
      <c r="E79" s="199"/>
      <c r="F79" s="199"/>
      <c r="G79" s="199"/>
      <c r="H79" s="199"/>
      <c r="I79" s="198"/>
      <c r="J79" s="199"/>
      <c r="K79" s="199"/>
      <c r="L79" s="199"/>
      <c r="M79" s="199"/>
      <c r="N79" s="199"/>
      <c r="O79" s="198"/>
      <c r="P79" s="198"/>
      <c r="S79" s="99"/>
    </row>
    <row r="80" spans="1:19" s="98" customFormat="1" ht="18.75" customHeight="1">
      <c r="A80" s="196"/>
      <c r="B80" s="196"/>
      <c r="C80" s="196"/>
      <c r="D80" s="199"/>
      <c r="E80" s="199"/>
      <c r="F80" s="199"/>
      <c r="G80" s="199"/>
      <c r="H80" s="199"/>
      <c r="I80" s="198"/>
      <c r="J80" s="199"/>
      <c r="K80" s="199"/>
      <c r="L80" s="199"/>
      <c r="M80" s="199"/>
      <c r="N80" s="199"/>
      <c r="O80" s="198"/>
      <c r="P80" s="198"/>
      <c r="S80" s="99"/>
    </row>
    <row r="81" spans="4:15" ht="23.25">
      <c r="D81" s="200"/>
      <c r="E81" s="200"/>
      <c r="F81" s="200"/>
      <c r="G81" s="200"/>
      <c r="H81" s="205"/>
      <c r="I81" s="200"/>
      <c r="J81" s="200"/>
      <c r="K81" s="200"/>
      <c r="L81" s="200"/>
      <c r="M81" s="200"/>
      <c r="N81" s="200"/>
    </row>
    <row r="82" spans="4:15" ht="23.25">
      <c r="D82" s="200"/>
      <c r="E82" s="200"/>
      <c r="F82" s="200"/>
      <c r="G82" s="200"/>
      <c r="H82" s="205"/>
      <c r="I82" s="200"/>
      <c r="J82" s="200"/>
      <c r="K82" s="200"/>
      <c r="L82" s="200"/>
      <c r="M82" s="200"/>
      <c r="N82" s="200"/>
    </row>
    <row r="83" spans="4:15" ht="18.75" customHeight="1">
      <c r="D83" s="200"/>
      <c r="E83" s="200"/>
      <c r="F83" s="200"/>
      <c r="G83" s="200"/>
      <c r="H83" s="205"/>
      <c r="I83" s="200"/>
      <c r="J83" s="200"/>
      <c r="K83"/>
      <c r="L83"/>
      <c r="M83"/>
      <c r="N83"/>
      <c r="O83"/>
    </row>
    <row r="84" spans="4:15" ht="18" hidden="1" customHeight="1">
      <c r="D84" s="23"/>
      <c r="E84" s="200"/>
      <c r="F84" s="200"/>
      <c r="G84" s="200"/>
      <c r="H84" s="205"/>
      <c r="I84" s="200"/>
      <c r="J84" s="200"/>
      <c r="K84" s="207"/>
      <c r="L84" s="207"/>
      <c r="N84" s="200"/>
      <c r="O84" s="200"/>
    </row>
    <row r="85" spans="4:15" hidden="1"/>
    <row r="86" spans="4:15" ht="23.25" hidden="1">
      <c r="D86" s="200"/>
      <c r="E86" s="200"/>
      <c r="F86" s="200"/>
      <c r="G86" s="200"/>
      <c r="H86" s="205"/>
      <c r="I86" s="200"/>
      <c r="J86" s="200"/>
      <c r="K86" s="200"/>
      <c r="L86" s="200"/>
      <c r="M86" s="200"/>
      <c r="N86" s="200"/>
    </row>
    <row r="87" spans="4:15" ht="23.25" hidden="1">
      <c r="D87" s="200"/>
      <c r="E87" s="200"/>
      <c r="F87" s="200"/>
      <c r="G87" s="200"/>
      <c r="H87" s="205"/>
      <c r="I87" s="200"/>
      <c r="J87" s="200"/>
      <c r="K87" s="207"/>
      <c r="L87" s="221"/>
      <c r="M87" s="222"/>
      <c r="N87" s="223"/>
      <c r="O87" s="200"/>
    </row>
    <row r="88" spans="4:15" hidden="1"/>
  </sheetData>
  <mergeCells count="104">
    <mergeCell ref="A1:P1"/>
    <mergeCell ref="A2:P2"/>
    <mergeCell ref="I51:P51"/>
    <mergeCell ref="A49:P49"/>
    <mergeCell ref="I68:I69"/>
    <mergeCell ref="J52:N52"/>
    <mergeCell ref="A4:P4"/>
    <mergeCell ref="A29:A31"/>
    <mergeCell ref="A32:C32"/>
    <mergeCell ref="B29:C31"/>
    <mergeCell ref="A5:P5"/>
    <mergeCell ref="B8:C10"/>
    <mergeCell ref="I8:P8"/>
    <mergeCell ref="O30:O31"/>
    <mergeCell ref="I29:P29"/>
    <mergeCell ref="D32:H32"/>
    <mergeCell ref="J32:N32"/>
    <mergeCell ref="I30:I31"/>
    <mergeCell ref="J30:N30"/>
    <mergeCell ref="A20:A23"/>
    <mergeCell ref="A7:P7"/>
    <mergeCell ref="D8:H9"/>
    <mergeCell ref="J9:N9"/>
    <mergeCell ref="O9:O10"/>
    <mergeCell ref="A6:P6"/>
    <mergeCell ref="P9:P10"/>
    <mergeCell ref="I9:I10"/>
    <mergeCell ref="A8:A10"/>
    <mergeCell ref="P30:P31"/>
    <mergeCell ref="A41:A44"/>
    <mergeCell ref="B51:C53"/>
    <mergeCell ref="B36:C36"/>
    <mergeCell ref="A37:A40"/>
    <mergeCell ref="B41:C41"/>
    <mergeCell ref="B39:C39"/>
    <mergeCell ref="B40:C40"/>
    <mergeCell ref="B37:C37"/>
    <mergeCell ref="B38:C38"/>
    <mergeCell ref="A33:A36"/>
    <mergeCell ref="B33:C33"/>
    <mergeCell ref="B34:C34"/>
    <mergeCell ref="B35:C35"/>
    <mergeCell ref="P52:P53"/>
    <mergeCell ref="J54:N54"/>
    <mergeCell ref="A50:P50"/>
    <mergeCell ref="A54:C54"/>
    <mergeCell ref="D54:H54"/>
    <mergeCell ref="A11:C11"/>
    <mergeCell ref="D11:H11"/>
    <mergeCell ref="J11:N11"/>
    <mergeCell ref="B16:C16"/>
    <mergeCell ref="A12:A15"/>
    <mergeCell ref="A28:P28"/>
    <mergeCell ref="B14:C14"/>
    <mergeCell ref="B15:C15"/>
    <mergeCell ref="B17:C17"/>
    <mergeCell ref="B18:C18"/>
    <mergeCell ref="B21:C21"/>
    <mergeCell ref="B12:C12"/>
    <mergeCell ref="B13:C13"/>
    <mergeCell ref="B22:C22"/>
    <mergeCell ref="B23:C23"/>
    <mergeCell ref="A16:A19"/>
    <mergeCell ref="B19:C19"/>
    <mergeCell ref="B20:C20"/>
    <mergeCell ref="D29:H30"/>
    <mergeCell ref="D51:H52"/>
    <mergeCell ref="A66:P66"/>
    <mergeCell ref="B74:C74"/>
    <mergeCell ref="A70:C70"/>
    <mergeCell ref="D70:H70"/>
    <mergeCell ref="J70:N70"/>
    <mergeCell ref="J68:N68"/>
    <mergeCell ref="O68:O69"/>
    <mergeCell ref="D67:H68"/>
    <mergeCell ref="B42:C42"/>
    <mergeCell ref="B59:C59"/>
    <mergeCell ref="B60:C60"/>
    <mergeCell ref="B61:C61"/>
    <mergeCell ref="B62:C62"/>
    <mergeCell ref="A59:A62"/>
    <mergeCell ref="B55:C55"/>
    <mergeCell ref="B56:C56"/>
    <mergeCell ref="A55:A58"/>
    <mergeCell ref="A51:A53"/>
    <mergeCell ref="I52:I53"/>
    <mergeCell ref="O52:O53"/>
    <mergeCell ref="B57:C57"/>
    <mergeCell ref="B58:C58"/>
    <mergeCell ref="B43:C43"/>
    <mergeCell ref="B44:C44"/>
    <mergeCell ref="A75:A78"/>
    <mergeCell ref="B75:C75"/>
    <mergeCell ref="B76:C76"/>
    <mergeCell ref="B77:C77"/>
    <mergeCell ref="B78:C78"/>
    <mergeCell ref="I67:P67"/>
    <mergeCell ref="A71:A74"/>
    <mergeCell ref="B71:C71"/>
    <mergeCell ref="B72:C72"/>
    <mergeCell ref="B73:C73"/>
    <mergeCell ref="A67:A69"/>
    <mergeCell ref="B67:C69"/>
    <mergeCell ref="P68:P69"/>
  </mergeCells>
  <pageMargins left="0.31496062992125984" right="0.31496062992125984" top="0.74803149606299213" bottom="0.74803149606299213" header="0.31496062992125984" footer="0.31496062992125984"/>
  <pageSetup paperSize="9" scale="37" orientation="landscape" r:id="rId1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outlinePr summaryBelow="0" summaryRight="0" showOutlineSymbols="0"/>
  </sheetPr>
  <dimension ref="A1:BC707"/>
  <sheetViews>
    <sheetView zoomScale="80" zoomScaleNormal="80" zoomScaleSheetLayoutView="80" workbookViewId="0">
      <selection activeCell="B274" sqref="B274"/>
    </sheetView>
  </sheetViews>
  <sheetFormatPr defaultRowHeight="12.75"/>
  <cols>
    <col min="1" max="1" width="5.28515625" style="8" customWidth="1"/>
    <col min="2" max="3" width="11.28515625" style="8" customWidth="1"/>
    <col min="4" max="4" width="16.28515625" style="8" customWidth="1"/>
    <col min="5" max="5" width="11.85546875" style="8" customWidth="1"/>
    <col min="6" max="6" width="13" style="8" customWidth="1"/>
    <col min="7" max="7" width="11.28515625" style="8" customWidth="1"/>
    <col min="8" max="8" width="12.7109375" style="8" customWidth="1"/>
    <col min="9" max="10" width="11.28515625" style="8" customWidth="1"/>
    <col min="11" max="11" width="12.28515625" style="8" customWidth="1"/>
    <col min="12" max="12" width="12.85546875" style="8" customWidth="1"/>
    <col min="13" max="25" width="11.28515625" style="8" customWidth="1"/>
    <col min="26" max="26" width="2.28515625" style="2" customWidth="1"/>
    <col min="27" max="50" width="11.85546875" style="50" customWidth="1"/>
    <col min="51" max="51" width="12.28515625" style="9" customWidth="1"/>
    <col min="52" max="52" width="20.7109375" style="2" customWidth="1"/>
    <col min="53" max="53" width="21.5703125" style="12" customWidth="1"/>
    <col min="54" max="54" width="12.42578125" style="9" customWidth="1"/>
    <col min="55" max="55" width="12.42578125" style="2" customWidth="1"/>
    <col min="56" max="16384" width="9.140625" style="2"/>
  </cols>
  <sheetData>
    <row r="1" spans="1:55" s="16" customFormat="1" ht="25.5" customHeight="1">
      <c r="A1" s="381" t="s">
        <v>59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55"/>
      <c r="BA1" s="184"/>
      <c r="BB1" s="265"/>
      <c r="BC1" s="296"/>
    </row>
    <row r="2" spans="1:55" s="16" customFormat="1" ht="25.5" customHeight="1">
      <c r="A2" s="477" t="str">
        <f>Шапка</f>
        <v>покупателям (потребителям) АО «НЭСК» в ноябре 2022г.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55"/>
      <c r="BA2" s="184"/>
      <c r="BB2" s="265"/>
      <c r="BC2" s="296"/>
    </row>
    <row r="3" spans="1:55" s="3" customFormat="1" ht="18.75">
      <c r="A3" s="388" t="s">
        <v>1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55"/>
      <c r="BA3" s="184"/>
      <c r="BB3" s="265"/>
      <c r="BC3" s="266"/>
    </row>
    <row r="4" spans="1:55" ht="33.75" customHeight="1">
      <c r="A4" s="372" t="s">
        <v>108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BB4" s="267"/>
      <c r="BC4" s="268"/>
    </row>
    <row r="5" spans="1:55" ht="27" customHeight="1">
      <c r="A5" s="444" t="s">
        <v>218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AA5" s="276" t="s">
        <v>123</v>
      </c>
      <c r="AZ5" s="9"/>
    </row>
    <row r="6" spans="1:55">
      <c r="A6" s="277" t="s">
        <v>211</v>
      </c>
      <c r="AZ6" s="9"/>
      <c r="BB6" s="2"/>
    </row>
    <row r="7" spans="1:55" ht="13.5" thickBot="1">
      <c r="A7" s="145"/>
      <c r="AZ7" s="9"/>
    </row>
    <row r="8" spans="1:55" ht="17.45" customHeight="1" thickBot="1">
      <c r="A8" s="462" t="s">
        <v>2</v>
      </c>
      <c r="B8" s="464" t="s">
        <v>107</v>
      </c>
      <c r="C8" s="465"/>
      <c r="D8" s="465"/>
      <c r="E8" s="465"/>
      <c r="F8" s="465"/>
      <c r="G8" s="465"/>
      <c r="H8" s="465"/>
      <c r="I8" s="465"/>
      <c r="J8" s="465"/>
      <c r="K8" s="465"/>
      <c r="L8" s="465"/>
      <c r="M8" s="465"/>
      <c r="N8" s="465"/>
      <c r="O8" s="465"/>
      <c r="P8" s="465"/>
      <c r="Q8" s="465"/>
      <c r="R8" s="465"/>
      <c r="S8" s="465"/>
      <c r="T8" s="465"/>
      <c r="U8" s="465"/>
      <c r="V8" s="465"/>
      <c r="W8" s="465"/>
      <c r="X8" s="465"/>
      <c r="Y8" s="466"/>
      <c r="AA8" s="141" t="s">
        <v>187</v>
      </c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220"/>
      <c r="AZ8" s="151"/>
      <c r="BA8" s="151"/>
    </row>
    <row r="9" spans="1:55" ht="54.75" customHeight="1">
      <c r="A9" s="398"/>
      <c r="B9" s="467" t="s">
        <v>3</v>
      </c>
      <c r="C9" s="468"/>
      <c r="D9" s="468"/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  <c r="T9" s="468"/>
      <c r="U9" s="468"/>
      <c r="V9" s="468"/>
      <c r="W9" s="468"/>
      <c r="X9" s="468"/>
      <c r="Y9" s="469"/>
      <c r="AA9" s="470" t="s">
        <v>88</v>
      </c>
      <c r="AB9" s="471"/>
      <c r="AC9" s="471"/>
      <c r="AD9" s="471"/>
      <c r="AE9" s="471"/>
      <c r="AF9" s="471"/>
      <c r="AG9" s="471"/>
      <c r="AH9" s="471"/>
      <c r="AI9" s="471"/>
      <c r="AJ9" s="471"/>
      <c r="AK9" s="471"/>
      <c r="AL9" s="471"/>
      <c r="AM9" s="471"/>
      <c r="AN9" s="471"/>
      <c r="AO9" s="471"/>
      <c r="AP9" s="471"/>
      <c r="AQ9" s="471"/>
      <c r="AR9" s="471"/>
      <c r="AS9" s="471"/>
      <c r="AT9" s="471"/>
      <c r="AU9" s="471"/>
      <c r="AV9" s="471"/>
      <c r="AW9" s="471"/>
      <c r="AX9" s="472"/>
      <c r="AY9" s="459" t="s">
        <v>153</v>
      </c>
      <c r="AZ9" s="474" t="s">
        <v>202</v>
      </c>
      <c r="BA9" s="476"/>
    </row>
    <row r="10" spans="1:55" ht="44.25" customHeight="1">
      <c r="A10" s="463"/>
      <c r="B10" s="38" t="s">
        <v>4</v>
      </c>
      <c r="C10" s="38" t="s">
        <v>5</v>
      </c>
      <c r="D10" s="38" t="s">
        <v>6</v>
      </c>
      <c r="E10" s="38" t="s">
        <v>7</v>
      </c>
      <c r="F10" s="38" t="s">
        <v>8</v>
      </c>
      <c r="G10" s="38" t="s">
        <v>9</v>
      </c>
      <c r="H10" s="38" t="s">
        <v>10</v>
      </c>
      <c r="I10" s="38" t="s">
        <v>11</v>
      </c>
      <c r="J10" s="38" t="s">
        <v>12</v>
      </c>
      <c r="K10" s="38" t="s">
        <v>13</v>
      </c>
      <c r="L10" s="38" t="s">
        <v>14</v>
      </c>
      <c r="M10" s="38" t="s">
        <v>15</v>
      </c>
      <c r="N10" s="38" t="s">
        <v>16</v>
      </c>
      <c r="O10" s="38" t="s">
        <v>17</v>
      </c>
      <c r="P10" s="38" t="s">
        <v>18</v>
      </c>
      <c r="Q10" s="38" t="s">
        <v>19</v>
      </c>
      <c r="R10" s="38" t="s">
        <v>20</v>
      </c>
      <c r="S10" s="38" t="s">
        <v>21</v>
      </c>
      <c r="T10" s="38" t="s">
        <v>22</v>
      </c>
      <c r="U10" s="38" t="s">
        <v>23</v>
      </c>
      <c r="V10" s="38" t="s">
        <v>24</v>
      </c>
      <c r="W10" s="38" t="s">
        <v>25</v>
      </c>
      <c r="X10" s="38" t="s">
        <v>26</v>
      </c>
      <c r="Y10" s="39" t="s">
        <v>27</v>
      </c>
      <c r="AA10" s="47" t="s">
        <v>4</v>
      </c>
      <c r="AB10" s="48" t="s">
        <v>5</v>
      </c>
      <c r="AC10" s="48" t="s">
        <v>6</v>
      </c>
      <c r="AD10" s="48" t="s">
        <v>7</v>
      </c>
      <c r="AE10" s="48" t="s">
        <v>8</v>
      </c>
      <c r="AF10" s="48" t="s">
        <v>9</v>
      </c>
      <c r="AG10" s="48" t="s">
        <v>10</v>
      </c>
      <c r="AH10" s="48" t="s">
        <v>11</v>
      </c>
      <c r="AI10" s="48" t="s">
        <v>12</v>
      </c>
      <c r="AJ10" s="48" t="s">
        <v>13</v>
      </c>
      <c r="AK10" s="48" t="s">
        <v>14</v>
      </c>
      <c r="AL10" s="48" t="s">
        <v>15</v>
      </c>
      <c r="AM10" s="48" t="s">
        <v>16</v>
      </c>
      <c r="AN10" s="48" t="s">
        <v>17</v>
      </c>
      <c r="AO10" s="48" t="s">
        <v>18</v>
      </c>
      <c r="AP10" s="48" t="s">
        <v>19</v>
      </c>
      <c r="AQ10" s="48" t="s">
        <v>20</v>
      </c>
      <c r="AR10" s="48" t="s">
        <v>21</v>
      </c>
      <c r="AS10" s="48" t="s">
        <v>22</v>
      </c>
      <c r="AT10" s="48" t="s">
        <v>23</v>
      </c>
      <c r="AU10" s="48" t="s">
        <v>24</v>
      </c>
      <c r="AV10" s="48" t="s">
        <v>25</v>
      </c>
      <c r="AW10" s="48" t="s">
        <v>26</v>
      </c>
      <c r="AX10" s="122" t="s">
        <v>27</v>
      </c>
      <c r="AY10" s="461"/>
      <c r="AZ10" s="475"/>
      <c r="BA10" s="476"/>
    </row>
    <row r="11" spans="1:55" s="165" customFormat="1" ht="16.149999999999999" customHeight="1">
      <c r="A11" s="434" t="s">
        <v>209</v>
      </c>
      <c r="B11" s="435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6"/>
      <c r="AA11" s="434">
        <v>2</v>
      </c>
      <c r="AB11" s="435"/>
      <c r="AC11" s="435"/>
      <c r="AD11" s="435"/>
      <c r="AE11" s="435"/>
      <c r="AF11" s="435"/>
      <c r="AG11" s="435"/>
      <c r="AH11" s="435"/>
      <c r="AI11" s="435"/>
      <c r="AJ11" s="435"/>
      <c r="AK11" s="435"/>
      <c r="AL11" s="435"/>
      <c r="AM11" s="435"/>
      <c r="AN11" s="435"/>
      <c r="AO11" s="435"/>
      <c r="AP11" s="435"/>
      <c r="AQ11" s="435"/>
      <c r="AR11" s="435"/>
      <c r="AS11" s="435"/>
      <c r="AT11" s="435"/>
      <c r="AU11" s="435"/>
      <c r="AV11" s="435"/>
      <c r="AW11" s="435"/>
      <c r="AX11" s="436"/>
      <c r="AY11" s="176">
        <v>3</v>
      </c>
      <c r="AZ11" s="177">
        <v>4</v>
      </c>
      <c r="BA11" s="163"/>
    </row>
    <row r="12" spans="1:55">
      <c r="A12" s="37">
        <v>1</v>
      </c>
      <c r="B12" s="162">
        <f t="shared" ref="B12:Y12" si="0">AA12+$AZ12+$AY12</f>
        <v>1158.83</v>
      </c>
      <c r="C12" s="162">
        <f t="shared" si="0"/>
        <v>1149.75</v>
      </c>
      <c r="D12" s="162">
        <f t="shared" si="0"/>
        <v>1117.5</v>
      </c>
      <c r="E12" s="162">
        <f t="shared" si="0"/>
        <v>944.55000000000007</v>
      </c>
      <c r="F12" s="162">
        <f t="shared" si="0"/>
        <v>1141.79</v>
      </c>
      <c r="G12" s="162">
        <f t="shared" si="0"/>
        <v>1144.96</v>
      </c>
      <c r="H12" s="162">
        <f t="shared" si="0"/>
        <v>1917.35</v>
      </c>
      <c r="I12" s="162">
        <f t="shared" si="0"/>
        <v>2208.14</v>
      </c>
      <c r="J12" s="162">
        <f t="shared" si="0"/>
        <v>2328.4700000000003</v>
      </c>
      <c r="K12" s="162">
        <f t="shared" si="0"/>
        <v>2392.02</v>
      </c>
      <c r="L12" s="162">
        <f t="shared" si="0"/>
        <v>2391.9700000000003</v>
      </c>
      <c r="M12" s="162">
        <f t="shared" si="0"/>
        <v>2381.7200000000003</v>
      </c>
      <c r="N12" s="162">
        <f t="shared" si="0"/>
        <v>2364.35</v>
      </c>
      <c r="O12" s="162">
        <f t="shared" si="0"/>
        <v>2361.91</v>
      </c>
      <c r="P12" s="162">
        <f t="shared" si="0"/>
        <v>2355.6899999999996</v>
      </c>
      <c r="Q12" s="162">
        <f t="shared" si="0"/>
        <v>2314.08</v>
      </c>
      <c r="R12" s="162">
        <f t="shared" si="0"/>
        <v>2317.5699999999997</v>
      </c>
      <c r="S12" s="162">
        <f t="shared" si="0"/>
        <v>2344.16</v>
      </c>
      <c r="T12" s="162">
        <f t="shared" si="0"/>
        <v>2659.6499999999996</v>
      </c>
      <c r="U12" s="162">
        <f t="shared" si="0"/>
        <v>2659.42</v>
      </c>
      <c r="V12" s="162">
        <f t="shared" si="0"/>
        <v>2666</v>
      </c>
      <c r="W12" s="162">
        <f t="shared" si="0"/>
        <v>2288.3999999999996</v>
      </c>
      <c r="X12" s="162">
        <f t="shared" si="0"/>
        <v>2007.6599999999999</v>
      </c>
      <c r="Y12" s="164">
        <f t="shared" si="0"/>
        <v>1427.1399999999999</v>
      </c>
      <c r="Z12" s="27"/>
      <c r="AA12" s="31">
        <v>368</v>
      </c>
      <c r="AB12" s="29">
        <v>358.92</v>
      </c>
      <c r="AC12" s="29">
        <v>326.67</v>
      </c>
      <c r="AD12" s="29">
        <v>153.72</v>
      </c>
      <c r="AE12" s="29">
        <v>350.96</v>
      </c>
      <c r="AF12" s="29">
        <v>354.13</v>
      </c>
      <c r="AG12" s="29">
        <v>1126.52</v>
      </c>
      <c r="AH12" s="29">
        <v>1417.31</v>
      </c>
      <c r="AI12" s="29">
        <v>1537.64</v>
      </c>
      <c r="AJ12" s="29">
        <v>1601.19</v>
      </c>
      <c r="AK12" s="29">
        <v>1601.14</v>
      </c>
      <c r="AL12" s="29">
        <v>1590.89</v>
      </c>
      <c r="AM12" s="29">
        <v>1573.52</v>
      </c>
      <c r="AN12" s="29">
        <v>1571.08</v>
      </c>
      <c r="AO12" s="29">
        <v>1564.86</v>
      </c>
      <c r="AP12" s="29">
        <v>1523.25</v>
      </c>
      <c r="AQ12" s="29">
        <v>1526.74</v>
      </c>
      <c r="AR12" s="29">
        <v>1553.33</v>
      </c>
      <c r="AS12" s="29">
        <v>1868.82</v>
      </c>
      <c r="AT12" s="29">
        <v>1868.59</v>
      </c>
      <c r="AU12" s="29">
        <v>1875.17</v>
      </c>
      <c r="AV12" s="29">
        <v>1497.57</v>
      </c>
      <c r="AW12" s="29">
        <v>1216.83</v>
      </c>
      <c r="AX12" s="30">
        <v>636.30999999999995</v>
      </c>
      <c r="AY12" s="324">
        <v>784.22</v>
      </c>
      <c r="AZ12" s="152">
        <v>6.61</v>
      </c>
      <c r="BA12" s="136"/>
    </row>
    <row r="13" spans="1:55">
      <c r="A13" s="37">
        <v>2</v>
      </c>
      <c r="B13" s="162">
        <f t="shared" ref="B13:B42" si="1">AA13+$AZ13+$AY13</f>
        <v>1147.53</v>
      </c>
      <c r="C13" s="162">
        <f t="shared" ref="C13:C42" si="2">AB13+$AZ13+$AY13</f>
        <v>1094.78</v>
      </c>
      <c r="D13" s="162">
        <f t="shared" ref="D13:D42" si="3">AC13+$AZ13+$AY13</f>
        <v>809.49</v>
      </c>
      <c r="E13" s="162">
        <f t="shared" ref="E13:E42" si="4">AD13+$AZ13+$AY13</f>
        <v>809.49</v>
      </c>
      <c r="F13" s="162">
        <f t="shared" ref="F13:F42" si="5">AE13+$AZ13+$AY13</f>
        <v>809.52</v>
      </c>
      <c r="G13" s="162">
        <f t="shared" ref="G13:G42" si="6">AF13+$AZ13+$AY13</f>
        <v>1130.67</v>
      </c>
      <c r="H13" s="162">
        <f t="shared" ref="H13:H42" si="7">AG13+$AZ13+$AY13</f>
        <v>1905.49</v>
      </c>
      <c r="I13" s="162">
        <f t="shared" ref="I13:I42" si="8">AH13+$AZ13+$AY13</f>
        <v>2232.46</v>
      </c>
      <c r="J13" s="162">
        <f t="shared" ref="J13:J42" si="9">AI13+$AZ13+$AY13</f>
        <v>2515.02</v>
      </c>
      <c r="K13" s="162">
        <f t="shared" ref="K13:K42" si="10">AJ13+$AZ13+$AY13</f>
        <v>2665.91</v>
      </c>
      <c r="L13" s="162">
        <f t="shared" ref="L13:L42" si="11">AK13+$AZ13+$AY13</f>
        <v>2669.77</v>
      </c>
      <c r="M13" s="162">
        <f t="shared" ref="M13:M42" si="12">AL13+$AZ13+$AY13</f>
        <v>2665.13</v>
      </c>
      <c r="N13" s="162">
        <f t="shared" ref="N13:N42" si="13">AM13+$AZ13+$AY13</f>
        <v>2652.7799999999997</v>
      </c>
      <c r="O13" s="162">
        <f t="shared" ref="O13:O42" si="14">AN13+$AZ13+$AY13</f>
        <v>2654.13</v>
      </c>
      <c r="P13" s="162">
        <f t="shared" ref="P13:P42" si="15">AO13+$AZ13+$AY13</f>
        <v>2657.6899999999996</v>
      </c>
      <c r="Q13" s="162">
        <f t="shared" ref="Q13:Q42" si="16">AP13+$AZ13+$AY13</f>
        <v>2657.98</v>
      </c>
      <c r="R13" s="162">
        <f t="shared" ref="R13:R42" si="17">AQ13+$AZ13+$AY13</f>
        <v>2665.25</v>
      </c>
      <c r="S13" s="162">
        <f t="shared" ref="S13:S42" si="18">AR13+$AZ13+$AY13</f>
        <v>2723.6</v>
      </c>
      <c r="T13" s="162">
        <f t="shared" ref="T13:T42" si="19">AS13+$AZ13+$AY13</f>
        <v>2770.49</v>
      </c>
      <c r="U13" s="162">
        <f t="shared" ref="U13:U42" si="20">AT13+$AZ13+$AY13</f>
        <v>2766.49</v>
      </c>
      <c r="V13" s="162">
        <f t="shared" ref="V13:V42" si="21">AU13+$AZ13+$AY13</f>
        <v>2714.06</v>
      </c>
      <c r="W13" s="162">
        <f t="shared" ref="W13:W42" si="22">AV13+$AZ13+$AY13</f>
        <v>2691.8599999999997</v>
      </c>
      <c r="X13" s="162">
        <f t="shared" ref="X13:X42" si="23">AW13+$AZ13+$AY13</f>
        <v>2159.6099999999997</v>
      </c>
      <c r="Y13" s="164">
        <f t="shared" ref="Y13:Y42" si="24">AX13+$AZ13+$AY13</f>
        <v>1900.76</v>
      </c>
      <c r="Z13" s="27"/>
      <c r="AA13" s="28">
        <v>356.7</v>
      </c>
      <c r="AB13" s="29">
        <v>303.95</v>
      </c>
      <c r="AC13" s="29">
        <v>18.66</v>
      </c>
      <c r="AD13" s="29">
        <v>18.66</v>
      </c>
      <c r="AE13" s="29">
        <v>18.690000000000001</v>
      </c>
      <c r="AF13" s="29">
        <v>339.84</v>
      </c>
      <c r="AG13" s="29">
        <v>1114.6600000000001</v>
      </c>
      <c r="AH13" s="29">
        <v>1441.63</v>
      </c>
      <c r="AI13" s="29">
        <v>1724.19</v>
      </c>
      <c r="AJ13" s="29">
        <v>1875.08</v>
      </c>
      <c r="AK13" s="29">
        <v>1878.94</v>
      </c>
      <c r="AL13" s="29">
        <v>1874.3</v>
      </c>
      <c r="AM13" s="29">
        <v>1861.95</v>
      </c>
      <c r="AN13" s="29">
        <v>1863.3</v>
      </c>
      <c r="AO13" s="29">
        <v>1866.86</v>
      </c>
      <c r="AP13" s="29">
        <v>1867.15</v>
      </c>
      <c r="AQ13" s="29">
        <v>1874.42</v>
      </c>
      <c r="AR13" s="29">
        <v>1932.77</v>
      </c>
      <c r="AS13" s="29">
        <v>1979.66</v>
      </c>
      <c r="AT13" s="29">
        <v>1975.66</v>
      </c>
      <c r="AU13" s="29">
        <v>1923.23</v>
      </c>
      <c r="AV13" s="29">
        <v>1901.03</v>
      </c>
      <c r="AW13" s="29">
        <v>1368.78</v>
      </c>
      <c r="AX13" s="30">
        <v>1109.93</v>
      </c>
      <c r="AY13" s="325">
        <v>784.22</v>
      </c>
      <c r="AZ13" s="152">
        <v>6.61</v>
      </c>
      <c r="BA13" s="136"/>
    </row>
    <row r="14" spans="1:55">
      <c r="A14" s="37">
        <v>3</v>
      </c>
      <c r="B14" s="162">
        <f t="shared" si="1"/>
        <v>1734.8600000000001</v>
      </c>
      <c r="C14" s="162">
        <f t="shared" si="2"/>
        <v>1379.67</v>
      </c>
      <c r="D14" s="162">
        <f t="shared" si="3"/>
        <v>1119.47</v>
      </c>
      <c r="E14" s="162">
        <f t="shared" si="4"/>
        <v>1086.6400000000001</v>
      </c>
      <c r="F14" s="162">
        <f t="shared" si="5"/>
        <v>1678.25</v>
      </c>
      <c r="G14" s="162">
        <f t="shared" si="6"/>
        <v>1781.3400000000001</v>
      </c>
      <c r="H14" s="162">
        <f t="shared" si="7"/>
        <v>2011.56</v>
      </c>
      <c r="I14" s="162">
        <f t="shared" si="8"/>
        <v>2333.27</v>
      </c>
      <c r="J14" s="162">
        <f t="shared" si="9"/>
        <v>2704.85</v>
      </c>
      <c r="K14" s="162">
        <f t="shared" si="10"/>
        <v>2761.26</v>
      </c>
      <c r="L14" s="162">
        <f t="shared" si="11"/>
        <v>2769.3</v>
      </c>
      <c r="M14" s="162">
        <f t="shared" si="12"/>
        <v>2738.26</v>
      </c>
      <c r="N14" s="162">
        <f t="shared" si="13"/>
        <v>2716.8199999999997</v>
      </c>
      <c r="O14" s="162">
        <f t="shared" si="14"/>
        <v>2717.21</v>
      </c>
      <c r="P14" s="162">
        <f t="shared" si="15"/>
        <v>2718.21</v>
      </c>
      <c r="Q14" s="162">
        <f t="shared" si="16"/>
        <v>2716.73</v>
      </c>
      <c r="R14" s="162">
        <f t="shared" si="17"/>
        <v>2735.4700000000003</v>
      </c>
      <c r="S14" s="162">
        <f t="shared" si="18"/>
        <v>2804.2200000000003</v>
      </c>
      <c r="T14" s="162">
        <f t="shared" si="19"/>
        <v>2850.6100000000006</v>
      </c>
      <c r="U14" s="162">
        <f t="shared" si="20"/>
        <v>2878.08</v>
      </c>
      <c r="V14" s="162">
        <f t="shared" si="21"/>
        <v>2821.48</v>
      </c>
      <c r="W14" s="162">
        <f t="shared" si="22"/>
        <v>2794.45</v>
      </c>
      <c r="X14" s="162">
        <f t="shared" si="23"/>
        <v>2686.51</v>
      </c>
      <c r="Y14" s="164">
        <f t="shared" si="24"/>
        <v>2140.1</v>
      </c>
      <c r="Z14" s="27"/>
      <c r="AA14" s="28">
        <v>944.03</v>
      </c>
      <c r="AB14" s="29">
        <v>588.84</v>
      </c>
      <c r="AC14" s="29">
        <v>328.64</v>
      </c>
      <c r="AD14" s="29">
        <v>295.81</v>
      </c>
      <c r="AE14" s="29">
        <v>887.42</v>
      </c>
      <c r="AF14" s="29">
        <v>990.51</v>
      </c>
      <c r="AG14" s="29">
        <v>1220.73</v>
      </c>
      <c r="AH14" s="29">
        <v>1542.44</v>
      </c>
      <c r="AI14" s="29">
        <v>1914.02</v>
      </c>
      <c r="AJ14" s="29">
        <v>1970.43</v>
      </c>
      <c r="AK14" s="29">
        <v>1978.47</v>
      </c>
      <c r="AL14" s="29">
        <v>1947.43</v>
      </c>
      <c r="AM14" s="29">
        <v>1925.99</v>
      </c>
      <c r="AN14" s="29">
        <v>1926.38</v>
      </c>
      <c r="AO14" s="29">
        <v>1927.38</v>
      </c>
      <c r="AP14" s="29">
        <v>1925.9</v>
      </c>
      <c r="AQ14" s="29">
        <v>1944.64</v>
      </c>
      <c r="AR14" s="29">
        <v>2013.3900000000003</v>
      </c>
      <c r="AS14" s="29">
        <v>2059.7800000000002</v>
      </c>
      <c r="AT14" s="29">
        <v>2087.25</v>
      </c>
      <c r="AU14" s="29">
        <v>2030.65</v>
      </c>
      <c r="AV14" s="29">
        <v>2003.6199999999997</v>
      </c>
      <c r="AW14" s="29">
        <v>1895.68</v>
      </c>
      <c r="AX14" s="30">
        <v>1349.27</v>
      </c>
      <c r="AY14" s="325">
        <v>784.22</v>
      </c>
      <c r="AZ14" s="152">
        <v>6.61</v>
      </c>
      <c r="BA14" s="136"/>
    </row>
    <row r="15" spans="1:55">
      <c r="A15" s="37">
        <v>4</v>
      </c>
      <c r="B15" s="162">
        <f t="shared" si="1"/>
        <v>2079.4700000000003</v>
      </c>
      <c r="C15" s="162">
        <f t="shared" si="2"/>
        <v>1924.1699999999998</v>
      </c>
      <c r="D15" s="162">
        <f t="shared" si="3"/>
        <v>1850.1699999999998</v>
      </c>
      <c r="E15" s="162">
        <f t="shared" si="4"/>
        <v>1799.8400000000001</v>
      </c>
      <c r="F15" s="162">
        <f t="shared" si="5"/>
        <v>1824.27</v>
      </c>
      <c r="G15" s="162">
        <f t="shared" si="6"/>
        <v>1917.55</v>
      </c>
      <c r="H15" s="162">
        <f t="shared" si="7"/>
        <v>2039.4499999999998</v>
      </c>
      <c r="I15" s="162">
        <f t="shared" si="8"/>
        <v>2153.35</v>
      </c>
      <c r="J15" s="162">
        <f t="shared" si="9"/>
        <v>2648.16</v>
      </c>
      <c r="K15" s="162">
        <f t="shared" si="10"/>
        <v>2703.09</v>
      </c>
      <c r="L15" s="162">
        <f t="shared" si="11"/>
        <v>2719.26</v>
      </c>
      <c r="M15" s="162">
        <f t="shared" si="12"/>
        <v>2707.09</v>
      </c>
      <c r="N15" s="162">
        <f t="shared" si="13"/>
        <v>2705.68</v>
      </c>
      <c r="O15" s="162">
        <f t="shared" si="14"/>
        <v>2693.06</v>
      </c>
      <c r="P15" s="162">
        <f t="shared" si="15"/>
        <v>2710.37</v>
      </c>
      <c r="Q15" s="162">
        <f t="shared" si="16"/>
        <v>2722.27</v>
      </c>
      <c r="R15" s="162">
        <f t="shared" si="17"/>
        <v>2745.34</v>
      </c>
      <c r="S15" s="162">
        <f t="shared" si="18"/>
        <v>2841.8</v>
      </c>
      <c r="T15" s="162">
        <f t="shared" si="19"/>
        <v>2856.4300000000003</v>
      </c>
      <c r="U15" s="162">
        <f t="shared" si="20"/>
        <v>2864.55</v>
      </c>
      <c r="V15" s="162">
        <f t="shared" si="21"/>
        <v>2849.0699999999997</v>
      </c>
      <c r="W15" s="162">
        <f t="shared" si="22"/>
        <v>2739.52</v>
      </c>
      <c r="X15" s="162">
        <f t="shared" si="23"/>
        <v>2656.66</v>
      </c>
      <c r="Y15" s="164">
        <f t="shared" si="24"/>
        <v>2126.88</v>
      </c>
      <c r="Z15" s="27"/>
      <c r="AA15" s="28">
        <v>1288.6400000000001</v>
      </c>
      <c r="AB15" s="29">
        <v>1133.3399999999999</v>
      </c>
      <c r="AC15" s="29">
        <v>1059.3399999999999</v>
      </c>
      <c r="AD15" s="29">
        <v>1009.01</v>
      </c>
      <c r="AE15" s="29">
        <v>1033.44</v>
      </c>
      <c r="AF15" s="29">
        <v>1126.72</v>
      </c>
      <c r="AG15" s="29">
        <v>1248.6199999999999</v>
      </c>
      <c r="AH15" s="29">
        <v>1362.52</v>
      </c>
      <c r="AI15" s="29">
        <v>1857.33</v>
      </c>
      <c r="AJ15" s="29">
        <v>1912.26</v>
      </c>
      <c r="AK15" s="29">
        <v>1928.43</v>
      </c>
      <c r="AL15" s="29">
        <v>1916.26</v>
      </c>
      <c r="AM15" s="29">
        <v>1914.85</v>
      </c>
      <c r="AN15" s="29">
        <v>1902.23</v>
      </c>
      <c r="AO15" s="29">
        <v>1919.54</v>
      </c>
      <c r="AP15" s="29">
        <v>1931.44</v>
      </c>
      <c r="AQ15" s="29">
        <v>1954.51</v>
      </c>
      <c r="AR15" s="29">
        <v>2050.9699999999998</v>
      </c>
      <c r="AS15" s="29">
        <v>2065.6</v>
      </c>
      <c r="AT15" s="29">
        <v>2073.7199999999998</v>
      </c>
      <c r="AU15" s="29">
        <v>2058.2399999999998</v>
      </c>
      <c r="AV15" s="29">
        <v>1948.69</v>
      </c>
      <c r="AW15" s="29">
        <v>1865.83</v>
      </c>
      <c r="AX15" s="30">
        <v>1336.05</v>
      </c>
      <c r="AY15" s="325">
        <v>784.22</v>
      </c>
      <c r="AZ15" s="152">
        <v>6.61</v>
      </c>
      <c r="BA15" s="136"/>
    </row>
    <row r="16" spans="1:55">
      <c r="A16" s="37">
        <v>5</v>
      </c>
      <c r="B16" s="162">
        <f t="shared" si="1"/>
        <v>1995.6</v>
      </c>
      <c r="C16" s="162">
        <f t="shared" si="2"/>
        <v>1888.36</v>
      </c>
      <c r="D16" s="162">
        <f t="shared" si="3"/>
        <v>1838.6799999999998</v>
      </c>
      <c r="E16" s="162">
        <f t="shared" si="4"/>
        <v>1900.96</v>
      </c>
      <c r="F16" s="162">
        <f t="shared" si="5"/>
        <v>1924.21</v>
      </c>
      <c r="G16" s="162">
        <f t="shared" si="6"/>
        <v>2156.42</v>
      </c>
      <c r="H16" s="162">
        <f t="shared" si="7"/>
        <v>2124.6499999999996</v>
      </c>
      <c r="I16" s="162">
        <f t="shared" si="8"/>
        <v>2221.46</v>
      </c>
      <c r="J16" s="162">
        <f t="shared" si="9"/>
        <v>2608.7200000000003</v>
      </c>
      <c r="K16" s="162">
        <f t="shared" si="10"/>
        <v>2654.42</v>
      </c>
      <c r="L16" s="162">
        <f t="shared" si="11"/>
        <v>2658.73</v>
      </c>
      <c r="M16" s="162">
        <f t="shared" si="12"/>
        <v>2661.55</v>
      </c>
      <c r="N16" s="162">
        <f t="shared" si="13"/>
        <v>2658.3999999999996</v>
      </c>
      <c r="O16" s="162">
        <f t="shared" si="14"/>
        <v>2654.59</v>
      </c>
      <c r="P16" s="162">
        <f t="shared" si="15"/>
        <v>2659.51</v>
      </c>
      <c r="Q16" s="162">
        <f t="shared" si="16"/>
        <v>2659.27</v>
      </c>
      <c r="R16" s="162">
        <f t="shared" si="17"/>
        <v>2673.0299999999997</v>
      </c>
      <c r="S16" s="162">
        <f t="shared" si="18"/>
        <v>2722.14</v>
      </c>
      <c r="T16" s="162">
        <f t="shared" si="19"/>
        <v>2735.56</v>
      </c>
      <c r="U16" s="162">
        <f t="shared" si="20"/>
        <v>2738.3</v>
      </c>
      <c r="V16" s="162">
        <f t="shared" si="21"/>
        <v>2712.64</v>
      </c>
      <c r="W16" s="162">
        <f t="shared" si="22"/>
        <v>2677.43</v>
      </c>
      <c r="X16" s="162">
        <f t="shared" si="23"/>
        <v>2555.71</v>
      </c>
      <c r="Y16" s="164">
        <f t="shared" si="24"/>
        <v>2130.7200000000003</v>
      </c>
      <c r="Z16" s="27"/>
      <c r="AA16" s="28">
        <v>1204.77</v>
      </c>
      <c r="AB16" s="29">
        <v>1097.53</v>
      </c>
      <c r="AC16" s="29">
        <v>1047.8499999999999</v>
      </c>
      <c r="AD16" s="29">
        <v>1110.1300000000001</v>
      </c>
      <c r="AE16" s="29">
        <v>1133.3800000000001</v>
      </c>
      <c r="AF16" s="29">
        <v>1365.59</v>
      </c>
      <c r="AG16" s="29">
        <v>1333.82</v>
      </c>
      <c r="AH16" s="29">
        <v>1430.63</v>
      </c>
      <c r="AI16" s="29">
        <v>1817.89</v>
      </c>
      <c r="AJ16" s="29">
        <v>1863.59</v>
      </c>
      <c r="AK16" s="29">
        <v>1867.9</v>
      </c>
      <c r="AL16" s="29">
        <v>1870.72</v>
      </c>
      <c r="AM16" s="29">
        <v>1867.57</v>
      </c>
      <c r="AN16" s="29">
        <v>1863.76</v>
      </c>
      <c r="AO16" s="29">
        <v>1868.68</v>
      </c>
      <c r="AP16" s="29">
        <v>1868.44</v>
      </c>
      <c r="AQ16" s="29">
        <v>1882.2</v>
      </c>
      <c r="AR16" s="29">
        <v>1931.31</v>
      </c>
      <c r="AS16" s="29">
        <v>1944.73</v>
      </c>
      <c r="AT16" s="29">
        <v>1947.47</v>
      </c>
      <c r="AU16" s="29">
        <v>1921.81</v>
      </c>
      <c r="AV16" s="29">
        <v>1886.6</v>
      </c>
      <c r="AW16" s="29">
        <v>1764.88</v>
      </c>
      <c r="AX16" s="30">
        <v>1339.89</v>
      </c>
      <c r="AY16" s="325">
        <v>784.22</v>
      </c>
      <c r="AZ16" s="152">
        <v>6.61</v>
      </c>
      <c r="BA16" s="136"/>
    </row>
    <row r="17" spans="1:53">
      <c r="A17" s="37">
        <v>6</v>
      </c>
      <c r="B17" s="162">
        <f t="shared" si="1"/>
        <v>1913.6699999999998</v>
      </c>
      <c r="C17" s="162">
        <f t="shared" si="2"/>
        <v>1842.4299999999998</v>
      </c>
      <c r="D17" s="162">
        <f t="shared" si="3"/>
        <v>1787.73</v>
      </c>
      <c r="E17" s="162">
        <f t="shared" si="4"/>
        <v>1748.35</v>
      </c>
      <c r="F17" s="162">
        <f t="shared" si="5"/>
        <v>1756.65</v>
      </c>
      <c r="G17" s="162">
        <f t="shared" si="6"/>
        <v>1797.44</v>
      </c>
      <c r="H17" s="162">
        <f t="shared" si="7"/>
        <v>1833.8799999999999</v>
      </c>
      <c r="I17" s="162">
        <f t="shared" si="8"/>
        <v>1943.46</v>
      </c>
      <c r="J17" s="162">
        <f t="shared" si="9"/>
        <v>2138.6999999999998</v>
      </c>
      <c r="K17" s="162">
        <f t="shared" si="10"/>
        <v>2600.56</v>
      </c>
      <c r="L17" s="162">
        <f t="shared" si="11"/>
        <v>2621.4700000000003</v>
      </c>
      <c r="M17" s="162">
        <f t="shared" si="12"/>
        <v>2618.58</v>
      </c>
      <c r="N17" s="162">
        <f t="shared" si="13"/>
        <v>2594.91</v>
      </c>
      <c r="O17" s="162">
        <f t="shared" si="14"/>
        <v>2587.8599999999997</v>
      </c>
      <c r="P17" s="162">
        <f t="shared" si="15"/>
        <v>2592.67</v>
      </c>
      <c r="Q17" s="162">
        <f t="shared" si="16"/>
        <v>2598.92</v>
      </c>
      <c r="R17" s="162">
        <f t="shared" si="17"/>
        <v>2623.04</v>
      </c>
      <c r="S17" s="162">
        <f t="shared" si="18"/>
        <v>2653.99</v>
      </c>
      <c r="T17" s="162">
        <f t="shared" si="19"/>
        <v>2670.85</v>
      </c>
      <c r="U17" s="162">
        <f t="shared" si="20"/>
        <v>2659.02</v>
      </c>
      <c r="V17" s="162">
        <f t="shared" si="21"/>
        <v>2655.9399999999996</v>
      </c>
      <c r="W17" s="162">
        <f t="shared" si="22"/>
        <v>2645.84</v>
      </c>
      <c r="X17" s="162">
        <f t="shared" si="23"/>
        <v>2155.96</v>
      </c>
      <c r="Y17" s="164">
        <f t="shared" si="24"/>
        <v>2045.54</v>
      </c>
      <c r="Z17" s="27"/>
      <c r="AA17" s="28">
        <v>1122.8399999999999</v>
      </c>
      <c r="AB17" s="29">
        <v>1051.5999999999999</v>
      </c>
      <c r="AC17" s="29">
        <v>996.9</v>
      </c>
      <c r="AD17" s="29">
        <v>957.52</v>
      </c>
      <c r="AE17" s="29">
        <v>965.82</v>
      </c>
      <c r="AF17" s="29">
        <v>1006.61</v>
      </c>
      <c r="AG17" s="29">
        <v>1043.05</v>
      </c>
      <c r="AH17" s="29">
        <v>1152.6300000000001</v>
      </c>
      <c r="AI17" s="29">
        <v>1347.87</v>
      </c>
      <c r="AJ17" s="29">
        <v>1809.73</v>
      </c>
      <c r="AK17" s="29">
        <v>1830.64</v>
      </c>
      <c r="AL17" s="29">
        <v>1827.75</v>
      </c>
      <c r="AM17" s="29">
        <v>1804.08</v>
      </c>
      <c r="AN17" s="29">
        <v>1797.03</v>
      </c>
      <c r="AO17" s="29">
        <v>1801.84</v>
      </c>
      <c r="AP17" s="29">
        <v>1808.09</v>
      </c>
      <c r="AQ17" s="29">
        <v>1832.21</v>
      </c>
      <c r="AR17" s="29">
        <v>1863.16</v>
      </c>
      <c r="AS17" s="29">
        <v>1880.02</v>
      </c>
      <c r="AT17" s="29">
        <v>1868.19</v>
      </c>
      <c r="AU17" s="29">
        <v>1865.11</v>
      </c>
      <c r="AV17" s="29">
        <v>1855.01</v>
      </c>
      <c r="AW17" s="29">
        <v>1365.13</v>
      </c>
      <c r="AX17" s="30">
        <v>1254.71</v>
      </c>
      <c r="AY17" s="325">
        <v>784.22</v>
      </c>
      <c r="AZ17" s="152">
        <v>6.61</v>
      </c>
      <c r="BA17" s="136"/>
    </row>
    <row r="18" spans="1:53">
      <c r="A18" s="37">
        <v>7</v>
      </c>
      <c r="B18" s="162">
        <f t="shared" si="1"/>
        <v>1806.18</v>
      </c>
      <c r="C18" s="162">
        <f t="shared" si="2"/>
        <v>1663.3000000000002</v>
      </c>
      <c r="D18" s="162">
        <f t="shared" si="3"/>
        <v>1660.8000000000002</v>
      </c>
      <c r="E18" s="162">
        <f t="shared" si="4"/>
        <v>1526.72</v>
      </c>
      <c r="F18" s="162">
        <f t="shared" si="5"/>
        <v>1719.99</v>
      </c>
      <c r="G18" s="162">
        <f t="shared" si="6"/>
        <v>1802.73</v>
      </c>
      <c r="H18" s="162">
        <f t="shared" si="7"/>
        <v>1935.4499999999998</v>
      </c>
      <c r="I18" s="162">
        <f t="shared" si="8"/>
        <v>2232.85</v>
      </c>
      <c r="J18" s="162">
        <f t="shared" si="9"/>
        <v>2648.7</v>
      </c>
      <c r="K18" s="162">
        <f t="shared" si="10"/>
        <v>2718.08</v>
      </c>
      <c r="L18" s="162">
        <f t="shared" si="11"/>
        <v>2729.1</v>
      </c>
      <c r="M18" s="162">
        <f t="shared" si="12"/>
        <v>2710.01</v>
      </c>
      <c r="N18" s="162">
        <f t="shared" si="13"/>
        <v>2679.56</v>
      </c>
      <c r="O18" s="162">
        <f t="shared" si="14"/>
        <v>2690.3599999999997</v>
      </c>
      <c r="P18" s="162">
        <f t="shared" si="15"/>
        <v>2683.14</v>
      </c>
      <c r="Q18" s="162">
        <f t="shared" si="16"/>
        <v>2692.04</v>
      </c>
      <c r="R18" s="162">
        <f t="shared" si="17"/>
        <v>2709.09</v>
      </c>
      <c r="S18" s="162">
        <f t="shared" si="18"/>
        <v>2732.76</v>
      </c>
      <c r="T18" s="162">
        <f t="shared" si="19"/>
        <v>2764.58</v>
      </c>
      <c r="U18" s="162">
        <f t="shared" si="20"/>
        <v>2775.3199999999997</v>
      </c>
      <c r="V18" s="162">
        <f t="shared" si="21"/>
        <v>2714.54</v>
      </c>
      <c r="W18" s="162">
        <f t="shared" si="22"/>
        <v>2660.56</v>
      </c>
      <c r="X18" s="162">
        <f t="shared" si="23"/>
        <v>2166.0500000000002</v>
      </c>
      <c r="Y18" s="164">
        <f t="shared" si="24"/>
        <v>1933.1</v>
      </c>
      <c r="Z18" s="27"/>
      <c r="AA18" s="28">
        <v>1015.35</v>
      </c>
      <c r="AB18" s="29">
        <v>872.47</v>
      </c>
      <c r="AC18" s="29">
        <v>869.97</v>
      </c>
      <c r="AD18" s="29">
        <v>735.89</v>
      </c>
      <c r="AE18" s="29">
        <v>929.16</v>
      </c>
      <c r="AF18" s="29">
        <v>1011.9</v>
      </c>
      <c r="AG18" s="29">
        <v>1144.6199999999999</v>
      </c>
      <c r="AH18" s="29">
        <v>1442.02</v>
      </c>
      <c r="AI18" s="29">
        <v>1857.87</v>
      </c>
      <c r="AJ18" s="29">
        <v>1927.25</v>
      </c>
      <c r="AK18" s="29">
        <v>1938.27</v>
      </c>
      <c r="AL18" s="29">
        <v>1919.18</v>
      </c>
      <c r="AM18" s="29">
        <v>1888.73</v>
      </c>
      <c r="AN18" s="29">
        <v>1899.53</v>
      </c>
      <c r="AO18" s="29">
        <v>1892.31</v>
      </c>
      <c r="AP18" s="29">
        <v>1901.21</v>
      </c>
      <c r="AQ18" s="29">
        <v>1918.26</v>
      </c>
      <c r="AR18" s="29">
        <v>1941.93</v>
      </c>
      <c r="AS18" s="29">
        <v>1973.75</v>
      </c>
      <c r="AT18" s="29">
        <v>1984.49</v>
      </c>
      <c r="AU18" s="29">
        <v>1923.71</v>
      </c>
      <c r="AV18" s="29">
        <v>1869.73</v>
      </c>
      <c r="AW18" s="29">
        <v>1375.22</v>
      </c>
      <c r="AX18" s="30">
        <v>1142.27</v>
      </c>
      <c r="AY18" s="325">
        <v>784.22</v>
      </c>
      <c r="AZ18" s="152">
        <v>6.61</v>
      </c>
      <c r="BA18" s="136"/>
    </row>
    <row r="19" spans="1:53">
      <c r="A19" s="37">
        <v>8</v>
      </c>
      <c r="B19" s="162">
        <f t="shared" si="1"/>
        <v>1762.6399999999999</v>
      </c>
      <c r="C19" s="162">
        <f t="shared" si="2"/>
        <v>1448.1</v>
      </c>
      <c r="D19" s="162">
        <f t="shared" si="3"/>
        <v>1391.17</v>
      </c>
      <c r="E19" s="162">
        <f t="shared" si="4"/>
        <v>1364.49</v>
      </c>
      <c r="F19" s="162">
        <f t="shared" si="5"/>
        <v>1664.8600000000001</v>
      </c>
      <c r="G19" s="162">
        <f t="shared" si="6"/>
        <v>1758.3600000000001</v>
      </c>
      <c r="H19" s="162">
        <f t="shared" si="7"/>
        <v>1940.35</v>
      </c>
      <c r="I19" s="162">
        <f t="shared" si="8"/>
        <v>2230.58</v>
      </c>
      <c r="J19" s="162">
        <f t="shared" si="9"/>
        <v>2647.6899999999996</v>
      </c>
      <c r="K19" s="162">
        <f t="shared" si="10"/>
        <v>2712.49</v>
      </c>
      <c r="L19" s="162">
        <f t="shared" si="11"/>
        <v>2706.73</v>
      </c>
      <c r="M19" s="162">
        <f t="shared" si="12"/>
        <v>2689.95</v>
      </c>
      <c r="N19" s="162">
        <f t="shared" si="13"/>
        <v>2671.56</v>
      </c>
      <c r="O19" s="162">
        <f t="shared" si="14"/>
        <v>2684.09</v>
      </c>
      <c r="P19" s="162">
        <f t="shared" si="15"/>
        <v>2692.95</v>
      </c>
      <c r="Q19" s="162">
        <f t="shared" si="16"/>
        <v>2701.38</v>
      </c>
      <c r="R19" s="162">
        <f t="shared" si="17"/>
        <v>2708.63</v>
      </c>
      <c r="S19" s="162">
        <f t="shared" si="18"/>
        <v>2715.01</v>
      </c>
      <c r="T19" s="162">
        <f t="shared" si="19"/>
        <v>2744.56</v>
      </c>
      <c r="U19" s="162">
        <f t="shared" si="20"/>
        <v>2746.63</v>
      </c>
      <c r="V19" s="162">
        <f t="shared" si="21"/>
        <v>2688.17</v>
      </c>
      <c r="W19" s="162">
        <f t="shared" si="22"/>
        <v>2614.79</v>
      </c>
      <c r="X19" s="162">
        <f t="shared" si="23"/>
        <v>2127.02</v>
      </c>
      <c r="Y19" s="164">
        <f t="shared" si="24"/>
        <v>1915.6399999999999</v>
      </c>
      <c r="Z19" s="27"/>
      <c r="AA19" s="28">
        <v>971.81</v>
      </c>
      <c r="AB19" s="29">
        <v>657.27</v>
      </c>
      <c r="AC19" s="29">
        <v>600.34</v>
      </c>
      <c r="AD19" s="29">
        <v>573.66</v>
      </c>
      <c r="AE19" s="29">
        <v>874.03</v>
      </c>
      <c r="AF19" s="29">
        <v>967.53</v>
      </c>
      <c r="AG19" s="29">
        <v>1149.52</v>
      </c>
      <c r="AH19" s="29">
        <v>1439.75</v>
      </c>
      <c r="AI19" s="29">
        <v>1856.86</v>
      </c>
      <c r="AJ19" s="29">
        <v>1921.66</v>
      </c>
      <c r="AK19" s="29">
        <v>1915.9</v>
      </c>
      <c r="AL19" s="29">
        <v>1899.12</v>
      </c>
      <c r="AM19" s="29">
        <v>1880.73</v>
      </c>
      <c r="AN19" s="29">
        <v>1893.26</v>
      </c>
      <c r="AO19" s="29">
        <v>1902.12</v>
      </c>
      <c r="AP19" s="29">
        <v>1910.55</v>
      </c>
      <c r="AQ19" s="29">
        <v>1917.8</v>
      </c>
      <c r="AR19" s="29">
        <v>1924.18</v>
      </c>
      <c r="AS19" s="29">
        <v>1953.73</v>
      </c>
      <c r="AT19" s="29">
        <v>1955.8</v>
      </c>
      <c r="AU19" s="29">
        <v>1897.34</v>
      </c>
      <c r="AV19" s="29">
        <v>1823.96</v>
      </c>
      <c r="AW19" s="29">
        <v>1336.19</v>
      </c>
      <c r="AX19" s="30">
        <v>1124.81</v>
      </c>
      <c r="AY19" s="325">
        <v>784.22</v>
      </c>
      <c r="AZ19" s="152">
        <v>6.61</v>
      </c>
      <c r="BA19" s="136"/>
    </row>
    <row r="20" spans="1:53">
      <c r="A20" s="37">
        <v>9</v>
      </c>
      <c r="B20" s="162">
        <f t="shared" si="1"/>
        <v>1802.77</v>
      </c>
      <c r="C20" s="162">
        <f t="shared" si="2"/>
        <v>1720.8400000000001</v>
      </c>
      <c r="D20" s="162">
        <f t="shared" si="3"/>
        <v>1635.5900000000001</v>
      </c>
      <c r="E20" s="162">
        <f t="shared" si="4"/>
        <v>1485.56</v>
      </c>
      <c r="F20" s="162">
        <f t="shared" si="5"/>
        <v>1733.69</v>
      </c>
      <c r="G20" s="162">
        <f t="shared" si="6"/>
        <v>1839.99</v>
      </c>
      <c r="H20" s="162">
        <f t="shared" si="7"/>
        <v>2041.1399999999999</v>
      </c>
      <c r="I20" s="162">
        <f t="shared" si="8"/>
        <v>2360.2600000000002</v>
      </c>
      <c r="J20" s="162">
        <f t="shared" si="9"/>
        <v>2739.46</v>
      </c>
      <c r="K20" s="162">
        <f t="shared" si="10"/>
        <v>2836.4900000000007</v>
      </c>
      <c r="L20" s="162">
        <f t="shared" si="11"/>
        <v>2835.84</v>
      </c>
      <c r="M20" s="162">
        <f t="shared" si="12"/>
        <v>2827.02</v>
      </c>
      <c r="N20" s="162">
        <f t="shared" si="13"/>
        <v>2817.6</v>
      </c>
      <c r="O20" s="162">
        <f t="shared" si="14"/>
        <v>2812.48</v>
      </c>
      <c r="P20" s="162">
        <f t="shared" si="15"/>
        <v>2824.54</v>
      </c>
      <c r="Q20" s="162">
        <f t="shared" si="16"/>
        <v>2826.09</v>
      </c>
      <c r="R20" s="162">
        <f t="shared" si="17"/>
        <v>2832.6499999999996</v>
      </c>
      <c r="S20" s="162">
        <f t="shared" si="18"/>
        <v>2868.5299999999997</v>
      </c>
      <c r="T20" s="162">
        <f t="shared" si="19"/>
        <v>2885.62</v>
      </c>
      <c r="U20" s="162">
        <f t="shared" si="20"/>
        <v>2857.38</v>
      </c>
      <c r="V20" s="162">
        <f t="shared" si="21"/>
        <v>2841.8199999999997</v>
      </c>
      <c r="W20" s="162">
        <f t="shared" si="22"/>
        <v>2738.8199999999997</v>
      </c>
      <c r="X20" s="162">
        <f t="shared" si="23"/>
        <v>2445.1999999999998</v>
      </c>
      <c r="Y20" s="164">
        <f t="shared" si="24"/>
        <v>2015.79</v>
      </c>
      <c r="Z20" s="27"/>
      <c r="AA20" s="28">
        <v>1011.94</v>
      </c>
      <c r="AB20" s="29">
        <v>930.01</v>
      </c>
      <c r="AC20" s="29">
        <v>844.76</v>
      </c>
      <c r="AD20" s="29">
        <v>694.73</v>
      </c>
      <c r="AE20" s="29">
        <v>942.86</v>
      </c>
      <c r="AF20" s="29">
        <v>1049.1600000000001</v>
      </c>
      <c r="AG20" s="29">
        <v>1250.31</v>
      </c>
      <c r="AH20" s="29">
        <v>1569.43</v>
      </c>
      <c r="AI20" s="29">
        <v>1948.63</v>
      </c>
      <c r="AJ20" s="29">
        <v>2045.6600000000003</v>
      </c>
      <c r="AK20" s="29">
        <v>2045.01</v>
      </c>
      <c r="AL20" s="29">
        <v>2036.19</v>
      </c>
      <c r="AM20" s="29">
        <v>2026.77</v>
      </c>
      <c r="AN20" s="29">
        <v>2021.65</v>
      </c>
      <c r="AO20" s="29">
        <v>2033.71</v>
      </c>
      <c r="AP20" s="29">
        <v>2035.26</v>
      </c>
      <c r="AQ20" s="29">
        <v>2041.82</v>
      </c>
      <c r="AR20" s="29">
        <v>2077.6999999999998</v>
      </c>
      <c r="AS20" s="29">
        <v>2094.79</v>
      </c>
      <c r="AT20" s="29">
        <v>2066.5500000000002</v>
      </c>
      <c r="AU20" s="29">
        <v>2050.9899999999998</v>
      </c>
      <c r="AV20" s="29">
        <v>1947.99</v>
      </c>
      <c r="AW20" s="29">
        <v>1654.37</v>
      </c>
      <c r="AX20" s="30">
        <v>1224.96</v>
      </c>
      <c r="AY20" s="325">
        <v>784.22</v>
      </c>
      <c r="AZ20" s="152">
        <v>6.61</v>
      </c>
      <c r="BA20" s="136"/>
    </row>
    <row r="21" spans="1:53">
      <c r="A21" s="37">
        <v>10</v>
      </c>
      <c r="B21" s="162">
        <f t="shared" si="1"/>
        <v>1836.03</v>
      </c>
      <c r="C21" s="162">
        <f t="shared" si="2"/>
        <v>1736.5300000000002</v>
      </c>
      <c r="D21" s="162">
        <f t="shared" si="3"/>
        <v>1684.98</v>
      </c>
      <c r="E21" s="162">
        <f t="shared" si="4"/>
        <v>1418.08</v>
      </c>
      <c r="F21" s="162">
        <f t="shared" si="5"/>
        <v>1733.81</v>
      </c>
      <c r="G21" s="162">
        <f t="shared" si="6"/>
        <v>1866.07</v>
      </c>
      <c r="H21" s="162">
        <f t="shared" si="7"/>
        <v>2095.0299999999997</v>
      </c>
      <c r="I21" s="162">
        <f t="shared" si="8"/>
        <v>2496.77</v>
      </c>
      <c r="J21" s="162">
        <f t="shared" si="9"/>
        <v>2752.9399999999996</v>
      </c>
      <c r="K21" s="162">
        <f t="shared" si="10"/>
        <v>2803.6000000000004</v>
      </c>
      <c r="L21" s="162">
        <f t="shared" si="11"/>
        <v>2822.3899999999994</v>
      </c>
      <c r="M21" s="162">
        <f t="shared" si="12"/>
        <v>2807.37</v>
      </c>
      <c r="N21" s="162">
        <f t="shared" si="13"/>
        <v>2763.1899999999996</v>
      </c>
      <c r="O21" s="162">
        <f t="shared" si="14"/>
        <v>2776.6099999999997</v>
      </c>
      <c r="P21" s="162">
        <f t="shared" si="15"/>
        <v>2795.4700000000003</v>
      </c>
      <c r="Q21" s="162">
        <f t="shared" si="16"/>
        <v>2811.17</v>
      </c>
      <c r="R21" s="162">
        <f t="shared" si="17"/>
        <v>2824.7799999999997</v>
      </c>
      <c r="S21" s="162">
        <f t="shared" si="18"/>
        <v>2871.0699999999997</v>
      </c>
      <c r="T21" s="162">
        <f t="shared" si="19"/>
        <v>2890.3100000000004</v>
      </c>
      <c r="U21" s="162">
        <f t="shared" si="20"/>
        <v>2884.1000000000004</v>
      </c>
      <c r="V21" s="162">
        <f t="shared" si="21"/>
        <v>2851.8199999999997</v>
      </c>
      <c r="W21" s="162">
        <f t="shared" si="22"/>
        <v>2769.88</v>
      </c>
      <c r="X21" s="162">
        <f t="shared" si="23"/>
        <v>2223.1099999999997</v>
      </c>
      <c r="Y21" s="164">
        <f t="shared" si="24"/>
        <v>1962.24</v>
      </c>
      <c r="Z21" s="27"/>
      <c r="AA21" s="28">
        <v>1045.2</v>
      </c>
      <c r="AB21" s="29">
        <v>945.7</v>
      </c>
      <c r="AC21" s="29">
        <v>894.15</v>
      </c>
      <c r="AD21" s="29">
        <v>627.25</v>
      </c>
      <c r="AE21" s="29">
        <v>942.98</v>
      </c>
      <c r="AF21" s="29">
        <v>1075.24</v>
      </c>
      <c r="AG21" s="29">
        <v>1304.2</v>
      </c>
      <c r="AH21" s="29">
        <v>1705.94</v>
      </c>
      <c r="AI21" s="29">
        <v>1962.11</v>
      </c>
      <c r="AJ21" s="29">
        <v>2012.7700000000002</v>
      </c>
      <c r="AK21" s="29">
        <v>2031.5599999999997</v>
      </c>
      <c r="AL21" s="29">
        <v>2016.54</v>
      </c>
      <c r="AM21" s="29">
        <v>1972.36</v>
      </c>
      <c r="AN21" s="29">
        <v>1985.78</v>
      </c>
      <c r="AO21" s="29">
        <v>2004.64</v>
      </c>
      <c r="AP21" s="29">
        <v>2020.34</v>
      </c>
      <c r="AQ21" s="29">
        <v>2033.9499999999998</v>
      </c>
      <c r="AR21" s="29">
        <v>2080.2399999999998</v>
      </c>
      <c r="AS21" s="29">
        <v>2099.48</v>
      </c>
      <c r="AT21" s="29">
        <v>2093.27</v>
      </c>
      <c r="AU21" s="29">
        <v>2060.9899999999998</v>
      </c>
      <c r="AV21" s="29">
        <v>1979.05</v>
      </c>
      <c r="AW21" s="29">
        <v>1432.28</v>
      </c>
      <c r="AX21" s="30">
        <v>1171.4100000000001</v>
      </c>
      <c r="AY21" s="325">
        <v>784.22</v>
      </c>
      <c r="AZ21" s="152">
        <v>6.61</v>
      </c>
      <c r="BA21" s="136"/>
    </row>
    <row r="22" spans="1:53">
      <c r="A22" s="37">
        <v>11</v>
      </c>
      <c r="B22" s="162">
        <f t="shared" si="1"/>
        <v>1827.72</v>
      </c>
      <c r="C22" s="162">
        <f t="shared" si="2"/>
        <v>1740.0300000000002</v>
      </c>
      <c r="D22" s="162">
        <f t="shared" si="3"/>
        <v>1610.37</v>
      </c>
      <c r="E22" s="162">
        <f t="shared" si="4"/>
        <v>1379.42</v>
      </c>
      <c r="F22" s="162">
        <f t="shared" si="5"/>
        <v>1736.6399999999999</v>
      </c>
      <c r="G22" s="162">
        <f t="shared" si="6"/>
        <v>1911.23</v>
      </c>
      <c r="H22" s="162">
        <f t="shared" si="7"/>
        <v>2200.38</v>
      </c>
      <c r="I22" s="162">
        <f t="shared" si="8"/>
        <v>2648.56</v>
      </c>
      <c r="J22" s="162">
        <f t="shared" si="9"/>
        <v>2838.74</v>
      </c>
      <c r="K22" s="162">
        <f t="shared" si="10"/>
        <v>2870.4400000000005</v>
      </c>
      <c r="L22" s="162">
        <f t="shared" si="11"/>
        <v>2867.13</v>
      </c>
      <c r="M22" s="162">
        <f t="shared" si="12"/>
        <v>2855.41</v>
      </c>
      <c r="N22" s="162">
        <f t="shared" si="13"/>
        <v>2824.08</v>
      </c>
      <c r="O22" s="162">
        <f t="shared" si="14"/>
        <v>2833.38</v>
      </c>
      <c r="P22" s="162">
        <f t="shared" si="15"/>
        <v>2838.6900000000005</v>
      </c>
      <c r="Q22" s="162">
        <f t="shared" si="16"/>
        <v>2842.4700000000003</v>
      </c>
      <c r="R22" s="162">
        <f t="shared" si="17"/>
        <v>2852.01</v>
      </c>
      <c r="S22" s="162">
        <f t="shared" si="18"/>
        <v>2889.95</v>
      </c>
      <c r="T22" s="162">
        <f t="shared" si="19"/>
        <v>2906.3100000000004</v>
      </c>
      <c r="U22" s="162">
        <f t="shared" si="20"/>
        <v>2882.6000000000004</v>
      </c>
      <c r="V22" s="162">
        <f t="shared" si="21"/>
        <v>2871.87</v>
      </c>
      <c r="W22" s="162">
        <f t="shared" si="22"/>
        <v>2835.29</v>
      </c>
      <c r="X22" s="162">
        <f t="shared" si="23"/>
        <v>2622.71</v>
      </c>
      <c r="Y22" s="164">
        <f t="shared" si="24"/>
        <v>2056.5699999999997</v>
      </c>
      <c r="Z22" s="27"/>
      <c r="AA22" s="31">
        <v>1036.8900000000001</v>
      </c>
      <c r="AB22" s="29">
        <v>949.2</v>
      </c>
      <c r="AC22" s="29">
        <v>819.54</v>
      </c>
      <c r="AD22" s="29">
        <v>588.59</v>
      </c>
      <c r="AE22" s="29">
        <v>945.81</v>
      </c>
      <c r="AF22" s="29">
        <v>1120.4000000000001</v>
      </c>
      <c r="AG22" s="29">
        <v>1409.55</v>
      </c>
      <c r="AH22" s="29">
        <v>1857.73</v>
      </c>
      <c r="AI22" s="29">
        <v>2047.9099999999999</v>
      </c>
      <c r="AJ22" s="29">
        <v>2079.61</v>
      </c>
      <c r="AK22" s="29">
        <v>2076.3000000000002</v>
      </c>
      <c r="AL22" s="29">
        <v>2064.58</v>
      </c>
      <c r="AM22" s="29">
        <v>2033.2499999999998</v>
      </c>
      <c r="AN22" s="29">
        <v>2042.55</v>
      </c>
      <c r="AO22" s="29">
        <v>2047.8600000000001</v>
      </c>
      <c r="AP22" s="29">
        <v>2051.64</v>
      </c>
      <c r="AQ22" s="29">
        <v>2061.1799999999998</v>
      </c>
      <c r="AR22" s="29">
        <v>2099.12</v>
      </c>
      <c r="AS22" s="29">
        <v>2115.48</v>
      </c>
      <c r="AT22" s="29">
        <v>2091.77</v>
      </c>
      <c r="AU22" s="29">
        <v>2081.04</v>
      </c>
      <c r="AV22" s="29">
        <v>2044.46</v>
      </c>
      <c r="AW22" s="29">
        <v>1831.88</v>
      </c>
      <c r="AX22" s="30">
        <v>1265.74</v>
      </c>
      <c r="AY22" s="325">
        <v>784.22</v>
      </c>
      <c r="AZ22" s="152">
        <v>6.61</v>
      </c>
      <c r="BA22" s="136"/>
    </row>
    <row r="23" spans="1:53">
      <c r="A23" s="37">
        <v>12</v>
      </c>
      <c r="B23" s="162">
        <f t="shared" si="1"/>
        <v>1912.4399999999998</v>
      </c>
      <c r="C23" s="162">
        <f t="shared" si="2"/>
        <v>1786.69</v>
      </c>
      <c r="D23" s="162">
        <f t="shared" si="3"/>
        <v>1737.47</v>
      </c>
      <c r="E23" s="162">
        <f t="shared" si="4"/>
        <v>1709.5700000000002</v>
      </c>
      <c r="F23" s="162">
        <f t="shared" si="5"/>
        <v>1732.26</v>
      </c>
      <c r="G23" s="162">
        <f t="shared" si="6"/>
        <v>1796.6399999999999</v>
      </c>
      <c r="H23" s="162">
        <f t="shared" si="7"/>
        <v>1913.8799999999999</v>
      </c>
      <c r="I23" s="162">
        <f t="shared" si="8"/>
        <v>2032.9099999999999</v>
      </c>
      <c r="J23" s="162">
        <f t="shared" si="9"/>
        <v>2629.37</v>
      </c>
      <c r="K23" s="162">
        <f t="shared" si="10"/>
        <v>2734.75</v>
      </c>
      <c r="L23" s="162">
        <f t="shared" si="11"/>
        <v>2750.41</v>
      </c>
      <c r="M23" s="162">
        <f t="shared" si="12"/>
        <v>2746.35</v>
      </c>
      <c r="N23" s="162">
        <f t="shared" si="13"/>
        <v>2731.6099999999997</v>
      </c>
      <c r="O23" s="162">
        <f t="shared" si="14"/>
        <v>2715.17</v>
      </c>
      <c r="P23" s="162">
        <f t="shared" si="15"/>
        <v>2725.68</v>
      </c>
      <c r="Q23" s="162">
        <f t="shared" si="16"/>
        <v>2743.7799999999997</v>
      </c>
      <c r="R23" s="162">
        <f t="shared" si="17"/>
        <v>2782.49</v>
      </c>
      <c r="S23" s="162">
        <f t="shared" si="18"/>
        <v>2849.66</v>
      </c>
      <c r="T23" s="162">
        <f t="shared" si="19"/>
        <v>2872.9400000000005</v>
      </c>
      <c r="U23" s="162">
        <f t="shared" si="20"/>
        <v>2855.5</v>
      </c>
      <c r="V23" s="162">
        <f t="shared" si="21"/>
        <v>2805.5199999999995</v>
      </c>
      <c r="W23" s="162">
        <f t="shared" si="22"/>
        <v>2762.33</v>
      </c>
      <c r="X23" s="162">
        <f t="shared" si="23"/>
        <v>2718.96</v>
      </c>
      <c r="Y23" s="164">
        <f t="shared" si="24"/>
        <v>2095.85</v>
      </c>
      <c r="Z23" s="27"/>
      <c r="AA23" s="31">
        <v>1121.6099999999999</v>
      </c>
      <c r="AB23" s="29">
        <v>995.86</v>
      </c>
      <c r="AC23" s="29">
        <v>946.64</v>
      </c>
      <c r="AD23" s="29">
        <v>918.74</v>
      </c>
      <c r="AE23" s="29">
        <v>941.43</v>
      </c>
      <c r="AF23" s="29">
        <v>1005.8099999999998</v>
      </c>
      <c r="AG23" s="29">
        <v>1123.05</v>
      </c>
      <c r="AH23" s="29">
        <v>1242.08</v>
      </c>
      <c r="AI23" s="29">
        <v>1838.54</v>
      </c>
      <c r="AJ23" s="29">
        <v>1943.92</v>
      </c>
      <c r="AK23" s="29">
        <v>1959.58</v>
      </c>
      <c r="AL23" s="29">
        <v>1955.52</v>
      </c>
      <c r="AM23" s="29">
        <v>1940.78</v>
      </c>
      <c r="AN23" s="29">
        <v>1924.34</v>
      </c>
      <c r="AO23" s="29">
        <v>1934.85</v>
      </c>
      <c r="AP23" s="29">
        <v>1952.95</v>
      </c>
      <c r="AQ23" s="29">
        <v>1991.66</v>
      </c>
      <c r="AR23" s="29">
        <v>2058.83</v>
      </c>
      <c r="AS23" s="29">
        <v>2082.11</v>
      </c>
      <c r="AT23" s="29">
        <v>2064.67</v>
      </c>
      <c r="AU23" s="29">
        <v>2014.6899999999998</v>
      </c>
      <c r="AV23" s="29">
        <v>1971.5</v>
      </c>
      <c r="AW23" s="29">
        <v>1928.13</v>
      </c>
      <c r="AX23" s="30">
        <v>1305.02</v>
      </c>
      <c r="AY23" s="325">
        <v>784.22</v>
      </c>
      <c r="AZ23" s="152">
        <v>6.61</v>
      </c>
      <c r="BA23" s="136"/>
    </row>
    <row r="24" spans="1:53">
      <c r="A24" s="37">
        <v>13</v>
      </c>
      <c r="B24" s="162">
        <f t="shared" si="1"/>
        <v>1781.99</v>
      </c>
      <c r="C24" s="162">
        <f t="shared" si="2"/>
        <v>1702.33</v>
      </c>
      <c r="D24" s="162">
        <f t="shared" si="3"/>
        <v>1207.51</v>
      </c>
      <c r="E24" s="162">
        <f t="shared" si="4"/>
        <v>1115.93</v>
      </c>
      <c r="F24" s="162">
        <f t="shared" si="5"/>
        <v>1185</v>
      </c>
      <c r="G24" s="162">
        <f t="shared" si="6"/>
        <v>1345.23</v>
      </c>
      <c r="H24" s="162">
        <f t="shared" si="7"/>
        <v>1444.42</v>
      </c>
      <c r="I24" s="162">
        <f t="shared" si="8"/>
        <v>1737.7800000000002</v>
      </c>
      <c r="J24" s="162">
        <f t="shared" si="9"/>
        <v>1987.33</v>
      </c>
      <c r="K24" s="162">
        <f t="shared" si="10"/>
        <v>2211.12</v>
      </c>
      <c r="L24" s="162">
        <f t="shared" si="11"/>
        <v>2286.4499999999998</v>
      </c>
      <c r="M24" s="162">
        <f t="shared" si="12"/>
        <v>2289.4499999999998</v>
      </c>
      <c r="N24" s="162">
        <f t="shared" si="13"/>
        <v>2276.04</v>
      </c>
      <c r="O24" s="162">
        <f t="shared" si="14"/>
        <v>2281.2600000000002</v>
      </c>
      <c r="P24" s="162">
        <f t="shared" si="15"/>
        <v>2276.09</v>
      </c>
      <c r="Q24" s="162">
        <f t="shared" si="16"/>
        <v>2291.1999999999998</v>
      </c>
      <c r="R24" s="162">
        <f t="shared" si="17"/>
        <v>2311.02</v>
      </c>
      <c r="S24" s="162">
        <f t="shared" si="18"/>
        <v>2499.64</v>
      </c>
      <c r="T24" s="162">
        <f t="shared" si="19"/>
        <v>2522.14</v>
      </c>
      <c r="U24" s="162">
        <f t="shared" si="20"/>
        <v>2774.59</v>
      </c>
      <c r="V24" s="162">
        <f t="shared" si="21"/>
        <v>2483.67</v>
      </c>
      <c r="W24" s="162">
        <f t="shared" si="22"/>
        <v>2357.77</v>
      </c>
      <c r="X24" s="162">
        <f t="shared" si="23"/>
        <v>2109.3999999999996</v>
      </c>
      <c r="Y24" s="164">
        <f t="shared" si="24"/>
        <v>1966.1999999999998</v>
      </c>
      <c r="Z24" s="27"/>
      <c r="AA24" s="31">
        <v>991.16</v>
      </c>
      <c r="AB24" s="29">
        <v>911.5</v>
      </c>
      <c r="AC24" s="29">
        <v>416.68</v>
      </c>
      <c r="AD24" s="29">
        <v>325.10000000000002</v>
      </c>
      <c r="AE24" s="29">
        <v>394.17</v>
      </c>
      <c r="AF24" s="29">
        <v>554.4</v>
      </c>
      <c r="AG24" s="29">
        <v>653.59</v>
      </c>
      <c r="AH24" s="29">
        <v>946.95</v>
      </c>
      <c r="AI24" s="29">
        <v>1196.5</v>
      </c>
      <c r="AJ24" s="29">
        <v>1420.29</v>
      </c>
      <c r="AK24" s="29">
        <v>1495.62</v>
      </c>
      <c r="AL24" s="29">
        <v>1498.62</v>
      </c>
      <c r="AM24" s="29">
        <v>1485.21</v>
      </c>
      <c r="AN24" s="29">
        <v>1490.43</v>
      </c>
      <c r="AO24" s="29">
        <v>1485.26</v>
      </c>
      <c r="AP24" s="29">
        <v>1500.37</v>
      </c>
      <c r="AQ24" s="29">
        <v>1520.19</v>
      </c>
      <c r="AR24" s="29">
        <v>1708.81</v>
      </c>
      <c r="AS24" s="29">
        <v>1731.31</v>
      </c>
      <c r="AT24" s="29">
        <v>1983.76</v>
      </c>
      <c r="AU24" s="29">
        <v>1692.84</v>
      </c>
      <c r="AV24" s="29">
        <v>1566.94</v>
      </c>
      <c r="AW24" s="29">
        <v>1318.57</v>
      </c>
      <c r="AX24" s="30">
        <v>1175.3699999999999</v>
      </c>
      <c r="AY24" s="325">
        <v>784.22</v>
      </c>
      <c r="AZ24" s="152">
        <v>6.61</v>
      </c>
      <c r="BA24" s="136"/>
    </row>
    <row r="25" spans="1:53">
      <c r="A25" s="37">
        <v>14</v>
      </c>
      <c r="B25" s="162">
        <f t="shared" si="1"/>
        <v>1737.62</v>
      </c>
      <c r="C25" s="162">
        <f t="shared" si="2"/>
        <v>1661.6399999999999</v>
      </c>
      <c r="D25" s="162">
        <f t="shared" si="3"/>
        <v>1048.71</v>
      </c>
      <c r="E25" s="162">
        <f t="shared" si="4"/>
        <v>1018.82</v>
      </c>
      <c r="F25" s="162">
        <f t="shared" si="5"/>
        <v>1316.29</v>
      </c>
      <c r="G25" s="162">
        <f t="shared" si="6"/>
        <v>1735.2</v>
      </c>
      <c r="H25" s="162">
        <f t="shared" si="7"/>
        <v>1948.1</v>
      </c>
      <c r="I25" s="162">
        <f t="shared" si="8"/>
        <v>2382.34</v>
      </c>
      <c r="J25" s="162">
        <f t="shared" si="9"/>
        <v>2773.51</v>
      </c>
      <c r="K25" s="162">
        <f t="shared" si="10"/>
        <v>2876.2700000000004</v>
      </c>
      <c r="L25" s="162">
        <f t="shared" si="11"/>
        <v>2876.2</v>
      </c>
      <c r="M25" s="162">
        <f t="shared" si="12"/>
        <v>2864.3500000000004</v>
      </c>
      <c r="N25" s="162">
        <f t="shared" si="13"/>
        <v>2831.6000000000004</v>
      </c>
      <c r="O25" s="162">
        <f t="shared" si="14"/>
        <v>2816.8</v>
      </c>
      <c r="P25" s="162">
        <f t="shared" si="15"/>
        <v>2824.16</v>
      </c>
      <c r="Q25" s="162">
        <f t="shared" si="16"/>
        <v>2821.0499999999997</v>
      </c>
      <c r="R25" s="162">
        <f t="shared" si="17"/>
        <v>2840.38</v>
      </c>
      <c r="S25" s="162">
        <f t="shared" si="18"/>
        <v>2902.75</v>
      </c>
      <c r="T25" s="162">
        <f t="shared" si="19"/>
        <v>2929.24</v>
      </c>
      <c r="U25" s="162">
        <f t="shared" si="20"/>
        <v>2924.8500000000004</v>
      </c>
      <c r="V25" s="162">
        <f t="shared" si="21"/>
        <v>2894.95</v>
      </c>
      <c r="W25" s="162">
        <f t="shared" si="22"/>
        <v>2838.1099999999997</v>
      </c>
      <c r="X25" s="162">
        <f t="shared" si="23"/>
        <v>2131.1899999999996</v>
      </c>
      <c r="Y25" s="164">
        <f t="shared" si="24"/>
        <v>2008.84</v>
      </c>
      <c r="Z25" s="27"/>
      <c r="AA25" s="31">
        <v>946.79</v>
      </c>
      <c r="AB25" s="29">
        <v>870.81</v>
      </c>
      <c r="AC25" s="29">
        <v>257.88</v>
      </c>
      <c r="AD25" s="29">
        <v>227.99</v>
      </c>
      <c r="AE25" s="29">
        <v>525.46</v>
      </c>
      <c r="AF25" s="29">
        <v>944.37</v>
      </c>
      <c r="AG25" s="29">
        <v>1157.27</v>
      </c>
      <c r="AH25" s="29">
        <v>1591.51</v>
      </c>
      <c r="AI25" s="29">
        <v>1982.68</v>
      </c>
      <c r="AJ25" s="29">
        <v>2085.44</v>
      </c>
      <c r="AK25" s="29">
        <v>2085.37</v>
      </c>
      <c r="AL25" s="29">
        <v>2073.52</v>
      </c>
      <c r="AM25" s="29">
        <v>2040.7700000000002</v>
      </c>
      <c r="AN25" s="29">
        <v>2025.97</v>
      </c>
      <c r="AO25" s="29">
        <v>2033.33</v>
      </c>
      <c r="AP25" s="29">
        <v>2030.2199999999998</v>
      </c>
      <c r="AQ25" s="29">
        <v>2049.5500000000002</v>
      </c>
      <c r="AR25" s="29">
        <v>2111.92</v>
      </c>
      <c r="AS25" s="29">
        <v>2138.41</v>
      </c>
      <c r="AT25" s="29">
        <v>2134.02</v>
      </c>
      <c r="AU25" s="29">
        <v>2104.12</v>
      </c>
      <c r="AV25" s="29">
        <v>2047.2799999999997</v>
      </c>
      <c r="AW25" s="29">
        <v>1340.36</v>
      </c>
      <c r="AX25" s="30">
        <v>1218.01</v>
      </c>
      <c r="AY25" s="325">
        <v>784.22</v>
      </c>
      <c r="AZ25" s="152">
        <v>6.61</v>
      </c>
      <c r="BA25" s="136"/>
    </row>
    <row r="26" spans="1:53">
      <c r="A26" s="37">
        <v>15</v>
      </c>
      <c r="B26" s="162">
        <f t="shared" si="1"/>
        <v>1991.61</v>
      </c>
      <c r="C26" s="162">
        <f t="shared" si="2"/>
        <v>1784.45</v>
      </c>
      <c r="D26" s="162">
        <f t="shared" si="3"/>
        <v>1732.45</v>
      </c>
      <c r="E26" s="162">
        <f t="shared" si="4"/>
        <v>1725.02</v>
      </c>
      <c r="F26" s="162">
        <f t="shared" si="5"/>
        <v>1749.37</v>
      </c>
      <c r="G26" s="162">
        <f t="shared" si="6"/>
        <v>1869.4199999999998</v>
      </c>
      <c r="H26" s="162">
        <f t="shared" si="7"/>
        <v>2091.42</v>
      </c>
      <c r="I26" s="162">
        <f t="shared" si="8"/>
        <v>2747.87</v>
      </c>
      <c r="J26" s="162">
        <f t="shared" si="9"/>
        <v>2894.63</v>
      </c>
      <c r="K26" s="162">
        <f t="shared" si="10"/>
        <v>2913.8100000000004</v>
      </c>
      <c r="L26" s="162">
        <f t="shared" si="11"/>
        <v>2933.46</v>
      </c>
      <c r="M26" s="162">
        <f t="shared" si="12"/>
        <v>2921.7799999999997</v>
      </c>
      <c r="N26" s="162">
        <f t="shared" si="13"/>
        <v>2893.62</v>
      </c>
      <c r="O26" s="162">
        <f t="shared" si="14"/>
        <v>2904</v>
      </c>
      <c r="P26" s="162">
        <f t="shared" si="15"/>
        <v>2903.13</v>
      </c>
      <c r="Q26" s="162">
        <f t="shared" si="16"/>
        <v>2905.49</v>
      </c>
      <c r="R26" s="162">
        <f t="shared" si="17"/>
        <v>2914.95</v>
      </c>
      <c r="S26" s="162">
        <f t="shared" si="18"/>
        <v>2946.6100000000006</v>
      </c>
      <c r="T26" s="162">
        <f t="shared" si="19"/>
        <v>2966.2200000000003</v>
      </c>
      <c r="U26" s="162">
        <f t="shared" si="20"/>
        <v>2962.09</v>
      </c>
      <c r="V26" s="162">
        <f t="shared" si="21"/>
        <v>2927.9300000000003</v>
      </c>
      <c r="W26" s="162">
        <f t="shared" si="22"/>
        <v>2887.91</v>
      </c>
      <c r="X26" s="162">
        <f t="shared" si="23"/>
        <v>2764.89</v>
      </c>
      <c r="Y26" s="164">
        <f t="shared" si="24"/>
        <v>2130.2399999999998</v>
      </c>
      <c r="Z26" s="27"/>
      <c r="AA26" s="31">
        <v>1200.78</v>
      </c>
      <c r="AB26" s="29">
        <v>993.62</v>
      </c>
      <c r="AC26" s="29">
        <v>941.62</v>
      </c>
      <c r="AD26" s="29">
        <v>934.19</v>
      </c>
      <c r="AE26" s="29">
        <v>958.54</v>
      </c>
      <c r="AF26" s="29">
        <v>1078.5899999999999</v>
      </c>
      <c r="AG26" s="29">
        <v>1300.5899999999999</v>
      </c>
      <c r="AH26" s="29">
        <v>1957.04</v>
      </c>
      <c r="AI26" s="29">
        <v>2103.8000000000002</v>
      </c>
      <c r="AJ26" s="29">
        <v>2122.98</v>
      </c>
      <c r="AK26" s="29">
        <v>2142.63</v>
      </c>
      <c r="AL26" s="29">
        <v>2130.9499999999998</v>
      </c>
      <c r="AM26" s="29">
        <v>2102.79</v>
      </c>
      <c r="AN26" s="29">
        <v>2113.17</v>
      </c>
      <c r="AO26" s="29">
        <v>2112.3000000000002</v>
      </c>
      <c r="AP26" s="29">
        <v>2114.66</v>
      </c>
      <c r="AQ26" s="29">
        <v>2124.12</v>
      </c>
      <c r="AR26" s="29">
        <v>2155.7800000000002</v>
      </c>
      <c r="AS26" s="29">
        <v>2175.39</v>
      </c>
      <c r="AT26" s="29">
        <v>2171.2600000000002</v>
      </c>
      <c r="AU26" s="29">
        <v>2137.1</v>
      </c>
      <c r="AV26" s="29">
        <v>2097.08</v>
      </c>
      <c r="AW26" s="29">
        <v>1974.06</v>
      </c>
      <c r="AX26" s="30">
        <v>1339.41</v>
      </c>
      <c r="AY26" s="325">
        <v>784.22</v>
      </c>
      <c r="AZ26" s="152">
        <v>6.61</v>
      </c>
      <c r="BA26" s="136"/>
    </row>
    <row r="27" spans="1:53">
      <c r="A27" s="37">
        <v>16</v>
      </c>
      <c r="B27" s="162">
        <f t="shared" si="1"/>
        <v>1844.05</v>
      </c>
      <c r="C27" s="162">
        <f t="shared" si="2"/>
        <v>1775.42</v>
      </c>
      <c r="D27" s="162">
        <f t="shared" si="3"/>
        <v>1724.44</v>
      </c>
      <c r="E27" s="162">
        <f t="shared" si="4"/>
        <v>829.46</v>
      </c>
      <c r="F27" s="162">
        <f t="shared" si="5"/>
        <v>1514.22</v>
      </c>
      <c r="G27" s="162">
        <f t="shared" si="6"/>
        <v>1787.23</v>
      </c>
      <c r="H27" s="162">
        <f t="shared" si="7"/>
        <v>2015.74</v>
      </c>
      <c r="I27" s="162">
        <f t="shared" si="8"/>
        <v>2465.1499999999996</v>
      </c>
      <c r="J27" s="162">
        <f t="shared" si="9"/>
        <v>2763.8599999999997</v>
      </c>
      <c r="K27" s="162">
        <f t="shared" si="10"/>
        <v>2823.95</v>
      </c>
      <c r="L27" s="162">
        <f t="shared" si="11"/>
        <v>2819.38</v>
      </c>
      <c r="M27" s="162">
        <f t="shared" si="12"/>
        <v>2795.95</v>
      </c>
      <c r="N27" s="162">
        <f t="shared" si="13"/>
        <v>2755.92</v>
      </c>
      <c r="O27" s="162">
        <f t="shared" si="14"/>
        <v>2759.1899999999996</v>
      </c>
      <c r="P27" s="162">
        <f t="shared" si="15"/>
        <v>2772.67</v>
      </c>
      <c r="Q27" s="162">
        <f t="shared" si="16"/>
        <v>2778.87</v>
      </c>
      <c r="R27" s="162">
        <f t="shared" si="17"/>
        <v>2782.38</v>
      </c>
      <c r="S27" s="162">
        <f t="shared" si="18"/>
        <v>2842.26</v>
      </c>
      <c r="T27" s="162">
        <f t="shared" si="19"/>
        <v>2852.54</v>
      </c>
      <c r="U27" s="162">
        <f t="shared" si="20"/>
        <v>2839.2200000000003</v>
      </c>
      <c r="V27" s="162">
        <f t="shared" si="21"/>
        <v>2780.1899999999996</v>
      </c>
      <c r="W27" s="162">
        <f t="shared" si="22"/>
        <v>2684.08</v>
      </c>
      <c r="X27" s="162">
        <f t="shared" si="23"/>
        <v>2165.1099999999997</v>
      </c>
      <c r="Y27" s="164">
        <f t="shared" si="24"/>
        <v>1938.32</v>
      </c>
      <c r="Z27" s="27"/>
      <c r="AA27" s="31">
        <v>1053.22</v>
      </c>
      <c r="AB27" s="29">
        <v>984.59</v>
      </c>
      <c r="AC27" s="29">
        <v>933.61</v>
      </c>
      <c r="AD27" s="29">
        <v>38.630000000000003</v>
      </c>
      <c r="AE27" s="29">
        <v>723.39</v>
      </c>
      <c r="AF27" s="29">
        <v>996.4</v>
      </c>
      <c r="AG27" s="29">
        <v>1224.9100000000001</v>
      </c>
      <c r="AH27" s="29">
        <v>1674.32</v>
      </c>
      <c r="AI27" s="29">
        <v>1973.03</v>
      </c>
      <c r="AJ27" s="29">
        <v>2033.12</v>
      </c>
      <c r="AK27" s="29">
        <v>2028.5500000000002</v>
      </c>
      <c r="AL27" s="29">
        <v>2005.12</v>
      </c>
      <c r="AM27" s="29">
        <v>1965.09</v>
      </c>
      <c r="AN27" s="29">
        <v>1968.36</v>
      </c>
      <c r="AO27" s="29">
        <v>1981.84</v>
      </c>
      <c r="AP27" s="29">
        <v>1988.04</v>
      </c>
      <c r="AQ27" s="29">
        <v>1991.55</v>
      </c>
      <c r="AR27" s="29">
        <v>2051.4299999999998</v>
      </c>
      <c r="AS27" s="29">
        <v>2061.71</v>
      </c>
      <c r="AT27" s="29">
        <v>2048.39</v>
      </c>
      <c r="AU27" s="29">
        <v>1989.36</v>
      </c>
      <c r="AV27" s="29">
        <v>1893.25</v>
      </c>
      <c r="AW27" s="29">
        <v>1374.28</v>
      </c>
      <c r="AX27" s="30">
        <v>1147.49</v>
      </c>
      <c r="AY27" s="325">
        <v>784.22</v>
      </c>
      <c r="AZ27" s="152">
        <v>6.61</v>
      </c>
      <c r="BA27" s="136"/>
    </row>
    <row r="28" spans="1:53">
      <c r="A28" s="37">
        <v>17</v>
      </c>
      <c r="B28" s="162">
        <f t="shared" si="1"/>
        <v>1811.2900000000002</v>
      </c>
      <c r="C28" s="162">
        <f t="shared" si="2"/>
        <v>1765.46</v>
      </c>
      <c r="D28" s="162">
        <f t="shared" si="3"/>
        <v>1686.91</v>
      </c>
      <c r="E28" s="162">
        <f t="shared" si="4"/>
        <v>1574.3400000000001</v>
      </c>
      <c r="F28" s="162">
        <f t="shared" si="5"/>
        <v>1765.6399999999999</v>
      </c>
      <c r="G28" s="162">
        <f t="shared" si="6"/>
        <v>1814.53</v>
      </c>
      <c r="H28" s="162">
        <f t="shared" si="7"/>
        <v>2019.25</v>
      </c>
      <c r="I28" s="162">
        <f t="shared" si="8"/>
        <v>2381.04</v>
      </c>
      <c r="J28" s="162">
        <f t="shared" si="9"/>
        <v>2656.93</v>
      </c>
      <c r="K28" s="162">
        <f t="shared" si="10"/>
        <v>2708.87</v>
      </c>
      <c r="L28" s="162">
        <f t="shared" si="11"/>
        <v>2701.21</v>
      </c>
      <c r="M28" s="162">
        <f t="shared" si="12"/>
        <v>2679.84</v>
      </c>
      <c r="N28" s="162">
        <f t="shared" si="13"/>
        <v>2642.14</v>
      </c>
      <c r="O28" s="162">
        <f t="shared" si="14"/>
        <v>2640.04</v>
      </c>
      <c r="P28" s="162">
        <f t="shared" si="15"/>
        <v>2624.76</v>
      </c>
      <c r="Q28" s="162">
        <f t="shared" si="16"/>
        <v>2625.12</v>
      </c>
      <c r="R28" s="162">
        <f t="shared" si="17"/>
        <v>2645.71</v>
      </c>
      <c r="S28" s="162">
        <f t="shared" si="18"/>
        <v>2712.27</v>
      </c>
      <c r="T28" s="162">
        <f t="shared" si="19"/>
        <v>2716.89</v>
      </c>
      <c r="U28" s="162">
        <f t="shared" si="20"/>
        <v>2728.93</v>
      </c>
      <c r="V28" s="162">
        <f t="shared" si="21"/>
        <v>2635.0699999999997</v>
      </c>
      <c r="W28" s="162">
        <f t="shared" si="22"/>
        <v>2381.6099999999997</v>
      </c>
      <c r="X28" s="162">
        <f t="shared" si="23"/>
        <v>2133.9899999999998</v>
      </c>
      <c r="Y28" s="164">
        <f t="shared" si="24"/>
        <v>1958.51</v>
      </c>
      <c r="Z28" s="27"/>
      <c r="AA28" s="31">
        <v>1020.4600000000002</v>
      </c>
      <c r="AB28" s="29">
        <v>974.63</v>
      </c>
      <c r="AC28" s="29">
        <v>896.08</v>
      </c>
      <c r="AD28" s="29">
        <v>783.51</v>
      </c>
      <c r="AE28" s="29">
        <v>974.81</v>
      </c>
      <c r="AF28" s="29">
        <v>1023.7</v>
      </c>
      <c r="AG28" s="29">
        <v>1228.42</v>
      </c>
      <c r="AH28" s="29">
        <v>1590.21</v>
      </c>
      <c r="AI28" s="29">
        <v>1866.1</v>
      </c>
      <c r="AJ28" s="29">
        <v>1918.04</v>
      </c>
      <c r="AK28" s="29">
        <v>1910.38</v>
      </c>
      <c r="AL28" s="29">
        <v>1889.01</v>
      </c>
      <c r="AM28" s="29">
        <v>1851.31</v>
      </c>
      <c r="AN28" s="29">
        <v>1849.21</v>
      </c>
      <c r="AO28" s="29">
        <v>1833.93</v>
      </c>
      <c r="AP28" s="29">
        <v>1834.29</v>
      </c>
      <c r="AQ28" s="29">
        <v>1854.88</v>
      </c>
      <c r="AR28" s="29">
        <v>1921.44</v>
      </c>
      <c r="AS28" s="29">
        <v>1926.06</v>
      </c>
      <c r="AT28" s="29">
        <v>1938.1</v>
      </c>
      <c r="AU28" s="29">
        <v>1844.24</v>
      </c>
      <c r="AV28" s="29">
        <v>1590.78</v>
      </c>
      <c r="AW28" s="29">
        <v>1343.16</v>
      </c>
      <c r="AX28" s="30">
        <v>1167.68</v>
      </c>
      <c r="AY28" s="325">
        <v>784.22</v>
      </c>
      <c r="AZ28" s="152">
        <v>6.61</v>
      </c>
      <c r="BA28" s="136"/>
    </row>
    <row r="29" spans="1:53">
      <c r="A29" s="37">
        <v>18</v>
      </c>
      <c r="B29" s="162">
        <f t="shared" si="1"/>
        <v>1793.12</v>
      </c>
      <c r="C29" s="162">
        <f t="shared" si="2"/>
        <v>1745.3000000000002</v>
      </c>
      <c r="D29" s="162">
        <f t="shared" si="3"/>
        <v>1662.76</v>
      </c>
      <c r="E29" s="162">
        <f t="shared" si="4"/>
        <v>1659.25</v>
      </c>
      <c r="F29" s="162">
        <f t="shared" si="5"/>
        <v>1748.77</v>
      </c>
      <c r="G29" s="162">
        <f t="shared" si="6"/>
        <v>1824.76</v>
      </c>
      <c r="H29" s="162">
        <f t="shared" si="7"/>
        <v>2055.98</v>
      </c>
      <c r="I29" s="162">
        <f t="shared" si="8"/>
        <v>2501.85</v>
      </c>
      <c r="J29" s="162">
        <f t="shared" si="9"/>
        <v>2720.84</v>
      </c>
      <c r="K29" s="162">
        <f t="shared" si="10"/>
        <v>2756.12</v>
      </c>
      <c r="L29" s="162">
        <f t="shared" si="11"/>
        <v>2751.96</v>
      </c>
      <c r="M29" s="162">
        <f t="shared" si="12"/>
        <v>2735.45</v>
      </c>
      <c r="N29" s="162">
        <f t="shared" si="13"/>
        <v>2703.45</v>
      </c>
      <c r="O29" s="162">
        <f t="shared" si="14"/>
        <v>2704.98</v>
      </c>
      <c r="P29" s="162">
        <f t="shared" si="15"/>
        <v>2708.54</v>
      </c>
      <c r="Q29" s="162">
        <f t="shared" si="16"/>
        <v>2714.1</v>
      </c>
      <c r="R29" s="162">
        <f t="shared" si="17"/>
        <v>2743.41</v>
      </c>
      <c r="S29" s="162">
        <f t="shared" si="18"/>
        <v>2811.24</v>
      </c>
      <c r="T29" s="162">
        <f t="shared" si="19"/>
        <v>2848.34</v>
      </c>
      <c r="U29" s="162">
        <f t="shared" si="20"/>
        <v>2867.3900000000003</v>
      </c>
      <c r="V29" s="162">
        <f t="shared" si="21"/>
        <v>2839.3600000000006</v>
      </c>
      <c r="W29" s="162">
        <f t="shared" si="22"/>
        <v>2816.59</v>
      </c>
      <c r="X29" s="162">
        <f t="shared" si="23"/>
        <v>2738.42</v>
      </c>
      <c r="Y29" s="164">
        <f t="shared" si="24"/>
        <v>2127.7200000000003</v>
      </c>
      <c r="Z29" s="27"/>
      <c r="AA29" s="31">
        <v>1002.2899999999998</v>
      </c>
      <c r="AB29" s="29">
        <v>954.47</v>
      </c>
      <c r="AC29" s="29">
        <v>871.93</v>
      </c>
      <c r="AD29" s="29">
        <v>868.42</v>
      </c>
      <c r="AE29" s="29">
        <v>957.94</v>
      </c>
      <c r="AF29" s="29">
        <v>1033.93</v>
      </c>
      <c r="AG29" s="29">
        <v>1265.1500000000001</v>
      </c>
      <c r="AH29" s="29">
        <v>1711.02</v>
      </c>
      <c r="AI29" s="29">
        <v>1930.01</v>
      </c>
      <c r="AJ29" s="29">
        <v>1965.29</v>
      </c>
      <c r="AK29" s="29">
        <v>1961.13</v>
      </c>
      <c r="AL29" s="29">
        <v>1944.62</v>
      </c>
      <c r="AM29" s="29">
        <v>1912.62</v>
      </c>
      <c r="AN29" s="29">
        <v>1914.15</v>
      </c>
      <c r="AO29" s="29">
        <v>1917.71</v>
      </c>
      <c r="AP29" s="29">
        <v>1923.27</v>
      </c>
      <c r="AQ29" s="29">
        <v>1952.58</v>
      </c>
      <c r="AR29" s="29">
        <v>2020.41</v>
      </c>
      <c r="AS29" s="29">
        <v>2057.5100000000002</v>
      </c>
      <c r="AT29" s="29">
        <v>2076.56</v>
      </c>
      <c r="AU29" s="29">
        <v>2048.5300000000002</v>
      </c>
      <c r="AV29" s="29">
        <v>2025.76</v>
      </c>
      <c r="AW29" s="29">
        <v>1947.59</v>
      </c>
      <c r="AX29" s="30">
        <v>1336.89</v>
      </c>
      <c r="AY29" s="325">
        <v>784.22</v>
      </c>
      <c r="AZ29" s="152">
        <v>6.61</v>
      </c>
      <c r="BA29" s="136"/>
    </row>
    <row r="30" spans="1:53">
      <c r="A30" s="37">
        <v>19</v>
      </c>
      <c r="B30" s="162">
        <f t="shared" si="1"/>
        <v>1978.32</v>
      </c>
      <c r="C30" s="162">
        <f t="shared" si="2"/>
        <v>1881.96</v>
      </c>
      <c r="D30" s="162">
        <f t="shared" si="3"/>
        <v>1778.8400000000001</v>
      </c>
      <c r="E30" s="162">
        <f t="shared" si="4"/>
        <v>1770.1399999999999</v>
      </c>
      <c r="F30" s="162">
        <f t="shared" si="5"/>
        <v>1784.56</v>
      </c>
      <c r="G30" s="162">
        <f t="shared" si="6"/>
        <v>1887.61</v>
      </c>
      <c r="H30" s="162">
        <f t="shared" si="7"/>
        <v>1870.56</v>
      </c>
      <c r="I30" s="162">
        <f t="shared" si="8"/>
        <v>2019.6399999999999</v>
      </c>
      <c r="J30" s="162">
        <f t="shared" si="9"/>
        <v>2413.48</v>
      </c>
      <c r="K30" s="162">
        <f t="shared" si="10"/>
        <v>2686.63</v>
      </c>
      <c r="L30" s="162">
        <f t="shared" si="11"/>
        <v>2705.1099999999997</v>
      </c>
      <c r="M30" s="162">
        <f t="shared" si="12"/>
        <v>2684.9700000000003</v>
      </c>
      <c r="N30" s="162">
        <f t="shared" si="13"/>
        <v>2678.74</v>
      </c>
      <c r="O30" s="162">
        <f t="shared" si="14"/>
        <v>2655.51</v>
      </c>
      <c r="P30" s="162">
        <f t="shared" si="15"/>
        <v>2654.79</v>
      </c>
      <c r="Q30" s="162">
        <f t="shared" si="16"/>
        <v>2649.31</v>
      </c>
      <c r="R30" s="162">
        <f t="shared" si="17"/>
        <v>2710.3199999999997</v>
      </c>
      <c r="S30" s="162">
        <f t="shared" si="18"/>
        <v>2784.95</v>
      </c>
      <c r="T30" s="162">
        <f t="shared" si="19"/>
        <v>2802.3</v>
      </c>
      <c r="U30" s="162">
        <f t="shared" si="20"/>
        <v>2830.16</v>
      </c>
      <c r="V30" s="162">
        <f t="shared" si="21"/>
        <v>2752.7200000000003</v>
      </c>
      <c r="W30" s="162">
        <f t="shared" si="22"/>
        <v>2722.62</v>
      </c>
      <c r="X30" s="162">
        <f t="shared" si="23"/>
        <v>2707.25</v>
      </c>
      <c r="Y30" s="164">
        <f t="shared" si="24"/>
        <v>2095.9399999999996</v>
      </c>
      <c r="Z30" s="27"/>
      <c r="AA30" s="31">
        <v>1187.49</v>
      </c>
      <c r="AB30" s="29">
        <v>1091.1300000000001</v>
      </c>
      <c r="AC30" s="29">
        <v>988.01</v>
      </c>
      <c r="AD30" s="29">
        <v>979.31</v>
      </c>
      <c r="AE30" s="29">
        <v>993.73</v>
      </c>
      <c r="AF30" s="29">
        <v>1096.78</v>
      </c>
      <c r="AG30" s="29">
        <v>1079.73</v>
      </c>
      <c r="AH30" s="29">
        <v>1228.81</v>
      </c>
      <c r="AI30" s="29">
        <v>1622.65</v>
      </c>
      <c r="AJ30" s="29">
        <v>1895.8</v>
      </c>
      <c r="AK30" s="29">
        <v>1914.28</v>
      </c>
      <c r="AL30" s="29">
        <v>1894.14</v>
      </c>
      <c r="AM30" s="29">
        <v>1887.91</v>
      </c>
      <c r="AN30" s="29">
        <v>1864.68</v>
      </c>
      <c r="AO30" s="29">
        <v>1863.96</v>
      </c>
      <c r="AP30" s="29">
        <v>1858.48</v>
      </c>
      <c r="AQ30" s="29">
        <v>1919.49</v>
      </c>
      <c r="AR30" s="29">
        <v>1994.12</v>
      </c>
      <c r="AS30" s="29">
        <v>2011.47</v>
      </c>
      <c r="AT30" s="29">
        <v>2039.3300000000002</v>
      </c>
      <c r="AU30" s="29">
        <v>1961.89</v>
      </c>
      <c r="AV30" s="29">
        <v>1931.79</v>
      </c>
      <c r="AW30" s="29">
        <v>1916.42</v>
      </c>
      <c r="AX30" s="30">
        <v>1305.1099999999999</v>
      </c>
      <c r="AY30" s="325">
        <v>784.22</v>
      </c>
      <c r="AZ30" s="152">
        <v>6.61</v>
      </c>
      <c r="BA30" s="136"/>
    </row>
    <row r="31" spans="1:53">
      <c r="A31" s="37">
        <v>20</v>
      </c>
      <c r="B31" s="162">
        <f t="shared" si="1"/>
        <v>1948.54</v>
      </c>
      <c r="C31" s="162">
        <f t="shared" si="2"/>
        <v>1768.68</v>
      </c>
      <c r="D31" s="162">
        <f t="shared" si="3"/>
        <v>1722.43</v>
      </c>
      <c r="E31" s="162">
        <f t="shared" si="4"/>
        <v>1672.91</v>
      </c>
      <c r="F31" s="162">
        <f t="shared" si="5"/>
        <v>1732.3400000000001</v>
      </c>
      <c r="G31" s="162">
        <f t="shared" si="6"/>
        <v>1767.74</v>
      </c>
      <c r="H31" s="162">
        <f t="shared" si="7"/>
        <v>1761.17</v>
      </c>
      <c r="I31" s="162">
        <f t="shared" si="8"/>
        <v>1874.24</v>
      </c>
      <c r="J31" s="162">
        <f t="shared" si="9"/>
        <v>2129.4399999999996</v>
      </c>
      <c r="K31" s="162">
        <f t="shared" si="10"/>
        <v>2630.54</v>
      </c>
      <c r="L31" s="162">
        <f t="shared" si="11"/>
        <v>2657.1</v>
      </c>
      <c r="M31" s="162">
        <f t="shared" si="12"/>
        <v>2660.68</v>
      </c>
      <c r="N31" s="162">
        <f t="shared" si="13"/>
        <v>2636.14</v>
      </c>
      <c r="O31" s="162">
        <f t="shared" si="14"/>
        <v>2635.16</v>
      </c>
      <c r="P31" s="162">
        <f t="shared" si="15"/>
        <v>2636.87</v>
      </c>
      <c r="Q31" s="162">
        <f t="shared" si="16"/>
        <v>2636.87</v>
      </c>
      <c r="R31" s="162">
        <f t="shared" si="17"/>
        <v>2676.62</v>
      </c>
      <c r="S31" s="162">
        <f t="shared" si="18"/>
        <v>2771</v>
      </c>
      <c r="T31" s="162">
        <f t="shared" si="19"/>
        <v>2804.95</v>
      </c>
      <c r="U31" s="162">
        <f t="shared" si="20"/>
        <v>2815.32</v>
      </c>
      <c r="V31" s="162">
        <f t="shared" si="21"/>
        <v>2770.2</v>
      </c>
      <c r="W31" s="162">
        <f t="shared" si="22"/>
        <v>2729.42</v>
      </c>
      <c r="X31" s="162">
        <f t="shared" si="23"/>
        <v>2679.8599999999997</v>
      </c>
      <c r="Y31" s="164">
        <f t="shared" si="24"/>
        <v>2075.59</v>
      </c>
      <c r="Z31" s="27"/>
      <c r="AA31" s="31">
        <v>1157.71</v>
      </c>
      <c r="AB31" s="29">
        <v>977.85</v>
      </c>
      <c r="AC31" s="29">
        <v>931.6</v>
      </c>
      <c r="AD31" s="29">
        <v>882.08</v>
      </c>
      <c r="AE31" s="29">
        <v>941.51</v>
      </c>
      <c r="AF31" s="29">
        <v>976.91</v>
      </c>
      <c r="AG31" s="29">
        <v>970.34</v>
      </c>
      <c r="AH31" s="29">
        <v>1083.4100000000001</v>
      </c>
      <c r="AI31" s="29">
        <v>1338.61</v>
      </c>
      <c r="AJ31" s="29">
        <v>1839.71</v>
      </c>
      <c r="AK31" s="29">
        <v>1866.27</v>
      </c>
      <c r="AL31" s="29">
        <v>1869.85</v>
      </c>
      <c r="AM31" s="29">
        <v>1845.31</v>
      </c>
      <c r="AN31" s="29">
        <v>1844.33</v>
      </c>
      <c r="AO31" s="29">
        <v>1846.04</v>
      </c>
      <c r="AP31" s="29">
        <v>1846.04</v>
      </c>
      <c r="AQ31" s="29">
        <v>1885.79</v>
      </c>
      <c r="AR31" s="29">
        <v>1980.17</v>
      </c>
      <c r="AS31" s="29">
        <v>2014.1199999999997</v>
      </c>
      <c r="AT31" s="29">
        <v>2024.4900000000002</v>
      </c>
      <c r="AU31" s="29">
        <v>1979.37</v>
      </c>
      <c r="AV31" s="29">
        <v>1938.59</v>
      </c>
      <c r="AW31" s="29">
        <v>1889.03</v>
      </c>
      <c r="AX31" s="30">
        <v>1284.76</v>
      </c>
      <c r="AY31" s="325">
        <v>784.22</v>
      </c>
      <c r="AZ31" s="152">
        <v>6.61</v>
      </c>
      <c r="BA31" s="136"/>
    </row>
    <row r="32" spans="1:53">
      <c r="A32" s="37">
        <v>21</v>
      </c>
      <c r="B32" s="162">
        <f t="shared" si="1"/>
        <v>1805.4500000000003</v>
      </c>
      <c r="C32" s="162">
        <f t="shared" si="2"/>
        <v>1764.0700000000002</v>
      </c>
      <c r="D32" s="162">
        <f t="shared" si="3"/>
        <v>1695.5500000000002</v>
      </c>
      <c r="E32" s="162">
        <f t="shared" si="4"/>
        <v>1687.6100000000001</v>
      </c>
      <c r="F32" s="162">
        <f t="shared" si="5"/>
        <v>1764.33</v>
      </c>
      <c r="G32" s="162">
        <f t="shared" si="6"/>
        <v>1846.02</v>
      </c>
      <c r="H32" s="162">
        <f t="shared" si="7"/>
        <v>2030.33</v>
      </c>
      <c r="I32" s="162">
        <f t="shared" si="8"/>
        <v>2364.58</v>
      </c>
      <c r="J32" s="162">
        <f t="shared" si="9"/>
        <v>2632.49</v>
      </c>
      <c r="K32" s="162">
        <f t="shared" si="10"/>
        <v>2699.04</v>
      </c>
      <c r="L32" s="162">
        <f t="shared" si="11"/>
        <v>2703.5299999999997</v>
      </c>
      <c r="M32" s="162">
        <f t="shared" si="12"/>
        <v>2693.55</v>
      </c>
      <c r="N32" s="162">
        <f t="shared" si="13"/>
        <v>2669.13</v>
      </c>
      <c r="O32" s="162">
        <f t="shared" si="14"/>
        <v>2671.91</v>
      </c>
      <c r="P32" s="162">
        <f t="shared" si="15"/>
        <v>2678.87</v>
      </c>
      <c r="Q32" s="162">
        <f t="shared" si="16"/>
        <v>2679.2799999999997</v>
      </c>
      <c r="R32" s="162">
        <f t="shared" si="17"/>
        <v>2686.93</v>
      </c>
      <c r="S32" s="162">
        <f t="shared" si="18"/>
        <v>2732.8599999999997</v>
      </c>
      <c r="T32" s="162">
        <f t="shared" si="19"/>
        <v>2749.2</v>
      </c>
      <c r="U32" s="162">
        <f t="shared" si="20"/>
        <v>2748.88</v>
      </c>
      <c r="V32" s="162">
        <f t="shared" si="21"/>
        <v>2709.84</v>
      </c>
      <c r="W32" s="162">
        <f t="shared" si="22"/>
        <v>2673.98</v>
      </c>
      <c r="X32" s="162">
        <f t="shared" si="23"/>
        <v>2148.27</v>
      </c>
      <c r="Y32" s="164">
        <f t="shared" si="24"/>
        <v>1949.86</v>
      </c>
      <c r="Z32" s="27"/>
      <c r="AA32" s="31">
        <v>1014.6200000000001</v>
      </c>
      <c r="AB32" s="29">
        <v>973.24</v>
      </c>
      <c r="AC32" s="29">
        <v>904.72</v>
      </c>
      <c r="AD32" s="29">
        <v>896.78</v>
      </c>
      <c r="AE32" s="29">
        <v>973.5</v>
      </c>
      <c r="AF32" s="29">
        <v>1055.19</v>
      </c>
      <c r="AG32" s="29">
        <v>1239.5</v>
      </c>
      <c r="AH32" s="29">
        <v>1573.75</v>
      </c>
      <c r="AI32" s="29">
        <v>1841.66</v>
      </c>
      <c r="AJ32" s="29">
        <v>1908.21</v>
      </c>
      <c r="AK32" s="29">
        <v>1912.7</v>
      </c>
      <c r="AL32" s="29">
        <v>1902.72</v>
      </c>
      <c r="AM32" s="29">
        <v>1878.3</v>
      </c>
      <c r="AN32" s="29">
        <v>1881.08</v>
      </c>
      <c r="AO32" s="29">
        <v>1888.04</v>
      </c>
      <c r="AP32" s="29">
        <v>1888.45</v>
      </c>
      <c r="AQ32" s="29">
        <v>1896.1</v>
      </c>
      <c r="AR32" s="29">
        <v>1942.03</v>
      </c>
      <c r="AS32" s="29">
        <v>1958.37</v>
      </c>
      <c r="AT32" s="29">
        <v>1958.05</v>
      </c>
      <c r="AU32" s="29">
        <v>1919.01</v>
      </c>
      <c r="AV32" s="29">
        <v>1883.15</v>
      </c>
      <c r="AW32" s="29">
        <v>1357.44</v>
      </c>
      <c r="AX32" s="30">
        <v>1159.03</v>
      </c>
      <c r="AY32" s="325">
        <v>784.22</v>
      </c>
      <c r="AZ32" s="152">
        <v>6.61</v>
      </c>
      <c r="BA32" s="136"/>
    </row>
    <row r="33" spans="1:53">
      <c r="A33" s="37">
        <v>22</v>
      </c>
      <c r="B33" s="162">
        <f t="shared" si="1"/>
        <v>1837.8</v>
      </c>
      <c r="C33" s="162">
        <f t="shared" si="2"/>
        <v>1768.9</v>
      </c>
      <c r="D33" s="162">
        <f t="shared" si="3"/>
        <v>1717.12</v>
      </c>
      <c r="E33" s="162">
        <f t="shared" si="4"/>
        <v>1715.77</v>
      </c>
      <c r="F33" s="162">
        <f t="shared" si="5"/>
        <v>1767.4</v>
      </c>
      <c r="G33" s="162">
        <f t="shared" si="6"/>
        <v>1833.9399999999998</v>
      </c>
      <c r="H33" s="162">
        <f t="shared" si="7"/>
        <v>2099.27</v>
      </c>
      <c r="I33" s="162">
        <f t="shared" si="8"/>
        <v>2442.39</v>
      </c>
      <c r="J33" s="162">
        <f t="shared" si="9"/>
        <v>2666.59</v>
      </c>
      <c r="K33" s="162">
        <f t="shared" si="10"/>
        <v>2709.26</v>
      </c>
      <c r="L33" s="162">
        <f t="shared" si="11"/>
        <v>2708.56</v>
      </c>
      <c r="M33" s="162">
        <f t="shared" si="12"/>
        <v>2703.66</v>
      </c>
      <c r="N33" s="162">
        <f t="shared" si="13"/>
        <v>2689.62</v>
      </c>
      <c r="O33" s="162">
        <f t="shared" si="14"/>
        <v>2690.92</v>
      </c>
      <c r="P33" s="162">
        <f t="shared" si="15"/>
        <v>2690.39</v>
      </c>
      <c r="Q33" s="162">
        <f t="shared" si="16"/>
        <v>2689.98</v>
      </c>
      <c r="R33" s="162">
        <f t="shared" si="17"/>
        <v>2695.09</v>
      </c>
      <c r="S33" s="162">
        <f t="shared" si="18"/>
        <v>2737.0699999999997</v>
      </c>
      <c r="T33" s="162">
        <f t="shared" si="19"/>
        <v>2744.24</v>
      </c>
      <c r="U33" s="162">
        <f t="shared" si="20"/>
        <v>2729.5299999999997</v>
      </c>
      <c r="V33" s="162">
        <f t="shared" si="21"/>
        <v>2650.91</v>
      </c>
      <c r="W33" s="162">
        <f t="shared" si="22"/>
        <v>2641.71</v>
      </c>
      <c r="X33" s="162">
        <f t="shared" si="23"/>
        <v>2117.67</v>
      </c>
      <c r="Y33" s="164">
        <f t="shared" si="24"/>
        <v>1869.1499999999999</v>
      </c>
      <c r="Z33" s="27"/>
      <c r="AA33" s="31">
        <v>1046.97</v>
      </c>
      <c r="AB33" s="29">
        <v>978.07</v>
      </c>
      <c r="AC33" s="29">
        <v>926.29</v>
      </c>
      <c r="AD33" s="29">
        <v>924.94</v>
      </c>
      <c r="AE33" s="29">
        <v>976.57</v>
      </c>
      <c r="AF33" s="29">
        <v>1043.1099999999999</v>
      </c>
      <c r="AG33" s="29">
        <v>1308.44</v>
      </c>
      <c r="AH33" s="29">
        <v>1651.56</v>
      </c>
      <c r="AI33" s="29">
        <v>1875.76</v>
      </c>
      <c r="AJ33" s="29">
        <v>1918.43</v>
      </c>
      <c r="AK33" s="29">
        <v>1917.73</v>
      </c>
      <c r="AL33" s="29">
        <v>1912.83</v>
      </c>
      <c r="AM33" s="29">
        <v>1898.79</v>
      </c>
      <c r="AN33" s="29">
        <v>1900.09</v>
      </c>
      <c r="AO33" s="29">
        <v>1899.56</v>
      </c>
      <c r="AP33" s="29">
        <v>1899.15</v>
      </c>
      <c r="AQ33" s="29">
        <v>1904.26</v>
      </c>
      <c r="AR33" s="29">
        <v>1946.24</v>
      </c>
      <c r="AS33" s="29">
        <v>1953.41</v>
      </c>
      <c r="AT33" s="29">
        <v>1938.7</v>
      </c>
      <c r="AU33" s="29">
        <v>1860.08</v>
      </c>
      <c r="AV33" s="29">
        <v>1850.88</v>
      </c>
      <c r="AW33" s="29">
        <v>1326.84</v>
      </c>
      <c r="AX33" s="30">
        <v>1078.32</v>
      </c>
      <c r="AY33" s="325">
        <v>784.22</v>
      </c>
      <c r="AZ33" s="152">
        <v>6.61</v>
      </c>
      <c r="BA33" s="136"/>
    </row>
    <row r="34" spans="1:53">
      <c r="A34" s="37">
        <v>23</v>
      </c>
      <c r="B34" s="162">
        <f t="shared" si="1"/>
        <v>1764.1100000000001</v>
      </c>
      <c r="C34" s="162">
        <f t="shared" si="2"/>
        <v>910.21</v>
      </c>
      <c r="D34" s="162">
        <f t="shared" si="3"/>
        <v>883.82</v>
      </c>
      <c r="E34" s="162">
        <f t="shared" si="4"/>
        <v>879.1</v>
      </c>
      <c r="F34" s="162">
        <f t="shared" si="5"/>
        <v>1656.19</v>
      </c>
      <c r="G34" s="162">
        <f t="shared" si="6"/>
        <v>1766.3200000000002</v>
      </c>
      <c r="H34" s="162">
        <f t="shared" si="7"/>
        <v>2037.46</v>
      </c>
      <c r="I34" s="162">
        <f t="shared" si="8"/>
        <v>2304.4700000000003</v>
      </c>
      <c r="J34" s="162">
        <f t="shared" si="9"/>
        <v>2618.7200000000003</v>
      </c>
      <c r="K34" s="162">
        <f t="shared" si="10"/>
        <v>2707.0699999999997</v>
      </c>
      <c r="L34" s="162">
        <f t="shared" si="11"/>
        <v>2705.38</v>
      </c>
      <c r="M34" s="162">
        <f t="shared" si="12"/>
        <v>2687.81</v>
      </c>
      <c r="N34" s="162">
        <f t="shared" si="13"/>
        <v>2679.5699999999997</v>
      </c>
      <c r="O34" s="162">
        <f t="shared" si="14"/>
        <v>2682.6499999999996</v>
      </c>
      <c r="P34" s="162">
        <f t="shared" si="15"/>
        <v>2688.77</v>
      </c>
      <c r="Q34" s="162">
        <f t="shared" si="16"/>
        <v>2695.24</v>
      </c>
      <c r="R34" s="162">
        <f t="shared" si="17"/>
        <v>2703.2200000000003</v>
      </c>
      <c r="S34" s="162">
        <f t="shared" si="18"/>
        <v>2745.54</v>
      </c>
      <c r="T34" s="162">
        <f t="shared" si="19"/>
        <v>2758.06</v>
      </c>
      <c r="U34" s="162">
        <f t="shared" si="20"/>
        <v>2755.76</v>
      </c>
      <c r="V34" s="162">
        <f t="shared" si="21"/>
        <v>2718.2799999999997</v>
      </c>
      <c r="W34" s="162">
        <f t="shared" si="22"/>
        <v>2682.46</v>
      </c>
      <c r="X34" s="162">
        <f t="shared" si="23"/>
        <v>2165.87</v>
      </c>
      <c r="Y34" s="164">
        <f t="shared" si="24"/>
        <v>1950.75</v>
      </c>
      <c r="Z34" s="27"/>
      <c r="AA34" s="31">
        <v>973.28</v>
      </c>
      <c r="AB34" s="29">
        <v>119.38</v>
      </c>
      <c r="AC34" s="29">
        <v>92.99</v>
      </c>
      <c r="AD34" s="29">
        <v>88.27</v>
      </c>
      <c r="AE34" s="29">
        <v>865.36</v>
      </c>
      <c r="AF34" s="29">
        <v>975.49</v>
      </c>
      <c r="AG34" s="29">
        <v>1246.6300000000001</v>
      </c>
      <c r="AH34" s="29">
        <v>1513.64</v>
      </c>
      <c r="AI34" s="29">
        <v>1827.89</v>
      </c>
      <c r="AJ34" s="29">
        <v>1916.24</v>
      </c>
      <c r="AK34" s="29">
        <v>1914.55</v>
      </c>
      <c r="AL34" s="29">
        <v>1896.98</v>
      </c>
      <c r="AM34" s="29">
        <v>1888.74</v>
      </c>
      <c r="AN34" s="29">
        <v>1891.82</v>
      </c>
      <c r="AO34" s="29">
        <v>1897.94</v>
      </c>
      <c r="AP34" s="29">
        <v>1904.41</v>
      </c>
      <c r="AQ34" s="29">
        <v>1912.39</v>
      </c>
      <c r="AR34" s="29">
        <v>1954.71</v>
      </c>
      <c r="AS34" s="29">
        <v>1967.23</v>
      </c>
      <c r="AT34" s="29">
        <v>1964.93</v>
      </c>
      <c r="AU34" s="29">
        <v>1927.45</v>
      </c>
      <c r="AV34" s="29">
        <v>1891.63</v>
      </c>
      <c r="AW34" s="29">
        <v>1375.04</v>
      </c>
      <c r="AX34" s="30">
        <v>1159.92</v>
      </c>
      <c r="AY34" s="325">
        <v>784.22</v>
      </c>
      <c r="AZ34" s="152">
        <v>6.61</v>
      </c>
      <c r="BA34" s="136"/>
    </row>
    <row r="35" spans="1:53">
      <c r="A35" s="37">
        <v>24</v>
      </c>
      <c r="B35" s="162">
        <f t="shared" si="1"/>
        <v>1955.99</v>
      </c>
      <c r="C35" s="162">
        <f t="shared" si="2"/>
        <v>1777.92</v>
      </c>
      <c r="D35" s="162">
        <f t="shared" si="3"/>
        <v>1763.52</v>
      </c>
      <c r="E35" s="162">
        <f t="shared" si="4"/>
        <v>1760.85</v>
      </c>
      <c r="F35" s="162">
        <f t="shared" si="5"/>
        <v>1803.14</v>
      </c>
      <c r="G35" s="162">
        <f t="shared" si="6"/>
        <v>1940.54</v>
      </c>
      <c r="H35" s="162">
        <f t="shared" si="7"/>
        <v>2185.38</v>
      </c>
      <c r="I35" s="162">
        <f t="shared" si="8"/>
        <v>2520.4399999999996</v>
      </c>
      <c r="J35" s="162">
        <f t="shared" si="9"/>
        <v>2728.5699999999997</v>
      </c>
      <c r="K35" s="162">
        <f t="shared" si="10"/>
        <v>2783.68</v>
      </c>
      <c r="L35" s="162">
        <f t="shared" si="11"/>
        <v>2778.3999999999996</v>
      </c>
      <c r="M35" s="162">
        <f t="shared" si="12"/>
        <v>2749.14</v>
      </c>
      <c r="N35" s="162">
        <f t="shared" si="13"/>
        <v>2733.52</v>
      </c>
      <c r="O35" s="162">
        <f t="shared" si="14"/>
        <v>2728.16</v>
      </c>
      <c r="P35" s="162">
        <f t="shared" si="15"/>
        <v>2726.93</v>
      </c>
      <c r="Q35" s="162">
        <f t="shared" si="16"/>
        <v>2729.5</v>
      </c>
      <c r="R35" s="162">
        <f t="shared" si="17"/>
        <v>2728.5</v>
      </c>
      <c r="S35" s="162">
        <f t="shared" si="18"/>
        <v>2762.6</v>
      </c>
      <c r="T35" s="162">
        <f t="shared" si="19"/>
        <v>2768.0699999999997</v>
      </c>
      <c r="U35" s="162">
        <f t="shared" si="20"/>
        <v>2754.14</v>
      </c>
      <c r="V35" s="162">
        <f t="shared" si="21"/>
        <v>2704.24</v>
      </c>
      <c r="W35" s="162">
        <f t="shared" si="22"/>
        <v>2694.91</v>
      </c>
      <c r="X35" s="162">
        <f t="shared" si="23"/>
        <v>2628.17</v>
      </c>
      <c r="Y35" s="164">
        <f t="shared" si="24"/>
        <v>2022.04</v>
      </c>
      <c r="Z35" s="27"/>
      <c r="AA35" s="31">
        <v>1165.1600000000001</v>
      </c>
      <c r="AB35" s="29">
        <v>987.09</v>
      </c>
      <c r="AC35" s="29">
        <v>972.69</v>
      </c>
      <c r="AD35" s="29">
        <v>970.02</v>
      </c>
      <c r="AE35" s="29">
        <v>1012.3100000000001</v>
      </c>
      <c r="AF35" s="29">
        <v>1149.71</v>
      </c>
      <c r="AG35" s="29">
        <v>1394.55</v>
      </c>
      <c r="AH35" s="29">
        <v>1729.61</v>
      </c>
      <c r="AI35" s="29">
        <v>1937.74</v>
      </c>
      <c r="AJ35" s="29">
        <v>1992.85</v>
      </c>
      <c r="AK35" s="29">
        <v>1987.57</v>
      </c>
      <c r="AL35" s="29">
        <v>1958.31</v>
      </c>
      <c r="AM35" s="29">
        <v>1942.69</v>
      </c>
      <c r="AN35" s="29">
        <v>1937.33</v>
      </c>
      <c r="AO35" s="29">
        <v>1936.1</v>
      </c>
      <c r="AP35" s="29">
        <v>1938.67</v>
      </c>
      <c r="AQ35" s="29">
        <v>1937.67</v>
      </c>
      <c r="AR35" s="29">
        <v>1971.77</v>
      </c>
      <c r="AS35" s="29">
        <v>1977.24</v>
      </c>
      <c r="AT35" s="29">
        <v>1963.31</v>
      </c>
      <c r="AU35" s="29">
        <v>1913.41</v>
      </c>
      <c r="AV35" s="29">
        <v>1904.08</v>
      </c>
      <c r="AW35" s="29">
        <v>1837.34</v>
      </c>
      <c r="AX35" s="30">
        <v>1231.21</v>
      </c>
      <c r="AY35" s="325">
        <v>784.22</v>
      </c>
      <c r="AZ35" s="152">
        <v>6.61</v>
      </c>
      <c r="BA35" s="136"/>
    </row>
    <row r="36" spans="1:53">
      <c r="A36" s="37">
        <v>25</v>
      </c>
      <c r="B36" s="162">
        <f t="shared" si="1"/>
        <v>1844.81</v>
      </c>
      <c r="C36" s="162">
        <f t="shared" si="2"/>
        <v>1784.35</v>
      </c>
      <c r="D36" s="162">
        <f t="shared" si="3"/>
        <v>1759.92</v>
      </c>
      <c r="E36" s="162">
        <f t="shared" si="4"/>
        <v>1758.58</v>
      </c>
      <c r="F36" s="162">
        <f t="shared" si="5"/>
        <v>1788.0300000000002</v>
      </c>
      <c r="G36" s="162">
        <f t="shared" si="6"/>
        <v>1931.8999999999999</v>
      </c>
      <c r="H36" s="162">
        <f t="shared" si="7"/>
        <v>2149.67</v>
      </c>
      <c r="I36" s="162">
        <f t="shared" si="8"/>
        <v>2476</v>
      </c>
      <c r="J36" s="162">
        <f t="shared" si="9"/>
        <v>2704.2</v>
      </c>
      <c r="K36" s="162">
        <f t="shared" si="10"/>
        <v>2712.33</v>
      </c>
      <c r="L36" s="162">
        <f t="shared" si="11"/>
        <v>2711.26</v>
      </c>
      <c r="M36" s="162">
        <f t="shared" si="12"/>
        <v>2707.43</v>
      </c>
      <c r="N36" s="162">
        <f t="shared" si="13"/>
        <v>2687.48</v>
      </c>
      <c r="O36" s="162">
        <f t="shared" si="14"/>
        <v>2687.73</v>
      </c>
      <c r="P36" s="162">
        <f t="shared" si="15"/>
        <v>2688.01</v>
      </c>
      <c r="Q36" s="162">
        <f t="shared" si="16"/>
        <v>2705.58</v>
      </c>
      <c r="R36" s="162">
        <f t="shared" si="17"/>
        <v>2697.6</v>
      </c>
      <c r="S36" s="162">
        <f t="shared" si="18"/>
        <v>2719.16</v>
      </c>
      <c r="T36" s="162">
        <f t="shared" si="19"/>
        <v>2721.3599999999997</v>
      </c>
      <c r="U36" s="162">
        <f t="shared" si="20"/>
        <v>2734.2</v>
      </c>
      <c r="V36" s="162">
        <f t="shared" si="21"/>
        <v>2700.1</v>
      </c>
      <c r="W36" s="162">
        <f t="shared" si="22"/>
        <v>2630.38</v>
      </c>
      <c r="X36" s="162">
        <f t="shared" si="23"/>
        <v>2304.87</v>
      </c>
      <c r="Y36" s="164">
        <f t="shared" si="24"/>
        <v>1954.25</v>
      </c>
      <c r="Z36" s="27"/>
      <c r="AA36" s="31">
        <v>1053.98</v>
      </c>
      <c r="AB36" s="29">
        <v>993.52</v>
      </c>
      <c r="AC36" s="29">
        <v>969.09</v>
      </c>
      <c r="AD36" s="29">
        <v>967.75</v>
      </c>
      <c r="AE36" s="29">
        <v>997.2</v>
      </c>
      <c r="AF36" s="29">
        <v>1141.07</v>
      </c>
      <c r="AG36" s="29">
        <v>1358.84</v>
      </c>
      <c r="AH36" s="29">
        <v>1685.17</v>
      </c>
      <c r="AI36" s="29">
        <v>1913.37</v>
      </c>
      <c r="AJ36" s="29">
        <v>1921.5</v>
      </c>
      <c r="AK36" s="29">
        <v>1920.43</v>
      </c>
      <c r="AL36" s="29">
        <v>1916.6</v>
      </c>
      <c r="AM36" s="29">
        <v>1896.65</v>
      </c>
      <c r="AN36" s="29">
        <v>1896.9</v>
      </c>
      <c r="AO36" s="29">
        <v>1897.18</v>
      </c>
      <c r="AP36" s="29">
        <v>1914.75</v>
      </c>
      <c r="AQ36" s="29">
        <v>1906.77</v>
      </c>
      <c r="AR36" s="29">
        <v>1928.33</v>
      </c>
      <c r="AS36" s="29">
        <v>1930.53</v>
      </c>
      <c r="AT36" s="29">
        <v>1943.37</v>
      </c>
      <c r="AU36" s="29">
        <v>1909.27</v>
      </c>
      <c r="AV36" s="29">
        <v>1839.55</v>
      </c>
      <c r="AW36" s="29">
        <v>1514.04</v>
      </c>
      <c r="AX36" s="30">
        <v>1163.42</v>
      </c>
      <c r="AY36" s="325">
        <v>784.22</v>
      </c>
      <c r="AZ36" s="152">
        <v>6.61</v>
      </c>
      <c r="BA36" s="136"/>
    </row>
    <row r="37" spans="1:53">
      <c r="A37" s="37">
        <v>26</v>
      </c>
      <c r="B37" s="162">
        <f t="shared" si="1"/>
        <v>1770.35</v>
      </c>
      <c r="C37" s="162">
        <f t="shared" si="2"/>
        <v>1716.42</v>
      </c>
      <c r="D37" s="162">
        <f t="shared" si="3"/>
        <v>1643.95</v>
      </c>
      <c r="E37" s="162">
        <f t="shared" si="4"/>
        <v>1697.66</v>
      </c>
      <c r="F37" s="162">
        <f t="shared" si="5"/>
        <v>1740.5500000000002</v>
      </c>
      <c r="G37" s="162">
        <f t="shared" si="6"/>
        <v>1768.22</v>
      </c>
      <c r="H37" s="162">
        <f t="shared" si="7"/>
        <v>1836.12</v>
      </c>
      <c r="I37" s="162">
        <f t="shared" si="8"/>
        <v>2068.4299999999998</v>
      </c>
      <c r="J37" s="162">
        <f t="shared" si="9"/>
        <v>2336.1099999999997</v>
      </c>
      <c r="K37" s="162">
        <f t="shared" si="10"/>
        <v>2644.52</v>
      </c>
      <c r="L37" s="162">
        <f t="shared" si="11"/>
        <v>2673.45</v>
      </c>
      <c r="M37" s="162">
        <f t="shared" si="12"/>
        <v>2670.41</v>
      </c>
      <c r="N37" s="162">
        <f t="shared" si="13"/>
        <v>2653.5699999999997</v>
      </c>
      <c r="O37" s="162">
        <f t="shared" si="14"/>
        <v>2662.7200000000003</v>
      </c>
      <c r="P37" s="162">
        <f t="shared" si="15"/>
        <v>2657.04</v>
      </c>
      <c r="Q37" s="162">
        <f t="shared" si="16"/>
        <v>2663.1499999999996</v>
      </c>
      <c r="R37" s="162">
        <f t="shared" si="17"/>
        <v>2673.58</v>
      </c>
      <c r="S37" s="162">
        <f t="shared" si="18"/>
        <v>2708.12</v>
      </c>
      <c r="T37" s="162">
        <f t="shared" si="19"/>
        <v>2708.46</v>
      </c>
      <c r="U37" s="162">
        <f t="shared" si="20"/>
        <v>2719.1499999999996</v>
      </c>
      <c r="V37" s="162">
        <f t="shared" si="21"/>
        <v>2697.95</v>
      </c>
      <c r="W37" s="162">
        <f t="shared" si="22"/>
        <v>2673.75</v>
      </c>
      <c r="X37" s="162">
        <f t="shared" si="23"/>
        <v>2165</v>
      </c>
      <c r="Y37" s="164">
        <f t="shared" si="24"/>
        <v>1949.06</v>
      </c>
      <c r="Z37" s="27"/>
      <c r="AA37" s="31">
        <v>979.52</v>
      </c>
      <c r="AB37" s="29">
        <v>925.59</v>
      </c>
      <c r="AC37" s="29">
        <v>853.12</v>
      </c>
      <c r="AD37" s="29">
        <v>906.83</v>
      </c>
      <c r="AE37" s="29">
        <v>949.72</v>
      </c>
      <c r="AF37" s="29">
        <v>977.39</v>
      </c>
      <c r="AG37" s="29">
        <v>1045.29</v>
      </c>
      <c r="AH37" s="29">
        <v>1277.5999999999999</v>
      </c>
      <c r="AI37" s="29">
        <v>1545.28</v>
      </c>
      <c r="AJ37" s="29">
        <v>1853.69</v>
      </c>
      <c r="AK37" s="29">
        <v>1882.62</v>
      </c>
      <c r="AL37" s="29">
        <v>1879.58</v>
      </c>
      <c r="AM37" s="29">
        <v>1862.74</v>
      </c>
      <c r="AN37" s="29">
        <v>1871.89</v>
      </c>
      <c r="AO37" s="29">
        <v>1866.21</v>
      </c>
      <c r="AP37" s="29">
        <v>1872.32</v>
      </c>
      <c r="AQ37" s="29">
        <v>1882.75</v>
      </c>
      <c r="AR37" s="29">
        <v>1917.29</v>
      </c>
      <c r="AS37" s="29">
        <v>1917.63</v>
      </c>
      <c r="AT37" s="29">
        <v>1928.32</v>
      </c>
      <c r="AU37" s="29">
        <v>1907.12</v>
      </c>
      <c r="AV37" s="29">
        <v>1882.92</v>
      </c>
      <c r="AW37" s="29">
        <v>1374.17</v>
      </c>
      <c r="AX37" s="30">
        <v>1158.23</v>
      </c>
      <c r="AY37" s="325">
        <v>784.22</v>
      </c>
      <c r="AZ37" s="152">
        <v>6.61</v>
      </c>
      <c r="BA37" s="136"/>
    </row>
    <row r="38" spans="1:53">
      <c r="A38" s="37">
        <v>27</v>
      </c>
      <c r="B38" s="162">
        <f t="shared" si="1"/>
        <v>1847.46</v>
      </c>
      <c r="C38" s="162">
        <f t="shared" si="2"/>
        <v>1768.98</v>
      </c>
      <c r="D38" s="162">
        <f t="shared" si="3"/>
        <v>1753.95</v>
      </c>
      <c r="E38" s="162">
        <f t="shared" si="4"/>
        <v>1734.0900000000001</v>
      </c>
      <c r="F38" s="162">
        <f t="shared" si="5"/>
        <v>1754.41</v>
      </c>
      <c r="G38" s="162">
        <f t="shared" si="6"/>
        <v>1769.3200000000002</v>
      </c>
      <c r="H38" s="162">
        <f t="shared" si="7"/>
        <v>1806.17</v>
      </c>
      <c r="I38" s="162">
        <f t="shared" si="8"/>
        <v>1937.25</v>
      </c>
      <c r="J38" s="162">
        <f t="shared" si="9"/>
        <v>2175.66</v>
      </c>
      <c r="K38" s="162">
        <f t="shared" si="10"/>
        <v>2464.73</v>
      </c>
      <c r="L38" s="162">
        <f t="shared" si="11"/>
        <v>2598.23</v>
      </c>
      <c r="M38" s="162">
        <f t="shared" si="12"/>
        <v>2613.92</v>
      </c>
      <c r="N38" s="162">
        <f t="shared" si="13"/>
        <v>2611.58</v>
      </c>
      <c r="O38" s="162">
        <f t="shared" si="14"/>
        <v>2592.52</v>
      </c>
      <c r="P38" s="162">
        <f t="shared" si="15"/>
        <v>2588.2799999999997</v>
      </c>
      <c r="Q38" s="162">
        <f t="shared" si="16"/>
        <v>2621.71</v>
      </c>
      <c r="R38" s="162">
        <f t="shared" si="17"/>
        <v>2645.09</v>
      </c>
      <c r="S38" s="162">
        <f t="shared" si="18"/>
        <v>2750.7200000000003</v>
      </c>
      <c r="T38" s="162">
        <f t="shared" si="19"/>
        <v>2763.7200000000003</v>
      </c>
      <c r="U38" s="162">
        <f t="shared" si="20"/>
        <v>2763.52</v>
      </c>
      <c r="V38" s="162">
        <f t="shared" si="21"/>
        <v>2733.79</v>
      </c>
      <c r="W38" s="162">
        <f t="shared" si="22"/>
        <v>2705.08</v>
      </c>
      <c r="X38" s="162">
        <f t="shared" si="23"/>
        <v>2151.31</v>
      </c>
      <c r="Y38" s="164">
        <f t="shared" si="24"/>
        <v>1947.85</v>
      </c>
      <c r="Z38" s="27"/>
      <c r="AA38" s="31">
        <v>1056.6300000000001</v>
      </c>
      <c r="AB38" s="29">
        <v>978.15</v>
      </c>
      <c r="AC38" s="29">
        <v>963.12</v>
      </c>
      <c r="AD38" s="29">
        <v>943.26</v>
      </c>
      <c r="AE38" s="29">
        <v>963.58</v>
      </c>
      <c r="AF38" s="29">
        <v>978.49</v>
      </c>
      <c r="AG38" s="29">
        <v>1015.3400000000001</v>
      </c>
      <c r="AH38" s="29">
        <v>1146.42</v>
      </c>
      <c r="AI38" s="29">
        <v>1384.83</v>
      </c>
      <c r="AJ38" s="29">
        <v>1673.9</v>
      </c>
      <c r="AK38" s="29">
        <v>1807.4</v>
      </c>
      <c r="AL38" s="29">
        <v>1823.09</v>
      </c>
      <c r="AM38" s="29">
        <v>1820.75</v>
      </c>
      <c r="AN38" s="29">
        <v>1801.69</v>
      </c>
      <c r="AO38" s="29">
        <v>1797.45</v>
      </c>
      <c r="AP38" s="29">
        <v>1830.88</v>
      </c>
      <c r="AQ38" s="29">
        <v>1854.26</v>
      </c>
      <c r="AR38" s="29">
        <v>1959.89</v>
      </c>
      <c r="AS38" s="29">
        <v>1972.89</v>
      </c>
      <c r="AT38" s="29">
        <v>1972.69</v>
      </c>
      <c r="AU38" s="29">
        <v>1942.96</v>
      </c>
      <c r="AV38" s="29">
        <v>1914.25</v>
      </c>
      <c r="AW38" s="29">
        <v>1360.48</v>
      </c>
      <c r="AX38" s="30">
        <v>1157.02</v>
      </c>
      <c r="AY38" s="325">
        <v>784.22</v>
      </c>
      <c r="AZ38" s="152">
        <v>6.61</v>
      </c>
      <c r="BA38" s="136"/>
    </row>
    <row r="39" spans="1:53">
      <c r="A39" s="37">
        <v>28</v>
      </c>
      <c r="B39" s="162">
        <f t="shared" si="1"/>
        <v>1893.4299999999998</v>
      </c>
      <c r="C39" s="162">
        <f t="shared" si="2"/>
        <v>1823.3899999999999</v>
      </c>
      <c r="D39" s="162">
        <f t="shared" si="3"/>
        <v>1766</v>
      </c>
      <c r="E39" s="162">
        <f t="shared" si="4"/>
        <v>1762.87</v>
      </c>
      <c r="F39" s="162">
        <f t="shared" si="5"/>
        <v>1814.24</v>
      </c>
      <c r="G39" s="162">
        <f t="shared" si="6"/>
        <v>1943.8899999999999</v>
      </c>
      <c r="H39" s="162">
        <f t="shared" si="7"/>
        <v>2152.1799999999998</v>
      </c>
      <c r="I39" s="162">
        <f t="shared" si="8"/>
        <v>2492.1099999999997</v>
      </c>
      <c r="J39" s="162">
        <f t="shared" si="9"/>
        <v>2707.4700000000003</v>
      </c>
      <c r="K39" s="162">
        <f t="shared" si="10"/>
        <v>2752.67</v>
      </c>
      <c r="L39" s="162">
        <f t="shared" si="11"/>
        <v>2752.1099999999997</v>
      </c>
      <c r="M39" s="162">
        <f t="shared" si="12"/>
        <v>2733.7799999999997</v>
      </c>
      <c r="N39" s="162">
        <f t="shared" si="13"/>
        <v>2713.85</v>
      </c>
      <c r="O39" s="162">
        <f t="shared" si="14"/>
        <v>2709.04</v>
      </c>
      <c r="P39" s="162">
        <f t="shared" si="15"/>
        <v>2700.81</v>
      </c>
      <c r="Q39" s="162">
        <f t="shared" si="16"/>
        <v>2702.39</v>
      </c>
      <c r="R39" s="162">
        <f t="shared" si="17"/>
        <v>2701.3199999999997</v>
      </c>
      <c r="S39" s="162">
        <f t="shared" si="18"/>
        <v>2748.06</v>
      </c>
      <c r="T39" s="162">
        <f t="shared" si="19"/>
        <v>2750.33</v>
      </c>
      <c r="U39" s="162">
        <f t="shared" si="20"/>
        <v>2732.1</v>
      </c>
      <c r="V39" s="162">
        <f t="shared" si="21"/>
        <v>2682.99</v>
      </c>
      <c r="W39" s="162">
        <f t="shared" si="22"/>
        <v>2516.56</v>
      </c>
      <c r="X39" s="162">
        <f t="shared" si="23"/>
        <v>2211.1</v>
      </c>
      <c r="Y39" s="164">
        <f t="shared" si="24"/>
        <v>1929.4099999999999</v>
      </c>
      <c r="Z39" s="27"/>
      <c r="AA39" s="31">
        <v>1102.5999999999999</v>
      </c>
      <c r="AB39" s="29">
        <v>1032.56</v>
      </c>
      <c r="AC39" s="29">
        <v>975.17</v>
      </c>
      <c r="AD39" s="29">
        <v>972.04</v>
      </c>
      <c r="AE39" s="29">
        <v>1023.41</v>
      </c>
      <c r="AF39" s="29">
        <v>1153.06</v>
      </c>
      <c r="AG39" s="29">
        <v>1361.35</v>
      </c>
      <c r="AH39" s="29">
        <v>1701.28</v>
      </c>
      <c r="AI39" s="29">
        <v>1916.64</v>
      </c>
      <c r="AJ39" s="29">
        <v>1961.84</v>
      </c>
      <c r="AK39" s="29">
        <v>1961.28</v>
      </c>
      <c r="AL39" s="29">
        <v>1942.95</v>
      </c>
      <c r="AM39" s="29">
        <v>1923.02</v>
      </c>
      <c r="AN39" s="29">
        <v>1918.21</v>
      </c>
      <c r="AO39" s="29">
        <v>1909.98</v>
      </c>
      <c r="AP39" s="29">
        <v>1911.56</v>
      </c>
      <c r="AQ39" s="29">
        <v>1910.49</v>
      </c>
      <c r="AR39" s="29">
        <v>1957.23</v>
      </c>
      <c r="AS39" s="29">
        <v>1959.5</v>
      </c>
      <c r="AT39" s="29">
        <v>1941.27</v>
      </c>
      <c r="AU39" s="29">
        <v>1892.16</v>
      </c>
      <c r="AV39" s="29">
        <v>1725.73</v>
      </c>
      <c r="AW39" s="29">
        <v>1420.27</v>
      </c>
      <c r="AX39" s="30">
        <v>1138.58</v>
      </c>
      <c r="AY39" s="325">
        <v>784.22</v>
      </c>
      <c r="AZ39" s="152">
        <v>6.61</v>
      </c>
      <c r="BA39" s="136"/>
    </row>
    <row r="40" spans="1:53">
      <c r="A40" s="37">
        <v>29</v>
      </c>
      <c r="B40" s="162">
        <f t="shared" si="1"/>
        <v>1761.95</v>
      </c>
      <c r="C40" s="162">
        <f t="shared" si="2"/>
        <v>1705.23</v>
      </c>
      <c r="D40" s="162">
        <f t="shared" si="3"/>
        <v>1579.26</v>
      </c>
      <c r="E40" s="162">
        <f t="shared" si="4"/>
        <v>1584.35</v>
      </c>
      <c r="F40" s="162">
        <f t="shared" si="5"/>
        <v>1699.7</v>
      </c>
      <c r="G40" s="162">
        <f t="shared" si="6"/>
        <v>1792.49</v>
      </c>
      <c r="H40" s="162">
        <f t="shared" si="7"/>
        <v>1989.24</v>
      </c>
      <c r="I40" s="162">
        <f t="shared" si="8"/>
        <v>2270.0699999999997</v>
      </c>
      <c r="J40" s="162">
        <f t="shared" si="9"/>
        <v>2477.5</v>
      </c>
      <c r="K40" s="162">
        <f t="shared" si="10"/>
        <v>2533.37</v>
      </c>
      <c r="L40" s="162">
        <f t="shared" si="11"/>
        <v>2529.23</v>
      </c>
      <c r="M40" s="162">
        <f t="shared" si="12"/>
        <v>2504.21</v>
      </c>
      <c r="N40" s="162">
        <f t="shared" si="13"/>
        <v>2487.16</v>
      </c>
      <c r="O40" s="162">
        <f t="shared" si="14"/>
        <v>2485.71</v>
      </c>
      <c r="P40" s="162">
        <f t="shared" si="15"/>
        <v>2477.08</v>
      </c>
      <c r="Q40" s="162">
        <f t="shared" si="16"/>
        <v>2481.4899999999998</v>
      </c>
      <c r="R40" s="162">
        <f t="shared" si="17"/>
        <v>2487.4899999999998</v>
      </c>
      <c r="S40" s="162">
        <f t="shared" si="18"/>
        <v>2530.17</v>
      </c>
      <c r="T40" s="162">
        <f t="shared" si="19"/>
        <v>2511.5699999999997</v>
      </c>
      <c r="U40" s="162">
        <f t="shared" si="20"/>
        <v>2521.92</v>
      </c>
      <c r="V40" s="162">
        <f t="shared" si="21"/>
        <v>2471.6999999999998</v>
      </c>
      <c r="W40" s="162">
        <f t="shared" si="22"/>
        <v>2397.58</v>
      </c>
      <c r="X40" s="162">
        <f t="shared" si="23"/>
        <v>2050.39</v>
      </c>
      <c r="Y40" s="164">
        <f t="shared" si="24"/>
        <v>1800.5400000000002</v>
      </c>
      <c r="Z40" s="27"/>
      <c r="AA40" s="31">
        <v>971.12</v>
      </c>
      <c r="AB40" s="29">
        <v>914.4</v>
      </c>
      <c r="AC40" s="29">
        <v>788.43</v>
      </c>
      <c r="AD40" s="29">
        <v>793.52</v>
      </c>
      <c r="AE40" s="29">
        <v>908.87</v>
      </c>
      <c r="AF40" s="29">
        <v>1001.66</v>
      </c>
      <c r="AG40" s="29">
        <v>1198.4100000000001</v>
      </c>
      <c r="AH40" s="29">
        <v>1479.24</v>
      </c>
      <c r="AI40" s="29">
        <v>1686.67</v>
      </c>
      <c r="AJ40" s="29">
        <v>1742.54</v>
      </c>
      <c r="AK40" s="29">
        <v>1738.4</v>
      </c>
      <c r="AL40" s="29">
        <v>1713.38</v>
      </c>
      <c r="AM40" s="29">
        <v>1696.33</v>
      </c>
      <c r="AN40" s="29">
        <v>1694.88</v>
      </c>
      <c r="AO40" s="29">
        <v>1686.25</v>
      </c>
      <c r="AP40" s="29">
        <v>1690.66</v>
      </c>
      <c r="AQ40" s="29">
        <v>1696.66</v>
      </c>
      <c r="AR40" s="29">
        <v>1739.34</v>
      </c>
      <c r="AS40" s="29">
        <v>1720.74</v>
      </c>
      <c r="AT40" s="29">
        <v>1731.09</v>
      </c>
      <c r="AU40" s="29">
        <v>1680.87</v>
      </c>
      <c r="AV40" s="29">
        <v>1606.75</v>
      </c>
      <c r="AW40" s="29">
        <v>1259.56</v>
      </c>
      <c r="AX40" s="30">
        <v>1009.7100000000002</v>
      </c>
      <c r="AY40" s="325">
        <v>784.22</v>
      </c>
      <c r="AZ40" s="152">
        <v>6.61</v>
      </c>
      <c r="BA40" s="136"/>
    </row>
    <row r="41" spans="1:53">
      <c r="A41" s="37">
        <v>30</v>
      </c>
      <c r="B41" s="162">
        <f t="shared" si="1"/>
        <v>1744.0700000000002</v>
      </c>
      <c r="C41" s="162">
        <f t="shared" si="2"/>
        <v>1639.01</v>
      </c>
      <c r="D41" s="162">
        <f t="shared" si="3"/>
        <v>1567.79</v>
      </c>
      <c r="E41" s="162">
        <f t="shared" si="4"/>
        <v>1538.94</v>
      </c>
      <c r="F41" s="162">
        <f t="shared" si="5"/>
        <v>1627.52</v>
      </c>
      <c r="G41" s="162">
        <f t="shared" si="6"/>
        <v>1818.9499999999998</v>
      </c>
      <c r="H41" s="162">
        <f t="shared" si="7"/>
        <v>1975.97</v>
      </c>
      <c r="I41" s="162">
        <f t="shared" si="8"/>
        <v>2297.81</v>
      </c>
      <c r="J41" s="162">
        <f t="shared" si="9"/>
        <v>2671.4399999999996</v>
      </c>
      <c r="K41" s="162">
        <f t="shared" si="10"/>
        <v>2718.27</v>
      </c>
      <c r="L41" s="162">
        <f t="shared" si="11"/>
        <v>2726.42</v>
      </c>
      <c r="M41" s="162">
        <f t="shared" si="12"/>
        <v>2705.99</v>
      </c>
      <c r="N41" s="162">
        <f t="shared" si="13"/>
        <v>2687.3999999999996</v>
      </c>
      <c r="O41" s="162">
        <f t="shared" si="14"/>
        <v>2687.3599999999997</v>
      </c>
      <c r="P41" s="162">
        <f t="shared" si="15"/>
        <v>2685.1499999999996</v>
      </c>
      <c r="Q41" s="162">
        <f t="shared" si="16"/>
        <v>2718.38</v>
      </c>
      <c r="R41" s="162">
        <f t="shared" si="17"/>
        <v>2715.83</v>
      </c>
      <c r="S41" s="162">
        <f t="shared" si="18"/>
        <v>2756.55</v>
      </c>
      <c r="T41" s="162">
        <f t="shared" si="19"/>
        <v>2729.83</v>
      </c>
      <c r="U41" s="162">
        <f t="shared" si="20"/>
        <v>2802.71</v>
      </c>
      <c r="V41" s="162">
        <f t="shared" si="21"/>
        <v>2710.81</v>
      </c>
      <c r="W41" s="162">
        <f t="shared" si="22"/>
        <v>2677.58</v>
      </c>
      <c r="X41" s="162">
        <f t="shared" si="23"/>
        <v>2537.21</v>
      </c>
      <c r="Y41" s="164">
        <f t="shared" si="24"/>
        <v>1822.77</v>
      </c>
      <c r="Z41" s="27"/>
      <c r="AA41" s="31">
        <v>953.24</v>
      </c>
      <c r="AB41" s="29">
        <v>848.18</v>
      </c>
      <c r="AC41" s="29">
        <v>776.96</v>
      </c>
      <c r="AD41" s="29">
        <v>748.11</v>
      </c>
      <c r="AE41" s="29">
        <v>836.69</v>
      </c>
      <c r="AF41" s="29">
        <v>1028.1199999999999</v>
      </c>
      <c r="AG41" s="29">
        <v>1185.1400000000001</v>
      </c>
      <c r="AH41" s="29">
        <v>1506.98</v>
      </c>
      <c r="AI41" s="29">
        <v>1880.61</v>
      </c>
      <c r="AJ41" s="29">
        <v>1927.44</v>
      </c>
      <c r="AK41" s="29">
        <v>1935.59</v>
      </c>
      <c r="AL41" s="29">
        <v>1915.16</v>
      </c>
      <c r="AM41" s="29">
        <v>1896.57</v>
      </c>
      <c r="AN41" s="29">
        <v>1896.53</v>
      </c>
      <c r="AO41" s="29">
        <v>1894.32</v>
      </c>
      <c r="AP41" s="29">
        <v>1927.55</v>
      </c>
      <c r="AQ41" s="29">
        <v>1925</v>
      </c>
      <c r="AR41" s="29">
        <v>1965.72</v>
      </c>
      <c r="AS41" s="29">
        <v>1939</v>
      </c>
      <c r="AT41" s="29">
        <v>2011.88</v>
      </c>
      <c r="AU41" s="29">
        <v>1919.98</v>
      </c>
      <c r="AV41" s="29">
        <v>1886.75</v>
      </c>
      <c r="AW41" s="29">
        <v>1746.38</v>
      </c>
      <c r="AX41" s="30">
        <v>1031.94</v>
      </c>
      <c r="AY41" s="325">
        <v>784.22</v>
      </c>
      <c r="AZ41" s="152">
        <v>6.61</v>
      </c>
      <c r="BA41" s="136"/>
    </row>
    <row r="42" spans="1:53" ht="13.5" thickBot="1">
      <c r="A42" s="147">
        <v>31</v>
      </c>
      <c r="B42" s="162">
        <f t="shared" si="1"/>
        <v>0</v>
      </c>
      <c r="C42" s="162">
        <f t="shared" si="2"/>
        <v>0</v>
      </c>
      <c r="D42" s="162">
        <f t="shared" si="3"/>
        <v>0</v>
      </c>
      <c r="E42" s="162">
        <f t="shared" si="4"/>
        <v>0</v>
      </c>
      <c r="F42" s="162">
        <f t="shared" si="5"/>
        <v>0</v>
      </c>
      <c r="G42" s="162">
        <f t="shared" si="6"/>
        <v>0</v>
      </c>
      <c r="H42" s="162">
        <f t="shared" si="7"/>
        <v>0</v>
      </c>
      <c r="I42" s="162">
        <f t="shared" si="8"/>
        <v>0</v>
      </c>
      <c r="J42" s="162">
        <f t="shared" si="9"/>
        <v>0</v>
      </c>
      <c r="K42" s="162">
        <f t="shared" si="10"/>
        <v>0</v>
      </c>
      <c r="L42" s="162">
        <f t="shared" si="11"/>
        <v>0</v>
      </c>
      <c r="M42" s="162">
        <f t="shared" si="12"/>
        <v>0</v>
      </c>
      <c r="N42" s="162">
        <f t="shared" si="13"/>
        <v>0</v>
      </c>
      <c r="O42" s="162">
        <f t="shared" si="14"/>
        <v>0</v>
      </c>
      <c r="P42" s="162">
        <f t="shared" si="15"/>
        <v>0</v>
      </c>
      <c r="Q42" s="162">
        <f t="shared" si="16"/>
        <v>0</v>
      </c>
      <c r="R42" s="162">
        <f t="shared" si="17"/>
        <v>0</v>
      </c>
      <c r="S42" s="162">
        <f t="shared" si="18"/>
        <v>0</v>
      </c>
      <c r="T42" s="162">
        <f t="shared" si="19"/>
        <v>0</v>
      </c>
      <c r="U42" s="162">
        <f t="shared" si="20"/>
        <v>0</v>
      </c>
      <c r="V42" s="162">
        <f t="shared" si="21"/>
        <v>0</v>
      </c>
      <c r="W42" s="162">
        <f t="shared" si="22"/>
        <v>0</v>
      </c>
      <c r="X42" s="162">
        <f t="shared" si="23"/>
        <v>0</v>
      </c>
      <c r="Y42" s="164">
        <f t="shared" si="24"/>
        <v>0</v>
      </c>
      <c r="Z42" s="27"/>
      <c r="AA42" s="59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123">
        <v>0</v>
      </c>
      <c r="AY42" s="326">
        <v>0</v>
      </c>
      <c r="AZ42" s="153">
        <v>0</v>
      </c>
      <c r="BA42" s="166" t="b">
        <f>IF(AW42&gt;0,BA41,IF(AW42&lt;0,0))</f>
        <v>0</v>
      </c>
    </row>
    <row r="43" spans="1:53" ht="17.25" customHeight="1" thickBot="1">
      <c r="A43" s="35"/>
      <c r="B43" s="128" t="s">
        <v>122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AA43" s="159">
        <f>SUM(AA12:AX42)</f>
        <v>1120067.69</v>
      </c>
      <c r="AB43" s="160"/>
      <c r="AZ43" s="9"/>
    </row>
    <row r="44" spans="1:53" ht="39" customHeight="1" thickBot="1">
      <c r="A44" s="426" t="s">
        <v>2</v>
      </c>
      <c r="B44" s="428" t="s">
        <v>140</v>
      </c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9"/>
      <c r="Z44" s="3"/>
      <c r="AA44" s="141" t="s">
        <v>187</v>
      </c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220"/>
      <c r="AZ44" s="158"/>
      <c r="BA44" s="158"/>
    </row>
    <row r="45" spans="1:53" ht="58.5" customHeight="1">
      <c r="A45" s="427"/>
      <c r="B45" s="396" t="s">
        <v>3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430"/>
      <c r="AA45" s="438" t="s">
        <v>88</v>
      </c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40"/>
      <c r="AY45" s="459" t="s">
        <v>153</v>
      </c>
      <c r="AZ45" s="445" t="s">
        <v>202</v>
      </c>
      <c r="BA45" s="299" t="s">
        <v>151</v>
      </c>
    </row>
    <row r="46" spans="1:53" ht="42" customHeight="1">
      <c r="A46" s="427"/>
      <c r="B46" s="38" t="s">
        <v>4</v>
      </c>
      <c r="C46" s="38" t="s">
        <v>5</v>
      </c>
      <c r="D46" s="38" t="s">
        <v>6</v>
      </c>
      <c r="E46" s="38" t="s">
        <v>7</v>
      </c>
      <c r="F46" s="38" t="s">
        <v>8</v>
      </c>
      <c r="G46" s="38" t="s">
        <v>9</v>
      </c>
      <c r="H46" s="38" t="s">
        <v>10</v>
      </c>
      <c r="I46" s="38" t="s">
        <v>11</v>
      </c>
      <c r="J46" s="38" t="s">
        <v>12</v>
      </c>
      <c r="K46" s="38" t="s">
        <v>13</v>
      </c>
      <c r="L46" s="38" t="s">
        <v>14</v>
      </c>
      <c r="M46" s="38" t="s">
        <v>15</v>
      </c>
      <c r="N46" s="38" t="s">
        <v>16</v>
      </c>
      <c r="O46" s="38" t="s">
        <v>17</v>
      </c>
      <c r="P46" s="38" t="s">
        <v>18</v>
      </c>
      <c r="Q46" s="38" t="s">
        <v>19</v>
      </c>
      <c r="R46" s="38" t="s">
        <v>20</v>
      </c>
      <c r="S46" s="38" t="s">
        <v>21</v>
      </c>
      <c r="T46" s="38" t="s">
        <v>22</v>
      </c>
      <c r="U46" s="38" t="s">
        <v>23</v>
      </c>
      <c r="V46" s="38" t="s">
        <v>24</v>
      </c>
      <c r="W46" s="38" t="s">
        <v>25</v>
      </c>
      <c r="X46" s="38" t="s">
        <v>26</v>
      </c>
      <c r="Y46" s="39" t="s">
        <v>27</v>
      </c>
      <c r="AA46" s="47" t="s">
        <v>4</v>
      </c>
      <c r="AB46" s="48" t="s">
        <v>5</v>
      </c>
      <c r="AC46" s="48" t="s">
        <v>6</v>
      </c>
      <c r="AD46" s="48" t="s">
        <v>7</v>
      </c>
      <c r="AE46" s="48" t="s">
        <v>8</v>
      </c>
      <c r="AF46" s="48" t="s">
        <v>9</v>
      </c>
      <c r="AG46" s="48" t="s">
        <v>10</v>
      </c>
      <c r="AH46" s="48" t="s">
        <v>11</v>
      </c>
      <c r="AI46" s="48" t="s">
        <v>12</v>
      </c>
      <c r="AJ46" s="48" t="s">
        <v>13</v>
      </c>
      <c r="AK46" s="48" t="s">
        <v>14</v>
      </c>
      <c r="AL46" s="48" t="s">
        <v>15</v>
      </c>
      <c r="AM46" s="48" t="s">
        <v>16</v>
      </c>
      <c r="AN46" s="48" t="s">
        <v>17</v>
      </c>
      <c r="AO46" s="48" t="s">
        <v>18</v>
      </c>
      <c r="AP46" s="48" t="s">
        <v>19</v>
      </c>
      <c r="AQ46" s="48" t="s">
        <v>20</v>
      </c>
      <c r="AR46" s="48" t="s">
        <v>21</v>
      </c>
      <c r="AS46" s="48" t="s">
        <v>22</v>
      </c>
      <c r="AT46" s="48" t="s">
        <v>23</v>
      </c>
      <c r="AU46" s="48" t="s">
        <v>24</v>
      </c>
      <c r="AV46" s="48" t="s">
        <v>25</v>
      </c>
      <c r="AW46" s="48" t="s">
        <v>26</v>
      </c>
      <c r="AX46" s="122" t="s">
        <v>27</v>
      </c>
      <c r="AY46" s="461"/>
      <c r="AZ46" s="446"/>
      <c r="BA46" s="169" t="s">
        <v>29</v>
      </c>
    </row>
    <row r="47" spans="1:53" s="165" customFormat="1" ht="16.149999999999999" customHeight="1">
      <c r="A47" s="434" t="s">
        <v>210</v>
      </c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6"/>
      <c r="AA47" s="441">
        <v>2</v>
      </c>
      <c r="AB47" s="442"/>
      <c r="AC47" s="442"/>
      <c r="AD47" s="442"/>
      <c r="AE47" s="442"/>
      <c r="AF47" s="442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442"/>
      <c r="AT47" s="442"/>
      <c r="AU47" s="442"/>
      <c r="AV47" s="442"/>
      <c r="AW47" s="442"/>
      <c r="AX47" s="443"/>
      <c r="AY47" s="176">
        <v>3</v>
      </c>
      <c r="AZ47" s="178">
        <v>4</v>
      </c>
      <c r="BA47" s="179">
        <v>5</v>
      </c>
    </row>
    <row r="48" spans="1:53">
      <c r="A48" s="37">
        <v>1</v>
      </c>
      <c r="B48" s="162">
        <f t="shared" ref="B48:Y48" si="25">AA48+$BA48+$AZ48+$AY48</f>
        <v>3175.55</v>
      </c>
      <c r="C48" s="162">
        <f t="shared" si="25"/>
        <v>3166.4700000000003</v>
      </c>
      <c r="D48" s="162">
        <f t="shared" si="25"/>
        <v>3134.2200000000003</v>
      </c>
      <c r="E48" s="162">
        <f t="shared" si="25"/>
        <v>2961.2699999999995</v>
      </c>
      <c r="F48" s="162">
        <f t="shared" si="25"/>
        <v>3158.51</v>
      </c>
      <c r="G48" s="162">
        <f t="shared" si="25"/>
        <v>3161.6800000000003</v>
      </c>
      <c r="H48" s="162">
        <f t="shared" si="25"/>
        <v>3934.0699999999997</v>
      </c>
      <c r="I48" s="162">
        <f t="shared" si="25"/>
        <v>4224.8599999999997</v>
      </c>
      <c r="J48" s="162">
        <f t="shared" si="25"/>
        <v>4345.1899999999996</v>
      </c>
      <c r="K48" s="162">
        <f t="shared" si="25"/>
        <v>4408.74</v>
      </c>
      <c r="L48" s="162">
        <f t="shared" si="25"/>
        <v>4408.6899999999996</v>
      </c>
      <c r="M48" s="162">
        <f t="shared" si="25"/>
        <v>4398.4399999999996</v>
      </c>
      <c r="N48" s="162">
        <f t="shared" si="25"/>
        <v>4381.07</v>
      </c>
      <c r="O48" s="162">
        <f t="shared" si="25"/>
        <v>4378.63</v>
      </c>
      <c r="P48" s="162">
        <f t="shared" si="25"/>
        <v>4372.41</v>
      </c>
      <c r="Q48" s="162">
        <f t="shared" si="25"/>
        <v>4330.8</v>
      </c>
      <c r="R48" s="162">
        <f t="shared" si="25"/>
        <v>4334.29</v>
      </c>
      <c r="S48" s="162">
        <f t="shared" si="25"/>
        <v>4360.88</v>
      </c>
      <c r="T48" s="162">
        <f t="shared" si="25"/>
        <v>4676.37</v>
      </c>
      <c r="U48" s="162">
        <f t="shared" si="25"/>
        <v>4676.1399999999994</v>
      </c>
      <c r="V48" s="162">
        <f t="shared" si="25"/>
        <v>4682.72</v>
      </c>
      <c r="W48" s="162">
        <f t="shared" si="25"/>
        <v>4305.12</v>
      </c>
      <c r="X48" s="162">
        <f t="shared" si="25"/>
        <v>4024.38</v>
      </c>
      <c r="Y48" s="164">
        <f t="shared" si="25"/>
        <v>3443.8599999999997</v>
      </c>
      <c r="Z48" s="27"/>
      <c r="AA48" s="31">
        <v>368</v>
      </c>
      <c r="AB48" s="29">
        <v>358.92</v>
      </c>
      <c r="AC48" s="29">
        <v>326.67</v>
      </c>
      <c r="AD48" s="29">
        <v>153.72</v>
      </c>
      <c r="AE48" s="29">
        <v>350.96</v>
      </c>
      <c r="AF48" s="29">
        <v>354.13</v>
      </c>
      <c r="AG48" s="29">
        <v>1126.52</v>
      </c>
      <c r="AH48" s="29">
        <v>1417.31</v>
      </c>
      <c r="AI48" s="29">
        <v>1537.64</v>
      </c>
      <c r="AJ48" s="29">
        <v>1601.19</v>
      </c>
      <c r="AK48" s="29">
        <v>1601.14</v>
      </c>
      <c r="AL48" s="29">
        <v>1590.89</v>
      </c>
      <c r="AM48" s="29">
        <v>1573.52</v>
      </c>
      <c r="AN48" s="29">
        <v>1571.08</v>
      </c>
      <c r="AO48" s="29">
        <v>1564.86</v>
      </c>
      <c r="AP48" s="29">
        <v>1523.25</v>
      </c>
      <c r="AQ48" s="29">
        <v>1526.74</v>
      </c>
      <c r="AR48" s="29">
        <v>1553.33</v>
      </c>
      <c r="AS48" s="29">
        <v>1868.82</v>
      </c>
      <c r="AT48" s="29">
        <v>1868.59</v>
      </c>
      <c r="AU48" s="29">
        <v>1875.17</v>
      </c>
      <c r="AV48" s="29">
        <v>1497.57</v>
      </c>
      <c r="AW48" s="29">
        <v>1216.83</v>
      </c>
      <c r="AX48" s="30">
        <v>636.30999999999995</v>
      </c>
      <c r="AY48" s="324">
        <v>784.22</v>
      </c>
      <c r="AZ48" s="152">
        <v>6.61</v>
      </c>
      <c r="BA48" s="170">
        <v>2016.7199999999998</v>
      </c>
    </row>
    <row r="49" spans="1:53">
      <c r="A49" s="37">
        <v>2</v>
      </c>
      <c r="B49" s="162">
        <f t="shared" ref="B49:B78" si="26">AA49+$BA49+$AZ49+$AY49</f>
        <v>3164.25</v>
      </c>
      <c r="C49" s="162">
        <f t="shared" ref="C49:C78" si="27">AB49+$BA49+$AZ49+$AY49</f>
        <v>3111.5</v>
      </c>
      <c r="D49" s="162">
        <f t="shared" ref="D49:D78" si="28">AC49+$BA49+$AZ49+$AY49</f>
        <v>2826.21</v>
      </c>
      <c r="E49" s="162">
        <f t="shared" ref="E49:E78" si="29">AD49+$BA49+$AZ49+$AY49</f>
        <v>2826.21</v>
      </c>
      <c r="F49" s="162">
        <f t="shared" ref="F49:F78" si="30">AE49+$BA49+$AZ49+$AY49</f>
        <v>2826.24</v>
      </c>
      <c r="G49" s="162">
        <f t="shared" ref="G49:G78" si="31">AF49+$BA49+$AZ49+$AY49</f>
        <v>3147.3900000000003</v>
      </c>
      <c r="H49" s="162">
        <f t="shared" ref="H49:H78" si="32">AG49+$BA49+$AZ49+$AY49</f>
        <v>3922.21</v>
      </c>
      <c r="I49" s="162">
        <f t="shared" ref="I49:I78" si="33">AH49+$BA49+$AZ49+$AY49</f>
        <v>4249.18</v>
      </c>
      <c r="J49" s="162">
        <f t="shared" ref="J49:J78" si="34">AI49+$BA49+$AZ49+$AY49</f>
        <v>4531.74</v>
      </c>
      <c r="K49" s="162">
        <f t="shared" ref="K49:K78" si="35">AJ49+$BA49+$AZ49+$AY49</f>
        <v>4682.63</v>
      </c>
      <c r="L49" s="162">
        <f t="shared" ref="L49:L78" si="36">AK49+$BA49+$AZ49+$AY49</f>
        <v>4686.49</v>
      </c>
      <c r="M49" s="162">
        <f t="shared" ref="M49:M78" si="37">AL49+$BA49+$AZ49+$AY49</f>
        <v>4681.8499999999995</v>
      </c>
      <c r="N49" s="162">
        <f t="shared" ref="N49:N78" si="38">AM49+$BA49+$AZ49+$AY49</f>
        <v>4669.5</v>
      </c>
      <c r="O49" s="162">
        <f t="shared" ref="O49:O78" si="39">AN49+$BA49+$AZ49+$AY49</f>
        <v>4670.8499999999995</v>
      </c>
      <c r="P49" s="162">
        <f t="shared" ref="P49:P78" si="40">AO49+$BA49+$AZ49+$AY49</f>
        <v>4674.41</v>
      </c>
      <c r="Q49" s="162">
        <f t="shared" ref="Q49:Q78" si="41">AP49+$BA49+$AZ49+$AY49</f>
        <v>4674.7</v>
      </c>
      <c r="R49" s="162">
        <f t="shared" ref="R49:R78" si="42">AQ49+$BA49+$AZ49+$AY49</f>
        <v>4681.97</v>
      </c>
      <c r="S49" s="162">
        <f t="shared" ref="S49:S78" si="43">AR49+$BA49+$AZ49+$AY49</f>
        <v>4740.32</v>
      </c>
      <c r="T49" s="162">
        <f t="shared" ref="T49:T78" si="44">AS49+$BA49+$AZ49+$AY49</f>
        <v>4787.21</v>
      </c>
      <c r="U49" s="162">
        <f t="shared" ref="U49:U78" si="45">AT49+$BA49+$AZ49+$AY49</f>
        <v>4783.21</v>
      </c>
      <c r="V49" s="162">
        <f t="shared" ref="V49:V78" si="46">AU49+$BA49+$AZ49+$AY49</f>
        <v>4730.78</v>
      </c>
      <c r="W49" s="162">
        <f t="shared" ref="W49:W78" si="47">AV49+$BA49+$AZ49+$AY49</f>
        <v>4708.58</v>
      </c>
      <c r="X49" s="162">
        <f t="shared" ref="X49:X78" si="48">AW49+$BA49+$AZ49+$AY49</f>
        <v>4176.33</v>
      </c>
      <c r="Y49" s="164">
        <f t="shared" ref="Y49:Y78" si="49">AX49+$BA49+$AZ49+$AY49</f>
        <v>3917.4799999999996</v>
      </c>
      <c r="Z49" s="27"/>
      <c r="AA49" s="28">
        <v>356.7</v>
      </c>
      <c r="AB49" s="29">
        <v>303.95</v>
      </c>
      <c r="AC49" s="29">
        <v>18.66</v>
      </c>
      <c r="AD49" s="29">
        <v>18.66</v>
      </c>
      <c r="AE49" s="29">
        <v>18.690000000000001</v>
      </c>
      <c r="AF49" s="29">
        <v>339.84</v>
      </c>
      <c r="AG49" s="29">
        <v>1114.6600000000001</v>
      </c>
      <c r="AH49" s="29">
        <v>1441.63</v>
      </c>
      <c r="AI49" s="29">
        <v>1724.19</v>
      </c>
      <c r="AJ49" s="29">
        <v>1875.08</v>
      </c>
      <c r="AK49" s="29">
        <v>1878.94</v>
      </c>
      <c r="AL49" s="29">
        <v>1874.3</v>
      </c>
      <c r="AM49" s="29">
        <v>1861.95</v>
      </c>
      <c r="AN49" s="29">
        <v>1863.3</v>
      </c>
      <c r="AO49" s="29">
        <v>1866.86</v>
      </c>
      <c r="AP49" s="29">
        <v>1867.15</v>
      </c>
      <c r="AQ49" s="29">
        <v>1874.42</v>
      </c>
      <c r="AR49" s="29">
        <v>1932.77</v>
      </c>
      <c r="AS49" s="29">
        <v>1979.66</v>
      </c>
      <c r="AT49" s="29">
        <v>1975.66</v>
      </c>
      <c r="AU49" s="29">
        <v>1923.23</v>
      </c>
      <c r="AV49" s="29">
        <v>1901.03</v>
      </c>
      <c r="AW49" s="29">
        <v>1368.78</v>
      </c>
      <c r="AX49" s="30">
        <v>1109.93</v>
      </c>
      <c r="AY49" s="325">
        <v>784.22</v>
      </c>
      <c r="AZ49" s="152">
        <v>6.61</v>
      </c>
      <c r="BA49" s="152">
        <v>2016.7199999999998</v>
      </c>
    </row>
    <row r="50" spans="1:53">
      <c r="A50" s="37">
        <v>3</v>
      </c>
      <c r="B50" s="162">
        <f t="shared" si="26"/>
        <v>3751.58</v>
      </c>
      <c r="C50" s="162">
        <f t="shared" si="27"/>
        <v>3396.3900000000003</v>
      </c>
      <c r="D50" s="162">
        <f t="shared" si="28"/>
        <v>3136.1899999999996</v>
      </c>
      <c r="E50" s="162">
        <f t="shared" si="29"/>
        <v>3103.3599999999997</v>
      </c>
      <c r="F50" s="162">
        <f t="shared" si="30"/>
        <v>3694.9700000000003</v>
      </c>
      <c r="G50" s="162">
        <f t="shared" si="31"/>
        <v>3798.0599999999995</v>
      </c>
      <c r="H50" s="162">
        <f t="shared" si="32"/>
        <v>4028.2799999999997</v>
      </c>
      <c r="I50" s="162">
        <f t="shared" si="33"/>
        <v>4349.99</v>
      </c>
      <c r="J50" s="162">
        <f t="shared" si="34"/>
        <v>4721.57</v>
      </c>
      <c r="K50" s="162">
        <f t="shared" si="35"/>
        <v>4777.9799999999996</v>
      </c>
      <c r="L50" s="162">
        <f t="shared" si="36"/>
        <v>4786.0199999999995</v>
      </c>
      <c r="M50" s="162">
        <f t="shared" si="37"/>
        <v>4754.9799999999996</v>
      </c>
      <c r="N50" s="162">
        <f t="shared" si="38"/>
        <v>4733.54</v>
      </c>
      <c r="O50" s="162">
        <f t="shared" si="39"/>
        <v>4733.93</v>
      </c>
      <c r="P50" s="162">
        <f t="shared" si="40"/>
        <v>4734.93</v>
      </c>
      <c r="Q50" s="162">
        <f t="shared" si="41"/>
        <v>4733.45</v>
      </c>
      <c r="R50" s="162">
        <f t="shared" si="42"/>
        <v>4752.1899999999996</v>
      </c>
      <c r="S50" s="162">
        <f t="shared" si="43"/>
        <v>4820.9400000000005</v>
      </c>
      <c r="T50" s="162">
        <f t="shared" si="44"/>
        <v>4867.33</v>
      </c>
      <c r="U50" s="162">
        <f t="shared" si="45"/>
        <v>4894.7999999999993</v>
      </c>
      <c r="V50" s="162">
        <f t="shared" si="46"/>
        <v>4838.2</v>
      </c>
      <c r="W50" s="162">
        <f t="shared" si="47"/>
        <v>4811.1699999999992</v>
      </c>
      <c r="X50" s="162">
        <f t="shared" si="48"/>
        <v>4703.2299999999996</v>
      </c>
      <c r="Y50" s="164">
        <f t="shared" si="49"/>
        <v>4156.82</v>
      </c>
      <c r="Z50" s="27"/>
      <c r="AA50" s="28">
        <v>944.03</v>
      </c>
      <c r="AB50" s="29">
        <v>588.84</v>
      </c>
      <c r="AC50" s="29">
        <v>328.64</v>
      </c>
      <c r="AD50" s="29">
        <v>295.81</v>
      </c>
      <c r="AE50" s="29">
        <v>887.42</v>
      </c>
      <c r="AF50" s="29">
        <v>990.51</v>
      </c>
      <c r="AG50" s="29">
        <v>1220.73</v>
      </c>
      <c r="AH50" s="29">
        <v>1542.44</v>
      </c>
      <c r="AI50" s="29">
        <v>1914.02</v>
      </c>
      <c r="AJ50" s="29">
        <v>1970.43</v>
      </c>
      <c r="AK50" s="29">
        <v>1978.47</v>
      </c>
      <c r="AL50" s="29">
        <v>1947.43</v>
      </c>
      <c r="AM50" s="29">
        <v>1925.99</v>
      </c>
      <c r="AN50" s="29">
        <v>1926.38</v>
      </c>
      <c r="AO50" s="29">
        <v>1927.38</v>
      </c>
      <c r="AP50" s="29">
        <v>1925.9</v>
      </c>
      <c r="AQ50" s="29">
        <v>1944.64</v>
      </c>
      <c r="AR50" s="29">
        <v>2013.3900000000003</v>
      </c>
      <c r="AS50" s="29">
        <v>2059.7800000000002</v>
      </c>
      <c r="AT50" s="29">
        <v>2087.25</v>
      </c>
      <c r="AU50" s="29">
        <v>2030.65</v>
      </c>
      <c r="AV50" s="29">
        <v>2003.6199999999997</v>
      </c>
      <c r="AW50" s="29">
        <v>1895.68</v>
      </c>
      <c r="AX50" s="30">
        <v>1349.27</v>
      </c>
      <c r="AY50" s="325">
        <v>784.22</v>
      </c>
      <c r="AZ50" s="152">
        <v>6.61</v>
      </c>
      <c r="BA50" s="152">
        <v>2016.7199999999998</v>
      </c>
    </row>
    <row r="51" spans="1:53">
      <c r="A51" s="37">
        <v>4</v>
      </c>
      <c r="B51" s="162">
        <f t="shared" si="26"/>
        <v>4096.1899999999996</v>
      </c>
      <c r="C51" s="162">
        <f t="shared" si="27"/>
        <v>3940.8899999999994</v>
      </c>
      <c r="D51" s="162">
        <f t="shared" si="28"/>
        <v>3866.8899999999994</v>
      </c>
      <c r="E51" s="162">
        <f t="shared" si="29"/>
        <v>3816.5599999999995</v>
      </c>
      <c r="F51" s="162">
        <f t="shared" si="30"/>
        <v>3840.99</v>
      </c>
      <c r="G51" s="162">
        <f t="shared" si="31"/>
        <v>3934.2699999999995</v>
      </c>
      <c r="H51" s="162">
        <f t="shared" si="32"/>
        <v>4056.17</v>
      </c>
      <c r="I51" s="162">
        <f t="shared" si="33"/>
        <v>4170.07</v>
      </c>
      <c r="J51" s="162">
        <f t="shared" si="34"/>
        <v>4664.88</v>
      </c>
      <c r="K51" s="162">
        <f t="shared" si="35"/>
        <v>4719.8099999999995</v>
      </c>
      <c r="L51" s="162">
        <f t="shared" si="36"/>
        <v>4735.9799999999996</v>
      </c>
      <c r="M51" s="162">
        <f t="shared" si="37"/>
        <v>4723.8099999999995</v>
      </c>
      <c r="N51" s="162">
        <f t="shared" si="38"/>
        <v>4722.3999999999996</v>
      </c>
      <c r="O51" s="162">
        <f t="shared" si="39"/>
        <v>4709.78</v>
      </c>
      <c r="P51" s="162">
        <f t="shared" si="40"/>
        <v>4727.09</v>
      </c>
      <c r="Q51" s="162">
        <f t="shared" si="41"/>
        <v>4738.99</v>
      </c>
      <c r="R51" s="162">
        <f t="shared" si="42"/>
        <v>4762.0599999999995</v>
      </c>
      <c r="S51" s="162">
        <f t="shared" si="43"/>
        <v>4858.5199999999995</v>
      </c>
      <c r="T51" s="162">
        <f t="shared" si="44"/>
        <v>4873.1499999999996</v>
      </c>
      <c r="U51" s="162">
        <f t="shared" si="45"/>
        <v>4881.2699999999995</v>
      </c>
      <c r="V51" s="162">
        <f t="shared" si="46"/>
        <v>4865.79</v>
      </c>
      <c r="W51" s="162">
        <f t="shared" si="47"/>
        <v>4756.24</v>
      </c>
      <c r="X51" s="162">
        <f t="shared" si="48"/>
        <v>4673.38</v>
      </c>
      <c r="Y51" s="164">
        <f t="shared" si="49"/>
        <v>4143.5999999999995</v>
      </c>
      <c r="Z51" s="27"/>
      <c r="AA51" s="28">
        <v>1288.6400000000001</v>
      </c>
      <c r="AB51" s="29">
        <v>1133.3399999999999</v>
      </c>
      <c r="AC51" s="29">
        <v>1059.3399999999999</v>
      </c>
      <c r="AD51" s="29">
        <v>1009.01</v>
      </c>
      <c r="AE51" s="29">
        <v>1033.44</v>
      </c>
      <c r="AF51" s="29">
        <v>1126.72</v>
      </c>
      <c r="AG51" s="29">
        <v>1248.6199999999999</v>
      </c>
      <c r="AH51" s="29">
        <v>1362.52</v>
      </c>
      <c r="AI51" s="29">
        <v>1857.33</v>
      </c>
      <c r="AJ51" s="29">
        <v>1912.26</v>
      </c>
      <c r="AK51" s="29">
        <v>1928.43</v>
      </c>
      <c r="AL51" s="29">
        <v>1916.26</v>
      </c>
      <c r="AM51" s="29">
        <v>1914.85</v>
      </c>
      <c r="AN51" s="29">
        <v>1902.23</v>
      </c>
      <c r="AO51" s="29">
        <v>1919.54</v>
      </c>
      <c r="AP51" s="29">
        <v>1931.44</v>
      </c>
      <c r="AQ51" s="29">
        <v>1954.51</v>
      </c>
      <c r="AR51" s="29">
        <v>2050.9699999999998</v>
      </c>
      <c r="AS51" s="29">
        <v>2065.6</v>
      </c>
      <c r="AT51" s="29">
        <v>2073.7199999999998</v>
      </c>
      <c r="AU51" s="29">
        <v>2058.2399999999998</v>
      </c>
      <c r="AV51" s="29">
        <v>1948.69</v>
      </c>
      <c r="AW51" s="29">
        <v>1865.83</v>
      </c>
      <c r="AX51" s="30">
        <v>1336.05</v>
      </c>
      <c r="AY51" s="325">
        <v>784.22</v>
      </c>
      <c r="AZ51" s="152">
        <v>6.61</v>
      </c>
      <c r="BA51" s="152">
        <v>2016.7199999999998</v>
      </c>
    </row>
    <row r="52" spans="1:53">
      <c r="A52" s="37">
        <v>5</v>
      </c>
      <c r="B52" s="162">
        <f t="shared" si="26"/>
        <v>4012.3199999999997</v>
      </c>
      <c r="C52" s="162">
        <f t="shared" si="27"/>
        <v>3905.08</v>
      </c>
      <c r="D52" s="162">
        <f t="shared" si="28"/>
        <v>3855.3999999999996</v>
      </c>
      <c r="E52" s="162">
        <f t="shared" si="29"/>
        <v>3917.6800000000003</v>
      </c>
      <c r="F52" s="162">
        <f t="shared" si="30"/>
        <v>3940.9300000000003</v>
      </c>
      <c r="G52" s="162">
        <f t="shared" si="31"/>
        <v>4173.1399999999994</v>
      </c>
      <c r="H52" s="162">
        <f t="shared" si="32"/>
        <v>4141.37</v>
      </c>
      <c r="I52" s="162">
        <f t="shared" si="33"/>
        <v>4238.18</v>
      </c>
      <c r="J52" s="162">
        <f t="shared" si="34"/>
        <v>4625.4399999999996</v>
      </c>
      <c r="K52" s="162">
        <f t="shared" si="35"/>
        <v>4671.1399999999994</v>
      </c>
      <c r="L52" s="162">
        <f t="shared" si="36"/>
        <v>4675.45</v>
      </c>
      <c r="M52" s="162">
        <f t="shared" si="37"/>
        <v>4678.2699999999995</v>
      </c>
      <c r="N52" s="162">
        <f t="shared" si="38"/>
        <v>4675.12</v>
      </c>
      <c r="O52" s="162">
        <f t="shared" si="39"/>
        <v>4671.3099999999995</v>
      </c>
      <c r="P52" s="162">
        <f t="shared" si="40"/>
        <v>4676.2299999999996</v>
      </c>
      <c r="Q52" s="162">
        <f t="shared" si="41"/>
        <v>4675.99</v>
      </c>
      <c r="R52" s="162">
        <f t="shared" si="42"/>
        <v>4689.75</v>
      </c>
      <c r="S52" s="162">
        <f t="shared" si="43"/>
        <v>4738.8599999999997</v>
      </c>
      <c r="T52" s="162">
        <f t="shared" si="44"/>
        <v>4752.28</v>
      </c>
      <c r="U52" s="162">
        <f t="shared" si="45"/>
        <v>4755.0199999999995</v>
      </c>
      <c r="V52" s="162">
        <f t="shared" si="46"/>
        <v>4729.3599999999997</v>
      </c>
      <c r="W52" s="162">
        <f t="shared" si="47"/>
        <v>4694.1499999999996</v>
      </c>
      <c r="X52" s="162">
        <f t="shared" si="48"/>
        <v>4572.43</v>
      </c>
      <c r="Y52" s="164">
        <f t="shared" si="49"/>
        <v>4147.4399999999996</v>
      </c>
      <c r="Z52" s="27"/>
      <c r="AA52" s="28">
        <v>1204.77</v>
      </c>
      <c r="AB52" s="29">
        <v>1097.53</v>
      </c>
      <c r="AC52" s="29">
        <v>1047.8499999999999</v>
      </c>
      <c r="AD52" s="29">
        <v>1110.1300000000001</v>
      </c>
      <c r="AE52" s="29">
        <v>1133.3800000000001</v>
      </c>
      <c r="AF52" s="29">
        <v>1365.59</v>
      </c>
      <c r="AG52" s="29">
        <v>1333.82</v>
      </c>
      <c r="AH52" s="29">
        <v>1430.63</v>
      </c>
      <c r="AI52" s="29">
        <v>1817.89</v>
      </c>
      <c r="AJ52" s="29">
        <v>1863.59</v>
      </c>
      <c r="AK52" s="29">
        <v>1867.9</v>
      </c>
      <c r="AL52" s="29">
        <v>1870.72</v>
      </c>
      <c r="AM52" s="29">
        <v>1867.57</v>
      </c>
      <c r="AN52" s="29">
        <v>1863.76</v>
      </c>
      <c r="AO52" s="29">
        <v>1868.68</v>
      </c>
      <c r="AP52" s="29">
        <v>1868.44</v>
      </c>
      <c r="AQ52" s="29">
        <v>1882.2</v>
      </c>
      <c r="AR52" s="29">
        <v>1931.31</v>
      </c>
      <c r="AS52" s="29">
        <v>1944.73</v>
      </c>
      <c r="AT52" s="29">
        <v>1947.47</v>
      </c>
      <c r="AU52" s="29">
        <v>1921.81</v>
      </c>
      <c r="AV52" s="29">
        <v>1886.6</v>
      </c>
      <c r="AW52" s="29">
        <v>1764.88</v>
      </c>
      <c r="AX52" s="30">
        <v>1339.89</v>
      </c>
      <c r="AY52" s="325">
        <v>784.22</v>
      </c>
      <c r="AZ52" s="152">
        <v>6.61</v>
      </c>
      <c r="BA52" s="152">
        <v>2016.7199999999998</v>
      </c>
    </row>
    <row r="53" spans="1:53">
      <c r="A53" s="37">
        <v>6</v>
      </c>
      <c r="B53" s="162">
        <f t="shared" si="26"/>
        <v>3930.3899999999994</v>
      </c>
      <c r="C53" s="162">
        <f t="shared" si="27"/>
        <v>3859.1499999999996</v>
      </c>
      <c r="D53" s="162">
        <f t="shared" si="28"/>
        <v>3804.45</v>
      </c>
      <c r="E53" s="162">
        <f t="shared" si="29"/>
        <v>3765.0699999999997</v>
      </c>
      <c r="F53" s="162">
        <f t="shared" si="30"/>
        <v>3773.37</v>
      </c>
      <c r="G53" s="162">
        <f t="shared" si="31"/>
        <v>3814.16</v>
      </c>
      <c r="H53" s="162">
        <f t="shared" si="32"/>
        <v>3850.5999999999995</v>
      </c>
      <c r="I53" s="162">
        <f t="shared" si="33"/>
        <v>3960.1800000000003</v>
      </c>
      <c r="J53" s="162">
        <f t="shared" si="34"/>
        <v>4155.42</v>
      </c>
      <c r="K53" s="162">
        <f t="shared" si="35"/>
        <v>4617.28</v>
      </c>
      <c r="L53" s="162">
        <f t="shared" si="36"/>
        <v>4638.1899999999996</v>
      </c>
      <c r="M53" s="162">
        <f t="shared" si="37"/>
        <v>4635.3</v>
      </c>
      <c r="N53" s="162">
        <f t="shared" si="38"/>
        <v>4611.63</v>
      </c>
      <c r="O53" s="162">
        <f t="shared" si="39"/>
        <v>4604.58</v>
      </c>
      <c r="P53" s="162">
        <f t="shared" si="40"/>
        <v>4609.3899999999994</v>
      </c>
      <c r="Q53" s="162">
        <f t="shared" si="41"/>
        <v>4615.6399999999994</v>
      </c>
      <c r="R53" s="162">
        <f t="shared" si="42"/>
        <v>4639.76</v>
      </c>
      <c r="S53" s="162">
        <f t="shared" si="43"/>
        <v>4670.71</v>
      </c>
      <c r="T53" s="162">
        <f t="shared" si="44"/>
        <v>4687.57</v>
      </c>
      <c r="U53" s="162">
        <f t="shared" si="45"/>
        <v>4675.74</v>
      </c>
      <c r="V53" s="162">
        <f t="shared" si="46"/>
        <v>4672.66</v>
      </c>
      <c r="W53" s="162">
        <f t="shared" si="47"/>
        <v>4662.5599999999995</v>
      </c>
      <c r="X53" s="162">
        <f t="shared" si="48"/>
        <v>4172.68</v>
      </c>
      <c r="Y53" s="164">
        <f t="shared" si="49"/>
        <v>4062.26</v>
      </c>
      <c r="Z53" s="27"/>
      <c r="AA53" s="28">
        <v>1122.8399999999999</v>
      </c>
      <c r="AB53" s="29">
        <v>1051.5999999999999</v>
      </c>
      <c r="AC53" s="29">
        <v>996.9</v>
      </c>
      <c r="AD53" s="29">
        <v>957.52</v>
      </c>
      <c r="AE53" s="29">
        <v>965.82</v>
      </c>
      <c r="AF53" s="29">
        <v>1006.61</v>
      </c>
      <c r="AG53" s="29">
        <v>1043.05</v>
      </c>
      <c r="AH53" s="29">
        <v>1152.6300000000001</v>
      </c>
      <c r="AI53" s="29">
        <v>1347.87</v>
      </c>
      <c r="AJ53" s="29">
        <v>1809.73</v>
      </c>
      <c r="AK53" s="29">
        <v>1830.64</v>
      </c>
      <c r="AL53" s="29">
        <v>1827.75</v>
      </c>
      <c r="AM53" s="29">
        <v>1804.08</v>
      </c>
      <c r="AN53" s="29">
        <v>1797.03</v>
      </c>
      <c r="AO53" s="29">
        <v>1801.84</v>
      </c>
      <c r="AP53" s="29">
        <v>1808.09</v>
      </c>
      <c r="AQ53" s="29">
        <v>1832.21</v>
      </c>
      <c r="AR53" s="29">
        <v>1863.16</v>
      </c>
      <c r="AS53" s="29">
        <v>1880.02</v>
      </c>
      <c r="AT53" s="29">
        <v>1868.19</v>
      </c>
      <c r="AU53" s="29">
        <v>1865.11</v>
      </c>
      <c r="AV53" s="29">
        <v>1855.01</v>
      </c>
      <c r="AW53" s="29">
        <v>1365.13</v>
      </c>
      <c r="AX53" s="30">
        <v>1254.71</v>
      </c>
      <c r="AY53" s="325">
        <v>784.22</v>
      </c>
      <c r="AZ53" s="152">
        <v>6.61</v>
      </c>
      <c r="BA53" s="152">
        <v>2016.7199999999998</v>
      </c>
    </row>
    <row r="54" spans="1:53">
      <c r="A54" s="37">
        <v>7</v>
      </c>
      <c r="B54" s="162">
        <f t="shared" si="26"/>
        <v>3822.8999999999996</v>
      </c>
      <c r="C54" s="162">
        <f t="shared" si="27"/>
        <v>3680.0199999999995</v>
      </c>
      <c r="D54" s="162">
        <f t="shared" si="28"/>
        <v>3677.5199999999995</v>
      </c>
      <c r="E54" s="162">
        <f t="shared" si="29"/>
        <v>3543.4399999999996</v>
      </c>
      <c r="F54" s="162">
        <f t="shared" si="30"/>
        <v>3736.71</v>
      </c>
      <c r="G54" s="162">
        <f t="shared" si="31"/>
        <v>3819.45</v>
      </c>
      <c r="H54" s="162">
        <f t="shared" si="32"/>
        <v>3952.17</v>
      </c>
      <c r="I54" s="162">
        <f t="shared" si="33"/>
        <v>4249.57</v>
      </c>
      <c r="J54" s="162">
        <f t="shared" si="34"/>
        <v>4665.42</v>
      </c>
      <c r="K54" s="162">
        <f t="shared" si="35"/>
        <v>4734.8</v>
      </c>
      <c r="L54" s="162">
        <f t="shared" si="36"/>
        <v>4745.82</v>
      </c>
      <c r="M54" s="162">
        <f t="shared" si="37"/>
        <v>4726.7299999999996</v>
      </c>
      <c r="N54" s="162">
        <f t="shared" si="38"/>
        <v>4696.28</v>
      </c>
      <c r="O54" s="162">
        <f t="shared" si="39"/>
        <v>4707.08</v>
      </c>
      <c r="P54" s="162">
        <f t="shared" si="40"/>
        <v>4699.8599999999997</v>
      </c>
      <c r="Q54" s="162">
        <f t="shared" si="41"/>
        <v>4708.76</v>
      </c>
      <c r="R54" s="162">
        <f t="shared" si="42"/>
        <v>4725.8099999999995</v>
      </c>
      <c r="S54" s="162">
        <f t="shared" si="43"/>
        <v>4749.4799999999996</v>
      </c>
      <c r="T54" s="162">
        <f t="shared" si="44"/>
        <v>4781.3</v>
      </c>
      <c r="U54" s="162">
        <f t="shared" si="45"/>
        <v>4792.04</v>
      </c>
      <c r="V54" s="162">
        <f t="shared" si="46"/>
        <v>4731.26</v>
      </c>
      <c r="W54" s="162">
        <f t="shared" si="47"/>
        <v>4677.28</v>
      </c>
      <c r="X54" s="162">
        <f t="shared" si="48"/>
        <v>4182.7699999999995</v>
      </c>
      <c r="Y54" s="164">
        <f t="shared" si="49"/>
        <v>3949.8199999999997</v>
      </c>
      <c r="Z54" s="27"/>
      <c r="AA54" s="28">
        <v>1015.35</v>
      </c>
      <c r="AB54" s="29">
        <v>872.47</v>
      </c>
      <c r="AC54" s="29">
        <v>869.97</v>
      </c>
      <c r="AD54" s="29">
        <v>735.89</v>
      </c>
      <c r="AE54" s="29">
        <v>929.16</v>
      </c>
      <c r="AF54" s="29">
        <v>1011.9</v>
      </c>
      <c r="AG54" s="29">
        <v>1144.6199999999999</v>
      </c>
      <c r="AH54" s="29">
        <v>1442.02</v>
      </c>
      <c r="AI54" s="29">
        <v>1857.87</v>
      </c>
      <c r="AJ54" s="29">
        <v>1927.25</v>
      </c>
      <c r="AK54" s="29">
        <v>1938.27</v>
      </c>
      <c r="AL54" s="29">
        <v>1919.18</v>
      </c>
      <c r="AM54" s="29">
        <v>1888.73</v>
      </c>
      <c r="AN54" s="29">
        <v>1899.53</v>
      </c>
      <c r="AO54" s="29">
        <v>1892.31</v>
      </c>
      <c r="AP54" s="29">
        <v>1901.21</v>
      </c>
      <c r="AQ54" s="29">
        <v>1918.26</v>
      </c>
      <c r="AR54" s="29">
        <v>1941.93</v>
      </c>
      <c r="AS54" s="29">
        <v>1973.75</v>
      </c>
      <c r="AT54" s="29">
        <v>1984.49</v>
      </c>
      <c r="AU54" s="29">
        <v>1923.71</v>
      </c>
      <c r="AV54" s="29">
        <v>1869.73</v>
      </c>
      <c r="AW54" s="29">
        <v>1375.22</v>
      </c>
      <c r="AX54" s="30">
        <v>1142.27</v>
      </c>
      <c r="AY54" s="325">
        <v>784.22</v>
      </c>
      <c r="AZ54" s="152">
        <v>6.61</v>
      </c>
      <c r="BA54" s="152">
        <v>2016.7199999999998</v>
      </c>
    </row>
    <row r="55" spans="1:53">
      <c r="A55" s="37">
        <v>8</v>
      </c>
      <c r="B55" s="162">
        <f t="shared" si="26"/>
        <v>3779.3599999999997</v>
      </c>
      <c r="C55" s="162">
        <f t="shared" si="27"/>
        <v>3464.8199999999997</v>
      </c>
      <c r="D55" s="162">
        <f t="shared" si="28"/>
        <v>3407.8900000000003</v>
      </c>
      <c r="E55" s="162">
        <f t="shared" si="29"/>
        <v>3381.21</v>
      </c>
      <c r="F55" s="162">
        <f t="shared" si="30"/>
        <v>3681.58</v>
      </c>
      <c r="G55" s="162">
        <f t="shared" si="31"/>
        <v>3775.08</v>
      </c>
      <c r="H55" s="162">
        <f t="shared" si="32"/>
        <v>3957.0699999999997</v>
      </c>
      <c r="I55" s="162">
        <f t="shared" si="33"/>
        <v>4247.3</v>
      </c>
      <c r="J55" s="162">
        <f t="shared" si="34"/>
        <v>4664.41</v>
      </c>
      <c r="K55" s="162">
        <f t="shared" si="35"/>
        <v>4729.21</v>
      </c>
      <c r="L55" s="162">
        <f t="shared" si="36"/>
        <v>4723.45</v>
      </c>
      <c r="M55" s="162">
        <f t="shared" si="37"/>
        <v>4706.67</v>
      </c>
      <c r="N55" s="162">
        <f t="shared" si="38"/>
        <v>4688.28</v>
      </c>
      <c r="O55" s="162">
        <f t="shared" si="39"/>
        <v>4700.8099999999995</v>
      </c>
      <c r="P55" s="162">
        <f t="shared" si="40"/>
        <v>4709.67</v>
      </c>
      <c r="Q55" s="162">
        <f t="shared" si="41"/>
        <v>4718.0999999999995</v>
      </c>
      <c r="R55" s="162">
        <f t="shared" si="42"/>
        <v>4725.3499999999995</v>
      </c>
      <c r="S55" s="162">
        <f t="shared" si="43"/>
        <v>4731.7299999999996</v>
      </c>
      <c r="T55" s="162">
        <f t="shared" si="44"/>
        <v>4761.28</v>
      </c>
      <c r="U55" s="162">
        <f t="shared" si="45"/>
        <v>4763.3499999999995</v>
      </c>
      <c r="V55" s="162">
        <f t="shared" si="46"/>
        <v>4704.8899999999994</v>
      </c>
      <c r="W55" s="162">
        <f t="shared" si="47"/>
        <v>4631.51</v>
      </c>
      <c r="X55" s="162">
        <f t="shared" si="48"/>
        <v>4143.74</v>
      </c>
      <c r="Y55" s="164">
        <f t="shared" si="49"/>
        <v>3932.3599999999997</v>
      </c>
      <c r="Z55" s="27"/>
      <c r="AA55" s="28">
        <v>971.81</v>
      </c>
      <c r="AB55" s="29">
        <v>657.27</v>
      </c>
      <c r="AC55" s="29">
        <v>600.34</v>
      </c>
      <c r="AD55" s="29">
        <v>573.66</v>
      </c>
      <c r="AE55" s="29">
        <v>874.03</v>
      </c>
      <c r="AF55" s="29">
        <v>967.53</v>
      </c>
      <c r="AG55" s="29">
        <v>1149.52</v>
      </c>
      <c r="AH55" s="29">
        <v>1439.75</v>
      </c>
      <c r="AI55" s="29">
        <v>1856.86</v>
      </c>
      <c r="AJ55" s="29">
        <v>1921.66</v>
      </c>
      <c r="AK55" s="29">
        <v>1915.9</v>
      </c>
      <c r="AL55" s="29">
        <v>1899.12</v>
      </c>
      <c r="AM55" s="29">
        <v>1880.73</v>
      </c>
      <c r="AN55" s="29">
        <v>1893.26</v>
      </c>
      <c r="AO55" s="29">
        <v>1902.12</v>
      </c>
      <c r="AP55" s="29">
        <v>1910.55</v>
      </c>
      <c r="AQ55" s="29">
        <v>1917.8</v>
      </c>
      <c r="AR55" s="29">
        <v>1924.18</v>
      </c>
      <c r="AS55" s="29">
        <v>1953.73</v>
      </c>
      <c r="AT55" s="29">
        <v>1955.8</v>
      </c>
      <c r="AU55" s="29">
        <v>1897.34</v>
      </c>
      <c r="AV55" s="29">
        <v>1823.96</v>
      </c>
      <c r="AW55" s="29">
        <v>1336.19</v>
      </c>
      <c r="AX55" s="30">
        <v>1124.81</v>
      </c>
      <c r="AY55" s="325">
        <v>784.22</v>
      </c>
      <c r="AZ55" s="152">
        <v>6.61</v>
      </c>
      <c r="BA55" s="152">
        <v>2016.7199999999998</v>
      </c>
    </row>
    <row r="56" spans="1:53">
      <c r="A56" s="37">
        <v>9</v>
      </c>
      <c r="B56" s="162">
        <f t="shared" si="26"/>
        <v>3819.49</v>
      </c>
      <c r="C56" s="162">
        <f t="shared" si="27"/>
        <v>3737.5599999999995</v>
      </c>
      <c r="D56" s="162">
        <f t="shared" si="28"/>
        <v>3652.3099999999995</v>
      </c>
      <c r="E56" s="162">
        <f t="shared" si="29"/>
        <v>3502.2799999999997</v>
      </c>
      <c r="F56" s="162">
        <f t="shared" si="30"/>
        <v>3750.41</v>
      </c>
      <c r="G56" s="162">
        <f t="shared" si="31"/>
        <v>3856.71</v>
      </c>
      <c r="H56" s="162">
        <f t="shared" si="32"/>
        <v>4057.8599999999997</v>
      </c>
      <c r="I56" s="162">
        <f t="shared" si="33"/>
        <v>4376.9799999999996</v>
      </c>
      <c r="J56" s="162">
        <f t="shared" si="34"/>
        <v>4756.18</v>
      </c>
      <c r="K56" s="162">
        <f t="shared" si="35"/>
        <v>4853.21</v>
      </c>
      <c r="L56" s="162">
        <f t="shared" si="36"/>
        <v>4852.5599999999995</v>
      </c>
      <c r="M56" s="162">
        <f t="shared" si="37"/>
        <v>4843.74</v>
      </c>
      <c r="N56" s="162">
        <f t="shared" si="38"/>
        <v>4834.32</v>
      </c>
      <c r="O56" s="162">
        <f t="shared" si="39"/>
        <v>4829.2</v>
      </c>
      <c r="P56" s="162">
        <f t="shared" si="40"/>
        <v>4841.26</v>
      </c>
      <c r="Q56" s="162">
        <f t="shared" si="41"/>
        <v>4842.8099999999995</v>
      </c>
      <c r="R56" s="162">
        <f t="shared" si="42"/>
        <v>4849.37</v>
      </c>
      <c r="S56" s="162">
        <f t="shared" si="43"/>
        <v>4885.25</v>
      </c>
      <c r="T56" s="162">
        <f t="shared" si="44"/>
        <v>4902.34</v>
      </c>
      <c r="U56" s="162">
        <f t="shared" si="45"/>
        <v>4874.1000000000004</v>
      </c>
      <c r="V56" s="162">
        <f t="shared" si="46"/>
        <v>4858.54</v>
      </c>
      <c r="W56" s="162">
        <f t="shared" si="47"/>
        <v>4755.54</v>
      </c>
      <c r="X56" s="162">
        <f t="shared" si="48"/>
        <v>4461.92</v>
      </c>
      <c r="Y56" s="164">
        <f t="shared" si="49"/>
        <v>4032.51</v>
      </c>
      <c r="Z56" s="27"/>
      <c r="AA56" s="28">
        <v>1011.94</v>
      </c>
      <c r="AB56" s="29">
        <v>930.01</v>
      </c>
      <c r="AC56" s="29">
        <v>844.76</v>
      </c>
      <c r="AD56" s="29">
        <v>694.73</v>
      </c>
      <c r="AE56" s="29">
        <v>942.86</v>
      </c>
      <c r="AF56" s="29">
        <v>1049.1600000000001</v>
      </c>
      <c r="AG56" s="29">
        <v>1250.31</v>
      </c>
      <c r="AH56" s="29">
        <v>1569.43</v>
      </c>
      <c r="AI56" s="29">
        <v>1948.63</v>
      </c>
      <c r="AJ56" s="29">
        <v>2045.6600000000003</v>
      </c>
      <c r="AK56" s="29">
        <v>2045.01</v>
      </c>
      <c r="AL56" s="29">
        <v>2036.19</v>
      </c>
      <c r="AM56" s="29">
        <v>2026.77</v>
      </c>
      <c r="AN56" s="29">
        <v>2021.65</v>
      </c>
      <c r="AO56" s="29">
        <v>2033.71</v>
      </c>
      <c r="AP56" s="29">
        <v>2035.26</v>
      </c>
      <c r="AQ56" s="29">
        <v>2041.82</v>
      </c>
      <c r="AR56" s="29">
        <v>2077.6999999999998</v>
      </c>
      <c r="AS56" s="29">
        <v>2094.79</v>
      </c>
      <c r="AT56" s="29">
        <v>2066.5500000000002</v>
      </c>
      <c r="AU56" s="29">
        <v>2050.9899999999998</v>
      </c>
      <c r="AV56" s="29">
        <v>1947.99</v>
      </c>
      <c r="AW56" s="29">
        <v>1654.37</v>
      </c>
      <c r="AX56" s="30">
        <v>1224.96</v>
      </c>
      <c r="AY56" s="325">
        <v>784.22</v>
      </c>
      <c r="AZ56" s="152">
        <v>6.61</v>
      </c>
      <c r="BA56" s="152">
        <v>2016.7199999999998</v>
      </c>
    </row>
    <row r="57" spans="1:53">
      <c r="A57" s="37">
        <v>10</v>
      </c>
      <c r="B57" s="162">
        <f t="shared" si="26"/>
        <v>3852.75</v>
      </c>
      <c r="C57" s="162">
        <f t="shared" si="27"/>
        <v>3753.25</v>
      </c>
      <c r="D57" s="162">
        <f t="shared" si="28"/>
        <v>3701.7</v>
      </c>
      <c r="E57" s="162">
        <f t="shared" si="29"/>
        <v>3434.8</v>
      </c>
      <c r="F57" s="162">
        <f t="shared" si="30"/>
        <v>3750.5299999999997</v>
      </c>
      <c r="G57" s="162">
        <f t="shared" si="31"/>
        <v>3882.79</v>
      </c>
      <c r="H57" s="162">
        <f t="shared" si="32"/>
        <v>4111.75</v>
      </c>
      <c r="I57" s="162">
        <f t="shared" si="33"/>
        <v>4513.49</v>
      </c>
      <c r="J57" s="162">
        <f t="shared" si="34"/>
        <v>4769.66</v>
      </c>
      <c r="K57" s="162">
        <f t="shared" si="35"/>
        <v>4820.32</v>
      </c>
      <c r="L57" s="162">
        <f t="shared" si="36"/>
        <v>4839.1099999999997</v>
      </c>
      <c r="M57" s="162">
        <f t="shared" si="37"/>
        <v>4824.09</v>
      </c>
      <c r="N57" s="162">
        <f t="shared" si="38"/>
        <v>4779.91</v>
      </c>
      <c r="O57" s="162">
        <f t="shared" si="39"/>
        <v>4793.33</v>
      </c>
      <c r="P57" s="162">
        <f t="shared" si="40"/>
        <v>4812.1899999999996</v>
      </c>
      <c r="Q57" s="162">
        <f t="shared" si="41"/>
        <v>4827.8899999999994</v>
      </c>
      <c r="R57" s="162">
        <f t="shared" si="42"/>
        <v>4841.5</v>
      </c>
      <c r="S57" s="162">
        <f t="shared" si="43"/>
        <v>4887.7899999999991</v>
      </c>
      <c r="T57" s="162">
        <f t="shared" si="44"/>
        <v>4907.03</v>
      </c>
      <c r="U57" s="162">
        <f t="shared" si="45"/>
        <v>4900.82</v>
      </c>
      <c r="V57" s="162">
        <f t="shared" si="46"/>
        <v>4868.54</v>
      </c>
      <c r="W57" s="162">
        <f t="shared" si="47"/>
        <v>4786.5999999999995</v>
      </c>
      <c r="X57" s="162">
        <f t="shared" si="48"/>
        <v>4239.83</v>
      </c>
      <c r="Y57" s="164">
        <f t="shared" si="49"/>
        <v>3978.96</v>
      </c>
      <c r="Z57" s="27"/>
      <c r="AA57" s="28">
        <v>1045.2</v>
      </c>
      <c r="AB57" s="29">
        <v>945.7</v>
      </c>
      <c r="AC57" s="29">
        <v>894.15</v>
      </c>
      <c r="AD57" s="29">
        <v>627.25</v>
      </c>
      <c r="AE57" s="29">
        <v>942.98</v>
      </c>
      <c r="AF57" s="29">
        <v>1075.24</v>
      </c>
      <c r="AG57" s="29">
        <v>1304.2</v>
      </c>
      <c r="AH57" s="29">
        <v>1705.94</v>
      </c>
      <c r="AI57" s="29">
        <v>1962.11</v>
      </c>
      <c r="AJ57" s="29">
        <v>2012.7700000000002</v>
      </c>
      <c r="AK57" s="29">
        <v>2031.5599999999997</v>
      </c>
      <c r="AL57" s="29">
        <v>2016.54</v>
      </c>
      <c r="AM57" s="29">
        <v>1972.36</v>
      </c>
      <c r="AN57" s="29">
        <v>1985.78</v>
      </c>
      <c r="AO57" s="29">
        <v>2004.64</v>
      </c>
      <c r="AP57" s="29">
        <v>2020.34</v>
      </c>
      <c r="AQ57" s="29">
        <v>2033.9499999999998</v>
      </c>
      <c r="AR57" s="29">
        <v>2080.2399999999998</v>
      </c>
      <c r="AS57" s="29">
        <v>2099.48</v>
      </c>
      <c r="AT57" s="29">
        <v>2093.27</v>
      </c>
      <c r="AU57" s="29">
        <v>2060.9899999999998</v>
      </c>
      <c r="AV57" s="29">
        <v>1979.05</v>
      </c>
      <c r="AW57" s="29">
        <v>1432.28</v>
      </c>
      <c r="AX57" s="30">
        <v>1171.4100000000001</v>
      </c>
      <c r="AY57" s="325">
        <v>784.22</v>
      </c>
      <c r="AZ57" s="152">
        <v>6.61</v>
      </c>
      <c r="BA57" s="152">
        <v>2016.7199999999998</v>
      </c>
    </row>
    <row r="58" spans="1:53">
      <c r="A58" s="37">
        <v>11</v>
      </c>
      <c r="B58" s="162">
        <f t="shared" si="26"/>
        <v>3844.4399999999996</v>
      </c>
      <c r="C58" s="162">
        <f t="shared" si="27"/>
        <v>3756.75</v>
      </c>
      <c r="D58" s="162">
        <f t="shared" si="28"/>
        <v>3627.09</v>
      </c>
      <c r="E58" s="162">
        <f t="shared" si="29"/>
        <v>3396.1400000000003</v>
      </c>
      <c r="F58" s="162">
        <f t="shared" si="30"/>
        <v>3753.3599999999997</v>
      </c>
      <c r="G58" s="162">
        <f t="shared" si="31"/>
        <v>3927.95</v>
      </c>
      <c r="H58" s="162">
        <f t="shared" si="32"/>
        <v>4217.0999999999995</v>
      </c>
      <c r="I58" s="162">
        <f t="shared" si="33"/>
        <v>4665.28</v>
      </c>
      <c r="J58" s="162">
        <f t="shared" si="34"/>
        <v>4855.46</v>
      </c>
      <c r="K58" s="162">
        <f t="shared" si="35"/>
        <v>4887.16</v>
      </c>
      <c r="L58" s="162">
        <f t="shared" si="36"/>
        <v>4883.8500000000004</v>
      </c>
      <c r="M58" s="162">
        <f t="shared" si="37"/>
        <v>4872.13</v>
      </c>
      <c r="N58" s="162">
        <f t="shared" si="38"/>
        <v>4840.7999999999993</v>
      </c>
      <c r="O58" s="162">
        <f t="shared" si="39"/>
        <v>4850.0999999999995</v>
      </c>
      <c r="P58" s="162">
        <f t="shared" si="40"/>
        <v>4855.41</v>
      </c>
      <c r="Q58" s="162">
        <f t="shared" si="41"/>
        <v>4859.1899999999996</v>
      </c>
      <c r="R58" s="162">
        <f t="shared" si="42"/>
        <v>4868.7299999999996</v>
      </c>
      <c r="S58" s="162">
        <f t="shared" si="43"/>
        <v>4906.67</v>
      </c>
      <c r="T58" s="162">
        <f t="shared" si="44"/>
        <v>4923.03</v>
      </c>
      <c r="U58" s="162">
        <f t="shared" si="45"/>
        <v>4899.32</v>
      </c>
      <c r="V58" s="162">
        <f t="shared" si="46"/>
        <v>4888.59</v>
      </c>
      <c r="W58" s="162">
        <f t="shared" si="47"/>
        <v>4852.01</v>
      </c>
      <c r="X58" s="162">
        <f t="shared" si="48"/>
        <v>4639.43</v>
      </c>
      <c r="Y58" s="164">
        <f t="shared" si="49"/>
        <v>4073.29</v>
      </c>
      <c r="Z58" s="27"/>
      <c r="AA58" s="31">
        <v>1036.8900000000001</v>
      </c>
      <c r="AB58" s="29">
        <v>949.2</v>
      </c>
      <c r="AC58" s="29">
        <v>819.54</v>
      </c>
      <c r="AD58" s="29">
        <v>588.59</v>
      </c>
      <c r="AE58" s="29">
        <v>945.81</v>
      </c>
      <c r="AF58" s="29">
        <v>1120.4000000000001</v>
      </c>
      <c r="AG58" s="29">
        <v>1409.55</v>
      </c>
      <c r="AH58" s="29">
        <v>1857.73</v>
      </c>
      <c r="AI58" s="29">
        <v>2047.9099999999999</v>
      </c>
      <c r="AJ58" s="29">
        <v>2079.61</v>
      </c>
      <c r="AK58" s="29">
        <v>2076.3000000000002</v>
      </c>
      <c r="AL58" s="29">
        <v>2064.58</v>
      </c>
      <c r="AM58" s="29">
        <v>2033.2499999999998</v>
      </c>
      <c r="AN58" s="29">
        <v>2042.55</v>
      </c>
      <c r="AO58" s="29">
        <v>2047.8600000000001</v>
      </c>
      <c r="AP58" s="29">
        <v>2051.64</v>
      </c>
      <c r="AQ58" s="29">
        <v>2061.1799999999998</v>
      </c>
      <c r="AR58" s="29">
        <v>2099.12</v>
      </c>
      <c r="AS58" s="29">
        <v>2115.48</v>
      </c>
      <c r="AT58" s="29">
        <v>2091.77</v>
      </c>
      <c r="AU58" s="29">
        <v>2081.04</v>
      </c>
      <c r="AV58" s="29">
        <v>2044.46</v>
      </c>
      <c r="AW58" s="29">
        <v>1831.88</v>
      </c>
      <c r="AX58" s="30">
        <v>1265.74</v>
      </c>
      <c r="AY58" s="325">
        <v>784.22</v>
      </c>
      <c r="AZ58" s="152">
        <v>6.61</v>
      </c>
      <c r="BA58" s="152">
        <v>2016.7199999999998</v>
      </c>
    </row>
    <row r="59" spans="1:53">
      <c r="A59" s="37">
        <v>12</v>
      </c>
      <c r="B59" s="162">
        <f t="shared" si="26"/>
        <v>3929.16</v>
      </c>
      <c r="C59" s="162">
        <f t="shared" si="27"/>
        <v>3803.41</v>
      </c>
      <c r="D59" s="162">
        <f t="shared" si="28"/>
        <v>3754.1899999999996</v>
      </c>
      <c r="E59" s="162">
        <f t="shared" si="29"/>
        <v>3726.29</v>
      </c>
      <c r="F59" s="162">
        <f t="shared" si="30"/>
        <v>3748.9799999999996</v>
      </c>
      <c r="G59" s="162">
        <f t="shared" si="31"/>
        <v>3813.3599999999997</v>
      </c>
      <c r="H59" s="162">
        <f t="shared" si="32"/>
        <v>3930.5999999999995</v>
      </c>
      <c r="I59" s="162">
        <f t="shared" si="33"/>
        <v>4049.63</v>
      </c>
      <c r="J59" s="162">
        <f t="shared" si="34"/>
        <v>4646.09</v>
      </c>
      <c r="K59" s="162">
        <f t="shared" si="35"/>
        <v>4751.47</v>
      </c>
      <c r="L59" s="162">
        <f t="shared" si="36"/>
        <v>4767.13</v>
      </c>
      <c r="M59" s="162">
        <f t="shared" si="37"/>
        <v>4763.07</v>
      </c>
      <c r="N59" s="162">
        <f t="shared" si="38"/>
        <v>4748.33</v>
      </c>
      <c r="O59" s="162">
        <f t="shared" si="39"/>
        <v>4731.8899999999994</v>
      </c>
      <c r="P59" s="162">
        <f t="shared" si="40"/>
        <v>4742.3999999999996</v>
      </c>
      <c r="Q59" s="162">
        <f t="shared" si="41"/>
        <v>4760.5</v>
      </c>
      <c r="R59" s="162">
        <f t="shared" si="42"/>
        <v>4799.21</v>
      </c>
      <c r="S59" s="162">
        <f t="shared" si="43"/>
        <v>4866.38</v>
      </c>
      <c r="T59" s="162">
        <f t="shared" si="44"/>
        <v>4889.66</v>
      </c>
      <c r="U59" s="162">
        <f t="shared" si="45"/>
        <v>4872.22</v>
      </c>
      <c r="V59" s="162">
        <f t="shared" si="46"/>
        <v>4822.24</v>
      </c>
      <c r="W59" s="162">
        <f t="shared" si="47"/>
        <v>4779.05</v>
      </c>
      <c r="X59" s="162">
        <f t="shared" si="48"/>
        <v>4735.68</v>
      </c>
      <c r="Y59" s="164">
        <f t="shared" si="49"/>
        <v>4112.57</v>
      </c>
      <c r="Z59" s="27"/>
      <c r="AA59" s="31">
        <v>1121.6099999999999</v>
      </c>
      <c r="AB59" s="29">
        <v>995.86</v>
      </c>
      <c r="AC59" s="29">
        <v>946.64</v>
      </c>
      <c r="AD59" s="29">
        <v>918.74</v>
      </c>
      <c r="AE59" s="29">
        <v>941.43</v>
      </c>
      <c r="AF59" s="29">
        <v>1005.8099999999998</v>
      </c>
      <c r="AG59" s="29">
        <v>1123.05</v>
      </c>
      <c r="AH59" s="29">
        <v>1242.08</v>
      </c>
      <c r="AI59" s="29">
        <v>1838.54</v>
      </c>
      <c r="AJ59" s="29">
        <v>1943.92</v>
      </c>
      <c r="AK59" s="29">
        <v>1959.58</v>
      </c>
      <c r="AL59" s="29">
        <v>1955.52</v>
      </c>
      <c r="AM59" s="29">
        <v>1940.78</v>
      </c>
      <c r="AN59" s="29">
        <v>1924.34</v>
      </c>
      <c r="AO59" s="29">
        <v>1934.85</v>
      </c>
      <c r="AP59" s="29">
        <v>1952.95</v>
      </c>
      <c r="AQ59" s="29">
        <v>1991.66</v>
      </c>
      <c r="AR59" s="29">
        <v>2058.83</v>
      </c>
      <c r="AS59" s="29">
        <v>2082.11</v>
      </c>
      <c r="AT59" s="29">
        <v>2064.67</v>
      </c>
      <c r="AU59" s="29">
        <v>2014.6899999999998</v>
      </c>
      <c r="AV59" s="29">
        <v>1971.5</v>
      </c>
      <c r="AW59" s="29">
        <v>1928.13</v>
      </c>
      <c r="AX59" s="30">
        <v>1305.02</v>
      </c>
      <c r="AY59" s="325">
        <v>784.22</v>
      </c>
      <c r="AZ59" s="152">
        <v>6.61</v>
      </c>
      <c r="BA59" s="152">
        <v>2016.7199999999998</v>
      </c>
    </row>
    <row r="60" spans="1:53">
      <c r="A60" s="37">
        <v>13</v>
      </c>
      <c r="B60" s="162">
        <f t="shared" si="26"/>
        <v>3798.71</v>
      </c>
      <c r="C60" s="162">
        <f t="shared" si="27"/>
        <v>3719.05</v>
      </c>
      <c r="D60" s="162">
        <f t="shared" si="28"/>
        <v>3224.2299999999996</v>
      </c>
      <c r="E60" s="162">
        <f t="shared" si="29"/>
        <v>3132.6499999999996</v>
      </c>
      <c r="F60" s="162">
        <f t="shared" si="30"/>
        <v>3201.7200000000003</v>
      </c>
      <c r="G60" s="162">
        <f t="shared" si="31"/>
        <v>3361.95</v>
      </c>
      <c r="H60" s="162">
        <f t="shared" si="32"/>
        <v>3461.1400000000003</v>
      </c>
      <c r="I60" s="162">
        <f t="shared" si="33"/>
        <v>3754.5</v>
      </c>
      <c r="J60" s="162">
        <f t="shared" si="34"/>
        <v>4004.05</v>
      </c>
      <c r="K60" s="162">
        <f t="shared" si="35"/>
        <v>4227.84</v>
      </c>
      <c r="L60" s="162">
        <f t="shared" si="36"/>
        <v>4303.17</v>
      </c>
      <c r="M60" s="162">
        <f t="shared" si="37"/>
        <v>4306.17</v>
      </c>
      <c r="N60" s="162">
        <f t="shared" si="38"/>
        <v>4292.76</v>
      </c>
      <c r="O60" s="162">
        <f t="shared" si="39"/>
        <v>4297.9799999999996</v>
      </c>
      <c r="P60" s="162">
        <f t="shared" si="40"/>
        <v>4292.8099999999995</v>
      </c>
      <c r="Q60" s="162">
        <f t="shared" si="41"/>
        <v>4307.92</v>
      </c>
      <c r="R60" s="162">
        <f t="shared" si="42"/>
        <v>4327.74</v>
      </c>
      <c r="S60" s="162">
        <f t="shared" si="43"/>
        <v>4516.3599999999997</v>
      </c>
      <c r="T60" s="162">
        <f t="shared" si="44"/>
        <v>4538.8599999999997</v>
      </c>
      <c r="U60" s="162">
        <f t="shared" si="45"/>
        <v>4791.3099999999995</v>
      </c>
      <c r="V60" s="162">
        <f t="shared" si="46"/>
        <v>4500.3899999999994</v>
      </c>
      <c r="W60" s="162">
        <f t="shared" si="47"/>
        <v>4374.49</v>
      </c>
      <c r="X60" s="162">
        <f t="shared" si="48"/>
        <v>4126.12</v>
      </c>
      <c r="Y60" s="164">
        <f t="shared" si="49"/>
        <v>3982.92</v>
      </c>
      <c r="Z60" s="27"/>
      <c r="AA60" s="31">
        <v>991.16</v>
      </c>
      <c r="AB60" s="29">
        <v>911.5</v>
      </c>
      <c r="AC60" s="29">
        <v>416.68</v>
      </c>
      <c r="AD60" s="29">
        <v>325.10000000000002</v>
      </c>
      <c r="AE60" s="29">
        <v>394.17</v>
      </c>
      <c r="AF60" s="29">
        <v>554.4</v>
      </c>
      <c r="AG60" s="29">
        <v>653.59</v>
      </c>
      <c r="AH60" s="29">
        <v>946.95</v>
      </c>
      <c r="AI60" s="29">
        <v>1196.5</v>
      </c>
      <c r="AJ60" s="29">
        <v>1420.29</v>
      </c>
      <c r="AK60" s="29">
        <v>1495.62</v>
      </c>
      <c r="AL60" s="29">
        <v>1498.62</v>
      </c>
      <c r="AM60" s="29">
        <v>1485.21</v>
      </c>
      <c r="AN60" s="29">
        <v>1490.43</v>
      </c>
      <c r="AO60" s="29">
        <v>1485.26</v>
      </c>
      <c r="AP60" s="29">
        <v>1500.37</v>
      </c>
      <c r="AQ60" s="29">
        <v>1520.19</v>
      </c>
      <c r="AR60" s="29">
        <v>1708.81</v>
      </c>
      <c r="AS60" s="29">
        <v>1731.31</v>
      </c>
      <c r="AT60" s="29">
        <v>1983.76</v>
      </c>
      <c r="AU60" s="29">
        <v>1692.84</v>
      </c>
      <c r="AV60" s="29">
        <v>1566.94</v>
      </c>
      <c r="AW60" s="29">
        <v>1318.57</v>
      </c>
      <c r="AX60" s="30">
        <v>1175.3699999999999</v>
      </c>
      <c r="AY60" s="325">
        <v>784.22</v>
      </c>
      <c r="AZ60" s="152">
        <v>6.61</v>
      </c>
      <c r="BA60" s="152">
        <v>2016.7199999999998</v>
      </c>
    </row>
    <row r="61" spans="1:53">
      <c r="A61" s="37">
        <v>14</v>
      </c>
      <c r="B61" s="162">
        <f t="shared" si="26"/>
        <v>3754.34</v>
      </c>
      <c r="C61" s="162">
        <f t="shared" si="27"/>
        <v>3678.3599999999997</v>
      </c>
      <c r="D61" s="162">
        <f t="shared" si="28"/>
        <v>3065.4300000000003</v>
      </c>
      <c r="E61" s="162">
        <f t="shared" si="29"/>
        <v>3035.54</v>
      </c>
      <c r="F61" s="162">
        <f t="shared" si="30"/>
        <v>3333.01</v>
      </c>
      <c r="G61" s="162">
        <f t="shared" si="31"/>
        <v>3751.92</v>
      </c>
      <c r="H61" s="162">
        <f t="shared" si="32"/>
        <v>3964.8199999999997</v>
      </c>
      <c r="I61" s="162">
        <f t="shared" si="33"/>
        <v>4399.0599999999995</v>
      </c>
      <c r="J61" s="162">
        <f t="shared" si="34"/>
        <v>4790.2299999999996</v>
      </c>
      <c r="K61" s="162">
        <f t="shared" si="35"/>
        <v>4892.99</v>
      </c>
      <c r="L61" s="162">
        <f t="shared" si="36"/>
        <v>4892.92</v>
      </c>
      <c r="M61" s="162">
        <f t="shared" si="37"/>
        <v>4881.07</v>
      </c>
      <c r="N61" s="162">
        <f t="shared" si="38"/>
        <v>4848.32</v>
      </c>
      <c r="O61" s="162">
        <f t="shared" si="39"/>
        <v>4833.5199999999995</v>
      </c>
      <c r="P61" s="162">
        <f t="shared" si="40"/>
        <v>4840.88</v>
      </c>
      <c r="Q61" s="162">
        <f t="shared" si="41"/>
        <v>4837.7699999999995</v>
      </c>
      <c r="R61" s="162">
        <f t="shared" si="42"/>
        <v>4857.1000000000004</v>
      </c>
      <c r="S61" s="162">
        <f t="shared" si="43"/>
        <v>4919.4699999999993</v>
      </c>
      <c r="T61" s="162">
        <f t="shared" si="44"/>
        <v>4945.9599999999991</v>
      </c>
      <c r="U61" s="162">
        <f t="shared" si="45"/>
        <v>4941.57</v>
      </c>
      <c r="V61" s="162">
        <f t="shared" si="46"/>
        <v>4911.67</v>
      </c>
      <c r="W61" s="162">
        <f t="shared" si="47"/>
        <v>4854.83</v>
      </c>
      <c r="X61" s="162">
        <f t="shared" si="48"/>
        <v>4147.91</v>
      </c>
      <c r="Y61" s="164">
        <f t="shared" si="49"/>
        <v>4025.5599999999995</v>
      </c>
      <c r="Z61" s="27"/>
      <c r="AA61" s="31">
        <v>946.79</v>
      </c>
      <c r="AB61" s="29">
        <v>870.81</v>
      </c>
      <c r="AC61" s="29">
        <v>257.88</v>
      </c>
      <c r="AD61" s="29">
        <v>227.99</v>
      </c>
      <c r="AE61" s="29">
        <v>525.46</v>
      </c>
      <c r="AF61" s="29">
        <v>944.37</v>
      </c>
      <c r="AG61" s="29">
        <v>1157.27</v>
      </c>
      <c r="AH61" s="29">
        <v>1591.51</v>
      </c>
      <c r="AI61" s="29">
        <v>1982.68</v>
      </c>
      <c r="AJ61" s="29">
        <v>2085.44</v>
      </c>
      <c r="AK61" s="29">
        <v>2085.37</v>
      </c>
      <c r="AL61" s="29">
        <v>2073.52</v>
      </c>
      <c r="AM61" s="29">
        <v>2040.7700000000002</v>
      </c>
      <c r="AN61" s="29">
        <v>2025.97</v>
      </c>
      <c r="AO61" s="29">
        <v>2033.33</v>
      </c>
      <c r="AP61" s="29">
        <v>2030.2199999999998</v>
      </c>
      <c r="AQ61" s="29">
        <v>2049.5500000000002</v>
      </c>
      <c r="AR61" s="29">
        <v>2111.92</v>
      </c>
      <c r="AS61" s="29">
        <v>2138.41</v>
      </c>
      <c r="AT61" s="29">
        <v>2134.02</v>
      </c>
      <c r="AU61" s="29">
        <v>2104.12</v>
      </c>
      <c r="AV61" s="29">
        <v>2047.2799999999997</v>
      </c>
      <c r="AW61" s="29">
        <v>1340.36</v>
      </c>
      <c r="AX61" s="30">
        <v>1218.01</v>
      </c>
      <c r="AY61" s="325">
        <v>784.22</v>
      </c>
      <c r="AZ61" s="152">
        <v>6.61</v>
      </c>
      <c r="BA61" s="152">
        <v>2016.7199999999998</v>
      </c>
    </row>
    <row r="62" spans="1:53">
      <c r="A62" s="37">
        <v>15</v>
      </c>
      <c r="B62" s="162">
        <f t="shared" si="26"/>
        <v>4008.33</v>
      </c>
      <c r="C62" s="162">
        <f t="shared" si="27"/>
        <v>3801.17</v>
      </c>
      <c r="D62" s="162">
        <f t="shared" si="28"/>
        <v>3749.17</v>
      </c>
      <c r="E62" s="162">
        <f t="shared" si="29"/>
        <v>3741.74</v>
      </c>
      <c r="F62" s="162">
        <f t="shared" si="30"/>
        <v>3766.09</v>
      </c>
      <c r="G62" s="162">
        <f t="shared" si="31"/>
        <v>3886.1399999999994</v>
      </c>
      <c r="H62" s="162">
        <f t="shared" si="32"/>
        <v>4108.1399999999994</v>
      </c>
      <c r="I62" s="162">
        <f t="shared" si="33"/>
        <v>4764.59</v>
      </c>
      <c r="J62" s="162">
        <f t="shared" si="34"/>
        <v>4911.3500000000004</v>
      </c>
      <c r="K62" s="162">
        <f t="shared" si="35"/>
        <v>4930.53</v>
      </c>
      <c r="L62" s="162">
        <f t="shared" si="36"/>
        <v>4950.18</v>
      </c>
      <c r="M62" s="162">
        <f t="shared" si="37"/>
        <v>4938.5</v>
      </c>
      <c r="N62" s="162">
        <f t="shared" si="38"/>
        <v>4910.34</v>
      </c>
      <c r="O62" s="162">
        <f t="shared" si="39"/>
        <v>4920.7199999999993</v>
      </c>
      <c r="P62" s="162">
        <f t="shared" si="40"/>
        <v>4919.8500000000004</v>
      </c>
      <c r="Q62" s="162">
        <f t="shared" si="41"/>
        <v>4922.2099999999991</v>
      </c>
      <c r="R62" s="162">
        <f t="shared" si="42"/>
        <v>4931.67</v>
      </c>
      <c r="S62" s="162">
        <f t="shared" si="43"/>
        <v>4963.33</v>
      </c>
      <c r="T62" s="162">
        <f t="shared" si="44"/>
        <v>4982.9399999999996</v>
      </c>
      <c r="U62" s="162">
        <f t="shared" si="45"/>
        <v>4978.8099999999995</v>
      </c>
      <c r="V62" s="162">
        <f t="shared" si="46"/>
        <v>4944.6499999999996</v>
      </c>
      <c r="W62" s="162">
        <f t="shared" si="47"/>
        <v>4904.6299999999992</v>
      </c>
      <c r="X62" s="162">
        <f t="shared" si="48"/>
        <v>4781.6099999999997</v>
      </c>
      <c r="Y62" s="164">
        <f t="shared" si="49"/>
        <v>4146.96</v>
      </c>
      <c r="Z62" s="27"/>
      <c r="AA62" s="31">
        <v>1200.78</v>
      </c>
      <c r="AB62" s="29">
        <v>993.62</v>
      </c>
      <c r="AC62" s="29">
        <v>941.62</v>
      </c>
      <c r="AD62" s="29">
        <v>934.19</v>
      </c>
      <c r="AE62" s="29">
        <v>958.54</v>
      </c>
      <c r="AF62" s="29">
        <v>1078.5899999999999</v>
      </c>
      <c r="AG62" s="29">
        <v>1300.5899999999999</v>
      </c>
      <c r="AH62" s="29">
        <v>1957.04</v>
      </c>
      <c r="AI62" s="29">
        <v>2103.8000000000002</v>
      </c>
      <c r="AJ62" s="29">
        <v>2122.98</v>
      </c>
      <c r="AK62" s="29">
        <v>2142.63</v>
      </c>
      <c r="AL62" s="29">
        <v>2130.9499999999998</v>
      </c>
      <c r="AM62" s="29">
        <v>2102.79</v>
      </c>
      <c r="AN62" s="29">
        <v>2113.17</v>
      </c>
      <c r="AO62" s="29">
        <v>2112.3000000000002</v>
      </c>
      <c r="AP62" s="29">
        <v>2114.66</v>
      </c>
      <c r="AQ62" s="29">
        <v>2124.12</v>
      </c>
      <c r="AR62" s="29">
        <v>2155.7800000000002</v>
      </c>
      <c r="AS62" s="29">
        <v>2175.39</v>
      </c>
      <c r="AT62" s="29">
        <v>2171.2600000000002</v>
      </c>
      <c r="AU62" s="29">
        <v>2137.1</v>
      </c>
      <c r="AV62" s="29">
        <v>2097.08</v>
      </c>
      <c r="AW62" s="29">
        <v>1974.06</v>
      </c>
      <c r="AX62" s="30">
        <v>1339.41</v>
      </c>
      <c r="AY62" s="325">
        <v>784.22</v>
      </c>
      <c r="AZ62" s="152">
        <v>6.61</v>
      </c>
      <c r="BA62" s="152">
        <v>2016.7199999999998</v>
      </c>
    </row>
    <row r="63" spans="1:53">
      <c r="A63" s="37">
        <v>16</v>
      </c>
      <c r="B63" s="162">
        <f t="shared" si="26"/>
        <v>3860.7699999999995</v>
      </c>
      <c r="C63" s="162">
        <f t="shared" si="27"/>
        <v>3792.1400000000003</v>
      </c>
      <c r="D63" s="162">
        <f t="shared" si="28"/>
        <v>3741.16</v>
      </c>
      <c r="E63" s="162">
        <f t="shared" si="29"/>
        <v>2846.1800000000003</v>
      </c>
      <c r="F63" s="162">
        <f t="shared" si="30"/>
        <v>3530.9399999999996</v>
      </c>
      <c r="G63" s="162">
        <f t="shared" si="31"/>
        <v>3803.95</v>
      </c>
      <c r="H63" s="162">
        <f t="shared" si="32"/>
        <v>4032.46</v>
      </c>
      <c r="I63" s="162">
        <f t="shared" si="33"/>
        <v>4481.87</v>
      </c>
      <c r="J63" s="162">
        <f t="shared" si="34"/>
        <v>4780.58</v>
      </c>
      <c r="K63" s="162">
        <f t="shared" si="35"/>
        <v>4840.67</v>
      </c>
      <c r="L63" s="162">
        <f t="shared" si="36"/>
        <v>4836.1000000000004</v>
      </c>
      <c r="M63" s="162">
        <f t="shared" si="37"/>
        <v>4812.67</v>
      </c>
      <c r="N63" s="162">
        <f t="shared" si="38"/>
        <v>4772.6399999999994</v>
      </c>
      <c r="O63" s="162">
        <f t="shared" si="39"/>
        <v>4775.91</v>
      </c>
      <c r="P63" s="162">
        <f t="shared" si="40"/>
        <v>4789.3899999999994</v>
      </c>
      <c r="Q63" s="162">
        <f t="shared" si="41"/>
        <v>4795.59</v>
      </c>
      <c r="R63" s="162">
        <f t="shared" si="42"/>
        <v>4799.0999999999995</v>
      </c>
      <c r="S63" s="162">
        <f t="shared" si="43"/>
        <v>4858.9799999999996</v>
      </c>
      <c r="T63" s="162">
        <f t="shared" si="44"/>
        <v>4869.26</v>
      </c>
      <c r="U63" s="162">
        <f t="shared" si="45"/>
        <v>4855.9399999999996</v>
      </c>
      <c r="V63" s="162">
        <f t="shared" si="46"/>
        <v>4796.91</v>
      </c>
      <c r="W63" s="162">
        <f t="shared" si="47"/>
        <v>4700.8</v>
      </c>
      <c r="X63" s="162">
        <f t="shared" si="48"/>
        <v>4181.83</v>
      </c>
      <c r="Y63" s="164">
        <f t="shared" si="49"/>
        <v>3955.04</v>
      </c>
      <c r="Z63" s="27"/>
      <c r="AA63" s="31">
        <v>1053.22</v>
      </c>
      <c r="AB63" s="29">
        <v>984.59</v>
      </c>
      <c r="AC63" s="29">
        <v>933.61</v>
      </c>
      <c r="AD63" s="29">
        <v>38.630000000000003</v>
      </c>
      <c r="AE63" s="29">
        <v>723.39</v>
      </c>
      <c r="AF63" s="29">
        <v>996.4</v>
      </c>
      <c r="AG63" s="29">
        <v>1224.9100000000001</v>
      </c>
      <c r="AH63" s="29">
        <v>1674.32</v>
      </c>
      <c r="AI63" s="29">
        <v>1973.03</v>
      </c>
      <c r="AJ63" s="29">
        <v>2033.12</v>
      </c>
      <c r="AK63" s="29">
        <v>2028.5500000000002</v>
      </c>
      <c r="AL63" s="29">
        <v>2005.12</v>
      </c>
      <c r="AM63" s="29">
        <v>1965.09</v>
      </c>
      <c r="AN63" s="29">
        <v>1968.36</v>
      </c>
      <c r="AO63" s="29">
        <v>1981.84</v>
      </c>
      <c r="AP63" s="29">
        <v>1988.04</v>
      </c>
      <c r="AQ63" s="29">
        <v>1991.55</v>
      </c>
      <c r="AR63" s="29">
        <v>2051.4299999999998</v>
      </c>
      <c r="AS63" s="29">
        <v>2061.71</v>
      </c>
      <c r="AT63" s="29">
        <v>2048.39</v>
      </c>
      <c r="AU63" s="29">
        <v>1989.36</v>
      </c>
      <c r="AV63" s="29">
        <v>1893.25</v>
      </c>
      <c r="AW63" s="29">
        <v>1374.28</v>
      </c>
      <c r="AX63" s="30">
        <v>1147.49</v>
      </c>
      <c r="AY63" s="325">
        <v>784.22</v>
      </c>
      <c r="AZ63" s="152">
        <v>6.61</v>
      </c>
      <c r="BA63" s="152">
        <v>2016.7199999999998</v>
      </c>
    </row>
    <row r="64" spans="1:53">
      <c r="A64" s="37">
        <v>17</v>
      </c>
      <c r="B64" s="162">
        <f t="shared" si="26"/>
        <v>3828.01</v>
      </c>
      <c r="C64" s="162">
        <f t="shared" si="27"/>
        <v>3782.1800000000003</v>
      </c>
      <c r="D64" s="162">
        <f t="shared" si="28"/>
        <v>3703.63</v>
      </c>
      <c r="E64" s="162">
        <f t="shared" si="29"/>
        <v>3591.0599999999995</v>
      </c>
      <c r="F64" s="162">
        <f t="shared" si="30"/>
        <v>3782.3599999999997</v>
      </c>
      <c r="G64" s="162">
        <f t="shared" si="31"/>
        <v>3831.25</v>
      </c>
      <c r="H64" s="162">
        <f t="shared" si="32"/>
        <v>4035.9700000000003</v>
      </c>
      <c r="I64" s="162">
        <f t="shared" si="33"/>
        <v>4397.76</v>
      </c>
      <c r="J64" s="162">
        <f t="shared" si="34"/>
        <v>4673.6499999999996</v>
      </c>
      <c r="K64" s="162">
        <f t="shared" si="35"/>
        <v>4725.59</v>
      </c>
      <c r="L64" s="162">
        <f t="shared" si="36"/>
        <v>4717.93</v>
      </c>
      <c r="M64" s="162">
        <f t="shared" si="37"/>
        <v>4696.5599999999995</v>
      </c>
      <c r="N64" s="162">
        <f t="shared" si="38"/>
        <v>4658.8599999999997</v>
      </c>
      <c r="O64" s="162">
        <f t="shared" si="39"/>
        <v>4656.76</v>
      </c>
      <c r="P64" s="162">
        <f t="shared" si="40"/>
        <v>4641.4799999999996</v>
      </c>
      <c r="Q64" s="162">
        <f t="shared" si="41"/>
        <v>4641.84</v>
      </c>
      <c r="R64" s="162">
        <f t="shared" si="42"/>
        <v>4662.43</v>
      </c>
      <c r="S64" s="162">
        <f t="shared" si="43"/>
        <v>4728.99</v>
      </c>
      <c r="T64" s="162">
        <f t="shared" si="44"/>
        <v>4733.6099999999997</v>
      </c>
      <c r="U64" s="162">
        <f t="shared" si="45"/>
        <v>4745.6499999999996</v>
      </c>
      <c r="V64" s="162">
        <f t="shared" si="46"/>
        <v>4651.79</v>
      </c>
      <c r="W64" s="162">
        <f t="shared" si="47"/>
        <v>4398.33</v>
      </c>
      <c r="X64" s="162">
        <f t="shared" si="48"/>
        <v>4150.71</v>
      </c>
      <c r="Y64" s="164">
        <f t="shared" si="49"/>
        <v>3975.2299999999996</v>
      </c>
      <c r="Z64" s="27"/>
      <c r="AA64" s="31">
        <v>1020.4600000000002</v>
      </c>
      <c r="AB64" s="29">
        <v>974.63</v>
      </c>
      <c r="AC64" s="29">
        <v>896.08</v>
      </c>
      <c r="AD64" s="29">
        <v>783.51</v>
      </c>
      <c r="AE64" s="29">
        <v>974.81</v>
      </c>
      <c r="AF64" s="29">
        <v>1023.7</v>
      </c>
      <c r="AG64" s="29">
        <v>1228.42</v>
      </c>
      <c r="AH64" s="29">
        <v>1590.21</v>
      </c>
      <c r="AI64" s="29">
        <v>1866.1</v>
      </c>
      <c r="AJ64" s="29">
        <v>1918.04</v>
      </c>
      <c r="AK64" s="29">
        <v>1910.38</v>
      </c>
      <c r="AL64" s="29">
        <v>1889.01</v>
      </c>
      <c r="AM64" s="29">
        <v>1851.31</v>
      </c>
      <c r="AN64" s="29">
        <v>1849.21</v>
      </c>
      <c r="AO64" s="29">
        <v>1833.93</v>
      </c>
      <c r="AP64" s="29">
        <v>1834.29</v>
      </c>
      <c r="AQ64" s="29">
        <v>1854.88</v>
      </c>
      <c r="AR64" s="29">
        <v>1921.44</v>
      </c>
      <c r="AS64" s="29">
        <v>1926.06</v>
      </c>
      <c r="AT64" s="29">
        <v>1938.1</v>
      </c>
      <c r="AU64" s="29">
        <v>1844.24</v>
      </c>
      <c r="AV64" s="29">
        <v>1590.78</v>
      </c>
      <c r="AW64" s="29">
        <v>1343.16</v>
      </c>
      <c r="AX64" s="30">
        <v>1167.68</v>
      </c>
      <c r="AY64" s="325">
        <v>784.22</v>
      </c>
      <c r="AZ64" s="152">
        <v>6.61</v>
      </c>
      <c r="BA64" s="152">
        <v>2016.7199999999998</v>
      </c>
    </row>
    <row r="65" spans="1:53">
      <c r="A65" s="37">
        <v>18</v>
      </c>
      <c r="B65" s="162">
        <f t="shared" si="26"/>
        <v>3809.84</v>
      </c>
      <c r="C65" s="162">
        <f t="shared" si="27"/>
        <v>3762.0199999999995</v>
      </c>
      <c r="D65" s="162">
        <f t="shared" si="28"/>
        <v>3679.4799999999996</v>
      </c>
      <c r="E65" s="162">
        <f t="shared" si="29"/>
        <v>3675.9700000000003</v>
      </c>
      <c r="F65" s="162">
        <f t="shared" si="30"/>
        <v>3765.49</v>
      </c>
      <c r="G65" s="162">
        <f t="shared" si="31"/>
        <v>3841.4799999999996</v>
      </c>
      <c r="H65" s="162">
        <f t="shared" si="32"/>
        <v>4072.7</v>
      </c>
      <c r="I65" s="162">
        <f t="shared" si="33"/>
        <v>4518.57</v>
      </c>
      <c r="J65" s="162">
        <f t="shared" si="34"/>
        <v>4737.5599999999995</v>
      </c>
      <c r="K65" s="162">
        <f t="shared" si="35"/>
        <v>4772.84</v>
      </c>
      <c r="L65" s="162">
        <f t="shared" si="36"/>
        <v>4768.68</v>
      </c>
      <c r="M65" s="162">
        <f t="shared" si="37"/>
        <v>4752.17</v>
      </c>
      <c r="N65" s="162">
        <f t="shared" si="38"/>
        <v>4720.17</v>
      </c>
      <c r="O65" s="162">
        <f t="shared" si="39"/>
        <v>4721.7</v>
      </c>
      <c r="P65" s="162">
        <f t="shared" si="40"/>
        <v>4725.26</v>
      </c>
      <c r="Q65" s="162">
        <f t="shared" si="41"/>
        <v>4730.82</v>
      </c>
      <c r="R65" s="162">
        <f t="shared" si="42"/>
        <v>4760.13</v>
      </c>
      <c r="S65" s="162">
        <f t="shared" si="43"/>
        <v>4827.96</v>
      </c>
      <c r="T65" s="162">
        <f t="shared" si="44"/>
        <v>4865.0600000000004</v>
      </c>
      <c r="U65" s="162">
        <f t="shared" si="45"/>
        <v>4884.1099999999997</v>
      </c>
      <c r="V65" s="162">
        <f t="shared" si="46"/>
        <v>4856.08</v>
      </c>
      <c r="W65" s="162">
        <f t="shared" si="47"/>
        <v>4833.3099999999995</v>
      </c>
      <c r="X65" s="162">
        <f t="shared" si="48"/>
        <v>4755.1399999999994</v>
      </c>
      <c r="Y65" s="164">
        <f t="shared" si="49"/>
        <v>4144.4399999999996</v>
      </c>
      <c r="Z65" s="27"/>
      <c r="AA65" s="31">
        <v>1002.2899999999998</v>
      </c>
      <c r="AB65" s="29">
        <v>954.47</v>
      </c>
      <c r="AC65" s="29">
        <v>871.93</v>
      </c>
      <c r="AD65" s="29">
        <v>868.42</v>
      </c>
      <c r="AE65" s="29">
        <v>957.94</v>
      </c>
      <c r="AF65" s="29">
        <v>1033.93</v>
      </c>
      <c r="AG65" s="29">
        <v>1265.1500000000001</v>
      </c>
      <c r="AH65" s="29">
        <v>1711.02</v>
      </c>
      <c r="AI65" s="29">
        <v>1930.01</v>
      </c>
      <c r="AJ65" s="29">
        <v>1965.29</v>
      </c>
      <c r="AK65" s="29">
        <v>1961.13</v>
      </c>
      <c r="AL65" s="29">
        <v>1944.62</v>
      </c>
      <c r="AM65" s="29">
        <v>1912.62</v>
      </c>
      <c r="AN65" s="29">
        <v>1914.15</v>
      </c>
      <c r="AO65" s="29">
        <v>1917.71</v>
      </c>
      <c r="AP65" s="29">
        <v>1923.27</v>
      </c>
      <c r="AQ65" s="29">
        <v>1952.58</v>
      </c>
      <c r="AR65" s="29">
        <v>2020.41</v>
      </c>
      <c r="AS65" s="29">
        <v>2057.5100000000002</v>
      </c>
      <c r="AT65" s="29">
        <v>2076.56</v>
      </c>
      <c r="AU65" s="29">
        <v>2048.5300000000002</v>
      </c>
      <c r="AV65" s="29">
        <v>2025.76</v>
      </c>
      <c r="AW65" s="29">
        <v>1947.59</v>
      </c>
      <c r="AX65" s="30">
        <v>1336.89</v>
      </c>
      <c r="AY65" s="325">
        <v>784.22</v>
      </c>
      <c r="AZ65" s="152">
        <v>6.61</v>
      </c>
      <c r="BA65" s="152">
        <v>2016.7199999999998</v>
      </c>
    </row>
    <row r="66" spans="1:53">
      <c r="A66" s="37">
        <v>19</v>
      </c>
      <c r="B66" s="162">
        <f t="shared" si="26"/>
        <v>3995.04</v>
      </c>
      <c r="C66" s="162">
        <f t="shared" si="27"/>
        <v>3898.6800000000003</v>
      </c>
      <c r="D66" s="162">
        <f t="shared" si="28"/>
        <v>3795.5599999999995</v>
      </c>
      <c r="E66" s="162">
        <f t="shared" si="29"/>
        <v>3786.8599999999997</v>
      </c>
      <c r="F66" s="162">
        <f t="shared" si="30"/>
        <v>3801.2799999999997</v>
      </c>
      <c r="G66" s="162">
        <f t="shared" si="31"/>
        <v>3904.33</v>
      </c>
      <c r="H66" s="162">
        <f t="shared" si="32"/>
        <v>3887.2799999999997</v>
      </c>
      <c r="I66" s="162">
        <f t="shared" si="33"/>
        <v>4036.3599999999997</v>
      </c>
      <c r="J66" s="162">
        <f t="shared" si="34"/>
        <v>4430.2</v>
      </c>
      <c r="K66" s="162">
        <f t="shared" si="35"/>
        <v>4703.3499999999995</v>
      </c>
      <c r="L66" s="162">
        <f t="shared" si="36"/>
        <v>4721.83</v>
      </c>
      <c r="M66" s="162">
        <f t="shared" si="37"/>
        <v>4701.6899999999996</v>
      </c>
      <c r="N66" s="162">
        <f t="shared" si="38"/>
        <v>4695.46</v>
      </c>
      <c r="O66" s="162">
        <f t="shared" si="39"/>
        <v>4672.2299999999996</v>
      </c>
      <c r="P66" s="162">
        <f t="shared" si="40"/>
        <v>4671.51</v>
      </c>
      <c r="Q66" s="162">
        <f t="shared" si="41"/>
        <v>4666.03</v>
      </c>
      <c r="R66" s="162">
        <f t="shared" si="42"/>
        <v>4727.04</v>
      </c>
      <c r="S66" s="162">
        <f t="shared" si="43"/>
        <v>4801.67</v>
      </c>
      <c r="T66" s="162">
        <f t="shared" si="44"/>
        <v>4819.0199999999995</v>
      </c>
      <c r="U66" s="162">
        <f t="shared" si="45"/>
        <v>4846.88</v>
      </c>
      <c r="V66" s="162">
        <f t="shared" si="46"/>
        <v>4769.4399999999996</v>
      </c>
      <c r="W66" s="162">
        <f t="shared" si="47"/>
        <v>4739.34</v>
      </c>
      <c r="X66" s="162">
        <f t="shared" si="48"/>
        <v>4723.97</v>
      </c>
      <c r="Y66" s="164">
        <f t="shared" si="49"/>
        <v>4112.66</v>
      </c>
      <c r="Z66" s="27"/>
      <c r="AA66" s="31">
        <v>1187.49</v>
      </c>
      <c r="AB66" s="29">
        <v>1091.1300000000001</v>
      </c>
      <c r="AC66" s="29">
        <v>988.01</v>
      </c>
      <c r="AD66" s="29">
        <v>979.31</v>
      </c>
      <c r="AE66" s="29">
        <v>993.73</v>
      </c>
      <c r="AF66" s="29">
        <v>1096.78</v>
      </c>
      <c r="AG66" s="29">
        <v>1079.73</v>
      </c>
      <c r="AH66" s="29">
        <v>1228.81</v>
      </c>
      <c r="AI66" s="29">
        <v>1622.65</v>
      </c>
      <c r="AJ66" s="29">
        <v>1895.8</v>
      </c>
      <c r="AK66" s="29">
        <v>1914.28</v>
      </c>
      <c r="AL66" s="29">
        <v>1894.14</v>
      </c>
      <c r="AM66" s="29">
        <v>1887.91</v>
      </c>
      <c r="AN66" s="29">
        <v>1864.68</v>
      </c>
      <c r="AO66" s="29">
        <v>1863.96</v>
      </c>
      <c r="AP66" s="29">
        <v>1858.48</v>
      </c>
      <c r="AQ66" s="29">
        <v>1919.49</v>
      </c>
      <c r="AR66" s="29">
        <v>1994.12</v>
      </c>
      <c r="AS66" s="29">
        <v>2011.47</v>
      </c>
      <c r="AT66" s="29">
        <v>2039.3300000000002</v>
      </c>
      <c r="AU66" s="29">
        <v>1961.89</v>
      </c>
      <c r="AV66" s="29">
        <v>1931.79</v>
      </c>
      <c r="AW66" s="29">
        <v>1916.42</v>
      </c>
      <c r="AX66" s="30">
        <v>1305.1099999999999</v>
      </c>
      <c r="AY66" s="325">
        <v>784.22</v>
      </c>
      <c r="AZ66" s="152">
        <v>6.61</v>
      </c>
      <c r="BA66" s="152">
        <v>2016.7199999999998</v>
      </c>
    </row>
    <row r="67" spans="1:53">
      <c r="A67" s="37">
        <v>20</v>
      </c>
      <c r="B67" s="162">
        <f t="shared" si="26"/>
        <v>3965.26</v>
      </c>
      <c r="C67" s="162">
        <f t="shared" si="27"/>
        <v>3785.3999999999996</v>
      </c>
      <c r="D67" s="162">
        <f t="shared" si="28"/>
        <v>3739.1499999999996</v>
      </c>
      <c r="E67" s="162">
        <f t="shared" si="29"/>
        <v>3689.63</v>
      </c>
      <c r="F67" s="162">
        <f t="shared" si="30"/>
        <v>3749.0599999999995</v>
      </c>
      <c r="G67" s="162">
        <f t="shared" si="31"/>
        <v>3784.46</v>
      </c>
      <c r="H67" s="162">
        <f t="shared" si="32"/>
        <v>3777.8900000000003</v>
      </c>
      <c r="I67" s="162">
        <f t="shared" si="33"/>
        <v>3890.96</v>
      </c>
      <c r="J67" s="162">
        <f t="shared" si="34"/>
        <v>4146.16</v>
      </c>
      <c r="K67" s="162">
        <f t="shared" si="35"/>
        <v>4647.26</v>
      </c>
      <c r="L67" s="162">
        <f t="shared" si="36"/>
        <v>4673.82</v>
      </c>
      <c r="M67" s="162">
        <f t="shared" si="37"/>
        <v>4677.3999999999996</v>
      </c>
      <c r="N67" s="162">
        <f t="shared" si="38"/>
        <v>4652.8599999999997</v>
      </c>
      <c r="O67" s="162">
        <f t="shared" si="39"/>
        <v>4651.88</v>
      </c>
      <c r="P67" s="162">
        <f t="shared" si="40"/>
        <v>4653.59</v>
      </c>
      <c r="Q67" s="162">
        <f t="shared" si="41"/>
        <v>4653.59</v>
      </c>
      <c r="R67" s="162">
        <f t="shared" si="42"/>
        <v>4693.34</v>
      </c>
      <c r="S67" s="162">
        <f t="shared" si="43"/>
        <v>4787.72</v>
      </c>
      <c r="T67" s="162">
        <f t="shared" si="44"/>
        <v>4821.6699999999992</v>
      </c>
      <c r="U67" s="162">
        <f t="shared" si="45"/>
        <v>4832.04</v>
      </c>
      <c r="V67" s="162">
        <f t="shared" si="46"/>
        <v>4786.92</v>
      </c>
      <c r="W67" s="162">
        <f t="shared" si="47"/>
        <v>4746.1399999999994</v>
      </c>
      <c r="X67" s="162">
        <f t="shared" si="48"/>
        <v>4696.58</v>
      </c>
      <c r="Y67" s="164">
        <f t="shared" si="49"/>
        <v>4092.3099999999995</v>
      </c>
      <c r="Z67" s="27"/>
      <c r="AA67" s="31">
        <v>1157.71</v>
      </c>
      <c r="AB67" s="29">
        <v>977.85</v>
      </c>
      <c r="AC67" s="29">
        <v>931.6</v>
      </c>
      <c r="AD67" s="29">
        <v>882.08</v>
      </c>
      <c r="AE67" s="29">
        <v>941.51</v>
      </c>
      <c r="AF67" s="29">
        <v>976.91</v>
      </c>
      <c r="AG67" s="29">
        <v>970.34</v>
      </c>
      <c r="AH67" s="29">
        <v>1083.4100000000001</v>
      </c>
      <c r="AI67" s="29">
        <v>1338.61</v>
      </c>
      <c r="AJ67" s="29">
        <v>1839.71</v>
      </c>
      <c r="AK67" s="29">
        <v>1866.27</v>
      </c>
      <c r="AL67" s="29">
        <v>1869.85</v>
      </c>
      <c r="AM67" s="29">
        <v>1845.31</v>
      </c>
      <c r="AN67" s="29">
        <v>1844.33</v>
      </c>
      <c r="AO67" s="29">
        <v>1846.04</v>
      </c>
      <c r="AP67" s="29">
        <v>1846.04</v>
      </c>
      <c r="AQ67" s="29">
        <v>1885.79</v>
      </c>
      <c r="AR67" s="29">
        <v>1980.17</v>
      </c>
      <c r="AS67" s="29">
        <v>2014.1199999999997</v>
      </c>
      <c r="AT67" s="29">
        <v>2024.4900000000002</v>
      </c>
      <c r="AU67" s="29">
        <v>1979.37</v>
      </c>
      <c r="AV67" s="29">
        <v>1938.59</v>
      </c>
      <c r="AW67" s="29">
        <v>1889.03</v>
      </c>
      <c r="AX67" s="30">
        <v>1284.76</v>
      </c>
      <c r="AY67" s="325">
        <v>784.22</v>
      </c>
      <c r="AZ67" s="152">
        <v>6.61</v>
      </c>
      <c r="BA67" s="152">
        <v>2016.7199999999998</v>
      </c>
    </row>
    <row r="68" spans="1:53">
      <c r="A68" s="37">
        <v>21</v>
      </c>
      <c r="B68" s="162">
        <f t="shared" si="26"/>
        <v>3822.17</v>
      </c>
      <c r="C68" s="162">
        <f t="shared" si="27"/>
        <v>3780.79</v>
      </c>
      <c r="D68" s="162">
        <f t="shared" si="28"/>
        <v>3712.2699999999995</v>
      </c>
      <c r="E68" s="162">
        <f t="shared" si="29"/>
        <v>3704.33</v>
      </c>
      <c r="F68" s="162">
        <f t="shared" si="30"/>
        <v>3781.05</v>
      </c>
      <c r="G68" s="162">
        <f t="shared" si="31"/>
        <v>3862.74</v>
      </c>
      <c r="H68" s="162">
        <f t="shared" si="32"/>
        <v>4047.05</v>
      </c>
      <c r="I68" s="162">
        <f t="shared" si="33"/>
        <v>4381.3</v>
      </c>
      <c r="J68" s="162">
        <f t="shared" si="34"/>
        <v>4649.21</v>
      </c>
      <c r="K68" s="162">
        <f t="shared" si="35"/>
        <v>4715.76</v>
      </c>
      <c r="L68" s="162">
        <f t="shared" si="36"/>
        <v>4720.25</v>
      </c>
      <c r="M68" s="162">
        <f t="shared" si="37"/>
        <v>4710.2699999999995</v>
      </c>
      <c r="N68" s="162">
        <f t="shared" si="38"/>
        <v>4685.8499999999995</v>
      </c>
      <c r="O68" s="162">
        <f t="shared" si="39"/>
        <v>4688.63</v>
      </c>
      <c r="P68" s="162">
        <f t="shared" si="40"/>
        <v>4695.59</v>
      </c>
      <c r="Q68" s="162">
        <f t="shared" si="41"/>
        <v>4696</v>
      </c>
      <c r="R68" s="162">
        <f t="shared" si="42"/>
        <v>4703.6499999999996</v>
      </c>
      <c r="S68" s="162">
        <f t="shared" si="43"/>
        <v>4749.58</v>
      </c>
      <c r="T68" s="162">
        <f t="shared" si="44"/>
        <v>4765.92</v>
      </c>
      <c r="U68" s="162">
        <f t="shared" si="45"/>
        <v>4765.5999999999995</v>
      </c>
      <c r="V68" s="162">
        <f t="shared" si="46"/>
        <v>4726.5599999999995</v>
      </c>
      <c r="W68" s="162">
        <f t="shared" si="47"/>
        <v>4690.7</v>
      </c>
      <c r="X68" s="162">
        <f t="shared" si="48"/>
        <v>4164.99</v>
      </c>
      <c r="Y68" s="164">
        <f t="shared" si="49"/>
        <v>3966.58</v>
      </c>
      <c r="Z68" s="27"/>
      <c r="AA68" s="31">
        <v>1014.6200000000001</v>
      </c>
      <c r="AB68" s="29">
        <v>973.24</v>
      </c>
      <c r="AC68" s="29">
        <v>904.72</v>
      </c>
      <c r="AD68" s="29">
        <v>896.78</v>
      </c>
      <c r="AE68" s="29">
        <v>973.5</v>
      </c>
      <c r="AF68" s="29">
        <v>1055.19</v>
      </c>
      <c r="AG68" s="29">
        <v>1239.5</v>
      </c>
      <c r="AH68" s="29">
        <v>1573.75</v>
      </c>
      <c r="AI68" s="29">
        <v>1841.66</v>
      </c>
      <c r="AJ68" s="29">
        <v>1908.21</v>
      </c>
      <c r="AK68" s="29">
        <v>1912.7</v>
      </c>
      <c r="AL68" s="29">
        <v>1902.72</v>
      </c>
      <c r="AM68" s="29">
        <v>1878.3</v>
      </c>
      <c r="AN68" s="29">
        <v>1881.08</v>
      </c>
      <c r="AO68" s="29">
        <v>1888.04</v>
      </c>
      <c r="AP68" s="29">
        <v>1888.45</v>
      </c>
      <c r="AQ68" s="29">
        <v>1896.1</v>
      </c>
      <c r="AR68" s="29">
        <v>1942.03</v>
      </c>
      <c r="AS68" s="29">
        <v>1958.37</v>
      </c>
      <c r="AT68" s="29">
        <v>1958.05</v>
      </c>
      <c r="AU68" s="29">
        <v>1919.01</v>
      </c>
      <c r="AV68" s="29">
        <v>1883.15</v>
      </c>
      <c r="AW68" s="29">
        <v>1357.44</v>
      </c>
      <c r="AX68" s="30">
        <v>1159.03</v>
      </c>
      <c r="AY68" s="325">
        <v>784.22</v>
      </c>
      <c r="AZ68" s="152">
        <v>6.61</v>
      </c>
      <c r="BA68" s="152">
        <v>2016.7199999999998</v>
      </c>
    </row>
    <row r="69" spans="1:53">
      <c r="A69" s="37">
        <v>22</v>
      </c>
      <c r="B69" s="162">
        <f t="shared" si="26"/>
        <v>3854.5199999999995</v>
      </c>
      <c r="C69" s="162">
        <f t="shared" si="27"/>
        <v>3785.62</v>
      </c>
      <c r="D69" s="162">
        <f t="shared" si="28"/>
        <v>3733.84</v>
      </c>
      <c r="E69" s="162">
        <f t="shared" si="29"/>
        <v>3732.49</v>
      </c>
      <c r="F69" s="162">
        <f t="shared" si="30"/>
        <v>3784.12</v>
      </c>
      <c r="G69" s="162">
        <f t="shared" si="31"/>
        <v>3850.66</v>
      </c>
      <c r="H69" s="162">
        <f t="shared" si="32"/>
        <v>4115.99</v>
      </c>
      <c r="I69" s="162">
        <f t="shared" si="33"/>
        <v>4459.1099999999997</v>
      </c>
      <c r="J69" s="162">
        <f t="shared" si="34"/>
        <v>4683.3099999999995</v>
      </c>
      <c r="K69" s="162">
        <f t="shared" si="35"/>
        <v>4725.9799999999996</v>
      </c>
      <c r="L69" s="162">
        <f t="shared" si="36"/>
        <v>4725.28</v>
      </c>
      <c r="M69" s="162">
        <f t="shared" si="37"/>
        <v>4720.38</v>
      </c>
      <c r="N69" s="162">
        <f t="shared" si="38"/>
        <v>4706.34</v>
      </c>
      <c r="O69" s="162">
        <f t="shared" si="39"/>
        <v>4707.6399999999994</v>
      </c>
      <c r="P69" s="162">
        <f t="shared" si="40"/>
        <v>4707.1099999999997</v>
      </c>
      <c r="Q69" s="162">
        <f t="shared" si="41"/>
        <v>4706.7</v>
      </c>
      <c r="R69" s="162">
        <f t="shared" si="42"/>
        <v>4711.8099999999995</v>
      </c>
      <c r="S69" s="162">
        <f t="shared" si="43"/>
        <v>4753.79</v>
      </c>
      <c r="T69" s="162">
        <f t="shared" si="44"/>
        <v>4760.96</v>
      </c>
      <c r="U69" s="162">
        <f t="shared" si="45"/>
        <v>4746.25</v>
      </c>
      <c r="V69" s="162">
        <f t="shared" si="46"/>
        <v>4667.63</v>
      </c>
      <c r="W69" s="162">
        <f t="shared" si="47"/>
        <v>4658.43</v>
      </c>
      <c r="X69" s="162">
        <f t="shared" si="48"/>
        <v>4134.3899999999994</v>
      </c>
      <c r="Y69" s="164">
        <f t="shared" si="49"/>
        <v>3885.87</v>
      </c>
      <c r="Z69" s="27"/>
      <c r="AA69" s="31">
        <v>1046.97</v>
      </c>
      <c r="AB69" s="29">
        <v>978.07</v>
      </c>
      <c r="AC69" s="29">
        <v>926.29</v>
      </c>
      <c r="AD69" s="29">
        <v>924.94</v>
      </c>
      <c r="AE69" s="29">
        <v>976.57</v>
      </c>
      <c r="AF69" s="29">
        <v>1043.1099999999999</v>
      </c>
      <c r="AG69" s="29">
        <v>1308.44</v>
      </c>
      <c r="AH69" s="29">
        <v>1651.56</v>
      </c>
      <c r="AI69" s="29">
        <v>1875.76</v>
      </c>
      <c r="AJ69" s="29">
        <v>1918.43</v>
      </c>
      <c r="AK69" s="29">
        <v>1917.73</v>
      </c>
      <c r="AL69" s="29">
        <v>1912.83</v>
      </c>
      <c r="AM69" s="29">
        <v>1898.79</v>
      </c>
      <c r="AN69" s="29">
        <v>1900.09</v>
      </c>
      <c r="AO69" s="29">
        <v>1899.56</v>
      </c>
      <c r="AP69" s="29">
        <v>1899.15</v>
      </c>
      <c r="AQ69" s="29">
        <v>1904.26</v>
      </c>
      <c r="AR69" s="29">
        <v>1946.24</v>
      </c>
      <c r="AS69" s="29">
        <v>1953.41</v>
      </c>
      <c r="AT69" s="29">
        <v>1938.7</v>
      </c>
      <c r="AU69" s="29">
        <v>1860.08</v>
      </c>
      <c r="AV69" s="29">
        <v>1850.88</v>
      </c>
      <c r="AW69" s="29">
        <v>1326.84</v>
      </c>
      <c r="AX69" s="30">
        <v>1078.32</v>
      </c>
      <c r="AY69" s="325">
        <v>784.22</v>
      </c>
      <c r="AZ69" s="152">
        <v>6.61</v>
      </c>
      <c r="BA69" s="152">
        <v>2016.7199999999998</v>
      </c>
    </row>
    <row r="70" spans="1:53">
      <c r="A70" s="37">
        <v>23</v>
      </c>
      <c r="B70" s="162">
        <f t="shared" si="26"/>
        <v>3780.83</v>
      </c>
      <c r="C70" s="162">
        <f t="shared" si="27"/>
        <v>2926.9300000000003</v>
      </c>
      <c r="D70" s="162">
        <f t="shared" si="28"/>
        <v>2900.54</v>
      </c>
      <c r="E70" s="162">
        <f t="shared" si="29"/>
        <v>2895.8199999999997</v>
      </c>
      <c r="F70" s="162">
        <f t="shared" si="30"/>
        <v>3672.91</v>
      </c>
      <c r="G70" s="162">
        <f t="shared" si="31"/>
        <v>3783.04</v>
      </c>
      <c r="H70" s="162">
        <f t="shared" si="32"/>
        <v>4054.1800000000003</v>
      </c>
      <c r="I70" s="162">
        <f t="shared" si="33"/>
        <v>4321.1899999999996</v>
      </c>
      <c r="J70" s="162">
        <f t="shared" si="34"/>
        <v>4635.4399999999996</v>
      </c>
      <c r="K70" s="162">
        <f t="shared" si="35"/>
        <v>4723.79</v>
      </c>
      <c r="L70" s="162">
        <f t="shared" si="36"/>
        <v>4722.0999999999995</v>
      </c>
      <c r="M70" s="162">
        <f t="shared" si="37"/>
        <v>4704.53</v>
      </c>
      <c r="N70" s="162">
        <f t="shared" si="38"/>
        <v>4696.29</v>
      </c>
      <c r="O70" s="162">
        <f t="shared" si="39"/>
        <v>4699.37</v>
      </c>
      <c r="P70" s="162">
        <f t="shared" si="40"/>
        <v>4705.49</v>
      </c>
      <c r="Q70" s="162">
        <f t="shared" si="41"/>
        <v>4711.96</v>
      </c>
      <c r="R70" s="162">
        <f t="shared" si="42"/>
        <v>4719.9399999999996</v>
      </c>
      <c r="S70" s="162">
        <f t="shared" si="43"/>
        <v>4762.26</v>
      </c>
      <c r="T70" s="162">
        <f t="shared" si="44"/>
        <v>4774.78</v>
      </c>
      <c r="U70" s="162">
        <f t="shared" si="45"/>
        <v>4772.4799999999996</v>
      </c>
      <c r="V70" s="162">
        <f t="shared" si="46"/>
        <v>4735</v>
      </c>
      <c r="W70" s="162">
        <f t="shared" si="47"/>
        <v>4699.18</v>
      </c>
      <c r="X70" s="162">
        <f t="shared" si="48"/>
        <v>4182.59</v>
      </c>
      <c r="Y70" s="164">
        <f t="shared" si="49"/>
        <v>3967.4700000000003</v>
      </c>
      <c r="Z70" s="27"/>
      <c r="AA70" s="31">
        <v>973.28</v>
      </c>
      <c r="AB70" s="29">
        <v>119.38</v>
      </c>
      <c r="AC70" s="29">
        <v>92.99</v>
      </c>
      <c r="AD70" s="29">
        <v>88.27</v>
      </c>
      <c r="AE70" s="29">
        <v>865.36</v>
      </c>
      <c r="AF70" s="29">
        <v>975.49</v>
      </c>
      <c r="AG70" s="29">
        <v>1246.6300000000001</v>
      </c>
      <c r="AH70" s="29">
        <v>1513.64</v>
      </c>
      <c r="AI70" s="29">
        <v>1827.89</v>
      </c>
      <c r="AJ70" s="29">
        <v>1916.24</v>
      </c>
      <c r="AK70" s="29">
        <v>1914.55</v>
      </c>
      <c r="AL70" s="29">
        <v>1896.98</v>
      </c>
      <c r="AM70" s="29">
        <v>1888.74</v>
      </c>
      <c r="AN70" s="29">
        <v>1891.82</v>
      </c>
      <c r="AO70" s="29">
        <v>1897.94</v>
      </c>
      <c r="AP70" s="29">
        <v>1904.41</v>
      </c>
      <c r="AQ70" s="29">
        <v>1912.39</v>
      </c>
      <c r="AR70" s="29">
        <v>1954.71</v>
      </c>
      <c r="AS70" s="29">
        <v>1967.23</v>
      </c>
      <c r="AT70" s="29">
        <v>1964.93</v>
      </c>
      <c r="AU70" s="29">
        <v>1927.45</v>
      </c>
      <c r="AV70" s="29">
        <v>1891.63</v>
      </c>
      <c r="AW70" s="29">
        <v>1375.04</v>
      </c>
      <c r="AX70" s="30">
        <v>1159.92</v>
      </c>
      <c r="AY70" s="325">
        <v>784.22</v>
      </c>
      <c r="AZ70" s="152">
        <v>6.61</v>
      </c>
      <c r="BA70" s="152">
        <v>2016.7199999999998</v>
      </c>
    </row>
    <row r="71" spans="1:53">
      <c r="A71" s="37">
        <v>24</v>
      </c>
      <c r="B71" s="162">
        <f t="shared" si="26"/>
        <v>3972.71</v>
      </c>
      <c r="C71" s="162">
        <f t="shared" si="27"/>
        <v>3794.6400000000003</v>
      </c>
      <c r="D71" s="162">
        <f t="shared" si="28"/>
        <v>3780.24</v>
      </c>
      <c r="E71" s="162">
        <f t="shared" si="29"/>
        <v>3777.5699999999997</v>
      </c>
      <c r="F71" s="162">
        <f t="shared" si="30"/>
        <v>3819.8599999999997</v>
      </c>
      <c r="G71" s="162">
        <f t="shared" si="31"/>
        <v>3957.26</v>
      </c>
      <c r="H71" s="162">
        <f t="shared" si="32"/>
        <v>4202.0999999999995</v>
      </c>
      <c r="I71" s="162">
        <f t="shared" si="33"/>
        <v>4537.16</v>
      </c>
      <c r="J71" s="162">
        <f t="shared" si="34"/>
        <v>4745.29</v>
      </c>
      <c r="K71" s="162">
        <f t="shared" si="35"/>
        <v>4800.3999999999996</v>
      </c>
      <c r="L71" s="162">
        <f t="shared" si="36"/>
        <v>4795.12</v>
      </c>
      <c r="M71" s="162">
        <f t="shared" si="37"/>
        <v>4765.8599999999997</v>
      </c>
      <c r="N71" s="162">
        <f t="shared" si="38"/>
        <v>4750.24</v>
      </c>
      <c r="O71" s="162">
        <f t="shared" si="39"/>
        <v>4744.88</v>
      </c>
      <c r="P71" s="162">
        <f t="shared" si="40"/>
        <v>4743.6499999999996</v>
      </c>
      <c r="Q71" s="162">
        <f t="shared" si="41"/>
        <v>4746.22</v>
      </c>
      <c r="R71" s="162">
        <f t="shared" si="42"/>
        <v>4745.22</v>
      </c>
      <c r="S71" s="162">
        <f t="shared" si="43"/>
        <v>4779.32</v>
      </c>
      <c r="T71" s="162">
        <f t="shared" si="44"/>
        <v>4784.79</v>
      </c>
      <c r="U71" s="162">
        <f t="shared" si="45"/>
        <v>4770.8599999999997</v>
      </c>
      <c r="V71" s="162">
        <f t="shared" si="46"/>
        <v>4720.96</v>
      </c>
      <c r="W71" s="162">
        <f t="shared" si="47"/>
        <v>4711.63</v>
      </c>
      <c r="X71" s="162">
        <f t="shared" si="48"/>
        <v>4644.8899999999994</v>
      </c>
      <c r="Y71" s="164">
        <f t="shared" si="49"/>
        <v>4038.76</v>
      </c>
      <c r="Z71" s="27"/>
      <c r="AA71" s="31">
        <v>1165.1600000000001</v>
      </c>
      <c r="AB71" s="29">
        <v>987.09</v>
      </c>
      <c r="AC71" s="29">
        <v>972.69</v>
      </c>
      <c r="AD71" s="29">
        <v>970.02</v>
      </c>
      <c r="AE71" s="29">
        <v>1012.3100000000001</v>
      </c>
      <c r="AF71" s="29">
        <v>1149.71</v>
      </c>
      <c r="AG71" s="29">
        <v>1394.55</v>
      </c>
      <c r="AH71" s="29">
        <v>1729.61</v>
      </c>
      <c r="AI71" s="29">
        <v>1937.74</v>
      </c>
      <c r="AJ71" s="29">
        <v>1992.85</v>
      </c>
      <c r="AK71" s="29">
        <v>1987.57</v>
      </c>
      <c r="AL71" s="29">
        <v>1958.31</v>
      </c>
      <c r="AM71" s="29">
        <v>1942.69</v>
      </c>
      <c r="AN71" s="29">
        <v>1937.33</v>
      </c>
      <c r="AO71" s="29">
        <v>1936.1</v>
      </c>
      <c r="AP71" s="29">
        <v>1938.67</v>
      </c>
      <c r="AQ71" s="29">
        <v>1937.67</v>
      </c>
      <c r="AR71" s="29">
        <v>1971.77</v>
      </c>
      <c r="AS71" s="29">
        <v>1977.24</v>
      </c>
      <c r="AT71" s="29">
        <v>1963.31</v>
      </c>
      <c r="AU71" s="29">
        <v>1913.41</v>
      </c>
      <c r="AV71" s="29">
        <v>1904.08</v>
      </c>
      <c r="AW71" s="29">
        <v>1837.34</v>
      </c>
      <c r="AX71" s="30">
        <v>1231.21</v>
      </c>
      <c r="AY71" s="325">
        <v>784.22</v>
      </c>
      <c r="AZ71" s="152">
        <v>6.61</v>
      </c>
      <c r="BA71" s="152">
        <v>2016.7199999999998</v>
      </c>
    </row>
    <row r="72" spans="1:53">
      <c r="A72" s="37">
        <v>25</v>
      </c>
      <c r="B72" s="162">
        <f t="shared" si="26"/>
        <v>3861.5299999999997</v>
      </c>
      <c r="C72" s="162">
        <f t="shared" si="27"/>
        <v>3801.0699999999997</v>
      </c>
      <c r="D72" s="162">
        <f t="shared" si="28"/>
        <v>3776.6400000000003</v>
      </c>
      <c r="E72" s="162">
        <f t="shared" si="29"/>
        <v>3775.3</v>
      </c>
      <c r="F72" s="162">
        <f t="shared" si="30"/>
        <v>3804.75</v>
      </c>
      <c r="G72" s="162">
        <f t="shared" si="31"/>
        <v>3948.62</v>
      </c>
      <c r="H72" s="162">
        <f t="shared" si="32"/>
        <v>4166.3899999999994</v>
      </c>
      <c r="I72" s="162">
        <f t="shared" si="33"/>
        <v>4492.72</v>
      </c>
      <c r="J72" s="162">
        <f t="shared" si="34"/>
        <v>4720.92</v>
      </c>
      <c r="K72" s="162">
        <f t="shared" si="35"/>
        <v>4729.05</v>
      </c>
      <c r="L72" s="162">
        <f t="shared" si="36"/>
        <v>4727.9799999999996</v>
      </c>
      <c r="M72" s="162">
        <f t="shared" si="37"/>
        <v>4724.1499999999996</v>
      </c>
      <c r="N72" s="162">
        <f t="shared" si="38"/>
        <v>4704.2</v>
      </c>
      <c r="O72" s="162">
        <f t="shared" si="39"/>
        <v>4704.45</v>
      </c>
      <c r="P72" s="162">
        <f t="shared" si="40"/>
        <v>4704.7299999999996</v>
      </c>
      <c r="Q72" s="162">
        <f t="shared" si="41"/>
        <v>4722.3</v>
      </c>
      <c r="R72" s="162">
        <f t="shared" si="42"/>
        <v>4714.32</v>
      </c>
      <c r="S72" s="162">
        <f t="shared" si="43"/>
        <v>4735.88</v>
      </c>
      <c r="T72" s="162">
        <f t="shared" si="44"/>
        <v>4738.08</v>
      </c>
      <c r="U72" s="162">
        <f t="shared" si="45"/>
        <v>4750.92</v>
      </c>
      <c r="V72" s="162">
        <f t="shared" si="46"/>
        <v>4716.82</v>
      </c>
      <c r="W72" s="162">
        <f t="shared" si="47"/>
        <v>4647.0999999999995</v>
      </c>
      <c r="X72" s="162">
        <f t="shared" si="48"/>
        <v>4321.59</v>
      </c>
      <c r="Y72" s="164">
        <f t="shared" si="49"/>
        <v>3970.9700000000003</v>
      </c>
      <c r="Z72" s="27"/>
      <c r="AA72" s="31">
        <v>1053.98</v>
      </c>
      <c r="AB72" s="29">
        <v>993.52</v>
      </c>
      <c r="AC72" s="29">
        <v>969.09</v>
      </c>
      <c r="AD72" s="29">
        <v>967.75</v>
      </c>
      <c r="AE72" s="29">
        <v>997.2</v>
      </c>
      <c r="AF72" s="29">
        <v>1141.07</v>
      </c>
      <c r="AG72" s="29">
        <v>1358.84</v>
      </c>
      <c r="AH72" s="29">
        <v>1685.17</v>
      </c>
      <c r="AI72" s="29">
        <v>1913.37</v>
      </c>
      <c r="AJ72" s="29">
        <v>1921.5</v>
      </c>
      <c r="AK72" s="29">
        <v>1920.43</v>
      </c>
      <c r="AL72" s="29">
        <v>1916.6</v>
      </c>
      <c r="AM72" s="29">
        <v>1896.65</v>
      </c>
      <c r="AN72" s="29">
        <v>1896.9</v>
      </c>
      <c r="AO72" s="29">
        <v>1897.18</v>
      </c>
      <c r="AP72" s="29">
        <v>1914.75</v>
      </c>
      <c r="AQ72" s="29">
        <v>1906.77</v>
      </c>
      <c r="AR72" s="29">
        <v>1928.33</v>
      </c>
      <c r="AS72" s="29">
        <v>1930.53</v>
      </c>
      <c r="AT72" s="29">
        <v>1943.37</v>
      </c>
      <c r="AU72" s="29">
        <v>1909.27</v>
      </c>
      <c r="AV72" s="29">
        <v>1839.55</v>
      </c>
      <c r="AW72" s="29">
        <v>1514.04</v>
      </c>
      <c r="AX72" s="30">
        <v>1163.42</v>
      </c>
      <c r="AY72" s="325">
        <v>784.22</v>
      </c>
      <c r="AZ72" s="152">
        <v>6.61</v>
      </c>
      <c r="BA72" s="152">
        <v>2016.7199999999998</v>
      </c>
    </row>
    <row r="73" spans="1:53">
      <c r="A73" s="37">
        <v>26</v>
      </c>
      <c r="B73" s="162">
        <f t="shared" si="26"/>
        <v>3787.0699999999997</v>
      </c>
      <c r="C73" s="162">
        <f t="shared" si="27"/>
        <v>3733.1400000000003</v>
      </c>
      <c r="D73" s="162">
        <f t="shared" si="28"/>
        <v>3660.67</v>
      </c>
      <c r="E73" s="162">
        <f t="shared" si="29"/>
        <v>3714.38</v>
      </c>
      <c r="F73" s="162">
        <f t="shared" si="30"/>
        <v>3757.2699999999995</v>
      </c>
      <c r="G73" s="162">
        <f t="shared" si="31"/>
        <v>3784.9399999999996</v>
      </c>
      <c r="H73" s="162">
        <f t="shared" si="32"/>
        <v>3852.84</v>
      </c>
      <c r="I73" s="162">
        <f t="shared" si="33"/>
        <v>4085.1499999999996</v>
      </c>
      <c r="J73" s="162">
        <f t="shared" si="34"/>
        <v>4352.83</v>
      </c>
      <c r="K73" s="162">
        <f t="shared" si="35"/>
        <v>4661.24</v>
      </c>
      <c r="L73" s="162">
        <f t="shared" si="36"/>
        <v>4690.17</v>
      </c>
      <c r="M73" s="162">
        <f t="shared" si="37"/>
        <v>4687.13</v>
      </c>
      <c r="N73" s="162">
        <f t="shared" si="38"/>
        <v>4670.29</v>
      </c>
      <c r="O73" s="162">
        <f t="shared" si="39"/>
        <v>4679.4399999999996</v>
      </c>
      <c r="P73" s="162">
        <f t="shared" si="40"/>
        <v>4673.76</v>
      </c>
      <c r="Q73" s="162">
        <f t="shared" si="41"/>
        <v>4679.87</v>
      </c>
      <c r="R73" s="162">
        <f t="shared" si="42"/>
        <v>4690.3</v>
      </c>
      <c r="S73" s="162">
        <f t="shared" si="43"/>
        <v>4724.84</v>
      </c>
      <c r="T73" s="162">
        <f t="shared" si="44"/>
        <v>4725.18</v>
      </c>
      <c r="U73" s="162">
        <f t="shared" si="45"/>
        <v>4735.87</v>
      </c>
      <c r="V73" s="162">
        <f t="shared" si="46"/>
        <v>4714.67</v>
      </c>
      <c r="W73" s="162">
        <f t="shared" si="47"/>
        <v>4690.47</v>
      </c>
      <c r="X73" s="162">
        <f t="shared" si="48"/>
        <v>4181.72</v>
      </c>
      <c r="Y73" s="164">
        <f t="shared" si="49"/>
        <v>3965.7799999999997</v>
      </c>
      <c r="Z73" s="27"/>
      <c r="AA73" s="31">
        <v>979.52</v>
      </c>
      <c r="AB73" s="29">
        <v>925.59</v>
      </c>
      <c r="AC73" s="29">
        <v>853.12</v>
      </c>
      <c r="AD73" s="29">
        <v>906.83</v>
      </c>
      <c r="AE73" s="29">
        <v>949.72</v>
      </c>
      <c r="AF73" s="29">
        <v>977.39</v>
      </c>
      <c r="AG73" s="29">
        <v>1045.29</v>
      </c>
      <c r="AH73" s="29">
        <v>1277.5999999999999</v>
      </c>
      <c r="AI73" s="29">
        <v>1545.28</v>
      </c>
      <c r="AJ73" s="29">
        <v>1853.69</v>
      </c>
      <c r="AK73" s="29">
        <v>1882.62</v>
      </c>
      <c r="AL73" s="29">
        <v>1879.58</v>
      </c>
      <c r="AM73" s="29">
        <v>1862.74</v>
      </c>
      <c r="AN73" s="29">
        <v>1871.89</v>
      </c>
      <c r="AO73" s="29">
        <v>1866.21</v>
      </c>
      <c r="AP73" s="29">
        <v>1872.32</v>
      </c>
      <c r="AQ73" s="29">
        <v>1882.75</v>
      </c>
      <c r="AR73" s="29">
        <v>1917.29</v>
      </c>
      <c r="AS73" s="29">
        <v>1917.63</v>
      </c>
      <c r="AT73" s="29">
        <v>1928.32</v>
      </c>
      <c r="AU73" s="29">
        <v>1907.12</v>
      </c>
      <c r="AV73" s="29">
        <v>1882.92</v>
      </c>
      <c r="AW73" s="29">
        <v>1374.17</v>
      </c>
      <c r="AX73" s="30">
        <v>1158.23</v>
      </c>
      <c r="AY73" s="325">
        <v>784.22</v>
      </c>
      <c r="AZ73" s="152">
        <v>6.61</v>
      </c>
      <c r="BA73" s="152">
        <v>2016.7199999999998</v>
      </c>
    </row>
    <row r="74" spans="1:53">
      <c r="A74" s="37">
        <v>27</v>
      </c>
      <c r="B74" s="162">
        <f t="shared" si="26"/>
        <v>3864.1800000000003</v>
      </c>
      <c r="C74" s="162">
        <f t="shared" si="27"/>
        <v>3785.7</v>
      </c>
      <c r="D74" s="162">
        <f t="shared" si="28"/>
        <v>3770.67</v>
      </c>
      <c r="E74" s="162">
        <f t="shared" si="29"/>
        <v>3750.8099999999995</v>
      </c>
      <c r="F74" s="162">
        <f t="shared" si="30"/>
        <v>3771.13</v>
      </c>
      <c r="G74" s="162">
        <f t="shared" si="31"/>
        <v>3786.04</v>
      </c>
      <c r="H74" s="162">
        <f t="shared" si="32"/>
        <v>3822.8900000000003</v>
      </c>
      <c r="I74" s="162">
        <f t="shared" si="33"/>
        <v>3953.9700000000003</v>
      </c>
      <c r="J74" s="162">
        <f t="shared" si="34"/>
        <v>4192.38</v>
      </c>
      <c r="K74" s="162">
        <f t="shared" si="35"/>
        <v>4481.45</v>
      </c>
      <c r="L74" s="162">
        <f t="shared" si="36"/>
        <v>4614.95</v>
      </c>
      <c r="M74" s="162">
        <f t="shared" si="37"/>
        <v>4630.6399999999994</v>
      </c>
      <c r="N74" s="162">
        <f t="shared" si="38"/>
        <v>4628.3</v>
      </c>
      <c r="O74" s="162">
        <f t="shared" si="39"/>
        <v>4609.24</v>
      </c>
      <c r="P74" s="162">
        <f t="shared" si="40"/>
        <v>4605</v>
      </c>
      <c r="Q74" s="162">
        <f t="shared" si="41"/>
        <v>4638.43</v>
      </c>
      <c r="R74" s="162">
        <f t="shared" si="42"/>
        <v>4661.8099999999995</v>
      </c>
      <c r="S74" s="162">
        <f t="shared" si="43"/>
        <v>4767.4399999999996</v>
      </c>
      <c r="T74" s="162">
        <f t="shared" si="44"/>
        <v>4780.4399999999996</v>
      </c>
      <c r="U74" s="162">
        <f t="shared" si="45"/>
        <v>4780.24</v>
      </c>
      <c r="V74" s="162">
        <f t="shared" si="46"/>
        <v>4750.51</v>
      </c>
      <c r="W74" s="162">
        <f t="shared" si="47"/>
        <v>4721.8</v>
      </c>
      <c r="X74" s="162">
        <f t="shared" si="48"/>
        <v>4168.03</v>
      </c>
      <c r="Y74" s="164">
        <f t="shared" si="49"/>
        <v>3964.5699999999997</v>
      </c>
      <c r="Z74" s="27"/>
      <c r="AA74" s="31">
        <v>1056.6300000000001</v>
      </c>
      <c r="AB74" s="29">
        <v>978.15</v>
      </c>
      <c r="AC74" s="29">
        <v>963.12</v>
      </c>
      <c r="AD74" s="29">
        <v>943.26</v>
      </c>
      <c r="AE74" s="29">
        <v>963.58</v>
      </c>
      <c r="AF74" s="29">
        <v>978.49</v>
      </c>
      <c r="AG74" s="29">
        <v>1015.3400000000001</v>
      </c>
      <c r="AH74" s="29">
        <v>1146.42</v>
      </c>
      <c r="AI74" s="29">
        <v>1384.83</v>
      </c>
      <c r="AJ74" s="29">
        <v>1673.9</v>
      </c>
      <c r="AK74" s="29">
        <v>1807.4</v>
      </c>
      <c r="AL74" s="29">
        <v>1823.09</v>
      </c>
      <c r="AM74" s="29">
        <v>1820.75</v>
      </c>
      <c r="AN74" s="29">
        <v>1801.69</v>
      </c>
      <c r="AO74" s="29">
        <v>1797.45</v>
      </c>
      <c r="AP74" s="29">
        <v>1830.88</v>
      </c>
      <c r="AQ74" s="29">
        <v>1854.26</v>
      </c>
      <c r="AR74" s="29">
        <v>1959.89</v>
      </c>
      <c r="AS74" s="29">
        <v>1972.89</v>
      </c>
      <c r="AT74" s="29">
        <v>1972.69</v>
      </c>
      <c r="AU74" s="29">
        <v>1942.96</v>
      </c>
      <c r="AV74" s="29">
        <v>1914.25</v>
      </c>
      <c r="AW74" s="29">
        <v>1360.48</v>
      </c>
      <c r="AX74" s="30">
        <v>1157.02</v>
      </c>
      <c r="AY74" s="325">
        <v>784.22</v>
      </c>
      <c r="AZ74" s="152">
        <v>6.61</v>
      </c>
      <c r="BA74" s="152">
        <v>2016.7199999999998</v>
      </c>
    </row>
    <row r="75" spans="1:53">
      <c r="A75" s="37">
        <v>28</v>
      </c>
      <c r="B75" s="162">
        <f t="shared" si="26"/>
        <v>3910.1499999999996</v>
      </c>
      <c r="C75" s="162">
        <f t="shared" si="27"/>
        <v>3840.1099999999997</v>
      </c>
      <c r="D75" s="162">
        <f t="shared" si="28"/>
        <v>3782.7200000000003</v>
      </c>
      <c r="E75" s="162">
        <f t="shared" si="29"/>
        <v>3779.59</v>
      </c>
      <c r="F75" s="162">
        <f t="shared" si="30"/>
        <v>3830.96</v>
      </c>
      <c r="G75" s="162">
        <f t="shared" si="31"/>
        <v>3960.6099999999997</v>
      </c>
      <c r="H75" s="162">
        <f t="shared" si="32"/>
        <v>4168.8999999999996</v>
      </c>
      <c r="I75" s="162">
        <f t="shared" si="33"/>
        <v>4508.83</v>
      </c>
      <c r="J75" s="162">
        <f t="shared" si="34"/>
        <v>4724.1899999999996</v>
      </c>
      <c r="K75" s="162">
        <f t="shared" si="35"/>
        <v>4769.3899999999994</v>
      </c>
      <c r="L75" s="162">
        <f t="shared" si="36"/>
        <v>4768.83</v>
      </c>
      <c r="M75" s="162">
        <f t="shared" si="37"/>
        <v>4750.5</v>
      </c>
      <c r="N75" s="162">
        <f t="shared" si="38"/>
        <v>4730.57</v>
      </c>
      <c r="O75" s="162">
        <f t="shared" si="39"/>
        <v>4725.76</v>
      </c>
      <c r="P75" s="162">
        <f t="shared" si="40"/>
        <v>4717.53</v>
      </c>
      <c r="Q75" s="162">
        <f t="shared" si="41"/>
        <v>4719.1099999999997</v>
      </c>
      <c r="R75" s="162">
        <f t="shared" si="42"/>
        <v>4718.04</v>
      </c>
      <c r="S75" s="162">
        <f t="shared" si="43"/>
        <v>4764.78</v>
      </c>
      <c r="T75" s="162">
        <f t="shared" si="44"/>
        <v>4767.05</v>
      </c>
      <c r="U75" s="162">
        <f t="shared" si="45"/>
        <v>4748.82</v>
      </c>
      <c r="V75" s="162">
        <f t="shared" si="46"/>
        <v>4699.71</v>
      </c>
      <c r="W75" s="162">
        <f t="shared" si="47"/>
        <v>4533.28</v>
      </c>
      <c r="X75" s="162">
        <f t="shared" si="48"/>
        <v>4227.82</v>
      </c>
      <c r="Y75" s="164">
        <f t="shared" si="49"/>
        <v>3946.13</v>
      </c>
      <c r="Z75" s="27"/>
      <c r="AA75" s="31">
        <v>1102.5999999999999</v>
      </c>
      <c r="AB75" s="29">
        <v>1032.56</v>
      </c>
      <c r="AC75" s="29">
        <v>975.17</v>
      </c>
      <c r="AD75" s="29">
        <v>972.04</v>
      </c>
      <c r="AE75" s="29">
        <v>1023.41</v>
      </c>
      <c r="AF75" s="29">
        <v>1153.06</v>
      </c>
      <c r="AG75" s="29">
        <v>1361.35</v>
      </c>
      <c r="AH75" s="29">
        <v>1701.28</v>
      </c>
      <c r="AI75" s="29">
        <v>1916.64</v>
      </c>
      <c r="AJ75" s="29">
        <v>1961.84</v>
      </c>
      <c r="AK75" s="29">
        <v>1961.28</v>
      </c>
      <c r="AL75" s="29">
        <v>1942.95</v>
      </c>
      <c r="AM75" s="29">
        <v>1923.02</v>
      </c>
      <c r="AN75" s="29">
        <v>1918.21</v>
      </c>
      <c r="AO75" s="29">
        <v>1909.98</v>
      </c>
      <c r="AP75" s="29">
        <v>1911.56</v>
      </c>
      <c r="AQ75" s="29">
        <v>1910.49</v>
      </c>
      <c r="AR75" s="29">
        <v>1957.23</v>
      </c>
      <c r="AS75" s="29">
        <v>1959.5</v>
      </c>
      <c r="AT75" s="29">
        <v>1941.27</v>
      </c>
      <c r="AU75" s="29">
        <v>1892.16</v>
      </c>
      <c r="AV75" s="29">
        <v>1725.73</v>
      </c>
      <c r="AW75" s="29">
        <v>1420.27</v>
      </c>
      <c r="AX75" s="30">
        <v>1138.58</v>
      </c>
      <c r="AY75" s="325">
        <v>784.22</v>
      </c>
      <c r="AZ75" s="152">
        <v>6.61</v>
      </c>
      <c r="BA75" s="152">
        <v>2016.7199999999998</v>
      </c>
    </row>
    <row r="76" spans="1:53">
      <c r="A76" s="37">
        <v>29</v>
      </c>
      <c r="B76" s="162">
        <f t="shared" si="26"/>
        <v>3778.67</v>
      </c>
      <c r="C76" s="162">
        <f t="shared" si="27"/>
        <v>3721.95</v>
      </c>
      <c r="D76" s="162">
        <f t="shared" si="28"/>
        <v>3595.9799999999996</v>
      </c>
      <c r="E76" s="162">
        <f t="shared" si="29"/>
        <v>3601.0699999999997</v>
      </c>
      <c r="F76" s="162">
        <f t="shared" si="30"/>
        <v>3716.42</v>
      </c>
      <c r="G76" s="162">
        <f t="shared" si="31"/>
        <v>3809.21</v>
      </c>
      <c r="H76" s="162">
        <f t="shared" si="32"/>
        <v>4005.96</v>
      </c>
      <c r="I76" s="162">
        <f t="shared" si="33"/>
        <v>4286.79</v>
      </c>
      <c r="J76" s="162">
        <f t="shared" si="34"/>
        <v>4494.22</v>
      </c>
      <c r="K76" s="162">
        <f t="shared" si="35"/>
        <v>4550.09</v>
      </c>
      <c r="L76" s="162">
        <f t="shared" si="36"/>
        <v>4545.95</v>
      </c>
      <c r="M76" s="162">
        <f t="shared" si="37"/>
        <v>4520.93</v>
      </c>
      <c r="N76" s="162">
        <f t="shared" si="38"/>
        <v>4503.88</v>
      </c>
      <c r="O76" s="162">
        <f t="shared" si="39"/>
        <v>4502.43</v>
      </c>
      <c r="P76" s="162">
        <f t="shared" si="40"/>
        <v>4493.8</v>
      </c>
      <c r="Q76" s="162">
        <f t="shared" si="41"/>
        <v>4498.21</v>
      </c>
      <c r="R76" s="162">
        <f t="shared" si="42"/>
        <v>4504.21</v>
      </c>
      <c r="S76" s="162">
        <f t="shared" si="43"/>
        <v>4546.8899999999994</v>
      </c>
      <c r="T76" s="162">
        <f t="shared" si="44"/>
        <v>4528.29</v>
      </c>
      <c r="U76" s="162">
        <f t="shared" si="45"/>
        <v>4538.6399999999994</v>
      </c>
      <c r="V76" s="162">
        <f t="shared" si="46"/>
        <v>4488.42</v>
      </c>
      <c r="W76" s="162">
        <f t="shared" si="47"/>
        <v>4414.3</v>
      </c>
      <c r="X76" s="162">
        <f t="shared" si="48"/>
        <v>4067.1099999999997</v>
      </c>
      <c r="Y76" s="164">
        <f t="shared" si="49"/>
        <v>3817.26</v>
      </c>
      <c r="Z76" s="27"/>
      <c r="AA76" s="31">
        <v>971.12</v>
      </c>
      <c r="AB76" s="29">
        <v>914.4</v>
      </c>
      <c r="AC76" s="29">
        <v>788.43</v>
      </c>
      <c r="AD76" s="29">
        <v>793.52</v>
      </c>
      <c r="AE76" s="29">
        <v>908.87</v>
      </c>
      <c r="AF76" s="29">
        <v>1001.66</v>
      </c>
      <c r="AG76" s="29">
        <v>1198.4100000000001</v>
      </c>
      <c r="AH76" s="29">
        <v>1479.24</v>
      </c>
      <c r="AI76" s="29">
        <v>1686.67</v>
      </c>
      <c r="AJ76" s="29">
        <v>1742.54</v>
      </c>
      <c r="AK76" s="29">
        <v>1738.4</v>
      </c>
      <c r="AL76" s="29">
        <v>1713.38</v>
      </c>
      <c r="AM76" s="29">
        <v>1696.33</v>
      </c>
      <c r="AN76" s="29">
        <v>1694.88</v>
      </c>
      <c r="AO76" s="29">
        <v>1686.25</v>
      </c>
      <c r="AP76" s="29">
        <v>1690.66</v>
      </c>
      <c r="AQ76" s="29">
        <v>1696.66</v>
      </c>
      <c r="AR76" s="29">
        <v>1739.34</v>
      </c>
      <c r="AS76" s="29">
        <v>1720.74</v>
      </c>
      <c r="AT76" s="29">
        <v>1731.09</v>
      </c>
      <c r="AU76" s="29">
        <v>1680.87</v>
      </c>
      <c r="AV76" s="29">
        <v>1606.75</v>
      </c>
      <c r="AW76" s="29">
        <v>1259.56</v>
      </c>
      <c r="AX76" s="30">
        <v>1009.7100000000002</v>
      </c>
      <c r="AY76" s="325">
        <v>784.22</v>
      </c>
      <c r="AZ76" s="152">
        <v>6.61</v>
      </c>
      <c r="BA76" s="152">
        <v>2016.7199999999998</v>
      </c>
    </row>
    <row r="77" spans="1:53">
      <c r="A77" s="37">
        <v>30</v>
      </c>
      <c r="B77" s="162">
        <f t="shared" si="26"/>
        <v>3760.79</v>
      </c>
      <c r="C77" s="162">
        <f t="shared" si="27"/>
        <v>3655.7299999999996</v>
      </c>
      <c r="D77" s="162">
        <f t="shared" si="28"/>
        <v>3584.51</v>
      </c>
      <c r="E77" s="162">
        <f t="shared" si="29"/>
        <v>3555.66</v>
      </c>
      <c r="F77" s="162">
        <f t="shared" si="30"/>
        <v>3644.24</v>
      </c>
      <c r="G77" s="162">
        <f t="shared" si="31"/>
        <v>3835.67</v>
      </c>
      <c r="H77" s="162">
        <f t="shared" si="32"/>
        <v>3992.6899999999996</v>
      </c>
      <c r="I77" s="162">
        <f t="shared" si="33"/>
        <v>4314.53</v>
      </c>
      <c r="J77" s="162">
        <f t="shared" si="34"/>
        <v>4688.16</v>
      </c>
      <c r="K77" s="162">
        <f t="shared" si="35"/>
        <v>4734.99</v>
      </c>
      <c r="L77" s="162">
        <f t="shared" si="36"/>
        <v>4743.1399999999994</v>
      </c>
      <c r="M77" s="162">
        <f t="shared" si="37"/>
        <v>4722.71</v>
      </c>
      <c r="N77" s="162">
        <f t="shared" si="38"/>
        <v>4704.12</v>
      </c>
      <c r="O77" s="162">
        <f t="shared" si="39"/>
        <v>4704.08</v>
      </c>
      <c r="P77" s="162">
        <f t="shared" si="40"/>
        <v>4701.87</v>
      </c>
      <c r="Q77" s="162">
        <f t="shared" si="41"/>
        <v>4735.0999999999995</v>
      </c>
      <c r="R77" s="162">
        <f t="shared" si="42"/>
        <v>4732.55</v>
      </c>
      <c r="S77" s="162">
        <f t="shared" si="43"/>
        <v>4773.2699999999995</v>
      </c>
      <c r="T77" s="162">
        <f t="shared" si="44"/>
        <v>4746.55</v>
      </c>
      <c r="U77" s="162">
        <f t="shared" si="45"/>
        <v>4819.43</v>
      </c>
      <c r="V77" s="162">
        <f t="shared" si="46"/>
        <v>4727.53</v>
      </c>
      <c r="W77" s="162">
        <f t="shared" si="47"/>
        <v>4694.3</v>
      </c>
      <c r="X77" s="162">
        <f t="shared" si="48"/>
        <v>4553.93</v>
      </c>
      <c r="Y77" s="164">
        <f t="shared" si="49"/>
        <v>3839.49</v>
      </c>
      <c r="Z77" s="27"/>
      <c r="AA77" s="31">
        <v>953.24</v>
      </c>
      <c r="AB77" s="29">
        <v>848.18</v>
      </c>
      <c r="AC77" s="29">
        <v>776.96</v>
      </c>
      <c r="AD77" s="29">
        <v>748.11</v>
      </c>
      <c r="AE77" s="29">
        <v>836.69</v>
      </c>
      <c r="AF77" s="29">
        <v>1028.1199999999999</v>
      </c>
      <c r="AG77" s="29">
        <v>1185.1400000000001</v>
      </c>
      <c r="AH77" s="29">
        <v>1506.98</v>
      </c>
      <c r="AI77" s="29">
        <v>1880.61</v>
      </c>
      <c r="AJ77" s="29">
        <v>1927.44</v>
      </c>
      <c r="AK77" s="29">
        <v>1935.59</v>
      </c>
      <c r="AL77" s="29">
        <v>1915.16</v>
      </c>
      <c r="AM77" s="29">
        <v>1896.57</v>
      </c>
      <c r="AN77" s="29">
        <v>1896.53</v>
      </c>
      <c r="AO77" s="29">
        <v>1894.32</v>
      </c>
      <c r="AP77" s="29">
        <v>1927.55</v>
      </c>
      <c r="AQ77" s="29">
        <v>1925</v>
      </c>
      <c r="AR77" s="29">
        <v>1965.72</v>
      </c>
      <c r="AS77" s="29">
        <v>1939</v>
      </c>
      <c r="AT77" s="29">
        <v>2011.88</v>
      </c>
      <c r="AU77" s="29">
        <v>1919.98</v>
      </c>
      <c r="AV77" s="29">
        <v>1886.75</v>
      </c>
      <c r="AW77" s="29">
        <v>1746.38</v>
      </c>
      <c r="AX77" s="30">
        <v>1031.94</v>
      </c>
      <c r="AY77" s="325">
        <v>784.22</v>
      </c>
      <c r="AZ77" s="152">
        <v>6.61</v>
      </c>
      <c r="BA77" s="152">
        <v>2016.7199999999998</v>
      </c>
    </row>
    <row r="78" spans="1:53" ht="13.5" thickBot="1">
      <c r="A78" s="147">
        <v>31</v>
      </c>
      <c r="B78" s="162">
        <f t="shared" si="26"/>
        <v>0</v>
      </c>
      <c r="C78" s="162">
        <f t="shared" si="27"/>
        <v>0</v>
      </c>
      <c r="D78" s="162">
        <f t="shared" si="28"/>
        <v>0</v>
      </c>
      <c r="E78" s="162">
        <f t="shared" si="29"/>
        <v>0</v>
      </c>
      <c r="F78" s="162">
        <f t="shared" si="30"/>
        <v>0</v>
      </c>
      <c r="G78" s="162">
        <f t="shared" si="31"/>
        <v>0</v>
      </c>
      <c r="H78" s="162">
        <f t="shared" si="32"/>
        <v>0</v>
      </c>
      <c r="I78" s="162">
        <f t="shared" si="33"/>
        <v>0</v>
      </c>
      <c r="J78" s="162">
        <f t="shared" si="34"/>
        <v>0</v>
      </c>
      <c r="K78" s="162">
        <f t="shared" si="35"/>
        <v>0</v>
      </c>
      <c r="L78" s="162">
        <f t="shared" si="36"/>
        <v>0</v>
      </c>
      <c r="M78" s="162">
        <f t="shared" si="37"/>
        <v>0</v>
      </c>
      <c r="N78" s="162">
        <f t="shared" si="38"/>
        <v>0</v>
      </c>
      <c r="O78" s="162">
        <f t="shared" si="39"/>
        <v>0</v>
      </c>
      <c r="P78" s="162">
        <f t="shared" si="40"/>
        <v>0</v>
      </c>
      <c r="Q78" s="162">
        <f t="shared" si="41"/>
        <v>0</v>
      </c>
      <c r="R78" s="162">
        <f t="shared" si="42"/>
        <v>0</v>
      </c>
      <c r="S78" s="162">
        <f t="shared" si="43"/>
        <v>0</v>
      </c>
      <c r="T78" s="162">
        <f t="shared" si="44"/>
        <v>0</v>
      </c>
      <c r="U78" s="162">
        <f t="shared" si="45"/>
        <v>0</v>
      </c>
      <c r="V78" s="162">
        <f t="shared" si="46"/>
        <v>0</v>
      </c>
      <c r="W78" s="162">
        <f t="shared" si="47"/>
        <v>0</v>
      </c>
      <c r="X78" s="162">
        <f t="shared" si="48"/>
        <v>0</v>
      </c>
      <c r="Y78" s="164">
        <f t="shared" si="49"/>
        <v>0</v>
      </c>
      <c r="Z78" s="27"/>
      <c r="AA78" s="59"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  <c r="AM78" s="60">
        <v>0</v>
      </c>
      <c r="AN78" s="60">
        <v>0</v>
      </c>
      <c r="AO78" s="60">
        <v>0</v>
      </c>
      <c r="AP78" s="60">
        <v>0</v>
      </c>
      <c r="AQ78" s="60">
        <v>0</v>
      </c>
      <c r="AR78" s="60">
        <v>0</v>
      </c>
      <c r="AS78" s="60">
        <v>0</v>
      </c>
      <c r="AT78" s="60">
        <v>0</v>
      </c>
      <c r="AU78" s="60">
        <v>0</v>
      </c>
      <c r="AV78" s="60">
        <v>0</v>
      </c>
      <c r="AW78" s="60">
        <v>0</v>
      </c>
      <c r="AX78" s="123">
        <v>0</v>
      </c>
      <c r="AY78" s="326">
        <v>0</v>
      </c>
      <c r="AZ78" s="168">
        <v>0</v>
      </c>
      <c r="BA78" s="153"/>
    </row>
    <row r="79" spans="1:53" ht="13.5" thickBot="1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AA79" s="157"/>
      <c r="AZ79" s="9"/>
    </row>
    <row r="80" spans="1:53" ht="38.25" customHeight="1" thickBot="1">
      <c r="A80" s="426" t="s">
        <v>2</v>
      </c>
      <c r="B80" s="428" t="s">
        <v>139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9"/>
      <c r="Z80" s="3"/>
      <c r="AA80" s="141" t="s">
        <v>187</v>
      </c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220"/>
      <c r="AZ80" s="158"/>
      <c r="BA80" s="158"/>
    </row>
    <row r="81" spans="1:53" ht="54" customHeight="1">
      <c r="A81" s="427"/>
      <c r="B81" s="396" t="s">
        <v>3</v>
      </c>
      <c r="C81" s="396"/>
      <c r="D81" s="396"/>
      <c r="E81" s="396"/>
      <c r="F81" s="396"/>
      <c r="G81" s="396"/>
      <c r="H81" s="396"/>
      <c r="I81" s="396"/>
      <c r="J81" s="396"/>
      <c r="K81" s="396"/>
      <c r="L81" s="396"/>
      <c r="M81" s="396"/>
      <c r="N81" s="396"/>
      <c r="O81" s="396"/>
      <c r="P81" s="396"/>
      <c r="Q81" s="396"/>
      <c r="R81" s="396"/>
      <c r="S81" s="396"/>
      <c r="T81" s="396"/>
      <c r="U81" s="396"/>
      <c r="V81" s="396"/>
      <c r="W81" s="396"/>
      <c r="X81" s="396"/>
      <c r="Y81" s="430"/>
      <c r="AA81" s="438" t="s">
        <v>88</v>
      </c>
      <c r="AB81" s="439"/>
      <c r="AC81" s="439"/>
      <c r="AD81" s="439"/>
      <c r="AE81" s="439"/>
      <c r="AF81" s="439"/>
      <c r="AG81" s="439"/>
      <c r="AH81" s="439"/>
      <c r="AI81" s="439"/>
      <c r="AJ81" s="439"/>
      <c r="AK81" s="439"/>
      <c r="AL81" s="439"/>
      <c r="AM81" s="439"/>
      <c r="AN81" s="439"/>
      <c r="AO81" s="439"/>
      <c r="AP81" s="439"/>
      <c r="AQ81" s="439"/>
      <c r="AR81" s="439"/>
      <c r="AS81" s="439"/>
      <c r="AT81" s="439"/>
      <c r="AU81" s="439"/>
      <c r="AV81" s="439"/>
      <c r="AW81" s="439"/>
      <c r="AX81" s="440"/>
      <c r="AY81" s="459" t="s">
        <v>153</v>
      </c>
      <c r="AZ81" s="445" t="s">
        <v>95</v>
      </c>
      <c r="BA81" s="264" t="s">
        <v>151</v>
      </c>
    </row>
    <row r="82" spans="1:53" ht="26.25" customHeight="1">
      <c r="A82" s="427"/>
      <c r="B82" s="38" t="s">
        <v>4</v>
      </c>
      <c r="C82" s="38" t="s">
        <v>5</v>
      </c>
      <c r="D82" s="38" t="s">
        <v>6</v>
      </c>
      <c r="E82" s="38" t="s">
        <v>7</v>
      </c>
      <c r="F82" s="38" t="s">
        <v>8</v>
      </c>
      <c r="G82" s="38" t="s">
        <v>9</v>
      </c>
      <c r="H82" s="38" t="s">
        <v>10</v>
      </c>
      <c r="I82" s="38" t="s">
        <v>11</v>
      </c>
      <c r="J82" s="38" t="s">
        <v>12</v>
      </c>
      <c r="K82" s="38" t="s">
        <v>13</v>
      </c>
      <c r="L82" s="38" t="s">
        <v>14</v>
      </c>
      <c r="M82" s="38" t="s">
        <v>15</v>
      </c>
      <c r="N82" s="38" t="s">
        <v>16</v>
      </c>
      <c r="O82" s="38" t="s">
        <v>17</v>
      </c>
      <c r="P82" s="38" t="s">
        <v>18</v>
      </c>
      <c r="Q82" s="38" t="s">
        <v>19</v>
      </c>
      <c r="R82" s="38" t="s">
        <v>20</v>
      </c>
      <c r="S82" s="38" t="s">
        <v>21</v>
      </c>
      <c r="T82" s="38" t="s">
        <v>22</v>
      </c>
      <c r="U82" s="38" t="s">
        <v>23</v>
      </c>
      <c r="V82" s="38" t="s">
        <v>24</v>
      </c>
      <c r="W82" s="38" t="s">
        <v>25</v>
      </c>
      <c r="X82" s="38" t="s">
        <v>26</v>
      </c>
      <c r="Y82" s="39" t="s">
        <v>27</v>
      </c>
      <c r="AA82" s="47" t="s">
        <v>4</v>
      </c>
      <c r="AB82" s="48" t="s">
        <v>5</v>
      </c>
      <c r="AC82" s="48" t="s">
        <v>6</v>
      </c>
      <c r="AD82" s="48" t="s">
        <v>7</v>
      </c>
      <c r="AE82" s="48" t="s">
        <v>8</v>
      </c>
      <c r="AF82" s="48" t="s">
        <v>9</v>
      </c>
      <c r="AG82" s="48" t="s">
        <v>10</v>
      </c>
      <c r="AH82" s="48" t="s">
        <v>11</v>
      </c>
      <c r="AI82" s="48" t="s">
        <v>12</v>
      </c>
      <c r="AJ82" s="48" t="s">
        <v>13</v>
      </c>
      <c r="AK82" s="48" t="s">
        <v>14</v>
      </c>
      <c r="AL82" s="48" t="s">
        <v>15</v>
      </c>
      <c r="AM82" s="48" t="s">
        <v>16</v>
      </c>
      <c r="AN82" s="48" t="s">
        <v>17</v>
      </c>
      <c r="AO82" s="48" t="s">
        <v>18</v>
      </c>
      <c r="AP82" s="48" t="s">
        <v>19</v>
      </c>
      <c r="AQ82" s="48" t="s">
        <v>20</v>
      </c>
      <c r="AR82" s="48" t="s">
        <v>21</v>
      </c>
      <c r="AS82" s="48" t="s">
        <v>22</v>
      </c>
      <c r="AT82" s="48" t="s">
        <v>23</v>
      </c>
      <c r="AU82" s="48" t="s">
        <v>24</v>
      </c>
      <c r="AV82" s="48" t="s">
        <v>25</v>
      </c>
      <c r="AW82" s="48" t="s">
        <v>26</v>
      </c>
      <c r="AX82" s="122" t="s">
        <v>27</v>
      </c>
      <c r="AY82" s="460"/>
      <c r="AZ82" s="446"/>
      <c r="BA82" s="169" t="s">
        <v>30</v>
      </c>
    </row>
    <row r="83" spans="1:53" s="165" customFormat="1" ht="16.149999999999999" customHeight="1">
      <c r="A83" s="434" t="s">
        <v>210</v>
      </c>
      <c r="B83" s="435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6"/>
      <c r="AA83" s="441">
        <v>2</v>
      </c>
      <c r="AB83" s="442"/>
      <c r="AC83" s="442"/>
      <c r="AD83" s="442"/>
      <c r="AE83" s="442"/>
      <c r="AF83" s="442"/>
      <c r="AG83" s="442"/>
      <c r="AH83" s="442"/>
      <c r="AI83" s="442"/>
      <c r="AJ83" s="442"/>
      <c r="AK83" s="442"/>
      <c r="AL83" s="442"/>
      <c r="AM83" s="442"/>
      <c r="AN83" s="442"/>
      <c r="AO83" s="442"/>
      <c r="AP83" s="442"/>
      <c r="AQ83" s="442"/>
      <c r="AR83" s="442"/>
      <c r="AS83" s="442"/>
      <c r="AT83" s="442"/>
      <c r="AU83" s="442"/>
      <c r="AV83" s="442"/>
      <c r="AW83" s="442"/>
      <c r="AX83" s="443"/>
      <c r="AY83" s="176">
        <v>3</v>
      </c>
      <c r="AZ83" s="178">
        <v>4</v>
      </c>
      <c r="BA83" s="179">
        <v>5</v>
      </c>
    </row>
    <row r="84" spans="1:53">
      <c r="A84" s="37">
        <v>1</v>
      </c>
      <c r="B84" s="162">
        <f t="shared" ref="B84:B114" si="50">AA84+$BA84+$AZ84+$AY84</f>
        <v>1158.83</v>
      </c>
      <c r="C84" s="162">
        <f t="shared" ref="C84:C114" si="51">AB84+$BA84+$AZ84+$AY84</f>
        <v>1149.75</v>
      </c>
      <c r="D84" s="162">
        <f t="shared" ref="D84:D114" si="52">AC84+$BA84+$AZ84+$AY84</f>
        <v>1117.5</v>
      </c>
      <c r="E84" s="162">
        <f t="shared" ref="E84:E114" si="53">AD84+$BA84+$AZ84+$AY84</f>
        <v>944.55000000000007</v>
      </c>
      <c r="F84" s="162">
        <f t="shared" ref="F84:F114" si="54">AE84+$BA84+$AZ84+$AY84</f>
        <v>1141.79</v>
      </c>
      <c r="G84" s="162">
        <f t="shared" ref="G84:G114" si="55">AF84+$BA84+$AZ84+$AY84</f>
        <v>1144.96</v>
      </c>
      <c r="H84" s="162">
        <f t="shared" ref="H84:H114" si="56">AG84+$BA84+$AZ84+$AY84</f>
        <v>1917.35</v>
      </c>
      <c r="I84" s="162">
        <f t="shared" ref="I84:I114" si="57">AH84+$BA84+$AZ84+$AY84</f>
        <v>2208.14</v>
      </c>
      <c r="J84" s="162">
        <f t="shared" ref="J84:J114" si="58">AI84+$BA84+$AZ84+$AY84</f>
        <v>2328.4700000000003</v>
      </c>
      <c r="K84" s="162">
        <f t="shared" ref="K84:K114" si="59">AJ84+$BA84+$AZ84+$AY84</f>
        <v>2392.02</v>
      </c>
      <c r="L84" s="162">
        <f t="shared" ref="L84:L114" si="60">AK84+$BA84+$AZ84+$AY84</f>
        <v>2391.9700000000003</v>
      </c>
      <c r="M84" s="162">
        <f t="shared" ref="M84:M114" si="61">AL84+$BA84+$AZ84+$AY84</f>
        <v>2381.7200000000003</v>
      </c>
      <c r="N84" s="162">
        <f t="shared" ref="N84:N114" si="62">AM84+$BA84+$AZ84+$AY84</f>
        <v>2364.35</v>
      </c>
      <c r="O84" s="162">
        <f t="shared" ref="O84:O114" si="63">AN84+$BA84+$AZ84+$AY84</f>
        <v>2361.91</v>
      </c>
      <c r="P84" s="162">
        <f t="shared" ref="P84:P114" si="64">AO84+$BA84+$AZ84+$AY84</f>
        <v>2355.6899999999996</v>
      </c>
      <c r="Q84" s="162">
        <f t="shared" ref="Q84:Q114" si="65">AP84+$BA84+$AZ84+$AY84</f>
        <v>2314.08</v>
      </c>
      <c r="R84" s="162">
        <f t="shared" ref="R84:R114" si="66">AQ84+$BA84+$AZ84+$AY84</f>
        <v>2317.5699999999997</v>
      </c>
      <c r="S84" s="162">
        <f t="shared" ref="S84:S114" si="67">AR84+$BA84+$AZ84+$AY84</f>
        <v>2344.16</v>
      </c>
      <c r="T84" s="162">
        <f t="shared" ref="T84:T114" si="68">AS84+$BA84+$AZ84+$AY84</f>
        <v>2659.6499999999996</v>
      </c>
      <c r="U84" s="162">
        <f t="shared" ref="U84:U114" si="69">AT84+$BA84+$AZ84+$AY84</f>
        <v>2659.42</v>
      </c>
      <c r="V84" s="162">
        <f t="shared" ref="V84:V114" si="70">AU84+$BA84+$AZ84+$AY84</f>
        <v>2666</v>
      </c>
      <c r="W84" s="162">
        <f t="shared" ref="W84:W114" si="71">AV84+$BA84+$AZ84+$AY84</f>
        <v>2288.3999999999996</v>
      </c>
      <c r="X84" s="162">
        <f t="shared" ref="X84:X114" si="72">AW84+$BA84+$AZ84+$AY84</f>
        <v>2007.6599999999999</v>
      </c>
      <c r="Y84" s="164">
        <f t="shared" ref="Y84:Y114" si="73">AX84+$BA84+$AZ84+$AY84</f>
        <v>1427.1399999999999</v>
      </c>
      <c r="Z84" s="27"/>
      <c r="AA84" s="31">
        <v>368</v>
      </c>
      <c r="AB84" s="29">
        <v>358.92</v>
      </c>
      <c r="AC84" s="29">
        <v>326.67</v>
      </c>
      <c r="AD84" s="29">
        <v>153.72</v>
      </c>
      <c r="AE84" s="29">
        <v>350.96</v>
      </c>
      <c r="AF84" s="29">
        <v>354.13</v>
      </c>
      <c r="AG84" s="29">
        <v>1126.52</v>
      </c>
      <c r="AH84" s="29">
        <v>1417.31</v>
      </c>
      <c r="AI84" s="29">
        <v>1537.64</v>
      </c>
      <c r="AJ84" s="29">
        <v>1601.19</v>
      </c>
      <c r="AK84" s="29">
        <v>1601.14</v>
      </c>
      <c r="AL84" s="29">
        <v>1590.89</v>
      </c>
      <c r="AM84" s="29">
        <v>1573.52</v>
      </c>
      <c r="AN84" s="29">
        <v>1571.08</v>
      </c>
      <c r="AO84" s="29">
        <v>1564.86</v>
      </c>
      <c r="AP84" s="29">
        <v>1523.25</v>
      </c>
      <c r="AQ84" s="29">
        <v>1526.74</v>
      </c>
      <c r="AR84" s="29">
        <v>1553.33</v>
      </c>
      <c r="AS84" s="29">
        <v>1868.82</v>
      </c>
      <c r="AT84" s="29">
        <v>1868.59</v>
      </c>
      <c r="AU84" s="29">
        <v>1875.17</v>
      </c>
      <c r="AV84" s="29">
        <v>1497.57</v>
      </c>
      <c r="AW84" s="29">
        <v>1216.83</v>
      </c>
      <c r="AX84" s="30">
        <v>636.30999999999995</v>
      </c>
      <c r="AY84" s="324">
        <v>784.22</v>
      </c>
      <c r="AZ84" s="167">
        <v>6.61</v>
      </c>
      <c r="BA84" s="170">
        <v>0</v>
      </c>
    </row>
    <row r="85" spans="1:53">
      <c r="A85" s="37">
        <v>2</v>
      </c>
      <c r="B85" s="162">
        <f t="shared" si="50"/>
        <v>1147.53</v>
      </c>
      <c r="C85" s="162">
        <f t="shared" si="51"/>
        <v>1094.78</v>
      </c>
      <c r="D85" s="162">
        <f t="shared" si="52"/>
        <v>809.49</v>
      </c>
      <c r="E85" s="162">
        <f t="shared" si="53"/>
        <v>809.49</v>
      </c>
      <c r="F85" s="162">
        <f t="shared" si="54"/>
        <v>809.52</v>
      </c>
      <c r="G85" s="162">
        <f t="shared" si="55"/>
        <v>1130.67</v>
      </c>
      <c r="H85" s="162">
        <f t="shared" si="56"/>
        <v>1905.49</v>
      </c>
      <c r="I85" s="162">
        <f t="shared" si="57"/>
        <v>2232.46</v>
      </c>
      <c r="J85" s="162">
        <f t="shared" si="58"/>
        <v>2515.02</v>
      </c>
      <c r="K85" s="162">
        <f t="shared" si="59"/>
        <v>2665.91</v>
      </c>
      <c r="L85" s="162">
        <f t="shared" si="60"/>
        <v>2669.77</v>
      </c>
      <c r="M85" s="162">
        <f t="shared" si="61"/>
        <v>2665.13</v>
      </c>
      <c r="N85" s="162">
        <f t="shared" si="62"/>
        <v>2652.7799999999997</v>
      </c>
      <c r="O85" s="162">
        <f t="shared" si="63"/>
        <v>2654.13</v>
      </c>
      <c r="P85" s="162">
        <f t="shared" si="64"/>
        <v>2657.6899999999996</v>
      </c>
      <c r="Q85" s="162">
        <f t="shared" si="65"/>
        <v>2657.98</v>
      </c>
      <c r="R85" s="162">
        <f t="shared" si="66"/>
        <v>2665.25</v>
      </c>
      <c r="S85" s="162">
        <f t="shared" si="67"/>
        <v>2723.6</v>
      </c>
      <c r="T85" s="162">
        <f t="shared" si="68"/>
        <v>2770.49</v>
      </c>
      <c r="U85" s="162">
        <f t="shared" si="69"/>
        <v>2766.49</v>
      </c>
      <c r="V85" s="162">
        <f t="shared" si="70"/>
        <v>2714.06</v>
      </c>
      <c r="W85" s="162">
        <f t="shared" si="71"/>
        <v>2691.8599999999997</v>
      </c>
      <c r="X85" s="162">
        <f t="shared" si="72"/>
        <v>2159.6099999999997</v>
      </c>
      <c r="Y85" s="164">
        <f t="shared" si="73"/>
        <v>1900.76</v>
      </c>
      <c r="Z85" s="27"/>
      <c r="AA85" s="28">
        <v>356.7</v>
      </c>
      <c r="AB85" s="29">
        <v>303.95</v>
      </c>
      <c r="AC85" s="29">
        <v>18.66</v>
      </c>
      <c r="AD85" s="29">
        <v>18.66</v>
      </c>
      <c r="AE85" s="29">
        <v>18.690000000000001</v>
      </c>
      <c r="AF85" s="29">
        <v>339.84</v>
      </c>
      <c r="AG85" s="29">
        <v>1114.6600000000001</v>
      </c>
      <c r="AH85" s="29">
        <v>1441.63</v>
      </c>
      <c r="AI85" s="29">
        <v>1724.19</v>
      </c>
      <c r="AJ85" s="29">
        <v>1875.08</v>
      </c>
      <c r="AK85" s="29">
        <v>1878.94</v>
      </c>
      <c r="AL85" s="29">
        <v>1874.3</v>
      </c>
      <c r="AM85" s="29">
        <v>1861.95</v>
      </c>
      <c r="AN85" s="29">
        <v>1863.3</v>
      </c>
      <c r="AO85" s="29">
        <v>1866.86</v>
      </c>
      <c r="AP85" s="29">
        <v>1867.15</v>
      </c>
      <c r="AQ85" s="29">
        <v>1874.42</v>
      </c>
      <c r="AR85" s="29">
        <v>1932.77</v>
      </c>
      <c r="AS85" s="29">
        <v>1979.66</v>
      </c>
      <c r="AT85" s="29">
        <v>1975.66</v>
      </c>
      <c r="AU85" s="29">
        <v>1923.23</v>
      </c>
      <c r="AV85" s="29">
        <v>1901.03</v>
      </c>
      <c r="AW85" s="29">
        <v>1368.78</v>
      </c>
      <c r="AX85" s="30">
        <v>1109.93</v>
      </c>
      <c r="AY85" s="325">
        <v>784.22</v>
      </c>
      <c r="AZ85" s="167">
        <v>6.61</v>
      </c>
      <c r="BA85" s="152">
        <v>0</v>
      </c>
    </row>
    <row r="86" spans="1:53">
      <c r="A86" s="37">
        <v>3</v>
      </c>
      <c r="B86" s="162">
        <f t="shared" si="50"/>
        <v>1734.8600000000001</v>
      </c>
      <c r="C86" s="162">
        <f t="shared" si="51"/>
        <v>1379.67</v>
      </c>
      <c r="D86" s="162">
        <f t="shared" si="52"/>
        <v>1119.47</v>
      </c>
      <c r="E86" s="162">
        <f t="shared" si="53"/>
        <v>1086.6400000000001</v>
      </c>
      <c r="F86" s="162">
        <f t="shared" si="54"/>
        <v>1678.25</v>
      </c>
      <c r="G86" s="162">
        <f t="shared" si="55"/>
        <v>1781.3400000000001</v>
      </c>
      <c r="H86" s="162">
        <f t="shared" si="56"/>
        <v>2011.56</v>
      </c>
      <c r="I86" s="162">
        <f t="shared" si="57"/>
        <v>2333.27</v>
      </c>
      <c r="J86" s="162">
        <f t="shared" si="58"/>
        <v>2704.85</v>
      </c>
      <c r="K86" s="162">
        <f t="shared" si="59"/>
        <v>2761.26</v>
      </c>
      <c r="L86" s="162">
        <f t="shared" si="60"/>
        <v>2769.3</v>
      </c>
      <c r="M86" s="162">
        <f t="shared" si="61"/>
        <v>2738.26</v>
      </c>
      <c r="N86" s="162">
        <f t="shared" si="62"/>
        <v>2716.8199999999997</v>
      </c>
      <c r="O86" s="162">
        <f t="shared" si="63"/>
        <v>2717.21</v>
      </c>
      <c r="P86" s="162">
        <f t="shared" si="64"/>
        <v>2718.21</v>
      </c>
      <c r="Q86" s="162">
        <f t="shared" si="65"/>
        <v>2716.73</v>
      </c>
      <c r="R86" s="162">
        <f t="shared" si="66"/>
        <v>2735.4700000000003</v>
      </c>
      <c r="S86" s="162">
        <f t="shared" si="67"/>
        <v>2804.2200000000003</v>
      </c>
      <c r="T86" s="162">
        <f t="shared" si="68"/>
        <v>2850.6100000000006</v>
      </c>
      <c r="U86" s="162">
        <f t="shared" si="69"/>
        <v>2878.08</v>
      </c>
      <c r="V86" s="162">
        <f t="shared" si="70"/>
        <v>2821.48</v>
      </c>
      <c r="W86" s="162">
        <f t="shared" si="71"/>
        <v>2794.45</v>
      </c>
      <c r="X86" s="162">
        <f t="shared" si="72"/>
        <v>2686.51</v>
      </c>
      <c r="Y86" s="164">
        <f t="shared" si="73"/>
        <v>2140.1</v>
      </c>
      <c r="Z86" s="27"/>
      <c r="AA86" s="28">
        <v>944.03</v>
      </c>
      <c r="AB86" s="29">
        <v>588.84</v>
      </c>
      <c r="AC86" s="29">
        <v>328.64</v>
      </c>
      <c r="AD86" s="29">
        <v>295.81</v>
      </c>
      <c r="AE86" s="29">
        <v>887.42</v>
      </c>
      <c r="AF86" s="29">
        <v>990.51</v>
      </c>
      <c r="AG86" s="29">
        <v>1220.73</v>
      </c>
      <c r="AH86" s="29">
        <v>1542.44</v>
      </c>
      <c r="AI86" s="29">
        <v>1914.02</v>
      </c>
      <c r="AJ86" s="29">
        <v>1970.43</v>
      </c>
      <c r="AK86" s="29">
        <v>1978.47</v>
      </c>
      <c r="AL86" s="29">
        <v>1947.43</v>
      </c>
      <c r="AM86" s="29">
        <v>1925.99</v>
      </c>
      <c r="AN86" s="29">
        <v>1926.38</v>
      </c>
      <c r="AO86" s="29">
        <v>1927.38</v>
      </c>
      <c r="AP86" s="29">
        <v>1925.9</v>
      </c>
      <c r="AQ86" s="29">
        <v>1944.64</v>
      </c>
      <c r="AR86" s="29">
        <v>2013.3900000000003</v>
      </c>
      <c r="AS86" s="29">
        <v>2059.7800000000002</v>
      </c>
      <c r="AT86" s="29">
        <v>2087.25</v>
      </c>
      <c r="AU86" s="29">
        <v>2030.65</v>
      </c>
      <c r="AV86" s="29">
        <v>2003.6199999999997</v>
      </c>
      <c r="AW86" s="29">
        <v>1895.68</v>
      </c>
      <c r="AX86" s="30">
        <v>1349.27</v>
      </c>
      <c r="AY86" s="325">
        <v>784.22</v>
      </c>
      <c r="AZ86" s="167">
        <v>6.61</v>
      </c>
      <c r="BA86" s="152">
        <v>0</v>
      </c>
    </row>
    <row r="87" spans="1:53">
      <c r="A87" s="37">
        <v>4</v>
      </c>
      <c r="B87" s="162">
        <f t="shared" si="50"/>
        <v>2079.4700000000003</v>
      </c>
      <c r="C87" s="162">
        <f t="shared" si="51"/>
        <v>1924.1699999999998</v>
      </c>
      <c r="D87" s="162">
        <f t="shared" si="52"/>
        <v>1850.1699999999998</v>
      </c>
      <c r="E87" s="162">
        <f t="shared" si="53"/>
        <v>1799.8400000000001</v>
      </c>
      <c r="F87" s="162">
        <f t="shared" si="54"/>
        <v>1824.27</v>
      </c>
      <c r="G87" s="162">
        <f t="shared" si="55"/>
        <v>1917.55</v>
      </c>
      <c r="H87" s="162">
        <f t="shared" si="56"/>
        <v>2039.4499999999998</v>
      </c>
      <c r="I87" s="162">
        <f t="shared" si="57"/>
        <v>2153.35</v>
      </c>
      <c r="J87" s="162">
        <f t="shared" si="58"/>
        <v>2648.16</v>
      </c>
      <c r="K87" s="162">
        <f t="shared" si="59"/>
        <v>2703.09</v>
      </c>
      <c r="L87" s="162">
        <f t="shared" si="60"/>
        <v>2719.26</v>
      </c>
      <c r="M87" s="162">
        <f t="shared" si="61"/>
        <v>2707.09</v>
      </c>
      <c r="N87" s="162">
        <f t="shared" si="62"/>
        <v>2705.68</v>
      </c>
      <c r="O87" s="162">
        <f t="shared" si="63"/>
        <v>2693.06</v>
      </c>
      <c r="P87" s="162">
        <f t="shared" si="64"/>
        <v>2710.37</v>
      </c>
      <c r="Q87" s="162">
        <f t="shared" si="65"/>
        <v>2722.27</v>
      </c>
      <c r="R87" s="162">
        <f t="shared" si="66"/>
        <v>2745.34</v>
      </c>
      <c r="S87" s="162">
        <f t="shared" si="67"/>
        <v>2841.8</v>
      </c>
      <c r="T87" s="162">
        <f t="shared" si="68"/>
        <v>2856.4300000000003</v>
      </c>
      <c r="U87" s="162">
        <f t="shared" si="69"/>
        <v>2864.55</v>
      </c>
      <c r="V87" s="162">
        <f t="shared" si="70"/>
        <v>2849.0699999999997</v>
      </c>
      <c r="W87" s="162">
        <f t="shared" si="71"/>
        <v>2739.52</v>
      </c>
      <c r="X87" s="162">
        <f t="shared" si="72"/>
        <v>2656.66</v>
      </c>
      <c r="Y87" s="164">
        <f t="shared" si="73"/>
        <v>2126.88</v>
      </c>
      <c r="Z87" s="27"/>
      <c r="AA87" s="28">
        <v>1288.6400000000001</v>
      </c>
      <c r="AB87" s="29">
        <v>1133.3399999999999</v>
      </c>
      <c r="AC87" s="29">
        <v>1059.3399999999999</v>
      </c>
      <c r="AD87" s="29">
        <v>1009.01</v>
      </c>
      <c r="AE87" s="29">
        <v>1033.44</v>
      </c>
      <c r="AF87" s="29">
        <v>1126.72</v>
      </c>
      <c r="AG87" s="29">
        <v>1248.6199999999999</v>
      </c>
      <c r="AH87" s="29">
        <v>1362.52</v>
      </c>
      <c r="AI87" s="29">
        <v>1857.33</v>
      </c>
      <c r="AJ87" s="29">
        <v>1912.26</v>
      </c>
      <c r="AK87" s="29">
        <v>1928.43</v>
      </c>
      <c r="AL87" s="29">
        <v>1916.26</v>
      </c>
      <c r="AM87" s="29">
        <v>1914.85</v>
      </c>
      <c r="AN87" s="29">
        <v>1902.23</v>
      </c>
      <c r="AO87" s="29">
        <v>1919.54</v>
      </c>
      <c r="AP87" s="29">
        <v>1931.44</v>
      </c>
      <c r="AQ87" s="29">
        <v>1954.51</v>
      </c>
      <c r="AR87" s="29">
        <v>2050.9699999999998</v>
      </c>
      <c r="AS87" s="29">
        <v>2065.6</v>
      </c>
      <c r="AT87" s="29">
        <v>2073.7199999999998</v>
      </c>
      <c r="AU87" s="29">
        <v>2058.2399999999998</v>
      </c>
      <c r="AV87" s="29">
        <v>1948.69</v>
      </c>
      <c r="AW87" s="29">
        <v>1865.83</v>
      </c>
      <c r="AX87" s="30">
        <v>1336.05</v>
      </c>
      <c r="AY87" s="325">
        <v>784.22</v>
      </c>
      <c r="AZ87" s="167">
        <v>6.61</v>
      </c>
      <c r="BA87" s="152">
        <v>0</v>
      </c>
    </row>
    <row r="88" spans="1:53">
      <c r="A88" s="37">
        <v>5</v>
      </c>
      <c r="B88" s="162">
        <f t="shared" si="50"/>
        <v>1995.6</v>
      </c>
      <c r="C88" s="162">
        <f t="shared" si="51"/>
        <v>1888.36</v>
      </c>
      <c r="D88" s="162">
        <f t="shared" si="52"/>
        <v>1838.6799999999998</v>
      </c>
      <c r="E88" s="162">
        <f t="shared" si="53"/>
        <v>1900.96</v>
      </c>
      <c r="F88" s="162">
        <f t="shared" si="54"/>
        <v>1924.21</v>
      </c>
      <c r="G88" s="162">
        <f t="shared" si="55"/>
        <v>2156.42</v>
      </c>
      <c r="H88" s="162">
        <f t="shared" si="56"/>
        <v>2124.6499999999996</v>
      </c>
      <c r="I88" s="162">
        <f t="shared" si="57"/>
        <v>2221.46</v>
      </c>
      <c r="J88" s="162">
        <f t="shared" si="58"/>
        <v>2608.7200000000003</v>
      </c>
      <c r="K88" s="162">
        <f t="shared" si="59"/>
        <v>2654.42</v>
      </c>
      <c r="L88" s="162">
        <f t="shared" si="60"/>
        <v>2658.73</v>
      </c>
      <c r="M88" s="162">
        <f t="shared" si="61"/>
        <v>2661.55</v>
      </c>
      <c r="N88" s="162">
        <f t="shared" si="62"/>
        <v>2658.3999999999996</v>
      </c>
      <c r="O88" s="162">
        <f t="shared" si="63"/>
        <v>2654.59</v>
      </c>
      <c r="P88" s="162">
        <f t="shared" si="64"/>
        <v>2659.51</v>
      </c>
      <c r="Q88" s="162">
        <f t="shared" si="65"/>
        <v>2659.27</v>
      </c>
      <c r="R88" s="162">
        <f t="shared" si="66"/>
        <v>2673.0299999999997</v>
      </c>
      <c r="S88" s="162">
        <f t="shared" si="67"/>
        <v>2722.14</v>
      </c>
      <c r="T88" s="162">
        <f t="shared" si="68"/>
        <v>2735.56</v>
      </c>
      <c r="U88" s="162">
        <f t="shared" si="69"/>
        <v>2738.3</v>
      </c>
      <c r="V88" s="162">
        <f t="shared" si="70"/>
        <v>2712.64</v>
      </c>
      <c r="W88" s="162">
        <f t="shared" si="71"/>
        <v>2677.43</v>
      </c>
      <c r="X88" s="162">
        <f t="shared" si="72"/>
        <v>2555.71</v>
      </c>
      <c r="Y88" s="164">
        <f t="shared" si="73"/>
        <v>2130.7200000000003</v>
      </c>
      <c r="Z88" s="27"/>
      <c r="AA88" s="28">
        <v>1204.77</v>
      </c>
      <c r="AB88" s="29">
        <v>1097.53</v>
      </c>
      <c r="AC88" s="29">
        <v>1047.8499999999999</v>
      </c>
      <c r="AD88" s="29">
        <v>1110.1300000000001</v>
      </c>
      <c r="AE88" s="29">
        <v>1133.3800000000001</v>
      </c>
      <c r="AF88" s="29">
        <v>1365.59</v>
      </c>
      <c r="AG88" s="29">
        <v>1333.82</v>
      </c>
      <c r="AH88" s="29">
        <v>1430.63</v>
      </c>
      <c r="AI88" s="29">
        <v>1817.89</v>
      </c>
      <c r="AJ88" s="29">
        <v>1863.59</v>
      </c>
      <c r="AK88" s="29">
        <v>1867.9</v>
      </c>
      <c r="AL88" s="29">
        <v>1870.72</v>
      </c>
      <c r="AM88" s="29">
        <v>1867.57</v>
      </c>
      <c r="AN88" s="29">
        <v>1863.76</v>
      </c>
      <c r="AO88" s="29">
        <v>1868.68</v>
      </c>
      <c r="AP88" s="29">
        <v>1868.44</v>
      </c>
      <c r="AQ88" s="29">
        <v>1882.2</v>
      </c>
      <c r="AR88" s="29">
        <v>1931.31</v>
      </c>
      <c r="AS88" s="29">
        <v>1944.73</v>
      </c>
      <c r="AT88" s="29">
        <v>1947.47</v>
      </c>
      <c r="AU88" s="29">
        <v>1921.81</v>
      </c>
      <c r="AV88" s="29">
        <v>1886.6</v>
      </c>
      <c r="AW88" s="29">
        <v>1764.88</v>
      </c>
      <c r="AX88" s="30">
        <v>1339.89</v>
      </c>
      <c r="AY88" s="325">
        <v>784.22</v>
      </c>
      <c r="AZ88" s="167">
        <v>6.61</v>
      </c>
      <c r="BA88" s="152">
        <v>0</v>
      </c>
    </row>
    <row r="89" spans="1:53">
      <c r="A89" s="37">
        <v>6</v>
      </c>
      <c r="B89" s="162">
        <f t="shared" si="50"/>
        <v>1913.6699999999998</v>
      </c>
      <c r="C89" s="162">
        <f t="shared" si="51"/>
        <v>1842.4299999999998</v>
      </c>
      <c r="D89" s="162">
        <f t="shared" si="52"/>
        <v>1787.73</v>
      </c>
      <c r="E89" s="162">
        <f t="shared" si="53"/>
        <v>1748.35</v>
      </c>
      <c r="F89" s="162">
        <f t="shared" si="54"/>
        <v>1756.65</v>
      </c>
      <c r="G89" s="162">
        <f t="shared" si="55"/>
        <v>1797.44</v>
      </c>
      <c r="H89" s="162">
        <f t="shared" si="56"/>
        <v>1833.8799999999999</v>
      </c>
      <c r="I89" s="162">
        <f t="shared" si="57"/>
        <v>1943.46</v>
      </c>
      <c r="J89" s="162">
        <f t="shared" si="58"/>
        <v>2138.6999999999998</v>
      </c>
      <c r="K89" s="162">
        <f t="shared" si="59"/>
        <v>2600.56</v>
      </c>
      <c r="L89" s="162">
        <f t="shared" si="60"/>
        <v>2621.4700000000003</v>
      </c>
      <c r="M89" s="162">
        <f t="shared" si="61"/>
        <v>2618.58</v>
      </c>
      <c r="N89" s="162">
        <f t="shared" si="62"/>
        <v>2594.91</v>
      </c>
      <c r="O89" s="162">
        <f t="shared" si="63"/>
        <v>2587.8599999999997</v>
      </c>
      <c r="P89" s="162">
        <f t="shared" si="64"/>
        <v>2592.67</v>
      </c>
      <c r="Q89" s="162">
        <f t="shared" si="65"/>
        <v>2598.92</v>
      </c>
      <c r="R89" s="162">
        <f t="shared" si="66"/>
        <v>2623.04</v>
      </c>
      <c r="S89" s="162">
        <f t="shared" si="67"/>
        <v>2653.99</v>
      </c>
      <c r="T89" s="162">
        <f t="shared" si="68"/>
        <v>2670.85</v>
      </c>
      <c r="U89" s="162">
        <f t="shared" si="69"/>
        <v>2659.02</v>
      </c>
      <c r="V89" s="162">
        <f t="shared" si="70"/>
        <v>2655.9399999999996</v>
      </c>
      <c r="W89" s="162">
        <f t="shared" si="71"/>
        <v>2645.84</v>
      </c>
      <c r="X89" s="162">
        <f t="shared" si="72"/>
        <v>2155.96</v>
      </c>
      <c r="Y89" s="164">
        <f t="shared" si="73"/>
        <v>2045.54</v>
      </c>
      <c r="Z89" s="27"/>
      <c r="AA89" s="28">
        <v>1122.8399999999999</v>
      </c>
      <c r="AB89" s="29">
        <v>1051.5999999999999</v>
      </c>
      <c r="AC89" s="29">
        <v>996.9</v>
      </c>
      <c r="AD89" s="29">
        <v>957.52</v>
      </c>
      <c r="AE89" s="29">
        <v>965.82</v>
      </c>
      <c r="AF89" s="29">
        <v>1006.61</v>
      </c>
      <c r="AG89" s="29">
        <v>1043.05</v>
      </c>
      <c r="AH89" s="29">
        <v>1152.6300000000001</v>
      </c>
      <c r="AI89" s="29">
        <v>1347.87</v>
      </c>
      <c r="AJ89" s="29">
        <v>1809.73</v>
      </c>
      <c r="AK89" s="29">
        <v>1830.64</v>
      </c>
      <c r="AL89" s="29">
        <v>1827.75</v>
      </c>
      <c r="AM89" s="29">
        <v>1804.08</v>
      </c>
      <c r="AN89" s="29">
        <v>1797.03</v>
      </c>
      <c r="AO89" s="29">
        <v>1801.84</v>
      </c>
      <c r="AP89" s="29">
        <v>1808.09</v>
      </c>
      <c r="AQ89" s="29">
        <v>1832.21</v>
      </c>
      <c r="AR89" s="29">
        <v>1863.16</v>
      </c>
      <c r="AS89" s="29">
        <v>1880.02</v>
      </c>
      <c r="AT89" s="29">
        <v>1868.19</v>
      </c>
      <c r="AU89" s="29">
        <v>1865.11</v>
      </c>
      <c r="AV89" s="29">
        <v>1855.01</v>
      </c>
      <c r="AW89" s="29">
        <v>1365.13</v>
      </c>
      <c r="AX89" s="30">
        <v>1254.71</v>
      </c>
      <c r="AY89" s="325">
        <v>784.22</v>
      </c>
      <c r="AZ89" s="167">
        <v>6.61</v>
      </c>
      <c r="BA89" s="152">
        <v>0</v>
      </c>
    </row>
    <row r="90" spans="1:53">
      <c r="A90" s="37">
        <v>7</v>
      </c>
      <c r="B90" s="162">
        <f t="shared" si="50"/>
        <v>1806.18</v>
      </c>
      <c r="C90" s="162">
        <f t="shared" si="51"/>
        <v>1663.3000000000002</v>
      </c>
      <c r="D90" s="162">
        <f t="shared" si="52"/>
        <v>1660.8000000000002</v>
      </c>
      <c r="E90" s="162">
        <f t="shared" si="53"/>
        <v>1526.72</v>
      </c>
      <c r="F90" s="162">
        <f t="shared" si="54"/>
        <v>1719.99</v>
      </c>
      <c r="G90" s="162">
        <f t="shared" si="55"/>
        <v>1802.73</v>
      </c>
      <c r="H90" s="162">
        <f t="shared" si="56"/>
        <v>1935.4499999999998</v>
      </c>
      <c r="I90" s="162">
        <f t="shared" si="57"/>
        <v>2232.85</v>
      </c>
      <c r="J90" s="162">
        <f t="shared" si="58"/>
        <v>2648.7</v>
      </c>
      <c r="K90" s="162">
        <f t="shared" si="59"/>
        <v>2718.08</v>
      </c>
      <c r="L90" s="162">
        <f t="shared" si="60"/>
        <v>2729.1</v>
      </c>
      <c r="M90" s="162">
        <f t="shared" si="61"/>
        <v>2710.01</v>
      </c>
      <c r="N90" s="162">
        <f t="shared" si="62"/>
        <v>2679.56</v>
      </c>
      <c r="O90" s="162">
        <f t="shared" si="63"/>
        <v>2690.3599999999997</v>
      </c>
      <c r="P90" s="162">
        <f t="shared" si="64"/>
        <v>2683.14</v>
      </c>
      <c r="Q90" s="162">
        <f t="shared" si="65"/>
        <v>2692.04</v>
      </c>
      <c r="R90" s="162">
        <f t="shared" si="66"/>
        <v>2709.09</v>
      </c>
      <c r="S90" s="162">
        <f t="shared" si="67"/>
        <v>2732.76</v>
      </c>
      <c r="T90" s="162">
        <f t="shared" si="68"/>
        <v>2764.58</v>
      </c>
      <c r="U90" s="162">
        <f t="shared" si="69"/>
        <v>2775.3199999999997</v>
      </c>
      <c r="V90" s="162">
        <f t="shared" si="70"/>
        <v>2714.54</v>
      </c>
      <c r="W90" s="162">
        <f t="shared" si="71"/>
        <v>2660.56</v>
      </c>
      <c r="X90" s="162">
        <f t="shared" si="72"/>
        <v>2166.0500000000002</v>
      </c>
      <c r="Y90" s="164">
        <f t="shared" si="73"/>
        <v>1933.1</v>
      </c>
      <c r="Z90" s="27"/>
      <c r="AA90" s="28">
        <v>1015.35</v>
      </c>
      <c r="AB90" s="29">
        <v>872.47</v>
      </c>
      <c r="AC90" s="29">
        <v>869.97</v>
      </c>
      <c r="AD90" s="29">
        <v>735.89</v>
      </c>
      <c r="AE90" s="29">
        <v>929.16</v>
      </c>
      <c r="AF90" s="29">
        <v>1011.9</v>
      </c>
      <c r="AG90" s="29">
        <v>1144.6199999999999</v>
      </c>
      <c r="AH90" s="29">
        <v>1442.02</v>
      </c>
      <c r="AI90" s="29">
        <v>1857.87</v>
      </c>
      <c r="AJ90" s="29">
        <v>1927.25</v>
      </c>
      <c r="AK90" s="29">
        <v>1938.27</v>
      </c>
      <c r="AL90" s="29">
        <v>1919.18</v>
      </c>
      <c r="AM90" s="29">
        <v>1888.73</v>
      </c>
      <c r="AN90" s="29">
        <v>1899.53</v>
      </c>
      <c r="AO90" s="29">
        <v>1892.31</v>
      </c>
      <c r="AP90" s="29">
        <v>1901.21</v>
      </c>
      <c r="AQ90" s="29">
        <v>1918.26</v>
      </c>
      <c r="AR90" s="29">
        <v>1941.93</v>
      </c>
      <c r="AS90" s="29">
        <v>1973.75</v>
      </c>
      <c r="AT90" s="29">
        <v>1984.49</v>
      </c>
      <c r="AU90" s="29">
        <v>1923.71</v>
      </c>
      <c r="AV90" s="29">
        <v>1869.73</v>
      </c>
      <c r="AW90" s="29">
        <v>1375.22</v>
      </c>
      <c r="AX90" s="30">
        <v>1142.27</v>
      </c>
      <c r="AY90" s="325">
        <v>784.22</v>
      </c>
      <c r="AZ90" s="167">
        <v>6.61</v>
      </c>
      <c r="BA90" s="152">
        <v>0</v>
      </c>
    </row>
    <row r="91" spans="1:53">
      <c r="A91" s="37">
        <v>8</v>
      </c>
      <c r="B91" s="162">
        <f t="shared" si="50"/>
        <v>1762.6399999999999</v>
      </c>
      <c r="C91" s="162">
        <f t="shared" si="51"/>
        <v>1448.1</v>
      </c>
      <c r="D91" s="162">
        <f t="shared" si="52"/>
        <v>1391.17</v>
      </c>
      <c r="E91" s="162">
        <f t="shared" si="53"/>
        <v>1364.49</v>
      </c>
      <c r="F91" s="162">
        <f t="shared" si="54"/>
        <v>1664.8600000000001</v>
      </c>
      <c r="G91" s="162">
        <f t="shared" si="55"/>
        <v>1758.3600000000001</v>
      </c>
      <c r="H91" s="162">
        <f t="shared" si="56"/>
        <v>1940.35</v>
      </c>
      <c r="I91" s="162">
        <f t="shared" si="57"/>
        <v>2230.58</v>
      </c>
      <c r="J91" s="162">
        <f t="shared" si="58"/>
        <v>2647.6899999999996</v>
      </c>
      <c r="K91" s="162">
        <f t="shared" si="59"/>
        <v>2712.49</v>
      </c>
      <c r="L91" s="162">
        <f t="shared" si="60"/>
        <v>2706.73</v>
      </c>
      <c r="M91" s="162">
        <f t="shared" si="61"/>
        <v>2689.95</v>
      </c>
      <c r="N91" s="162">
        <f t="shared" si="62"/>
        <v>2671.56</v>
      </c>
      <c r="O91" s="162">
        <f t="shared" si="63"/>
        <v>2684.09</v>
      </c>
      <c r="P91" s="162">
        <f t="shared" si="64"/>
        <v>2692.95</v>
      </c>
      <c r="Q91" s="162">
        <f t="shared" si="65"/>
        <v>2701.38</v>
      </c>
      <c r="R91" s="162">
        <f t="shared" si="66"/>
        <v>2708.63</v>
      </c>
      <c r="S91" s="162">
        <f t="shared" si="67"/>
        <v>2715.01</v>
      </c>
      <c r="T91" s="162">
        <f t="shared" si="68"/>
        <v>2744.56</v>
      </c>
      <c r="U91" s="162">
        <f t="shared" si="69"/>
        <v>2746.63</v>
      </c>
      <c r="V91" s="162">
        <f t="shared" si="70"/>
        <v>2688.17</v>
      </c>
      <c r="W91" s="162">
        <f t="shared" si="71"/>
        <v>2614.79</v>
      </c>
      <c r="X91" s="162">
        <f t="shared" si="72"/>
        <v>2127.02</v>
      </c>
      <c r="Y91" s="164">
        <f t="shared" si="73"/>
        <v>1915.6399999999999</v>
      </c>
      <c r="Z91" s="27"/>
      <c r="AA91" s="28">
        <v>971.81</v>
      </c>
      <c r="AB91" s="29">
        <v>657.27</v>
      </c>
      <c r="AC91" s="29">
        <v>600.34</v>
      </c>
      <c r="AD91" s="29">
        <v>573.66</v>
      </c>
      <c r="AE91" s="29">
        <v>874.03</v>
      </c>
      <c r="AF91" s="29">
        <v>967.53</v>
      </c>
      <c r="AG91" s="29">
        <v>1149.52</v>
      </c>
      <c r="AH91" s="29">
        <v>1439.75</v>
      </c>
      <c r="AI91" s="29">
        <v>1856.86</v>
      </c>
      <c r="AJ91" s="29">
        <v>1921.66</v>
      </c>
      <c r="AK91" s="29">
        <v>1915.9</v>
      </c>
      <c r="AL91" s="29">
        <v>1899.12</v>
      </c>
      <c r="AM91" s="29">
        <v>1880.73</v>
      </c>
      <c r="AN91" s="29">
        <v>1893.26</v>
      </c>
      <c r="AO91" s="29">
        <v>1902.12</v>
      </c>
      <c r="AP91" s="29">
        <v>1910.55</v>
      </c>
      <c r="AQ91" s="29">
        <v>1917.8</v>
      </c>
      <c r="AR91" s="29">
        <v>1924.18</v>
      </c>
      <c r="AS91" s="29">
        <v>1953.73</v>
      </c>
      <c r="AT91" s="29">
        <v>1955.8</v>
      </c>
      <c r="AU91" s="29">
        <v>1897.34</v>
      </c>
      <c r="AV91" s="29">
        <v>1823.96</v>
      </c>
      <c r="AW91" s="29">
        <v>1336.19</v>
      </c>
      <c r="AX91" s="30">
        <v>1124.81</v>
      </c>
      <c r="AY91" s="325">
        <v>784.22</v>
      </c>
      <c r="AZ91" s="167">
        <v>6.61</v>
      </c>
      <c r="BA91" s="152">
        <v>0</v>
      </c>
    </row>
    <row r="92" spans="1:53">
      <c r="A92" s="37">
        <v>9</v>
      </c>
      <c r="B92" s="162">
        <f t="shared" si="50"/>
        <v>1802.77</v>
      </c>
      <c r="C92" s="162">
        <f t="shared" si="51"/>
        <v>1720.8400000000001</v>
      </c>
      <c r="D92" s="162">
        <f t="shared" si="52"/>
        <v>1635.5900000000001</v>
      </c>
      <c r="E92" s="162">
        <f t="shared" si="53"/>
        <v>1485.56</v>
      </c>
      <c r="F92" s="162">
        <f t="shared" si="54"/>
        <v>1733.69</v>
      </c>
      <c r="G92" s="162">
        <f t="shared" si="55"/>
        <v>1839.99</v>
      </c>
      <c r="H92" s="162">
        <f t="shared" si="56"/>
        <v>2041.1399999999999</v>
      </c>
      <c r="I92" s="162">
        <f t="shared" si="57"/>
        <v>2360.2600000000002</v>
      </c>
      <c r="J92" s="162">
        <f t="shared" si="58"/>
        <v>2739.46</v>
      </c>
      <c r="K92" s="162">
        <f t="shared" si="59"/>
        <v>2836.4900000000007</v>
      </c>
      <c r="L92" s="162">
        <f t="shared" si="60"/>
        <v>2835.84</v>
      </c>
      <c r="M92" s="162">
        <f t="shared" si="61"/>
        <v>2827.02</v>
      </c>
      <c r="N92" s="162">
        <f t="shared" si="62"/>
        <v>2817.6</v>
      </c>
      <c r="O92" s="162">
        <f t="shared" si="63"/>
        <v>2812.48</v>
      </c>
      <c r="P92" s="162">
        <f t="shared" si="64"/>
        <v>2824.54</v>
      </c>
      <c r="Q92" s="162">
        <f t="shared" si="65"/>
        <v>2826.09</v>
      </c>
      <c r="R92" s="162">
        <f t="shared" si="66"/>
        <v>2832.6499999999996</v>
      </c>
      <c r="S92" s="162">
        <f t="shared" si="67"/>
        <v>2868.5299999999997</v>
      </c>
      <c r="T92" s="162">
        <f t="shared" si="68"/>
        <v>2885.62</v>
      </c>
      <c r="U92" s="162">
        <f t="shared" si="69"/>
        <v>2857.38</v>
      </c>
      <c r="V92" s="162">
        <f t="shared" si="70"/>
        <v>2841.8199999999997</v>
      </c>
      <c r="W92" s="162">
        <f t="shared" si="71"/>
        <v>2738.8199999999997</v>
      </c>
      <c r="X92" s="162">
        <f t="shared" si="72"/>
        <v>2445.1999999999998</v>
      </c>
      <c r="Y92" s="164">
        <f t="shared" si="73"/>
        <v>2015.79</v>
      </c>
      <c r="Z92" s="27"/>
      <c r="AA92" s="28">
        <v>1011.94</v>
      </c>
      <c r="AB92" s="29">
        <v>930.01</v>
      </c>
      <c r="AC92" s="29">
        <v>844.76</v>
      </c>
      <c r="AD92" s="29">
        <v>694.73</v>
      </c>
      <c r="AE92" s="29">
        <v>942.86</v>
      </c>
      <c r="AF92" s="29">
        <v>1049.1600000000001</v>
      </c>
      <c r="AG92" s="29">
        <v>1250.31</v>
      </c>
      <c r="AH92" s="29">
        <v>1569.43</v>
      </c>
      <c r="AI92" s="29">
        <v>1948.63</v>
      </c>
      <c r="AJ92" s="29">
        <v>2045.6600000000003</v>
      </c>
      <c r="AK92" s="29">
        <v>2045.01</v>
      </c>
      <c r="AL92" s="29">
        <v>2036.19</v>
      </c>
      <c r="AM92" s="29">
        <v>2026.77</v>
      </c>
      <c r="AN92" s="29">
        <v>2021.65</v>
      </c>
      <c r="AO92" s="29">
        <v>2033.71</v>
      </c>
      <c r="AP92" s="29">
        <v>2035.26</v>
      </c>
      <c r="AQ92" s="29">
        <v>2041.82</v>
      </c>
      <c r="AR92" s="29">
        <v>2077.6999999999998</v>
      </c>
      <c r="AS92" s="29">
        <v>2094.79</v>
      </c>
      <c r="AT92" s="29">
        <v>2066.5500000000002</v>
      </c>
      <c r="AU92" s="29">
        <v>2050.9899999999998</v>
      </c>
      <c r="AV92" s="29">
        <v>1947.99</v>
      </c>
      <c r="AW92" s="29">
        <v>1654.37</v>
      </c>
      <c r="AX92" s="30">
        <v>1224.96</v>
      </c>
      <c r="AY92" s="325">
        <v>784.22</v>
      </c>
      <c r="AZ92" s="167">
        <v>6.61</v>
      </c>
      <c r="BA92" s="152">
        <v>0</v>
      </c>
    </row>
    <row r="93" spans="1:53">
      <c r="A93" s="37">
        <v>10</v>
      </c>
      <c r="B93" s="162">
        <f t="shared" si="50"/>
        <v>1836.03</v>
      </c>
      <c r="C93" s="162">
        <f t="shared" si="51"/>
        <v>1736.5300000000002</v>
      </c>
      <c r="D93" s="162">
        <f t="shared" si="52"/>
        <v>1684.98</v>
      </c>
      <c r="E93" s="162">
        <f t="shared" si="53"/>
        <v>1418.08</v>
      </c>
      <c r="F93" s="162">
        <f t="shared" si="54"/>
        <v>1733.81</v>
      </c>
      <c r="G93" s="162">
        <f t="shared" si="55"/>
        <v>1866.07</v>
      </c>
      <c r="H93" s="162">
        <f t="shared" si="56"/>
        <v>2095.0299999999997</v>
      </c>
      <c r="I93" s="162">
        <f t="shared" si="57"/>
        <v>2496.77</v>
      </c>
      <c r="J93" s="162">
        <f t="shared" si="58"/>
        <v>2752.9399999999996</v>
      </c>
      <c r="K93" s="162">
        <f t="shared" si="59"/>
        <v>2803.6000000000004</v>
      </c>
      <c r="L93" s="162">
        <f t="shared" si="60"/>
        <v>2822.3899999999994</v>
      </c>
      <c r="M93" s="162">
        <f t="shared" si="61"/>
        <v>2807.37</v>
      </c>
      <c r="N93" s="162">
        <f t="shared" si="62"/>
        <v>2763.1899999999996</v>
      </c>
      <c r="O93" s="162">
        <f t="shared" si="63"/>
        <v>2776.6099999999997</v>
      </c>
      <c r="P93" s="162">
        <f t="shared" si="64"/>
        <v>2795.4700000000003</v>
      </c>
      <c r="Q93" s="162">
        <f t="shared" si="65"/>
        <v>2811.17</v>
      </c>
      <c r="R93" s="162">
        <f t="shared" si="66"/>
        <v>2824.7799999999997</v>
      </c>
      <c r="S93" s="162">
        <f t="shared" si="67"/>
        <v>2871.0699999999997</v>
      </c>
      <c r="T93" s="162">
        <f t="shared" si="68"/>
        <v>2890.3100000000004</v>
      </c>
      <c r="U93" s="162">
        <f t="shared" si="69"/>
        <v>2884.1000000000004</v>
      </c>
      <c r="V93" s="162">
        <f t="shared" si="70"/>
        <v>2851.8199999999997</v>
      </c>
      <c r="W93" s="162">
        <f t="shared" si="71"/>
        <v>2769.88</v>
      </c>
      <c r="X93" s="162">
        <f t="shared" si="72"/>
        <v>2223.1099999999997</v>
      </c>
      <c r="Y93" s="164">
        <f t="shared" si="73"/>
        <v>1962.24</v>
      </c>
      <c r="Z93" s="27"/>
      <c r="AA93" s="28">
        <v>1045.2</v>
      </c>
      <c r="AB93" s="29">
        <v>945.7</v>
      </c>
      <c r="AC93" s="29">
        <v>894.15</v>
      </c>
      <c r="AD93" s="29">
        <v>627.25</v>
      </c>
      <c r="AE93" s="29">
        <v>942.98</v>
      </c>
      <c r="AF93" s="29">
        <v>1075.24</v>
      </c>
      <c r="AG93" s="29">
        <v>1304.2</v>
      </c>
      <c r="AH93" s="29">
        <v>1705.94</v>
      </c>
      <c r="AI93" s="29">
        <v>1962.11</v>
      </c>
      <c r="AJ93" s="29">
        <v>2012.7700000000002</v>
      </c>
      <c r="AK93" s="29">
        <v>2031.5599999999997</v>
      </c>
      <c r="AL93" s="29">
        <v>2016.54</v>
      </c>
      <c r="AM93" s="29">
        <v>1972.36</v>
      </c>
      <c r="AN93" s="29">
        <v>1985.78</v>
      </c>
      <c r="AO93" s="29">
        <v>2004.64</v>
      </c>
      <c r="AP93" s="29">
        <v>2020.34</v>
      </c>
      <c r="AQ93" s="29">
        <v>2033.9499999999998</v>
      </c>
      <c r="AR93" s="29">
        <v>2080.2399999999998</v>
      </c>
      <c r="AS93" s="29">
        <v>2099.48</v>
      </c>
      <c r="AT93" s="29">
        <v>2093.27</v>
      </c>
      <c r="AU93" s="29">
        <v>2060.9899999999998</v>
      </c>
      <c r="AV93" s="29">
        <v>1979.05</v>
      </c>
      <c r="AW93" s="29">
        <v>1432.28</v>
      </c>
      <c r="AX93" s="30">
        <v>1171.4100000000001</v>
      </c>
      <c r="AY93" s="325">
        <v>784.22</v>
      </c>
      <c r="AZ93" s="167">
        <v>6.61</v>
      </c>
      <c r="BA93" s="152">
        <v>0</v>
      </c>
    </row>
    <row r="94" spans="1:53">
      <c r="A94" s="37">
        <v>11</v>
      </c>
      <c r="B94" s="162">
        <f t="shared" si="50"/>
        <v>1827.72</v>
      </c>
      <c r="C94" s="162">
        <f t="shared" si="51"/>
        <v>1740.0300000000002</v>
      </c>
      <c r="D94" s="162">
        <f t="shared" si="52"/>
        <v>1610.37</v>
      </c>
      <c r="E94" s="162">
        <f t="shared" si="53"/>
        <v>1379.42</v>
      </c>
      <c r="F94" s="162">
        <f t="shared" si="54"/>
        <v>1736.6399999999999</v>
      </c>
      <c r="G94" s="162">
        <f t="shared" si="55"/>
        <v>1911.23</v>
      </c>
      <c r="H94" s="162">
        <f t="shared" si="56"/>
        <v>2200.38</v>
      </c>
      <c r="I94" s="162">
        <f t="shared" si="57"/>
        <v>2648.56</v>
      </c>
      <c r="J94" s="162">
        <f t="shared" si="58"/>
        <v>2838.74</v>
      </c>
      <c r="K94" s="162">
        <f t="shared" si="59"/>
        <v>2870.4400000000005</v>
      </c>
      <c r="L94" s="162">
        <f t="shared" si="60"/>
        <v>2867.13</v>
      </c>
      <c r="M94" s="162">
        <f t="shared" si="61"/>
        <v>2855.41</v>
      </c>
      <c r="N94" s="162">
        <f t="shared" si="62"/>
        <v>2824.08</v>
      </c>
      <c r="O94" s="162">
        <f t="shared" si="63"/>
        <v>2833.38</v>
      </c>
      <c r="P94" s="162">
        <f t="shared" si="64"/>
        <v>2838.6900000000005</v>
      </c>
      <c r="Q94" s="162">
        <f t="shared" si="65"/>
        <v>2842.4700000000003</v>
      </c>
      <c r="R94" s="162">
        <f t="shared" si="66"/>
        <v>2852.01</v>
      </c>
      <c r="S94" s="162">
        <f t="shared" si="67"/>
        <v>2889.95</v>
      </c>
      <c r="T94" s="162">
        <f t="shared" si="68"/>
        <v>2906.3100000000004</v>
      </c>
      <c r="U94" s="162">
        <f t="shared" si="69"/>
        <v>2882.6000000000004</v>
      </c>
      <c r="V94" s="162">
        <f t="shared" si="70"/>
        <v>2871.87</v>
      </c>
      <c r="W94" s="162">
        <f t="shared" si="71"/>
        <v>2835.29</v>
      </c>
      <c r="X94" s="162">
        <f t="shared" si="72"/>
        <v>2622.71</v>
      </c>
      <c r="Y94" s="164">
        <f t="shared" si="73"/>
        <v>2056.5699999999997</v>
      </c>
      <c r="Z94" s="27"/>
      <c r="AA94" s="31">
        <v>1036.8900000000001</v>
      </c>
      <c r="AB94" s="29">
        <v>949.2</v>
      </c>
      <c r="AC94" s="29">
        <v>819.54</v>
      </c>
      <c r="AD94" s="29">
        <v>588.59</v>
      </c>
      <c r="AE94" s="29">
        <v>945.81</v>
      </c>
      <c r="AF94" s="29">
        <v>1120.4000000000001</v>
      </c>
      <c r="AG94" s="29">
        <v>1409.55</v>
      </c>
      <c r="AH94" s="29">
        <v>1857.73</v>
      </c>
      <c r="AI94" s="29">
        <v>2047.9099999999999</v>
      </c>
      <c r="AJ94" s="29">
        <v>2079.61</v>
      </c>
      <c r="AK94" s="29">
        <v>2076.3000000000002</v>
      </c>
      <c r="AL94" s="29">
        <v>2064.58</v>
      </c>
      <c r="AM94" s="29">
        <v>2033.2499999999998</v>
      </c>
      <c r="AN94" s="29">
        <v>2042.55</v>
      </c>
      <c r="AO94" s="29">
        <v>2047.8600000000001</v>
      </c>
      <c r="AP94" s="29">
        <v>2051.64</v>
      </c>
      <c r="AQ94" s="29">
        <v>2061.1799999999998</v>
      </c>
      <c r="AR94" s="29">
        <v>2099.12</v>
      </c>
      <c r="AS94" s="29">
        <v>2115.48</v>
      </c>
      <c r="AT94" s="29">
        <v>2091.77</v>
      </c>
      <c r="AU94" s="29">
        <v>2081.04</v>
      </c>
      <c r="AV94" s="29">
        <v>2044.46</v>
      </c>
      <c r="AW94" s="29">
        <v>1831.88</v>
      </c>
      <c r="AX94" s="30">
        <v>1265.74</v>
      </c>
      <c r="AY94" s="325">
        <v>784.22</v>
      </c>
      <c r="AZ94" s="167">
        <v>6.61</v>
      </c>
      <c r="BA94" s="152">
        <v>0</v>
      </c>
    </row>
    <row r="95" spans="1:53">
      <c r="A95" s="37">
        <v>12</v>
      </c>
      <c r="B95" s="162">
        <f t="shared" si="50"/>
        <v>1912.4399999999998</v>
      </c>
      <c r="C95" s="162">
        <f t="shared" si="51"/>
        <v>1786.69</v>
      </c>
      <c r="D95" s="162">
        <f t="shared" si="52"/>
        <v>1737.47</v>
      </c>
      <c r="E95" s="162">
        <f t="shared" si="53"/>
        <v>1709.5700000000002</v>
      </c>
      <c r="F95" s="162">
        <f t="shared" si="54"/>
        <v>1732.26</v>
      </c>
      <c r="G95" s="162">
        <f t="shared" si="55"/>
        <v>1796.6399999999999</v>
      </c>
      <c r="H95" s="162">
        <f t="shared" si="56"/>
        <v>1913.8799999999999</v>
      </c>
      <c r="I95" s="162">
        <f t="shared" si="57"/>
        <v>2032.9099999999999</v>
      </c>
      <c r="J95" s="162">
        <f t="shared" si="58"/>
        <v>2629.37</v>
      </c>
      <c r="K95" s="162">
        <f t="shared" si="59"/>
        <v>2734.75</v>
      </c>
      <c r="L95" s="162">
        <f t="shared" si="60"/>
        <v>2750.41</v>
      </c>
      <c r="M95" s="162">
        <f t="shared" si="61"/>
        <v>2746.35</v>
      </c>
      <c r="N95" s="162">
        <f t="shared" si="62"/>
        <v>2731.6099999999997</v>
      </c>
      <c r="O95" s="162">
        <f t="shared" si="63"/>
        <v>2715.17</v>
      </c>
      <c r="P95" s="162">
        <f t="shared" si="64"/>
        <v>2725.68</v>
      </c>
      <c r="Q95" s="162">
        <f t="shared" si="65"/>
        <v>2743.7799999999997</v>
      </c>
      <c r="R95" s="162">
        <f t="shared" si="66"/>
        <v>2782.49</v>
      </c>
      <c r="S95" s="162">
        <f t="shared" si="67"/>
        <v>2849.66</v>
      </c>
      <c r="T95" s="162">
        <f t="shared" si="68"/>
        <v>2872.9400000000005</v>
      </c>
      <c r="U95" s="162">
        <f t="shared" si="69"/>
        <v>2855.5</v>
      </c>
      <c r="V95" s="162">
        <f t="shared" si="70"/>
        <v>2805.5199999999995</v>
      </c>
      <c r="W95" s="162">
        <f t="shared" si="71"/>
        <v>2762.33</v>
      </c>
      <c r="X95" s="162">
        <f t="shared" si="72"/>
        <v>2718.96</v>
      </c>
      <c r="Y95" s="164">
        <f t="shared" si="73"/>
        <v>2095.85</v>
      </c>
      <c r="Z95" s="27"/>
      <c r="AA95" s="31">
        <v>1121.6099999999999</v>
      </c>
      <c r="AB95" s="29">
        <v>995.86</v>
      </c>
      <c r="AC95" s="29">
        <v>946.64</v>
      </c>
      <c r="AD95" s="29">
        <v>918.74</v>
      </c>
      <c r="AE95" s="29">
        <v>941.43</v>
      </c>
      <c r="AF95" s="29">
        <v>1005.8099999999998</v>
      </c>
      <c r="AG95" s="29">
        <v>1123.05</v>
      </c>
      <c r="AH95" s="29">
        <v>1242.08</v>
      </c>
      <c r="AI95" s="29">
        <v>1838.54</v>
      </c>
      <c r="AJ95" s="29">
        <v>1943.92</v>
      </c>
      <c r="AK95" s="29">
        <v>1959.58</v>
      </c>
      <c r="AL95" s="29">
        <v>1955.52</v>
      </c>
      <c r="AM95" s="29">
        <v>1940.78</v>
      </c>
      <c r="AN95" s="29">
        <v>1924.34</v>
      </c>
      <c r="AO95" s="29">
        <v>1934.85</v>
      </c>
      <c r="AP95" s="29">
        <v>1952.95</v>
      </c>
      <c r="AQ95" s="29">
        <v>1991.66</v>
      </c>
      <c r="AR95" s="29">
        <v>2058.83</v>
      </c>
      <c r="AS95" s="29">
        <v>2082.11</v>
      </c>
      <c r="AT95" s="29">
        <v>2064.67</v>
      </c>
      <c r="AU95" s="29">
        <v>2014.6899999999998</v>
      </c>
      <c r="AV95" s="29">
        <v>1971.5</v>
      </c>
      <c r="AW95" s="29">
        <v>1928.13</v>
      </c>
      <c r="AX95" s="30">
        <v>1305.02</v>
      </c>
      <c r="AY95" s="325">
        <v>784.22</v>
      </c>
      <c r="AZ95" s="167">
        <v>6.61</v>
      </c>
      <c r="BA95" s="152">
        <v>0</v>
      </c>
    </row>
    <row r="96" spans="1:53">
      <c r="A96" s="37">
        <v>13</v>
      </c>
      <c r="B96" s="162">
        <f t="shared" si="50"/>
        <v>1781.99</v>
      </c>
      <c r="C96" s="162">
        <f t="shared" si="51"/>
        <v>1702.33</v>
      </c>
      <c r="D96" s="162">
        <f t="shared" si="52"/>
        <v>1207.51</v>
      </c>
      <c r="E96" s="162">
        <f t="shared" si="53"/>
        <v>1115.93</v>
      </c>
      <c r="F96" s="162">
        <f t="shared" si="54"/>
        <v>1185</v>
      </c>
      <c r="G96" s="162">
        <f t="shared" si="55"/>
        <v>1345.23</v>
      </c>
      <c r="H96" s="162">
        <f t="shared" si="56"/>
        <v>1444.42</v>
      </c>
      <c r="I96" s="162">
        <f t="shared" si="57"/>
        <v>1737.7800000000002</v>
      </c>
      <c r="J96" s="162">
        <f t="shared" si="58"/>
        <v>1987.33</v>
      </c>
      <c r="K96" s="162">
        <f t="shared" si="59"/>
        <v>2211.12</v>
      </c>
      <c r="L96" s="162">
        <f t="shared" si="60"/>
        <v>2286.4499999999998</v>
      </c>
      <c r="M96" s="162">
        <f t="shared" si="61"/>
        <v>2289.4499999999998</v>
      </c>
      <c r="N96" s="162">
        <f t="shared" si="62"/>
        <v>2276.04</v>
      </c>
      <c r="O96" s="162">
        <f t="shared" si="63"/>
        <v>2281.2600000000002</v>
      </c>
      <c r="P96" s="162">
        <f t="shared" si="64"/>
        <v>2276.09</v>
      </c>
      <c r="Q96" s="162">
        <f t="shared" si="65"/>
        <v>2291.1999999999998</v>
      </c>
      <c r="R96" s="162">
        <f t="shared" si="66"/>
        <v>2311.02</v>
      </c>
      <c r="S96" s="162">
        <f t="shared" si="67"/>
        <v>2499.64</v>
      </c>
      <c r="T96" s="162">
        <f t="shared" si="68"/>
        <v>2522.14</v>
      </c>
      <c r="U96" s="162">
        <f t="shared" si="69"/>
        <v>2774.59</v>
      </c>
      <c r="V96" s="162">
        <f t="shared" si="70"/>
        <v>2483.67</v>
      </c>
      <c r="W96" s="162">
        <f t="shared" si="71"/>
        <v>2357.77</v>
      </c>
      <c r="X96" s="162">
        <f t="shared" si="72"/>
        <v>2109.3999999999996</v>
      </c>
      <c r="Y96" s="164">
        <f t="shared" si="73"/>
        <v>1966.1999999999998</v>
      </c>
      <c r="Z96" s="27"/>
      <c r="AA96" s="31">
        <v>991.16</v>
      </c>
      <c r="AB96" s="29">
        <v>911.5</v>
      </c>
      <c r="AC96" s="29">
        <v>416.68</v>
      </c>
      <c r="AD96" s="29">
        <v>325.10000000000002</v>
      </c>
      <c r="AE96" s="29">
        <v>394.17</v>
      </c>
      <c r="AF96" s="29">
        <v>554.4</v>
      </c>
      <c r="AG96" s="29">
        <v>653.59</v>
      </c>
      <c r="AH96" s="29">
        <v>946.95</v>
      </c>
      <c r="AI96" s="29">
        <v>1196.5</v>
      </c>
      <c r="AJ96" s="29">
        <v>1420.29</v>
      </c>
      <c r="AK96" s="29">
        <v>1495.62</v>
      </c>
      <c r="AL96" s="29">
        <v>1498.62</v>
      </c>
      <c r="AM96" s="29">
        <v>1485.21</v>
      </c>
      <c r="AN96" s="29">
        <v>1490.43</v>
      </c>
      <c r="AO96" s="29">
        <v>1485.26</v>
      </c>
      <c r="AP96" s="29">
        <v>1500.37</v>
      </c>
      <c r="AQ96" s="29">
        <v>1520.19</v>
      </c>
      <c r="AR96" s="29">
        <v>1708.81</v>
      </c>
      <c r="AS96" s="29">
        <v>1731.31</v>
      </c>
      <c r="AT96" s="29">
        <v>1983.76</v>
      </c>
      <c r="AU96" s="29">
        <v>1692.84</v>
      </c>
      <c r="AV96" s="29">
        <v>1566.94</v>
      </c>
      <c r="AW96" s="29">
        <v>1318.57</v>
      </c>
      <c r="AX96" s="30">
        <v>1175.3699999999999</v>
      </c>
      <c r="AY96" s="325">
        <v>784.22</v>
      </c>
      <c r="AZ96" s="167">
        <v>6.61</v>
      </c>
      <c r="BA96" s="152">
        <v>0</v>
      </c>
    </row>
    <row r="97" spans="1:53">
      <c r="A97" s="37">
        <v>14</v>
      </c>
      <c r="B97" s="162">
        <f t="shared" si="50"/>
        <v>1737.62</v>
      </c>
      <c r="C97" s="162">
        <f t="shared" si="51"/>
        <v>1661.6399999999999</v>
      </c>
      <c r="D97" s="162">
        <f t="shared" si="52"/>
        <v>1048.71</v>
      </c>
      <c r="E97" s="162">
        <f t="shared" si="53"/>
        <v>1018.82</v>
      </c>
      <c r="F97" s="162">
        <f t="shared" si="54"/>
        <v>1316.29</v>
      </c>
      <c r="G97" s="162">
        <f t="shared" si="55"/>
        <v>1735.2</v>
      </c>
      <c r="H97" s="162">
        <f t="shared" si="56"/>
        <v>1948.1</v>
      </c>
      <c r="I97" s="162">
        <f t="shared" si="57"/>
        <v>2382.34</v>
      </c>
      <c r="J97" s="162">
        <f t="shared" si="58"/>
        <v>2773.51</v>
      </c>
      <c r="K97" s="162">
        <f t="shared" si="59"/>
        <v>2876.2700000000004</v>
      </c>
      <c r="L97" s="162">
        <f t="shared" si="60"/>
        <v>2876.2</v>
      </c>
      <c r="M97" s="162">
        <f t="shared" si="61"/>
        <v>2864.3500000000004</v>
      </c>
      <c r="N97" s="162">
        <f t="shared" si="62"/>
        <v>2831.6000000000004</v>
      </c>
      <c r="O97" s="162">
        <f t="shared" si="63"/>
        <v>2816.8</v>
      </c>
      <c r="P97" s="162">
        <f t="shared" si="64"/>
        <v>2824.16</v>
      </c>
      <c r="Q97" s="162">
        <f t="shared" si="65"/>
        <v>2821.0499999999997</v>
      </c>
      <c r="R97" s="162">
        <f t="shared" si="66"/>
        <v>2840.38</v>
      </c>
      <c r="S97" s="162">
        <f t="shared" si="67"/>
        <v>2902.75</v>
      </c>
      <c r="T97" s="162">
        <f t="shared" si="68"/>
        <v>2929.24</v>
      </c>
      <c r="U97" s="162">
        <f t="shared" si="69"/>
        <v>2924.8500000000004</v>
      </c>
      <c r="V97" s="162">
        <f t="shared" si="70"/>
        <v>2894.95</v>
      </c>
      <c r="W97" s="162">
        <f t="shared" si="71"/>
        <v>2838.1099999999997</v>
      </c>
      <c r="X97" s="162">
        <f t="shared" si="72"/>
        <v>2131.1899999999996</v>
      </c>
      <c r="Y97" s="164">
        <f t="shared" si="73"/>
        <v>2008.84</v>
      </c>
      <c r="Z97" s="27"/>
      <c r="AA97" s="31">
        <v>946.79</v>
      </c>
      <c r="AB97" s="29">
        <v>870.81</v>
      </c>
      <c r="AC97" s="29">
        <v>257.88</v>
      </c>
      <c r="AD97" s="29">
        <v>227.99</v>
      </c>
      <c r="AE97" s="29">
        <v>525.46</v>
      </c>
      <c r="AF97" s="29">
        <v>944.37</v>
      </c>
      <c r="AG97" s="29">
        <v>1157.27</v>
      </c>
      <c r="AH97" s="29">
        <v>1591.51</v>
      </c>
      <c r="AI97" s="29">
        <v>1982.68</v>
      </c>
      <c r="AJ97" s="29">
        <v>2085.44</v>
      </c>
      <c r="AK97" s="29">
        <v>2085.37</v>
      </c>
      <c r="AL97" s="29">
        <v>2073.52</v>
      </c>
      <c r="AM97" s="29">
        <v>2040.7700000000002</v>
      </c>
      <c r="AN97" s="29">
        <v>2025.97</v>
      </c>
      <c r="AO97" s="29">
        <v>2033.33</v>
      </c>
      <c r="AP97" s="29">
        <v>2030.2199999999998</v>
      </c>
      <c r="AQ97" s="29">
        <v>2049.5500000000002</v>
      </c>
      <c r="AR97" s="29">
        <v>2111.92</v>
      </c>
      <c r="AS97" s="29">
        <v>2138.41</v>
      </c>
      <c r="AT97" s="29">
        <v>2134.02</v>
      </c>
      <c r="AU97" s="29">
        <v>2104.12</v>
      </c>
      <c r="AV97" s="29">
        <v>2047.2799999999997</v>
      </c>
      <c r="AW97" s="29">
        <v>1340.36</v>
      </c>
      <c r="AX97" s="30">
        <v>1218.01</v>
      </c>
      <c r="AY97" s="325">
        <v>784.22</v>
      </c>
      <c r="AZ97" s="167">
        <v>6.61</v>
      </c>
      <c r="BA97" s="152">
        <v>0</v>
      </c>
    </row>
    <row r="98" spans="1:53">
      <c r="A98" s="37">
        <v>15</v>
      </c>
      <c r="B98" s="162">
        <f t="shared" si="50"/>
        <v>1991.61</v>
      </c>
      <c r="C98" s="162">
        <f t="shared" si="51"/>
        <v>1784.45</v>
      </c>
      <c r="D98" s="162">
        <f t="shared" si="52"/>
        <v>1732.45</v>
      </c>
      <c r="E98" s="162">
        <f t="shared" si="53"/>
        <v>1725.02</v>
      </c>
      <c r="F98" s="162">
        <f t="shared" si="54"/>
        <v>1749.37</v>
      </c>
      <c r="G98" s="162">
        <f t="shared" si="55"/>
        <v>1869.4199999999998</v>
      </c>
      <c r="H98" s="162">
        <f t="shared" si="56"/>
        <v>2091.42</v>
      </c>
      <c r="I98" s="162">
        <f t="shared" si="57"/>
        <v>2747.87</v>
      </c>
      <c r="J98" s="162">
        <f t="shared" si="58"/>
        <v>2894.63</v>
      </c>
      <c r="K98" s="162">
        <f t="shared" si="59"/>
        <v>2913.8100000000004</v>
      </c>
      <c r="L98" s="162">
        <f t="shared" si="60"/>
        <v>2933.46</v>
      </c>
      <c r="M98" s="162">
        <f t="shared" si="61"/>
        <v>2921.7799999999997</v>
      </c>
      <c r="N98" s="162">
        <f t="shared" si="62"/>
        <v>2893.62</v>
      </c>
      <c r="O98" s="162">
        <f t="shared" si="63"/>
        <v>2904</v>
      </c>
      <c r="P98" s="162">
        <f t="shared" si="64"/>
        <v>2903.13</v>
      </c>
      <c r="Q98" s="162">
        <f t="shared" si="65"/>
        <v>2905.49</v>
      </c>
      <c r="R98" s="162">
        <f t="shared" si="66"/>
        <v>2914.95</v>
      </c>
      <c r="S98" s="162">
        <f t="shared" si="67"/>
        <v>2946.6100000000006</v>
      </c>
      <c r="T98" s="162">
        <f t="shared" si="68"/>
        <v>2966.2200000000003</v>
      </c>
      <c r="U98" s="162">
        <f t="shared" si="69"/>
        <v>2962.09</v>
      </c>
      <c r="V98" s="162">
        <f t="shared" si="70"/>
        <v>2927.9300000000003</v>
      </c>
      <c r="W98" s="162">
        <f t="shared" si="71"/>
        <v>2887.91</v>
      </c>
      <c r="X98" s="162">
        <f t="shared" si="72"/>
        <v>2764.89</v>
      </c>
      <c r="Y98" s="164">
        <f t="shared" si="73"/>
        <v>2130.2399999999998</v>
      </c>
      <c r="Z98" s="27"/>
      <c r="AA98" s="31">
        <v>1200.78</v>
      </c>
      <c r="AB98" s="29">
        <v>993.62</v>
      </c>
      <c r="AC98" s="29">
        <v>941.62</v>
      </c>
      <c r="AD98" s="29">
        <v>934.19</v>
      </c>
      <c r="AE98" s="29">
        <v>958.54</v>
      </c>
      <c r="AF98" s="29">
        <v>1078.5899999999999</v>
      </c>
      <c r="AG98" s="29">
        <v>1300.5899999999999</v>
      </c>
      <c r="AH98" s="29">
        <v>1957.04</v>
      </c>
      <c r="AI98" s="29">
        <v>2103.8000000000002</v>
      </c>
      <c r="AJ98" s="29">
        <v>2122.98</v>
      </c>
      <c r="AK98" s="29">
        <v>2142.63</v>
      </c>
      <c r="AL98" s="29">
        <v>2130.9499999999998</v>
      </c>
      <c r="AM98" s="29">
        <v>2102.79</v>
      </c>
      <c r="AN98" s="29">
        <v>2113.17</v>
      </c>
      <c r="AO98" s="29">
        <v>2112.3000000000002</v>
      </c>
      <c r="AP98" s="29">
        <v>2114.66</v>
      </c>
      <c r="AQ98" s="29">
        <v>2124.12</v>
      </c>
      <c r="AR98" s="29">
        <v>2155.7800000000002</v>
      </c>
      <c r="AS98" s="29">
        <v>2175.39</v>
      </c>
      <c r="AT98" s="29">
        <v>2171.2600000000002</v>
      </c>
      <c r="AU98" s="29">
        <v>2137.1</v>
      </c>
      <c r="AV98" s="29">
        <v>2097.08</v>
      </c>
      <c r="AW98" s="29">
        <v>1974.06</v>
      </c>
      <c r="AX98" s="30">
        <v>1339.41</v>
      </c>
      <c r="AY98" s="325">
        <v>784.22</v>
      </c>
      <c r="AZ98" s="167">
        <v>6.61</v>
      </c>
      <c r="BA98" s="152">
        <v>0</v>
      </c>
    </row>
    <row r="99" spans="1:53">
      <c r="A99" s="37">
        <v>16</v>
      </c>
      <c r="B99" s="162">
        <f t="shared" si="50"/>
        <v>1844.05</v>
      </c>
      <c r="C99" s="162">
        <f t="shared" si="51"/>
        <v>1775.42</v>
      </c>
      <c r="D99" s="162">
        <f t="shared" si="52"/>
        <v>1724.44</v>
      </c>
      <c r="E99" s="162">
        <f t="shared" si="53"/>
        <v>829.46</v>
      </c>
      <c r="F99" s="162">
        <f t="shared" si="54"/>
        <v>1514.22</v>
      </c>
      <c r="G99" s="162">
        <f t="shared" si="55"/>
        <v>1787.23</v>
      </c>
      <c r="H99" s="162">
        <f t="shared" si="56"/>
        <v>2015.74</v>
      </c>
      <c r="I99" s="162">
        <f t="shared" si="57"/>
        <v>2465.1499999999996</v>
      </c>
      <c r="J99" s="162">
        <f t="shared" si="58"/>
        <v>2763.8599999999997</v>
      </c>
      <c r="K99" s="162">
        <f t="shared" si="59"/>
        <v>2823.95</v>
      </c>
      <c r="L99" s="162">
        <f t="shared" si="60"/>
        <v>2819.38</v>
      </c>
      <c r="M99" s="162">
        <f t="shared" si="61"/>
        <v>2795.95</v>
      </c>
      <c r="N99" s="162">
        <f t="shared" si="62"/>
        <v>2755.92</v>
      </c>
      <c r="O99" s="162">
        <f t="shared" si="63"/>
        <v>2759.1899999999996</v>
      </c>
      <c r="P99" s="162">
        <f t="shared" si="64"/>
        <v>2772.67</v>
      </c>
      <c r="Q99" s="162">
        <f t="shared" si="65"/>
        <v>2778.87</v>
      </c>
      <c r="R99" s="162">
        <f t="shared" si="66"/>
        <v>2782.38</v>
      </c>
      <c r="S99" s="162">
        <f t="shared" si="67"/>
        <v>2842.26</v>
      </c>
      <c r="T99" s="162">
        <f t="shared" si="68"/>
        <v>2852.54</v>
      </c>
      <c r="U99" s="162">
        <f t="shared" si="69"/>
        <v>2839.2200000000003</v>
      </c>
      <c r="V99" s="162">
        <f t="shared" si="70"/>
        <v>2780.1899999999996</v>
      </c>
      <c r="W99" s="162">
        <f t="shared" si="71"/>
        <v>2684.08</v>
      </c>
      <c r="X99" s="162">
        <f t="shared" si="72"/>
        <v>2165.1099999999997</v>
      </c>
      <c r="Y99" s="164">
        <f t="shared" si="73"/>
        <v>1938.32</v>
      </c>
      <c r="Z99" s="27"/>
      <c r="AA99" s="31">
        <v>1053.22</v>
      </c>
      <c r="AB99" s="29">
        <v>984.59</v>
      </c>
      <c r="AC99" s="29">
        <v>933.61</v>
      </c>
      <c r="AD99" s="29">
        <v>38.630000000000003</v>
      </c>
      <c r="AE99" s="29">
        <v>723.39</v>
      </c>
      <c r="AF99" s="29">
        <v>996.4</v>
      </c>
      <c r="AG99" s="29">
        <v>1224.9100000000001</v>
      </c>
      <c r="AH99" s="29">
        <v>1674.32</v>
      </c>
      <c r="AI99" s="29">
        <v>1973.03</v>
      </c>
      <c r="AJ99" s="29">
        <v>2033.12</v>
      </c>
      <c r="AK99" s="29">
        <v>2028.5500000000002</v>
      </c>
      <c r="AL99" s="29">
        <v>2005.12</v>
      </c>
      <c r="AM99" s="29">
        <v>1965.09</v>
      </c>
      <c r="AN99" s="29">
        <v>1968.36</v>
      </c>
      <c r="AO99" s="29">
        <v>1981.84</v>
      </c>
      <c r="AP99" s="29">
        <v>1988.04</v>
      </c>
      <c r="AQ99" s="29">
        <v>1991.55</v>
      </c>
      <c r="AR99" s="29">
        <v>2051.4299999999998</v>
      </c>
      <c r="AS99" s="29">
        <v>2061.71</v>
      </c>
      <c r="AT99" s="29">
        <v>2048.39</v>
      </c>
      <c r="AU99" s="29">
        <v>1989.36</v>
      </c>
      <c r="AV99" s="29">
        <v>1893.25</v>
      </c>
      <c r="AW99" s="29">
        <v>1374.28</v>
      </c>
      <c r="AX99" s="30">
        <v>1147.49</v>
      </c>
      <c r="AY99" s="325">
        <v>784.22</v>
      </c>
      <c r="AZ99" s="167">
        <v>6.61</v>
      </c>
      <c r="BA99" s="152">
        <v>0</v>
      </c>
    </row>
    <row r="100" spans="1:53">
      <c r="A100" s="37">
        <v>17</v>
      </c>
      <c r="B100" s="162">
        <f t="shared" si="50"/>
        <v>1811.2900000000002</v>
      </c>
      <c r="C100" s="162">
        <f t="shared" si="51"/>
        <v>1765.46</v>
      </c>
      <c r="D100" s="162">
        <f t="shared" si="52"/>
        <v>1686.91</v>
      </c>
      <c r="E100" s="162">
        <f t="shared" si="53"/>
        <v>1574.3400000000001</v>
      </c>
      <c r="F100" s="162">
        <f t="shared" si="54"/>
        <v>1765.6399999999999</v>
      </c>
      <c r="G100" s="162">
        <f t="shared" si="55"/>
        <v>1814.53</v>
      </c>
      <c r="H100" s="162">
        <f t="shared" si="56"/>
        <v>2019.25</v>
      </c>
      <c r="I100" s="162">
        <f t="shared" si="57"/>
        <v>2381.04</v>
      </c>
      <c r="J100" s="162">
        <f t="shared" si="58"/>
        <v>2656.93</v>
      </c>
      <c r="K100" s="162">
        <f t="shared" si="59"/>
        <v>2708.87</v>
      </c>
      <c r="L100" s="162">
        <f t="shared" si="60"/>
        <v>2701.21</v>
      </c>
      <c r="M100" s="162">
        <f t="shared" si="61"/>
        <v>2679.84</v>
      </c>
      <c r="N100" s="162">
        <f t="shared" si="62"/>
        <v>2642.14</v>
      </c>
      <c r="O100" s="162">
        <f t="shared" si="63"/>
        <v>2640.04</v>
      </c>
      <c r="P100" s="162">
        <f t="shared" si="64"/>
        <v>2624.76</v>
      </c>
      <c r="Q100" s="162">
        <f t="shared" si="65"/>
        <v>2625.12</v>
      </c>
      <c r="R100" s="162">
        <f t="shared" si="66"/>
        <v>2645.71</v>
      </c>
      <c r="S100" s="162">
        <f t="shared" si="67"/>
        <v>2712.27</v>
      </c>
      <c r="T100" s="162">
        <f t="shared" si="68"/>
        <v>2716.89</v>
      </c>
      <c r="U100" s="162">
        <f t="shared" si="69"/>
        <v>2728.93</v>
      </c>
      <c r="V100" s="162">
        <f t="shared" si="70"/>
        <v>2635.0699999999997</v>
      </c>
      <c r="W100" s="162">
        <f t="shared" si="71"/>
        <v>2381.6099999999997</v>
      </c>
      <c r="X100" s="162">
        <f t="shared" si="72"/>
        <v>2133.9899999999998</v>
      </c>
      <c r="Y100" s="164">
        <f t="shared" si="73"/>
        <v>1958.51</v>
      </c>
      <c r="Z100" s="27"/>
      <c r="AA100" s="31">
        <v>1020.4600000000002</v>
      </c>
      <c r="AB100" s="29">
        <v>974.63</v>
      </c>
      <c r="AC100" s="29">
        <v>896.08</v>
      </c>
      <c r="AD100" s="29">
        <v>783.51</v>
      </c>
      <c r="AE100" s="29">
        <v>974.81</v>
      </c>
      <c r="AF100" s="29">
        <v>1023.7</v>
      </c>
      <c r="AG100" s="29">
        <v>1228.42</v>
      </c>
      <c r="AH100" s="29">
        <v>1590.21</v>
      </c>
      <c r="AI100" s="29">
        <v>1866.1</v>
      </c>
      <c r="AJ100" s="29">
        <v>1918.04</v>
      </c>
      <c r="AK100" s="29">
        <v>1910.38</v>
      </c>
      <c r="AL100" s="29">
        <v>1889.01</v>
      </c>
      <c r="AM100" s="29">
        <v>1851.31</v>
      </c>
      <c r="AN100" s="29">
        <v>1849.21</v>
      </c>
      <c r="AO100" s="29">
        <v>1833.93</v>
      </c>
      <c r="AP100" s="29">
        <v>1834.29</v>
      </c>
      <c r="AQ100" s="29">
        <v>1854.88</v>
      </c>
      <c r="AR100" s="29">
        <v>1921.44</v>
      </c>
      <c r="AS100" s="29">
        <v>1926.06</v>
      </c>
      <c r="AT100" s="29">
        <v>1938.1</v>
      </c>
      <c r="AU100" s="29">
        <v>1844.24</v>
      </c>
      <c r="AV100" s="29">
        <v>1590.78</v>
      </c>
      <c r="AW100" s="29">
        <v>1343.16</v>
      </c>
      <c r="AX100" s="30">
        <v>1167.68</v>
      </c>
      <c r="AY100" s="325">
        <v>784.22</v>
      </c>
      <c r="AZ100" s="167">
        <v>6.61</v>
      </c>
      <c r="BA100" s="152">
        <v>0</v>
      </c>
    </row>
    <row r="101" spans="1:53">
      <c r="A101" s="37">
        <v>18</v>
      </c>
      <c r="B101" s="162">
        <f t="shared" si="50"/>
        <v>1793.12</v>
      </c>
      <c r="C101" s="162">
        <f t="shared" si="51"/>
        <v>1745.3000000000002</v>
      </c>
      <c r="D101" s="162">
        <f t="shared" si="52"/>
        <v>1662.76</v>
      </c>
      <c r="E101" s="162">
        <f t="shared" si="53"/>
        <v>1659.25</v>
      </c>
      <c r="F101" s="162">
        <f t="shared" si="54"/>
        <v>1748.77</v>
      </c>
      <c r="G101" s="162">
        <f t="shared" si="55"/>
        <v>1824.76</v>
      </c>
      <c r="H101" s="162">
        <f t="shared" si="56"/>
        <v>2055.98</v>
      </c>
      <c r="I101" s="162">
        <f t="shared" si="57"/>
        <v>2501.85</v>
      </c>
      <c r="J101" s="162">
        <f t="shared" si="58"/>
        <v>2720.84</v>
      </c>
      <c r="K101" s="162">
        <f t="shared" si="59"/>
        <v>2756.12</v>
      </c>
      <c r="L101" s="162">
        <f t="shared" si="60"/>
        <v>2751.96</v>
      </c>
      <c r="M101" s="162">
        <f t="shared" si="61"/>
        <v>2735.45</v>
      </c>
      <c r="N101" s="162">
        <f t="shared" si="62"/>
        <v>2703.45</v>
      </c>
      <c r="O101" s="162">
        <f t="shared" si="63"/>
        <v>2704.98</v>
      </c>
      <c r="P101" s="162">
        <f t="shared" si="64"/>
        <v>2708.54</v>
      </c>
      <c r="Q101" s="162">
        <f t="shared" si="65"/>
        <v>2714.1</v>
      </c>
      <c r="R101" s="162">
        <f t="shared" si="66"/>
        <v>2743.41</v>
      </c>
      <c r="S101" s="162">
        <f t="shared" si="67"/>
        <v>2811.24</v>
      </c>
      <c r="T101" s="162">
        <f t="shared" si="68"/>
        <v>2848.34</v>
      </c>
      <c r="U101" s="162">
        <f t="shared" si="69"/>
        <v>2867.3900000000003</v>
      </c>
      <c r="V101" s="162">
        <f t="shared" si="70"/>
        <v>2839.3600000000006</v>
      </c>
      <c r="W101" s="162">
        <f t="shared" si="71"/>
        <v>2816.59</v>
      </c>
      <c r="X101" s="162">
        <f t="shared" si="72"/>
        <v>2738.42</v>
      </c>
      <c r="Y101" s="164">
        <f t="shared" si="73"/>
        <v>2127.7200000000003</v>
      </c>
      <c r="Z101" s="27"/>
      <c r="AA101" s="31">
        <v>1002.2899999999998</v>
      </c>
      <c r="AB101" s="29">
        <v>954.47</v>
      </c>
      <c r="AC101" s="29">
        <v>871.93</v>
      </c>
      <c r="AD101" s="29">
        <v>868.42</v>
      </c>
      <c r="AE101" s="29">
        <v>957.94</v>
      </c>
      <c r="AF101" s="29">
        <v>1033.93</v>
      </c>
      <c r="AG101" s="29">
        <v>1265.1500000000001</v>
      </c>
      <c r="AH101" s="29">
        <v>1711.02</v>
      </c>
      <c r="AI101" s="29">
        <v>1930.01</v>
      </c>
      <c r="AJ101" s="29">
        <v>1965.29</v>
      </c>
      <c r="AK101" s="29">
        <v>1961.13</v>
      </c>
      <c r="AL101" s="29">
        <v>1944.62</v>
      </c>
      <c r="AM101" s="29">
        <v>1912.62</v>
      </c>
      <c r="AN101" s="29">
        <v>1914.15</v>
      </c>
      <c r="AO101" s="29">
        <v>1917.71</v>
      </c>
      <c r="AP101" s="29">
        <v>1923.27</v>
      </c>
      <c r="AQ101" s="29">
        <v>1952.58</v>
      </c>
      <c r="AR101" s="29">
        <v>2020.41</v>
      </c>
      <c r="AS101" s="29">
        <v>2057.5100000000002</v>
      </c>
      <c r="AT101" s="29">
        <v>2076.56</v>
      </c>
      <c r="AU101" s="29">
        <v>2048.5300000000002</v>
      </c>
      <c r="AV101" s="29">
        <v>2025.76</v>
      </c>
      <c r="AW101" s="29">
        <v>1947.59</v>
      </c>
      <c r="AX101" s="30">
        <v>1336.89</v>
      </c>
      <c r="AY101" s="325">
        <v>784.22</v>
      </c>
      <c r="AZ101" s="167">
        <v>6.61</v>
      </c>
      <c r="BA101" s="152">
        <v>0</v>
      </c>
    </row>
    <row r="102" spans="1:53">
      <c r="A102" s="37">
        <v>19</v>
      </c>
      <c r="B102" s="162">
        <f t="shared" si="50"/>
        <v>1978.32</v>
      </c>
      <c r="C102" s="162">
        <f t="shared" si="51"/>
        <v>1881.96</v>
      </c>
      <c r="D102" s="162">
        <f t="shared" si="52"/>
        <v>1778.8400000000001</v>
      </c>
      <c r="E102" s="162">
        <f t="shared" si="53"/>
        <v>1770.1399999999999</v>
      </c>
      <c r="F102" s="162">
        <f t="shared" si="54"/>
        <v>1784.56</v>
      </c>
      <c r="G102" s="162">
        <f t="shared" si="55"/>
        <v>1887.61</v>
      </c>
      <c r="H102" s="162">
        <f t="shared" si="56"/>
        <v>1870.56</v>
      </c>
      <c r="I102" s="162">
        <f t="shared" si="57"/>
        <v>2019.6399999999999</v>
      </c>
      <c r="J102" s="162">
        <f t="shared" si="58"/>
        <v>2413.48</v>
      </c>
      <c r="K102" s="162">
        <f t="shared" si="59"/>
        <v>2686.63</v>
      </c>
      <c r="L102" s="162">
        <f t="shared" si="60"/>
        <v>2705.1099999999997</v>
      </c>
      <c r="M102" s="162">
        <f t="shared" si="61"/>
        <v>2684.9700000000003</v>
      </c>
      <c r="N102" s="162">
        <f t="shared" si="62"/>
        <v>2678.74</v>
      </c>
      <c r="O102" s="162">
        <f t="shared" si="63"/>
        <v>2655.51</v>
      </c>
      <c r="P102" s="162">
        <f t="shared" si="64"/>
        <v>2654.79</v>
      </c>
      <c r="Q102" s="162">
        <f t="shared" si="65"/>
        <v>2649.31</v>
      </c>
      <c r="R102" s="162">
        <f t="shared" si="66"/>
        <v>2710.3199999999997</v>
      </c>
      <c r="S102" s="162">
        <f t="shared" si="67"/>
        <v>2784.95</v>
      </c>
      <c r="T102" s="162">
        <f t="shared" si="68"/>
        <v>2802.3</v>
      </c>
      <c r="U102" s="162">
        <f t="shared" si="69"/>
        <v>2830.16</v>
      </c>
      <c r="V102" s="162">
        <f t="shared" si="70"/>
        <v>2752.7200000000003</v>
      </c>
      <c r="W102" s="162">
        <f t="shared" si="71"/>
        <v>2722.62</v>
      </c>
      <c r="X102" s="162">
        <f t="shared" si="72"/>
        <v>2707.25</v>
      </c>
      <c r="Y102" s="164">
        <f t="shared" si="73"/>
        <v>2095.9399999999996</v>
      </c>
      <c r="Z102" s="27"/>
      <c r="AA102" s="31">
        <v>1187.49</v>
      </c>
      <c r="AB102" s="29">
        <v>1091.1300000000001</v>
      </c>
      <c r="AC102" s="29">
        <v>988.01</v>
      </c>
      <c r="AD102" s="29">
        <v>979.31</v>
      </c>
      <c r="AE102" s="29">
        <v>993.73</v>
      </c>
      <c r="AF102" s="29">
        <v>1096.78</v>
      </c>
      <c r="AG102" s="29">
        <v>1079.73</v>
      </c>
      <c r="AH102" s="29">
        <v>1228.81</v>
      </c>
      <c r="AI102" s="29">
        <v>1622.65</v>
      </c>
      <c r="AJ102" s="29">
        <v>1895.8</v>
      </c>
      <c r="AK102" s="29">
        <v>1914.28</v>
      </c>
      <c r="AL102" s="29">
        <v>1894.14</v>
      </c>
      <c r="AM102" s="29">
        <v>1887.91</v>
      </c>
      <c r="AN102" s="29">
        <v>1864.68</v>
      </c>
      <c r="AO102" s="29">
        <v>1863.96</v>
      </c>
      <c r="AP102" s="29">
        <v>1858.48</v>
      </c>
      <c r="AQ102" s="29">
        <v>1919.49</v>
      </c>
      <c r="AR102" s="29">
        <v>1994.12</v>
      </c>
      <c r="AS102" s="29">
        <v>2011.47</v>
      </c>
      <c r="AT102" s="29">
        <v>2039.3300000000002</v>
      </c>
      <c r="AU102" s="29">
        <v>1961.89</v>
      </c>
      <c r="AV102" s="29">
        <v>1931.79</v>
      </c>
      <c r="AW102" s="29">
        <v>1916.42</v>
      </c>
      <c r="AX102" s="30">
        <v>1305.1099999999999</v>
      </c>
      <c r="AY102" s="325">
        <v>784.22</v>
      </c>
      <c r="AZ102" s="167">
        <v>6.61</v>
      </c>
      <c r="BA102" s="152">
        <v>0</v>
      </c>
    </row>
    <row r="103" spans="1:53">
      <c r="A103" s="37">
        <v>20</v>
      </c>
      <c r="B103" s="162">
        <f t="shared" si="50"/>
        <v>1948.54</v>
      </c>
      <c r="C103" s="162">
        <f t="shared" si="51"/>
        <v>1768.68</v>
      </c>
      <c r="D103" s="162">
        <f t="shared" si="52"/>
        <v>1722.43</v>
      </c>
      <c r="E103" s="162">
        <f t="shared" si="53"/>
        <v>1672.91</v>
      </c>
      <c r="F103" s="162">
        <f t="shared" si="54"/>
        <v>1732.3400000000001</v>
      </c>
      <c r="G103" s="162">
        <f t="shared" si="55"/>
        <v>1767.74</v>
      </c>
      <c r="H103" s="162">
        <f t="shared" si="56"/>
        <v>1761.17</v>
      </c>
      <c r="I103" s="162">
        <f t="shared" si="57"/>
        <v>1874.24</v>
      </c>
      <c r="J103" s="162">
        <f t="shared" si="58"/>
        <v>2129.4399999999996</v>
      </c>
      <c r="K103" s="162">
        <f t="shared" si="59"/>
        <v>2630.54</v>
      </c>
      <c r="L103" s="162">
        <f t="shared" si="60"/>
        <v>2657.1</v>
      </c>
      <c r="M103" s="162">
        <f t="shared" si="61"/>
        <v>2660.68</v>
      </c>
      <c r="N103" s="162">
        <f t="shared" si="62"/>
        <v>2636.14</v>
      </c>
      <c r="O103" s="162">
        <f t="shared" si="63"/>
        <v>2635.16</v>
      </c>
      <c r="P103" s="162">
        <f t="shared" si="64"/>
        <v>2636.87</v>
      </c>
      <c r="Q103" s="162">
        <f t="shared" si="65"/>
        <v>2636.87</v>
      </c>
      <c r="R103" s="162">
        <f t="shared" si="66"/>
        <v>2676.62</v>
      </c>
      <c r="S103" s="162">
        <f t="shared" si="67"/>
        <v>2771</v>
      </c>
      <c r="T103" s="162">
        <f t="shared" si="68"/>
        <v>2804.95</v>
      </c>
      <c r="U103" s="162">
        <f t="shared" si="69"/>
        <v>2815.32</v>
      </c>
      <c r="V103" s="162">
        <f t="shared" si="70"/>
        <v>2770.2</v>
      </c>
      <c r="W103" s="162">
        <f t="shared" si="71"/>
        <v>2729.42</v>
      </c>
      <c r="X103" s="162">
        <f t="shared" si="72"/>
        <v>2679.8599999999997</v>
      </c>
      <c r="Y103" s="164">
        <f t="shared" si="73"/>
        <v>2075.59</v>
      </c>
      <c r="Z103" s="27"/>
      <c r="AA103" s="31">
        <v>1157.71</v>
      </c>
      <c r="AB103" s="29">
        <v>977.85</v>
      </c>
      <c r="AC103" s="29">
        <v>931.6</v>
      </c>
      <c r="AD103" s="29">
        <v>882.08</v>
      </c>
      <c r="AE103" s="29">
        <v>941.51</v>
      </c>
      <c r="AF103" s="29">
        <v>976.91</v>
      </c>
      <c r="AG103" s="29">
        <v>970.34</v>
      </c>
      <c r="AH103" s="29">
        <v>1083.4100000000001</v>
      </c>
      <c r="AI103" s="29">
        <v>1338.61</v>
      </c>
      <c r="AJ103" s="29">
        <v>1839.71</v>
      </c>
      <c r="AK103" s="29">
        <v>1866.27</v>
      </c>
      <c r="AL103" s="29">
        <v>1869.85</v>
      </c>
      <c r="AM103" s="29">
        <v>1845.31</v>
      </c>
      <c r="AN103" s="29">
        <v>1844.33</v>
      </c>
      <c r="AO103" s="29">
        <v>1846.04</v>
      </c>
      <c r="AP103" s="29">
        <v>1846.04</v>
      </c>
      <c r="AQ103" s="29">
        <v>1885.79</v>
      </c>
      <c r="AR103" s="29">
        <v>1980.17</v>
      </c>
      <c r="AS103" s="29">
        <v>2014.1199999999997</v>
      </c>
      <c r="AT103" s="29">
        <v>2024.4900000000002</v>
      </c>
      <c r="AU103" s="29">
        <v>1979.37</v>
      </c>
      <c r="AV103" s="29">
        <v>1938.59</v>
      </c>
      <c r="AW103" s="29">
        <v>1889.03</v>
      </c>
      <c r="AX103" s="30">
        <v>1284.76</v>
      </c>
      <c r="AY103" s="325">
        <v>784.22</v>
      </c>
      <c r="AZ103" s="167">
        <v>6.61</v>
      </c>
      <c r="BA103" s="152">
        <v>0</v>
      </c>
    </row>
    <row r="104" spans="1:53">
      <c r="A104" s="37">
        <v>21</v>
      </c>
      <c r="B104" s="162">
        <f t="shared" si="50"/>
        <v>1805.4500000000003</v>
      </c>
      <c r="C104" s="162">
        <f t="shared" si="51"/>
        <v>1764.0700000000002</v>
      </c>
      <c r="D104" s="162">
        <f t="shared" si="52"/>
        <v>1695.5500000000002</v>
      </c>
      <c r="E104" s="162">
        <f t="shared" si="53"/>
        <v>1687.6100000000001</v>
      </c>
      <c r="F104" s="162">
        <f t="shared" si="54"/>
        <v>1764.33</v>
      </c>
      <c r="G104" s="162">
        <f t="shared" si="55"/>
        <v>1846.02</v>
      </c>
      <c r="H104" s="162">
        <f t="shared" si="56"/>
        <v>2030.33</v>
      </c>
      <c r="I104" s="162">
        <f t="shared" si="57"/>
        <v>2364.58</v>
      </c>
      <c r="J104" s="162">
        <f t="shared" si="58"/>
        <v>2632.49</v>
      </c>
      <c r="K104" s="162">
        <f t="shared" si="59"/>
        <v>2699.04</v>
      </c>
      <c r="L104" s="162">
        <f t="shared" si="60"/>
        <v>2703.5299999999997</v>
      </c>
      <c r="M104" s="162">
        <f t="shared" si="61"/>
        <v>2693.55</v>
      </c>
      <c r="N104" s="162">
        <f t="shared" si="62"/>
        <v>2669.13</v>
      </c>
      <c r="O104" s="162">
        <f t="shared" si="63"/>
        <v>2671.91</v>
      </c>
      <c r="P104" s="162">
        <f t="shared" si="64"/>
        <v>2678.87</v>
      </c>
      <c r="Q104" s="162">
        <f t="shared" si="65"/>
        <v>2679.2799999999997</v>
      </c>
      <c r="R104" s="162">
        <f t="shared" si="66"/>
        <v>2686.93</v>
      </c>
      <c r="S104" s="162">
        <f t="shared" si="67"/>
        <v>2732.8599999999997</v>
      </c>
      <c r="T104" s="162">
        <f t="shared" si="68"/>
        <v>2749.2</v>
      </c>
      <c r="U104" s="162">
        <f t="shared" si="69"/>
        <v>2748.88</v>
      </c>
      <c r="V104" s="162">
        <f t="shared" si="70"/>
        <v>2709.84</v>
      </c>
      <c r="W104" s="162">
        <f t="shared" si="71"/>
        <v>2673.98</v>
      </c>
      <c r="X104" s="162">
        <f t="shared" si="72"/>
        <v>2148.27</v>
      </c>
      <c r="Y104" s="164">
        <f t="shared" si="73"/>
        <v>1949.86</v>
      </c>
      <c r="Z104" s="27"/>
      <c r="AA104" s="31">
        <v>1014.6200000000001</v>
      </c>
      <c r="AB104" s="29">
        <v>973.24</v>
      </c>
      <c r="AC104" s="29">
        <v>904.72</v>
      </c>
      <c r="AD104" s="29">
        <v>896.78</v>
      </c>
      <c r="AE104" s="29">
        <v>973.5</v>
      </c>
      <c r="AF104" s="29">
        <v>1055.19</v>
      </c>
      <c r="AG104" s="29">
        <v>1239.5</v>
      </c>
      <c r="AH104" s="29">
        <v>1573.75</v>
      </c>
      <c r="AI104" s="29">
        <v>1841.66</v>
      </c>
      <c r="AJ104" s="29">
        <v>1908.21</v>
      </c>
      <c r="AK104" s="29">
        <v>1912.7</v>
      </c>
      <c r="AL104" s="29">
        <v>1902.72</v>
      </c>
      <c r="AM104" s="29">
        <v>1878.3</v>
      </c>
      <c r="AN104" s="29">
        <v>1881.08</v>
      </c>
      <c r="AO104" s="29">
        <v>1888.04</v>
      </c>
      <c r="AP104" s="29">
        <v>1888.45</v>
      </c>
      <c r="AQ104" s="29">
        <v>1896.1</v>
      </c>
      <c r="AR104" s="29">
        <v>1942.03</v>
      </c>
      <c r="AS104" s="29">
        <v>1958.37</v>
      </c>
      <c r="AT104" s="29">
        <v>1958.05</v>
      </c>
      <c r="AU104" s="29">
        <v>1919.01</v>
      </c>
      <c r="AV104" s="29">
        <v>1883.15</v>
      </c>
      <c r="AW104" s="29">
        <v>1357.44</v>
      </c>
      <c r="AX104" s="30">
        <v>1159.03</v>
      </c>
      <c r="AY104" s="325">
        <v>784.22</v>
      </c>
      <c r="AZ104" s="167">
        <v>6.61</v>
      </c>
      <c r="BA104" s="152">
        <v>0</v>
      </c>
    </row>
    <row r="105" spans="1:53">
      <c r="A105" s="37">
        <v>22</v>
      </c>
      <c r="B105" s="162">
        <f t="shared" si="50"/>
        <v>1837.8</v>
      </c>
      <c r="C105" s="162">
        <f t="shared" si="51"/>
        <v>1768.9</v>
      </c>
      <c r="D105" s="162">
        <f t="shared" si="52"/>
        <v>1717.12</v>
      </c>
      <c r="E105" s="162">
        <f t="shared" si="53"/>
        <v>1715.77</v>
      </c>
      <c r="F105" s="162">
        <f t="shared" si="54"/>
        <v>1767.4</v>
      </c>
      <c r="G105" s="162">
        <f t="shared" si="55"/>
        <v>1833.9399999999998</v>
      </c>
      <c r="H105" s="162">
        <f t="shared" si="56"/>
        <v>2099.27</v>
      </c>
      <c r="I105" s="162">
        <f t="shared" si="57"/>
        <v>2442.39</v>
      </c>
      <c r="J105" s="162">
        <f t="shared" si="58"/>
        <v>2666.59</v>
      </c>
      <c r="K105" s="162">
        <f t="shared" si="59"/>
        <v>2709.26</v>
      </c>
      <c r="L105" s="162">
        <f t="shared" si="60"/>
        <v>2708.56</v>
      </c>
      <c r="M105" s="162">
        <f t="shared" si="61"/>
        <v>2703.66</v>
      </c>
      <c r="N105" s="162">
        <f t="shared" si="62"/>
        <v>2689.62</v>
      </c>
      <c r="O105" s="162">
        <f t="shared" si="63"/>
        <v>2690.92</v>
      </c>
      <c r="P105" s="162">
        <f t="shared" si="64"/>
        <v>2690.39</v>
      </c>
      <c r="Q105" s="162">
        <f t="shared" si="65"/>
        <v>2689.98</v>
      </c>
      <c r="R105" s="162">
        <f t="shared" si="66"/>
        <v>2695.09</v>
      </c>
      <c r="S105" s="162">
        <f t="shared" si="67"/>
        <v>2737.0699999999997</v>
      </c>
      <c r="T105" s="162">
        <f t="shared" si="68"/>
        <v>2744.24</v>
      </c>
      <c r="U105" s="162">
        <f t="shared" si="69"/>
        <v>2729.5299999999997</v>
      </c>
      <c r="V105" s="162">
        <f t="shared" si="70"/>
        <v>2650.91</v>
      </c>
      <c r="W105" s="162">
        <f t="shared" si="71"/>
        <v>2641.71</v>
      </c>
      <c r="X105" s="162">
        <f t="shared" si="72"/>
        <v>2117.67</v>
      </c>
      <c r="Y105" s="164">
        <f t="shared" si="73"/>
        <v>1869.1499999999999</v>
      </c>
      <c r="Z105" s="27"/>
      <c r="AA105" s="31">
        <v>1046.97</v>
      </c>
      <c r="AB105" s="29">
        <v>978.07</v>
      </c>
      <c r="AC105" s="29">
        <v>926.29</v>
      </c>
      <c r="AD105" s="29">
        <v>924.94</v>
      </c>
      <c r="AE105" s="29">
        <v>976.57</v>
      </c>
      <c r="AF105" s="29">
        <v>1043.1099999999999</v>
      </c>
      <c r="AG105" s="29">
        <v>1308.44</v>
      </c>
      <c r="AH105" s="29">
        <v>1651.56</v>
      </c>
      <c r="AI105" s="29">
        <v>1875.76</v>
      </c>
      <c r="AJ105" s="29">
        <v>1918.43</v>
      </c>
      <c r="AK105" s="29">
        <v>1917.73</v>
      </c>
      <c r="AL105" s="29">
        <v>1912.83</v>
      </c>
      <c r="AM105" s="29">
        <v>1898.79</v>
      </c>
      <c r="AN105" s="29">
        <v>1900.09</v>
      </c>
      <c r="AO105" s="29">
        <v>1899.56</v>
      </c>
      <c r="AP105" s="29">
        <v>1899.15</v>
      </c>
      <c r="AQ105" s="29">
        <v>1904.26</v>
      </c>
      <c r="AR105" s="29">
        <v>1946.24</v>
      </c>
      <c r="AS105" s="29">
        <v>1953.41</v>
      </c>
      <c r="AT105" s="29">
        <v>1938.7</v>
      </c>
      <c r="AU105" s="29">
        <v>1860.08</v>
      </c>
      <c r="AV105" s="29">
        <v>1850.88</v>
      </c>
      <c r="AW105" s="29">
        <v>1326.84</v>
      </c>
      <c r="AX105" s="30">
        <v>1078.32</v>
      </c>
      <c r="AY105" s="325">
        <v>784.22</v>
      </c>
      <c r="AZ105" s="167">
        <v>6.61</v>
      </c>
      <c r="BA105" s="152">
        <v>0</v>
      </c>
    </row>
    <row r="106" spans="1:53">
      <c r="A106" s="37">
        <v>23</v>
      </c>
      <c r="B106" s="162">
        <f t="shared" si="50"/>
        <v>1764.1100000000001</v>
      </c>
      <c r="C106" s="162">
        <f t="shared" si="51"/>
        <v>910.21</v>
      </c>
      <c r="D106" s="162">
        <f t="shared" si="52"/>
        <v>883.82</v>
      </c>
      <c r="E106" s="162">
        <f t="shared" si="53"/>
        <v>879.1</v>
      </c>
      <c r="F106" s="162">
        <f t="shared" si="54"/>
        <v>1656.19</v>
      </c>
      <c r="G106" s="162">
        <f t="shared" si="55"/>
        <v>1766.3200000000002</v>
      </c>
      <c r="H106" s="162">
        <f t="shared" si="56"/>
        <v>2037.46</v>
      </c>
      <c r="I106" s="162">
        <f t="shared" si="57"/>
        <v>2304.4700000000003</v>
      </c>
      <c r="J106" s="162">
        <f t="shared" si="58"/>
        <v>2618.7200000000003</v>
      </c>
      <c r="K106" s="162">
        <f t="shared" si="59"/>
        <v>2707.0699999999997</v>
      </c>
      <c r="L106" s="162">
        <f t="shared" si="60"/>
        <v>2705.38</v>
      </c>
      <c r="M106" s="162">
        <f t="shared" si="61"/>
        <v>2687.81</v>
      </c>
      <c r="N106" s="162">
        <f t="shared" si="62"/>
        <v>2679.5699999999997</v>
      </c>
      <c r="O106" s="162">
        <f t="shared" si="63"/>
        <v>2682.6499999999996</v>
      </c>
      <c r="P106" s="162">
        <f t="shared" si="64"/>
        <v>2688.77</v>
      </c>
      <c r="Q106" s="162">
        <f t="shared" si="65"/>
        <v>2695.24</v>
      </c>
      <c r="R106" s="162">
        <f t="shared" si="66"/>
        <v>2703.2200000000003</v>
      </c>
      <c r="S106" s="162">
        <f t="shared" si="67"/>
        <v>2745.54</v>
      </c>
      <c r="T106" s="162">
        <f t="shared" si="68"/>
        <v>2758.06</v>
      </c>
      <c r="U106" s="162">
        <f t="shared" si="69"/>
        <v>2755.76</v>
      </c>
      <c r="V106" s="162">
        <f t="shared" si="70"/>
        <v>2718.2799999999997</v>
      </c>
      <c r="W106" s="162">
        <f t="shared" si="71"/>
        <v>2682.46</v>
      </c>
      <c r="X106" s="162">
        <f t="shared" si="72"/>
        <v>2165.87</v>
      </c>
      <c r="Y106" s="164">
        <f t="shared" si="73"/>
        <v>1950.75</v>
      </c>
      <c r="Z106" s="27"/>
      <c r="AA106" s="31">
        <v>973.28</v>
      </c>
      <c r="AB106" s="29">
        <v>119.38</v>
      </c>
      <c r="AC106" s="29">
        <v>92.99</v>
      </c>
      <c r="AD106" s="29">
        <v>88.27</v>
      </c>
      <c r="AE106" s="29">
        <v>865.36</v>
      </c>
      <c r="AF106" s="29">
        <v>975.49</v>
      </c>
      <c r="AG106" s="29">
        <v>1246.6300000000001</v>
      </c>
      <c r="AH106" s="29">
        <v>1513.64</v>
      </c>
      <c r="AI106" s="29">
        <v>1827.89</v>
      </c>
      <c r="AJ106" s="29">
        <v>1916.24</v>
      </c>
      <c r="AK106" s="29">
        <v>1914.55</v>
      </c>
      <c r="AL106" s="29">
        <v>1896.98</v>
      </c>
      <c r="AM106" s="29">
        <v>1888.74</v>
      </c>
      <c r="AN106" s="29">
        <v>1891.82</v>
      </c>
      <c r="AO106" s="29">
        <v>1897.94</v>
      </c>
      <c r="AP106" s="29">
        <v>1904.41</v>
      </c>
      <c r="AQ106" s="29">
        <v>1912.39</v>
      </c>
      <c r="AR106" s="29">
        <v>1954.71</v>
      </c>
      <c r="AS106" s="29">
        <v>1967.23</v>
      </c>
      <c r="AT106" s="29">
        <v>1964.93</v>
      </c>
      <c r="AU106" s="29">
        <v>1927.45</v>
      </c>
      <c r="AV106" s="29">
        <v>1891.63</v>
      </c>
      <c r="AW106" s="29">
        <v>1375.04</v>
      </c>
      <c r="AX106" s="30">
        <v>1159.92</v>
      </c>
      <c r="AY106" s="325">
        <v>784.22</v>
      </c>
      <c r="AZ106" s="167">
        <v>6.61</v>
      </c>
      <c r="BA106" s="152">
        <v>0</v>
      </c>
    </row>
    <row r="107" spans="1:53">
      <c r="A107" s="37">
        <v>24</v>
      </c>
      <c r="B107" s="162">
        <f t="shared" si="50"/>
        <v>1955.99</v>
      </c>
      <c r="C107" s="162">
        <f t="shared" si="51"/>
        <v>1777.92</v>
      </c>
      <c r="D107" s="162">
        <f t="shared" si="52"/>
        <v>1763.52</v>
      </c>
      <c r="E107" s="162">
        <f t="shared" si="53"/>
        <v>1760.85</v>
      </c>
      <c r="F107" s="162">
        <f t="shared" si="54"/>
        <v>1803.14</v>
      </c>
      <c r="G107" s="162">
        <f t="shared" si="55"/>
        <v>1940.54</v>
      </c>
      <c r="H107" s="162">
        <f t="shared" si="56"/>
        <v>2185.38</v>
      </c>
      <c r="I107" s="162">
        <f t="shared" si="57"/>
        <v>2520.4399999999996</v>
      </c>
      <c r="J107" s="162">
        <f t="shared" si="58"/>
        <v>2728.5699999999997</v>
      </c>
      <c r="K107" s="162">
        <f t="shared" si="59"/>
        <v>2783.68</v>
      </c>
      <c r="L107" s="162">
        <f t="shared" si="60"/>
        <v>2778.3999999999996</v>
      </c>
      <c r="M107" s="162">
        <f t="shared" si="61"/>
        <v>2749.14</v>
      </c>
      <c r="N107" s="162">
        <f t="shared" si="62"/>
        <v>2733.52</v>
      </c>
      <c r="O107" s="162">
        <f t="shared" si="63"/>
        <v>2728.16</v>
      </c>
      <c r="P107" s="162">
        <f t="shared" si="64"/>
        <v>2726.93</v>
      </c>
      <c r="Q107" s="162">
        <f t="shared" si="65"/>
        <v>2729.5</v>
      </c>
      <c r="R107" s="162">
        <f t="shared" si="66"/>
        <v>2728.5</v>
      </c>
      <c r="S107" s="162">
        <f t="shared" si="67"/>
        <v>2762.6</v>
      </c>
      <c r="T107" s="162">
        <f t="shared" si="68"/>
        <v>2768.0699999999997</v>
      </c>
      <c r="U107" s="162">
        <f t="shared" si="69"/>
        <v>2754.14</v>
      </c>
      <c r="V107" s="162">
        <f t="shared" si="70"/>
        <v>2704.24</v>
      </c>
      <c r="W107" s="162">
        <f t="shared" si="71"/>
        <v>2694.91</v>
      </c>
      <c r="X107" s="162">
        <f t="shared" si="72"/>
        <v>2628.17</v>
      </c>
      <c r="Y107" s="164">
        <f t="shared" si="73"/>
        <v>2022.04</v>
      </c>
      <c r="Z107" s="27"/>
      <c r="AA107" s="31">
        <v>1165.1600000000001</v>
      </c>
      <c r="AB107" s="29">
        <v>987.09</v>
      </c>
      <c r="AC107" s="29">
        <v>972.69</v>
      </c>
      <c r="AD107" s="29">
        <v>970.02</v>
      </c>
      <c r="AE107" s="29">
        <v>1012.3100000000001</v>
      </c>
      <c r="AF107" s="29">
        <v>1149.71</v>
      </c>
      <c r="AG107" s="29">
        <v>1394.55</v>
      </c>
      <c r="AH107" s="29">
        <v>1729.61</v>
      </c>
      <c r="AI107" s="29">
        <v>1937.74</v>
      </c>
      <c r="AJ107" s="29">
        <v>1992.85</v>
      </c>
      <c r="AK107" s="29">
        <v>1987.57</v>
      </c>
      <c r="AL107" s="29">
        <v>1958.31</v>
      </c>
      <c r="AM107" s="29">
        <v>1942.69</v>
      </c>
      <c r="AN107" s="29">
        <v>1937.33</v>
      </c>
      <c r="AO107" s="29">
        <v>1936.1</v>
      </c>
      <c r="AP107" s="29">
        <v>1938.67</v>
      </c>
      <c r="AQ107" s="29">
        <v>1937.67</v>
      </c>
      <c r="AR107" s="29">
        <v>1971.77</v>
      </c>
      <c r="AS107" s="29">
        <v>1977.24</v>
      </c>
      <c r="AT107" s="29">
        <v>1963.31</v>
      </c>
      <c r="AU107" s="29">
        <v>1913.41</v>
      </c>
      <c r="AV107" s="29">
        <v>1904.08</v>
      </c>
      <c r="AW107" s="29">
        <v>1837.34</v>
      </c>
      <c r="AX107" s="30">
        <v>1231.21</v>
      </c>
      <c r="AY107" s="325">
        <v>784.22</v>
      </c>
      <c r="AZ107" s="167">
        <v>6.61</v>
      </c>
      <c r="BA107" s="152">
        <v>0</v>
      </c>
    </row>
    <row r="108" spans="1:53">
      <c r="A108" s="37">
        <v>25</v>
      </c>
      <c r="B108" s="162">
        <f t="shared" si="50"/>
        <v>1844.81</v>
      </c>
      <c r="C108" s="162">
        <f t="shared" si="51"/>
        <v>1784.35</v>
      </c>
      <c r="D108" s="162">
        <f t="shared" si="52"/>
        <v>1759.92</v>
      </c>
      <c r="E108" s="162">
        <f t="shared" si="53"/>
        <v>1758.58</v>
      </c>
      <c r="F108" s="162">
        <f t="shared" si="54"/>
        <v>1788.0300000000002</v>
      </c>
      <c r="G108" s="162">
        <f t="shared" si="55"/>
        <v>1931.8999999999999</v>
      </c>
      <c r="H108" s="162">
        <f t="shared" si="56"/>
        <v>2149.67</v>
      </c>
      <c r="I108" s="162">
        <f t="shared" si="57"/>
        <v>2476</v>
      </c>
      <c r="J108" s="162">
        <f t="shared" si="58"/>
        <v>2704.2</v>
      </c>
      <c r="K108" s="162">
        <f t="shared" si="59"/>
        <v>2712.33</v>
      </c>
      <c r="L108" s="162">
        <f t="shared" si="60"/>
        <v>2711.26</v>
      </c>
      <c r="M108" s="162">
        <f t="shared" si="61"/>
        <v>2707.43</v>
      </c>
      <c r="N108" s="162">
        <f t="shared" si="62"/>
        <v>2687.48</v>
      </c>
      <c r="O108" s="162">
        <f t="shared" si="63"/>
        <v>2687.73</v>
      </c>
      <c r="P108" s="162">
        <f t="shared" si="64"/>
        <v>2688.01</v>
      </c>
      <c r="Q108" s="162">
        <f t="shared" si="65"/>
        <v>2705.58</v>
      </c>
      <c r="R108" s="162">
        <f t="shared" si="66"/>
        <v>2697.6</v>
      </c>
      <c r="S108" s="162">
        <f t="shared" si="67"/>
        <v>2719.16</v>
      </c>
      <c r="T108" s="162">
        <f t="shared" si="68"/>
        <v>2721.3599999999997</v>
      </c>
      <c r="U108" s="162">
        <f t="shared" si="69"/>
        <v>2734.2</v>
      </c>
      <c r="V108" s="162">
        <f t="shared" si="70"/>
        <v>2700.1</v>
      </c>
      <c r="W108" s="162">
        <f t="shared" si="71"/>
        <v>2630.38</v>
      </c>
      <c r="X108" s="162">
        <f t="shared" si="72"/>
        <v>2304.87</v>
      </c>
      <c r="Y108" s="164">
        <f t="shared" si="73"/>
        <v>1954.25</v>
      </c>
      <c r="Z108" s="27"/>
      <c r="AA108" s="31">
        <v>1053.98</v>
      </c>
      <c r="AB108" s="29">
        <v>993.52</v>
      </c>
      <c r="AC108" s="29">
        <v>969.09</v>
      </c>
      <c r="AD108" s="29">
        <v>967.75</v>
      </c>
      <c r="AE108" s="29">
        <v>997.2</v>
      </c>
      <c r="AF108" s="29">
        <v>1141.07</v>
      </c>
      <c r="AG108" s="29">
        <v>1358.84</v>
      </c>
      <c r="AH108" s="29">
        <v>1685.17</v>
      </c>
      <c r="AI108" s="29">
        <v>1913.37</v>
      </c>
      <c r="AJ108" s="29">
        <v>1921.5</v>
      </c>
      <c r="AK108" s="29">
        <v>1920.43</v>
      </c>
      <c r="AL108" s="29">
        <v>1916.6</v>
      </c>
      <c r="AM108" s="29">
        <v>1896.65</v>
      </c>
      <c r="AN108" s="29">
        <v>1896.9</v>
      </c>
      <c r="AO108" s="29">
        <v>1897.18</v>
      </c>
      <c r="AP108" s="29">
        <v>1914.75</v>
      </c>
      <c r="AQ108" s="29">
        <v>1906.77</v>
      </c>
      <c r="AR108" s="29">
        <v>1928.33</v>
      </c>
      <c r="AS108" s="29">
        <v>1930.53</v>
      </c>
      <c r="AT108" s="29">
        <v>1943.37</v>
      </c>
      <c r="AU108" s="29">
        <v>1909.27</v>
      </c>
      <c r="AV108" s="29">
        <v>1839.55</v>
      </c>
      <c r="AW108" s="29">
        <v>1514.04</v>
      </c>
      <c r="AX108" s="30">
        <v>1163.42</v>
      </c>
      <c r="AY108" s="325">
        <v>784.22</v>
      </c>
      <c r="AZ108" s="167">
        <v>6.61</v>
      </c>
      <c r="BA108" s="152">
        <v>0</v>
      </c>
    </row>
    <row r="109" spans="1:53">
      <c r="A109" s="37">
        <v>26</v>
      </c>
      <c r="B109" s="162">
        <f t="shared" si="50"/>
        <v>1770.35</v>
      </c>
      <c r="C109" s="162">
        <f t="shared" si="51"/>
        <v>1716.42</v>
      </c>
      <c r="D109" s="162">
        <f t="shared" si="52"/>
        <v>1643.95</v>
      </c>
      <c r="E109" s="162">
        <f t="shared" si="53"/>
        <v>1697.66</v>
      </c>
      <c r="F109" s="162">
        <f t="shared" si="54"/>
        <v>1740.5500000000002</v>
      </c>
      <c r="G109" s="162">
        <f t="shared" si="55"/>
        <v>1768.22</v>
      </c>
      <c r="H109" s="162">
        <f t="shared" si="56"/>
        <v>1836.12</v>
      </c>
      <c r="I109" s="162">
        <f t="shared" si="57"/>
        <v>2068.4299999999998</v>
      </c>
      <c r="J109" s="162">
        <f t="shared" si="58"/>
        <v>2336.1099999999997</v>
      </c>
      <c r="K109" s="162">
        <f t="shared" si="59"/>
        <v>2644.52</v>
      </c>
      <c r="L109" s="162">
        <f t="shared" si="60"/>
        <v>2673.45</v>
      </c>
      <c r="M109" s="162">
        <f t="shared" si="61"/>
        <v>2670.41</v>
      </c>
      <c r="N109" s="162">
        <f t="shared" si="62"/>
        <v>2653.5699999999997</v>
      </c>
      <c r="O109" s="162">
        <f t="shared" si="63"/>
        <v>2662.7200000000003</v>
      </c>
      <c r="P109" s="162">
        <f t="shared" si="64"/>
        <v>2657.04</v>
      </c>
      <c r="Q109" s="162">
        <f t="shared" si="65"/>
        <v>2663.1499999999996</v>
      </c>
      <c r="R109" s="162">
        <f t="shared" si="66"/>
        <v>2673.58</v>
      </c>
      <c r="S109" s="162">
        <f t="shared" si="67"/>
        <v>2708.12</v>
      </c>
      <c r="T109" s="162">
        <f t="shared" si="68"/>
        <v>2708.46</v>
      </c>
      <c r="U109" s="162">
        <f t="shared" si="69"/>
        <v>2719.1499999999996</v>
      </c>
      <c r="V109" s="162">
        <f t="shared" si="70"/>
        <v>2697.95</v>
      </c>
      <c r="W109" s="162">
        <f t="shared" si="71"/>
        <v>2673.75</v>
      </c>
      <c r="X109" s="162">
        <f t="shared" si="72"/>
        <v>2165</v>
      </c>
      <c r="Y109" s="164">
        <f t="shared" si="73"/>
        <v>1949.06</v>
      </c>
      <c r="Z109" s="27"/>
      <c r="AA109" s="31">
        <v>979.52</v>
      </c>
      <c r="AB109" s="29">
        <v>925.59</v>
      </c>
      <c r="AC109" s="29">
        <v>853.12</v>
      </c>
      <c r="AD109" s="29">
        <v>906.83</v>
      </c>
      <c r="AE109" s="29">
        <v>949.72</v>
      </c>
      <c r="AF109" s="29">
        <v>977.39</v>
      </c>
      <c r="AG109" s="29">
        <v>1045.29</v>
      </c>
      <c r="AH109" s="29">
        <v>1277.5999999999999</v>
      </c>
      <c r="AI109" s="29">
        <v>1545.28</v>
      </c>
      <c r="AJ109" s="29">
        <v>1853.69</v>
      </c>
      <c r="AK109" s="29">
        <v>1882.62</v>
      </c>
      <c r="AL109" s="29">
        <v>1879.58</v>
      </c>
      <c r="AM109" s="29">
        <v>1862.74</v>
      </c>
      <c r="AN109" s="29">
        <v>1871.89</v>
      </c>
      <c r="AO109" s="29">
        <v>1866.21</v>
      </c>
      <c r="AP109" s="29">
        <v>1872.32</v>
      </c>
      <c r="AQ109" s="29">
        <v>1882.75</v>
      </c>
      <c r="AR109" s="29">
        <v>1917.29</v>
      </c>
      <c r="AS109" s="29">
        <v>1917.63</v>
      </c>
      <c r="AT109" s="29">
        <v>1928.32</v>
      </c>
      <c r="AU109" s="29">
        <v>1907.12</v>
      </c>
      <c r="AV109" s="29">
        <v>1882.92</v>
      </c>
      <c r="AW109" s="29">
        <v>1374.17</v>
      </c>
      <c r="AX109" s="30">
        <v>1158.23</v>
      </c>
      <c r="AY109" s="325">
        <v>784.22</v>
      </c>
      <c r="AZ109" s="167">
        <v>6.61</v>
      </c>
      <c r="BA109" s="152">
        <v>0</v>
      </c>
    </row>
    <row r="110" spans="1:53">
      <c r="A110" s="37">
        <v>27</v>
      </c>
      <c r="B110" s="162">
        <f t="shared" si="50"/>
        <v>1847.46</v>
      </c>
      <c r="C110" s="162">
        <f t="shared" si="51"/>
        <v>1768.98</v>
      </c>
      <c r="D110" s="162">
        <f t="shared" si="52"/>
        <v>1753.95</v>
      </c>
      <c r="E110" s="162">
        <f t="shared" si="53"/>
        <v>1734.0900000000001</v>
      </c>
      <c r="F110" s="162">
        <f t="shared" si="54"/>
        <v>1754.41</v>
      </c>
      <c r="G110" s="162">
        <f t="shared" si="55"/>
        <v>1769.3200000000002</v>
      </c>
      <c r="H110" s="162">
        <f t="shared" si="56"/>
        <v>1806.17</v>
      </c>
      <c r="I110" s="162">
        <f t="shared" si="57"/>
        <v>1937.25</v>
      </c>
      <c r="J110" s="162">
        <f t="shared" si="58"/>
        <v>2175.66</v>
      </c>
      <c r="K110" s="162">
        <f t="shared" si="59"/>
        <v>2464.73</v>
      </c>
      <c r="L110" s="162">
        <f t="shared" si="60"/>
        <v>2598.23</v>
      </c>
      <c r="M110" s="162">
        <f t="shared" si="61"/>
        <v>2613.92</v>
      </c>
      <c r="N110" s="162">
        <f t="shared" si="62"/>
        <v>2611.58</v>
      </c>
      <c r="O110" s="162">
        <f t="shared" si="63"/>
        <v>2592.52</v>
      </c>
      <c r="P110" s="162">
        <f t="shared" si="64"/>
        <v>2588.2799999999997</v>
      </c>
      <c r="Q110" s="162">
        <f t="shared" si="65"/>
        <v>2621.71</v>
      </c>
      <c r="R110" s="162">
        <f t="shared" si="66"/>
        <v>2645.09</v>
      </c>
      <c r="S110" s="162">
        <f t="shared" si="67"/>
        <v>2750.7200000000003</v>
      </c>
      <c r="T110" s="162">
        <f t="shared" si="68"/>
        <v>2763.7200000000003</v>
      </c>
      <c r="U110" s="162">
        <f t="shared" si="69"/>
        <v>2763.52</v>
      </c>
      <c r="V110" s="162">
        <f t="shared" si="70"/>
        <v>2733.79</v>
      </c>
      <c r="W110" s="162">
        <f t="shared" si="71"/>
        <v>2705.08</v>
      </c>
      <c r="X110" s="162">
        <f t="shared" si="72"/>
        <v>2151.31</v>
      </c>
      <c r="Y110" s="164">
        <f t="shared" si="73"/>
        <v>1947.85</v>
      </c>
      <c r="Z110" s="27"/>
      <c r="AA110" s="31">
        <v>1056.6300000000001</v>
      </c>
      <c r="AB110" s="29">
        <v>978.15</v>
      </c>
      <c r="AC110" s="29">
        <v>963.12</v>
      </c>
      <c r="AD110" s="29">
        <v>943.26</v>
      </c>
      <c r="AE110" s="29">
        <v>963.58</v>
      </c>
      <c r="AF110" s="29">
        <v>978.49</v>
      </c>
      <c r="AG110" s="29">
        <v>1015.3400000000001</v>
      </c>
      <c r="AH110" s="29">
        <v>1146.42</v>
      </c>
      <c r="AI110" s="29">
        <v>1384.83</v>
      </c>
      <c r="AJ110" s="29">
        <v>1673.9</v>
      </c>
      <c r="AK110" s="29">
        <v>1807.4</v>
      </c>
      <c r="AL110" s="29">
        <v>1823.09</v>
      </c>
      <c r="AM110" s="29">
        <v>1820.75</v>
      </c>
      <c r="AN110" s="29">
        <v>1801.69</v>
      </c>
      <c r="AO110" s="29">
        <v>1797.45</v>
      </c>
      <c r="AP110" s="29">
        <v>1830.88</v>
      </c>
      <c r="AQ110" s="29">
        <v>1854.26</v>
      </c>
      <c r="AR110" s="29">
        <v>1959.89</v>
      </c>
      <c r="AS110" s="29">
        <v>1972.89</v>
      </c>
      <c r="AT110" s="29">
        <v>1972.69</v>
      </c>
      <c r="AU110" s="29">
        <v>1942.96</v>
      </c>
      <c r="AV110" s="29">
        <v>1914.25</v>
      </c>
      <c r="AW110" s="29">
        <v>1360.48</v>
      </c>
      <c r="AX110" s="30">
        <v>1157.02</v>
      </c>
      <c r="AY110" s="325">
        <v>784.22</v>
      </c>
      <c r="AZ110" s="167">
        <v>6.61</v>
      </c>
      <c r="BA110" s="152">
        <v>0</v>
      </c>
    </row>
    <row r="111" spans="1:53">
      <c r="A111" s="37">
        <v>28</v>
      </c>
      <c r="B111" s="162">
        <f t="shared" si="50"/>
        <v>1893.4299999999998</v>
      </c>
      <c r="C111" s="162">
        <f t="shared" si="51"/>
        <v>1823.3899999999999</v>
      </c>
      <c r="D111" s="162">
        <f t="shared" si="52"/>
        <v>1766</v>
      </c>
      <c r="E111" s="162">
        <f t="shared" si="53"/>
        <v>1762.87</v>
      </c>
      <c r="F111" s="162">
        <f t="shared" si="54"/>
        <v>1814.24</v>
      </c>
      <c r="G111" s="162">
        <f t="shared" si="55"/>
        <v>1943.8899999999999</v>
      </c>
      <c r="H111" s="162">
        <f t="shared" si="56"/>
        <v>2152.1799999999998</v>
      </c>
      <c r="I111" s="162">
        <f t="shared" si="57"/>
        <v>2492.1099999999997</v>
      </c>
      <c r="J111" s="162">
        <f t="shared" si="58"/>
        <v>2707.4700000000003</v>
      </c>
      <c r="K111" s="162">
        <f t="shared" si="59"/>
        <v>2752.67</v>
      </c>
      <c r="L111" s="162">
        <f t="shared" si="60"/>
        <v>2752.1099999999997</v>
      </c>
      <c r="M111" s="162">
        <f t="shared" si="61"/>
        <v>2733.7799999999997</v>
      </c>
      <c r="N111" s="162">
        <f t="shared" si="62"/>
        <v>2713.85</v>
      </c>
      <c r="O111" s="162">
        <f t="shared" si="63"/>
        <v>2709.04</v>
      </c>
      <c r="P111" s="162">
        <f t="shared" si="64"/>
        <v>2700.81</v>
      </c>
      <c r="Q111" s="162">
        <f t="shared" si="65"/>
        <v>2702.39</v>
      </c>
      <c r="R111" s="162">
        <f t="shared" si="66"/>
        <v>2701.3199999999997</v>
      </c>
      <c r="S111" s="162">
        <f t="shared" si="67"/>
        <v>2748.06</v>
      </c>
      <c r="T111" s="162">
        <f t="shared" si="68"/>
        <v>2750.33</v>
      </c>
      <c r="U111" s="162">
        <f t="shared" si="69"/>
        <v>2732.1</v>
      </c>
      <c r="V111" s="162">
        <f t="shared" si="70"/>
        <v>2682.99</v>
      </c>
      <c r="W111" s="162">
        <f t="shared" si="71"/>
        <v>2516.56</v>
      </c>
      <c r="X111" s="162">
        <f t="shared" si="72"/>
        <v>2211.1</v>
      </c>
      <c r="Y111" s="164">
        <f t="shared" si="73"/>
        <v>1929.4099999999999</v>
      </c>
      <c r="Z111" s="27"/>
      <c r="AA111" s="31">
        <v>1102.5999999999999</v>
      </c>
      <c r="AB111" s="29">
        <v>1032.56</v>
      </c>
      <c r="AC111" s="29">
        <v>975.17</v>
      </c>
      <c r="AD111" s="29">
        <v>972.04</v>
      </c>
      <c r="AE111" s="29">
        <v>1023.41</v>
      </c>
      <c r="AF111" s="29">
        <v>1153.06</v>
      </c>
      <c r="AG111" s="29">
        <v>1361.35</v>
      </c>
      <c r="AH111" s="29">
        <v>1701.28</v>
      </c>
      <c r="AI111" s="29">
        <v>1916.64</v>
      </c>
      <c r="AJ111" s="29">
        <v>1961.84</v>
      </c>
      <c r="AK111" s="29">
        <v>1961.28</v>
      </c>
      <c r="AL111" s="29">
        <v>1942.95</v>
      </c>
      <c r="AM111" s="29">
        <v>1923.02</v>
      </c>
      <c r="AN111" s="29">
        <v>1918.21</v>
      </c>
      <c r="AO111" s="29">
        <v>1909.98</v>
      </c>
      <c r="AP111" s="29">
        <v>1911.56</v>
      </c>
      <c r="AQ111" s="29">
        <v>1910.49</v>
      </c>
      <c r="AR111" s="29">
        <v>1957.23</v>
      </c>
      <c r="AS111" s="29">
        <v>1959.5</v>
      </c>
      <c r="AT111" s="29">
        <v>1941.27</v>
      </c>
      <c r="AU111" s="29">
        <v>1892.16</v>
      </c>
      <c r="AV111" s="29">
        <v>1725.73</v>
      </c>
      <c r="AW111" s="29">
        <v>1420.27</v>
      </c>
      <c r="AX111" s="30">
        <v>1138.58</v>
      </c>
      <c r="AY111" s="325">
        <v>784.22</v>
      </c>
      <c r="AZ111" s="167">
        <v>6.61</v>
      </c>
      <c r="BA111" s="152">
        <v>0</v>
      </c>
    </row>
    <row r="112" spans="1:53">
      <c r="A112" s="37">
        <v>29</v>
      </c>
      <c r="B112" s="162">
        <f t="shared" si="50"/>
        <v>1761.95</v>
      </c>
      <c r="C112" s="162">
        <f t="shared" si="51"/>
        <v>1705.23</v>
      </c>
      <c r="D112" s="162">
        <f t="shared" si="52"/>
        <v>1579.26</v>
      </c>
      <c r="E112" s="162">
        <f t="shared" si="53"/>
        <v>1584.35</v>
      </c>
      <c r="F112" s="162">
        <f t="shared" si="54"/>
        <v>1699.7</v>
      </c>
      <c r="G112" s="162">
        <f t="shared" si="55"/>
        <v>1792.49</v>
      </c>
      <c r="H112" s="162">
        <f t="shared" si="56"/>
        <v>1989.24</v>
      </c>
      <c r="I112" s="162">
        <f t="shared" si="57"/>
        <v>2270.0699999999997</v>
      </c>
      <c r="J112" s="162">
        <f t="shared" si="58"/>
        <v>2477.5</v>
      </c>
      <c r="K112" s="162">
        <f t="shared" si="59"/>
        <v>2533.37</v>
      </c>
      <c r="L112" s="162">
        <f t="shared" si="60"/>
        <v>2529.23</v>
      </c>
      <c r="M112" s="162">
        <f t="shared" si="61"/>
        <v>2504.21</v>
      </c>
      <c r="N112" s="162">
        <f t="shared" si="62"/>
        <v>2487.16</v>
      </c>
      <c r="O112" s="162">
        <f t="shared" si="63"/>
        <v>2485.71</v>
      </c>
      <c r="P112" s="162">
        <f t="shared" si="64"/>
        <v>2477.08</v>
      </c>
      <c r="Q112" s="162">
        <f t="shared" si="65"/>
        <v>2481.4899999999998</v>
      </c>
      <c r="R112" s="162">
        <f t="shared" si="66"/>
        <v>2487.4899999999998</v>
      </c>
      <c r="S112" s="162">
        <f t="shared" si="67"/>
        <v>2530.17</v>
      </c>
      <c r="T112" s="162">
        <f t="shared" si="68"/>
        <v>2511.5699999999997</v>
      </c>
      <c r="U112" s="162">
        <f t="shared" si="69"/>
        <v>2521.92</v>
      </c>
      <c r="V112" s="162">
        <f t="shared" si="70"/>
        <v>2471.6999999999998</v>
      </c>
      <c r="W112" s="162">
        <f t="shared" si="71"/>
        <v>2397.58</v>
      </c>
      <c r="X112" s="162">
        <f t="shared" si="72"/>
        <v>2050.39</v>
      </c>
      <c r="Y112" s="164">
        <f t="shared" si="73"/>
        <v>1800.5400000000002</v>
      </c>
      <c r="Z112" s="27"/>
      <c r="AA112" s="31">
        <v>971.12</v>
      </c>
      <c r="AB112" s="29">
        <v>914.4</v>
      </c>
      <c r="AC112" s="29">
        <v>788.43</v>
      </c>
      <c r="AD112" s="29">
        <v>793.52</v>
      </c>
      <c r="AE112" s="29">
        <v>908.87</v>
      </c>
      <c r="AF112" s="29">
        <v>1001.66</v>
      </c>
      <c r="AG112" s="29">
        <v>1198.4100000000001</v>
      </c>
      <c r="AH112" s="29">
        <v>1479.24</v>
      </c>
      <c r="AI112" s="29">
        <v>1686.67</v>
      </c>
      <c r="AJ112" s="29">
        <v>1742.54</v>
      </c>
      <c r="AK112" s="29">
        <v>1738.4</v>
      </c>
      <c r="AL112" s="29">
        <v>1713.38</v>
      </c>
      <c r="AM112" s="29">
        <v>1696.33</v>
      </c>
      <c r="AN112" s="29">
        <v>1694.88</v>
      </c>
      <c r="AO112" s="29">
        <v>1686.25</v>
      </c>
      <c r="AP112" s="29">
        <v>1690.66</v>
      </c>
      <c r="AQ112" s="29">
        <v>1696.66</v>
      </c>
      <c r="AR112" s="29">
        <v>1739.34</v>
      </c>
      <c r="AS112" s="29">
        <v>1720.74</v>
      </c>
      <c r="AT112" s="29">
        <v>1731.09</v>
      </c>
      <c r="AU112" s="29">
        <v>1680.87</v>
      </c>
      <c r="AV112" s="29">
        <v>1606.75</v>
      </c>
      <c r="AW112" s="29">
        <v>1259.56</v>
      </c>
      <c r="AX112" s="30">
        <v>1009.7100000000002</v>
      </c>
      <c r="AY112" s="325">
        <v>784.22</v>
      </c>
      <c r="AZ112" s="167">
        <v>6.61</v>
      </c>
      <c r="BA112" s="152">
        <v>0</v>
      </c>
    </row>
    <row r="113" spans="1:53">
      <c r="A113" s="37">
        <v>30</v>
      </c>
      <c r="B113" s="162">
        <f t="shared" si="50"/>
        <v>1744.0700000000002</v>
      </c>
      <c r="C113" s="162">
        <f t="shared" si="51"/>
        <v>1639.01</v>
      </c>
      <c r="D113" s="162">
        <f t="shared" si="52"/>
        <v>1567.79</v>
      </c>
      <c r="E113" s="162">
        <f t="shared" si="53"/>
        <v>1538.94</v>
      </c>
      <c r="F113" s="162">
        <f t="shared" si="54"/>
        <v>1627.52</v>
      </c>
      <c r="G113" s="162">
        <f t="shared" si="55"/>
        <v>1818.9499999999998</v>
      </c>
      <c r="H113" s="162">
        <f t="shared" si="56"/>
        <v>1975.97</v>
      </c>
      <c r="I113" s="162">
        <f t="shared" si="57"/>
        <v>2297.81</v>
      </c>
      <c r="J113" s="162">
        <f t="shared" si="58"/>
        <v>2671.4399999999996</v>
      </c>
      <c r="K113" s="162">
        <f t="shared" si="59"/>
        <v>2718.27</v>
      </c>
      <c r="L113" s="162">
        <f t="shared" si="60"/>
        <v>2726.42</v>
      </c>
      <c r="M113" s="162">
        <f t="shared" si="61"/>
        <v>2705.99</v>
      </c>
      <c r="N113" s="162">
        <f t="shared" si="62"/>
        <v>2687.3999999999996</v>
      </c>
      <c r="O113" s="162">
        <f t="shared" si="63"/>
        <v>2687.3599999999997</v>
      </c>
      <c r="P113" s="162">
        <f t="shared" si="64"/>
        <v>2685.1499999999996</v>
      </c>
      <c r="Q113" s="162">
        <f t="shared" si="65"/>
        <v>2718.38</v>
      </c>
      <c r="R113" s="162">
        <f t="shared" si="66"/>
        <v>2715.83</v>
      </c>
      <c r="S113" s="162">
        <f t="shared" si="67"/>
        <v>2756.55</v>
      </c>
      <c r="T113" s="162">
        <f t="shared" si="68"/>
        <v>2729.83</v>
      </c>
      <c r="U113" s="162">
        <f t="shared" si="69"/>
        <v>2802.71</v>
      </c>
      <c r="V113" s="162">
        <f t="shared" si="70"/>
        <v>2710.81</v>
      </c>
      <c r="W113" s="162">
        <f t="shared" si="71"/>
        <v>2677.58</v>
      </c>
      <c r="X113" s="162">
        <f t="shared" si="72"/>
        <v>2537.21</v>
      </c>
      <c r="Y113" s="164">
        <f t="shared" si="73"/>
        <v>1822.77</v>
      </c>
      <c r="Z113" s="27"/>
      <c r="AA113" s="31">
        <v>953.24</v>
      </c>
      <c r="AB113" s="29">
        <v>848.18</v>
      </c>
      <c r="AC113" s="29">
        <v>776.96</v>
      </c>
      <c r="AD113" s="29">
        <v>748.11</v>
      </c>
      <c r="AE113" s="29">
        <v>836.69</v>
      </c>
      <c r="AF113" s="29">
        <v>1028.1199999999999</v>
      </c>
      <c r="AG113" s="29">
        <v>1185.1400000000001</v>
      </c>
      <c r="AH113" s="29">
        <v>1506.98</v>
      </c>
      <c r="AI113" s="29">
        <v>1880.61</v>
      </c>
      <c r="AJ113" s="29">
        <v>1927.44</v>
      </c>
      <c r="AK113" s="29">
        <v>1935.59</v>
      </c>
      <c r="AL113" s="29">
        <v>1915.16</v>
      </c>
      <c r="AM113" s="29">
        <v>1896.57</v>
      </c>
      <c r="AN113" s="29">
        <v>1896.53</v>
      </c>
      <c r="AO113" s="29">
        <v>1894.32</v>
      </c>
      <c r="AP113" s="29">
        <v>1927.55</v>
      </c>
      <c r="AQ113" s="29">
        <v>1925</v>
      </c>
      <c r="AR113" s="29">
        <v>1965.72</v>
      </c>
      <c r="AS113" s="29">
        <v>1939</v>
      </c>
      <c r="AT113" s="29">
        <v>2011.88</v>
      </c>
      <c r="AU113" s="29">
        <v>1919.98</v>
      </c>
      <c r="AV113" s="29">
        <v>1886.75</v>
      </c>
      <c r="AW113" s="29">
        <v>1746.38</v>
      </c>
      <c r="AX113" s="30">
        <v>1031.94</v>
      </c>
      <c r="AY113" s="325">
        <v>784.22</v>
      </c>
      <c r="AZ113" s="167">
        <v>6.61</v>
      </c>
      <c r="BA113" s="152">
        <v>0</v>
      </c>
    </row>
    <row r="114" spans="1:53" ht="13.5" thickBot="1">
      <c r="A114" s="147">
        <v>31</v>
      </c>
      <c r="B114" s="162">
        <f t="shared" si="50"/>
        <v>0</v>
      </c>
      <c r="C114" s="162">
        <f t="shared" si="51"/>
        <v>0</v>
      </c>
      <c r="D114" s="162">
        <f t="shared" si="52"/>
        <v>0</v>
      </c>
      <c r="E114" s="162">
        <f t="shared" si="53"/>
        <v>0</v>
      </c>
      <c r="F114" s="162">
        <f t="shared" si="54"/>
        <v>0</v>
      </c>
      <c r="G114" s="162">
        <f t="shared" si="55"/>
        <v>0</v>
      </c>
      <c r="H114" s="162">
        <f t="shared" si="56"/>
        <v>0</v>
      </c>
      <c r="I114" s="162">
        <f t="shared" si="57"/>
        <v>0</v>
      </c>
      <c r="J114" s="162">
        <f t="shared" si="58"/>
        <v>0</v>
      </c>
      <c r="K114" s="162">
        <f t="shared" si="59"/>
        <v>0</v>
      </c>
      <c r="L114" s="162">
        <f t="shared" si="60"/>
        <v>0</v>
      </c>
      <c r="M114" s="162">
        <f t="shared" si="61"/>
        <v>0</v>
      </c>
      <c r="N114" s="162">
        <f t="shared" si="62"/>
        <v>0</v>
      </c>
      <c r="O114" s="162">
        <f t="shared" si="63"/>
        <v>0</v>
      </c>
      <c r="P114" s="162">
        <f t="shared" si="64"/>
        <v>0</v>
      </c>
      <c r="Q114" s="162">
        <f t="shared" si="65"/>
        <v>0</v>
      </c>
      <c r="R114" s="162">
        <f t="shared" si="66"/>
        <v>0</v>
      </c>
      <c r="S114" s="162">
        <f t="shared" si="67"/>
        <v>0</v>
      </c>
      <c r="T114" s="162">
        <f t="shared" si="68"/>
        <v>0</v>
      </c>
      <c r="U114" s="162">
        <f t="shared" si="69"/>
        <v>0</v>
      </c>
      <c r="V114" s="162">
        <f t="shared" si="70"/>
        <v>0</v>
      </c>
      <c r="W114" s="162">
        <f t="shared" si="71"/>
        <v>0</v>
      </c>
      <c r="X114" s="162">
        <f t="shared" si="72"/>
        <v>0</v>
      </c>
      <c r="Y114" s="164">
        <f t="shared" si="73"/>
        <v>0</v>
      </c>
      <c r="Z114" s="27"/>
      <c r="AA114" s="59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  <c r="AH114" s="60">
        <v>0</v>
      </c>
      <c r="AI114" s="60">
        <v>0</v>
      </c>
      <c r="AJ114" s="60">
        <v>0</v>
      </c>
      <c r="AK114" s="60">
        <v>0</v>
      </c>
      <c r="AL114" s="60">
        <v>0</v>
      </c>
      <c r="AM114" s="60">
        <v>0</v>
      </c>
      <c r="AN114" s="60">
        <v>0</v>
      </c>
      <c r="AO114" s="60">
        <v>0</v>
      </c>
      <c r="AP114" s="60">
        <v>0</v>
      </c>
      <c r="AQ114" s="60">
        <v>0</v>
      </c>
      <c r="AR114" s="60">
        <v>0</v>
      </c>
      <c r="AS114" s="60">
        <v>0</v>
      </c>
      <c r="AT114" s="60">
        <v>0</v>
      </c>
      <c r="AU114" s="60">
        <v>0</v>
      </c>
      <c r="AV114" s="60">
        <v>0</v>
      </c>
      <c r="AW114" s="60">
        <v>0</v>
      </c>
      <c r="AX114" s="123">
        <v>0</v>
      </c>
      <c r="AY114" s="326">
        <v>0</v>
      </c>
      <c r="AZ114" s="168">
        <v>0</v>
      </c>
      <c r="BA114" s="153"/>
    </row>
    <row r="115" spans="1:53" ht="13.5" thickBot="1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AA115" s="157">
        <f>SUM(AA84:AX114)</f>
        <v>1120067.69</v>
      </c>
      <c r="AZ115" s="9"/>
    </row>
    <row r="116" spans="1:53" ht="38.25" customHeight="1" thickBot="1">
      <c r="A116" s="426" t="s">
        <v>2</v>
      </c>
      <c r="B116" s="428" t="s">
        <v>138</v>
      </c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  <c r="N116" s="428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  <c r="Y116" s="429"/>
      <c r="Z116" s="3"/>
      <c r="AA116" s="141" t="s">
        <v>187</v>
      </c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220"/>
      <c r="AZ116" s="158"/>
      <c r="BA116" s="158"/>
    </row>
    <row r="117" spans="1:53" ht="54.75" customHeight="1">
      <c r="A117" s="427"/>
      <c r="B117" s="396" t="s">
        <v>3</v>
      </c>
      <c r="C117" s="396"/>
      <c r="D117" s="396"/>
      <c r="E117" s="396"/>
      <c r="F117" s="396"/>
      <c r="G117" s="396"/>
      <c r="H117" s="396"/>
      <c r="I117" s="396"/>
      <c r="J117" s="396"/>
      <c r="K117" s="396"/>
      <c r="L117" s="396"/>
      <c r="M117" s="396"/>
      <c r="N117" s="396"/>
      <c r="O117" s="396"/>
      <c r="P117" s="396"/>
      <c r="Q117" s="396"/>
      <c r="R117" s="396"/>
      <c r="S117" s="396"/>
      <c r="T117" s="396"/>
      <c r="U117" s="396"/>
      <c r="V117" s="396"/>
      <c r="W117" s="396"/>
      <c r="X117" s="396"/>
      <c r="Y117" s="430"/>
      <c r="AA117" s="438" t="s">
        <v>88</v>
      </c>
      <c r="AB117" s="439"/>
      <c r="AC117" s="439"/>
      <c r="AD117" s="439"/>
      <c r="AE117" s="439"/>
      <c r="AF117" s="439"/>
      <c r="AG117" s="439"/>
      <c r="AH117" s="439"/>
      <c r="AI117" s="439"/>
      <c r="AJ117" s="439"/>
      <c r="AK117" s="439"/>
      <c r="AL117" s="439"/>
      <c r="AM117" s="439"/>
      <c r="AN117" s="439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40"/>
      <c r="AY117" s="459" t="s">
        <v>153</v>
      </c>
      <c r="AZ117" s="445" t="s">
        <v>202</v>
      </c>
      <c r="BA117" s="299" t="s">
        <v>151</v>
      </c>
    </row>
    <row r="118" spans="1:53" ht="45" customHeight="1">
      <c r="A118" s="427"/>
      <c r="B118" s="38" t="s">
        <v>4</v>
      </c>
      <c r="C118" s="38" t="s">
        <v>5</v>
      </c>
      <c r="D118" s="38" t="s">
        <v>6</v>
      </c>
      <c r="E118" s="38" t="s">
        <v>7</v>
      </c>
      <c r="F118" s="38" t="s">
        <v>8</v>
      </c>
      <c r="G118" s="38" t="s">
        <v>9</v>
      </c>
      <c r="H118" s="38" t="s">
        <v>10</v>
      </c>
      <c r="I118" s="38" t="s">
        <v>11</v>
      </c>
      <c r="J118" s="38" t="s">
        <v>12</v>
      </c>
      <c r="K118" s="38" t="s">
        <v>13</v>
      </c>
      <c r="L118" s="38" t="s">
        <v>14</v>
      </c>
      <c r="M118" s="38" t="s">
        <v>15</v>
      </c>
      <c r="N118" s="38" t="s">
        <v>16</v>
      </c>
      <c r="O118" s="38" t="s">
        <v>17</v>
      </c>
      <c r="P118" s="38" t="s">
        <v>18</v>
      </c>
      <c r="Q118" s="38" t="s">
        <v>19</v>
      </c>
      <c r="R118" s="38" t="s">
        <v>20</v>
      </c>
      <c r="S118" s="38" t="s">
        <v>21</v>
      </c>
      <c r="T118" s="38" t="s">
        <v>22</v>
      </c>
      <c r="U118" s="38" t="s">
        <v>23</v>
      </c>
      <c r="V118" s="38" t="s">
        <v>24</v>
      </c>
      <c r="W118" s="38" t="s">
        <v>25</v>
      </c>
      <c r="X118" s="38" t="s">
        <v>26</v>
      </c>
      <c r="Y118" s="39" t="s">
        <v>27</v>
      </c>
      <c r="AA118" s="47" t="s">
        <v>4</v>
      </c>
      <c r="AB118" s="48" t="s">
        <v>5</v>
      </c>
      <c r="AC118" s="48" t="s">
        <v>6</v>
      </c>
      <c r="AD118" s="48" t="s">
        <v>7</v>
      </c>
      <c r="AE118" s="48" t="s">
        <v>8</v>
      </c>
      <c r="AF118" s="48" t="s">
        <v>9</v>
      </c>
      <c r="AG118" s="48" t="s">
        <v>10</v>
      </c>
      <c r="AH118" s="48" t="s">
        <v>11</v>
      </c>
      <c r="AI118" s="48" t="s">
        <v>12</v>
      </c>
      <c r="AJ118" s="48" t="s">
        <v>13</v>
      </c>
      <c r="AK118" s="48" t="s">
        <v>14</v>
      </c>
      <c r="AL118" s="48" t="s">
        <v>15</v>
      </c>
      <c r="AM118" s="48" t="s">
        <v>16</v>
      </c>
      <c r="AN118" s="48" t="s">
        <v>17</v>
      </c>
      <c r="AO118" s="48" t="s">
        <v>18</v>
      </c>
      <c r="AP118" s="48" t="s">
        <v>19</v>
      </c>
      <c r="AQ118" s="48" t="s">
        <v>20</v>
      </c>
      <c r="AR118" s="48" t="s">
        <v>21</v>
      </c>
      <c r="AS118" s="48" t="s">
        <v>22</v>
      </c>
      <c r="AT118" s="48" t="s">
        <v>23</v>
      </c>
      <c r="AU118" s="48" t="s">
        <v>24</v>
      </c>
      <c r="AV118" s="48" t="s">
        <v>25</v>
      </c>
      <c r="AW118" s="48" t="s">
        <v>26</v>
      </c>
      <c r="AX118" s="122" t="s">
        <v>27</v>
      </c>
      <c r="AY118" s="461"/>
      <c r="AZ118" s="446"/>
      <c r="BA118" s="169" t="s">
        <v>31</v>
      </c>
    </row>
    <row r="119" spans="1:53" s="165" customFormat="1" ht="16.149999999999999" customHeight="1">
      <c r="A119" s="434" t="s">
        <v>210</v>
      </c>
      <c r="B119" s="435"/>
      <c r="C119" s="435"/>
      <c r="D119" s="435"/>
      <c r="E119" s="435"/>
      <c r="F119" s="435"/>
      <c r="G119" s="435"/>
      <c r="H119" s="435"/>
      <c r="I119" s="435"/>
      <c r="J119" s="435"/>
      <c r="K119" s="435"/>
      <c r="L119" s="435"/>
      <c r="M119" s="435"/>
      <c r="N119" s="435"/>
      <c r="O119" s="435"/>
      <c r="P119" s="435"/>
      <c r="Q119" s="435"/>
      <c r="R119" s="435"/>
      <c r="S119" s="435"/>
      <c r="T119" s="435"/>
      <c r="U119" s="435"/>
      <c r="V119" s="435"/>
      <c r="W119" s="435"/>
      <c r="X119" s="435"/>
      <c r="Y119" s="436"/>
      <c r="AA119" s="441">
        <v>2</v>
      </c>
      <c r="AB119" s="442"/>
      <c r="AC119" s="442"/>
      <c r="AD119" s="442"/>
      <c r="AE119" s="442"/>
      <c r="AF119" s="442"/>
      <c r="AG119" s="442"/>
      <c r="AH119" s="442"/>
      <c r="AI119" s="442"/>
      <c r="AJ119" s="442"/>
      <c r="AK119" s="442"/>
      <c r="AL119" s="442"/>
      <c r="AM119" s="442"/>
      <c r="AN119" s="442"/>
      <c r="AO119" s="442"/>
      <c r="AP119" s="442"/>
      <c r="AQ119" s="442"/>
      <c r="AR119" s="442"/>
      <c r="AS119" s="442"/>
      <c r="AT119" s="442"/>
      <c r="AU119" s="442"/>
      <c r="AV119" s="442"/>
      <c r="AW119" s="442"/>
      <c r="AX119" s="443"/>
      <c r="AY119" s="176">
        <v>3</v>
      </c>
      <c r="AZ119" s="178">
        <v>4</v>
      </c>
      <c r="BA119" s="179">
        <v>5</v>
      </c>
    </row>
    <row r="120" spans="1:53">
      <c r="A120" s="37">
        <v>1</v>
      </c>
      <c r="B120" s="162">
        <f t="shared" ref="B120:Y120" si="74">AA120+$BA120+$AZ120+$AY120</f>
        <v>3802.88</v>
      </c>
      <c r="C120" s="162">
        <f t="shared" si="74"/>
        <v>3793.8</v>
      </c>
      <c r="D120" s="162">
        <f t="shared" si="74"/>
        <v>3761.55</v>
      </c>
      <c r="E120" s="162">
        <f t="shared" si="74"/>
        <v>3588.6000000000004</v>
      </c>
      <c r="F120" s="162">
        <f t="shared" si="74"/>
        <v>3785.84</v>
      </c>
      <c r="G120" s="162">
        <f t="shared" si="74"/>
        <v>3789.01</v>
      </c>
      <c r="H120" s="162">
        <f t="shared" si="74"/>
        <v>4561.4000000000005</v>
      </c>
      <c r="I120" s="162">
        <f t="shared" si="74"/>
        <v>4852.1900000000005</v>
      </c>
      <c r="J120" s="162">
        <f t="shared" si="74"/>
        <v>4972.5200000000004</v>
      </c>
      <c r="K120" s="162">
        <f t="shared" si="74"/>
        <v>5036.07</v>
      </c>
      <c r="L120" s="162">
        <f t="shared" si="74"/>
        <v>5036.0200000000004</v>
      </c>
      <c r="M120" s="162">
        <f t="shared" si="74"/>
        <v>5025.7700000000004</v>
      </c>
      <c r="N120" s="162">
        <f t="shared" si="74"/>
        <v>5008.3999999999996</v>
      </c>
      <c r="O120" s="162">
        <f t="shared" si="74"/>
        <v>5005.96</v>
      </c>
      <c r="P120" s="162">
        <f t="shared" si="74"/>
        <v>4999.74</v>
      </c>
      <c r="Q120" s="162">
        <f t="shared" si="74"/>
        <v>4958.13</v>
      </c>
      <c r="R120" s="162">
        <f t="shared" si="74"/>
        <v>4961.62</v>
      </c>
      <c r="S120" s="162">
        <f t="shared" si="74"/>
        <v>4988.21</v>
      </c>
      <c r="T120" s="162">
        <f t="shared" si="74"/>
        <v>5303.7</v>
      </c>
      <c r="U120" s="162">
        <f t="shared" si="74"/>
        <v>5303.47</v>
      </c>
      <c r="V120" s="162">
        <f t="shared" si="74"/>
        <v>5310.05</v>
      </c>
      <c r="W120" s="162">
        <f t="shared" si="74"/>
        <v>4932.45</v>
      </c>
      <c r="X120" s="162">
        <f t="shared" si="74"/>
        <v>4651.71</v>
      </c>
      <c r="Y120" s="164">
        <f t="shared" si="74"/>
        <v>4071.1900000000005</v>
      </c>
      <c r="Z120" s="27"/>
      <c r="AA120" s="31">
        <v>368</v>
      </c>
      <c r="AB120" s="29">
        <v>358.92</v>
      </c>
      <c r="AC120" s="29">
        <v>326.67</v>
      </c>
      <c r="AD120" s="29">
        <v>153.72</v>
      </c>
      <c r="AE120" s="29">
        <v>350.96</v>
      </c>
      <c r="AF120" s="29">
        <v>354.13</v>
      </c>
      <c r="AG120" s="29">
        <v>1126.52</v>
      </c>
      <c r="AH120" s="29">
        <v>1417.31</v>
      </c>
      <c r="AI120" s="29">
        <v>1537.64</v>
      </c>
      <c r="AJ120" s="29">
        <v>1601.19</v>
      </c>
      <c r="AK120" s="29">
        <v>1601.14</v>
      </c>
      <c r="AL120" s="29">
        <v>1590.89</v>
      </c>
      <c r="AM120" s="29">
        <v>1573.52</v>
      </c>
      <c r="AN120" s="29">
        <v>1571.08</v>
      </c>
      <c r="AO120" s="29">
        <v>1564.86</v>
      </c>
      <c r="AP120" s="29">
        <v>1523.25</v>
      </c>
      <c r="AQ120" s="29">
        <v>1526.74</v>
      </c>
      <c r="AR120" s="29">
        <v>1553.33</v>
      </c>
      <c r="AS120" s="29">
        <v>1868.82</v>
      </c>
      <c r="AT120" s="29">
        <v>1868.59</v>
      </c>
      <c r="AU120" s="29">
        <v>1875.17</v>
      </c>
      <c r="AV120" s="29">
        <v>1497.57</v>
      </c>
      <c r="AW120" s="29">
        <v>1216.83</v>
      </c>
      <c r="AX120" s="30">
        <v>636.30999999999995</v>
      </c>
      <c r="AY120" s="324">
        <v>784.22</v>
      </c>
      <c r="AZ120" s="167">
        <v>6.61</v>
      </c>
      <c r="BA120" s="170">
        <v>2644.05</v>
      </c>
    </row>
    <row r="121" spans="1:53">
      <c r="A121" s="37">
        <v>2</v>
      </c>
      <c r="B121" s="162">
        <f t="shared" ref="B121:B150" si="75">AA121+$BA121+$AZ121+$AY121</f>
        <v>3791.58</v>
      </c>
      <c r="C121" s="162">
        <f t="shared" ref="C121:C150" si="76">AB121+$BA121+$AZ121+$AY121</f>
        <v>3738.83</v>
      </c>
      <c r="D121" s="162">
        <f t="shared" ref="D121:D150" si="77">AC121+$BA121+$AZ121+$AY121</f>
        <v>3453.54</v>
      </c>
      <c r="E121" s="162">
        <f t="shared" ref="E121:E150" si="78">AD121+$BA121+$AZ121+$AY121</f>
        <v>3453.54</v>
      </c>
      <c r="F121" s="162">
        <f t="shared" ref="F121:F150" si="79">AE121+$BA121+$AZ121+$AY121</f>
        <v>3453.5700000000006</v>
      </c>
      <c r="G121" s="162">
        <f t="shared" ref="G121:G150" si="80">AF121+$BA121+$AZ121+$AY121</f>
        <v>3774.7200000000003</v>
      </c>
      <c r="H121" s="162">
        <f t="shared" ref="H121:H150" si="81">AG121+$BA121+$AZ121+$AY121</f>
        <v>4549.54</v>
      </c>
      <c r="I121" s="162">
        <f t="shared" ref="I121:I150" si="82">AH121+$BA121+$AZ121+$AY121</f>
        <v>4876.51</v>
      </c>
      <c r="J121" s="162">
        <f t="shared" ref="J121:J150" si="83">AI121+$BA121+$AZ121+$AY121</f>
        <v>5159.07</v>
      </c>
      <c r="K121" s="162">
        <f t="shared" ref="K121:K150" si="84">AJ121+$BA121+$AZ121+$AY121</f>
        <v>5309.96</v>
      </c>
      <c r="L121" s="162">
        <f t="shared" ref="L121:L150" si="85">AK121+$BA121+$AZ121+$AY121</f>
        <v>5313.82</v>
      </c>
      <c r="M121" s="162">
        <f t="shared" ref="M121:M150" si="86">AL121+$BA121+$AZ121+$AY121</f>
        <v>5309.18</v>
      </c>
      <c r="N121" s="162">
        <f t="shared" ref="N121:N150" si="87">AM121+$BA121+$AZ121+$AY121</f>
        <v>5296.83</v>
      </c>
      <c r="O121" s="162">
        <f t="shared" ref="O121:O150" si="88">AN121+$BA121+$AZ121+$AY121</f>
        <v>5298.18</v>
      </c>
      <c r="P121" s="162">
        <f t="shared" ref="P121:P150" si="89">AO121+$BA121+$AZ121+$AY121</f>
        <v>5301.74</v>
      </c>
      <c r="Q121" s="162">
        <f t="shared" ref="Q121:Q150" si="90">AP121+$BA121+$AZ121+$AY121</f>
        <v>5302.0300000000007</v>
      </c>
      <c r="R121" s="162">
        <f t="shared" ref="R121:R150" si="91">AQ121+$BA121+$AZ121+$AY121</f>
        <v>5309.3</v>
      </c>
      <c r="S121" s="162">
        <f t="shared" ref="S121:S150" si="92">AR121+$BA121+$AZ121+$AY121</f>
        <v>5367.65</v>
      </c>
      <c r="T121" s="162">
        <f t="shared" ref="T121:T150" si="93">AS121+$BA121+$AZ121+$AY121</f>
        <v>5414.54</v>
      </c>
      <c r="U121" s="162">
        <f t="shared" ref="U121:U150" si="94">AT121+$BA121+$AZ121+$AY121</f>
        <v>5410.54</v>
      </c>
      <c r="V121" s="162">
        <f t="shared" ref="V121:V150" si="95">AU121+$BA121+$AZ121+$AY121</f>
        <v>5358.1100000000006</v>
      </c>
      <c r="W121" s="162">
        <f t="shared" ref="W121:W150" si="96">AV121+$BA121+$AZ121+$AY121</f>
        <v>5335.91</v>
      </c>
      <c r="X121" s="162">
        <f t="shared" ref="X121:X150" si="97">AW121+$BA121+$AZ121+$AY121</f>
        <v>4803.66</v>
      </c>
      <c r="Y121" s="164">
        <f t="shared" ref="Y121:Y150" si="98">AX121+$BA121+$AZ121+$AY121</f>
        <v>4544.8100000000004</v>
      </c>
      <c r="Z121" s="27"/>
      <c r="AA121" s="28">
        <v>356.7</v>
      </c>
      <c r="AB121" s="29">
        <v>303.95</v>
      </c>
      <c r="AC121" s="29">
        <v>18.66</v>
      </c>
      <c r="AD121" s="29">
        <v>18.66</v>
      </c>
      <c r="AE121" s="29">
        <v>18.690000000000001</v>
      </c>
      <c r="AF121" s="29">
        <v>339.84</v>
      </c>
      <c r="AG121" s="29">
        <v>1114.6600000000001</v>
      </c>
      <c r="AH121" s="29">
        <v>1441.63</v>
      </c>
      <c r="AI121" s="29">
        <v>1724.19</v>
      </c>
      <c r="AJ121" s="29">
        <v>1875.08</v>
      </c>
      <c r="AK121" s="29">
        <v>1878.94</v>
      </c>
      <c r="AL121" s="29">
        <v>1874.3</v>
      </c>
      <c r="AM121" s="29">
        <v>1861.95</v>
      </c>
      <c r="AN121" s="29">
        <v>1863.3</v>
      </c>
      <c r="AO121" s="29">
        <v>1866.86</v>
      </c>
      <c r="AP121" s="29">
        <v>1867.15</v>
      </c>
      <c r="AQ121" s="29">
        <v>1874.42</v>
      </c>
      <c r="AR121" s="29">
        <v>1932.77</v>
      </c>
      <c r="AS121" s="29">
        <v>1979.66</v>
      </c>
      <c r="AT121" s="29">
        <v>1975.66</v>
      </c>
      <c r="AU121" s="29">
        <v>1923.23</v>
      </c>
      <c r="AV121" s="29">
        <v>1901.03</v>
      </c>
      <c r="AW121" s="29">
        <v>1368.78</v>
      </c>
      <c r="AX121" s="30">
        <v>1109.93</v>
      </c>
      <c r="AY121" s="325">
        <v>784.22</v>
      </c>
      <c r="AZ121" s="167">
        <v>6.61</v>
      </c>
      <c r="BA121" s="152">
        <v>2644.05</v>
      </c>
    </row>
    <row r="122" spans="1:53">
      <c r="A122" s="37">
        <v>3</v>
      </c>
      <c r="B122" s="162">
        <f t="shared" si="75"/>
        <v>4378.91</v>
      </c>
      <c r="C122" s="162">
        <f t="shared" si="76"/>
        <v>4023.7200000000003</v>
      </c>
      <c r="D122" s="162">
        <f t="shared" si="77"/>
        <v>3763.5200000000004</v>
      </c>
      <c r="E122" s="162">
        <f t="shared" si="78"/>
        <v>3730.6900000000005</v>
      </c>
      <c r="F122" s="162">
        <f t="shared" si="79"/>
        <v>4322.3</v>
      </c>
      <c r="G122" s="162">
        <f t="shared" si="80"/>
        <v>4425.3900000000003</v>
      </c>
      <c r="H122" s="162">
        <f t="shared" si="81"/>
        <v>4655.6100000000006</v>
      </c>
      <c r="I122" s="162">
        <f t="shared" si="82"/>
        <v>4977.32</v>
      </c>
      <c r="J122" s="162">
        <f t="shared" si="83"/>
        <v>5348.9</v>
      </c>
      <c r="K122" s="162">
        <f t="shared" si="84"/>
        <v>5405.31</v>
      </c>
      <c r="L122" s="162">
        <f t="shared" si="85"/>
        <v>5413.35</v>
      </c>
      <c r="M122" s="162">
        <f t="shared" si="86"/>
        <v>5382.31</v>
      </c>
      <c r="N122" s="162">
        <f t="shared" si="87"/>
        <v>5360.87</v>
      </c>
      <c r="O122" s="162">
        <f t="shared" si="88"/>
        <v>5361.26</v>
      </c>
      <c r="P122" s="162">
        <f t="shared" si="89"/>
        <v>5362.26</v>
      </c>
      <c r="Q122" s="162">
        <f t="shared" si="90"/>
        <v>5360.7800000000007</v>
      </c>
      <c r="R122" s="162">
        <f t="shared" si="91"/>
        <v>5379.52</v>
      </c>
      <c r="S122" s="162">
        <f t="shared" si="92"/>
        <v>5448.27</v>
      </c>
      <c r="T122" s="162">
        <f t="shared" si="93"/>
        <v>5494.66</v>
      </c>
      <c r="U122" s="162">
        <f t="shared" si="94"/>
        <v>5522.13</v>
      </c>
      <c r="V122" s="162">
        <f t="shared" si="95"/>
        <v>5465.5300000000007</v>
      </c>
      <c r="W122" s="162">
        <f t="shared" si="96"/>
        <v>5438.5</v>
      </c>
      <c r="X122" s="162">
        <f t="shared" si="97"/>
        <v>5330.56</v>
      </c>
      <c r="Y122" s="164">
        <f t="shared" si="98"/>
        <v>4784.1500000000005</v>
      </c>
      <c r="Z122" s="27"/>
      <c r="AA122" s="28">
        <v>944.03</v>
      </c>
      <c r="AB122" s="29">
        <v>588.84</v>
      </c>
      <c r="AC122" s="29">
        <v>328.64</v>
      </c>
      <c r="AD122" s="29">
        <v>295.81</v>
      </c>
      <c r="AE122" s="29">
        <v>887.42</v>
      </c>
      <c r="AF122" s="29">
        <v>990.51</v>
      </c>
      <c r="AG122" s="29">
        <v>1220.73</v>
      </c>
      <c r="AH122" s="29">
        <v>1542.44</v>
      </c>
      <c r="AI122" s="29">
        <v>1914.02</v>
      </c>
      <c r="AJ122" s="29">
        <v>1970.43</v>
      </c>
      <c r="AK122" s="29">
        <v>1978.47</v>
      </c>
      <c r="AL122" s="29">
        <v>1947.43</v>
      </c>
      <c r="AM122" s="29">
        <v>1925.99</v>
      </c>
      <c r="AN122" s="29">
        <v>1926.38</v>
      </c>
      <c r="AO122" s="29">
        <v>1927.38</v>
      </c>
      <c r="AP122" s="29">
        <v>1925.9</v>
      </c>
      <c r="AQ122" s="29">
        <v>1944.64</v>
      </c>
      <c r="AR122" s="29">
        <v>2013.3900000000003</v>
      </c>
      <c r="AS122" s="29">
        <v>2059.7800000000002</v>
      </c>
      <c r="AT122" s="29">
        <v>2087.25</v>
      </c>
      <c r="AU122" s="29">
        <v>2030.65</v>
      </c>
      <c r="AV122" s="29">
        <v>2003.6199999999997</v>
      </c>
      <c r="AW122" s="29">
        <v>1895.68</v>
      </c>
      <c r="AX122" s="30">
        <v>1349.27</v>
      </c>
      <c r="AY122" s="325">
        <v>784.22</v>
      </c>
      <c r="AZ122" s="167">
        <v>6.61</v>
      </c>
      <c r="BA122" s="152">
        <v>2644.05</v>
      </c>
    </row>
    <row r="123" spans="1:53">
      <c r="A123" s="37">
        <v>4</v>
      </c>
      <c r="B123" s="162">
        <f t="shared" si="75"/>
        <v>4723.5200000000004</v>
      </c>
      <c r="C123" s="162">
        <f t="shared" si="76"/>
        <v>4568.22</v>
      </c>
      <c r="D123" s="162">
        <f t="shared" si="77"/>
        <v>4494.22</v>
      </c>
      <c r="E123" s="162">
        <f t="shared" si="78"/>
        <v>4443.8900000000003</v>
      </c>
      <c r="F123" s="162">
        <f t="shared" si="79"/>
        <v>4468.3200000000006</v>
      </c>
      <c r="G123" s="162">
        <f t="shared" si="80"/>
        <v>4561.6000000000004</v>
      </c>
      <c r="H123" s="162">
        <f t="shared" si="81"/>
        <v>4683.5</v>
      </c>
      <c r="I123" s="162">
        <f t="shared" si="82"/>
        <v>4797.4000000000005</v>
      </c>
      <c r="J123" s="162">
        <f t="shared" si="83"/>
        <v>5292.21</v>
      </c>
      <c r="K123" s="162">
        <f t="shared" si="84"/>
        <v>5347.14</v>
      </c>
      <c r="L123" s="162">
        <f t="shared" si="85"/>
        <v>5363.31</v>
      </c>
      <c r="M123" s="162">
        <f t="shared" si="86"/>
        <v>5351.14</v>
      </c>
      <c r="N123" s="162">
        <f t="shared" si="87"/>
        <v>5349.73</v>
      </c>
      <c r="O123" s="162">
        <f t="shared" si="88"/>
        <v>5337.1100000000006</v>
      </c>
      <c r="P123" s="162">
        <f t="shared" si="89"/>
        <v>5354.42</v>
      </c>
      <c r="Q123" s="162">
        <f t="shared" si="90"/>
        <v>5366.32</v>
      </c>
      <c r="R123" s="162">
        <f t="shared" si="91"/>
        <v>5389.39</v>
      </c>
      <c r="S123" s="162">
        <f t="shared" si="92"/>
        <v>5485.85</v>
      </c>
      <c r="T123" s="162">
        <f t="shared" si="93"/>
        <v>5500.48</v>
      </c>
      <c r="U123" s="162">
        <f t="shared" si="94"/>
        <v>5508.6</v>
      </c>
      <c r="V123" s="162">
        <f t="shared" si="95"/>
        <v>5493.12</v>
      </c>
      <c r="W123" s="162">
        <f t="shared" si="96"/>
        <v>5383.57</v>
      </c>
      <c r="X123" s="162">
        <f t="shared" si="97"/>
        <v>5300.71</v>
      </c>
      <c r="Y123" s="164">
        <f t="shared" si="98"/>
        <v>4770.93</v>
      </c>
      <c r="Z123" s="27"/>
      <c r="AA123" s="28">
        <v>1288.6400000000001</v>
      </c>
      <c r="AB123" s="29">
        <v>1133.3399999999999</v>
      </c>
      <c r="AC123" s="29">
        <v>1059.3399999999999</v>
      </c>
      <c r="AD123" s="29">
        <v>1009.01</v>
      </c>
      <c r="AE123" s="29">
        <v>1033.44</v>
      </c>
      <c r="AF123" s="29">
        <v>1126.72</v>
      </c>
      <c r="AG123" s="29">
        <v>1248.6199999999999</v>
      </c>
      <c r="AH123" s="29">
        <v>1362.52</v>
      </c>
      <c r="AI123" s="29">
        <v>1857.33</v>
      </c>
      <c r="AJ123" s="29">
        <v>1912.26</v>
      </c>
      <c r="AK123" s="29">
        <v>1928.43</v>
      </c>
      <c r="AL123" s="29">
        <v>1916.26</v>
      </c>
      <c r="AM123" s="29">
        <v>1914.85</v>
      </c>
      <c r="AN123" s="29">
        <v>1902.23</v>
      </c>
      <c r="AO123" s="29">
        <v>1919.54</v>
      </c>
      <c r="AP123" s="29">
        <v>1931.44</v>
      </c>
      <c r="AQ123" s="29">
        <v>1954.51</v>
      </c>
      <c r="AR123" s="29">
        <v>2050.9699999999998</v>
      </c>
      <c r="AS123" s="29">
        <v>2065.6</v>
      </c>
      <c r="AT123" s="29">
        <v>2073.7199999999998</v>
      </c>
      <c r="AU123" s="29">
        <v>2058.2399999999998</v>
      </c>
      <c r="AV123" s="29">
        <v>1948.69</v>
      </c>
      <c r="AW123" s="29">
        <v>1865.83</v>
      </c>
      <c r="AX123" s="30">
        <v>1336.05</v>
      </c>
      <c r="AY123" s="325">
        <v>784.22</v>
      </c>
      <c r="AZ123" s="167">
        <v>6.61</v>
      </c>
      <c r="BA123" s="152">
        <v>2644.05</v>
      </c>
    </row>
    <row r="124" spans="1:53">
      <c r="A124" s="37">
        <v>5</v>
      </c>
      <c r="B124" s="162">
        <f t="shared" si="75"/>
        <v>4639.6500000000005</v>
      </c>
      <c r="C124" s="162">
        <f t="shared" si="76"/>
        <v>4532.41</v>
      </c>
      <c r="D124" s="162">
        <f t="shared" si="77"/>
        <v>4482.7300000000005</v>
      </c>
      <c r="E124" s="162">
        <f t="shared" si="78"/>
        <v>4545.01</v>
      </c>
      <c r="F124" s="162">
        <f t="shared" si="79"/>
        <v>4568.26</v>
      </c>
      <c r="G124" s="162">
        <f t="shared" si="80"/>
        <v>4800.47</v>
      </c>
      <c r="H124" s="162">
        <f t="shared" si="81"/>
        <v>4768.7</v>
      </c>
      <c r="I124" s="162">
        <f t="shared" si="82"/>
        <v>4865.51</v>
      </c>
      <c r="J124" s="162">
        <f t="shared" si="83"/>
        <v>5252.77</v>
      </c>
      <c r="K124" s="162">
        <f t="shared" si="84"/>
        <v>5298.47</v>
      </c>
      <c r="L124" s="162">
        <f t="shared" si="85"/>
        <v>5302.7800000000007</v>
      </c>
      <c r="M124" s="162">
        <f t="shared" si="86"/>
        <v>5305.6</v>
      </c>
      <c r="N124" s="162">
        <f t="shared" si="87"/>
        <v>5302.45</v>
      </c>
      <c r="O124" s="162">
        <f t="shared" si="88"/>
        <v>5298.64</v>
      </c>
      <c r="P124" s="162">
        <f t="shared" si="89"/>
        <v>5303.56</v>
      </c>
      <c r="Q124" s="162">
        <f t="shared" si="90"/>
        <v>5303.32</v>
      </c>
      <c r="R124" s="162">
        <f t="shared" si="91"/>
        <v>5317.08</v>
      </c>
      <c r="S124" s="162">
        <f t="shared" si="92"/>
        <v>5366.1900000000005</v>
      </c>
      <c r="T124" s="162">
        <f t="shared" si="93"/>
        <v>5379.6100000000006</v>
      </c>
      <c r="U124" s="162">
        <f t="shared" si="94"/>
        <v>5382.35</v>
      </c>
      <c r="V124" s="162">
        <f t="shared" si="95"/>
        <v>5356.6900000000005</v>
      </c>
      <c r="W124" s="162">
        <f t="shared" si="96"/>
        <v>5321.48</v>
      </c>
      <c r="X124" s="162">
        <f t="shared" si="97"/>
        <v>5199.76</v>
      </c>
      <c r="Y124" s="164">
        <f t="shared" si="98"/>
        <v>4774.7700000000004</v>
      </c>
      <c r="Z124" s="27"/>
      <c r="AA124" s="28">
        <v>1204.77</v>
      </c>
      <c r="AB124" s="29">
        <v>1097.53</v>
      </c>
      <c r="AC124" s="29">
        <v>1047.8499999999999</v>
      </c>
      <c r="AD124" s="29">
        <v>1110.1300000000001</v>
      </c>
      <c r="AE124" s="29">
        <v>1133.3800000000001</v>
      </c>
      <c r="AF124" s="29">
        <v>1365.59</v>
      </c>
      <c r="AG124" s="29">
        <v>1333.82</v>
      </c>
      <c r="AH124" s="29">
        <v>1430.63</v>
      </c>
      <c r="AI124" s="29">
        <v>1817.89</v>
      </c>
      <c r="AJ124" s="29">
        <v>1863.59</v>
      </c>
      <c r="AK124" s="29">
        <v>1867.9</v>
      </c>
      <c r="AL124" s="29">
        <v>1870.72</v>
      </c>
      <c r="AM124" s="29">
        <v>1867.57</v>
      </c>
      <c r="AN124" s="29">
        <v>1863.76</v>
      </c>
      <c r="AO124" s="29">
        <v>1868.68</v>
      </c>
      <c r="AP124" s="29">
        <v>1868.44</v>
      </c>
      <c r="AQ124" s="29">
        <v>1882.2</v>
      </c>
      <c r="AR124" s="29">
        <v>1931.31</v>
      </c>
      <c r="AS124" s="29">
        <v>1944.73</v>
      </c>
      <c r="AT124" s="29">
        <v>1947.47</v>
      </c>
      <c r="AU124" s="29">
        <v>1921.81</v>
      </c>
      <c r="AV124" s="29">
        <v>1886.6</v>
      </c>
      <c r="AW124" s="29">
        <v>1764.88</v>
      </c>
      <c r="AX124" s="30">
        <v>1339.89</v>
      </c>
      <c r="AY124" s="325">
        <v>784.22</v>
      </c>
      <c r="AZ124" s="167">
        <v>6.61</v>
      </c>
      <c r="BA124" s="152">
        <v>2644.05</v>
      </c>
    </row>
    <row r="125" spans="1:53">
      <c r="A125" s="37">
        <v>6</v>
      </c>
      <c r="B125" s="162">
        <f t="shared" si="75"/>
        <v>4557.72</v>
      </c>
      <c r="C125" s="162">
        <f t="shared" si="76"/>
        <v>4486.4800000000005</v>
      </c>
      <c r="D125" s="162">
        <f t="shared" si="77"/>
        <v>4431.7800000000007</v>
      </c>
      <c r="E125" s="162">
        <f t="shared" si="78"/>
        <v>4392.4000000000005</v>
      </c>
      <c r="F125" s="162">
        <f t="shared" si="79"/>
        <v>4400.7000000000007</v>
      </c>
      <c r="G125" s="162">
        <f t="shared" si="80"/>
        <v>4441.4900000000007</v>
      </c>
      <c r="H125" s="162">
        <f t="shared" si="81"/>
        <v>4477.93</v>
      </c>
      <c r="I125" s="162">
        <f t="shared" si="82"/>
        <v>4587.51</v>
      </c>
      <c r="J125" s="162">
        <f t="shared" si="83"/>
        <v>4782.75</v>
      </c>
      <c r="K125" s="162">
        <f t="shared" si="84"/>
        <v>5244.6100000000006</v>
      </c>
      <c r="L125" s="162">
        <f t="shared" si="85"/>
        <v>5265.52</v>
      </c>
      <c r="M125" s="162">
        <f t="shared" si="86"/>
        <v>5262.63</v>
      </c>
      <c r="N125" s="162">
        <f t="shared" si="87"/>
        <v>5238.96</v>
      </c>
      <c r="O125" s="162">
        <f t="shared" si="88"/>
        <v>5231.91</v>
      </c>
      <c r="P125" s="162">
        <f t="shared" si="89"/>
        <v>5236.72</v>
      </c>
      <c r="Q125" s="162">
        <f t="shared" si="90"/>
        <v>5242.97</v>
      </c>
      <c r="R125" s="162">
        <f t="shared" si="91"/>
        <v>5267.09</v>
      </c>
      <c r="S125" s="162">
        <f t="shared" si="92"/>
        <v>5298.04</v>
      </c>
      <c r="T125" s="162">
        <f t="shared" si="93"/>
        <v>5314.9</v>
      </c>
      <c r="U125" s="162">
        <f t="shared" si="94"/>
        <v>5303.07</v>
      </c>
      <c r="V125" s="162">
        <f t="shared" si="95"/>
        <v>5299.99</v>
      </c>
      <c r="W125" s="162">
        <f t="shared" si="96"/>
        <v>5289.89</v>
      </c>
      <c r="X125" s="162">
        <f t="shared" si="97"/>
        <v>4800.01</v>
      </c>
      <c r="Y125" s="164">
        <f t="shared" si="98"/>
        <v>4689.59</v>
      </c>
      <c r="Z125" s="27"/>
      <c r="AA125" s="28">
        <v>1122.8399999999999</v>
      </c>
      <c r="AB125" s="29">
        <v>1051.5999999999999</v>
      </c>
      <c r="AC125" s="29">
        <v>996.9</v>
      </c>
      <c r="AD125" s="29">
        <v>957.52</v>
      </c>
      <c r="AE125" s="29">
        <v>965.82</v>
      </c>
      <c r="AF125" s="29">
        <v>1006.61</v>
      </c>
      <c r="AG125" s="29">
        <v>1043.05</v>
      </c>
      <c r="AH125" s="29">
        <v>1152.6300000000001</v>
      </c>
      <c r="AI125" s="29">
        <v>1347.87</v>
      </c>
      <c r="AJ125" s="29">
        <v>1809.73</v>
      </c>
      <c r="AK125" s="29">
        <v>1830.64</v>
      </c>
      <c r="AL125" s="29">
        <v>1827.75</v>
      </c>
      <c r="AM125" s="29">
        <v>1804.08</v>
      </c>
      <c r="AN125" s="29">
        <v>1797.03</v>
      </c>
      <c r="AO125" s="29">
        <v>1801.84</v>
      </c>
      <c r="AP125" s="29">
        <v>1808.09</v>
      </c>
      <c r="AQ125" s="29">
        <v>1832.21</v>
      </c>
      <c r="AR125" s="29">
        <v>1863.16</v>
      </c>
      <c r="AS125" s="29">
        <v>1880.02</v>
      </c>
      <c r="AT125" s="29">
        <v>1868.19</v>
      </c>
      <c r="AU125" s="29">
        <v>1865.11</v>
      </c>
      <c r="AV125" s="29">
        <v>1855.01</v>
      </c>
      <c r="AW125" s="29">
        <v>1365.13</v>
      </c>
      <c r="AX125" s="30">
        <v>1254.71</v>
      </c>
      <c r="AY125" s="325">
        <v>784.22</v>
      </c>
      <c r="AZ125" s="167">
        <v>6.61</v>
      </c>
      <c r="BA125" s="152">
        <v>2644.05</v>
      </c>
    </row>
    <row r="126" spans="1:53">
      <c r="A126" s="37">
        <v>7</v>
      </c>
      <c r="B126" s="162">
        <f t="shared" si="75"/>
        <v>4450.2300000000005</v>
      </c>
      <c r="C126" s="162">
        <f t="shared" si="76"/>
        <v>4307.3500000000004</v>
      </c>
      <c r="D126" s="162">
        <f t="shared" si="77"/>
        <v>4304.8500000000004</v>
      </c>
      <c r="E126" s="162">
        <f t="shared" si="78"/>
        <v>4170.7700000000004</v>
      </c>
      <c r="F126" s="162">
        <f t="shared" si="79"/>
        <v>4364.04</v>
      </c>
      <c r="G126" s="162">
        <f t="shared" si="80"/>
        <v>4446.7800000000007</v>
      </c>
      <c r="H126" s="162">
        <f t="shared" si="81"/>
        <v>4579.5</v>
      </c>
      <c r="I126" s="162">
        <f t="shared" si="82"/>
        <v>4876.9000000000005</v>
      </c>
      <c r="J126" s="162">
        <f t="shared" si="83"/>
        <v>5292.75</v>
      </c>
      <c r="K126" s="162">
        <f t="shared" si="84"/>
        <v>5362.13</v>
      </c>
      <c r="L126" s="162">
        <f t="shared" si="85"/>
        <v>5373.15</v>
      </c>
      <c r="M126" s="162">
        <f t="shared" si="86"/>
        <v>5354.06</v>
      </c>
      <c r="N126" s="162">
        <f t="shared" si="87"/>
        <v>5323.6100000000006</v>
      </c>
      <c r="O126" s="162">
        <f t="shared" si="88"/>
        <v>5334.41</v>
      </c>
      <c r="P126" s="162">
        <f t="shared" si="89"/>
        <v>5327.1900000000005</v>
      </c>
      <c r="Q126" s="162">
        <f t="shared" si="90"/>
        <v>5336.09</v>
      </c>
      <c r="R126" s="162">
        <f t="shared" si="91"/>
        <v>5353.14</v>
      </c>
      <c r="S126" s="162">
        <f t="shared" si="92"/>
        <v>5376.81</v>
      </c>
      <c r="T126" s="162">
        <f t="shared" si="93"/>
        <v>5408.63</v>
      </c>
      <c r="U126" s="162">
        <f t="shared" si="94"/>
        <v>5419.37</v>
      </c>
      <c r="V126" s="162">
        <f t="shared" si="95"/>
        <v>5358.59</v>
      </c>
      <c r="W126" s="162">
        <f t="shared" si="96"/>
        <v>5304.6100000000006</v>
      </c>
      <c r="X126" s="162">
        <f t="shared" si="97"/>
        <v>4810.1000000000004</v>
      </c>
      <c r="Y126" s="164">
        <f t="shared" si="98"/>
        <v>4577.1500000000005</v>
      </c>
      <c r="Z126" s="27"/>
      <c r="AA126" s="28">
        <v>1015.35</v>
      </c>
      <c r="AB126" s="29">
        <v>872.47</v>
      </c>
      <c r="AC126" s="29">
        <v>869.97</v>
      </c>
      <c r="AD126" s="29">
        <v>735.89</v>
      </c>
      <c r="AE126" s="29">
        <v>929.16</v>
      </c>
      <c r="AF126" s="29">
        <v>1011.9</v>
      </c>
      <c r="AG126" s="29">
        <v>1144.6199999999999</v>
      </c>
      <c r="AH126" s="29">
        <v>1442.02</v>
      </c>
      <c r="AI126" s="29">
        <v>1857.87</v>
      </c>
      <c r="AJ126" s="29">
        <v>1927.25</v>
      </c>
      <c r="AK126" s="29">
        <v>1938.27</v>
      </c>
      <c r="AL126" s="29">
        <v>1919.18</v>
      </c>
      <c r="AM126" s="29">
        <v>1888.73</v>
      </c>
      <c r="AN126" s="29">
        <v>1899.53</v>
      </c>
      <c r="AO126" s="29">
        <v>1892.31</v>
      </c>
      <c r="AP126" s="29">
        <v>1901.21</v>
      </c>
      <c r="AQ126" s="29">
        <v>1918.26</v>
      </c>
      <c r="AR126" s="29">
        <v>1941.93</v>
      </c>
      <c r="AS126" s="29">
        <v>1973.75</v>
      </c>
      <c r="AT126" s="29">
        <v>1984.49</v>
      </c>
      <c r="AU126" s="29">
        <v>1923.71</v>
      </c>
      <c r="AV126" s="29">
        <v>1869.73</v>
      </c>
      <c r="AW126" s="29">
        <v>1375.22</v>
      </c>
      <c r="AX126" s="30">
        <v>1142.27</v>
      </c>
      <c r="AY126" s="325">
        <v>784.22</v>
      </c>
      <c r="AZ126" s="167">
        <v>6.61</v>
      </c>
      <c r="BA126" s="152">
        <v>2644.05</v>
      </c>
    </row>
    <row r="127" spans="1:53">
      <c r="A127" s="37">
        <v>8</v>
      </c>
      <c r="B127" s="162">
        <f t="shared" si="75"/>
        <v>4406.6900000000005</v>
      </c>
      <c r="C127" s="162">
        <f t="shared" si="76"/>
        <v>4092.1500000000005</v>
      </c>
      <c r="D127" s="162">
        <f t="shared" si="77"/>
        <v>4035.2200000000003</v>
      </c>
      <c r="E127" s="162">
        <f t="shared" si="78"/>
        <v>4008.54</v>
      </c>
      <c r="F127" s="162">
        <f t="shared" si="79"/>
        <v>4308.91</v>
      </c>
      <c r="G127" s="162">
        <f t="shared" si="80"/>
        <v>4402.41</v>
      </c>
      <c r="H127" s="162">
        <f t="shared" si="81"/>
        <v>4584.4000000000005</v>
      </c>
      <c r="I127" s="162">
        <f t="shared" si="82"/>
        <v>4874.63</v>
      </c>
      <c r="J127" s="162">
        <f t="shared" si="83"/>
        <v>5291.74</v>
      </c>
      <c r="K127" s="162">
        <f t="shared" si="84"/>
        <v>5356.54</v>
      </c>
      <c r="L127" s="162">
        <f t="shared" si="85"/>
        <v>5350.7800000000007</v>
      </c>
      <c r="M127" s="162">
        <f t="shared" si="86"/>
        <v>5334</v>
      </c>
      <c r="N127" s="162">
        <f t="shared" si="87"/>
        <v>5315.6100000000006</v>
      </c>
      <c r="O127" s="162">
        <f t="shared" si="88"/>
        <v>5328.14</v>
      </c>
      <c r="P127" s="162">
        <f t="shared" si="89"/>
        <v>5337</v>
      </c>
      <c r="Q127" s="162">
        <f t="shared" si="90"/>
        <v>5345.43</v>
      </c>
      <c r="R127" s="162">
        <f t="shared" si="91"/>
        <v>5352.68</v>
      </c>
      <c r="S127" s="162">
        <f t="shared" si="92"/>
        <v>5359.06</v>
      </c>
      <c r="T127" s="162">
        <f t="shared" si="93"/>
        <v>5388.6100000000006</v>
      </c>
      <c r="U127" s="162">
        <f t="shared" si="94"/>
        <v>5390.68</v>
      </c>
      <c r="V127" s="162">
        <f t="shared" si="95"/>
        <v>5332.22</v>
      </c>
      <c r="W127" s="162">
        <f t="shared" si="96"/>
        <v>5258.84</v>
      </c>
      <c r="X127" s="162">
        <f t="shared" si="97"/>
        <v>4771.0700000000006</v>
      </c>
      <c r="Y127" s="164">
        <f t="shared" si="98"/>
        <v>4559.6900000000005</v>
      </c>
      <c r="Z127" s="27"/>
      <c r="AA127" s="28">
        <v>971.81</v>
      </c>
      <c r="AB127" s="29">
        <v>657.27</v>
      </c>
      <c r="AC127" s="29">
        <v>600.34</v>
      </c>
      <c r="AD127" s="29">
        <v>573.66</v>
      </c>
      <c r="AE127" s="29">
        <v>874.03</v>
      </c>
      <c r="AF127" s="29">
        <v>967.53</v>
      </c>
      <c r="AG127" s="29">
        <v>1149.52</v>
      </c>
      <c r="AH127" s="29">
        <v>1439.75</v>
      </c>
      <c r="AI127" s="29">
        <v>1856.86</v>
      </c>
      <c r="AJ127" s="29">
        <v>1921.66</v>
      </c>
      <c r="AK127" s="29">
        <v>1915.9</v>
      </c>
      <c r="AL127" s="29">
        <v>1899.12</v>
      </c>
      <c r="AM127" s="29">
        <v>1880.73</v>
      </c>
      <c r="AN127" s="29">
        <v>1893.26</v>
      </c>
      <c r="AO127" s="29">
        <v>1902.12</v>
      </c>
      <c r="AP127" s="29">
        <v>1910.55</v>
      </c>
      <c r="AQ127" s="29">
        <v>1917.8</v>
      </c>
      <c r="AR127" s="29">
        <v>1924.18</v>
      </c>
      <c r="AS127" s="29">
        <v>1953.73</v>
      </c>
      <c r="AT127" s="29">
        <v>1955.8</v>
      </c>
      <c r="AU127" s="29">
        <v>1897.34</v>
      </c>
      <c r="AV127" s="29">
        <v>1823.96</v>
      </c>
      <c r="AW127" s="29">
        <v>1336.19</v>
      </c>
      <c r="AX127" s="30">
        <v>1124.81</v>
      </c>
      <c r="AY127" s="325">
        <v>784.22</v>
      </c>
      <c r="AZ127" s="167">
        <v>6.61</v>
      </c>
      <c r="BA127" s="152">
        <v>2644.05</v>
      </c>
    </row>
    <row r="128" spans="1:53">
      <c r="A128" s="37">
        <v>9</v>
      </c>
      <c r="B128" s="162">
        <f t="shared" si="75"/>
        <v>4446.8200000000006</v>
      </c>
      <c r="C128" s="162">
        <f t="shared" si="76"/>
        <v>4364.8900000000003</v>
      </c>
      <c r="D128" s="162">
        <f t="shared" si="77"/>
        <v>4279.6400000000003</v>
      </c>
      <c r="E128" s="162">
        <f t="shared" si="78"/>
        <v>4129.6100000000006</v>
      </c>
      <c r="F128" s="162">
        <f t="shared" si="79"/>
        <v>4377.7400000000007</v>
      </c>
      <c r="G128" s="162">
        <f t="shared" si="80"/>
        <v>4484.04</v>
      </c>
      <c r="H128" s="162">
        <f t="shared" si="81"/>
        <v>4685.1900000000005</v>
      </c>
      <c r="I128" s="162">
        <f t="shared" si="82"/>
        <v>5004.3100000000004</v>
      </c>
      <c r="J128" s="162">
        <f t="shared" si="83"/>
        <v>5383.51</v>
      </c>
      <c r="K128" s="162">
        <f t="shared" si="84"/>
        <v>5480.5400000000009</v>
      </c>
      <c r="L128" s="162">
        <f t="shared" si="85"/>
        <v>5479.89</v>
      </c>
      <c r="M128" s="162">
        <f t="shared" si="86"/>
        <v>5471.07</v>
      </c>
      <c r="N128" s="162">
        <f t="shared" si="87"/>
        <v>5461.65</v>
      </c>
      <c r="O128" s="162">
        <f t="shared" si="88"/>
        <v>5456.5300000000007</v>
      </c>
      <c r="P128" s="162">
        <f t="shared" si="89"/>
        <v>5468.59</v>
      </c>
      <c r="Q128" s="162">
        <f t="shared" si="90"/>
        <v>5470.14</v>
      </c>
      <c r="R128" s="162">
        <f t="shared" si="91"/>
        <v>5476.7</v>
      </c>
      <c r="S128" s="162">
        <f t="shared" si="92"/>
        <v>5512.58</v>
      </c>
      <c r="T128" s="162">
        <f t="shared" si="93"/>
        <v>5529.67</v>
      </c>
      <c r="U128" s="162">
        <f t="shared" si="94"/>
        <v>5501.43</v>
      </c>
      <c r="V128" s="162">
        <f t="shared" si="95"/>
        <v>5485.87</v>
      </c>
      <c r="W128" s="162">
        <f t="shared" si="96"/>
        <v>5382.87</v>
      </c>
      <c r="X128" s="162">
        <f t="shared" si="97"/>
        <v>5089.25</v>
      </c>
      <c r="Y128" s="164">
        <f t="shared" si="98"/>
        <v>4659.84</v>
      </c>
      <c r="Z128" s="27"/>
      <c r="AA128" s="28">
        <v>1011.94</v>
      </c>
      <c r="AB128" s="29">
        <v>930.01</v>
      </c>
      <c r="AC128" s="29">
        <v>844.76</v>
      </c>
      <c r="AD128" s="29">
        <v>694.73</v>
      </c>
      <c r="AE128" s="29">
        <v>942.86</v>
      </c>
      <c r="AF128" s="29">
        <v>1049.1600000000001</v>
      </c>
      <c r="AG128" s="29">
        <v>1250.31</v>
      </c>
      <c r="AH128" s="29">
        <v>1569.43</v>
      </c>
      <c r="AI128" s="29">
        <v>1948.63</v>
      </c>
      <c r="AJ128" s="29">
        <v>2045.6600000000003</v>
      </c>
      <c r="AK128" s="29">
        <v>2045.01</v>
      </c>
      <c r="AL128" s="29">
        <v>2036.19</v>
      </c>
      <c r="AM128" s="29">
        <v>2026.77</v>
      </c>
      <c r="AN128" s="29">
        <v>2021.65</v>
      </c>
      <c r="AO128" s="29">
        <v>2033.71</v>
      </c>
      <c r="AP128" s="29">
        <v>2035.26</v>
      </c>
      <c r="AQ128" s="29">
        <v>2041.82</v>
      </c>
      <c r="AR128" s="29">
        <v>2077.6999999999998</v>
      </c>
      <c r="AS128" s="29">
        <v>2094.79</v>
      </c>
      <c r="AT128" s="29">
        <v>2066.5500000000002</v>
      </c>
      <c r="AU128" s="29">
        <v>2050.9899999999998</v>
      </c>
      <c r="AV128" s="29">
        <v>1947.99</v>
      </c>
      <c r="AW128" s="29">
        <v>1654.37</v>
      </c>
      <c r="AX128" s="30">
        <v>1224.96</v>
      </c>
      <c r="AY128" s="325">
        <v>784.22</v>
      </c>
      <c r="AZ128" s="167">
        <v>6.61</v>
      </c>
      <c r="BA128" s="152">
        <v>2644.05</v>
      </c>
    </row>
    <row r="129" spans="1:53">
      <c r="A129" s="37">
        <v>10</v>
      </c>
      <c r="B129" s="162">
        <f t="shared" si="75"/>
        <v>4480.08</v>
      </c>
      <c r="C129" s="162">
        <f t="shared" si="76"/>
        <v>4380.58</v>
      </c>
      <c r="D129" s="162">
        <f t="shared" si="77"/>
        <v>4329.0300000000007</v>
      </c>
      <c r="E129" s="162">
        <f t="shared" si="78"/>
        <v>4062.13</v>
      </c>
      <c r="F129" s="162">
        <f t="shared" si="79"/>
        <v>4377.8600000000006</v>
      </c>
      <c r="G129" s="162">
        <f t="shared" si="80"/>
        <v>4510.12</v>
      </c>
      <c r="H129" s="162">
        <f t="shared" si="81"/>
        <v>4739.08</v>
      </c>
      <c r="I129" s="162">
        <f t="shared" si="82"/>
        <v>5140.82</v>
      </c>
      <c r="J129" s="162">
        <f t="shared" si="83"/>
        <v>5396.99</v>
      </c>
      <c r="K129" s="162">
        <f t="shared" si="84"/>
        <v>5447.6500000000005</v>
      </c>
      <c r="L129" s="162">
        <f t="shared" si="85"/>
        <v>5466.44</v>
      </c>
      <c r="M129" s="162">
        <f t="shared" si="86"/>
        <v>5451.42</v>
      </c>
      <c r="N129" s="162">
        <f t="shared" si="87"/>
        <v>5407.24</v>
      </c>
      <c r="O129" s="162">
        <f t="shared" si="88"/>
        <v>5420.66</v>
      </c>
      <c r="P129" s="162">
        <f t="shared" si="89"/>
        <v>5439.52</v>
      </c>
      <c r="Q129" s="162">
        <f t="shared" si="90"/>
        <v>5455.22</v>
      </c>
      <c r="R129" s="162">
        <f t="shared" si="91"/>
        <v>5468.83</v>
      </c>
      <c r="S129" s="162">
        <f t="shared" si="92"/>
        <v>5515.12</v>
      </c>
      <c r="T129" s="162">
        <f t="shared" si="93"/>
        <v>5534.3600000000006</v>
      </c>
      <c r="U129" s="162">
        <f t="shared" si="94"/>
        <v>5528.15</v>
      </c>
      <c r="V129" s="162">
        <f t="shared" si="95"/>
        <v>5495.87</v>
      </c>
      <c r="W129" s="162">
        <f t="shared" si="96"/>
        <v>5413.93</v>
      </c>
      <c r="X129" s="162">
        <f t="shared" si="97"/>
        <v>4867.16</v>
      </c>
      <c r="Y129" s="164">
        <f t="shared" si="98"/>
        <v>4606.29</v>
      </c>
      <c r="Z129" s="27"/>
      <c r="AA129" s="28">
        <v>1045.2</v>
      </c>
      <c r="AB129" s="29">
        <v>945.7</v>
      </c>
      <c r="AC129" s="29">
        <v>894.15</v>
      </c>
      <c r="AD129" s="29">
        <v>627.25</v>
      </c>
      <c r="AE129" s="29">
        <v>942.98</v>
      </c>
      <c r="AF129" s="29">
        <v>1075.24</v>
      </c>
      <c r="AG129" s="29">
        <v>1304.2</v>
      </c>
      <c r="AH129" s="29">
        <v>1705.94</v>
      </c>
      <c r="AI129" s="29">
        <v>1962.11</v>
      </c>
      <c r="AJ129" s="29">
        <v>2012.7700000000002</v>
      </c>
      <c r="AK129" s="29">
        <v>2031.5599999999997</v>
      </c>
      <c r="AL129" s="29">
        <v>2016.54</v>
      </c>
      <c r="AM129" s="29">
        <v>1972.36</v>
      </c>
      <c r="AN129" s="29">
        <v>1985.78</v>
      </c>
      <c r="AO129" s="29">
        <v>2004.64</v>
      </c>
      <c r="AP129" s="29">
        <v>2020.34</v>
      </c>
      <c r="AQ129" s="29">
        <v>2033.9499999999998</v>
      </c>
      <c r="AR129" s="29">
        <v>2080.2399999999998</v>
      </c>
      <c r="AS129" s="29">
        <v>2099.48</v>
      </c>
      <c r="AT129" s="29">
        <v>2093.27</v>
      </c>
      <c r="AU129" s="29">
        <v>2060.9899999999998</v>
      </c>
      <c r="AV129" s="29">
        <v>1979.05</v>
      </c>
      <c r="AW129" s="29">
        <v>1432.28</v>
      </c>
      <c r="AX129" s="30">
        <v>1171.4100000000001</v>
      </c>
      <c r="AY129" s="325">
        <v>784.22</v>
      </c>
      <c r="AZ129" s="167">
        <v>6.61</v>
      </c>
      <c r="BA129" s="152">
        <v>2644.05</v>
      </c>
    </row>
    <row r="130" spans="1:53">
      <c r="A130" s="37">
        <v>11</v>
      </c>
      <c r="B130" s="162">
        <f t="shared" si="75"/>
        <v>4471.7700000000004</v>
      </c>
      <c r="C130" s="162">
        <f t="shared" si="76"/>
        <v>4384.08</v>
      </c>
      <c r="D130" s="162">
        <f t="shared" si="77"/>
        <v>4254.42</v>
      </c>
      <c r="E130" s="162">
        <f t="shared" si="78"/>
        <v>4023.4700000000003</v>
      </c>
      <c r="F130" s="162">
        <f t="shared" si="79"/>
        <v>4380.6900000000005</v>
      </c>
      <c r="G130" s="162">
        <f t="shared" si="80"/>
        <v>4555.2800000000007</v>
      </c>
      <c r="H130" s="162">
        <f t="shared" si="81"/>
        <v>4844.43</v>
      </c>
      <c r="I130" s="162">
        <f t="shared" si="82"/>
        <v>5292.6100000000006</v>
      </c>
      <c r="J130" s="162">
        <f t="shared" si="83"/>
        <v>5482.79</v>
      </c>
      <c r="K130" s="162">
        <f t="shared" si="84"/>
        <v>5514.49</v>
      </c>
      <c r="L130" s="162">
        <f t="shared" si="85"/>
        <v>5511.18</v>
      </c>
      <c r="M130" s="162">
        <f t="shared" si="86"/>
        <v>5499.46</v>
      </c>
      <c r="N130" s="162">
        <f t="shared" si="87"/>
        <v>5468.13</v>
      </c>
      <c r="O130" s="162">
        <f t="shared" si="88"/>
        <v>5477.43</v>
      </c>
      <c r="P130" s="162">
        <f t="shared" si="89"/>
        <v>5482.74</v>
      </c>
      <c r="Q130" s="162">
        <f t="shared" si="90"/>
        <v>5486.52</v>
      </c>
      <c r="R130" s="162">
        <f t="shared" si="91"/>
        <v>5496.0599999999995</v>
      </c>
      <c r="S130" s="162">
        <f t="shared" si="92"/>
        <v>5534</v>
      </c>
      <c r="T130" s="162">
        <f t="shared" si="93"/>
        <v>5550.3600000000006</v>
      </c>
      <c r="U130" s="162">
        <f t="shared" si="94"/>
        <v>5526.65</v>
      </c>
      <c r="V130" s="162">
        <f t="shared" si="95"/>
        <v>5515.92</v>
      </c>
      <c r="W130" s="162">
        <f t="shared" si="96"/>
        <v>5479.34</v>
      </c>
      <c r="X130" s="162">
        <f t="shared" si="97"/>
        <v>5266.76</v>
      </c>
      <c r="Y130" s="164">
        <f t="shared" si="98"/>
        <v>4700.62</v>
      </c>
      <c r="Z130" s="27"/>
      <c r="AA130" s="31">
        <v>1036.8900000000001</v>
      </c>
      <c r="AB130" s="29">
        <v>949.2</v>
      </c>
      <c r="AC130" s="29">
        <v>819.54</v>
      </c>
      <c r="AD130" s="29">
        <v>588.59</v>
      </c>
      <c r="AE130" s="29">
        <v>945.81</v>
      </c>
      <c r="AF130" s="29">
        <v>1120.4000000000001</v>
      </c>
      <c r="AG130" s="29">
        <v>1409.55</v>
      </c>
      <c r="AH130" s="29">
        <v>1857.73</v>
      </c>
      <c r="AI130" s="29">
        <v>2047.9099999999999</v>
      </c>
      <c r="AJ130" s="29">
        <v>2079.61</v>
      </c>
      <c r="AK130" s="29">
        <v>2076.3000000000002</v>
      </c>
      <c r="AL130" s="29">
        <v>2064.58</v>
      </c>
      <c r="AM130" s="29">
        <v>2033.2499999999998</v>
      </c>
      <c r="AN130" s="29">
        <v>2042.55</v>
      </c>
      <c r="AO130" s="29">
        <v>2047.8600000000001</v>
      </c>
      <c r="AP130" s="29">
        <v>2051.64</v>
      </c>
      <c r="AQ130" s="29">
        <v>2061.1799999999998</v>
      </c>
      <c r="AR130" s="29">
        <v>2099.12</v>
      </c>
      <c r="AS130" s="29">
        <v>2115.48</v>
      </c>
      <c r="AT130" s="29">
        <v>2091.77</v>
      </c>
      <c r="AU130" s="29">
        <v>2081.04</v>
      </c>
      <c r="AV130" s="29">
        <v>2044.46</v>
      </c>
      <c r="AW130" s="29">
        <v>1831.88</v>
      </c>
      <c r="AX130" s="30">
        <v>1265.74</v>
      </c>
      <c r="AY130" s="325">
        <v>784.22</v>
      </c>
      <c r="AZ130" s="167">
        <v>6.61</v>
      </c>
      <c r="BA130" s="152">
        <v>2644.05</v>
      </c>
    </row>
    <row r="131" spans="1:53">
      <c r="A131" s="37">
        <v>12</v>
      </c>
      <c r="B131" s="162">
        <f t="shared" si="75"/>
        <v>4556.49</v>
      </c>
      <c r="C131" s="162">
        <f t="shared" si="76"/>
        <v>4430.7400000000007</v>
      </c>
      <c r="D131" s="162">
        <f t="shared" si="77"/>
        <v>4381.5200000000004</v>
      </c>
      <c r="E131" s="162">
        <f t="shared" si="78"/>
        <v>4353.62</v>
      </c>
      <c r="F131" s="162">
        <f t="shared" si="79"/>
        <v>4376.3100000000004</v>
      </c>
      <c r="G131" s="162">
        <f t="shared" si="80"/>
        <v>4440.6900000000005</v>
      </c>
      <c r="H131" s="162">
        <f t="shared" si="81"/>
        <v>4557.93</v>
      </c>
      <c r="I131" s="162">
        <f t="shared" si="82"/>
        <v>4676.96</v>
      </c>
      <c r="J131" s="162">
        <f t="shared" si="83"/>
        <v>5273.42</v>
      </c>
      <c r="K131" s="162">
        <f t="shared" si="84"/>
        <v>5378.8</v>
      </c>
      <c r="L131" s="162">
        <f t="shared" si="85"/>
        <v>5394.46</v>
      </c>
      <c r="M131" s="162">
        <f t="shared" si="86"/>
        <v>5390.4</v>
      </c>
      <c r="N131" s="162">
        <f t="shared" si="87"/>
        <v>5375.66</v>
      </c>
      <c r="O131" s="162">
        <f t="shared" si="88"/>
        <v>5359.22</v>
      </c>
      <c r="P131" s="162">
        <f t="shared" si="89"/>
        <v>5369.73</v>
      </c>
      <c r="Q131" s="162">
        <f t="shared" si="90"/>
        <v>5387.83</v>
      </c>
      <c r="R131" s="162">
        <f t="shared" si="91"/>
        <v>5426.54</v>
      </c>
      <c r="S131" s="162">
        <f t="shared" si="92"/>
        <v>5493.71</v>
      </c>
      <c r="T131" s="162">
        <f t="shared" si="93"/>
        <v>5516.99</v>
      </c>
      <c r="U131" s="162">
        <f t="shared" si="94"/>
        <v>5499.55</v>
      </c>
      <c r="V131" s="162">
        <f t="shared" si="95"/>
        <v>5449.57</v>
      </c>
      <c r="W131" s="162">
        <f t="shared" si="96"/>
        <v>5406.38</v>
      </c>
      <c r="X131" s="162">
        <f t="shared" si="97"/>
        <v>5363.01</v>
      </c>
      <c r="Y131" s="164">
        <f t="shared" si="98"/>
        <v>4739.9000000000005</v>
      </c>
      <c r="Z131" s="27"/>
      <c r="AA131" s="31">
        <v>1121.6099999999999</v>
      </c>
      <c r="AB131" s="29">
        <v>995.86</v>
      </c>
      <c r="AC131" s="29">
        <v>946.64</v>
      </c>
      <c r="AD131" s="29">
        <v>918.74</v>
      </c>
      <c r="AE131" s="29">
        <v>941.43</v>
      </c>
      <c r="AF131" s="29">
        <v>1005.8099999999998</v>
      </c>
      <c r="AG131" s="29">
        <v>1123.05</v>
      </c>
      <c r="AH131" s="29">
        <v>1242.08</v>
      </c>
      <c r="AI131" s="29">
        <v>1838.54</v>
      </c>
      <c r="AJ131" s="29">
        <v>1943.92</v>
      </c>
      <c r="AK131" s="29">
        <v>1959.58</v>
      </c>
      <c r="AL131" s="29">
        <v>1955.52</v>
      </c>
      <c r="AM131" s="29">
        <v>1940.78</v>
      </c>
      <c r="AN131" s="29">
        <v>1924.34</v>
      </c>
      <c r="AO131" s="29">
        <v>1934.85</v>
      </c>
      <c r="AP131" s="29">
        <v>1952.95</v>
      </c>
      <c r="AQ131" s="29">
        <v>1991.66</v>
      </c>
      <c r="AR131" s="29">
        <v>2058.83</v>
      </c>
      <c r="AS131" s="29">
        <v>2082.11</v>
      </c>
      <c r="AT131" s="29">
        <v>2064.67</v>
      </c>
      <c r="AU131" s="29">
        <v>2014.6899999999998</v>
      </c>
      <c r="AV131" s="29">
        <v>1971.5</v>
      </c>
      <c r="AW131" s="29">
        <v>1928.13</v>
      </c>
      <c r="AX131" s="30">
        <v>1305.02</v>
      </c>
      <c r="AY131" s="325">
        <v>784.22</v>
      </c>
      <c r="AZ131" s="167">
        <v>6.61</v>
      </c>
      <c r="BA131" s="152">
        <v>2644.05</v>
      </c>
    </row>
    <row r="132" spans="1:53">
      <c r="A132" s="37">
        <v>13</v>
      </c>
      <c r="B132" s="162">
        <f t="shared" si="75"/>
        <v>4426.04</v>
      </c>
      <c r="C132" s="162">
        <f t="shared" si="76"/>
        <v>4346.38</v>
      </c>
      <c r="D132" s="162">
        <f t="shared" si="77"/>
        <v>3851.5600000000004</v>
      </c>
      <c r="E132" s="162">
        <f t="shared" si="78"/>
        <v>3759.9800000000005</v>
      </c>
      <c r="F132" s="162">
        <f t="shared" si="79"/>
        <v>3829.05</v>
      </c>
      <c r="G132" s="162">
        <f t="shared" si="80"/>
        <v>3989.2800000000007</v>
      </c>
      <c r="H132" s="162">
        <f t="shared" si="81"/>
        <v>4088.4700000000003</v>
      </c>
      <c r="I132" s="162">
        <f t="shared" si="82"/>
        <v>4381.83</v>
      </c>
      <c r="J132" s="162">
        <f t="shared" si="83"/>
        <v>4631.38</v>
      </c>
      <c r="K132" s="162">
        <f t="shared" si="84"/>
        <v>4855.17</v>
      </c>
      <c r="L132" s="162">
        <f t="shared" si="85"/>
        <v>4930.5</v>
      </c>
      <c r="M132" s="162">
        <f t="shared" si="86"/>
        <v>4933.5</v>
      </c>
      <c r="N132" s="162">
        <f t="shared" si="87"/>
        <v>4920.09</v>
      </c>
      <c r="O132" s="162">
        <f t="shared" si="88"/>
        <v>4925.3100000000004</v>
      </c>
      <c r="P132" s="162">
        <f t="shared" si="89"/>
        <v>4920.1400000000003</v>
      </c>
      <c r="Q132" s="162">
        <f t="shared" si="90"/>
        <v>4935.25</v>
      </c>
      <c r="R132" s="162">
        <f t="shared" si="91"/>
        <v>4955.07</v>
      </c>
      <c r="S132" s="162">
        <f t="shared" si="92"/>
        <v>5143.6900000000005</v>
      </c>
      <c r="T132" s="162">
        <f t="shared" si="93"/>
        <v>5166.1900000000005</v>
      </c>
      <c r="U132" s="162">
        <f t="shared" si="94"/>
        <v>5418.64</v>
      </c>
      <c r="V132" s="162">
        <f t="shared" si="95"/>
        <v>5127.72</v>
      </c>
      <c r="W132" s="162">
        <f t="shared" si="96"/>
        <v>5001.82</v>
      </c>
      <c r="X132" s="162">
        <f t="shared" si="97"/>
        <v>4753.45</v>
      </c>
      <c r="Y132" s="164">
        <f t="shared" si="98"/>
        <v>4610.25</v>
      </c>
      <c r="Z132" s="27"/>
      <c r="AA132" s="31">
        <v>991.16</v>
      </c>
      <c r="AB132" s="29">
        <v>911.5</v>
      </c>
      <c r="AC132" s="29">
        <v>416.68</v>
      </c>
      <c r="AD132" s="29">
        <v>325.10000000000002</v>
      </c>
      <c r="AE132" s="29">
        <v>394.17</v>
      </c>
      <c r="AF132" s="29">
        <v>554.4</v>
      </c>
      <c r="AG132" s="29">
        <v>653.59</v>
      </c>
      <c r="AH132" s="29">
        <v>946.95</v>
      </c>
      <c r="AI132" s="29">
        <v>1196.5</v>
      </c>
      <c r="AJ132" s="29">
        <v>1420.29</v>
      </c>
      <c r="AK132" s="29">
        <v>1495.62</v>
      </c>
      <c r="AL132" s="29">
        <v>1498.62</v>
      </c>
      <c r="AM132" s="29">
        <v>1485.21</v>
      </c>
      <c r="AN132" s="29">
        <v>1490.43</v>
      </c>
      <c r="AO132" s="29">
        <v>1485.26</v>
      </c>
      <c r="AP132" s="29">
        <v>1500.37</v>
      </c>
      <c r="AQ132" s="29">
        <v>1520.19</v>
      </c>
      <c r="AR132" s="29">
        <v>1708.81</v>
      </c>
      <c r="AS132" s="29">
        <v>1731.31</v>
      </c>
      <c r="AT132" s="29">
        <v>1983.76</v>
      </c>
      <c r="AU132" s="29">
        <v>1692.84</v>
      </c>
      <c r="AV132" s="29">
        <v>1566.94</v>
      </c>
      <c r="AW132" s="29">
        <v>1318.57</v>
      </c>
      <c r="AX132" s="30">
        <v>1175.3699999999999</v>
      </c>
      <c r="AY132" s="325">
        <v>784.22</v>
      </c>
      <c r="AZ132" s="167">
        <v>6.61</v>
      </c>
      <c r="BA132" s="152">
        <v>2644.05</v>
      </c>
    </row>
    <row r="133" spans="1:53">
      <c r="A133" s="37">
        <v>14</v>
      </c>
      <c r="B133" s="162">
        <f t="shared" si="75"/>
        <v>4381.67</v>
      </c>
      <c r="C133" s="162">
        <f t="shared" si="76"/>
        <v>4305.6900000000005</v>
      </c>
      <c r="D133" s="162">
        <f t="shared" si="77"/>
        <v>3692.76</v>
      </c>
      <c r="E133" s="162">
        <f t="shared" si="78"/>
        <v>3662.87</v>
      </c>
      <c r="F133" s="162">
        <f t="shared" si="79"/>
        <v>3960.34</v>
      </c>
      <c r="G133" s="162">
        <f t="shared" si="80"/>
        <v>4379.25</v>
      </c>
      <c r="H133" s="162">
        <f t="shared" si="81"/>
        <v>4592.1500000000005</v>
      </c>
      <c r="I133" s="162">
        <f t="shared" si="82"/>
        <v>5026.3900000000003</v>
      </c>
      <c r="J133" s="162">
        <f t="shared" si="83"/>
        <v>5417.56</v>
      </c>
      <c r="K133" s="162">
        <f t="shared" si="84"/>
        <v>5520.32</v>
      </c>
      <c r="L133" s="162">
        <f t="shared" si="85"/>
        <v>5520.25</v>
      </c>
      <c r="M133" s="162">
        <f t="shared" si="86"/>
        <v>5508.4</v>
      </c>
      <c r="N133" s="162">
        <f t="shared" si="87"/>
        <v>5475.6500000000005</v>
      </c>
      <c r="O133" s="162">
        <f t="shared" si="88"/>
        <v>5460.85</v>
      </c>
      <c r="P133" s="162">
        <f t="shared" si="89"/>
        <v>5468.21</v>
      </c>
      <c r="Q133" s="162">
        <f t="shared" si="90"/>
        <v>5465.1</v>
      </c>
      <c r="R133" s="162">
        <f t="shared" si="91"/>
        <v>5484.43</v>
      </c>
      <c r="S133" s="162">
        <f t="shared" si="92"/>
        <v>5546.8</v>
      </c>
      <c r="T133" s="162">
        <f t="shared" si="93"/>
        <v>5573.29</v>
      </c>
      <c r="U133" s="162">
        <f t="shared" si="94"/>
        <v>5568.9</v>
      </c>
      <c r="V133" s="162">
        <f t="shared" si="95"/>
        <v>5539</v>
      </c>
      <c r="W133" s="162">
        <f t="shared" si="96"/>
        <v>5482.16</v>
      </c>
      <c r="X133" s="162">
        <f t="shared" si="97"/>
        <v>4775.24</v>
      </c>
      <c r="Y133" s="164">
        <f t="shared" si="98"/>
        <v>4652.8900000000003</v>
      </c>
      <c r="Z133" s="27"/>
      <c r="AA133" s="31">
        <v>946.79</v>
      </c>
      <c r="AB133" s="29">
        <v>870.81</v>
      </c>
      <c r="AC133" s="29">
        <v>257.88</v>
      </c>
      <c r="AD133" s="29">
        <v>227.99</v>
      </c>
      <c r="AE133" s="29">
        <v>525.46</v>
      </c>
      <c r="AF133" s="29">
        <v>944.37</v>
      </c>
      <c r="AG133" s="29">
        <v>1157.27</v>
      </c>
      <c r="AH133" s="29">
        <v>1591.51</v>
      </c>
      <c r="AI133" s="29">
        <v>1982.68</v>
      </c>
      <c r="AJ133" s="29">
        <v>2085.44</v>
      </c>
      <c r="AK133" s="29">
        <v>2085.37</v>
      </c>
      <c r="AL133" s="29">
        <v>2073.52</v>
      </c>
      <c r="AM133" s="29">
        <v>2040.7700000000002</v>
      </c>
      <c r="AN133" s="29">
        <v>2025.97</v>
      </c>
      <c r="AO133" s="29">
        <v>2033.33</v>
      </c>
      <c r="AP133" s="29">
        <v>2030.2199999999998</v>
      </c>
      <c r="AQ133" s="29">
        <v>2049.5500000000002</v>
      </c>
      <c r="AR133" s="29">
        <v>2111.92</v>
      </c>
      <c r="AS133" s="29">
        <v>2138.41</v>
      </c>
      <c r="AT133" s="29">
        <v>2134.02</v>
      </c>
      <c r="AU133" s="29">
        <v>2104.12</v>
      </c>
      <c r="AV133" s="29">
        <v>2047.2799999999997</v>
      </c>
      <c r="AW133" s="29">
        <v>1340.36</v>
      </c>
      <c r="AX133" s="30">
        <v>1218.01</v>
      </c>
      <c r="AY133" s="325">
        <v>784.22</v>
      </c>
      <c r="AZ133" s="167">
        <v>6.61</v>
      </c>
      <c r="BA133" s="152">
        <v>2644.05</v>
      </c>
    </row>
    <row r="134" spans="1:53">
      <c r="A134" s="37">
        <v>15</v>
      </c>
      <c r="B134" s="162">
        <f t="shared" si="75"/>
        <v>4635.66</v>
      </c>
      <c r="C134" s="162">
        <f t="shared" si="76"/>
        <v>4428.5</v>
      </c>
      <c r="D134" s="162">
        <f t="shared" si="77"/>
        <v>4376.5</v>
      </c>
      <c r="E134" s="162">
        <f t="shared" si="78"/>
        <v>4369.0700000000006</v>
      </c>
      <c r="F134" s="162">
        <f t="shared" si="79"/>
        <v>4393.42</v>
      </c>
      <c r="G134" s="162">
        <f t="shared" si="80"/>
        <v>4513.47</v>
      </c>
      <c r="H134" s="162">
        <f t="shared" si="81"/>
        <v>4735.47</v>
      </c>
      <c r="I134" s="162">
        <f t="shared" si="82"/>
        <v>5391.92</v>
      </c>
      <c r="J134" s="162">
        <f t="shared" si="83"/>
        <v>5538.68</v>
      </c>
      <c r="K134" s="162">
        <f t="shared" si="84"/>
        <v>5557.8600000000006</v>
      </c>
      <c r="L134" s="162">
        <f t="shared" si="85"/>
        <v>5577.51</v>
      </c>
      <c r="M134" s="162">
        <f t="shared" si="86"/>
        <v>5565.83</v>
      </c>
      <c r="N134" s="162">
        <f t="shared" si="87"/>
        <v>5537.67</v>
      </c>
      <c r="O134" s="162">
        <f t="shared" si="88"/>
        <v>5548.05</v>
      </c>
      <c r="P134" s="162">
        <f t="shared" si="89"/>
        <v>5547.18</v>
      </c>
      <c r="Q134" s="162">
        <f t="shared" si="90"/>
        <v>5549.54</v>
      </c>
      <c r="R134" s="162">
        <f t="shared" si="91"/>
        <v>5559</v>
      </c>
      <c r="S134" s="162">
        <f t="shared" si="92"/>
        <v>5590.66</v>
      </c>
      <c r="T134" s="162">
        <f t="shared" si="93"/>
        <v>5610.27</v>
      </c>
      <c r="U134" s="162">
        <f t="shared" si="94"/>
        <v>5606.14</v>
      </c>
      <c r="V134" s="162">
        <f t="shared" si="95"/>
        <v>5571.98</v>
      </c>
      <c r="W134" s="162">
        <f t="shared" si="96"/>
        <v>5531.96</v>
      </c>
      <c r="X134" s="162">
        <f t="shared" si="97"/>
        <v>5408.9400000000005</v>
      </c>
      <c r="Y134" s="164">
        <f t="shared" si="98"/>
        <v>4774.29</v>
      </c>
      <c r="Z134" s="27"/>
      <c r="AA134" s="31">
        <v>1200.78</v>
      </c>
      <c r="AB134" s="29">
        <v>993.62</v>
      </c>
      <c r="AC134" s="29">
        <v>941.62</v>
      </c>
      <c r="AD134" s="29">
        <v>934.19</v>
      </c>
      <c r="AE134" s="29">
        <v>958.54</v>
      </c>
      <c r="AF134" s="29">
        <v>1078.5899999999999</v>
      </c>
      <c r="AG134" s="29">
        <v>1300.5899999999999</v>
      </c>
      <c r="AH134" s="29">
        <v>1957.04</v>
      </c>
      <c r="AI134" s="29">
        <v>2103.8000000000002</v>
      </c>
      <c r="AJ134" s="29">
        <v>2122.98</v>
      </c>
      <c r="AK134" s="29">
        <v>2142.63</v>
      </c>
      <c r="AL134" s="29">
        <v>2130.9499999999998</v>
      </c>
      <c r="AM134" s="29">
        <v>2102.79</v>
      </c>
      <c r="AN134" s="29">
        <v>2113.17</v>
      </c>
      <c r="AO134" s="29">
        <v>2112.3000000000002</v>
      </c>
      <c r="AP134" s="29">
        <v>2114.66</v>
      </c>
      <c r="AQ134" s="29">
        <v>2124.12</v>
      </c>
      <c r="AR134" s="29">
        <v>2155.7800000000002</v>
      </c>
      <c r="AS134" s="29">
        <v>2175.39</v>
      </c>
      <c r="AT134" s="29">
        <v>2171.2600000000002</v>
      </c>
      <c r="AU134" s="29">
        <v>2137.1</v>
      </c>
      <c r="AV134" s="29">
        <v>2097.08</v>
      </c>
      <c r="AW134" s="29">
        <v>1974.06</v>
      </c>
      <c r="AX134" s="30">
        <v>1339.41</v>
      </c>
      <c r="AY134" s="325">
        <v>784.22</v>
      </c>
      <c r="AZ134" s="167">
        <v>6.61</v>
      </c>
      <c r="BA134" s="152">
        <v>2644.05</v>
      </c>
    </row>
    <row r="135" spans="1:53">
      <c r="A135" s="37">
        <v>16</v>
      </c>
      <c r="B135" s="162">
        <f t="shared" si="75"/>
        <v>4488.1000000000004</v>
      </c>
      <c r="C135" s="162">
        <f t="shared" si="76"/>
        <v>4419.47</v>
      </c>
      <c r="D135" s="162">
        <f t="shared" si="77"/>
        <v>4368.4900000000007</v>
      </c>
      <c r="E135" s="162">
        <f t="shared" si="78"/>
        <v>3473.51</v>
      </c>
      <c r="F135" s="162">
        <f t="shared" si="79"/>
        <v>4158.2700000000004</v>
      </c>
      <c r="G135" s="162">
        <f t="shared" si="80"/>
        <v>4431.2800000000007</v>
      </c>
      <c r="H135" s="162">
        <f t="shared" si="81"/>
        <v>4659.79</v>
      </c>
      <c r="I135" s="162">
        <f t="shared" si="82"/>
        <v>5109.2</v>
      </c>
      <c r="J135" s="162">
        <f t="shared" si="83"/>
        <v>5407.91</v>
      </c>
      <c r="K135" s="162">
        <f t="shared" si="84"/>
        <v>5468</v>
      </c>
      <c r="L135" s="162">
        <f t="shared" si="85"/>
        <v>5463.43</v>
      </c>
      <c r="M135" s="162">
        <f t="shared" si="86"/>
        <v>5440</v>
      </c>
      <c r="N135" s="162">
        <f t="shared" si="87"/>
        <v>5399.97</v>
      </c>
      <c r="O135" s="162">
        <f t="shared" si="88"/>
        <v>5403.24</v>
      </c>
      <c r="P135" s="162">
        <f t="shared" si="89"/>
        <v>5416.72</v>
      </c>
      <c r="Q135" s="162">
        <f t="shared" si="90"/>
        <v>5422.92</v>
      </c>
      <c r="R135" s="162">
        <f t="shared" si="91"/>
        <v>5426.43</v>
      </c>
      <c r="S135" s="162">
        <f t="shared" si="92"/>
        <v>5486.3099999999995</v>
      </c>
      <c r="T135" s="162">
        <f t="shared" si="93"/>
        <v>5496.59</v>
      </c>
      <c r="U135" s="162">
        <f t="shared" si="94"/>
        <v>5483.27</v>
      </c>
      <c r="V135" s="162">
        <f t="shared" si="95"/>
        <v>5424.24</v>
      </c>
      <c r="W135" s="162">
        <f t="shared" si="96"/>
        <v>5328.13</v>
      </c>
      <c r="X135" s="162">
        <f t="shared" si="97"/>
        <v>4809.16</v>
      </c>
      <c r="Y135" s="164">
        <f t="shared" si="98"/>
        <v>4582.37</v>
      </c>
      <c r="Z135" s="27"/>
      <c r="AA135" s="31">
        <v>1053.22</v>
      </c>
      <c r="AB135" s="29">
        <v>984.59</v>
      </c>
      <c r="AC135" s="29">
        <v>933.61</v>
      </c>
      <c r="AD135" s="29">
        <v>38.630000000000003</v>
      </c>
      <c r="AE135" s="29">
        <v>723.39</v>
      </c>
      <c r="AF135" s="29">
        <v>996.4</v>
      </c>
      <c r="AG135" s="29">
        <v>1224.9100000000001</v>
      </c>
      <c r="AH135" s="29">
        <v>1674.32</v>
      </c>
      <c r="AI135" s="29">
        <v>1973.03</v>
      </c>
      <c r="AJ135" s="29">
        <v>2033.12</v>
      </c>
      <c r="AK135" s="29">
        <v>2028.5500000000002</v>
      </c>
      <c r="AL135" s="29">
        <v>2005.12</v>
      </c>
      <c r="AM135" s="29">
        <v>1965.09</v>
      </c>
      <c r="AN135" s="29">
        <v>1968.36</v>
      </c>
      <c r="AO135" s="29">
        <v>1981.84</v>
      </c>
      <c r="AP135" s="29">
        <v>1988.04</v>
      </c>
      <c r="AQ135" s="29">
        <v>1991.55</v>
      </c>
      <c r="AR135" s="29">
        <v>2051.4299999999998</v>
      </c>
      <c r="AS135" s="29">
        <v>2061.71</v>
      </c>
      <c r="AT135" s="29">
        <v>2048.39</v>
      </c>
      <c r="AU135" s="29">
        <v>1989.36</v>
      </c>
      <c r="AV135" s="29">
        <v>1893.25</v>
      </c>
      <c r="AW135" s="29">
        <v>1374.28</v>
      </c>
      <c r="AX135" s="30">
        <v>1147.49</v>
      </c>
      <c r="AY135" s="325">
        <v>784.22</v>
      </c>
      <c r="AZ135" s="167">
        <v>6.61</v>
      </c>
      <c r="BA135" s="152">
        <v>2644.05</v>
      </c>
    </row>
    <row r="136" spans="1:53">
      <c r="A136" s="37">
        <v>17</v>
      </c>
      <c r="B136" s="162">
        <f t="shared" si="75"/>
        <v>4455.34</v>
      </c>
      <c r="C136" s="162">
        <f t="shared" si="76"/>
        <v>4409.51</v>
      </c>
      <c r="D136" s="162">
        <f t="shared" si="77"/>
        <v>4330.96</v>
      </c>
      <c r="E136" s="162">
        <f t="shared" si="78"/>
        <v>4218.3900000000003</v>
      </c>
      <c r="F136" s="162">
        <f t="shared" si="79"/>
        <v>4409.6900000000005</v>
      </c>
      <c r="G136" s="162">
        <f t="shared" si="80"/>
        <v>4458.58</v>
      </c>
      <c r="H136" s="162">
        <f t="shared" si="81"/>
        <v>4663.3</v>
      </c>
      <c r="I136" s="162">
        <f t="shared" si="82"/>
        <v>5025.09</v>
      </c>
      <c r="J136" s="162">
        <f t="shared" si="83"/>
        <v>5300.98</v>
      </c>
      <c r="K136" s="162">
        <f t="shared" si="84"/>
        <v>5352.92</v>
      </c>
      <c r="L136" s="162">
        <f t="shared" si="85"/>
        <v>5345.26</v>
      </c>
      <c r="M136" s="162">
        <f t="shared" si="86"/>
        <v>5323.89</v>
      </c>
      <c r="N136" s="162">
        <f t="shared" si="87"/>
        <v>5286.1900000000005</v>
      </c>
      <c r="O136" s="162">
        <f t="shared" si="88"/>
        <v>5284.09</v>
      </c>
      <c r="P136" s="162">
        <f t="shared" si="89"/>
        <v>5268.81</v>
      </c>
      <c r="Q136" s="162">
        <f t="shared" si="90"/>
        <v>5269.17</v>
      </c>
      <c r="R136" s="162">
        <f t="shared" si="91"/>
        <v>5289.76</v>
      </c>
      <c r="S136" s="162">
        <f t="shared" si="92"/>
        <v>5356.32</v>
      </c>
      <c r="T136" s="162">
        <f t="shared" si="93"/>
        <v>5360.9400000000005</v>
      </c>
      <c r="U136" s="162">
        <f t="shared" si="94"/>
        <v>5372.98</v>
      </c>
      <c r="V136" s="162">
        <f t="shared" si="95"/>
        <v>5279.12</v>
      </c>
      <c r="W136" s="162">
        <f t="shared" si="96"/>
        <v>5025.66</v>
      </c>
      <c r="X136" s="162">
        <f t="shared" si="97"/>
        <v>4778.04</v>
      </c>
      <c r="Y136" s="164">
        <f t="shared" si="98"/>
        <v>4602.5600000000004</v>
      </c>
      <c r="Z136" s="27"/>
      <c r="AA136" s="31">
        <v>1020.4600000000002</v>
      </c>
      <c r="AB136" s="29">
        <v>974.63</v>
      </c>
      <c r="AC136" s="29">
        <v>896.08</v>
      </c>
      <c r="AD136" s="29">
        <v>783.51</v>
      </c>
      <c r="AE136" s="29">
        <v>974.81</v>
      </c>
      <c r="AF136" s="29">
        <v>1023.7</v>
      </c>
      <c r="AG136" s="29">
        <v>1228.42</v>
      </c>
      <c r="AH136" s="29">
        <v>1590.21</v>
      </c>
      <c r="AI136" s="29">
        <v>1866.1</v>
      </c>
      <c r="AJ136" s="29">
        <v>1918.04</v>
      </c>
      <c r="AK136" s="29">
        <v>1910.38</v>
      </c>
      <c r="AL136" s="29">
        <v>1889.01</v>
      </c>
      <c r="AM136" s="29">
        <v>1851.31</v>
      </c>
      <c r="AN136" s="29">
        <v>1849.21</v>
      </c>
      <c r="AO136" s="29">
        <v>1833.93</v>
      </c>
      <c r="AP136" s="29">
        <v>1834.29</v>
      </c>
      <c r="AQ136" s="29">
        <v>1854.88</v>
      </c>
      <c r="AR136" s="29">
        <v>1921.44</v>
      </c>
      <c r="AS136" s="29">
        <v>1926.06</v>
      </c>
      <c r="AT136" s="29">
        <v>1938.1</v>
      </c>
      <c r="AU136" s="29">
        <v>1844.24</v>
      </c>
      <c r="AV136" s="29">
        <v>1590.78</v>
      </c>
      <c r="AW136" s="29">
        <v>1343.16</v>
      </c>
      <c r="AX136" s="30">
        <v>1167.68</v>
      </c>
      <c r="AY136" s="325">
        <v>784.22</v>
      </c>
      <c r="AZ136" s="167">
        <v>6.61</v>
      </c>
      <c r="BA136" s="152">
        <v>2644.05</v>
      </c>
    </row>
    <row r="137" spans="1:53">
      <c r="A137" s="37">
        <v>18</v>
      </c>
      <c r="B137" s="162">
        <f t="shared" si="75"/>
        <v>4437.17</v>
      </c>
      <c r="C137" s="162">
        <f t="shared" si="76"/>
        <v>4389.3500000000004</v>
      </c>
      <c r="D137" s="162">
        <f t="shared" si="77"/>
        <v>4306.8100000000004</v>
      </c>
      <c r="E137" s="162">
        <f t="shared" si="78"/>
        <v>4303.3</v>
      </c>
      <c r="F137" s="162">
        <f t="shared" si="79"/>
        <v>4392.8200000000006</v>
      </c>
      <c r="G137" s="162">
        <f t="shared" si="80"/>
        <v>4468.8100000000004</v>
      </c>
      <c r="H137" s="162">
        <f t="shared" si="81"/>
        <v>4700.0300000000007</v>
      </c>
      <c r="I137" s="162">
        <f t="shared" si="82"/>
        <v>5145.8999999999996</v>
      </c>
      <c r="J137" s="162">
        <f t="shared" si="83"/>
        <v>5364.89</v>
      </c>
      <c r="K137" s="162">
        <f t="shared" si="84"/>
        <v>5400.17</v>
      </c>
      <c r="L137" s="162">
        <f t="shared" si="85"/>
        <v>5396.01</v>
      </c>
      <c r="M137" s="162">
        <f t="shared" si="86"/>
        <v>5379.5</v>
      </c>
      <c r="N137" s="162">
        <f t="shared" si="87"/>
        <v>5347.5</v>
      </c>
      <c r="O137" s="162">
        <f t="shared" si="88"/>
        <v>5349.0300000000007</v>
      </c>
      <c r="P137" s="162">
        <f t="shared" si="89"/>
        <v>5352.59</v>
      </c>
      <c r="Q137" s="162">
        <f t="shared" si="90"/>
        <v>5358.15</v>
      </c>
      <c r="R137" s="162">
        <f t="shared" si="91"/>
        <v>5387.46</v>
      </c>
      <c r="S137" s="162">
        <f t="shared" si="92"/>
        <v>5455.29</v>
      </c>
      <c r="T137" s="162">
        <f t="shared" si="93"/>
        <v>5492.39</v>
      </c>
      <c r="U137" s="162">
        <f t="shared" si="94"/>
        <v>5511.4400000000005</v>
      </c>
      <c r="V137" s="162">
        <f t="shared" si="95"/>
        <v>5483.41</v>
      </c>
      <c r="W137" s="162">
        <f t="shared" si="96"/>
        <v>5460.64</v>
      </c>
      <c r="X137" s="162">
        <f t="shared" si="97"/>
        <v>5382.47</v>
      </c>
      <c r="Y137" s="164">
        <f t="shared" si="98"/>
        <v>4771.7700000000004</v>
      </c>
      <c r="Z137" s="27"/>
      <c r="AA137" s="31">
        <v>1002.2899999999998</v>
      </c>
      <c r="AB137" s="29">
        <v>954.47</v>
      </c>
      <c r="AC137" s="29">
        <v>871.93</v>
      </c>
      <c r="AD137" s="29">
        <v>868.42</v>
      </c>
      <c r="AE137" s="29">
        <v>957.94</v>
      </c>
      <c r="AF137" s="29">
        <v>1033.93</v>
      </c>
      <c r="AG137" s="29">
        <v>1265.1500000000001</v>
      </c>
      <c r="AH137" s="29">
        <v>1711.02</v>
      </c>
      <c r="AI137" s="29">
        <v>1930.01</v>
      </c>
      <c r="AJ137" s="29">
        <v>1965.29</v>
      </c>
      <c r="AK137" s="29">
        <v>1961.13</v>
      </c>
      <c r="AL137" s="29">
        <v>1944.62</v>
      </c>
      <c r="AM137" s="29">
        <v>1912.62</v>
      </c>
      <c r="AN137" s="29">
        <v>1914.15</v>
      </c>
      <c r="AO137" s="29">
        <v>1917.71</v>
      </c>
      <c r="AP137" s="29">
        <v>1923.27</v>
      </c>
      <c r="AQ137" s="29">
        <v>1952.58</v>
      </c>
      <c r="AR137" s="29">
        <v>2020.41</v>
      </c>
      <c r="AS137" s="29">
        <v>2057.5100000000002</v>
      </c>
      <c r="AT137" s="29">
        <v>2076.56</v>
      </c>
      <c r="AU137" s="29">
        <v>2048.5300000000002</v>
      </c>
      <c r="AV137" s="29">
        <v>2025.76</v>
      </c>
      <c r="AW137" s="29">
        <v>1947.59</v>
      </c>
      <c r="AX137" s="30">
        <v>1336.89</v>
      </c>
      <c r="AY137" s="325">
        <v>784.22</v>
      </c>
      <c r="AZ137" s="167">
        <v>6.61</v>
      </c>
      <c r="BA137" s="152">
        <v>2644.05</v>
      </c>
    </row>
    <row r="138" spans="1:53">
      <c r="A138" s="37">
        <v>19</v>
      </c>
      <c r="B138" s="162">
        <f t="shared" si="75"/>
        <v>4622.37</v>
      </c>
      <c r="C138" s="162">
        <f t="shared" si="76"/>
        <v>4526.01</v>
      </c>
      <c r="D138" s="162">
        <f t="shared" si="77"/>
        <v>4422.8900000000003</v>
      </c>
      <c r="E138" s="162">
        <f t="shared" si="78"/>
        <v>4414.1900000000005</v>
      </c>
      <c r="F138" s="162">
        <f t="shared" si="79"/>
        <v>4428.6100000000006</v>
      </c>
      <c r="G138" s="162">
        <f t="shared" si="80"/>
        <v>4531.66</v>
      </c>
      <c r="H138" s="162">
        <f t="shared" si="81"/>
        <v>4514.6100000000006</v>
      </c>
      <c r="I138" s="162">
        <f t="shared" si="82"/>
        <v>4663.6900000000005</v>
      </c>
      <c r="J138" s="162">
        <f t="shared" si="83"/>
        <v>5057.5300000000007</v>
      </c>
      <c r="K138" s="162">
        <f t="shared" si="84"/>
        <v>5330.68</v>
      </c>
      <c r="L138" s="162">
        <f t="shared" si="85"/>
        <v>5349.16</v>
      </c>
      <c r="M138" s="162">
        <f t="shared" si="86"/>
        <v>5329.02</v>
      </c>
      <c r="N138" s="162">
        <f t="shared" si="87"/>
        <v>5322.79</v>
      </c>
      <c r="O138" s="162">
        <f t="shared" si="88"/>
        <v>5299.56</v>
      </c>
      <c r="P138" s="162">
        <f t="shared" si="89"/>
        <v>5298.84</v>
      </c>
      <c r="Q138" s="162">
        <f t="shared" si="90"/>
        <v>5293.3600000000006</v>
      </c>
      <c r="R138" s="162">
        <f t="shared" si="91"/>
        <v>5354.37</v>
      </c>
      <c r="S138" s="162">
        <f t="shared" si="92"/>
        <v>5429</v>
      </c>
      <c r="T138" s="162">
        <f t="shared" si="93"/>
        <v>5446.35</v>
      </c>
      <c r="U138" s="162">
        <f t="shared" si="94"/>
        <v>5474.21</v>
      </c>
      <c r="V138" s="162">
        <f t="shared" si="95"/>
        <v>5396.77</v>
      </c>
      <c r="W138" s="162">
        <f t="shared" si="96"/>
        <v>5366.67</v>
      </c>
      <c r="X138" s="162">
        <f t="shared" si="97"/>
        <v>5351.3</v>
      </c>
      <c r="Y138" s="164">
        <f t="shared" si="98"/>
        <v>4739.99</v>
      </c>
      <c r="Z138" s="27"/>
      <c r="AA138" s="31">
        <v>1187.49</v>
      </c>
      <c r="AB138" s="29">
        <v>1091.1300000000001</v>
      </c>
      <c r="AC138" s="29">
        <v>988.01</v>
      </c>
      <c r="AD138" s="29">
        <v>979.31</v>
      </c>
      <c r="AE138" s="29">
        <v>993.73</v>
      </c>
      <c r="AF138" s="29">
        <v>1096.78</v>
      </c>
      <c r="AG138" s="29">
        <v>1079.73</v>
      </c>
      <c r="AH138" s="29">
        <v>1228.81</v>
      </c>
      <c r="AI138" s="29">
        <v>1622.65</v>
      </c>
      <c r="AJ138" s="29">
        <v>1895.8</v>
      </c>
      <c r="AK138" s="29">
        <v>1914.28</v>
      </c>
      <c r="AL138" s="29">
        <v>1894.14</v>
      </c>
      <c r="AM138" s="29">
        <v>1887.91</v>
      </c>
      <c r="AN138" s="29">
        <v>1864.68</v>
      </c>
      <c r="AO138" s="29">
        <v>1863.96</v>
      </c>
      <c r="AP138" s="29">
        <v>1858.48</v>
      </c>
      <c r="AQ138" s="29">
        <v>1919.49</v>
      </c>
      <c r="AR138" s="29">
        <v>1994.12</v>
      </c>
      <c r="AS138" s="29">
        <v>2011.47</v>
      </c>
      <c r="AT138" s="29">
        <v>2039.3300000000002</v>
      </c>
      <c r="AU138" s="29">
        <v>1961.89</v>
      </c>
      <c r="AV138" s="29">
        <v>1931.79</v>
      </c>
      <c r="AW138" s="29">
        <v>1916.42</v>
      </c>
      <c r="AX138" s="30">
        <v>1305.1099999999999</v>
      </c>
      <c r="AY138" s="325">
        <v>784.22</v>
      </c>
      <c r="AZ138" s="167">
        <v>6.61</v>
      </c>
      <c r="BA138" s="152">
        <v>2644.05</v>
      </c>
    </row>
    <row r="139" spans="1:53">
      <c r="A139" s="37">
        <v>20</v>
      </c>
      <c r="B139" s="162">
        <f t="shared" si="75"/>
        <v>4592.59</v>
      </c>
      <c r="C139" s="162">
        <f t="shared" si="76"/>
        <v>4412.7300000000005</v>
      </c>
      <c r="D139" s="162">
        <f t="shared" si="77"/>
        <v>4366.4800000000005</v>
      </c>
      <c r="E139" s="162">
        <f t="shared" si="78"/>
        <v>4316.96</v>
      </c>
      <c r="F139" s="162">
        <f t="shared" si="79"/>
        <v>4376.3900000000003</v>
      </c>
      <c r="G139" s="162">
        <f t="shared" si="80"/>
        <v>4411.79</v>
      </c>
      <c r="H139" s="162">
        <f t="shared" si="81"/>
        <v>4405.22</v>
      </c>
      <c r="I139" s="162">
        <f t="shared" si="82"/>
        <v>4518.29</v>
      </c>
      <c r="J139" s="162">
        <f t="shared" si="83"/>
        <v>4773.49</v>
      </c>
      <c r="K139" s="162">
        <f t="shared" si="84"/>
        <v>5274.59</v>
      </c>
      <c r="L139" s="162">
        <f t="shared" si="85"/>
        <v>5301.15</v>
      </c>
      <c r="M139" s="162">
        <f t="shared" si="86"/>
        <v>5304.73</v>
      </c>
      <c r="N139" s="162">
        <f t="shared" si="87"/>
        <v>5280.1900000000005</v>
      </c>
      <c r="O139" s="162">
        <f t="shared" si="88"/>
        <v>5279.21</v>
      </c>
      <c r="P139" s="162">
        <f t="shared" si="89"/>
        <v>5280.92</v>
      </c>
      <c r="Q139" s="162">
        <f t="shared" si="90"/>
        <v>5280.92</v>
      </c>
      <c r="R139" s="162">
        <f t="shared" si="91"/>
        <v>5320.67</v>
      </c>
      <c r="S139" s="162">
        <f t="shared" si="92"/>
        <v>5415.05</v>
      </c>
      <c r="T139" s="162">
        <f t="shared" si="93"/>
        <v>5449</v>
      </c>
      <c r="U139" s="162">
        <f t="shared" si="94"/>
        <v>5459.3700000000008</v>
      </c>
      <c r="V139" s="162">
        <f t="shared" si="95"/>
        <v>5414.25</v>
      </c>
      <c r="W139" s="162">
        <f t="shared" si="96"/>
        <v>5373.47</v>
      </c>
      <c r="X139" s="162">
        <f t="shared" si="97"/>
        <v>5323.91</v>
      </c>
      <c r="Y139" s="164">
        <f t="shared" si="98"/>
        <v>4719.6400000000003</v>
      </c>
      <c r="Z139" s="27"/>
      <c r="AA139" s="31">
        <v>1157.71</v>
      </c>
      <c r="AB139" s="29">
        <v>977.85</v>
      </c>
      <c r="AC139" s="29">
        <v>931.6</v>
      </c>
      <c r="AD139" s="29">
        <v>882.08</v>
      </c>
      <c r="AE139" s="29">
        <v>941.51</v>
      </c>
      <c r="AF139" s="29">
        <v>976.91</v>
      </c>
      <c r="AG139" s="29">
        <v>970.34</v>
      </c>
      <c r="AH139" s="29">
        <v>1083.4100000000001</v>
      </c>
      <c r="AI139" s="29">
        <v>1338.61</v>
      </c>
      <c r="AJ139" s="29">
        <v>1839.71</v>
      </c>
      <c r="AK139" s="29">
        <v>1866.27</v>
      </c>
      <c r="AL139" s="29">
        <v>1869.85</v>
      </c>
      <c r="AM139" s="29">
        <v>1845.31</v>
      </c>
      <c r="AN139" s="29">
        <v>1844.33</v>
      </c>
      <c r="AO139" s="29">
        <v>1846.04</v>
      </c>
      <c r="AP139" s="29">
        <v>1846.04</v>
      </c>
      <c r="AQ139" s="29">
        <v>1885.79</v>
      </c>
      <c r="AR139" s="29">
        <v>1980.17</v>
      </c>
      <c r="AS139" s="29">
        <v>2014.1199999999997</v>
      </c>
      <c r="AT139" s="29">
        <v>2024.4900000000002</v>
      </c>
      <c r="AU139" s="29">
        <v>1979.37</v>
      </c>
      <c r="AV139" s="29">
        <v>1938.59</v>
      </c>
      <c r="AW139" s="29">
        <v>1889.03</v>
      </c>
      <c r="AX139" s="30">
        <v>1284.76</v>
      </c>
      <c r="AY139" s="325">
        <v>784.22</v>
      </c>
      <c r="AZ139" s="167">
        <v>6.61</v>
      </c>
      <c r="BA139" s="152">
        <v>2644.05</v>
      </c>
    </row>
    <row r="140" spans="1:53">
      <c r="A140" s="37">
        <v>21</v>
      </c>
      <c r="B140" s="162">
        <f t="shared" si="75"/>
        <v>4449.5</v>
      </c>
      <c r="C140" s="162">
        <f t="shared" si="76"/>
        <v>4408.12</v>
      </c>
      <c r="D140" s="162">
        <f t="shared" si="77"/>
        <v>4339.6000000000004</v>
      </c>
      <c r="E140" s="162">
        <f t="shared" si="78"/>
        <v>4331.66</v>
      </c>
      <c r="F140" s="162">
        <f t="shared" si="79"/>
        <v>4408.38</v>
      </c>
      <c r="G140" s="162">
        <f t="shared" si="80"/>
        <v>4490.0700000000006</v>
      </c>
      <c r="H140" s="162">
        <f t="shared" si="81"/>
        <v>4674.38</v>
      </c>
      <c r="I140" s="162">
        <f t="shared" si="82"/>
        <v>5008.63</v>
      </c>
      <c r="J140" s="162">
        <f t="shared" si="83"/>
        <v>5276.54</v>
      </c>
      <c r="K140" s="162">
        <f t="shared" si="84"/>
        <v>5343.09</v>
      </c>
      <c r="L140" s="162">
        <f t="shared" si="85"/>
        <v>5347.58</v>
      </c>
      <c r="M140" s="162">
        <f t="shared" si="86"/>
        <v>5337.6</v>
      </c>
      <c r="N140" s="162">
        <f t="shared" si="87"/>
        <v>5313.18</v>
      </c>
      <c r="O140" s="162">
        <f t="shared" si="88"/>
        <v>5315.96</v>
      </c>
      <c r="P140" s="162">
        <f t="shared" si="89"/>
        <v>5322.92</v>
      </c>
      <c r="Q140" s="162">
        <f t="shared" si="90"/>
        <v>5323.33</v>
      </c>
      <c r="R140" s="162">
        <f t="shared" si="91"/>
        <v>5330.98</v>
      </c>
      <c r="S140" s="162">
        <f t="shared" si="92"/>
        <v>5376.91</v>
      </c>
      <c r="T140" s="162">
        <f t="shared" si="93"/>
        <v>5393.25</v>
      </c>
      <c r="U140" s="162">
        <f t="shared" si="94"/>
        <v>5392.93</v>
      </c>
      <c r="V140" s="162">
        <f t="shared" si="95"/>
        <v>5353.89</v>
      </c>
      <c r="W140" s="162">
        <f t="shared" si="96"/>
        <v>5318.0300000000007</v>
      </c>
      <c r="X140" s="162">
        <f t="shared" si="97"/>
        <v>4792.3200000000006</v>
      </c>
      <c r="Y140" s="164">
        <f t="shared" si="98"/>
        <v>4593.91</v>
      </c>
      <c r="Z140" s="27"/>
      <c r="AA140" s="31">
        <v>1014.6200000000001</v>
      </c>
      <c r="AB140" s="29">
        <v>973.24</v>
      </c>
      <c r="AC140" s="29">
        <v>904.72</v>
      </c>
      <c r="AD140" s="29">
        <v>896.78</v>
      </c>
      <c r="AE140" s="29">
        <v>973.5</v>
      </c>
      <c r="AF140" s="29">
        <v>1055.19</v>
      </c>
      <c r="AG140" s="29">
        <v>1239.5</v>
      </c>
      <c r="AH140" s="29">
        <v>1573.75</v>
      </c>
      <c r="AI140" s="29">
        <v>1841.66</v>
      </c>
      <c r="AJ140" s="29">
        <v>1908.21</v>
      </c>
      <c r="AK140" s="29">
        <v>1912.7</v>
      </c>
      <c r="AL140" s="29">
        <v>1902.72</v>
      </c>
      <c r="AM140" s="29">
        <v>1878.3</v>
      </c>
      <c r="AN140" s="29">
        <v>1881.08</v>
      </c>
      <c r="AO140" s="29">
        <v>1888.04</v>
      </c>
      <c r="AP140" s="29">
        <v>1888.45</v>
      </c>
      <c r="AQ140" s="29">
        <v>1896.1</v>
      </c>
      <c r="AR140" s="29">
        <v>1942.03</v>
      </c>
      <c r="AS140" s="29">
        <v>1958.37</v>
      </c>
      <c r="AT140" s="29">
        <v>1958.05</v>
      </c>
      <c r="AU140" s="29">
        <v>1919.01</v>
      </c>
      <c r="AV140" s="29">
        <v>1883.15</v>
      </c>
      <c r="AW140" s="29">
        <v>1357.44</v>
      </c>
      <c r="AX140" s="30">
        <v>1159.03</v>
      </c>
      <c r="AY140" s="325">
        <v>784.22</v>
      </c>
      <c r="AZ140" s="167">
        <v>6.61</v>
      </c>
      <c r="BA140" s="152">
        <v>2644.05</v>
      </c>
    </row>
    <row r="141" spans="1:53">
      <c r="A141" s="37">
        <v>22</v>
      </c>
      <c r="B141" s="162">
        <f t="shared" si="75"/>
        <v>4481.8500000000004</v>
      </c>
      <c r="C141" s="162">
        <f t="shared" si="76"/>
        <v>4412.9500000000007</v>
      </c>
      <c r="D141" s="162">
        <f t="shared" si="77"/>
        <v>4361.17</v>
      </c>
      <c r="E141" s="162">
        <f t="shared" si="78"/>
        <v>4359.8200000000006</v>
      </c>
      <c r="F141" s="162">
        <f t="shared" si="79"/>
        <v>4411.4500000000007</v>
      </c>
      <c r="G141" s="162">
        <f t="shared" si="80"/>
        <v>4477.99</v>
      </c>
      <c r="H141" s="162">
        <f t="shared" si="81"/>
        <v>4743.3200000000006</v>
      </c>
      <c r="I141" s="162">
        <f t="shared" si="82"/>
        <v>5086.4400000000005</v>
      </c>
      <c r="J141" s="162">
        <f t="shared" si="83"/>
        <v>5310.64</v>
      </c>
      <c r="K141" s="162">
        <f t="shared" si="84"/>
        <v>5353.31</v>
      </c>
      <c r="L141" s="162">
        <f t="shared" si="85"/>
        <v>5352.6100000000006</v>
      </c>
      <c r="M141" s="162">
        <f t="shared" si="86"/>
        <v>5347.71</v>
      </c>
      <c r="N141" s="162">
        <f t="shared" si="87"/>
        <v>5333.67</v>
      </c>
      <c r="O141" s="162">
        <f t="shared" si="88"/>
        <v>5334.97</v>
      </c>
      <c r="P141" s="162">
        <f t="shared" si="89"/>
        <v>5334.4400000000005</v>
      </c>
      <c r="Q141" s="162">
        <f t="shared" si="90"/>
        <v>5334.0300000000007</v>
      </c>
      <c r="R141" s="162">
        <f t="shared" si="91"/>
        <v>5339.14</v>
      </c>
      <c r="S141" s="162">
        <f t="shared" si="92"/>
        <v>5381.12</v>
      </c>
      <c r="T141" s="162">
        <f t="shared" si="93"/>
        <v>5388.29</v>
      </c>
      <c r="U141" s="162">
        <f t="shared" si="94"/>
        <v>5373.58</v>
      </c>
      <c r="V141" s="162">
        <f t="shared" si="95"/>
        <v>5294.96</v>
      </c>
      <c r="W141" s="162">
        <f t="shared" si="96"/>
        <v>5285.76</v>
      </c>
      <c r="X141" s="162">
        <f t="shared" si="97"/>
        <v>4761.72</v>
      </c>
      <c r="Y141" s="164">
        <f t="shared" si="98"/>
        <v>4513.2</v>
      </c>
      <c r="Z141" s="27"/>
      <c r="AA141" s="31">
        <v>1046.97</v>
      </c>
      <c r="AB141" s="29">
        <v>978.07</v>
      </c>
      <c r="AC141" s="29">
        <v>926.29</v>
      </c>
      <c r="AD141" s="29">
        <v>924.94</v>
      </c>
      <c r="AE141" s="29">
        <v>976.57</v>
      </c>
      <c r="AF141" s="29">
        <v>1043.1099999999999</v>
      </c>
      <c r="AG141" s="29">
        <v>1308.44</v>
      </c>
      <c r="AH141" s="29">
        <v>1651.56</v>
      </c>
      <c r="AI141" s="29">
        <v>1875.76</v>
      </c>
      <c r="AJ141" s="29">
        <v>1918.43</v>
      </c>
      <c r="AK141" s="29">
        <v>1917.73</v>
      </c>
      <c r="AL141" s="29">
        <v>1912.83</v>
      </c>
      <c r="AM141" s="29">
        <v>1898.79</v>
      </c>
      <c r="AN141" s="29">
        <v>1900.09</v>
      </c>
      <c r="AO141" s="29">
        <v>1899.56</v>
      </c>
      <c r="AP141" s="29">
        <v>1899.15</v>
      </c>
      <c r="AQ141" s="29">
        <v>1904.26</v>
      </c>
      <c r="AR141" s="29">
        <v>1946.24</v>
      </c>
      <c r="AS141" s="29">
        <v>1953.41</v>
      </c>
      <c r="AT141" s="29">
        <v>1938.7</v>
      </c>
      <c r="AU141" s="29">
        <v>1860.08</v>
      </c>
      <c r="AV141" s="29">
        <v>1850.88</v>
      </c>
      <c r="AW141" s="29">
        <v>1326.84</v>
      </c>
      <c r="AX141" s="30">
        <v>1078.32</v>
      </c>
      <c r="AY141" s="325">
        <v>784.22</v>
      </c>
      <c r="AZ141" s="167">
        <v>6.61</v>
      </c>
      <c r="BA141" s="152">
        <v>2644.05</v>
      </c>
    </row>
    <row r="142" spans="1:53">
      <c r="A142" s="37">
        <v>23</v>
      </c>
      <c r="B142" s="162">
        <f t="shared" si="75"/>
        <v>4408.16</v>
      </c>
      <c r="C142" s="162">
        <f t="shared" si="76"/>
        <v>3554.26</v>
      </c>
      <c r="D142" s="162">
        <f t="shared" si="77"/>
        <v>3527.87</v>
      </c>
      <c r="E142" s="162">
        <f t="shared" si="78"/>
        <v>3523.1500000000005</v>
      </c>
      <c r="F142" s="162">
        <f t="shared" si="79"/>
        <v>4300.2400000000007</v>
      </c>
      <c r="G142" s="162">
        <f t="shared" si="80"/>
        <v>4410.37</v>
      </c>
      <c r="H142" s="162">
        <f t="shared" si="81"/>
        <v>4681.51</v>
      </c>
      <c r="I142" s="162">
        <f t="shared" si="82"/>
        <v>4948.5200000000004</v>
      </c>
      <c r="J142" s="162">
        <f t="shared" si="83"/>
        <v>5262.77</v>
      </c>
      <c r="K142" s="162">
        <f t="shared" si="84"/>
        <v>5351.12</v>
      </c>
      <c r="L142" s="162">
        <f t="shared" si="85"/>
        <v>5349.43</v>
      </c>
      <c r="M142" s="162">
        <f t="shared" si="86"/>
        <v>5331.8600000000006</v>
      </c>
      <c r="N142" s="162">
        <f t="shared" si="87"/>
        <v>5323.62</v>
      </c>
      <c r="O142" s="162">
        <f t="shared" si="88"/>
        <v>5326.7</v>
      </c>
      <c r="P142" s="162">
        <f t="shared" si="89"/>
        <v>5332.82</v>
      </c>
      <c r="Q142" s="162">
        <f t="shared" si="90"/>
        <v>5339.29</v>
      </c>
      <c r="R142" s="162">
        <f t="shared" si="91"/>
        <v>5347.27</v>
      </c>
      <c r="S142" s="162">
        <f t="shared" si="92"/>
        <v>5389.59</v>
      </c>
      <c r="T142" s="162">
        <f t="shared" si="93"/>
        <v>5402.1100000000006</v>
      </c>
      <c r="U142" s="162">
        <f t="shared" si="94"/>
        <v>5399.81</v>
      </c>
      <c r="V142" s="162">
        <f t="shared" si="95"/>
        <v>5362.33</v>
      </c>
      <c r="W142" s="162">
        <f t="shared" si="96"/>
        <v>5326.51</v>
      </c>
      <c r="X142" s="162">
        <f t="shared" si="97"/>
        <v>4809.92</v>
      </c>
      <c r="Y142" s="164">
        <f t="shared" si="98"/>
        <v>4594.8</v>
      </c>
      <c r="Z142" s="27"/>
      <c r="AA142" s="31">
        <v>973.28</v>
      </c>
      <c r="AB142" s="29">
        <v>119.38</v>
      </c>
      <c r="AC142" s="29">
        <v>92.99</v>
      </c>
      <c r="AD142" s="29">
        <v>88.27</v>
      </c>
      <c r="AE142" s="29">
        <v>865.36</v>
      </c>
      <c r="AF142" s="29">
        <v>975.49</v>
      </c>
      <c r="AG142" s="29">
        <v>1246.6300000000001</v>
      </c>
      <c r="AH142" s="29">
        <v>1513.64</v>
      </c>
      <c r="AI142" s="29">
        <v>1827.89</v>
      </c>
      <c r="AJ142" s="29">
        <v>1916.24</v>
      </c>
      <c r="AK142" s="29">
        <v>1914.55</v>
      </c>
      <c r="AL142" s="29">
        <v>1896.98</v>
      </c>
      <c r="AM142" s="29">
        <v>1888.74</v>
      </c>
      <c r="AN142" s="29">
        <v>1891.82</v>
      </c>
      <c r="AO142" s="29">
        <v>1897.94</v>
      </c>
      <c r="AP142" s="29">
        <v>1904.41</v>
      </c>
      <c r="AQ142" s="29">
        <v>1912.39</v>
      </c>
      <c r="AR142" s="29">
        <v>1954.71</v>
      </c>
      <c r="AS142" s="29">
        <v>1967.23</v>
      </c>
      <c r="AT142" s="29">
        <v>1964.93</v>
      </c>
      <c r="AU142" s="29">
        <v>1927.45</v>
      </c>
      <c r="AV142" s="29">
        <v>1891.63</v>
      </c>
      <c r="AW142" s="29">
        <v>1375.04</v>
      </c>
      <c r="AX142" s="30">
        <v>1159.92</v>
      </c>
      <c r="AY142" s="325">
        <v>784.22</v>
      </c>
      <c r="AZ142" s="167">
        <v>6.61</v>
      </c>
      <c r="BA142" s="152">
        <v>2644.05</v>
      </c>
    </row>
    <row r="143" spans="1:53">
      <c r="A143" s="37">
        <v>24</v>
      </c>
      <c r="B143" s="162">
        <f t="shared" si="75"/>
        <v>4600.04</v>
      </c>
      <c r="C143" s="162">
        <f t="shared" si="76"/>
        <v>4421.97</v>
      </c>
      <c r="D143" s="162">
        <f t="shared" si="77"/>
        <v>4407.5700000000006</v>
      </c>
      <c r="E143" s="162">
        <f t="shared" si="78"/>
        <v>4404.9000000000005</v>
      </c>
      <c r="F143" s="162">
        <f t="shared" si="79"/>
        <v>4447.1900000000005</v>
      </c>
      <c r="G143" s="162">
        <f t="shared" si="80"/>
        <v>4584.59</v>
      </c>
      <c r="H143" s="162">
        <f t="shared" si="81"/>
        <v>4829.43</v>
      </c>
      <c r="I143" s="162">
        <f t="shared" si="82"/>
        <v>5164.49</v>
      </c>
      <c r="J143" s="162">
        <f t="shared" si="83"/>
        <v>5372.62</v>
      </c>
      <c r="K143" s="162">
        <f t="shared" si="84"/>
        <v>5427.73</v>
      </c>
      <c r="L143" s="162">
        <f t="shared" si="85"/>
        <v>5422.45</v>
      </c>
      <c r="M143" s="162">
        <f t="shared" si="86"/>
        <v>5393.1900000000005</v>
      </c>
      <c r="N143" s="162">
        <f t="shared" si="87"/>
        <v>5377.57</v>
      </c>
      <c r="O143" s="162">
        <f t="shared" si="88"/>
        <v>5372.21</v>
      </c>
      <c r="P143" s="162">
        <f t="shared" si="89"/>
        <v>5370.98</v>
      </c>
      <c r="Q143" s="162">
        <f t="shared" si="90"/>
        <v>5373.55</v>
      </c>
      <c r="R143" s="162">
        <f t="shared" si="91"/>
        <v>5372.55</v>
      </c>
      <c r="S143" s="162">
        <f t="shared" si="92"/>
        <v>5406.65</v>
      </c>
      <c r="T143" s="162">
        <f t="shared" si="93"/>
        <v>5412.12</v>
      </c>
      <c r="U143" s="162">
        <f t="shared" si="94"/>
        <v>5398.1900000000005</v>
      </c>
      <c r="V143" s="162">
        <f t="shared" si="95"/>
        <v>5348.29</v>
      </c>
      <c r="W143" s="162">
        <f t="shared" si="96"/>
        <v>5338.96</v>
      </c>
      <c r="X143" s="162">
        <f t="shared" si="97"/>
        <v>5272.22</v>
      </c>
      <c r="Y143" s="164">
        <f t="shared" si="98"/>
        <v>4666.09</v>
      </c>
      <c r="Z143" s="27"/>
      <c r="AA143" s="31">
        <v>1165.1600000000001</v>
      </c>
      <c r="AB143" s="29">
        <v>987.09</v>
      </c>
      <c r="AC143" s="29">
        <v>972.69</v>
      </c>
      <c r="AD143" s="29">
        <v>970.02</v>
      </c>
      <c r="AE143" s="29">
        <v>1012.3100000000001</v>
      </c>
      <c r="AF143" s="29">
        <v>1149.71</v>
      </c>
      <c r="AG143" s="29">
        <v>1394.55</v>
      </c>
      <c r="AH143" s="29">
        <v>1729.61</v>
      </c>
      <c r="AI143" s="29">
        <v>1937.74</v>
      </c>
      <c r="AJ143" s="29">
        <v>1992.85</v>
      </c>
      <c r="AK143" s="29">
        <v>1987.57</v>
      </c>
      <c r="AL143" s="29">
        <v>1958.31</v>
      </c>
      <c r="AM143" s="29">
        <v>1942.69</v>
      </c>
      <c r="AN143" s="29">
        <v>1937.33</v>
      </c>
      <c r="AO143" s="29">
        <v>1936.1</v>
      </c>
      <c r="AP143" s="29">
        <v>1938.67</v>
      </c>
      <c r="AQ143" s="29">
        <v>1937.67</v>
      </c>
      <c r="AR143" s="29">
        <v>1971.77</v>
      </c>
      <c r="AS143" s="29">
        <v>1977.24</v>
      </c>
      <c r="AT143" s="29">
        <v>1963.31</v>
      </c>
      <c r="AU143" s="29">
        <v>1913.41</v>
      </c>
      <c r="AV143" s="29">
        <v>1904.08</v>
      </c>
      <c r="AW143" s="29">
        <v>1837.34</v>
      </c>
      <c r="AX143" s="30">
        <v>1231.21</v>
      </c>
      <c r="AY143" s="325">
        <v>784.22</v>
      </c>
      <c r="AZ143" s="167">
        <v>6.61</v>
      </c>
      <c r="BA143" s="152">
        <v>2644.05</v>
      </c>
    </row>
    <row r="144" spans="1:53">
      <c r="A144" s="37">
        <v>25</v>
      </c>
      <c r="B144" s="162">
        <f t="shared" si="75"/>
        <v>4488.8600000000006</v>
      </c>
      <c r="C144" s="162">
        <f t="shared" si="76"/>
        <v>4428.4000000000005</v>
      </c>
      <c r="D144" s="162">
        <f t="shared" si="77"/>
        <v>4403.97</v>
      </c>
      <c r="E144" s="162">
        <f t="shared" si="78"/>
        <v>4402.63</v>
      </c>
      <c r="F144" s="162">
        <f t="shared" si="79"/>
        <v>4432.08</v>
      </c>
      <c r="G144" s="162">
        <f t="shared" si="80"/>
        <v>4575.95</v>
      </c>
      <c r="H144" s="162">
        <f t="shared" si="81"/>
        <v>4793.72</v>
      </c>
      <c r="I144" s="162">
        <f t="shared" si="82"/>
        <v>5120.05</v>
      </c>
      <c r="J144" s="162">
        <f t="shared" si="83"/>
        <v>5348.25</v>
      </c>
      <c r="K144" s="162">
        <f t="shared" si="84"/>
        <v>5356.38</v>
      </c>
      <c r="L144" s="162">
        <f t="shared" si="85"/>
        <v>5355.31</v>
      </c>
      <c r="M144" s="162">
        <f t="shared" si="86"/>
        <v>5351.48</v>
      </c>
      <c r="N144" s="162">
        <f t="shared" si="87"/>
        <v>5331.5300000000007</v>
      </c>
      <c r="O144" s="162">
        <f t="shared" si="88"/>
        <v>5331.7800000000007</v>
      </c>
      <c r="P144" s="162">
        <f t="shared" si="89"/>
        <v>5332.06</v>
      </c>
      <c r="Q144" s="162">
        <f t="shared" si="90"/>
        <v>5349.63</v>
      </c>
      <c r="R144" s="162">
        <f t="shared" si="91"/>
        <v>5341.65</v>
      </c>
      <c r="S144" s="162">
        <f t="shared" si="92"/>
        <v>5363.21</v>
      </c>
      <c r="T144" s="162">
        <f t="shared" si="93"/>
        <v>5365.41</v>
      </c>
      <c r="U144" s="162">
        <f t="shared" si="94"/>
        <v>5378.25</v>
      </c>
      <c r="V144" s="162">
        <f t="shared" si="95"/>
        <v>5344.15</v>
      </c>
      <c r="W144" s="162">
        <f t="shared" si="96"/>
        <v>5274.43</v>
      </c>
      <c r="X144" s="162">
        <f t="shared" si="97"/>
        <v>4948.92</v>
      </c>
      <c r="Y144" s="164">
        <f t="shared" si="98"/>
        <v>4598.3</v>
      </c>
      <c r="Z144" s="27"/>
      <c r="AA144" s="31">
        <v>1053.98</v>
      </c>
      <c r="AB144" s="29">
        <v>993.52</v>
      </c>
      <c r="AC144" s="29">
        <v>969.09</v>
      </c>
      <c r="AD144" s="29">
        <v>967.75</v>
      </c>
      <c r="AE144" s="29">
        <v>997.2</v>
      </c>
      <c r="AF144" s="29">
        <v>1141.07</v>
      </c>
      <c r="AG144" s="29">
        <v>1358.84</v>
      </c>
      <c r="AH144" s="29">
        <v>1685.17</v>
      </c>
      <c r="AI144" s="29">
        <v>1913.37</v>
      </c>
      <c r="AJ144" s="29">
        <v>1921.5</v>
      </c>
      <c r="AK144" s="29">
        <v>1920.43</v>
      </c>
      <c r="AL144" s="29">
        <v>1916.6</v>
      </c>
      <c r="AM144" s="29">
        <v>1896.65</v>
      </c>
      <c r="AN144" s="29">
        <v>1896.9</v>
      </c>
      <c r="AO144" s="29">
        <v>1897.18</v>
      </c>
      <c r="AP144" s="29">
        <v>1914.75</v>
      </c>
      <c r="AQ144" s="29">
        <v>1906.77</v>
      </c>
      <c r="AR144" s="29">
        <v>1928.33</v>
      </c>
      <c r="AS144" s="29">
        <v>1930.53</v>
      </c>
      <c r="AT144" s="29">
        <v>1943.37</v>
      </c>
      <c r="AU144" s="29">
        <v>1909.27</v>
      </c>
      <c r="AV144" s="29">
        <v>1839.55</v>
      </c>
      <c r="AW144" s="29">
        <v>1514.04</v>
      </c>
      <c r="AX144" s="30">
        <v>1163.42</v>
      </c>
      <c r="AY144" s="325">
        <v>784.22</v>
      </c>
      <c r="AZ144" s="167">
        <v>6.61</v>
      </c>
      <c r="BA144" s="152">
        <v>2644.05</v>
      </c>
    </row>
    <row r="145" spans="1:53">
      <c r="A145" s="37">
        <v>26</v>
      </c>
      <c r="B145" s="162">
        <f t="shared" si="75"/>
        <v>4414.4000000000005</v>
      </c>
      <c r="C145" s="162">
        <f t="shared" si="76"/>
        <v>4360.47</v>
      </c>
      <c r="D145" s="162">
        <f t="shared" si="77"/>
        <v>4288</v>
      </c>
      <c r="E145" s="162">
        <f t="shared" si="78"/>
        <v>4341.71</v>
      </c>
      <c r="F145" s="162">
        <f t="shared" si="79"/>
        <v>4384.6000000000004</v>
      </c>
      <c r="G145" s="162">
        <f t="shared" si="80"/>
        <v>4412.2700000000004</v>
      </c>
      <c r="H145" s="162">
        <f t="shared" si="81"/>
        <v>4480.17</v>
      </c>
      <c r="I145" s="162">
        <f t="shared" si="82"/>
        <v>4712.4800000000005</v>
      </c>
      <c r="J145" s="162">
        <f t="shared" si="83"/>
        <v>4980.16</v>
      </c>
      <c r="K145" s="162">
        <f t="shared" si="84"/>
        <v>5288.57</v>
      </c>
      <c r="L145" s="162">
        <f t="shared" si="85"/>
        <v>5317.5</v>
      </c>
      <c r="M145" s="162">
        <f t="shared" si="86"/>
        <v>5314.46</v>
      </c>
      <c r="N145" s="162">
        <f t="shared" si="87"/>
        <v>5297.62</v>
      </c>
      <c r="O145" s="162">
        <f t="shared" si="88"/>
        <v>5306.77</v>
      </c>
      <c r="P145" s="162">
        <f t="shared" si="89"/>
        <v>5301.09</v>
      </c>
      <c r="Q145" s="162">
        <f t="shared" si="90"/>
        <v>5307.2</v>
      </c>
      <c r="R145" s="162">
        <f t="shared" si="91"/>
        <v>5317.63</v>
      </c>
      <c r="S145" s="162">
        <f t="shared" si="92"/>
        <v>5352.17</v>
      </c>
      <c r="T145" s="162">
        <f t="shared" si="93"/>
        <v>5352.51</v>
      </c>
      <c r="U145" s="162">
        <f t="shared" si="94"/>
        <v>5363.2</v>
      </c>
      <c r="V145" s="162">
        <f t="shared" si="95"/>
        <v>5342</v>
      </c>
      <c r="W145" s="162">
        <f t="shared" si="96"/>
        <v>5317.8</v>
      </c>
      <c r="X145" s="162">
        <f t="shared" si="97"/>
        <v>4809.05</v>
      </c>
      <c r="Y145" s="164">
        <f t="shared" si="98"/>
        <v>4593.1100000000006</v>
      </c>
      <c r="Z145" s="27"/>
      <c r="AA145" s="31">
        <v>979.52</v>
      </c>
      <c r="AB145" s="29">
        <v>925.59</v>
      </c>
      <c r="AC145" s="29">
        <v>853.12</v>
      </c>
      <c r="AD145" s="29">
        <v>906.83</v>
      </c>
      <c r="AE145" s="29">
        <v>949.72</v>
      </c>
      <c r="AF145" s="29">
        <v>977.39</v>
      </c>
      <c r="AG145" s="29">
        <v>1045.29</v>
      </c>
      <c r="AH145" s="29">
        <v>1277.5999999999999</v>
      </c>
      <c r="AI145" s="29">
        <v>1545.28</v>
      </c>
      <c r="AJ145" s="29">
        <v>1853.69</v>
      </c>
      <c r="AK145" s="29">
        <v>1882.62</v>
      </c>
      <c r="AL145" s="29">
        <v>1879.58</v>
      </c>
      <c r="AM145" s="29">
        <v>1862.74</v>
      </c>
      <c r="AN145" s="29">
        <v>1871.89</v>
      </c>
      <c r="AO145" s="29">
        <v>1866.21</v>
      </c>
      <c r="AP145" s="29">
        <v>1872.32</v>
      </c>
      <c r="AQ145" s="29">
        <v>1882.75</v>
      </c>
      <c r="AR145" s="29">
        <v>1917.29</v>
      </c>
      <c r="AS145" s="29">
        <v>1917.63</v>
      </c>
      <c r="AT145" s="29">
        <v>1928.32</v>
      </c>
      <c r="AU145" s="29">
        <v>1907.12</v>
      </c>
      <c r="AV145" s="29">
        <v>1882.92</v>
      </c>
      <c r="AW145" s="29">
        <v>1374.17</v>
      </c>
      <c r="AX145" s="30">
        <v>1158.23</v>
      </c>
      <c r="AY145" s="325">
        <v>784.22</v>
      </c>
      <c r="AZ145" s="167">
        <v>6.61</v>
      </c>
      <c r="BA145" s="152">
        <v>2644.05</v>
      </c>
    </row>
    <row r="146" spans="1:53">
      <c r="A146" s="37">
        <v>27</v>
      </c>
      <c r="B146" s="162">
        <f t="shared" si="75"/>
        <v>4491.51</v>
      </c>
      <c r="C146" s="162">
        <f t="shared" si="76"/>
        <v>4413.0300000000007</v>
      </c>
      <c r="D146" s="162">
        <f t="shared" si="77"/>
        <v>4398</v>
      </c>
      <c r="E146" s="162">
        <f t="shared" si="78"/>
        <v>4378.1400000000003</v>
      </c>
      <c r="F146" s="162">
        <f t="shared" si="79"/>
        <v>4398.46</v>
      </c>
      <c r="G146" s="162">
        <f t="shared" si="80"/>
        <v>4413.37</v>
      </c>
      <c r="H146" s="162">
        <f t="shared" si="81"/>
        <v>4450.22</v>
      </c>
      <c r="I146" s="162">
        <f t="shared" si="82"/>
        <v>4581.3</v>
      </c>
      <c r="J146" s="162">
        <f t="shared" si="83"/>
        <v>4819.71</v>
      </c>
      <c r="K146" s="162">
        <f t="shared" si="84"/>
        <v>5108.7800000000007</v>
      </c>
      <c r="L146" s="162">
        <f t="shared" si="85"/>
        <v>5242.2800000000007</v>
      </c>
      <c r="M146" s="162">
        <f t="shared" si="86"/>
        <v>5257.97</v>
      </c>
      <c r="N146" s="162">
        <f t="shared" si="87"/>
        <v>5255.63</v>
      </c>
      <c r="O146" s="162">
        <f t="shared" si="88"/>
        <v>5236.57</v>
      </c>
      <c r="P146" s="162">
        <f t="shared" si="89"/>
        <v>5232.33</v>
      </c>
      <c r="Q146" s="162">
        <f t="shared" si="90"/>
        <v>5265.76</v>
      </c>
      <c r="R146" s="162">
        <f t="shared" si="91"/>
        <v>5289.14</v>
      </c>
      <c r="S146" s="162">
        <f t="shared" si="92"/>
        <v>5394.77</v>
      </c>
      <c r="T146" s="162">
        <f t="shared" si="93"/>
        <v>5407.77</v>
      </c>
      <c r="U146" s="162">
        <f t="shared" si="94"/>
        <v>5407.57</v>
      </c>
      <c r="V146" s="162">
        <f t="shared" si="95"/>
        <v>5377.84</v>
      </c>
      <c r="W146" s="162">
        <f t="shared" si="96"/>
        <v>5349.13</v>
      </c>
      <c r="X146" s="162">
        <f t="shared" si="97"/>
        <v>4795.3600000000006</v>
      </c>
      <c r="Y146" s="164">
        <f t="shared" si="98"/>
        <v>4591.9000000000005</v>
      </c>
      <c r="Z146" s="27"/>
      <c r="AA146" s="31">
        <v>1056.6300000000001</v>
      </c>
      <c r="AB146" s="29">
        <v>978.15</v>
      </c>
      <c r="AC146" s="29">
        <v>963.12</v>
      </c>
      <c r="AD146" s="29">
        <v>943.26</v>
      </c>
      <c r="AE146" s="29">
        <v>963.58</v>
      </c>
      <c r="AF146" s="29">
        <v>978.49</v>
      </c>
      <c r="AG146" s="29">
        <v>1015.3400000000001</v>
      </c>
      <c r="AH146" s="29">
        <v>1146.42</v>
      </c>
      <c r="AI146" s="29">
        <v>1384.83</v>
      </c>
      <c r="AJ146" s="29">
        <v>1673.9</v>
      </c>
      <c r="AK146" s="29">
        <v>1807.4</v>
      </c>
      <c r="AL146" s="29">
        <v>1823.09</v>
      </c>
      <c r="AM146" s="29">
        <v>1820.75</v>
      </c>
      <c r="AN146" s="29">
        <v>1801.69</v>
      </c>
      <c r="AO146" s="29">
        <v>1797.45</v>
      </c>
      <c r="AP146" s="29">
        <v>1830.88</v>
      </c>
      <c r="AQ146" s="29">
        <v>1854.26</v>
      </c>
      <c r="AR146" s="29">
        <v>1959.89</v>
      </c>
      <c r="AS146" s="29">
        <v>1972.89</v>
      </c>
      <c r="AT146" s="29">
        <v>1972.69</v>
      </c>
      <c r="AU146" s="29">
        <v>1942.96</v>
      </c>
      <c r="AV146" s="29">
        <v>1914.25</v>
      </c>
      <c r="AW146" s="29">
        <v>1360.48</v>
      </c>
      <c r="AX146" s="30">
        <v>1157.02</v>
      </c>
      <c r="AY146" s="325">
        <v>784.22</v>
      </c>
      <c r="AZ146" s="167">
        <v>6.61</v>
      </c>
      <c r="BA146" s="152">
        <v>2644.05</v>
      </c>
    </row>
    <row r="147" spans="1:53">
      <c r="A147" s="37">
        <v>28</v>
      </c>
      <c r="B147" s="162">
        <f t="shared" si="75"/>
        <v>4537.4800000000005</v>
      </c>
      <c r="C147" s="162">
        <f t="shared" si="76"/>
        <v>4467.4400000000005</v>
      </c>
      <c r="D147" s="162">
        <f t="shared" si="77"/>
        <v>4410.05</v>
      </c>
      <c r="E147" s="162">
        <f t="shared" si="78"/>
        <v>4406.92</v>
      </c>
      <c r="F147" s="162">
        <f t="shared" si="79"/>
        <v>4458.29</v>
      </c>
      <c r="G147" s="162">
        <f t="shared" si="80"/>
        <v>4587.9400000000005</v>
      </c>
      <c r="H147" s="162">
        <f t="shared" si="81"/>
        <v>4796.2300000000005</v>
      </c>
      <c r="I147" s="162">
        <f t="shared" si="82"/>
        <v>5136.16</v>
      </c>
      <c r="J147" s="162">
        <f t="shared" si="83"/>
        <v>5351.52</v>
      </c>
      <c r="K147" s="162">
        <f t="shared" si="84"/>
        <v>5396.72</v>
      </c>
      <c r="L147" s="162">
        <f t="shared" si="85"/>
        <v>5396.16</v>
      </c>
      <c r="M147" s="162">
        <f t="shared" si="86"/>
        <v>5377.83</v>
      </c>
      <c r="N147" s="162">
        <f t="shared" si="87"/>
        <v>5357.9</v>
      </c>
      <c r="O147" s="162">
        <f t="shared" si="88"/>
        <v>5353.09</v>
      </c>
      <c r="P147" s="162">
        <f t="shared" si="89"/>
        <v>5344.8600000000006</v>
      </c>
      <c r="Q147" s="162">
        <f t="shared" si="90"/>
        <v>5346.4400000000005</v>
      </c>
      <c r="R147" s="162">
        <f t="shared" si="91"/>
        <v>5345.37</v>
      </c>
      <c r="S147" s="162">
        <f t="shared" si="92"/>
        <v>5392.1100000000006</v>
      </c>
      <c r="T147" s="162">
        <f t="shared" si="93"/>
        <v>5394.38</v>
      </c>
      <c r="U147" s="162">
        <f t="shared" si="94"/>
        <v>5376.15</v>
      </c>
      <c r="V147" s="162">
        <f t="shared" si="95"/>
        <v>5327.04</v>
      </c>
      <c r="W147" s="162">
        <f t="shared" si="96"/>
        <v>5160.6100000000006</v>
      </c>
      <c r="X147" s="162">
        <f t="shared" si="97"/>
        <v>4855.1500000000005</v>
      </c>
      <c r="Y147" s="164">
        <f t="shared" si="98"/>
        <v>4573.46</v>
      </c>
      <c r="Z147" s="27"/>
      <c r="AA147" s="31">
        <v>1102.5999999999999</v>
      </c>
      <c r="AB147" s="29">
        <v>1032.56</v>
      </c>
      <c r="AC147" s="29">
        <v>975.17</v>
      </c>
      <c r="AD147" s="29">
        <v>972.04</v>
      </c>
      <c r="AE147" s="29">
        <v>1023.41</v>
      </c>
      <c r="AF147" s="29">
        <v>1153.06</v>
      </c>
      <c r="AG147" s="29">
        <v>1361.35</v>
      </c>
      <c r="AH147" s="29">
        <v>1701.28</v>
      </c>
      <c r="AI147" s="29">
        <v>1916.64</v>
      </c>
      <c r="AJ147" s="29">
        <v>1961.84</v>
      </c>
      <c r="AK147" s="29">
        <v>1961.28</v>
      </c>
      <c r="AL147" s="29">
        <v>1942.95</v>
      </c>
      <c r="AM147" s="29">
        <v>1923.02</v>
      </c>
      <c r="AN147" s="29">
        <v>1918.21</v>
      </c>
      <c r="AO147" s="29">
        <v>1909.98</v>
      </c>
      <c r="AP147" s="29">
        <v>1911.56</v>
      </c>
      <c r="AQ147" s="29">
        <v>1910.49</v>
      </c>
      <c r="AR147" s="29">
        <v>1957.23</v>
      </c>
      <c r="AS147" s="29">
        <v>1959.5</v>
      </c>
      <c r="AT147" s="29">
        <v>1941.27</v>
      </c>
      <c r="AU147" s="29">
        <v>1892.16</v>
      </c>
      <c r="AV147" s="29">
        <v>1725.73</v>
      </c>
      <c r="AW147" s="29">
        <v>1420.27</v>
      </c>
      <c r="AX147" s="30">
        <v>1138.58</v>
      </c>
      <c r="AY147" s="325">
        <v>784.22</v>
      </c>
      <c r="AZ147" s="167">
        <v>6.61</v>
      </c>
      <c r="BA147" s="152">
        <v>2644.05</v>
      </c>
    </row>
    <row r="148" spans="1:53">
      <c r="A148" s="37">
        <v>29</v>
      </c>
      <c r="B148" s="162">
        <f t="shared" si="75"/>
        <v>4406</v>
      </c>
      <c r="C148" s="162">
        <f t="shared" si="76"/>
        <v>4349.2800000000007</v>
      </c>
      <c r="D148" s="162">
        <f t="shared" si="77"/>
        <v>4223.3100000000004</v>
      </c>
      <c r="E148" s="162">
        <f t="shared" si="78"/>
        <v>4228.4000000000005</v>
      </c>
      <c r="F148" s="162">
        <f t="shared" si="79"/>
        <v>4343.75</v>
      </c>
      <c r="G148" s="162">
        <f t="shared" si="80"/>
        <v>4436.54</v>
      </c>
      <c r="H148" s="162">
        <f t="shared" si="81"/>
        <v>4633.29</v>
      </c>
      <c r="I148" s="162">
        <f t="shared" si="82"/>
        <v>4914.12</v>
      </c>
      <c r="J148" s="162">
        <f t="shared" si="83"/>
        <v>5121.55</v>
      </c>
      <c r="K148" s="162">
        <f t="shared" si="84"/>
        <v>5177.42</v>
      </c>
      <c r="L148" s="162">
        <f t="shared" si="85"/>
        <v>5173.2800000000007</v>
      </c>
      <c r="M148" s="162">
        <f t="shared" si="86"/>
        <v>5148.26</v>
      </c>
      <c r="N148" s="162">
        <f t="shared" si="87"/>
        <v>5131.21</v>
      </c>
      <c r="O148" s="162">
        <f t="shared" si="88"/>
        <v>5129.76</v>
      </c>
      <c r="P148" s="162">
        <f t="shared" si="89"/>
        <v>5121.13</v>
      </c>
      <c r="Q148" s="162">
        <f t="shared" si="90"/>
        <v>5125.54</v>
      </c>
      <c r="R148" s="162">
        <f t="shared" si="91"/>
        <v>5131.54</v>
      </c>
      <c r="S148" s="162">
        <f t="shared" si="92"/>
        <v>5174.22</v>
      </c>
      <c r="T148" s="162">
        <f t="shared" si="93"/>
        <v>5155.62</v>
      </c>
      <c r="U148" s="162">
        <f t="shared" si="94"/>
        <v>5165.97</v>
      </c>
      <c r="V148" s="162">
        <f t="shared" si="95"/>
        <v>5115.75</v>
      </c>
      <c r="W148" s="162">
        <f t="shared" si="96"/>
        <v>5041.63</v>
      </c>
      <c r="X148" s="162">
        <f t="shared" si="97"/>
        <v>4694.4400000000005</v>
      </c>
      <c r="Y148" s="164">
        <f t="shared" si="98"/>
        <v>4444.59</v>
      </c>
      <c r="Z148" s="27"/>
      <c r="AA148" s="31">
        <v>971.12</v>
      </c>
      <c r="AB148" s="29">
        <v>914.4</v>
      </c>
      <c r="AC148" s="29">
        <v>788.43</v>
      </c>
      <c r="AD148" s="29">
        <v>793.52</v>
      </c>
      <c r="AE148" s="29">
        <v>908.87</v>
      </c>
      <c r="AF148" s="29">
        <v>1001.66</v>
      </c>
      <c r="AG148" s="29">
        <v>1198.4100000000001</v>
      </c>
      <c r="AH148" s="29">
        <v>1479.24</v>
      </c>
      <c r="AI148" s="29">
        <v>1686.67</v>
      </c>
      <c r="AJ148" s="29">
        <v>1742.54</v>
      </c>
      <c r="AK148" s="29">
        <v>1738.4</v>
      </c>
      <c r="AL148" s="29">
        <v>1713.38</v>
      </c>
      <c r="AM148" s="29">
        <v>1696.33</v>
      </c>
      <c r="AN148" s="29">
        <v>1694.88</v>
      </c>
      <c r="AO148" s="29">
        <v>1686.25</v>
      </c>
      <c r="AP148" s="29">
        <v>1690.66</v>
      </c>
      <c r="AQ148" s="29">
        <v>1696.66</v>
      </c>
      <c r="AR148" s="29">
        <v>1739.34</v>
      </c>
      <c r="AS148" s="29">
        <v>1720.74</v>
      </c>
      <c r="AT148" s="29">
        <v>1731.09</v>
      </c>
      <c r="AU148" s="29">
        <v>1680.87</v>
      </c>
      <c r="AV148" s="29">
        <v>1606.75</v>
      </c>
      <c r="AW148" s="29">
        <v>1259.56</v>
      </c>
      <c r="AX148" s="30">
        <v>1009.7100000000002</v>
      </c>
      <c r="AY148" s="325">
        <v>784.22</v>
      </c>
      <c r="AZ148" s="167">
        <v>6.61</v>
      </c>
      <c r="BA148" s="152">
        <v>2644.05</v>
      </c>
    </row>
    <row r="149" spans="1:53">
      <c r="A149" s="37">
        <v>30</v>
      </c>
      <c r="B149" s="162">
        <f t="shared" si="75"/>
        <v>4388.12</v>
      </c>
      <c r="C149" s="162">
        <f t="shared" si="76"/>
        <v>4283.0600000000004</v>
      </c>
      <c r="D149" s="162">
        <f t="shared" si="77"/>
        <v>4211.84</v>
      </c>
      <c r="E149" s="162">
        <f t="shared" si="78"/>
        <v>4182.9900000000007</v>
      </c>
      <c r="F149" s="162">
        <f t="shared" si="79"/>
        <v>4271.5700000000006</v>
      </c>
      <c r="G149" s="162">
        <f t="shared" si="80"/>
        <v>4463</v>
      </c>
      <c r="H149" s="162">
        <f t="shared" si="81"/>
        <v>4620.0200000000004</v>
      </c>
      <c r="I149" s="162">
        <f t="shared" si="82"/>
        <v>4941.8600000000006</v>
      </c>
      <c r="J149" s="162">
        <f t="shared" si="83"/>
        <v>5315.49</v>
      </c>
      <c r="K149" s="162">
        <f t="shared" si="84"/>
        <v>5362.32</v>
      </c>
      <c r="L149" s="162">
        <f t="shared" si="85"/>
        <v>5370.47</v>
      </c>
      <c r="M149" s="162">
        <f t="shared" si="86"/>
        <v>5350.04</v>
      </c>
      <c r="N149" s="162">
        <f t="shared" si="87"/>
        <v>5331.45</v>
      </c>
      <c r="O149" s="162">
        <f t="shared" si="88"/>
        <v>5331.41</v>
      </c>
      <c r="P149" s="162">
        <f t="shared" si="89"/>
        <v>5329.2</v>
      </c>
      <c r="Q149" s="162">
        <f t="shared" si="90"/>
        <v>5362.43</v>
      </c>
      <c r="R149" s="162">
        <f t="shared" si="91"/>
        <v>5359.88</v>
      </c>
      <c r="S149" s="162">
        <f t="shared" si="92"/>
        <v>5400.6</v>
      </c>
      <c r="T149" s="162">
        <f t="shared" si="93"/>
        <v>5373.88</v>
      </c>
      <c r="U149" s="162">
        <f t="shared" si="94"/>
        <v>5446.76</v>
      </c>
      <c r="V149" s="162">
        <f t="shared" si="95"/>
        <v>5354.8600000000006</v>
      </c>
      <c r="W149" s="162">
        <f t="shared" si="96"/>
        <v>5321.63</v>
      </c>
      <c r="X149" s="162">
        <f t="shared" si="97"/>
        <v>5181.26</v>
      </c>
      <c r="Y149" s="164">
        <f t="shared" si="98"/>
        <v>4466.8200000000006</v>
      </c>
      <c r="Z149" s="27"/>
      <c r="AA149" s="31">
        <v>953.24</v>
      </c>
      <c r="AB149" s="29">
        <v>848.18</v>
      </c>
      <c r="AC149" s="29">
        <v>776.96</v>
      </c>
      <c r="AD149" s="29">
        <v>748.11</v>
      </c>
      <c r="AE149" s="29">
        <v>836.69</v>
      </c>
      <c r="AF149" s="29">
        <v>1028.1199999999999</v>
      </c>
      <c r="AG149" s="29">
        <v>1185.1400000000001</v>
      </c>
      <c r="AH149" s="29">
        <v>1506.98</v>
      </c>
      <c r="AI149" s="29">
        <v>1880.61</v>
      </c>
      <c r="AJ149" s="29">
        <v>1927.44</v>
      </c>
      <c r="AK149" s="29">
        <v>1935.59</v>
      </c>
      <c r="AL149" s="29">
        <v>1915.16</v>
      </c>
      <c r="AM149" s="29">
        <v>1896.57</v>
      </c>
      <c r="AN149" s="29">
        <v>1896.53</v>
      </c>
      <c r="AO149" s="29">
        <v>1894.32</v>
      </c>
      <c r="AP149" s="29">
        <v>1927.55</v>
      </c>
      <c r="AQ149" s="29">
        <v>1925</v>
      </c>
      <c r="AR149" s="29">
        <v>1965.72</v>
      </c>
      <c r="AS149" s="29">
        <v>1939</v>
      </c>
      <c r="AT149" s="29">
        <v>2011.88</v>
      </c>
      <c r="AU149" s="29">
        <v>1919.98</v>
      </c>
      <c r="AV149" s="29">
        <v>1886.75</v>
      </c>
      <c r="AW149" s="29">
        <v>1746.38</v>
      </c>
      <c r="AX149" s="30">
        <v>1031.94</v>
      </c>
      <c r="AY149" s="325">
        <v>784.22</v>
      </c>
      <c r="AZ149" s="167">
        <v>6.61</v>
      </c>
      <c r="BA149" s="152">
        <v>2644.05</v>
      </c>
    </row>
    <row r="150" spans="1:53" ht="13.5" thickBot="1">
      <c r="A150" s="147">
        <v>31</v>
      </c>
      <c r="B150" s="162">
        <f t="shared" si="75"/>
        <v>0</v>
      </c>
      <c r="C150" s="162">
        <f t="shared" si="76"/>
        <v>0</v>
      </c>
      <c r="D150" s="162">
        <f t="shared" si="77"/>
        <v>0</v>
      </c>
      <c r="E150" s="162">
        <f t="shared" si="78"/>
        <v>0</v>
      </c>
      <c r="F150" s="162">
        <f t="shared" si="79"/>
        <v>0</v>
      </c>
      <c r="G150" s="162">
        <f t="shared" si="80"/>
        <v>0</v>
      </c>
      <c r="H150" s="162">
        <f t="shared" si="81"/>
        <v>0</v>
      </c>
      <c r="I150" s="162">
        <f t="shared" si="82"/>
        <v>0</v>
      </c>
      <c r="J150" s="162">
        <f t="shared" si="83"/>
        <v>0</v>
      </c>
      <c r="K150" s="162">
        <f t="shared" si="84"/>
        <v>0</v>
      </c>
      <c r="L150" s="162">
        <f t="shared" si="85"/>
        <v>0</v>
      </c>
      <c r="M150" s="162">
        <f t="shared" si="86"/>
        <v>0</v>
      </c>
      <c r="N150" s="162">
        <f t="shared" si="87"/>
        <v>0</v>
      </c>
      <c r="O150" s="162">
        <f t="shared" si="88"/>
        <v>0</v>
      </c>
      <c r="P150" s="162">
        <f t="shared" si="89"/>
        <v>0</v>
      </c>
      <c r="Q150" s="162">
        <f t="shared" si="90"/>
        <v>0</v>
      </c>
      <c r="R150" s="162">
        <f t="shared" si="91"/>
        <v>0</v>
      </c>
      <c r="S150" s="162">
        <f t="shared" si="92"/>
        <v>0</v>
      </c>
      <c r="T150" s="162">
        <f t="shared" si="93"/>
        <v>0</v>
      </c>
      <c r="U150" s="162">
        <f t="shared" si="94"/>
        <v>0</v>
      </c>
      <c r="V150" s="162">
        <f t="shared" si="95"/>
        <v>0</v>
      </c>
      <c r="W150" s="162">
        <f t="shared" si="96"/>
        <v>0</v>
      </c>
      <c r="X150" s="162">
        <f t="shared" si="97"/>
        <v>0</v>
      </c>
      <c r="Y150" s="164">
        <f t="shared" si="98"/>
        <v>0</v>
      </c>
      <c r="Z150" s="27"/>
      <c r="AA150" s="59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0">
        <v>0</v>
      </c>
      <c r="AJ150" s="60">
        <v>0</v>
      </c>
      <c r="AK150" s="60">
        <v>0</v>
      </c>
      <c r="AL150" s="60">
        <v>0</v>
      </c>
      <c r="AM150" s="60">
        <v>0</v>
      </c>
      <c r="AN150" s="60">
        <v>0</v>
      </c>
      <c r="AO150" s="60">
        <v>0</v>
      </c>
      <c r="AP150" s="60">
        <v>0</v>
      </c>
      <c r="AQ150" s="60">
        <v>0</v>
      </c>
      <c r="AR150" s="60">
        <v>0</v>
      </c>
      <c r="AS150" s="60">
        <v>0</v>
      </c>
      <c r="AT150" s="60">
        <v>0</v>
      </c>
      <c r="AU150" s="60">
        <v>0</v>
      </c>
      <c r="AV150" s="60">
        <v>0</v>
      </c>
      <c r="AW150" s="60">
        <v>0</v>
      </c>
      <c r="AX150" s="123">
        <v>0</v>
      </c>
      <c r="AY150" s="326">
        <v>0</v>
      </c>
      <c r="AZ150" s="168">
        <v>0</v>
      </c>
      <c r="BA150" s="153"/>
    </row>
    <row r="151" spans="1:53" ht="13.5" thickBot="1">
      <c r="AA151" s="157">
        <f>SUM(AA120:AX150)</f>
        <v>1120067.69</v>
      </c>
      <c r="AZ151" s="9"/>
    </row>
    <row r="152" spans="1:53" ht="38.25" customHeight="1" thickBot="1">
      <c r="A152" s="426" t="s">
        <v>2</v>
      </c>
      <c r="B152" s="428" t="s">
        <v>144</v>
      </c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  <c r="N152" s="428"/>
      <c r="O152" s="428"/>
      <c r="P152" s="428"/>
      <c r="Q152" s="428"/>
      <c r="R152" s="428"/>
      <c r="S152" s="428"/>
      <c r="T152" s="428"/>
      <c r="U152" s="428"/>
      <c r="V152" s="428"/>
      <c r="W152" s="428"/>
      <c r="X152" s="428"/>
      <c r="Y152" s="429"/>
      <c r="Z152" s="3"/>
      <c r="AA152" s="141" t="s">
        <v>187</v>
      </c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220"/>
      <c r="AZ152" s="158"/>
      <c r="BA152" s="158"/>
    </row>
    <row r="153" spans="1:53" ht="54" customHeight="1">
      <c r="A153" s="427"/>
      <c r="B153" s="396" t="s">
        <v>3</v>
      </c>
      <c r="C153" s="396"/>
      <c r="D153" s="396"/>
      <c r="E153" s="396"/>
      <c r="F153" s="396"/>
      <c r="G153" s="396"/>
      <c r="H153" s="396"/>
      <c r="I153" s="396"/>
      <c r="J153" s="396"/>
      <c r="K153" s="396"/>
      <c r="L153" s="396"/>
      <c r="M153" s="396"/>
      <c r="N153" s="396"/>
      <c r="O153" s="396"/>
      <c r="P153" s="396"/>
      <c r="Q153" s="396"/>
      <c r="R153" s="396"/>
      <c r="S153" s="396"/>
      <c r="T153" s="396"/>
      <c r="U153" s="396"/>
      <c r="V153" s="396"/>
      <c r="W153" s="396"/>
      <c r="X153" s="396"/>
      <c r="Y153" s="430"/>
      <c r="AA153" s="438" t="s">
        <v>88</v>
      </c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40"/>
      <c r="AY153" s="459" t="s">
        <v>153</v>
      </c>
      <c r="AZ153" s="445" t="s">
        <v>202</v>
      </c>
      <c r="BA153" s="299" t="s">
        <v>151</v>
      </c>
    </row>
    <row r="154" spans="1:53" ht="43.5" customHeight="1">
      <c r="A154" s="427"/>
      <c r="B154" s="38" t="s">
        <v>4</v>
      </c>
      <c r="C154" s="38" t="s">
        <v>5</v>
      </c>
      <c r="D154" s="38" t="s">
        <v>6</v>
      </c>
      <c r="E154" s="38" t="s">
        <v>7</v>
      </c>
      <c r="F154" s="38" t="s">
        <v>8</v>
      </c>
      <c r="G154" s="38" t="s">
        <v>9</v>
      </c>
      <c r="H154" s="38" t="s">
        <v>10</v>
      </c>
      <c r="I154" s="38" t="s">
        <v>11</v>
      </c>
      <c r="J154" s="38" t="s">
        <v>12</v>
      </c>
      <c r="K154" s="38" t="s">
        <v>13</v>
      </c>
      <c r="L154" s="38" t="s">
        <v>14</v>
      </c>
      <c r="M154" s="38" t="s">
        <v>15</v>
      </c>
      <c r="N154" s="38" t="s">
        <v>16</v>
      </c>
      <c r="O154" s="38" t="s">
        <v>17</v>
      </c>
      <c r="P154" s="38" t="s">
        <v>18</v>
      </c>
      <c r="Q154" s="38" t="s">
        <v>19</v>
      </c>
      <c r="R154" s="38" t="s">
        <v>20</v>
      </c>
      <c r="S154" s="38" t="s">
        <v>21</v>
      </c>
      <c r="T154" s="38" t="s">
        <v>22</v>
      </c>
      <c r="U154" s="38" t="s">
        <v>23</v>
      </c>
      <c r="V154" s="38" t="s">
        <v>24</v>
      </c>
      <c r="W154" s="38" t="s">
        <v>25</v>
      </c>
      <c r="X154" s="38" t="s">
        <v>26</v>
      </c>
      <c r="Y154" s="39" t="s">
        <v>27</v>
      </c>
      <c r="AA154" s="47" t="s">
        <v>4</v>
      </c>
      <c r="AB154" s="48" t="s">
        <v>5</v>
      </c>
      <c r="AC154" s="48" t="s">
        <v>6</v>
      </c>
      <c r="AD154" s="48" t="s">
        <v>7</v>
      </c>
      <c r="AE154" s="48" t="s">
        <v>8</v>
      </c>
      <c r="AF154" s="48" t="s">
        <v>9</v>
      </c>
      <c r="AG154" s="48" t="s">
        <v>10</v>
      </c>
      <c r="AH154" s="48" t="s">
        <v>11</v>
      </c>
      <c r="AI154" s="48" t="s">
        <v>12</v>
      </c>
      <c r="AJ154" s="48" t="s">
        <v>13</v>
      </c>
      <c r="AK154" s="48" t="s">
        <v>14</v>
      </c>
      <c r="AL154" s="48" t="s">
        <v>15</v>
      </c>
      <c r="AM154" s="48" t="s">
        <v>16</v>
      </c>
      <c r="AN154" s="48" t="s">
        <v>17</v>
      </c>
      <c r="AO154" s="48" t="s">
        <v>18</v>
      </c>
      <c r="AP154" s="48" t="s">
        <v>19</v>
      </c>
      <c r="AQ154" s="48" t="s">
        <v>20</v>
      </c>
      <c r="AR154" s="48" t="s">
        <v>21</v>
      </c>
      <c r="AS154" s="48" t="s">
        <v>22</v>
      </c>
      <c r="AT154" s="48" t="s">
        <v>23</v>
      </c>
      <c r="AU154" s="48" t="s">
        <v>24</v>
      </c>
      <c r="AV154" s="48" t="s">
        <v>25</v>
      </c>
      <c r="AW154" s="48" t="s">
        <v>26</v>
      </c>
      <c r="AX154" s="122" t="s">
        <v>27</v>
      </c>
      <c r="AY154" s="461"/>
      <c r="AZ154" s="446"/>
      <c r="BA154" s="169" t="s">
        <v>32</v>
      </c>
    </row>
    <row r="155" spans="1:53" s="165" customFormat="1" ht="16.149999999999999" customHeight="1">
      <c r="A155" s="434" t="s">
        <v>210</v>
      </c>
      <c r="B155" s="435"/>
      <c r="C155" s="435"/>
      <c r="D155" s="435"/>
      <c r="E155" s="435"/>
      <c r="F155" s="435"/>
      <c r="G155" s="435"/>
      <c r="H155" s="435"/>
      <c r="I155" s="435"/>
      <c r="J155" s="435"/>
      <c r="K155" s="435"/>
      <c r="L155" s="435"/>
      <c r="M155" s="435"/>
      <c r="N155" s="435"/>
      <c r="O155" s="435"/>
      <c r="P155" s="435"/>
      <c r="Q155" s="435"/>
      <c r="R155" s="435"/>
      <c r="S155" s="435"/>
      <c r="T155" s="435"/>
      <c r="U155" s="435"/>
      <c r="V155" s="435"/>
      <c r="W155" s="435"/>
      <c r="X155" s="435"/>
      <c r="Y155" s="436"/>
      <c r="AA155" s="441">
        <v>2</v>
      </c>
      <c r="AB155" s="442"/>
      <c r="AC155" s="442"/>
      <c r="AD155" s="442"/>
      <c r="AE155" s="442"/>
      <c r="AF155" s="442"/>
      <c r="AG155" s="442"/>
      <c r="AH155" s="442"/>
      <c r="AI155" s="442"/>
      <c r="AJ155" s="442"/>
      <c r="AK155" s="442"/>
      <c r="AL155" s="442"/>
      <c r="AM155" s="442"/>
      <c r="AN155" s="442"/>
      <c r="AO155" s="442"/>
      <c r="AP155" s="442"/>
      <c r="AQ155" s="442"/>
      <c r="AR155" s="442"/>
      <c r="AS155" s="442"/>
      <c r="AT155" s="442"/>
      <c r="AU155" s="442"/>
      <c r="AV155" s="442"/>
      <c r="AW155" s="442"/>
      <c r="AX155" s="443"/>
      <c r="AY155" s="176">
        <v>3</v>
      </c>
      <c r="AZ155" s="178">
        <v>4</v>
      </c>
      <c r="BA155" s="179">
        <v>5</v>
      </c>
    </row>
    <row r="156" spans="1:53" ht="12" customHeight="1">
      <c r="A156" s="37">
        <v>1</v>
      </c>
      <c r="B156" s="162">
        <f t="shared" ref="B156:Y156" si="99">AA156+$BA156+$AZ156+$AY156</f>
        <v>5244.3899999999994</v>
      </c>
      <c r="C156" s="162">
        <f t="shared" si="99"/>
        <v>5235.3099999999995</v>
      </c>
      <c r="D156" s="162">
        <f t="shared" si="99"/>
        <v>5203.0599999999995</v>
      </c>
      <c r="E156" s="162">
        <f t="shared" si="99"/>
        <v>5030.1099999999997</v>
      </c>
      <c r="F156" s="162">
        <f t="shared" si="99"/>
        <v>5227.3499999999995</v>
      </c>
      <c r="G156" s="162">
        <f t="shared" si="99"/>
        <v>5230.5199999999995</v>
      </c>
      <c r="H156" s="162">
        <f t="shared" si="99"/>
        <v>6002.91</v>
      </c>
      <c r="I156" s="162">
        <f t="shared" si="99"/>
        <v>6293.7</v>
      </c>
      <c r="J156" s="162">
        <f t="shared" si="99"/>
        <v>6414.03</v>
      </c>
      <c r="K156" s="162">
        <f t="shared" si="99"/>
        <v>6477.58</v>
      </c>
      <c r="L156" s="162">
        <f t="shared" si="99"/>
        <v>6477.53</v>
      </c>
      <c r="M156" s="162">
        <f t="shared" si="99"/>
        <v>6467.28</v>
      </c>
      <c r="N156" s="162">
        <f t="shared" si="99"/>
        <v>6449.91</v>
      </c>
      <c r="O156" s="162">
        <f t="shared" si="99"/>
        <v>6447.4699999999993</v>
      </c>
      <c r="P156" s="162">
        <f t="shared" si="99"/>
        <v>6441.25</v>
      </c>
      <c r="Q156" s="162">
        <f t="shared" si="99"/>
        <v>6399.6399999999994</v>
      </c>
      <c r="R156" s="162">
        <f t="shared" si="99"/>
        <v>6403.13</v>
      </c>
      <c r="S156" s="162">
        <f t="shared" si="99"/>
        <v>6429.7199999999993</v>
      </c>
      <c r="T156" s="162">
        <f t="shared" si="99"/>
        <v>6745.21</v>
      </c>
      <c r="U156" s="162">
        <f t="shared" si="99"/>
        <v>6744.98</v>
      </c>
      <c r="V156" s="162">
        <f t="shared" si="99"/>
        <v>6751.5599999999995</v>
      </c>
      <c r="W156" s="162">
        <f t="shared" si="99"/>
        <v>6373.96</v>
      </c>
      <c r="X156" s="162">
        <f t="shared" si="99"/>
        <v>6093.2199999999993</v>
      </c>
      <c r="Y156" s="164">
        <f t="shared" si="99"/>
        <v>5512.7</v>
      </c>
      <c r="Z156" s="27"/>
      <c r="AA156" s="31">
        <v>368</v>
      </c>
      <c r="AB156" s="29">
        <v>358.92</v>
      </c>
      <c r="AC156" s="29">
        <v>326.67</v>
      </c>
      <c r="AD156" s="29">
        <v>153.72</v>
      </c>
      <c r="AE156" s="29">
        <v>350.96</v>
      </c>
      <c r="AF156" s="29">
        <v>354.13</v>
      </c>
      <c r="AG156" s="29">
        <v>1126.52</v>
      </c>
      <c r="AH156" s="29">
        <v>1417.31</v>
      </c>
      <c r="AI156" s="29">
        <v>1537.64</v>
      </c>
      <c r="AJ156" s="29">
        <v>1601.19</v>
      </c>
      <c r="AK156" s="29">
        <v>1601.14</v>
      </c>
      <c r="AL156" s="29">
        <v>1590.89</v>
      </c>
      <c r="AM156" s="29">
        <v>1573.52</v>
      </c>
      <c r="AN156" s="29">
        <v>1571.08</v>
      </c>
      <c r="AO156" s="29">
        <v>1564.86</v>
      </c>
      <c r="AP156" s="29">
        <v>1523.25</v>
      </c>
      <c r="AQ156" s="29">
        <v>1526.74</v>
      </c>
      <c r="AR156" s="29">
        <v>1553.33</v>
      </c>
      <c r="AS156" s="29">
        <v>1868.82</v>
      </c>
      <c r="AT156" s="29">
        <v>1868.59</v>
      </c>
      <c r="AU156" s="29">
        <v>1875.17</v>
      </c>
      <c r="AV156" s="29">
        <v>1497.57</v>
      </c>
      <c r="AW156" s="29">
        <v>1216.83</v>
      </c>
      <c r="AX156" s="30">
        <v>636.30999999999995</v>
      </c>
      <c r="AY156" s="324">
        <v>784.22</v>
      </c>
      <c r="AZ156" s="167">
        <v>6.61</v>
      </c>
      <c r="BA156" s="170">
        <v>4085.56</v>
      </c>
    </row>
    <row r="157" spans="1:53">
      <c r="A157" s="37">
        <v>2</v>
      </c>
      <c r="B157" s="162">
        <f t="shared" ref="B157:B186" si="100">AA157+$BA157+$AZ157+$AY157</f>
        <v>5233.09</v>
      </c>
      <c r="C157" s="162">
        <f t="shared" ref="C157:C186" si="101">AB157+$BA157+$AZ157+$AY157</f>
        <v>5180.34</v>
      </c>
      <c r="D157" s="162">
        <f t="shared" ref="D157:D186" si="102">AC157+$BA157+$AZ157+$AY157</f>
        <v>4895.05</v>
      </c>
      <c r="E157" s="162">
        <f t="shared" ref="E157:E186" si="103">AD157+$BA157+$AZ157+$AY157</f>
        <v>4895.05</v>
      </c>
      <c r="F157" s="162">
        <f t="shared" ref="F157:F186" si="104">AE157+$BA157+$AZ157+$AY157</f>
        <v>4895.08</v>
      </c>
      <c r="G157" s="162">
        <f t="shared" ref="G157:G186" si="105">AF157+$BA157+$AZ157+$AY157</f>
        <v>5216.2299999999996</v>
      </c>
      <c r="H157" s="162">
        <f t="shared" ref="H157:H186" si="106">AG157+$BA157+$AZ157+$AY157</f>
        <v>5991.05</v>
      </c>
      <c r="I157" s="162">
        <f t="shared" ref="I157:I186" si="107">AH157+$BA157+$AZ157+$AY157</f>
        <v>6318.02</v>
      </c>
      <c r="J157" s="162">
        <f t="shared" ref="J157:J186" si="108">AI157+$BA157+$AZ157+$AY157</f>
        <v>6600.58</v>
      </c>
      <c r="K157" s="162">
        <f t="shared" ref="K157:K186" si="109">AJ157+$BA157+$AZ157+$AY157</f>
        <v>6751.4699999999993</v>
      </c>
      <c r="L157" s="162">
        <f t="shared" ref="L157:L186" si="110">AK157+$BA157+$AZ157+$AY157</f>
        <v>6755.33</v>
      </c>
      <c r="M157" s="162">
        <f t="shared" ref="M157:M186" si="111">AL157+$BA157+$AZ157+$AY157</f>
        <v>6750.69</v>
      </c>
      <c r="N157" s="162">
        <f t="shared" ref="N157:N186" si="112">AM157+$BA157+$AZ157+$AY157</f>
        <v>6738.34</v>
      </c>
      <c r="O157" s="162">
        <f t="shared" ref="O157:O186" si="113">AN157+$BA157+$AZ157+$AY157</f>
        <v>6739.69</v>
      </c>
      <c r="P157" s="162">
        <f t="shared" ref="P157:P186" si="114">AO157+$BA157+$AZ157+$AY157</f>
        <v>6743.25</v>
      </c>
      <c r="Q157" s="162">
        <f t="shared" ref="Q157:Q186" si="115">AP157+$BA157+$AZ157+$AY157</f>
        <v>6743.54</v>
      </c>
      <c r="R157" s="162">
        <f t="shared" ref="R157:R186" si="116">AQ157+$BA157+$AZ157+$AY157</f>
        <v>6750.8099999999995</v>
      </c>
      <c r="S157" s="162">
        <f t="shared" ref="S157:S186" si="117">AR157+$BA157+$AZ157+$AY157</f>
        <v>6809.16</v>
      </c>
      <c r="T157" s="162">
        <f t="shared" ref="T157:T186" si="118">AS157+$BA157+$AZ157+$AY157</f>
        <v>6856.05</v>
      </c>
      <c r="U157" s="162">
        <f t="shared" ref="U157:U186" si="119">AT157+$BA157+$AZ157+$AY157</f>
        <v>6852.05</v>
      </c>
      <c r="V157" s="162">
        <f t="shared" ref="V157:V186" si="120">AU157+$BA157+$AZ157+$AY157</f>
        <v>6799.62</v>
      </c>
      <c r="W157" s="162">
        <f t="shared" ref="W157:W186" si="121">AV157+$BA157+$AZ157+$AY157</f>
        <v>6777.42</v>
      </c>
      <c r="X157" s="162">
        <f t="shared" ref="X157:X186" si="122">AW157+$BA157+$AZ157+$AY157</f>
        <v>6245.17</v>
      </c>
      <c r="Y157" s="164">
        <f t="shared" ref="Y157:Y186" si="123">AX157+$BA157+$AZ157+$AY157</f>
        <v>5986.32</v>
      </c>
      <c r="Z157" s="27"/>
      <c r="AA157" s="28">
        <v>356.7</v>
      </c>
      <c r="AB157" s="29">
        <v>303.95</v>
      </c>
      <c r="AC157" s="29">
        <v>18.66</v>
      </c>
      <c r="AD157" s="29">
        <v>18.66</v>
      </c>
      <c r="AE157" s="29">
        <v>18.690000000000001</v>
      </c>
      <c r="AF157" s="29">
        <v>339.84</v>
      </c>
      <c r="AG157" s="29">
        <v>1114.6600000000001</v>
      </c>
      <c r="AH157" s="29">
        <v>1441.63</v>
      </c>
      <c r="AI157" s="29">
        <v>1724.19</v>
      </c>
      <c r="AJ157" s="29">
        <v>1875.08</v>
      </c>
      <c r="AK157" s="29">
        <v>1878.94</v>
      </c>
      <c r="AL157" s="29">
        <v>1874.3</v>
      </c>
      <c r="AM157" s="29">
        <v>1861.95</v>
      </c>
      <c r="AN157" s="29">
        <v>1863.3</v>
      </c>
      <c r="AO157" s="29">
        <v>1866.86</v>
      </c>
      <c r="AP157" s="29">
        <v>1867.15</v>
      </c>
      <c r="AQ157" s="29">
        <v>1874.42</v>
      </c>
      <c r="AR157" s="29">
        <v>1932.77</v>
      </c>
      <c r="AS157" s="29">
        <v>1979.66</v>
      </c>
      <c r="AT157" s="29">
        <v>1975.66</v>
      </c>
      <c r="AU157" s="29">
        <v>1923.23</v>
      </c>
      <c r="AV157" s="29">
        <v>1901.03</v>
      </c>
      <c r="AW157" s="29">
        <v>1368.78</v>
      </c>
      <c r="AX157" s="30">
        <v>1109.93</v>
      </c>
      <c r="AY157" s="325">
        <v>784.22</v>
      </c>
      <c r="AZ157" s="167">
        <v>6.61</v>
      </c>
      <c r="BA157" s="152">
        <v>4085.56</v>
      </c>
    </row>
    <row r="158" spans="1:53">
      <c r="A158" s="37">
        <v>3</v>
      </c>
      <c r="B158" s="162">
        <f t="shared" si="100"/>
        <v>5820.42</v>
      </c>
      <c r="C158" s="162">
        <f t="shared" si="101"/>
        <v>5465.23</v>
      </c>
      <c r="D158" s="162">
        <f t="shared" si="102"/>
        <v>5205.03</v>
      </c>
      <c r="E158" s="162">
        <f t="shared" si="103"/>
        <v>5172.2</v>
      </c>
      <c r="F158" s="162">
        <f t="shared" si="104"/>
        <v>5763.8099999999995</v>
      </c>
      <c r="G158" s="162">
        <f t="shared" si="105"/>
        <v>5866.9</v>
      </c>
      <c r="H158" s="162">
        <f t="shared" si="106"/>
        <v>6097.12</v>
      </c>
      <c r="I158" s="162">
        <f t="shared" si="107"/>
        <v>6418.83</v>
      </c>
      <c r="J158" s="162">
        <f t="shared" si="108"/>
        <v>6790.41</v>
      </c>
      <c r="K158" s="162">
        <f t="shared" si="109"/>
        <v>6846.82</v>
      </c>
      <c r="L158" s="162">
        <f t="shared" si="110"/>
        <v>6854.86</v>
      </c>
      <c r="M158" s="162">
        <f t="shared" si="111"/>
        <v>6823.82</v>
      </c>
      <c r="N158" s="162">
        <f t="shared" si="112"/>
        <v>6802.38</v>
      </c>
      <c r="O158" s="162">
        <f t="shared" si="113"/>
        <v>6802.77</v>
      </c>
      <c r="P158" s="162">
        <f t="shared" si="114"/>
        <v>6803.77</v>
      </c>
      <c r="Q158" s="162">
        <f t="shared" si="115"/>
        <v>6802.29</v>
      </c>
      <c r="R158" s="162">
        <f t="shared" si="116"/>
        <v>6821.03</v>
      </c>
      <c r="S158" s="162">
        <f t="shared" si="117"/>
        <v>6889.7800000000007</v>
      </c>
      <c r="T158" s="162">
        <f t="shared" si="118"/>
        <v>6936.17</v>
      </c>
      <c r="U158" s="162">
        <f t="shared" si="119"/>
        <v>6963.6399999999994</v>
      </c>
      <c r="V158" s="162">
        <f t="shared" si="120"/>
        <v>6907.04</v>
      </c>
      <c r="W158" s="162">
        <f t="shared" si="121"/>
        <v>6880.0099999999993</v>
      </c>
      <c r="X158" s="162">
        <f t="shared" si="122"/>
        <v>6772.07</v>
      </c>
      <c r="Y158" s="164">
        <f t="shared" si="123"/>
        <v>6225.66</v>
      </c>
      <c r="Z158" s="27"/>
      <c r="AA158" s="28">
        <v>944.03</v>
      </c>
      <c r="AB158" s="29">
        <v>588.84</v>
      </c>
      <c r="AC158" s="29">
        <v>328.64</v>
      </c>
      <c r="AD158" s="29">
        <v>295.81</v>
      </c>
      <c r="AE158" s="29">
        <v>887.42</v>
      </c>
      <c r="AF158" s="29">
        <v>990.51</v>
      </c>
      <c r="AG158" s="29">
        <v>1220.73</v>
      </c>
      <c r="AH158" s="29">
        <v>1542.44</v>
      </c>
      <c r="AI158" s="29">
        <v>1914.02</v>
      </c>
      <c r="AJ158" s="29">
        <v>1970.43</v>
      </c>
      <c r="AK158" s="29">
        <v>1978.47</v>
      </c>
      <c r="AL158" s="29">
        <v>1947.43</v>
      </c>
      <c r="AM158" s="29">
        <v>1925.99</v>
      </c>
      <c r="AN158" s="29">
        <v>1926.38</v>
      </c>
      <c r="AO158" s="29">
        <v>1927.38</v>
      </c>
      <c r="AP158" s="29">
        <v>1925.9</v>
      </c>
      <c r="AQ158" s="29">
        <v>1944.64</v>
      </c>
      <c r="AR158" s="29">
        <v>2013.3900000000003</v>
      </c>
      <c r="AS158" s="29">
        <v>2059.7800000000002</v>
      </c>
      <c r="AT158" s="29">
        <v>2087.25</v>
      </c>
      <c r="AU158" s="29">
        <v>2030.65</v>
      </c>
      <c r="AV158" s="29">
        <v>2003.6199999999997</v>
      </c>
      <c r="AW158" s="29">
        <v>1895.68</v>
      </c>
      <c r="AX158" s="30">
        <v>1349.27</v>
      </c>
      <c r="AY158" s="325">
        <v>784.22</v>
      </c>
      <c r="AZ158" s="167">
        <v>6.61</v>
      </c>
      <c r="BA158" s="152">
        <v>4085.56</v>
      </c>
    </row>
    <row r="159" spans="1:53">
      <c r="A159" s="37">
        <v>4</v>
      </c>
      <c r="B159" s="162">
        <f t="shared" si="100"/>
        <v>6165.03</v>
      </c>
      <c r="C159" s="162">
        <f t="shared" si="101"/>
        <v>6009.73</v>
      </c>
      <c r="D159" s="162">
        <f t="shared" si="102"/>
        <v>5935.73</v>
      </c>
      <c r="E159" s="162">
        <f t="shared" si="103"/>
        <v>5885.4</v>
      </c>
      <c r="F159" s="162">
        <f t="shared" si="104"/>
        <v>5909.83</v>
      </c>
      <c r="G159" s="162">
        <f t="shared" si="105"/>
        <v>6003.11</v>
      </c>
      <c r="H159" s="162">
        <f t="shared" si="106"/>
        <v>6125.01</v>
      </c>
      <c r="I159" s="162">
        <f t="shared" si="107"/>
        <v>6238.91</v>
      </c>
      <c r="J159" s="162">
        <f t="shared" si="108"/>
        <v>6733.7199999999993</v>
      </c>
      <c r="K159" s="162">
        <f t="shared" si="109"/>
        <v>6788.65</v>
      </c>
      <c r="L159" s="162">
        <f t="shared" si="110"/>
        <v>6804.82</v>
      </c>
      <c r="M159" s="162">
        <f t="shared" si="111"/>
        <v>6792.65</v>
      </c>
      <c r="N159" s="162">
        <f t="shared" si="112"/>
        <v>6791.24</v>
      </c>
      <c r="O159" s="162">
        <f t="shared" si="113"/>
        <v>6778.62</v>
      </c>
      <c r="P159" s="162">
        <f t="shared" si="114"/>
        <v>6795.93</v>
      </c>
      <c r="Q159" s="162">
        <f t="shared" si="115"/>
        <v>6807.83</v>
      </c>
      <c r="R159" s="162">
        <f t="shared" si="116"/>
        <v>6830.9</v>
      </c>
      <c r="S159" s="162">
        <f t="shared" si="117"/>
        <v>6927.36</v>
      </c>
      <c r="T159" s="162">
        <f t="shared" si="118"/>
        <v>6941.99</v>
      </c>
      <c r="U159" s="162">
        <f t="shared" si="119"/>
        <v>6950.11</v>
      </c>
      <c r="V159" s="162">
        <f t="shared" si="120"/>
        <v>6934.6299999999992</v>
      </c>
      <c r="W159" s="162">
        <f t="shared" si="121"/>
        <v>6825.08</v>
      </c>
      <c r="X159" s="162">
        <f t="shared" si="122"/>
        <v>6742.2199999999993</v>
      </c>
      <c r="Y159" s="164">
        <f t="shared" si="123"/>
        <v>6212.44</v>
      </c>
      <c r="Z159" s="27"/>
      <c r="AA159" s="28">
        <v>1288.6400000000001</v>
      </c>
      <c r="AB159" s="29">
        <v>1133.3399999999999</v>
      </c>
      <c r="AC159" s="29">
        <v>1059.3399999999999</v>
      </c>
      <c r="AD159" s="29">
        <v>1009.01</v>
      </c>
      <c r="AE159" s="29">
        <v>1033.44</v>
      </c>
      <c r="AF159" s="29">
        <v>1126.72</v>
      </c>
      <c r="AG159" s="29">
        <v>1248.6199999999999</v>
      </c>
      <c r="AH159" s="29">
        <v>1362.52</v>
      </c>
      <c r="AI159" s="29">
        <v>1857.33</v>
      </c>
      <c r="AJ159" s="29">
        <v>1912.26</v>
      </c>
      <c r="AK159" s="29">
        <v>1928.43</v>
      </c>
      <c r="AL159" s="29">
        <v>1916.26</v>
      </c>
      <c r="AM159" s="29">
        <v>1914.85</v>
      </c>
      <c r="AN159" s="29">
        <v>1902.23</v>
      </c>
      <c r="AO159" s="29">
        <v>1919.54</v>
      </c>
      <c r="AP159" s="29">
        <v>1931.44</v>
      </c>
      <c r="AQ159" s="29">
        <v>1954.51</v>
      </c>
      <c r="AR159" s="29">
        <v>2050.9699999999998</v>
      </c>
      <c r="AS159" s="29">
        <v>2065.6</v>
      </c>
      <c r="AT159" s="29">
        <v>2073.7199999999998</v>
      </c>
      <c r="AU159" s="29">
        <v>2058.2399999999998</v>
      </c>
      <c r="AV159" s="29">
        <v>1948.69</v>
      </c>
      <c r="AW159" s="29">
        <v>1865.83</v>
      </c>
      <c r="AX159" s="30">
        <v>1336.05</v>
      </c>
      <c r="AY159" s="325">
        <v>784.22</v>
      </c>
      <c r="AZ159" s="167">
        <v>6.61</v>
      </c>
      <c r="BA159" s="152">
        <v>4085.56</v>
      </c>
    </row>
    <row r="160" spans="1:53">
      <c r="A160" s="37">
        <v>5</v>
      </c>
      <c r="B160" s="162">
        <f t="shared" si="100"/>
        <v>6081.16</v>
      </c>
      <c r="C160" s="162">
        <f t="shared" si="101"/>
        <v>5973.92</v>
      </c>
      <c r="D160" s="162">
        <f t="shared" si="102"/>
        <v>5924.24</v>
      </c>
      <c r="E160" s="162">
        <f t="shared" si="103"/>
        <v>5986.52</v>
      </c>
      <c r="F160" s="162">
        <f t="shared" si="104"/>
        <v>6009.77</v>
      </c>
      <c r="G160" s="162">
        <f t="shared" si="105"/>
        <v>6241.98</v>
      </c>
      <c r="H160" s="162">
        <f t="shared" si="106"/>
        <v>6210.21</v>
      </c>
      <c r="I160" s="162">
        <f t="shared" si="107"/>
        <v>6307.02</v>
      </c>
      <c r="J160" s="162">
        <f t="shared" si="108"/>
        <v>6694.28</v>
      </c>
      <c r="K160" s="162">
        <f t="shared" si="109"/>
        <v>6739.98</v>
      </c>
      <c r="L160" s="162">
        <f t="shared" si="110"/>
        <v>6744.29</v>
      </c>
      <c r="M160" s="162">
        <f t="shared" si="111"/>
        <v>6747.11</v>
      </c>
      <c r="N160" s="162">
        <f t="shared" si="112"/>
        <v>6743.96</v>
      </c>
      <c r="O160" s="162">
        <f t="shared" si="113"/>
        <v>6740.15</v>
      </c>
      <c r="P160" s="162">
        <f t="shared" si="114"/>
        <v>6745.07</v>
      </c>
      <c r="Q160" s="162">
        <f t="shared" si="115"/>
        <v>6744.83</v>
      </c>
      <c r="R160" s="162">
        <f t="shared" si="116"/>
        <v>6758.59</v>
      </c>
      <c r="S160" s="162">
        <f t="shared" si="117"/>
        <v>6807.7</v>
      </c>
      <c r="T160" s="162">
        <f t="shared" si="118"/>
        <v>6821.12</v>
      </c>
      <c r="U160" s="162">
        <f t="shared" si="119"/>
        <v>6823.86</v>
      </c>
      <c r="V160" s="162">
        <f t="shared" si="120"/>
        <v>6798.2</v>
      </c>
      <c r="W160" s="162">
        <f t="shared" si="121"/>
        <v>6762.99</v>
      </c>
      <c r="X160" s="162">
        <f t="shared" si="122"/>
        <v>6641.27</v>
      </c>
      <c r="Y160" s="164">
        <f t="shared" si="123"/>
        <v>6216.28</v>
      </c>
      <c r="Z160" s="27"/>
      <c r="AA160" s="28">
        <v>1204.77</v>
      </c>
      <c r="AB160" s="29">
        <v>1097.53</v>
      </c>
      <c r="AC160" s="29">
        <v>1047.8499999999999</v>
      </c>
      <c r="AD160" s="29">
        <v>1110.1300000000001</v>
      </c>
      <c r="AE160" s="29">
        <v>1133.3800000000001</v>
      </c>
      <c r="AF160" s="29">
        <v>1365.59</v>
      </c>
      <c r="AG160" s="29">
        <v>1333.82</v>
      </c>
      <c r="AH160" s="29">
        <v>1430.63</v>
      </c>
      <c r="AI160" s="29">
        <v>1817.89</v>
      </c>
      <c r="AJ160" s="29">
        <v>1863.59</v>
      </c>
      <c r="AK160" s="29">
        <v>1867.9</v>
      </c>
      <c r="AL160" s="29">
        <v>1870.72</v>
      </c>
      <c r="AM160" s="29">
        <v>1867.57</v>
      </c>
      <c r="AN160" s="29">
        <v>1863.76</v>
      </c>
      <c r="AO160" s="29">
        <v>1868.68</v>
      </c>
      <c r="AP160" s="29">
        <v>1868.44</v>
      </c>
      <c r="AQ160" s="29">
        <v>1882.2</v>
      </c>
      <c r="AR160" s="29">
        <v>1931.31</v>
      </c>
      <c r="AS160" s="29">
        <v>1944.73</v>
      </c>
      <c r="AT160" s="29">
        <v>1947.47</v>
      </c>
      <c r="AU160" s="29">
        <v>1921.81</v>
      </c>
      <c r="AV160" s="29">
        <v>1886.6</v>
      </c>
      <c r="AW160" s="29">
        <v>1764.88</v>
      </c>
      <c r="AX160" s="30">
        <v>1339.89</v>
      </c>
      <c r="AY160" s="325">
        <v>784.22</v>
      </c>
      <c r="AZ160" s="167">
        <v>6.61</v>
      </c>
      <c r="BA160" s="152">
        <v>4085.56</v>
      </c>
    </row>
    <row r="161" spans="1:53">
      <c r="A161" s="37">
        <v>6</v>
      </c>
      <c r="B161" s="162">
        <f t="shared" si="100"/>
        <v>5999.23</v>
      </c>
      <c r="C161" s="162">
        <f t="shared" si="101"/>
        <v>5927.99</v>
      </c>
      <c r="D161" s="162">
        <f t="shared" si="102"/>
        <v>5873.29</v>
      </c>
      <c r="E161" s="162">
        <f t="shared" si="103"/>
        <v>5833.91</v>
      </c>
      <c r="F161" s="162">
        <f t="shared" si="104"/>
        <v>5842.21</v>
      </c>
      <c r="G161" s="162">
        <f t="shared" si="105"/>
        <v>5883</v>
      </c>
      <c r="H161" s="162">
        <f t="shared" si="106"/>
        <v>5919.44</v>
      </c>
      <c r="I161" s="162">
        <f t="shared" si="107"/>
        <v>6029.02</v>
      </c>
      <c r="J161" s="162">
        <f t="shared" si="108"/>
        <v>6224.26</v>
      </c>
      <c r="K161" s="162">
        <f t="shared" si="109"/>
        <v>6686.12</v>
      </c>
      <c r="L161" s="162">
        <f t="shared" si="110"/>
        <v>6707.03</v>
      </c>
      <c r="M161" s="162">
        <f t="shared" si="111"/>
        <v>6704.1399999999994</v>
      </c>
      <c r="N161" s="162">
        <f t="shared" si="112"/>
        <v>6680.4699999999993</v>
      </c>
      <c r="O161" s="162">
        <f t="shared" si="113"/>
        <v>6673.42</v>
      </c>
      <c r="P161" s="162">
        <f t="shared" si="114"/>
        <v>6678.23</v>
      </c>
      <c r="Q161" s="162">
        <f t="shared" si="115"/>
        <v>6684.48</v>
      </c>
      <c r="R161" s="162">
        <f t="shared" si="116"/>
        <v>6708.6</v>
      </c>
      <c r="S161" s="162">
        <f t="shared" si="117"/>
        <v>6739.55</v>
      </c>
      <c r="T161" s="162">
        <f t="shared" si="118"/>
        <v>6756.41</v>
      </c>
      <c r="U161" s="162">
        <f t="shared" si="119"/>
        <v>6744.58</v>
      </c>
      <c r="V161" s="162">
        <f t="shared" si="120"/>
        <v>6741.5</v>
      </c>
      <c r="W161" s="162">
        <f t="shared" si="121"/>
        <v>6731.4</v>
      </c>
      <c r="X161" s="162">
        <f t="shared" si="122"/>
        <v>6241.52</v>
      </c>
      <c r="Y161" s="164">
        <f t="shared" si="123"/>
        <v>6131.1</v>
      </c>
      <c r="Z161" s="27"/>
      <c r="AA161" s="28">
        <v>1122.8399999999999</v>
      </c>
      <c r="AB161" s="29">
        <v>1051.5999999999999</v>
      </c>
      <c r="AC161" s="29">
        <v>996.9</v>
      </c>
      <c r="AD161" s="29">
        <v>957.52</v>
      </c>
      <c r="AE161" s="29">
        <v>965.82</v>
      </c>
      <c r="AF161" s="29">
        <v>1006.61</v>
      </c>
      <c r="AG161" s="29">
        <v>1043.05</v>
      </c>
      <c r="AH161" s="29">
        <v>1152.6300000000001</v>
      </c>
      <c r="AI161" s="29">
        <v>1347.87</v>
      </c>
      <c r="AJ161" s="29">
        <v>1809.73</v>
      </c>
      <c r="AK161" s="29">
        <v>1830.64</v>
      </c>
      <c r="AL161" s="29">
        <v>1827.75</v>
      </c>
      <c r="AM161" s="29">
        <v>1804.08</v>
      </c>
      <c r="AN161" s="29">
        <v>1797.03</v>
      </c>
      <c r="AO161" s="29">
        <v>1801.84</v>
      </c>
      <c r="AP161" s="29">
        <v>1808.09</v>
      </c>
      <c r="AQ161" s="29">
        <v>1832.21</v>
      </c>
      <c r="AR161" s="29">
        <v>1863.16</v>
      </c>
      <c r="AS161" s="29">
        <v>1880.02</v>
      </c>
      <c r="AT161" s="29">
        <v>1868.19</v>
      </c>
      <c r="AU161" s="29">
        <v>1865.11</v>
      </c>
      <c r="AV161" s="29">
        <v>1855.01</v>
      </c>
      <c r="AW161" s="29">
        <v>1365.13</v>
      </c>
      <c r="AX161" s="30">
        <v>1254.71</v>
      </c>
      <c r="AY161" s="325">
        <v>784.22</v>
      </c>
      <c r="AZ161" s="167">
        <v>6.61</v>
      </c>
      <c r="BA161" s="152">
        <v>4085.56</v>
      </c>
    </row>
    <row r="162" spans="1:53">
      <c r="A162" s="37">
        <v>7</v>
      </c>
      <c r="B162" s="162">
        <f t="shared" si="100"/>
        <v>5891.74</v>
      </c>
      <c r="C162" s="162">
        <f t="shared" si="101"/>
        <v>5748.86</v>
      </c>
      <c r="D162" s="162">
        <f t="shared" si="102"/>
        <v>5746.36</v>
      </c>
      <c r="E162" s="162">
        <f t="shared" si="103"/>
        <v>5612.28</v>
      </c>
      <c r="F162" s="162">
        <f t="shared" si="104"/>
        <v>5805.55</v>
      </c>
      <c r="G162" s="162">
        <f t="shared" si="105"/>
        <v>5888.29</v>
      </c>
      <c r="H162" s="162">
        <f t="shared" si="106"/>
        <v>6021.01</v>
      </c>
      <c r="I162" s="162">
        <f t="shared" si="107"/>
        <v>6318.41</v>
      </c>
      <c r="J162" s="162">
        <f t="shared" si="108"/>
        <v>6734.26</v>
      </c>
      <c r="K162" s="162">
        <f t="shared" si="109"/>
        <v>6803.6399999999994</v>
      </c>
      <c r="L162" s="162">
        <f t="shared" si="110"/>
        <v>6814.66</v>
      </c>
      <c r="M162" s="162">
        <f t="shared" si="111"/>
        <v>6795.57</v>
      </c>
      <c r="N162" s="162">
        <f t="shared" si="112"/>
        <v>6765.12</v>
      </c>
      <c r="O162" s="162">
        <f t="shared" si="113"/>
        <v>6775.92</v>
      </c>
      <c r="P162" s="162">
        <f t="shared" si="114"/>
        <v>6768.7</v>
      </c>
      <c r="Q162" s="162">
        <f t="shared" si="115"/>
        <v>6777.6</v>
      </c>
      <c r="R162" s="162">
        <f t="shared" si="116"/>
        <v>6794.65</v>
      </c>
      <c r="S162" s="162">
        <f t="shared" si="117"/>
        <v>6818.32</v>
      </c>
      <c r="T162" s="162">
        <f t="shared" si="118"/>
        <v>6850.1399999999994</v>
      </c>
      <c r="U162" s="162">
        <f t="shared" si="119"/>
        <v>6860.88</v>
      </c>
      <c r="V162" s="162">
        <f t="shared" si="120"/>
        <v>6800.1</v>
      </c>
      <c r="W162" s="162">
        <f t="shared" si="121"/>
        <v>6746.12</v>
      </c>
      <c r="X162" s="162">
        <f t="shared" si="122"/>
        <v>6251.61</v>
      </c>
      <c r="Y162" s="164">
        <f t="shared" si="123"/>
        <v>6018.66</v>
      </c>
      <c r="Z162" s="27"/>
      <c r="AA162" s="28">
        <v>1015.35</v>
      </c>
      <c r="AB162" s="29">
        <v>872.47</v>
      </c>
      <c r="AC162" s="29">
        <v>869.97</v>
      </c>
      <c r="AD162" s="29">
        <v>735.89</v>
      </c>
      <c r="AE162" s="29">
        <v>929.16</v>
      </c>
      <c r="AF162" s="29">
        <v>1011.9</v>
      </c>
      <c r="AG162" s="29">
        <v>1144.6199999999999</v>
      </c>
      <c r="AH162" s="29">
        <v>1442.02</v>
      </c>
      <c r="AI162" s="29">
        <v>1857.87</v>
      </c>
      <c r="AJ162" s="29">
        <v>1927.25</v>
      </c>
      <c r="AK162" s="29">
        <v>1938.27</v>
      </c>
      <c r="AL162" s="29">
        <v>1919.18</v>
      </c>
      <c r="AM162" s="29">
        <v>1888.73</v>
      </c>
      <c r="AN162" s="29">
        <v>1899.53</v>
      </c>
      <c r="AO162" s="29">
        <v>1892.31</v>
      </c>
      <c r="AP162" s="29">
        <v>1901.21</v>
      </c>
      <c r="AQ162" s="29">
        <v>1918.26</v>
      </c>
      <c r="AR162" s="29">
        <v>1941.93</v>
      </c>
      <c r="AS162" s="29">
        <v>1973.75</v>
      </c>
      <c r="AT162" s="29">
        <v>1984.49</v>
      </c>
      <c r="AU162" s="29">
        <v>1923.71</v>
      </c>
      <c r="AV162" s="29">
        <v>1869.73</v>
      </c>
      <c r="AW162" s="29">
        <v>1375.22</v>
      </c>
      <c r="AX162" s="30">
        <v>1142.27</v>
      </c>
      <c r="AY162" s="325">
        <v>784.22</v>
      </c>
      <c r="AZ162" s="167">
        <v>6.61</v>
      </c>
      <c r="BA162" s="152">
        <v>4085.56</v>
      </c>
    </row>
    <row r="163" spans="1:53">
      <c r="A163" s="37">
        <v>8</v>
      </c>
      <c r="B163" s="162">
        <f t="shared" si="100"/>
        <v>5848.2</v>
      </c>
      <c r="C163" s="162">
        <f t="shared" si="101"/>
        <v>5533.66</v>
      </c>
      <c r="D163" s="162">
        <f t="shared" si="102"/>
        <v>5476.73</v>
      </c>
      <c r="E163" s="162">
        <f t="shared" si="103"/>
        <v>5450.05</v>
      </c>
      <c r="F163" s="162">
        <f t="shared" si="104"/>
        <v>5750.42</v>
      </c>
      <c r="G163" s="162">
        <f t="shared" si="105"/>
        <v>5843.92</v>
      </c>
      <c r="H163" s="162">
        <f t="shared" si="106"/>
        <v>6025.91</v>
      </c>
      <c r="I163" s="162">
        <f t="shared" si="107"/>
        <v>6316.1399999999994</v>
      </c>
      <c r="J163" s="162">
        <f t="shared" si="108"/>
        <v>6733.25</v>
      </c>
      <c r="K163" s="162">
        <f t="shared" si="109"/>
        <v>6798.05</v>
      </c>
      <c r="L163" s="162">
        <f t="shared" si="110"/>
        <v>6792.29</v>
      </c>
      <c r="M163" s="162">
        <f t="shared" si="111"/>
        <v>6775.51</v>
      </c>
      <c r="N163" s="162">
        <f t="shared" si="112"/>
        <v>6757.12</v>
      </c>
      <c r="O163" s="162">
        <f t="shared" si="113"/>
        <v>6769.65</v>
      </c>
      <c r="P163" s="162">
        <f t="shared" si="114"/>
        <v>6778.51</v>
      </c>
      <c r="Q163" s="162">
        <f t="shared" si="115"/>
        <v>6786.94</v>
      </c>
      <c r="R163" s="162">
        <f t="shared" si="116"/>
        <v>6794.19</v>
      </c>
      <c r="S163" s="162">
        <f t="shared" si="117"/>
        <v>6800.57</v>
      </c>
      <c r="T163" s="162">
        <f t="shared" si="118"/>
        <v>6830.12</v>
      </c>
      <c r="U163" s="162">
        <f t="shared" si="119"/>
        <v>6832.19</v>
      </c>
      <c r="V163" s="162">
        <f t="shared" si="120"/>
        <v>6773.73</v>
      </c>
      <c r="W163" s="162">
        <f t="shared" si="121"/>
        <v>6700.35</v>
      </c>
      <c r="X163" s="162">
        <f t="shared" si="122"/>
        <v>6212.58</v>
      </c>
      <c r="Y163" s="164">
        <f t="shared" si="123"/>
        <v>6001.2</v>
      </c>
      <c r="Z163" s="27"/>
      <c r="AA163" s="28">
        <v>971.81</v>
      </c>
      <c r="AB163" s="29">
        <v>657.27</v>
      </c>
      <c r="AC163" s="29">
        <v>600.34</v>
      </c>
      <c r="AD163" s="29">
        <v>573.66</v>
      </c>
      <c r="AE163" s="29">
        <v>874.03</v>
      </c>
      <c r="AF163" s="29">
        <v>967.53</v>
      </c>
      <c r="AG163" s="29">
        <v>1149.52</v>
      </c>
      <c r="AH163" s="29">
        <v>1439.75</v>
      </c>
      <c r="AI163" s="29">
        <v>1856.86</v>
      </c>
      <c r="AJ163" s="29">
        <v>1921.66</v>
      </c>
      <c r="AK163" s="29">
        <v>1915.9</v>
      </c>
      <c r="AL163" s="29">
        <v>1899.12</v>
      </c>
      <c r="AM163" s="29">
        <v>1880.73</v>
      </c>
      <c r="AN163" s="29">
        <v>1893.26</v>
      </c>
      <c r="AO163" s="29">
        <v>1902.12</v>
      </c>
      <c r="AP163" s="29">
        <v>1910.55</v>
      </c>
      <c r="AQ163" s="29">
        <v>1917.8</v>
      </c>
      <c r="AR163" s="29">
        <v>1924.18</v>
      </c>
      <c r="AS163" s="29">
        <v>1953.73</v>
      </c>
      <c r="AT163" s="29">
        <v>1955.8</v>
      </c>
      <c r="AU163" s="29">
        <v>1897.34</v>
      </c>
      <c r="AV163" s="29">
        <v>1823.96</v>
      </c>
      <c r="AW163" s="29">
        <v>1336.19</v>
      </c>
      <c r="AX163" s="30">
        <v>1124.81</v>
      </c>
      <c r="AY163" s="325">
        <v>784.22</v>
      </c>
      <c r="AZ163" s="167">
        <v>6.61</v>
      </c>
      <c r="BA163" s="152">
        <v>4085.56</v>
      </c>
    </row>
    <row r="164" spans="1:53">
      <c r="A164" s="37">
        <v>9</v>
      </c>
      <c r="B164" s="162">
        <f t="shared" si="100"/>
        <v>5888.33</v>
      </c>
      <c r="C164" s="162">
        <f t="shared" si="101"/>
        <v>5806.4</v>
      </c>
      <c r="D164" s="162">
        <f t="shared" si="102"/>
        <v>5721.15</v>
      </c>
      <c r="E164" s="162">
        <f t="shared" si="103"/>
        <v>5571.12</v>
      </c>
      <c r="F164" s="162">
        <f t="shared" si="104"/>
        <v>5819.25</v>
      </c>
      <c r="G164" s="162">
        <f t="shared" si="105"/>
        <v>5925.55</v>
      </c>
      <c r="H164" s="162">
        <f t="shared" si="106"/>
        <v>6126.7</v>
      </c>
      <c r="I164" s="162">
        <f t="shared" si="107"/>
        <v>6445.82</v>
      </c>
      <c r="J164" s="162">
        <f t="shared" si="108"/>
        <v>6825.02</v>
      </c>
      <c r="K164" s="162">
        <f t="shared" si="109"/>
        <v>6922.05</v>
      </c>
      <c r="L164" s="162">
        <f t="shared" si="110"/>
        <v>6921.4</v>
      </c>
      <c r="M164" s="162">
        <f t="shared" si="111"/>
        <v>6912.58</v>
      </c>
      <c r="N164" s="162">
        <f t="shared" si="112"/>
        <v>6903.16</v>
      </c>
      <c r="O164" s="162">
        <f t="shared" si="113"/>
        <v>6898.04</v>
      </c>
      <c r="P164" s="162">
        <f t="shared" si="114"/>
        <v>6910.1</v>
      </c>
      <c r="Q164" s="162">
        <f t="shared" si="115"/>
        <v>6911.65</v>
      </c>
      <c r="R164" s="162">
        <f t="shared" si="116"/>
        <v>6918.21</v>
      </c>
      <c r="S164" s="162">
        <f t="shared" si="117"/>
        <v>6954.09</v>
      </c>
      <c r="T164" s="162">
        <f t="shared" si="118"/>
        <v>6971.18</v>
      </c>
      <c r="U164" s="162">
        <f t="shared" si="119"/>
        <v>6942.9400000000005</v>
      </c>
      <c r="V164" s="162">
        <f t="shared" si="120"/>
        <v>6927.3799999999992</v>
      </c>
      <c r="W164" s="162">
        <f t="shared" si="121"/>
        <v>6824.38</v>
      </c>
      <c r="X164" s="162">
        <f t="shared" si="122"/>
        <v>6530.76</v>
      </c>
      <c r="Y164" s="164">
        <f t="shared" si="123"/>
        <v>6101.35</v>
      </c>
      <c r="Z164" s="27"/>
      <c r="AA164" s="28">
        <v>1011.94</v>
      </c>
      <c r="AB164" s="29">
        <v>930.01</v>
      </c>
      <c r="AC164" s="29">
        <v>844.76</v>
      </c>
      <c r="AD164" s="29">
        <v>694.73</v>
      </c>
      <c r="AE164" s="29">
        <v>942.86</v>
      </c>
      <c r="AF164" s="29">
        <v>1049.1600000000001</v>
      </c>
      <c r="AG164" s="29">
        <v>1250.31</v>
      </c>
      <c r="AH164" s="29">
        <v>1569.43</v>
      </c>
      <c r="AI164" s="29">
        <v>1948.63</v>
      </c>
      <c r="AJ164" s="29">
        <v>2045.6600000000003</v>
      </c>
      <c r="AK164" s="29">
        <v>2045.01</v>
      </c>
      <c r="AL164" s="29">
        <v>2036.19</v>
      </c>
      <c r="AM164" s="29">
        <v>2026.77</v>
      </c>
      <c r="AN164" s="29">
        <v>2021.65</v>
      </c>
      <c r="AO164" s="29">
        <v>2033.71</v>
      </c>
      <c r="AP164" s="29">
        <v>2035.26</v>
      </c>
      <c r="AQ164" s="29">
        <v>2041.82</v>
      </c>
      <c r="AR164" s="29">
        <v>2077.6999999999998</v>
      </c>
      <c r="AS164" s="29">
        <v>2094.79</v>
      </c>
      <c r="AT164" s="29">
        <v>2066.5500000000002</v>
      </c>
      <c r="AU164" s="29">
        <v>2050.9899999999998</v>
      </c>
      <c r="AV164" s="29">
        <v>1947.99</v>
      </c>
      <c r="AW164" s="29">
        <v>1654.37</v>
      </c>
      <c r="AX164" s="30">
        <v>1224.96</v>
      </c>
      <c r="AY164" s="325">
        <v>784.22</v>
      </c>
      <c r="AZ164" s="167">
        <v>6.61</v>
      </c>
      <c r="BA164" s="152">
        <v>4085.56</v>
      </c>
    </row>
    <row r="165" spans="1:53">
      <c r="A165" s="37">
        <v>10</v>
      </c>
      <c r="B165" s="162">
        <f t="shared" si="100"/>
        <v>5921.59</v>
      </c>
      <c r="C165" s="162">
        <f t="shared" si="101"/>
        <v>5822.09</v>
      </c>
      <c r="D165" s="162">
        <f t="shared" si="102"/>
        <v>5770.54</v>
      </c>
      <c r="E165" s="162">
        <f t="shared" si="103"/>
        <v>5503.6399999999994</v>
      </c>
      <c r="F165" s="162">
        <f t="shared" si="104"/>
        <v>5819.37</v>
      </c>
      <c r="G165" s="162">
        <f t="shared" si="105"/>
        <v>5951.63</v>
      </c>
      <c r="H165" s="162">
        <f t="shared" si="106"/>
        <v>6180.59</v>
      </c>
      <c r="I165" s="162">
        <f t="shared" si="107"/>
        <v>6582.33</v>
      </c>
      <c r="J165" s="162">
        <f t="shared" si="108"/>
        <v>6838.5</v>
      </c>
      <c r="K165" s="162">
        <f t="shared" si="109"/>
        <v>6889.16</v>
      </c>
      <c r="L165" s="162">
        <f t="shared" si="110"/>
        <v>6907.95</v>
      </c>
      <c r="M165" s="162">
        <f t="shared" si="111"/>
        <v>6892.93</v>
      </c>
      <c r="N165" s="162">
        <f t="shared" si="112"/>
        <v>6848.75</v>
      </c>
      <c r="O165" s="162">
        <f t="shared" si="113"/>
        <v>6862.17</v>
      </c>
      <c r="P165" s="162">
        <f t="shared" si="114"/>
        <v>6881.03</v>
      </c>
      <c r="Q165" s="162">
        <f t="shared" si="115"/>
        <v>6896.73</v>
      </c>
      <c r="R165" s="162">
        <f t="shared" si="116"/>
        <v>6910.34</v>
      </c>
      <c r="S165" s="162">
        <f t="shared" si="117"/>
        <v>6956.6299999999992</v>
      </c>
      <c r="T165" s="162">
        <f t="shared" si="118"/>
        <v>6975.87</v>
      </c>
      <c r="U165" s="162">
        <f t="shared" si="119"/>
        <v>6969.66</v>
      </c>
      <c r="V165" s="162">
        <f t="shared" si="120"/>
        <v>6937.3799999999992</v>
      </c>
      <c r="W165" s="162">
        <f t="shared" si="121"/>
        <v>6855.44</v>
      </c>
      <c r="X165" s="162">
        <f t="shared" si="122"/>
        <v>6308.67</v>
      </c>
      <c r="Y165" s="164">
        <f t="shared" si="123"/>
        <v>6047.8</v>
      </c>
      <c r="Z165" s="27"/>
      <c r="AA165" s="28">
        <v>1045.2</v>
      </c>
      <c r="AB165" s="29">
        <v>945.7</v>
      </c>
      <c r="AC165" s="29">
        <v>894.15</v>
      </c>
      <c r="AD165" s="29">
        <v>627.25</v>
      </c>
      <c r="AE165" s="29">
        <v>942.98</v>
      </c>
      <c r="AF165" s="29">
        <v>1075.24</v>
      </c>
      <c r="AG165" s="29">
        <v>1304.2</v>
      </c>
      <c r="AH165" s="29">
        <v>1705.94</v>
      </c>
      <c r="AI165" s="29">
        <v>1962.11</v>
      </c>
      <c r="AJ165" s="29">
        <v>2012.7700000000002</v>
      </c>
      <c r="AK165" s="29">
        <v>2031.5599999999997</v>
      </c>
      <c r="AL165" s="29">
        <v>2016.54</v>
      </c>
      <c r="AM165" s="29">
        <v>1972.36</v>
      </c>
      <c r="AN165" s="29">
        <v>1985.78</v>
      </c>
      <c r="AO165" s="29">
        <v>2004.64</v>
      </c>
      <c r="AP165" s="29">
        <v>2020.34</v>
      </c>
      <c r="AQ165" s="29">
        <v>2033.9499999999998</v>
      </c>
      <c r="AR165" s="29">
        <v>2080.2399999999998</v>
      </c>
      <c r="AS165" s="29">
        <v>2099.48</v>
      </c>
      <c r="AT165" s="29">
        <v>2093.27</v>
      </c>
      <c r="AU165" s="29">
        <v>2060.9899999999998</v>
      </c>
      <c r="AV165" s="29">
        <v>1979.05</v>
      </c>
      <c r="AW165" s="29">
        <v>1432.28</v>
      </c>
      <c r="AX165" s="30">
        <v>1171.4100000000001</v>
      </c>
      <c r="AY165" s="325">
        <v>784.22</v>
      </c>
      <c r="AZ165" s="167">
        <v>6.61</v>
      </c>
      <c r="BA165" s="152">
        <v>4085.56</v>
      </c>
    </row>
    <row r="166" spans="1:53">
      <c r="A166" s="37">
        <v>11</v>
      </c>
      <c r="B166" s="162">
        <f t="shared" si="100"/>
        <v>5913.28</v>
      </c>
      <c r="C166" s="162">
        <f t="shared" si="101"/>
        <v>5825.59</v>
      </c>
      <c r="D166" s="162">
        <f t="shared" si="102"/>
        <v>5695.93</v>
      </c>
      <c r="E166" s="162">
        <f t="shared" si="103"/>
        <v>5464.98</v>
      </c>
      <c r="F166" s="162">
        <f t="shared" si="104"/>
        <v>5822.2</v>
      </c>
      <c r="G166" s="162">
        <f t="shared" si="105"/>
        <v>5996.79</v>
      </c>
      <c r="H166" s="162">
        <f t="shared" si="106"/>
        <v>6285.94</v>
      </c>
      <c r="I166" s="162">
        <f t="shared" si="107"/>
        <v>6734.12</v>
      </c>
      <c r="J166" s="162">
        <f t="shared" si="108"/>
        <v>6924.2999999999993</v>
      </c>
      <c r="K166" s="162">
        <f t="shared" si="109"/>
        <v>6956</v>
      </c>
      <c r="L166" s="162">
        <f t="shared" si="110"/>
        <v>6952.6900000000005</v>
      </c>
      <c r="M166" s="162">
        <f t="shared" si="111"/>
        <v>6940.9699999999993</v>
      </c>
      <c r="N166" s="162">
        <f t="shared" si="112"/>
        <v>6909.6399999999994</v>
      </c>
      <c r="O166" s="162">
        <f t="shared" si="113"/>
        <v>6918.94</v>
      </c>
      <c r="P166" s="162">
        <f t="shared" si="114"/>
        <v>6924.25</v>
      </c>
      <c r="Q166" s="162">
        <f t="shared" si="115"/>
        <v>6928.03</v>
      </c>
      <c r="R166" s="162">
        <f t="shared" si="116"/>
        <v>6937.57</v>
      </c>
      <c r="S166" s="162">
        <f t="shared" si="117"/>
        <v>6975.51</v>
      </c>
      <c r="T166" s="162">
        <f t="shared" si="118"/>
        <v>6991.87</v>
      </c>
      <c r="U166" s="162">
        <f t="shared" si="119"/>
        <v>6968.16</v>
      </c>
      <c r="V166" s="162">
        <f t="shared" si="120"/>
        <v>6957.43</v>
      </c>
      <c r="W166" s="162">
        <f t="shared" si="121"/>
        <v>6920.85</v>
      </c>
      <c r="X166" s="162">
        <f t="shared" si="122"/>
        <v>6708.27</v>
      </c>
      <c r="Y166" s="164">
        <f t="shared" si="123"/>
        <v>6142.13</v>
      </c>
      <c r="Z166" s="27"/>
      <c r="AA166" s="31">
        <v>1036.8900000000001</v>
      </c>
      <c r="AB166" s="29">
        <v>949.2</v>
      </c>
      <c r="AC166" s="29">
        <v>819.54</v>
      </c>
      <c r="AD166" s="29">
        <v>588.59</v>
      </c>
      <c r="AE166" s="29">
        <v>945.81</v>
      </c>
      <c r="AF166" s="29">
        <v>1120.4000000000001</v>
      </c>
      <c r="AG166" s="29">
        <v>1409.55</v>
      </c>
      <c r="AH166" s="29">
        <v>1857.73</v>
      </c>
      <c r="AI166" s="29">
        <v>2047.9099999999999</v>
      </c>
      <c r="AJ166" s="29">
        <v>2079.61</v>
      </c>
      <c r="AK166" s="29">
        <v>2076.3000000000002</v>
      </c>
      <c r="AL166" s="29">
        <v>2064.58</v>
      </c>
      <c r="AM166" s="29">
        <v>2033.2499999999998</v>
      </c>
      <c r="AN166" s="29">
        <v>2042.55</v>
      </c>
      <c r="AO166" s="29">
        <v>2047.8600000000001</v>
      </c>
      <c r="AP166" s="29">
        <v>2051.64</v>
      </c>
      <c r="AQ166" s="29">
        <v>2061.1799999999998</v>
      </c>
      <c r="AR166" s="29">
        <v>2099.12</v>
      </c>
      <c r="AS166" s="29">
        <v>2115.48</v>
      </c>
      <c r="AT166" s="29">
        <v>2091.77</v>
      </c>
      <c r="AU166" s="29">
        <v>2081.04</v>
      </c>
      <c r="AV166" s="29">
        <v>2044.46</v>
      </c>
      <c r="AW166" s="29">
        <v>1831.88</v>
      </c>
      <c r="AX166" s="30">
        <v>1265.74</v>
      </c>
      <c r="AY166" s="325">
        <v>784.22</v>
      </c>
      <c r="AZ166" s="167">
        <v>6.61</v>
      </c>
      <c r="BA166" s="152">
        <v>4085.56</v>
      </c>
    </row>
    <row r="167" spans="1:53">
      <c r="A167" s="37">
        <v>12</v>
      </c>
      <c r="B167" s="162">
        <f t="shared" si="100"/>
        <v>5998</v>
      </c>
      <c r="C167" s="162">
        <f t="shared" si="101"/>
        <v>5872.25</v>
      </c>
      <c r="D167" s="162">
        <f t="shared" si="102"/>
        <v>5823.03</v>
      </c>
      <c r="E167" s="162">
        <f t="shared" si="103"/>
        <v>5795.13</v>
      </c>
      <c r="F167" s="162">
        <f t="shared" si="104"/>
        <v>5817.82</v>
      </c>
      <c r="G167" s="162">
        <f t="shared" si="105"/>
        <v>5882.2</v>
      </c>
      <c r="H167" s="162">
        <f t="shared" si="106"/>
        <v>5999.44</v>
      </c>
      <c r="I167" s="162">
        <f t="shared" si="107"/>
        <v>6118.4699999999993</v>
      </c>
      <c r="J167" s="162">
        <f t="shared" si="108"/>
        <v>6714.93</v>
      </c>
      <c r="K167" s="162">
        <f t="shared" si="109"/>
        <v>6820.3099999999995</v>
      </c>
      <c r="L167" s="162">
        <f t="shared" si="110"/>
        <v>6835.9699999999993</v>
      </c>
      <c r="M167" s="162">
        <f t="shared" si="111"/>
        <v>6831.91</v>
      </c>
      <c r="N167" s="162">
        <f t="shared" si="112"/>
        <v>6817.17</v>
      </c>
      <c r="O167" s="162">
        <f t="shared" si="113"/>
        <v>6800.73</v>
      </c>
      <c r="P167" s="162">
        <f t="shared" si="114"/>
        <v>6811.24</v>
      </c>
      <c r="Q167" s="162">
        <f t="shared" si="115"/>
        <v>6829.34</v>
      </c>
      <c r="R167" s="162">
        <f t="shared" si="116"/>
        <v>6868.05</v>
      </c>
      <c r="S167" s="162">
        <f t="shared" si="117"/>
        <v>6935.2199999999993</v>
      </c>
      <c r="T167" s="162">
        <f t="shared" si="118"/>
        <v>6958.5</v>
      </c>
      <c r="U167" s="162">
        <f t="shared" si="119"/>
        <v>6941.0599999999995</v>
      </c>
      <c r="V167" s="162">
        <f t="shared" si="120"/>
        <v>6891.08</v>
      </c>
      <c r="W167" s="162">
        <f t="shared" si="121"/>
        <v>6847.8899999999994</v>
      </c>
      <c r="X167" s="162">
        <f t="shared" si="122"/>
        <v>6804.52</v>
      </c>
      <c r="Y167" s="164">
        <f t="shared" si="123"/>
        <v>6181.41</v>
      </c>
      <c r="Z167" s="27"/>
      <c r="AA167" s="31">
        <v>1121.6099999999999</v>
      </c>
      <c r="AB167" s="29">
        <v>995.86</v>
      </c>
      <c r="AC167" s="29">
        <v>946.64</v>
      </c>
      <c r="AD167" s="29">
        <v>918.74</v>
      </c>
      <c r="AE167" s="29">
        <v>941.43</v>
      </c>
      <c r="AF167" s="29">
        <v>1005.8099999999998</v>
      </c>
      <c r="AG167" s="29">
        <v>1123.05</v>
      </c>
      <c r="AH167" s="29">
        <v>1242.08</v>
      </c>
      <c r="AI167" s="29">
        <v>1838.54</v>
      </c>
      <c r="AJ167" s="29">
        <v>1943.92</v>
      </c>
      <c r="AK167" s="29">
        <v>1959.58</v>
      </c>
      <c r="AL167" s="29">
        <v>1955.52</v>
      </c>
      <c r="AM167" s="29">
        <v>1940.78</v>
      </c>
      <c r="AN167" s="29">
        <v>1924.34</v>
      </c>
      <c r="AO167" s="29">
        <v>1934.85</v>
      </c>
      <c r="AP167" s="29">
        <v>1952.95</v>
      </c>
      <c r="AQ167" s="29">
        <v>1991.66</v>
      </c>
      <c r="AR167" s="29">
        <v>2058.83</v>
      </c>
      <c r="AS167" s="29">
        <v>2082.11</v>
      </c>
      <c r="AT167" s="29">
        <v>2064.67</v>
      </c>
      <c r="AU167" s="29">
        <v>2014.6899999999998</v>
      </c>
      <c r="AV167" s="29">
        <v>1971.5</v>
      </c>
      <c r="AW167" s="29">
        <v>1928.13</v>
      </c>
      <c r="AX167" s="30">
        <v>1305.02</v>
      </c>
      <c r="AY167" s="325">
        <v>784.22</v>
      </c>
      <c r="AZ167" s="167">
        <v>6.61</v>
      </c>
      <c r="BA167" s="152">
        <v>4085.56</v>
      </c>
    </row>
    <row r="168" spans="1:53">
      <c r="A168" s="37">
        <v>13</v>
      </c>
      <c r="B168" s="162">
        <f t="shared" si="100"/>
        <v>5867.55</v>
      </c>
      <c r="C168" s="162">
        <f t="shared" si="101"/>
        <v>5787.8899999999994</v>
      </c>
      <c r="D168" s="162">
        <f t="shared" si="102"/>
        <v>5293.07</v>
      </c>
      <c r="E168" s="162">
        <f t="shared" si="103"/>
        <v>5201.49</v>
      </c>
      <c r="F168" s="162">
        <f t="shared" si="104"/>
        <v>5270.5599999999995</v>
      </c>
      <c r="G168" s="162">
        <f t="shared" si="105"/>
        <v>5430.79</v>
      </c>
      <c r="H168" s="162">
        <f t="shared" si="106"/>
        <v>5529.98</v>
      </c>
      <c r="I168" s="162">
        <f t="shared" si="107"/>
        <v>5823.34</v>
      </c>
      <c r="J168" s="162">
        <f t="shared" si="108"/>
        <v>6072.8899999999994</v>
      </c>
      <c r="K168" s="162">
        <f t="shared" si="109"/>
        <v>6296.68</v>
      </c>
      <c r="L168" s="162">
        <f t="shared" si="110"/>
        <v>6372.01</v>
      </c>
      <c r="M168" s="162">
        <f t="shared" si="111"/>
        <v>6375.01</v>
      </c>
      <c r="N168" s="162">
        <f t="shared" si="112"/>
        <v>6361.6</v>
      </c>
      <c r="O168" s="162">
        <f t="shared" si="113"/>
        <v>6366.82</v>
      </c>
      <c r="P168" s="162">
        <f t="shared" si="114"/>
        <v>6361.65</v>
      </c>
      <c r="Q168" s="162">
        <f t="shared" si="115"/>
        <v>6376.76</v>
      </c>
      <c r="R168" s="162">
        <f t="shared" si="116"/>
        <v>6396.58</v>
      </c>
      <c r="S168" s="162">
        <f t="shared" si="117"/>
        <v>6585.2</v>
      </c>
      <c r="T168" s="162">
        <f t="shared" si="118"/>
        <v>6607.7</v>
      </c>
      <c r="U168" s="162">
        <f t="shared" si="119"/>
        <v>6860.15</v>
      </c>
      <c r="V168" s="162">
        <f t="shared" si="120"/>
        <v>6569.23</v>
      </c>
      <c r="W168" s="162">
        <f t="shared" si="121"/>
        <v>6443.33</v>
      </c>
      <c r="X168" s="162">
        <f t="shared" si="122"/>
        <v>6194.96</v>
      </c>
      <c r="Y168" s="164">
        <f t="shared" si="123"/>
        <v>6051.76</v>
      </c>
      <c r="Z168" s="27"/>
      <c r="AA168" s="31">
        <v>991.16</v>
      </c>
      <c r="AB168" s="29">
        <v>911.5</v>
      </c>
      <c r="AC168" s="29">
        <v>416.68</v>
      </c>
      <c r="AD168" s="29">
        <v>325.10000000000002</v>
      </c>
      <c r="AE168" s="29">
        <v>394.17</v>
      </c>
      <c r="AF168" s="29">
        <v>554.4</v>
      </c>
      <c r="AG168" s="29">
        <v>653.59</v>
      </c>
      <c r="AH168" s="29">
        <v>946.95</v>
      </c>
      <c r="AI168" s="29">
        <v>1196.5</v>
      </c>
      <c r="AJ168" s="29">
        <v>1420.29</v>
      </c>
      <c r="AK168" s="29">
        <v>1495.62</v>
      </c>
      <c r="AL168" s="29">
        <v>1498.62</v>
      </c>
      <c r="AM168" s="29">
        <v>1485.21</v>
      </c>
      <c r="AN168" s="29">
        <v>1490.43</v>
      </c>
      <c r="AO168" s="29">
        <v>1485.26</v>
      </c>
      <c r="AP168" s="29">
        <v>1500.37</v>
      </c>
      <c r="AQ168" s="29">
        <v>1520.19</v>
      </c>
      <c r="AR168" s="29">
        <v>1708.81</v>
      </c>
      <c r="AS168" s="29">
        <v>1731.31</v>
      </c>
      <c r="AT168" s="29">
        <v>1983.76</v>
      </c>
      <c r="AU168" s="29">
        <v>1692.84</v>
      </c>
      <c r="AV168" s="29">
        <v>1566.94</v>
      </c>
      <c r="AW168" s="29">
        <v>1318.57</v>
      </c>
      <c r="AX168" s="30">
        <v>1175.3699999999999</v>
      </c>
      <c r="AY168" s="325">
        <v>784.22</v>
      </c>
      <c r="AZ168" s="167">
        <v>6.61</v>
      </c>
      <c r="BA168" s="152">
        <v>4085.56</v>
      </c>
    </row>
    <row r="169" spans="1:53">
      <c r="A169" s="37">
        <v>14</v>
      </c>
      <c r="B169" s="162">
        <f t="shared" si="100"/>
        <v>5823.18</v>
      </c>
      <c r="C169" s="162">
        <f t="shared" si="101"/>
        <v>5747.2</v>
      </c>
      <c r="D169" s="162">
        <f t="shared" si="102"/>
        <v>5134.2699999999995</v>
      </c>
      <c r="E169" s="162">
        <f t="shared" si="103"/>
        <v>5104.38</v>
      </c>
      <c r="F169" s="162">
        <f t="shared" si="104"/>
        <v>5401.85</v>
      </c>
      <c r="G169" s="162">
        <f t="shared" si="105"/>
        <v>5820.76</v>
      </c>
      <c r="H169" s="162">
        <f t="shared" si="106"/>
        <v>6033.66</v>
      </c>
      <c r="I169" s="162">
        <f t="shared" si="107"/>
        <v>6467.9</v>
      </c>
      <c r="J169" s="162">
        <f t="shared" si="108"/>
        <v>6859.07</v>
      </c>
      <c r="K169" s="162">
        <f t="shared" si="109"/>
        <v>6961.83</v>
      </c>
      <c r="L169" s="162">
        <f t="shared" si="110"/>
        <v>6961.76</v>
      </c>
      <c r="M169" s="162">
        <f t="shared" si="111"/>
        <v>6949.91</v>
      </c>
      <c r="N169" s="162">
        <f t="shared" si="112"/>
        <v>6917.16</v>
      </c>
      <c r="O169" s="162">
        <f t="shared" si="113"/>
        <v>6902.36</v>
      </c>
      <c r="P169" s="162">
        <f t="shared" si="114"/>
        <v>6909.7199999999993</v>
      </c>
      <c r="Q169" s="162">
        <f t="shared" si="115"/>
        <v>6906.61</v>
      </c>
      <c r="R169" s="162">
        <f t="shared" si="116"/>
        <v>6925.9400000000005</v>
      </c>
      <c r="S169" s="162">
        <f t="shared" si="117"/>
        <v>6988.3099999999995</v>
      </c>
      <c r="T169" s="162">
        <f t="shared" si="118"/>
        <v>7014.7999999999993</v>
      </c>
      <c r="U169" s="162">
        <f t="shared" si="119"/>
        <v>7010.41</v>
      </c>
      <c r="V169" s="162">
        <f t="shared" si="120"/>
        <v>6980.51</v>
      </c>
      <c r="W169" s="162">
        <f t="shared" si="121"/>
        <v>6923.67</v>
      </c>
      <c r="X169" s="162">
        <f t="shared" si="122"/>
        <v>6216.75</v>
      </c>
      <c r="Y169" s="164">
        <f t="shared" si="123"/>
        <v>6094.4</v>
      </c>
      <c r="Z169" s="27"/>
      <c r="AA169" s="31">
        <v>946.79</v>
      </c>
      <c r="AB169" s="29">
        <v>870.81</v>
      </c>
      <c r="AC169" s="29">
        <v>257.88</v>
      </c>
      <c r="AD169" s="29">
        <v>227.99</v>
      </c>
      <c r="AE169" s="29">
        <v>525.46</v>
      </c>
      <c r="AF169" s="29">
        <v>944.37</v>
      </c>
      <c r="AG169" s="29">
        <v>1157.27</v>
      </c>
      <c r="AH169" s="29">
        <v>1591.51</v>
      </c>
      <c r="AI169" s="29">
        <v>1982.68</v>
      </c>
      <c r="AJ169" s="29">
        <v>2085.44</v>
      </c>
      <c r="AK169" s="29">
        <v>2085.37</v>
      </c>
      <c r="AL169" s="29">
        <v>2073.52</v>
      </c>
      <c r="AM169" s="29">
        <v>2040.7700000000002</v>
      </c>
      <c r="AN169" s="29">
        <v>2025.97</v>
      </c>
      <c r="AO169" s="29">
        <v>2033.33</v>
      </c>
      <c r="AP169" s="29">
        <v>2030.2199999999998</v>
      </c>
      <c r="AQ169" s="29">
        <v>2049.5500000000002</v>
      </c>
      <c r="AR169" s="29">
        <v>2111.92</v>
      </c>
      <c r="AS169" s="29">
        <v>2138.41</v>
      </c>
      <c r="AT169" s="29">
        <v>2134.02</v>
      </c>
      <c r="AU169" s="29">
        <v>2104.12</v>
      </c>
      <c r="AV169" s="29">
        <v>2047.2799999999997</v>
      </c>
      <c r="AW169" s="29">
        <v>1340.36</v>
      </c>
      <c r="AX169" s="30">
        <v>1218.01</v>
      </c>
      <c r="AY169" s="325">
        <v>784.22</v>
      </c>
      <c r="AZ169" s="167">
        <v>6.61</v>
      </c>
      <c r="BA169" s="152">
        <v>4085.56</v>
      </c>
    </row>
    <row r="170" spans="1:53">
      <c r="A170" s="37">
        <v>15</v>
      </c>
      <c r="B170" s="162">
        <f t="shared" si="100"/>
        <v>6077.17</v>
      </c>
      <c r="C170" s="162">
        <f t="shared" si="101"/>
        <v>5870.01</v>
      </c>
      <c r="D170" s="162">
        <f t="shared" si="102"/>
        <v>5818.01</v>
      </c>
      <c r="E170" s="162">
        <f t="shared" si="103"/>
        <v>5810.58</v>
      </c>
      <c r="F170" s="162">
        <f t="shared" si="104"/>
        <v>5834.93</v>
      </c>
      <c r="G170" s="162">
        <f t="shared" si="105"/>
        <v>5954.98</v>
      </c>
      <c r="H170" s="162">
        <f t="shared" si="106"/>
        <v>6176.98</v>
      </c>
      <c r="I170" s="162">
        <f t="shared" si="107"/>
        <v>6833.43</v>
      </c>
      <c r="J170" s="162">
        <f t="shared" si="108"/>
        <v>6980.1900000000005</v>
      </c>
      <c r="K170" s="162">
        <f t="shared" si="109"/>
        <v>6999.37</v>
      </c>
      <c r="L170" s="162">
        <f t="shared" si="110"/>
        <v>7019.02</v>
      </c>
      <c r="M170" s="162">
        <f t="shared" si="111"/>
        <v>7007.34</v>
      </c>
      <c r="N170" s="162">
        <f t="shared" si="112"/>
        <v>6979.18</v>
      </c>
      <c r="O170" s="162">
        <f t="shared" si="113"/>
        <v>6989.5599999999995</v>
      </c>
      <c r="P170" s="162">
        <f t="shared" si="114"/>
        <v>6988.6900000000005</v>
      </c>
      <c r="Q170" s="162">
        <f t="shared" si="115"/>
        <v>6991.0499999999993</v>
      </c>
      <c r="R170" s="162">
        <f t="shared" si="116"/>
        <v>7000.51</v>
      </c>
      <c r="S170" s="162">
        <f t="shared" si="117"/>
        <v>7032.17</v>
      </c>
      <c r="T170" s="162">
        <f t="shared" si="118"/>
        <v>7051.78</v>
      </c>
      <c r="U170" s="162">
        <f t="shared" si="119"/>
        <v>7047.65</v>
      </c>
      <c r="V170" s="162">
        <f t="shared" si="120"/>
        <v>7013.49</v>
      </c>
      <c r="W170" s="162">
        <f t="shared" si="121"/>
        <v>6973.4699999999993</v>
      </c>
      <c r="X170" s="162">
        <f t="shared" si="122"/>
        <v>6850.45</v>
      </c>
      <c r="Y170" s="164">
        <f t="shared" si="123"/>
        <v>6215.8</v>
      </c>
      <c r="Z170" s="27"/>
      <c r="AA170" s="31">
        <v>1200.78</v>
      </c>
      <c r="AB170" s="29">
        <v>993.62</v>
      </c>
      <c r="AC170" s="29">
        <v>941.62</v>
      </c>
      <c r="AD170" s="29">
        <v>934.19</v>
      </c>
      <c r="AE170" s="29">
        <v>958.54</v>
      </c>
      <c r="AF170" s="29">
        <v>1078.5899999999999</v>
      </c>
      <c r="AG170" s="29">
        <v>1300.5899999999999</v>
      </c>
      <c r="AH170" s="29">
        <v>1957.04</v>
      </c>
      <c r="AI170" s="29">
        <v>2103.8000000000002</v>
      </c>
      <c r="AJ170" s="29">
        <v>2122.98</v>
      </c>
      <c r="AK170" s="29">
        <v>2142.63</v>
      </c>
      <c r="AL170" s="29">
        <v>2130.9499999999998</v>
      </c>
      <c r="AM170" s="29">
        <v>2102.79</v>
      </c>
      <c r="AN170" s="29">
        <v>2113.17</v>
      </c>
      <c r="AO170" s="29">
        <v>2112.3000000000002</v>
      </c>
      <c r="AP170" s="29">
        <v>2114.66</v>
      </c>
      <c r="AQ170" s="29">
        <v>2124.12</v>
      </c>
      <c r="AR170" s="29">
        <v>2155.7800000000002</v>
      </c>
      <c r="AS170" s="29">
        <v>2175.39</v>
      </c>
      <c r="AT170" s="29">
        <v>2171.2600000000002</v>
      </c>
      <c r="AU170" s="29">
        <v>2137.1</v>
      </c>
      <c r="AV170" s="29">
        <v>2097.08</v>
      </c>
      <c r="AW170" s="29">
        <v>1974.06</v>
      </c>
      <c r="AX170" s="30">
        <v>1339.41</v>
      </c>
      <c r="AY170" s="325">
        <v>784.22</v>
      </c>
      <c r="AZ170" s="167">
        <v>6.61</v>
      </c>
      <c r="BA170" s="152">
        <v>4085.56</v>
      </c>
    </row>
    <row r="171" spans="1:53">
      <c r="A171" s="37">
        <v>16</v>
      </c>
      <c r="B171" s="162">
        <f t="shared" si="100"/>
        <v>5929.61</v>
      </c>
      <c r="C171" s="162">
        <f t="shared" si="101"/>
        <v>5860.98</v>
      </c>
      <c r="D171" s="162">
        <f t="shared" si="102"/>
        <v>5810</v>
      </c>
      <c r="E171" s="162">
        <f t="shared" si="103"/>
        <v>4915.0199999999995</v>
      </c>
      <c r="F171" s="162">
        <f t="shared" si="104"/>
        <v>5599.78</v>
      </c>
      <c r="G171" s="162">
        <f t="shared" si="105"/>
        <v>5872.79</v>
      </c>
      <c r="H171" s="162">
        <f t="shared" si="106"/>
        <v>6101.3</v>
      </c>
      <c r="I171" s="162">
        <f t="shared" si="107"/>
        <v>6550.71</v>
      </c>
      <c r="J171" s="162">
        <f t="shared" si="108"/>
        <v>6849.42</v>
      </c>
      <c r="K171" s="162">
        <f t="shared" si="109"/>
        <v>6909.51</v>
      </c>
      <c r="L171" s="162">
        <f t="shared" si="110"/>
        <v>6904.9400000000005</v>
      </c>
      <c r="M171" s="162">
        <f t="shared" si="111"/>
        <v>6881.51</v>
      </c>
      <c r="N171" s="162">
        <f t="shared" si="112"/>
        <v>6841.48</v>
      </c>
      <c r="O171" s="162">
        <f t="shared" si="113"/>
        <v>6844.75</v>
      </c>
      <c r="P171" s="162">
        <f t="shared" si="114"/>
        <v>6858.23</v>
      </c>
      <c r="Q171" s="162">
        <f t="shared" si="115"/>
        <v>6864.43</v>
      </c>
      <c r="R171" s="162">
        <f t="shared" si="116"/>
        <v>6867.94</v>
      </c>
      <c r="S171" s="162">
        <f t="shared" si="117"/>
        <v>6927.82</v>
      </c>
      <c r="T171" s="162">
        <f t="shared" si="118"/>
        <v>6938.1</v>
      </c>
      <c r="U171" s="162">
        <f t="shared" si="119"/>
        <v>6924.78</v>
      </c>
      <c r="V171" s="162">
        <f t="shared" si="120"/>
        <v>6865.75</v>
      </c>
      <c r="W171" s="162">
        <f t="shared" si="121"/>
        <v>6769.6399999999994</v>
      </c>
      <c r="X171" s="162">
        <f t="shared" si="122"/>
        <v>6250.67</v>
      </c>
      <c r="Y171" s="164">
        <f t="shared" si="123"/>
        <v>6023.88</v>
      </c>
      <c r="Z171" s="27"/>
      <c r="AA171" s="31">
        <v>1053.22</v>
      </c>
      <c r="AB171" s="29">
        <v>984.59</v>
      </c>
      <c r="AC171" s="29">
        <v>933.61</v>
      </c>
      <c r="AD171" s="29">
        <v>38.630000000000003</v>
      </c>
      <c r="AE171" s="29">
        <v>723.39</v>
      </c>
      <c r="AF171" s="29">
        <v>996.4</v>
      </c>
      <c r="AG171" s="29">
        <v>1224.9100000000001</v>
      </c>
      <c r="AH171" s="29">
        <v>1674.32</v>
      </c>
      <c r="AI171" s="29">
        <v>1973.03</v>
      </c>
      <c r="AJ171" s="29">
        <v>2033.12</v>
      </c>
      <c r="AK171" s="29">
        <v>2028.5500000000002</v>
      </c>
      <c r="AL171" s="29">
        <v>2005.12</v>
      </c>
      <c r="AM171" s="29">
        <v>1965.09</v>
      </c>
      <c r="AN171" s="29">
        <v>1968.36</v>
      </c>
      <c r="AO171" s="29">
        <v>1981.84</v>
      </c>
      <c r="AP171" s="29">
        <v>1988.04</v>
      </c>
      <c r="AQ171" s="29">
        <v>1991.55</v>
      </c>
      <c r="AR171" s="29">
        <v>2051.4299999999998</v>
      </c>
      <c r="AS171" s="29">
        <v>2061.71</v>
      </c>
      <c r="AT171" s="29">
        <v>2048.39</v>
      </c>
      <c r="AU171" s="29">
        <v>1989.36</v>
      </c>
      <c r="AV171" s="29">
        <v>1893.25</v>
      </c>
      <c r="AW171" s="29">
        <v>1374.28</v>
      </c>
      <c r="AX171" s="30">
        <v>1147.49</v>
      </c>
      <c r="AY171" s="325">
        <v>784.22</v>
      </c>
      <c r="AZ171" s="167">
        <v>6.61</v>
      </c>
      <c r="BA171" s="152">
        <v>4085.56</v>
      </c>
    </row>
    <row r="172" spans="1:53">
      <c r="A172" s="37">
        <v>17</v>
      </c>
      <c r="B172" s="162">
        <f t="shared" si="100"/>
        <v>5896.85</v>
      </c>
      <c r="C172" s="162">
        <f t="shared" si="101"/>
        <v>5851.0199999999995</v>
      </c>
      <c r="D172" s="162">
        <f t="shared" si="102"/>
        <v>5772.47</v>
      </c>
      <c r="E172" s="162">
        <f t="shared" si="103"/>
        <v>5659.9</v>
      </c>
      <c r="F172" s="162">
        <f t="shared" si="104"/>
        <v>5851.2</v>
      </c>
      <c r="G172" s="162">
        <f t="shared" si="105"/>
        <v>5900.09</v>
      </c>
      <c r="H172" s="162">
        <f t="shared" si="106"/>
        <v>6104.8099999999995</v>
      </c>
      <c r="I172" s="162">
        <f t="shared" si="107"/>
        <v>6466.6</v>
      </c>
      <c r="J172" s="162">
        <f t="shared" si="108"/>
        <v>6742.49</v>
      </c>
      <c r="K172" s="162">
        <f t="shared" si="109"/>
        <v>6794.43</v>
      </c>
      <c r="L172" s="162">
        <f t="shared" si="110"/>
        <v>6786.77</v>
      </c>
      <c r="M172" s="162">
        <f t="shared" si="111"/>
        <v>6765.4</v>
      </c>
      <c r="N172" s="162">
        <f t="shared" si="112"/>
        <v>6727.7</v>
      </c>
      <c r="O172" s="162">
        <f t="shared" si="113"/>
        <v>6725.6</v>
      </c>
      <c r="P172" s="162">
        <f t="shared" si="114"/>
        <v>6710.32</v>
      </c>
      <c r="Q172" s="162">
        <f t="shared" si="115"/>
        <v>6710.68</v>
      </c>
      <c r="R172" s="162">
        <f t="shared" si="116"/>
        <v>6731.27</v>
      </c>
      <c r="S172" s="162">
        <f t="shared" si="117"/>
        <v>6797.83</v>
      </c>
      <c r="T172" s="162">
        <f t="shared" si="118"/>
        <v>6802.45</v>
      </c>
      <c r="U172" s="162">
        <f t="shared" si="119"/>
        <v>6814.49</v>
      </c>
      <c r="V172" s="162">
        <f t="shared" si="120"/>
        <v>6720.63</v>
      </c>
      <c r="W172" s="162">
        <f t="shared" si="121"/>
        <v>6467.17</v>
      </c>
      <c r="X172" s="162">
        <f t="shared" si="122"/>
        <v>6219.55</v>
      </c>
      <c r="Y172" s="164">
        <f t="shared" si="123"/>
        <v>6044.07</v>
      </c>
      <c r="Z172" s="27"/>
      <c r="AA172" s="31">
        <v>1020.4600000000002</v>
      </c>
      <c r="AB172" s="29">
        <v>974.63</v>
      </c>
      <c r="AC172" s="29">
        <v>896.08</v>
      </c>
      <c r="AD172" s="29">
        <v>783.51</v>
      </c>
      <c r="AE172" s="29">
        <v>974.81</v>
      </c>
      <c r="AF172" s="29">
        <v>1023.7</v>
      </c>
      <c r="AG172" s="29">
        <v>1228.42</v>
      </c>
      <c r="AH172" s="29">
        <v>1590.21</v>
      </c>
      <c r="AI172" s="29">
        <v>1866.1</v>
      </c>
      <c r="AJ172" s="29">
        <v>1918.04</v>
      </c>
      <c r="AK172" s="29">
        <v>1910.38</v>
      </c>
      <c r="AL172" s="29">
        <v>1889.01</v>
      </c>
      <c r="AM172" s="29">
        <v>1851.31</v>
      </c>
      <c r="AN172" s="29">
        <v>1849.21</v>
      </c>
      <c r="AO172" s="29">
        <v>1833.93</v>
      </c>
      <c r="AP172" s="29">
        <v>1834.29</v>
      </c>
      <c r="AQ172" s="29">
        <v>1854.88</v>
      </c>
      <c r="AR172" s="29">
        <v>1921.44</v>
      </c>
      <c r="AS172" s="29">
        <v>1926.06</v>
      </c>
      <c r="AT172" s="29">
        <v>1938.1</v>
      </c>
      <c r="AU172" s="29">
        <v>1844.24</v>
      </c>
      <c r="AV172" s="29">
        <v>1590.78</v>
      </c>
      <c r="AW172" s="29">
        <v>1343.16</v>
      </c>
      <c r="AX172" s="30">
        <v>1167.68</v>
      </c>
      <c r="AY172" s="325">
        <v>784.22</v>
      </c>
      <c r="AZ172" s="167">
        <v>6.61</v>
      </c>
      <c r="BA172" s="152">
        <v>4085.56</v>
      </c>
    </row>
    <row r="173" spans="1:53">
      <c r="A173" s="37">
        <v>18</v>
      </c>
      <c r="B173" s="162">
        <f t="shared" si="100"/>
        <v>5878.6799999999994</v>
      </c>
      <c r="C173" s="162">
        <f t="shared" si="101"/>
        <v>5830.86</v>
      </c>
      <c r="D173" s="162">
        <f t="shared" si="102"/>
        <v>5748.32</v>
      </c>
      <c r="E173" s="162">
        <f t="shared" si="103"/>
        <v>5744.8099999999995</v>
      </c>
      <c r="F173" s="162">
        <f t="shared" si="104"/>
        <v>5834.33</v>
      </c>
      <c r="G173" s="162">
        <f t="shared" si="105"/>
        <v>5910.32</v>
      </c>
      <c r="H173" s="162">
        <f t="shared" si="106"/>
        <v>6141.54</v>
      </c>
      <c r="I173" s="162">
        <f t="shared" si="107"/>
        <v>6587.41</v>
      </c>
      <c r="J173" s="162">
        <f t="shared" si="108"/>
        <v>6806.4</v>
      </c>
      <c r="K173" s="162">
        <f t="shared" si="109"/>
        <v>6841.68</v>
      </c>
      <c r="L173" s="162">
        <f t="shared" si="110"/>
        <v>6837.52</v>
      </c>
      <c r="M173" s="162">
        <f t="shared" si="111"/>
        <v>6821.01</v>
      </c>
      <c r="N173" s="162">
        <f t="shared" si="112"/>
        <v>6789.01</v>
      </c>
      <c r="O173" s="162">
        <f t="shared" si="113"/>
        <v>6790.54</v>
      </c>
      <c r="P173" s="162">
        <f t="shared" si="114"/>
        <v>6794.1</v>
      </c>
      <c r="Q173" s="162">
        <f t="shared" si="115"/>
        <v>6799.66</v>
      </c>
      <c r="R173" s="162">
        <f t="shared" si="116"/>
        <v>6828.9699999999993</v>
      </c>
      <c r="S173" s="162">
        <f t="shared" si="117"/>
        <v>6896.8</v>
      </c>
      <c r="T173" s="162">
        <f t="shared" si="118"/>
        <v>6933.9</v>
      </c>
      <c r="U173" s="162">
        <f t="shared" si="119"/>
        <v>6952.95</v>
      </c>
      <c r="V173" s="162">
        <f t="shared" si="120"/>
        <v>6924.92</v>
      </c>
      <c r="W173" s="162">
        <f t="shared" si="121"/>
        <v>6902.15</v>
      </c>
      <c r="X173" s="162">
        <f t="shared" si="122"/>
        <v>6823.98</v>
      </c>
      <c r="Y173" s="164">
        <f t="shared" si="123"/>
        <v>6213.28</v>
      </c>
      <c r="Z173" s="27"/>
      <c r="AA173" s="31">
        <v>1002.2899999999998</v>
      </c>
      <c r="AB173" s="29">
        <v>954.47</v>
      </c>
      <c r="AC173" s="29">
        <v>871.93</v>
      </c>
      <c r="AD173" s="29">
        <v>868.42</v>
      </c>
      <c r="AE173" s="29">
        <v>957.94</v>
      </c>
      <c r="AF173" s="29">
        <v>1033.93</v>
      </c>
      <c r="AG173" s="29">
        <v>1265.1500000000001</v>
      </c>
      <c r="AH173" s="29">
        <v>1711.02</v>
      </c>
      <c r="AI173" s="29">
        <v>1930.01</v>
      </c>
      <c r="AJ173" s="29">
        <v>1965.29</v>
      </c>
      <c r="AK173" s="29">
        <v>1961.13</v>
      </c>
      <c r="AL173" s="29">
        <v>1944.62</v>
      </c>
      <c r="AM173" s="29">
        <v>1912.62</v>
      </c>
      <c r="AN173" s="29">
        <v>1914.15</v>
      </c>
      <c r="AO173" s="29">
        <v>1917.71</v>
      </c>
      <c r="AP173" s="29">
        <v>1923.27</v>
      </c>
      <c r="AQ173" s="29">
        <v>1952.58</v>
      </c>
      <c r="AR173" s="29">
        <v>2020.41</v>
      </c>
      <c r="AS173" s="29">
        <v>2057.5100000000002</v>
      </c>
      <c r="AT173" s="29">
        <v>2076.56</v>
      </c>
      <c r="AU173" s="29">
        <v>2048.5300000000002</v>
      </c>
      <c r="AV173" s="29">
        <v>2025.76</v>
      </c>
      <c r="AW173" s="29">
        <v>1947.59</v>
      </c>
      <c r="AX173" s="30">
        <v>1336.89</v>
      </c>
      <c r="AY173" s="325">
        <v>784.22</v>
      </c>
      <c r="AZ173" s="167">
        <v>6.61</v>
      </c>
      <c r="BA173" s="152">
        <v>4085.56</v>
      </c>
    </row>
    <row r="174" spans="1:53">
      <c r="A174" s="37">
        <v>19</v>
      </c>
      <c r="B174" s="162">
        <f t="shared" si="100"/>
        <v>6063.88</v>
      </c>
      <c r="C174" s="162">
        <f t="shared" si="101"/>
        <v>5967.52</v>
      </c>
      <c r="D174" s="162">
        <f t="shared" si="102"/>
        <v>5864.4</v>
      </c>
      <c r="E174" s="162">
        <f t="shared" si="103"/>
        <v>5855.7</v>
      </c>
      <c r="F174" s="162">
        <f t="shared" si="104"/>
        <v>5870.12</v>
      </c>
      <c r="G174" s="162">
        <f t="shared" si="105"/>
        <v>5973.17</v>
      </c>
      <c r="H174" s="162">
        <f t="shared" si="106"/>
        <v>5956.12</v>
      </c>
      <c r="I174" s="162">
        <f t="shared" si="107"/>
        <v>6105.2</v>
      </c>
      <c r="J174" s="162">
        <f t="shared" si="108"/>
        <v>6499.04</v>
      </c>
      <c r="K174" s="162">
        <f t="shared" si="109"/>
        <v>6772.19</v>
      </c>
      <c r="L174" s="162">
        <f t="shared" si="110"/>
        <v>6790.67</v>
      </c>
      <c r="M174" s="162">
        <f t="shared" si="111"/>
        <v>6770.53</v>
      </c>
      <c r="N174" s="162">
        <f t="shared" si="112"/>
        <v>6764.3</v>
      </c>
      <c r="O174" s="162">
        <f t="shared" si="113"/>
        <v>6741.07</v>
      </c>
      <c r="P174" s="162">
        <f t="shared" si="114"/>
        <v>6740.35</v>
      </c>
      <c r="Q174" s="162">
        <f t="shared" si="115"/>
        <v>6734.87</v>
      </c>
      <c r="R174" s="162">
        <f t="shared" si="116"/>
        <v>6795.88</v>
      </c>
      <c r="S174" s="162">
        <f t="shared" si="117"/>
        <v>6870.51</v>
      </c>
      <c r="T174" s="162">
        <f t="shared" si="118"/>
        <v>6887.86</v>
      </c>
      <c r="U174" s="162">
        <f t="shared" si="119"/>
        <v>6915.72</v>
      </c>
      <c r="V174" s="162">
        <f t="shared" si="120"/>
        <v>6838.28</v>
      </c>
      <c r="W174" s="162">
        <f t="shared" si="121"/>
        <v>6808.18</v>
      </c>
      <c r="X174" s="162">
        <f t="shared" si="122"/>
        <v>6792.8099999999995</v>
      </c>
      <c r="Y174" s="164">
        <f t="shared" si="123"/>
        <v>6181.5</v>
      </c>
      <c r="Z174" s="27"/>
      <c r="AA174" s="31">
        <v>1187.49</v>
      </c>
      <c r="AB174" s="29">
        <v>1091.1300000000001</v>
      </c>
      <c r="AC174" s="29">
        <v>988.01</v>
      </c>
      <c r="AD174" s="29">
        <v>979.31</v>
      </c>
      <c r="AE174" s="29">
        <v>993.73</v>
      </c>
      <c r="AF174" s="29">
        <v>1096.78</v>
      </c>
      <c r="AG174" s="29">
        <v>1079.73</v>
      </c>
      <c r="AH174" s="29">
        <v>1228.81</v>
      </c>
      <c r="AI174" s="29">
        <v>1622.65</v>
      </c>
      <c r="AJ174" s="29">
        <v>1895.8</v>
      </c>
      <c r="AK174" s="29">
        <v>1914.28</v>
      </c>
      <c r="AL174" s="29">
        <v>1894.14</v>
      </c>
      <c r="AM174" s="29">
        <v>1887.91</v>
      </c>
      <c r="AN174" s="29">
        <v>1864.68</v>
      </c>
      <c r="AO174" s="29">
        <v>1863.96</v>
      </c>
      <c r="AP174" s="29">
        <v>1858.48</v>
      </c>
      <c r="AQ174" s="29">
        <v>1919.49</v>
      </c>
      <c r="AR174" s="29">
        <v>1994.12</v>
      </c>
      <c r="AS174" s="29">
        <v>2011.47</v>
      </c>
      <c r="AT174" s="29">
        <v>2039.3300000000002</v>
      </c>
      <c r="AU174" s="29">
        <v>1961.89</v>
      </c>
      <c r="AV174" s="29">
        <v>1931.79</v>
      </c>
      <c r="AW174" s="29">
        <v>1916.42</v>
      </c>
      <c r="AX174" s="30">
        <v>1305.1099999999999</v>
      </c>
      <c r="AY174" s="325">
        <v>784.22</v>
      </c>
      <c r="AZ174" s="167">
        <v>6.61</v>
      </c>
      <c r="BA174" s="152">
        <v>4085.56</v>
      </c>
    </row>
    <row r="175" spans="1:53">
      <c r="A175" s="37">
        <v>20</v>
      </c>
      <c r="B175" s="162">
        <f t="shared" si="100"/>
        <v>6034.1</v>
      </c>
      <c r="C175" s="162">
        <f t="shared" si="101"/>
        <v>5854.24</v>
      </c>
      <c r="D175" s="162">
        <f t="shared" si="102"/>
        <v>5807.99</v>
      </c>
      <c r="E175" s="162">
        <f t="shared" si="103"/>
        <v>5758.47</v>
      </c>
      <c r="F175" s="162">
        <f t="shared" si="104"/>
        <v>5817.9</v>
      </c>
      <c r="G175" s="162">
        <f t="shared" si="105"/>
        <v>5853.3</v>
      </c>
      <c r="H175" s="162">
        <f t="shared" si="106"/>
        <v>5846.73</v>
      </c>
      <c r="I175" s="162">
        <f t="shared" si="107"/>
        <v>5959.8</v>
      </c>
      <c r="J175" s="162">
        <f t="shared" si="108"/>
        <v>6215</v>
      </c>
      <c r="K175" s="162">
        <f t="shared" si="109"/>
        <v>6716.1</v>
      </c>
      <c r="L175" s="162">
        <f t="shared" si="110"/>
        <v>6742.66</v>
      </c>
      <c r="M175" s="162">
        <f t="shared" si="111"/>
        <v>6746.24</v>
      </c>
      <c r="N175" s="162">
        <f t="shared" si="112"/>
        <v>6721.7</v>
      </c>
      <c r="O175" s="162">
        <f t="shared" si="113"/>
        <v>6720.7199999999993</v>
      </c>
      <c r="P175" s="162">
        <f t="shared" si="114"/>
        <v>6722.43</v>
      </c>
      <c r="Q175" s="162">
        <f t="shared" si="115"/>
        <v>6722.43</v>
      </c>
      <c r="R175" s="162">
        <f t="shared" si="116"/>
        <v>6762.18</v>
      </c>
      <c r="S175" s="162">
        <f t="shared" si="117"/>
        <v>6856.5599999999995</v>
      </c>
      <c r="T175" s="162">
        <f t="shared" si="118"/>
        <v>6890.5099999999993</v>
      </c>
      <c r="U175" s="162">
        <f t="shared" si="119"/>
        <v>6900.88</v>
      </c>
      <c r="V175" s="162">
        <f t="shared" si="120"/>
        <v>6855.76</v>
      </c>
      <c r="W175" s="162">
        <f t="shared" si="121"/>
        <v>6814.98</v>
      </c>
      <c r="X175" s="162">
        <f t="shared" si="122"/>
        <v>6765.42</v>
      </c>
      <c r="Y175" s="164">
        <f t="shared" si="123"/>
        <v>6161.15</v>
      </c>
      <c r="Z175" s="27"/>
      <c r="AA175" s="31">
        <v>1157.71</v>
      </c>
      <c r="AB175" s="29">
        <v>977.85</v>
      </c>
      <c r="AC175" s="29">
        <v>931.6</v>
      </c>
      <c r="AD175" s="29">
        <v>882.08</v>
      </c>
      <c r="AE175" s="29">
        <v>941.51</v>
      </c>
      <c r="AF175" s="29">
        <v>976.91</v>
      </c>
      <c r="AG175" s="29">
        <v>970.34</v>
      </c>
      <c r="AH175" s="29">
        <v>1083.4100000000001</v>
      </c>
      <c r="AI175" s="29">
        <v>1338.61</v>
      </c>
      <c r="AJ175" s="29">
        <v>1839.71</v>
      </c>
      <c r="AK175" s="29">
        <v>1866.27</v>
      </c>
      <c r="AL175" s="29">
        <v>1869.85</v>
      </c>
      <c r="AM175" s="29">
        <v>1845.31</v>
      </c>
      <c r="AN175" s="29">
        <v>1844.33</v>
      </c>
      <c r="AO175" s="29">
        <v>1846.04</v>
      </c>
      <c r="AP175" s="29">
        <v>1846.04</v>
      </c>
      <c r="AQ175" s="29">
        <v>1885.79</v>
      </c>
      <c r="AR175" s="29">
        <v>1980.17</v>
      </c>
      <c r="AS175" s="29">
        <v>2014.1199999999997</v>
      </c>
      <c r="AT175" s="29">
        <v>2024.4900000000002</v>
      </c>
      <c r="AU175" s="29">
        <v>1979.37</v>
      </c>
      <c r="AV175" s="29">
        <v>1938.59</v>
      </c>
      <c r="AW175" s="29">
        <v>1889.03</v>
      </c>
      <c r="AX175" s="30">
        <v>1284.76</v>
      </c>
      <c r="AY175" s="325">
        <v>784.22</v>
      </c>
      <c r="AZ175" s="167">
        <v>6.61</v>
      </c>
      <c r="BA175" s="152">
        <v>4085.56</v>
      </c>
    </row>
    <row r="176" spans="1:53">
      <c r="A176" s="37">
        <v>21</v>
      </c>
      <c r="B176" s="162">
        <f t="shared" si="100"/>
        <v>5891.01</v>
      </c>
      <c r="C176" s="162">
        <f t="shared" si="101"/>
        <v>5849.63</v>
      </c>
      <c r="D176" s="162">
        <f t="shared" si="102"/>
        <v>5781.11</v>
      </c>
      <c r="E176" s="162">
        <f t="shared" si="103"/>
        <v>5773.17</v>
      </c>
      <c r="F176" s="162">
        <f t="shared" si="104"/>
        <v>5849.8899999999994</v>
      </c>
      <c r="G176" s="162">
        <f t="shared" si="105"/>
        <v>5931.58</v>
      </c>
      <c r="H176" s="162">
        <f t="shared" si="106"/>
        <v>6115.8899999999994</v>
      </c>
      <c r="I176" s="162">
        <f t="shared" si="107"/>
        <v>6450.1399999999994</v>
      </c>
      <c r="J176" s="162">
        <f t="shared" si="108"/>
        <v>6718.05</v>
      </c>
      <c r="K176" s="162">
        <f t="shared" si="109"/>
        <v>6784.6</v>
      </c>
      <c r="L176" s="162">
        <f t="shared" si="110"/>
        <v>6789.09</v>
      </c>
      <c r="M176" s="162">
        <f t="shared" si="111"/>
        <v>6779.11</v>
      </c>
      <c r="N176" s="162">
        <f t="shared" si="112"/>
        <v>6754.69</v>
      </c>
      <c r="O176" s="162">
        <f t="shared" si="113"/>
        <v>6757.4699999999993</v>
      </c>
      <c r="P176" s="162">
        <f t="shared" si="114"/>
        <v>6764.43</v>
      </c>
      <c r="Q176" s="162">
        <f t="shared" si="115"/>
        <v>6764.84</v>
      </c>
      <c r="R176" s="162">
        <f t="shared" si="116"/>
        <v>6772.49</v>
      </c>
      <c r="S176" s="162">
        <f t="shared" si="117"/>
        <v>6818.42</v>
      </c>
      <c r="T176" s="162">
        <f t="shared" si="118"/>
        <v>6834.76</v>
      </c>
      <c r="U176" s="162">
        <f t="shared" si="119"/>
        <v>6834.44</v>
      </c>
      <c r="V176" s="162">
        <f t="shared" si="120"/>
        <v>6795.4</v>
      </c>
      <c r="W176" s="162">
        <f t="shared" si="121"/>
        <v>6759.54</v>
      </c>
      <c r="X176" s="162">
        <f t="shared" si="122"/>
        <v>6233.83</v>
      </c>
      <c r="Y176" s="164">
        <f t="shared" si="123"/>
        <v>6035.42</v>
      </c>
      <c r="Z176" s="27"/>
      <c r="AA176" s="31">
        <v>1014.6200000000001</v>
      </c>
      <c r="AB176" s="29">
        <v>973.24</v>
      </c>
      <c r="AC176" s="29">
        <v>904.72</v>
      </c>
      <c r="AD176" s="29">
        <v>896.78</v>
      </c>
      <c r="AE176" s="29">
        <v>973.5</v>
      </c>
      <c r="AF176" s="29">
        <v>1055.19</v>
      </c>
      <c r="AG176" s="29">
        <v>1239.5</v>
      </c>
      <c r="AH176" s="29">
        <v>1573.75</v>
      </c>
      <c r="AI176" s="29">
        <v>1841.66</v>
      </c>
      <c r="AJ176" s="29">
        <v>1908.21</v>
      </c>
      <c r="AK176" s="29">
        <v>1912.7</v>
      </c>
      <c r="AL176" s="29">
        <v>1902.72</v>
      </c>
      <c r="AM176" s="29">
        <v>1878.3</v>
      </c>
      <c r="AN176" s="29">
        <v>1881.08</v>
      </c>
      <c r="AO176" s="29">
        <v>1888.04</v>
      </c>
      <c r="AP176" s="29">
        <v>1888.45</v>
      </c>
      <c r="AQ176" s="29">
        <v>1896.1</v>
      </c>
      <c r="AR176" s="29">
        <v>1942.03</v>
      </c>
      <c r="AS176" s="29">
        <v>1958.37</v>
      </c>
      <c r="AT176" s="29">
        <v>1958.05</v>
      </c>
      <c r="AU176" s="29">
        <v>1919.01</v>
      </c>
      <c r="AV176" s="29">
        <v>1883.15</v>
      </c>
      <c r="AW176" s="29">
        <v>1357.44</v>
      </c>
      <c r="AX176" s="30">
        <v>1159.03</v>
      </c>
      <c r="AY176" s="325">
        <v>784.22</v>
      </c>
      <c r="AZ176" s="167">
        <v>6.61</v>
      </c>
      <c r="BA176" s="152">
        <v>4085.56</v>
      </c>
    </row>
    <row r="177" spans="1:53">
      <c r="A177" s="37">
        <v>22</v>
      </c>
      <c r="B177" s="162">
        <f t="shared" si="100"/>
        <v>5923.36</v>
      </c>
      <c r="C177" s="162">
        <f t="shared" si="101"/>
        <v>5854.46</v>
      </c>
      <c r="D177" s="162">
        <f t="shared" si="102"/>
        <v>5802.68</v>
      </c>
      <c r="E177" s="162">
        <f t="shared" si="103"/>
        <v>5801.33</v>
      </c>
      <c r="F177" s="162">
        <f t="shared" si="104"/>
        <v>5852.96</v>
      </c>
      <c r="G177" s="162">
        <f t="shared" si="105"/>
        <v>5919.5</v>
      </c>
      <c r="H177" s="162">
        <f t="shared" si="106"/>
        <v>6184.83</v>
      </c>
      <c r="I177" s="162">
        <f t="shared" si="107"/>
        <v>6527.95</v>
      </c>
      <c r="J177" s="162">
        <f t="shared" si="108"/>
        <v>6752.15</v>
      </c>
      <c r="K177" s="162">
        <f t="shared" si="109"/>
        <v>6794.82</v>
      </c>
      <c r="L177" s="162">
        <f t="shared" si="110"/>
        <v>6794.12</v>
      </c>
      <c r="M177" s="162">
        <f t="shared" si="111"/>
        <v>6789.2199999999993</v>
      </c>
      <c r="N177" s="162">
        <f t="shared" si="112"/>
        <v>6775.18</v>
      </c>
      <c r="O177" s="162">
        <f t="shared" si="113"/>
        <v>6776.48</v>
      </c>
      <c r="P177" s="162">
        <f t="shared" si="114"/>
        <v>6775.95</v>
      </c>
      <c r="Q177" s="162">
        <f t="shared" si="115"/>
        <v>6775.54</v>
      </c>
      <c r="R177" s="162">
        <f t="shared" si="116"/>
        <v>6780.65</v>
      </c>
      <c r="S177" s="162">
        <f t="shared" si="117"/>
        <v>6822.63</v>
      </c>
      <c r="T177" s="162">
        <f t="shared" si="118"/>
        <v>6829.8</v>
      </c>
      <c r="U177" s="162">
        <f t="shared" si="119"/>
        <v>6815.09</v>
      </c>
      <c r="V177" s="162">
        <f t="shared" si="120"/>
        <v>6736.4699999999993</v>
      </c>
      <c r="W177" s="162">
        <f t="shared" si="121"/>
        <v>6727.27</v>
      </c>
      <c r="X177" s="162">
        <f t="shared" si="122"/>
        <v>6203.23</v>
      </c>
      <c r="Y177" s="164">
        <f t="shared" si="123"/>
        <v>5954.71</v>
      </c>
      <c r="Z177" s="27"/>
      <c r="AA177" s="31">
        <v>1046.97</v>
      </c>
      <c r="AB177" s="29">
        <v>978.07</v>
      </c>
      <c r="AC177" s="29">
        <v>926.29</v>
      </c>
      <c r="AD177" s="29">
        <v>924.94</v>
      </c>
      <c r="AE177" s="29">
        <v>976.57</v>
      </c>
      <c r="AF177" s="29">
        <v>1043.1099999999999</v>
      </c>
      <c r="AG177" s="29">
        <v>1308.44</v>
      </c>
      <c r="AH177" s="29">
        <v>1651.56</v>
      </c>
      <c r="AI177" s="29">
        <v>1875.76</v>
      </c>
      <c r="AJ177" s="29">
        <v>1918.43</v>
      </c>
      <c r="AK177" s="29">
        <v>1917.73</v>
      </c>
      <c r="AL177" s="29">
        <v>1912.83</v>
      </c>
      <c r="AM177" s="29">
        <v>1898.79</v>
      </c>
      <c r="AN177" s="29">
        <v>1900.09</v>
      </c>
      <c r="AO177" s="29">
        <v>1899.56</v>
      </c>
      <c r="AP177" s="29">
        <v>1899.15</v>
      </c>
      <c r="AQ177" s="29">
        <v>1904.26</v>
      </c>
      <c r="AR177" s="29">
        <v>1946.24</v>
      </c>
      <c r="AS177" s="29">
        <v>1953.41</v>
      </c>
      <c r="AT177" s="29">
        <v>1938.7</v>
      </c>
      <c r="AU177" s="29">
        <v>1860.08</v>
      </c>
      <c r="AV177" s="29">
        <v>1850.88</v>
      </c>
      <c r="AW177" s="29">
        <v>1326.84</v>
      </c>
      <c r="AX177" s="30">
        <v>1078.32</v>
      </c>
      <c r="AY177" s="325">
        <v>784.22</v>
      </c>
      <c r="AZ177" s="167">
        <v>6.61</v>
      </c>
      <c r="BA177" s="152">
        <v>4085.56</v>
      </c>
    </row>
    <row r="178" spans="1:53">
      <c r="A178" s="37">
        <v>23</v>
      </c>
      <c r="B178" s="162">
        <f t="shared" si="100"/>
        <v>5849.67</v>
      </c>
      <c r="C178" s="162">
        <f t="shared" si="101"/>
        <v>4995.7699999999995</v>
      </c>
      <c r="D178" s="162">
        <f t="shared" si="102"/>
        <v>4969.38</v>
      </c>
      <c r="E178" s="162">
        <f t="shared" si="103"/>
        <v>4964.66</v>
      </c>
      <c r="F178" s="162">
        <f t="shared" si="104"/>
        <v>5741.75</v>
      </c>
      <c r="G178" s="162">
        <f t="shared" si="105"/>
        <v>5851.88</v>
      </c>
      <c r="H178" s="162">
        <f t="shared" si="106"/>
        <v>6123.02</v>
      </c>
      <c r="I178" s="162">
        <f t="shared" si="107"/>
        <v>6390.03</v>
      </c>
      <c r="J178" s="162">
        <f t="shared" si="108"/>
        <v>6704.28</v>
      </c>
      <c r="K178" s="162">
        <f t="shared" si="109"/>
        <v>6792.63</v>
      </c>
      <c r="L178" s="162">
        <f t="shared" si="110"/>
        <v>6790.94</v>
      </c>
      <c r="M178" s="162">
        <f t="shared" si="111"/>
        <v>6773.37</v>
      </c>
      <c r="N178" s="162">
        <f t="shared" si="112"/>
        <v>6765.13</v>
      </c>
      <c r="O178" s="162">
        <f t="shared" si="113"/>
        <v>6768.21</v>
      </c>
      <c r="P178" s="162">
        <f t="shared" si="114"/>
        <v>6774.33</v>
      </c>
      <c r="Q178" s="162">
        <f t="shared" si="115"/>
        <v>6780.8</v>
      </c>
      <c r="R178" s="162">
        <f t="shared" si="116"/>
        <v>6788.78</v>
      </c>
      <c r="S178" s="162">
        <f t="shared" si="117"/>
        <v>6831.1</v>
      </c>
      <c r="T178" s="162">
        <f t="shared" si="118"/>
        <v>6843.62</v>
      </c>
      <c r="U178" s="162">
        <f t="shared" si="119"/>
        <v>6841.32</v>
      </c>
      <c r="V178" s="162">
        <f t="shared" si="120"/>
        <v>6803.84</v>
      </c>
      <c r="W178" s="162">
        <f t="shared" si="121"/>
        <v>6768.02</v>
      </c>
      <c r="X178" s="162">
        <f t="shared" si="122"/>
        <v>6251.43</v>
      </c>
      <c r="Y178" s="164">
        <f t="shared" si="123"/>
        <v>6036.3099999999995</v>
      </c>
      <c r="Z178" s="27"/>
      <c r="AA178" s="31">
        <v>973.28</v>
      </c>
      <c r="AB178" s="29">
        <v>119.38</v>
      </c>
      <c r="AC178" s="29">
        <v>92.99</v>
      </c>
      <c r="AD178" s="29">
        <v>88.27</v>
      </c>
      <c r="AE178" s="29">
        <v>865.36</v>
      </c>
      <c r="AF178" s="29">
        <v>975.49</v>
      </c>
      <c r="AG178" s="29">
        <v>1246.6300000000001</v>
      </c>
      <c r="AH178" s="29">
        <v>1513.64</v>
      </c>
      <c r="AI178" s="29">
        <v>1827.89</v>
      </c>
      <c r="AJ178" s="29">
        <v>1916.24</v>
      </c>
      <c r="AK178" s="29">
        <v>1914.55</v>
      </c>
      <c r="AL178" s="29">
        <v>1896.98</v>
      </c>
      <c r="AM178" s="29">
        <v>1888.74</v>
      </c>
      <c r="AN178" s="29">
        <v>1891.82</v>
      </c>
      <c r="AO178" s="29">
        <v>1897.94</v>
      </c>
      <c r="AP178" s="29">
        <v>1904.41</v>
      </c>
      <c r="AQ178" s="29">
        <v>1912.39</v>
      </c>
      <c r="AR178" s="29">
        <v>1954.71</v>
      </c>
      <c r="AS178" s="29">
        <v>1967.23</v>
      </c>
      <c r="AT178" s="29">
        <v>1964.93</v>
      </c>
      <c r="AU178" s="29">
        <v>1927.45</v>
      </c>
      <c r="AV178" s="29">
        <v>1891.63</v>
      </c>
      <c r="AW178" s="29">
        <v>1375.04</v>
      </c>
      <c r="AX178" s="30">
        <v>1159.92</v>
      </c>
      <c r="AY178" s="325">
        <v>784.22</v>
      </c>
      <c r="AZ178" s="167">
        <v>6.61</v>
      </c>
      <c r="BA178" s="152">
        <v>4085.56</v>
      </c>
    </row>
    <row r="179" spans="1:53">
      <c r="A179" s="37">
        <v>24</v>
      </c>
      <c r="B179" s="162">
        <f t="shared" si="100"/>
        <v>6041.55</v>
      </c>
      <c r="C179" s="162">
        <f t="shared" si="101"/>
        <v>5863.48</v>
      </c>
      <c r="D179" s="162">
        <f t="shared" si="102"/>
        <v>5849.08</v>
      </c>
      <c r="E179" s="162">
        <f t="shared" si="103"/>
        <v>5846.41</v>
      </c>
      <c r="F179" s="162">
        <f t="shared" si="104"/>
        <v>5888.7</v>
      </c>
      <c r="G179" s="162">
        <f t="shared" si="105"/>
        <v>6026.1</v>
      </c>
      <c r="H179" s="162">
        <f t="shared" si="106"/>
        <v>6270.94</v>
      </c>
      <c r="I179" s="162">
        <f t="shared" si="107"/>
        <v>6606</v>
      </c>
      <c r="J179" s="162">
        <f t="shared" si="108"/>
        <v>6814.13</v>
      </c>
      <c r="K179" s="162">
        <f t="shared" si="109"/>
        <v>6869.24</v>
      </c>
      <c r="L179" s="162">
        <f t="shared" si="110"/>
        <v>6863.96</v>
      </c>
      <c r="M179" s="162">
        <f t="shared" si="111"/>
        <v>6834.7</v>
      </c>
      <c r="N179" s="162">
        <f t="shared" si="112"/>
        <v>6819.08</v>
      </c>
      <c r="O179" s="162">
        <f t="shared" si="113"/>
        <v>6813.7199999999993</v>
      </c>
      <c r="P179" s="162">
        <f t="shared" si="114"/>
        <v>6812.49</v>
      </c>
      <c r="Q179" s="162">
        <f t="shared" si="115"/>
        <v>6815.0599999999995</v>
      </c>
      <c r="R179" s="162">
        <f t="shared" si="116"/>
        <v>6814.0599999999995</v>
      </c>
      <c r="S179" s="162">
        <f t="shared" si="117"/>
        <v>6848.16</v>
      </c>
      <c r="T179" s="162">
        <f t="shared" si="118"/>
        <v>6853.63</v>
      </c>
      <c r="U179" s="162">
        <f t="shared" si="119"/>
        <v>6839.7</v>
      </c>
      <c r="V179" s="162">
        <f t="shared" si="120"/>
        <v>6789.8</v>
      </c>
      <c r="W179" s="162">
        <f t="shared" si="121"/>
        <v>6780.4699999999993</v>
      </c>
      <c r="X179" s="162">
        <f t="shared" si="122"/>
        <v>6713.73</v>
      </c>
      <c r="Y179" s="164">
        <f t="shared" si="123"/>
        <v>6107.6</v>
      </c>
      <c r="Z179" s="27"/>
      <c r="AA179" s="31">
        <v>1165.1600000000001</v>
      </c>
      <c r="AB179" s="29">
        <v>987.09</v>
      </c>
      <c r="AC179" s="29">
        <v>972.69</v>
      </c>
      <c r="AD179" s="29">
        <v>970.02</v>
      </c>
      <c r="AE179" s="29">
        <v>1012.3100000000001</v>
      </c>
      <c r="AF179" s="29">
        <v>1149.71</v>
      </c>
      <c r="AG179" s="29">
        <v>1394.55</v>
      </c>
      <c r="AH179" s="29">
        <v>1729.61</v>
      </c>
      <c r="AI179" s="29">
        <v>1937.74</v>
      </c>
      <c r="AJ179" s="29">
        <v>1992.85</v>
      </c>
      <c r="AK179" s="29">
        <v>1987.57</v>
      </c>
      <c r="AL179" s="29">
        <v>1958.31</v>
      </c>
      <c r="AM179" s="29">
        <v>1942.69</v>
      </c>
      <c r="AN179" s="29">
        <v>1937.33</v>
      </c>
      <c r="AO179" s="29">
        <v>1936.1</v>
      </c>
      <c r="AP179" s="29">
        <v>1938.67</v>
      </c>
      <c r="AQ179" s="29">
        <v>1937.67</v>
      </c>
      <c r="AR179" s="29">
        <v>1971.77</v>
      </c>
      <c r="AS179" s="29">
        <v>1977.24</v>
      </c>
      <c r="AT179" s="29">
        <v>1963.31</v>
      </c>
      <c r="AU179" s="29">
        <v>1913.41</v>
      </c>
      <c r="AV179" s="29">
        <v>1904.08</v>
      </c>
      <c r="AW179" s="29">
        <v>1837.34</v>
      </c>
      <c r="AX179" s="30">
        <v>1231.21</v>
      </c>
      <c r="AY179" s="325">
        <v>784.22</v>
      </c>
      <c r="AZ179" s="167">
        <v>6.61</v>
      </c>
      <c r="BA179" s="152">
        <v>4085.56</v>
      </c>
    </row>
    <row r="180" spans="1:53">
      <c r="A180" s="37">
        <v>25</v>
      </c>
      <c r="B180" s="162">
        <f t="shared" si="100"/>
        <v>5930.37</v>
      </c>
      <c r="C180" s="162">
        <f t="shared" si="101"/>
        <v>5869.91</v>
      </c>
      <c r="D180" s="162">
        <f t="shared" si="102"/>
        <v>5845.48</v>
      </c>
      <c r="E180" s="162">
        <f t="shared" si="103"/>
        <v>5844.1399999999994</v>
      </c>
      <c r="F180" s="162">
        <f t="shared" si="104"/>
        <v>5873.59</v>
      </c>
      <c r="G180" s="162">
        <f t="shared" si="105"/>
        <v>6017.46</v>
      </c>
      <c r="H180" s="162">
        <f t="shared" si="106"/>
        <v>6235.23</v>
      </c>
      <c r="I180" s="162">
        <f t="shared" si="107"/>
        <v>6561.5599999999995</v>
      </c>
      <c r="J180" s="162">
        <f t="shared" si="108"/>
        <v>6789.76</v>
      </c>
      <c r="K180" s="162">
        <f t="shared" si="109"/>
        <v>6797.8899999999994</v>
      </c>
      <c r="L180" s="162">
        <f t="shared" si="110"/>
        <v>6796.82</v>
      </c>
      <c r="M180" s="162">
        <f t="shared" si="111"/>
        <v>6792.99</v>
      </c>
      <c r="N180" s="162">
        <f t="shared" si="112"/>
        <v>6773.04</v>
      </c>
      <c r="O180" s="162">
        <f t="shared" si="113"/>
        <v>6773.29</v>
      </c>
      <c r="P180" s="162">
        <f t="shared" si="114"/>
        <v>6773.57</v>
      </c>
      <c r="Q180" s="162">
        <f t="shared" si="115"/>
        <v>6791.1399999999994</v>
      </c>
      <c r="R180" s="162">
        <f t="shared" si="116"/>
        <v>6783.16</v>
      </c>
      <c r="S180" s="162">
        <f t="shared" si="117"/>
        <v>6804.7199999999993</v>
      </c>
      <c r="T180" s="162">
        <f t="shared" si="118"/>
        <v>6806.92</v>
      </c>
      <c r="U180" s="162">
        <f t="shared" si="119"/>
        <v>6819.76</v>
      </c>
      <c r="V180" s="162">
        <f t="shared" si="120"/>
        <v>6785.66</v>
      </c>
      <c r="W180" s="162">
        <f t="shared" si="121"/>
        <v>6715.94</v>
      </c>
      <c r="X180" s="162">
        <f t="shared" si="122"/>
        <v>6390.43</v>
      </c>
      <c r="Y180" s="164">
        <f t="shared" si="123"/>
        <v>6039.8099999999995</v>
      </c>
      <c r="Z180" s="27"/>
      <c r="AA180" s="31">
        <v>1053.98</v>
      </c>
      <c r="AB180" s="29">
        <v>993.52</v>
      </c>
      <c r="AC180" s="29">
        <v>969.09</v>
      </c>
      <c r="AD180" s="29">
        <v>967.75</v>
      </c>
      <c r="AE180" s="29">
        <v>997.2</v>
      </c>
      <c r="AF180" s="29">
        <v>1141.07</v>
      </c>
      <c r="AG180" s="29">
        <v>1358.84</v>
      </c>
      <c r="AH180" s="29">
        <v>1685.17</v>
      </c>
      <c r="AI180" s="29">
        <v>1913.37</v>
      </c>
      <c r="AJ180" s="29">
        <v>1921.5</v>
      </c>
      <c r="AK180" s="29">
        <v>1920.43</v>
      </c>
      <c r="AL180" s="29">
        <v>1916.6</v>
      </c>
      <c r="AM180" s="29">
        <v>1896.65</v>
      </c>
      <c r="AN180" s="29">
        <v>1896.9</v>
      </c>
      <c r="AO180" s="29">
        <v>1897.18</v>
      </c>
      <c r="AP180" s="29">
        <v>1914.75</v>
      </c>
      <c r="AQ180" s="29">
        <v>1906.77</v>
      </c>
      <c r="AR180" s="29">
        <v>1928.33</v>
      </c>
      <c r="AS180" s="29">
        <v>1930.53</v>
      </c>
      <c r="AT180" s="29">
        <v>1943.37</v>
      </c>
      <c r="AU180" s="29">
        <v>1909.27</v>
      </c>
      <c r="AV180" s="29">
        <v>1839.55</v>
      </c>
      <c r="AW180" s="29">
        <v>1514.04</v>
      </c>
      <c r="AX180" s="30">
        <v>1163.42</v>
      </c>
      <c r="AY180" s="325">
        <v>784.22</v>
      </c>
      <c r="AZ180" s="167">
        <v>6.61</v>
      </c>
      <c r="BA180" s="152">
        <v>4085.56</v>
      </c>
    </row>
    <row r="181" spans="1:53">
      <c r="A181" s="37">
        <v>26</v>
      </c>
      <c r="B181" s="162">
        <f t="shared" si="100"/>
        <v>5855.91</v>
      </c>
      <c r="C181" s="162">
        <f t="shared" si="101"/>
        <v>5801.98</v>
      </c>
      <c r="D181" s="162">
        <f t="shared" si="102"/>
        <v>5729.51</v>
      </c>
      <c r="E181" s="162">
        <f t="shared" si="103"/>
        <v>5783.22</v>
      </c>
      <c r="F181" s="162">
        <f t="shared" si="104"/>
        <v>5826.11</v>
      </c>
      <c r="G181" s="162">
        <f t="shared" si="105"/>
        <v>5853.78</v>
      </c>
      <c r="H181" s="162">
        <f t="shared" si="106"/>
        <v>5921.68</v>
      </c>
      <c r="I181" s="162">
        <f t="shared" si="107"/>
        <v>6153.99</v>
      </c>
      <c r="J181" s="162">
        <f t="shared" si="108"/>
        <v>6421.67</v>
      </c>
      <c r="K181" s="162">
        <f t="shared" si="109"/>
        <v>6730.08</v>
      </c>
      <c r="L181" s="162">
        <f t="shared" si="110"/>
        <v>6759.01</v>
      </c>
      <c r="M181" s="162">
        <f t="shared" si="111"/>
        <v>6755.9699999999993</v>
      </c>
      <c r="N181" s="162">
        <f t="shared" si="112"/>
        <v>6739.13</v>
      </c>
      <c r="O181" s="162">
        <f t="shared" si="113"/>
        <v>6748.28</v>
      </c>
      <c r="P181" s="162">
        <f t="shared" si="114"/>
        <v>6742.6</v>
      </c>
      <c r="Q181" s="162">
        <f t="shared" si="115"/>
        <v>6748.71</v>
      </c>
      <c r="R181" s="162">
        <f t="shared" si="116"/>
        <v>6759.1399999999994</v>
      </c>
      <c r="S181" s="162">
        <f t="shared" si="117"/>
        <v>6793.68</v>
      </c>
      <c r="T181" s="162">
        <f t="shared" si="118"/>
        <v>6794.02</v>
      </c>
      <c r="U181" s="162">
        <f t="shared" si="119"/>
        <v>6804.71</v>
      </c>
      <c r="V181" s="162">
        <f t="shared" si="120"/>
        <v>6783.51</v>
      </c>
      <c r="W181" s="162">
        <f t="shared" si="121"/>
        <v>6759.3099999999995</v>
      </c>
      <c r="X181" s="162">
        <f t="shared" si="122"/>
        <v>6250.5599999999995</v>
      </c>
      <c r="Y181" s="164">
        <f t="shared" si="123"/>
        <v>6034.62</v>
      </c>
      <c r="Z181" s="27"/>
      <c r="AA181" s="31">
        <v>979.52</v>
      </c>
      <c r="AB181" s="29">
        <v>925.59</v>
      </c>
      <c r="AC181" s="29">
        <v>853.12</v>
      </c>
      <c r="AD181" s="29">
        <v>906.83</v>
      </c>
      <c r="AE181" s="29">
        <v>949.72</v>
      </c>
      <c r="AF181" s="29">
        <v>977.39</v>
      </c>
      <c r="AG181" s="29">
        <v>1045.29</v>
      </c>
      <c r="AH181" s="29">
        <v>1277.5999999999999</v>
      </c>
      <c r="AI181" s="29">
        <v>1545.28</v>
      </c>
      <c r="AJ181" s="29">
        <v>1853.69</v>
      </c>
      <c r="AK181" s="29">
        <v>1882.62</v>
      </c>
      <c r="AL181" s="29">
        <v>1879.58</v>
      </c>
      <c r="AM181" s="29">
        <v>1862.74</v>
      </c>
      <c r="AN181" s="29">
        <v>1871.89</v>
      </c>
      <c r="AO181" s="29">
        <v>1866.21</v>
      </c>
      <c r="AP181" s="29">
        <v>1872.32</v>
      </c>
      <c r="AQ181" s="29">
        <v>1882.75</v>
      </c>
      <c r="AR181" s="29">
        <v>1917.29</v>
      </c>
      <c r="AS181" s="29">
        <v>1917.63</v>
      </c>
      <c r="AT181" s="29">
        <v>1928.32</v>
      </c>
      <c r="AU181" s="29">
        <v>1907.12</v>
      </c>
      <c r="AV181" s="29">
        <v>1882.92</v>
      </c>
      <c r="AW181" s="29">
        <v>1374.17</v>
      </c>
      <c r="AX181" s="30">
        <v>1158.23</v>
      </c>
      <c r="AY181" s="325">
        <v>784.22</v>
      </c>
      <c r="AZ181" s="167">
        <v>6.61</v>
      </c>
      <c r="BA181" s="152">
        <v>4085.56</v>
      </c>
    </row>
    <row r="182" spans="1:53">
      <c r="A182" s="37">
        <v>27</v>
      </c>
      <c r="B182" s="162">
        <f t="shared" si="100"/>
        <v>5933.02</v>
      </c>
      <c r="C182" s="162">
        <f t="shared" si="101"/>
        <v>5854.54</v>
      </c>
      <c r="D182" s="162">
        <f t="shared" si="102"/>
        <v>5839.51</v>
      </c>
      <c r="E182" s="162">
        <f t="shared" si="103"/>
        <v>5819.65</v>
      </c>
      <c r="F182" s="162">
        <f t="shared" si="104"/>
        <v>5839.97</v>
      </c>
      <c r="G182" s="162">
        <f t="shared" si="105"/>
        <v>5854.88</v>
      </c>
      <c r="H182" s="162">
        <f t="shared" si="106"/>
        <v>5891.73</v>
      </c>
      <c r="I182" s="162">
        <f t="shared" si="107"/>
        <v>6022.8099999999995</v>
      </c>
      <c r="J182" s="162">
        <f t="shared" si="108"/>
        <v>6261.2199999999993</v>
      </c>
      <c r="K182" s="162">
        <f t="shared" si="109"/>
        <v>6550.29</v>
      </c>
      <c r="L182" s="162">
        <f t="shared" si="110"/>
        <v>6683.79</v>
      </c>
      <c r="M182" s="162">
        <f t="shared" si="111"/>
        <v>6699.48</v>
      </c>
      <c r="N182" s="162">
        <f t="shared" si="112"/>
        <v>6697.1399999999994</v>
      </c>
      <c r="O182" s="162">
        <f t="shared" si="113"/>
        <v>6678.08</v>
      </c>
      <c r="P182" s="162">
        <f t="shared" si="114"/>
        <v>6673.84</v>
      </c>
      <c r="Q182" s="162">
        <f t="shared" si="115"/>
        <v>6707.27</v>
      </c>
      <c r="R182" s="162">
        <f t="shared" si="116"/>
        <v>6730.65</v>
      </c>
      <c r="S182" s="162">
        <f t="shared" si="117"/>
        <v>6836.28</v>
      </c>
      <c r="T182" s="162">
        <f t="shared" si="118"/>
        <v>6849.28</v>
      </c>
      <c r="U182" s="162">
        <f t="shared" si="119"/>
        <v>6849.08</v>
      </c>
      <c r="V182" s="162">
        <f t="shared" si="120"/>
        <v>6819.35</v>
      </c>
      <c r="W182" s="162">
        <f t="shared" si="121"/>
        <v>6790.6399999999994</v>
      </c>
      <c r="X182" s="162">
        <f t="shared" si="122"/>
        <v>6236.87</v>
      </c>
      <c r="Y182" s="164">
        <f t="shared" si="123"/>
        <v>6033.41</v>
      </c>
      <c r="Z182" s="27"/>
      <c r="AA182" s="31">
        <v>1056.6300000000001</v>
      </c>
      <c r="AB182" s="29">
        <v>978.15</v>
      </c>
      <c r="AC182" s="29">
        <v>963.12</v>
      </c>
      <c r="AD182" s="29">
        <v>943.26</v>
      </c>
      <c r="AE182" s="29">
        <v>963.58</v>
      </c>
      <c r="AF182" s="29">
        <v>978.49</v>
      </c>
      <c r="AG182" s="29">
        <v>1015.3400000000001</v>
      </c>
      <c r="AH182" s="29">
        <v>1146.42</v>
      </c>
      <c r="AI182" s="29">
        <v>1384.83</v>
      </c>
      <c r="AJ182" s="29">
        <v>1673.9</v>
      </c>
      <c r="AK182" s="29">
        <v>1807.4</v>
      </c>
      <c r="AL182" s="29">
        <v>1823.09</v>
      </c>
      <c r="AM182" s="29">
        <v>1820.75</v>
      </c>
      <c r="AN182" s="29">
        <v>1801.69</v>
      </c>
      <c r="AO182" s="29">
        <v>1797.45</v>
      </c>
      <c r="AP182" s="29">
        <v>1830.88</v>
      </c>
      <c r="AQ182" s="29">
        <v>1854.26</v>
      </c>
      <c r="AR182" s="29">
        <v>1959.89</v>
      </c>
      <c r="AS182" s="29">
        <v>1972.89</v>
      </c>
      <c r="AT182" s="29">
        <v>1972.69</v>
      </c>
      <c r="AU182" s="29">
        <v>1942.96</v>
      </c>
      <c r="AV182" s="29">
        <v>1914.25</v>
      </c>
      <c r="AW182" s="29">
        <v>1360.48</v>
      </c>
      <c r="AX182" s="30">
        <v>1157.02</v>
      </c>
      <c r="AY182" s="325">
        <v>784.22</v>
      </c>
      <c r="AZ182" s="167">
        <v>6.61</v>
      </c>
      <c r="BA182" s="152">
        <v>4085.56</v>
      </c>
    </row>
    <row r="183" spans="1:53">
      <c r="A183" s="37">
        <v>28</v>
      </c>
      <c r="B183" s="162">
        <f t="shared" si="100"/>
        <v>5978.99</v>
      </c>
      <c r="C183" s="162">
        <f t="shared" si="101"/>
        <v>5908.95</v>
      </c>
      <c r="D183" s="162">
        <f t="shared" si="102"/>
        <v>5851.5599999999995</v>
      </c>
      <c r="E183" s="162">
        <f t="shared" si="103"/>
        <v>5848.43</v>
      </c>
      <c r="F183" s="162">
        <f t="shared" si="104"/>
        <v>5899.8</v>
      </c>
      <c r="G183" s="162">
        <f t="shared" si="105"/>
        <v>6029.45</v>
      </c>
      <c r="H183" s="162">
        <f t="shared" si="106"/>
        <v>6237.74</v>
      </c>
      <c r="I183" s="162">
        <f t="shared" si="107"/>
        <v>6577.67</v>
      </c>
      <c r="J183" s="162">
        <f t="shared" si="108"/>
        <v>6793.03</v>
      </c>
      <c r="K183" s="162">
        <f t="shared" si="109"/>
        <v>6838.23</v>
      </c>
      <c r="L183" s="162">
        <f t="shared" si="110"/>
        <v>6837.67</v>
      </c>
      <c r="M183" s="162">
        <f t="shared" si="111"/>
        <v>6819.34</v>
      </c>
      <c r="N183" s="162">
        <f t="shared" si="112"/>
        <v>6799.41</v>
      </c>
      <c r="O183" s="162">
        <f t="shared" si="113"/>
        <v>6794.6</v>
      </c>
      <c r="P183" s="162">
        <f t="shared" si="114"/>
        <v>6786.37</v>
      </c>
      <c r="Q183" s="162">
        <f t="shared" si="115"/>
        <v>6787.95</v>
      </c>
      <c r="R183" s="162">
        <f t="shared" si="116"/>
        <v>6786.88</v>
      </c>
      <c r="S183" s="162">
        <f t="shared" si="117"/>
        <v>6833.62</v>
      </c>
      <c r="T183" s="162">
        <f t="shared" si="118"/>
        <v>6835.8899999999994</v>
      </c>
      <c r="U183" s="162">
        <f t="shared" si="119"/>
        <v>6817.66</v>
      </c>
      <c r="V183" s="162">
        <f t="shared" si="120"/>
        <v>6768.55</v>
      </c>
      <c r="W183" s="162">
        <f t="shared" si="121"/>
        <v>6602.12</v>
      </c>
      <c r="X183" s="162">
        <f t="shared" si="122"/>
        <v>6296.66</v>
      </c>
      <c r="Y183" s="164">
        <f t="shared" si="123"/>
        <v>6014.9699999999993</v>
      </c>
      <c r="Z183" s="27"/>
      <c r="AA183" s="31">
        <v>1102.5999999999999</v>
      </c>
      <c r="AB183" s="29">
        <v>1032.56</v>
      </c>
      <c r="AC183" s="29">
        <v>975.17</v>
      </c>
      <c r="AD183" s="29">
        <v>972.04</v>
      </c>
      <c r="AE183" s="29">
        <v>1023.41</v>
      </c>
      <c r="AF183" s="29">
        <v>1153.06</v>
      </c>
      <c r="AG183" s="29">
        <v>1361.35</v>
      </c>
      <c r="AH183" s="29">
        <v>1701.28</v>
      </c>
      <c r="AI183" s="29">
        <v>1916.64</v>
      </c>
      <c r="AJ183" s="29">
        <v>1961.84</v>
      </c>
      <c r="AK183" s="29">
        <v>1961.28</v>
      </c>
      <c r="AL183" s="29">
        <v>1942.95</v>
      </c>
      <c r="AM183" s="29">
        <v>1923.02</v>
      </c>
      <c r="AN183" s="29">
        <v>1918.21</v>
      </c>
      <c r="AO183" s="29">
        <v>1909.98</v>
      </c>
      <c r="AP183" s="29">
        <v>1911.56</v>
      </c>
      <c r="AQ183" s="29">
        <v>1910.49</v>
      </c>
      <c r="AR183" s="29">
        <v>1957.23</v>
      </c>
      <c r="AS183" s="29">
        <v>1959.5</v>
      </c>
      <c r="AT183" s="29">
        <v>1941.27</v>
      </c>
      <c r="AU183" s="29">
        <v>1892.16</v>
      </c>
      <c r="AV183" s="29">
        <v>1725.73</v>
      </c>
      <c r="AW183" s="29">
        <v>1420.27</v>
      </c>
      <c r="AX183" s="30">
        <v>1138.58</v>
      </c>
      <c r="AY183" s="325">
        <v>784.22</v>
      </c>
      <c r="AZ183" s="167">
        <v>6.61</v>
      </c>
      <c r="BA183" s="152">
        <v>4085.56</v>
      </c>
    </row>
    <row r="184" spans="1:53">
      <c r="A184" s="37">
        <v>29</v>
      </c>
      <c r="B184" s="162">
        <f t="shared" si="100"/>
        <v>5847.51</v>
      </c>
      <c r="C184" s="162">
        <f t="shared" si="101"/>
        <v>5790.79</v>
      </c>
      <c r="D184" s="162">
        <f t="shared" si="102"/>
        <v>5664.82</v>
      </c>
      <c r="E184" s="162">
        <f t="shared" si="103"/>
        <v>5669.91</v>
      </c>
      <c r="F184" s="162">
        <f t="shared" si="104"/>
        <v>5785.26</v>
      </c>
      <c r="G184" s="162">
        <f t="shared" si="105"/>
        <v>5878.05</v>
      </c>
      <c r="H184" s="162">
        <f t="shared" si="106"/>
        <v>6074.8</v>
      </c>
      <c r="I184" s="162">
        <f t="shared" si="107"/>
        <v>6355.63</v>
      </c>
      <c r="J184" s="162">
        <f t="shared" si="108"/>
        <v>6563.0599999999995</v>
      </c>
      <c r="K184" s="162">
        <f t="shared" si="109"/>
        <v>6618.93</v>
      </c>
      <c r="L184" s="162">
        <f t="shared" si="110"/>
        <v>6614.79</v>
      </c>
      <c r="M184" s="162">
        <f t="shared" si="111"/>
        <v>6589.77</v>
      </c>
      <c r="N184" s="162">
        <f t="shared" si="112"/>
        <v>6572.7199999999993</v>
      </c>
      <c r="O184" s="162">
        <f t="shared" si="113"/>
        <v>6571.27</v>
      </c>
      <c r="P184" s="162">
        <f t="shared" si="114"/>
        <v>6562.6399999999994</v>
      </c>
      <c r="Q184" s="162">
        <f t="shared" si="115"/>
        <v>6567.05</v>
      </c>
      <c r="R184" s="162">
        <f t="shared" si="116"/>
        <v>6573.05</v>
      </c>
      <c r="S184" s="162">
        <f t="shared" si="117"/>
        <v>6615.73</v>
      </c>
      <c r="T184" s="162">
        <f t="shared" si="118"/>
        <v>6597.13</v>
      </c>
      <c r="U184" s="162">
        <f t="shared" si="119"/>
        <v>6607.48</v>
      </c>
      <c r="V184" s="162">
        <f t="shared" si="120"/>
        <v>6557.26</v>
      </c>
      <c r="W184" s="162">
        <f t="shared" si="121"/>
        <v>6483.1399999999994</v>
      </c>
      <c r="X184" s="162">
        <f t="shared" si="122"/>
        <v>6135.95</v>
      </c>
      <c r="Y184" s="164">
        <f t="shared" si="123"/>
        <v>5886.1</v>
      </c>
      <c r="Z184" s="27"/>
      <c r="AA184" s="31">
        <v>971.12</v>
      </c>
      <c r="AB184" s="29">
        <v>914.4</v>
      </c>
      <c r="AC184" s="29">
        <v>788.43</v>
      </c>
      <c r="AD184" s="29">
        <v>793.52</v>
      </c>
      <c r="AE184" s="29">
        <v>908.87</v>
      </c>
      <c r="AF184" s="29">
        <v>1001.66</v>
      </c>
      <c r="AG184" s="29">
        <v>1198.4100000000001</v>
      </c>
      <c r="AH184" s="29">
        <v>1479.24</v>
      </c>
      <c r="AI184" s="29">
        <v>1686.67</v>
      </c>
      <c r="AJ184" s="29">
        <v>1742.54</v>
      </c>
      <c r="AK184" s="29">
        <v>1738.4</v>
      </c>
      <c r="AL184" s="29">
        <v>1713.38</v>
      </c>
      <c r="AM184" s="29">
        <v>1696.33</v>
      </c>
      <c r="AN184" s="29">
        <v>1694.88</v>
      </c>
      <c r="AO184" s="29">
        <v>1686.25</v>
      </c>
      <c r="AP184" s="29">
        <v>1690.66</v>
      </c>
      <c r="AQ184" s="29">
        <v>1696.66</v>
      </c>
      <c r="AR184" s="29">
        <v>1739.34</v>
      </c>
      <c r="AS184" s="29">
        <v>1720.74</v>
      </c>
      <c r="AT184" s="29">
        <v>1731.09</v>
      </c>
      <c r="AU184" s="29">
        <v>1680.87</v>
      </c>
      <c r="AV184" s="29">
        <v>1606.75</v>
      </c>
      <c r="AW184" s="29">
        <v>1259.56</v>
      </c>
      <c r="AX184" s="30">
        <v>1009.7100000000002</v>
      </c>
      <c r="AY184" s="325">
        <v>784.22</v>
      </c>
      <c r="AZ184" s="167">
        <v>6.61</v>
      </c>
      <c r="BA184" s="152">
        <v>4085.56</v>
      </c>
    </row>
    <row r="185" spans="1:53">
      <c r="A185" s="37">
        <v>30</v>
      </c>
      <c r="B185" s="162">
        <f t="shared" si="100"/>
        <v>5829.63</v>
      </c>
      <c r="C185" s="162">
        <f t="shared" si="101"/>
        <v>5724.57</v>
      </c>
      <c r="D185" s="162">
        <f t="shared" si="102"/>
        <v>5653.35</v>
      </c>
      <c r="E185" s="162">
        <f t="shared" si="103"/>
        <v>5624.5</v>
      </c>
      <c r="F185" s="162">
        <f t="shared" si="104"/>
        <v>5713.08</v>
      </c>
      <c r="G185" s="162">
        <f t="shared" si="105"/>
        <v>5904.51</v>
      </c>
      <c r="H185" s="162">
        <f t="shared" si="106"/>
        <v>6061.53</v>
      </c>
      <c r="I185" s="162">
        <f t="shared" si="107"/>
        <v>6383.37</v>
      </c>
      <c r="J185" s="162">
        <f t="shared" si="108"/>
        <v>6757</v>
      </c>
      <c r="K185" s="162">
        <f t="shared" si="109"/>
        <v>6803.83</v>
      </c>
      <c r="L185" s="162">
        <f t="shared" si="110"/>
        <v>6811.98</v>
      </c>
      <c r="M185" s="162">
        <f t="shared" si="111"/>
        <v>6791.55</v>
      </c>
      <c r="N185" s="162">
        <f t="shared" si="112"/>
        <v>6772.96</v>
      </c>
      <c r="O185" s="162">
        <f t="shared" si="113"/>
        <v>6772.92</v>
      </c>
      <c r="P185" s="162">
        <f t="shared" si="114"/>
        <v>6770.71</v>
      </c>
      <c r="Q185" s="162">
        <f t="shared" si="115"/>
        <v>6803.94</v>
      </c>
      <c r="R185" s="162">
        <f t="shared" si="116"/>
        <v>6801.3899999999994</v>
      </c>
      <c r="S185" s="162">
        <f t="shared" si="117"/>
        <v>6842.11</v>
      </c>
      <c r="T185" s="162">
        <f t="shared" si="118"/>
        <v>6815.3899999999994</v>
      </c>
      <c r="U185" s="162">
        <f t="shared" si="119"/>
        <v>6888.27</v>
      </c>
      <c r="V185" s="162">
        <f t="shared" si="120"/>
        <v>6796.37</v>
      </c>
      <c r="W185" s="162">
        <f t="shared" si="121"/>
        <v>6763.1399999999994</v>
      </c>
      <c r="X185" s="162">
        <f t="shared" si="122"/>
        <v>6622.77</v>
      </c>
      <c r="Y185" s="164">
        <f t="shared" si="123"/>
        <v>5908.33</v>
      </c>
      <c r="Z185" s="27"/>
      <c r="AA185" s="31">
        <v>953.24</v>
      </c>
      <c r="AB185" s="29">
        <v>848.18</v>
      </c>
      <c r="AC185" s="29">
        <v>776.96</v>
      </c>
      <c r="AD185" s="29">
        <v>748.11</v>
      </c>
      <c r="AE185" s="29">
        <v>836.69</v>
      </c>
      <c r="AF185" s="29">
        <v>1028.1199999999999</v>
      </c>
      <c r="AG185" s="29">
        <v>1185.1400000000001</v>
      </c>
      <c r="AH185" s="29">
        <v>1506.98</v>
      </c>
      <c r="AI185" s="29">
        <v>1880.61</v>
      </c>
      <c r="AJ185" s="29">
        <v>1927.44</v>
      </c>
      <c r="AK185" s="29">
        <v>1935.59</v>
      </c>
      <c r="AL185" s="29">
        <v>1915.16</v>
      </c>
      <c r="AM185" s="29">
        <v>1896.57</v>
      </c>
      <c r="AN185" s="29">
        <v>1896.53</v>
      </c>
      <c r="AO185" s="29">
        <v>1894.32</v>
      </c>
      <c r="AP185" s="29">
        <v>1927.55</v>
      </c>
      <c r="AQ185" s="29">
        <v>1925</v>
      </c>
      <c r="AR185" s="29">
        <v>1965.72</v>
      </c>
      <c r="AS185" s="29">
        <v>1939</v>
      </c>
      <c r="AT185" s="29">
        <v>2011.88</v>
      </c>
      <c r="AU185" s="29">
        <v>1919.98</v>
      </c>
      <c r="AV185" s="29">
        <v>1886.75</v>
      </c>
      <c r="AW185" s="29">
        <v>1746.38</v>
      </c>
      <c r="AX185" s="30">
        <v>1031.94</v>
      </c>
      <c r="AY185" s="325">
        <v>784.22</v>
      </c>
      <c r="AZ185" s="167">
        <v>6.61</v>
      </c>
      <c r="BA185" s="152">
        <v>4085.56</v>
      </c>
    </row>
    <row r="186" spans="1:53" ht="13.5" thickBot="1">
      <c r="A186" s="147">
        <v>31</v>
      </c>
      <c r="B186" s="162">
        <f t="shared" si="100"/>
        <v>0</v>
      </c>
      <c r="C186" s="162">
        <f t="shared" si="101"/>
        <v>0</v>
      </c>
      <c r="D186" s="162">
        <f t="shared" si="102"/>
        <v>0</v>
      </c>
      <c r="E186" s="162">
        <f t="shared" si="103"/>
        <v>0</v>
      </c>
      <c r="F186" s="162">
        <f t="shared" si="104"/>
        <v>0</v>
      </c>
      <c r="G186" s="162">
        <f t="shared" si="105"/>
        <v>0</v>
      </c>
      <c r="H186" s="162">
        <f t="shared" si="106"/>
        <v>0</v>
      </c>
      <c r="I186" s="162">
        <f t="shared" si="107"/>
        <v>0</v>
      </c>
      <c r="J186" s="162">
        <f t="shared" si="108"/>
        <v>0</v>
      </c>
      <c r="K186" s="162">
        <f t="shared" si="109"/>
        <v>0</v>
      </c>
      <c r="L186" s="162">
        <f t="shared" si="110"/>
        <v>0</v>
      </c>
      <c r="M186" s="162">
        <f t="shared" si="111"/>
        <v>0</v>
      </c>
      <c r="N186" s="162">
        <f t="shared" si="112"/>
        <v>0</v>
      </c>
      <c r="O186" s="162">
        <f t="shared" si="113"/>
        <v>0</v>
      </c>
      <c r="P186" s="162">
        <f t="shared" si="114"/>
        <v>0</v>
      </c>
      <c r="Q186" s="162">
        <f t="shared" si="115"/>
        <v>0</v>
      </c>
      <c r="R186" s="162">
        <f t="shared" si="116"/>
        <v>0</v>
      </c>
      <c r="S186" s="162">
        <f t="shared" si="117"/>
        <v>0</v>
      </c>
      <c r="T186" s="162">
        <f t="shared" si="118"/>
        <v>0</v>
      </c>
      <c r="U186" s="162">
        <f t="shared" si="119"/>
        <v>0</v>
      </c>
      <c r="V186" s="162">
        <f t="shared" si="120"/>
        <v>0</v>
      </c>
      <c r="W186" s="162">
        <f t="shared" si="121"/>
        <v>0</v>
      </c>
      <c r="X186" s="162">
        <f t="shared" si="122"/>
        <v>0</v>
      </c>
      <c r="Y186" s="164">
        <f t="shared" si="123"/>
        <v>0</v>
      </c>
      <c r="Z186" s="27"/>
      <c r="AA186" s="59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0">
        <v>0</v>
      </c>
      <c r="AJ186" s="60">
        <v>0</v>
      </c>
      <c r="AK186" s="60">
        <v>0</v>
      </c>
      <c r="AL186" s="60">
        <v>0</v>
      </c>
      <c r="AM186" s="60">
        <v>0</v>
      </c>
      <c r="AN186" s="60">
        <v>0</v>
      </c>
      <c r="AO186" s="60">
        <v>0</v>
      </c>
      <c r="AP186" s="60">
        <v>0</v>
      </c>
      <c r="AQ186" s="60">
        <v>0</v>
      </c>
      <c r="AR186" s="60">
        <v>0</v>
      </c>
      <c r="AS186" s="60">
        <v>0</v>
      </c>
      <c r="AT186" s="60">
        <v>0</v>
      </c>
      <c r="AU186" s="60">
        <v>0</v>
      </c>
      <c r="AV186" s="60">
        <v>0</v>
      </c>
      <c r="AW186" s="60">
        <v>0</v>
      </c>
      <c r="AX186" s="123">
        <v>0</v>
      </c>
      <c r="AY186" s="326">
        <v>0</v>
      </c>
      <c r="AZ186" s="168">
        <v>0</v>
      </c>
      <c r="BA186" s="153"/>
    </row>
    <row r="187" spans="1:53" ht="13.5" thickBot="1">
      <c r="AA187" s="157">
        <f>SUM(AA156:AX186)</f>
        <v>1120067.69</v>
      </c>
      <c r="AB187" s="51"/>
      <c r="AP187" s="51"/>
      <c r="AZ187" s="9"/>
    </row>
    <row r="188" spans="1:53" ht="38.25" customHeight="1" thickBot="1">
      <c r="A188" s="426" t="s">
        <v>2</v>
      </c>
      <c r="B188" s="428" t="s">
        <v>136</v>
      </c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  <c r="N188" s="428"/>
      <c r="O188" s="428"/>
      <c r="P188" s="428"/>
      <c r="Q188" s="428"/>
      <c r="R188" s="428"/>
      <c r="S188" s="428"/>
      <c r="T188" s="428"/>
      <c r="U188" s="428"/>
      <c r="V188" s="428"/>
      <c r="W188" s="428"/>
      <c r="X188" s="428"/>
      <c r="Y188" s="429"/>
      <c r="Z188" s="3"/>
      <c r="AA188" s="141" t="s">
        <v>187</v>
      </c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220"/>
      <c r="AZ188" s="158"/>
      <c r="BA188" s="158"/>
    </row>
    <row r="189" spans="1:53" ht="55.5" customHeight="1">
      <c r="A189" s="427"/>
      <c r="B189" s="396" t="s">
        <v>3</v>
      </c>
      <c r="C189" s="396"/>
      <c r="D189" s="396"/>
      <c r="E189" s="396"/>
      <c r="F189" s="396"/>
      <c r="G189" s="396"/>
      <c r="H189" s="396"/>
      <c r="I189" s="396"/>
      <c r="J189" s="396"/>
      <c r="K189" s="396"/>
      <c r="L189" s="396"/>
      <c r="M189" s="396"/>
      <c r="N189" s="396"/>
      <c r="O189" s="396"/>
      <c r="P189" s="396"/>
      <c r="Q189" s="396"/>
      <c r="R189" s="396"/>
      <c r="S189" s="396"/>
      <c r="T189" s="396"/>
      <c r="U189" s="396"/>
      <c r="V189" s="396"/>
      <c r="W189" s="396"/>
      <c r="X189" s="396"/>
      <c r="Y189" s="430"/>
      <c r="AA189" s="438" t="s">
        <v>88</v>
      </c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39"/>
      <c r="AN189" s="439"/>
      <c r="AO189" s="439"/>
      <c r="AP189" s="439"/>
      <c r="AQ189" s="439"/>
      <c r="AR189" s="439"/>
      <c r="AS189" s="439"/>
      <c r="AT189" s="439"/>
      <c r="AU189" s="439"/>
      <c r="AV189" s="439"/>
      <c r="AW189" s="439"/>
      <c r="AX189" s="440"/>
      <c r="AY189" s="459" t="s">
        <v>153</v>
      </c>
      <c r="AZ189" s="445" t="s">
        <v>202</v>
      </c>
      <c r="BA189" s="299" t="s">
        <v>151</v>
      </c>
    </row>
    <row r="190" spans="1:53" ht="42.75" customHeight="1">
      <c r="A190" s="427"/>
      <c r="B190" s="38" t="s">
        <v>4</v>
      </c>
      <c r="C190" s="38" t="s">
        <v>5</v>
      </c>
      <c r="D190" s="38" t="s">
        <v>6</v>
      </c>
      <c r="E190" s="38" t="s">
        <v>7</v>
      </c>
      <c r="F190" s="38" t="s">
        <v>8</v>
      </c>
      <c r="G190" s="38" t="s">
        <v>9</v>
      </c>
      <c r="H190" s="38" t="s">
        <v>10</v>
      </c>
      <c r="I190" s="38" t="s">
        <v>11</v>
      </c>
      <c r="J190" s="38" t="s">
        <v>12</v>
      </c>
      <c r="K190" s="38" t="s">
        <v>13</v>
      </c>
      <c r="L190" s="38" t="s">
        <v>14</v>
      </c>
      <c r="M190" s="38" t="s">
        <v>15</v>
      </c>
      <c r="N190" s="38" t="s">
        <v>16</v>
      </c>
      <c r="O190" s="38" t="s">
        <v>17</v>
      </c>
      <c r="P190" s="38" t="s">
        <v>18</v>
      </c>
      <c r="Q190" s="38" t="s">
        <v>19</v>
      </c>
      <c r="R190" s="38" t="s">
        <v>20</v>
      </c>
      <c r="S190" s="38" t="s">
        <v>21</v>
      </c>
      <c r="T190" s="38" t="s">
        <v>22</v>
      </c>
      <c r="U190" s="38" t="s">
        <v>23</v>
      </c>
      <c r="V190" s="38" t="s">
        <v>24</v>
      </c>
      <c r="W190" s="38" t="s">
        <v>25</v>
      </c>
      <c r="X190" s="38" t="s">
        <v>26</v>
      </c>
      <c r="Y190" s="39" t="s">
        <v>27</v>
      </c>
      <c r="AA190" s="47" t="s">
        <v>4</v>
      </c>
      <c r="AB190" s="48" t="s">
        <v>5</v>
      </c>
      <c r="AC190" s="48" t="s">
        <v>6</v>
      </c>
      <c r="AD190" s="48" t="s">
        <v>7</v>
      </c>
      <c r="AE190" s="48" t="s">
        <v>8</v>
      </c>
      <c r="AF190" s="48" t="s">
        <v>9</v>
      </c>
      <c r="AG190" s="48" t="s">
        <v>10</v>
      </c>
      <c r="AH190" s="48" t="s">
        <v>11</v>
      </c>
      <c r="AI190" s="48" t="s">
        <v>12</v>
      </c>
      <c r="AJ190" s="48" t="s">
        <v>13</v>
      </c>
      <c r="AK190" s="48" t="s">
        <v>14</v>
      </c>
      <c r="AL190" s="48" t="s">
        <v>15</v>
      </c>
      <c r="AM190" s="48" t="s">
        <v>16</v>
      </c>
      <c r="AN190" s="48" t="s">
        <v>17</v>
      </c>
      <c r="AO190" s="48" t="s">
        <v>18</v>
      </c>
      <c r="AP190" s="48" t="s">
        <v>19</v>
      </c>
      <c r="AQ190" s="48" t="s">
        <v>20</v>
      </c>
      <c r="AR190" s="48" t="s">
        <v>21</v>
      </c>
      <c r="AS190" s="48" t="s">
        <v>22</v>
      </c>
      <c r="AT190" s="48" t="s">
        <v>23</v>
      </c>
      <c r="AU190" s="48" t="s">
        <v>24</v>
      </c>
      <c r="AV190" s="48" t="s">
        <v>25</v>
      </c>
      <c r="AW190" s="48" t="s">
        <v>26</v>
      </c>
      <c r="AX190" s="122" t="s">
        <v>27</v>
      </c>
      <c r="AY190" s="461"/>
      <c r="AZ190" s="446"/>
      <c r="BA190" s="169" t="s">
        <v>33</v>
      </c>
    </row>
    <row r="191" spans="1:53" s="165" customFormat="1" ht="16.149999999999999" customHeight="1">
      <c r="A191" s="434" t="s">
        <v>210</v>
      </c>
      <c r="B191" s="435"/>
      <c r="C191" s="435"/>
      <c r="D191" s="435"/>
      <c r="E191" s="435"/>
      <c r="F191" s="435"/>
      <c r="G191" s="435"/>
      <c r="H191" s="435"/>
      <c r="I191" s="435"/>
      <c r="J191" s="435"/>
      <c r="K191" s="435"/>
      <c r="L191" s="435"/>
      <c r="M191" s="435"/>
      <c r="N191" s="435"/>
      <c r="O191" s="435"/>
      <c r="P191" s="435"/>
      <c r="Q191" s="435"/>
      <c r="R191" s="435"/>
      <c r="S191" s="435"/>
      <c r="T191" s="435"/>
      <c r="U191" s="435"/>
      <c r="V191" s="435"/>
      <c r="W191" s="435"/>
      <c r="X191" s="435"/>
      <c r="Y191" s="436"/>
      <c r="AA191" s="441">
        <v>2</v>
      </c>
      <c r="AB191" s="442"/>
      <c r="AC191" s="442"/>
      <c r="AD191" s="442"/>
      <c r="AE191" s="442"/>
      <c r="AF191" s="442"/>
      <c r="AG191" s="442"/>
      <c r="AH191" s="442"/>
      <c r="AI191" s="442"/>
      <c r="AJ191" s="442"/>
      <c r="AK191" s="442"/>
      <c r="AL191" s="442"/>
      <c r="AM191" s="442"/>
      <c r="AN191" s="442"/>
      <c r="AO191" s="442"/>
      <c r="AP191" s="442"/>
      <c r="AQ191" s="442"/>
      <c r="AR191" s="442"/>
      <c r="AS191" s="442"/>
      <c r="AT191" s="442"/>
      <c r="AU191" s="442"/>
      <c r="AV191" s="442"/>
      <c r="AW191" s="442"/>
      <c r="AX191" s="443"/>
      <c r="AY191" s="176">
        <v>3</v>
      </c>
      <c r="AZ191" s="178">
        <v>4</v>
      </c>
      <c r="BA191" s="179">
        <v>5</v>
      </c>
    </row>
    <row r="192" spans="1:53">
      <c r="A192" s="37">
        <v>1</v>
      </c>
      <c r="B192" s="162">
        <f t="shared" ref="B192:Y192" si="124">AA192+$BA192+$AZ192+$AY192</f>
        <v>6605.36</v>
      </c>
      <c r="C192" s="162">
        <f t="shared" si="124"/>
        <v>6596.28</v>
      </c>
      <c r="D192" s="162">
        <f t="shared" si="124"/>
        <v>6564.03</v>
      </c>
      <c r="E192" s="162">
        <f t="shared" si="124"/>
        <v>6391.08</v>
      </c>
      <c r="F192" s="162">
        <f t="shared" si="124"/>
        <v>6588.32</v>
      </c>
      <c r="G192" s="162">
        <f t="shared" si="124"/>
        <v>6591.49</v>
      </c>
      <c r="H192" s="162">
        <f t="shared" si="124"/>
        <v>7363.8799999999992</v>
      </c>
      <c r="I192" s="162">
        <f t="shared" si="124"/>
        <v>7654.67</v>
      </c>
      <c r="J192" s="162">
        <f t="shared" si="124"/>
        <v>7775</v>
      </c>
      <c r="K192" s="162">
        <f t="shared" si="124"/>
        <v>7838.5499999999993</v>
      </c>
      <c r="L192" s="162">
        <f t="shared" si="124"/>
        <v>7838.5</v>
      </c>
      <c r="M192" s="162">
        <f t="shared" si="124"/>
        <v>7828.25</v>
      </c>
      <c r="N192" s="162">
        <f t="shared" si="124"/>
        <v>7810.8799999999992</v>
      </c>
      <c r="O192" s="162">
        <f t="shared" si="124"/>
        <v>7808.44</v>
      </c>
      <c r="P192" s="162">
        <f t="shared" si="124"/>
        <v>7802.2199999999993</v>
      </c>
      <c r="Q192" s="162">
        <f t="shared" si="124"/>
        <v>7760.61</v>
      </c>
      <c r="R192" s="162">
        <f t="shared" si="124"/>
        <v>7764.0999999999995</v>
      </c>
      <c r="S192" s="162">
        <f t="shared" si="124"/>
        <v>7790.69</v>
      </c>
      <c r="T192" s="162">
        <f t="shared" si="124"/>
        <v>8106.1799999999994</v>
      </c>
      <c r="U192" s="162">
        <f t="shared" si="124"/>
        <v>8105.95</v>
      </c>
      <c r="V192" s="162">
        <f t="shared" si="124"/>
        <v>8112.53</v>
      </c>
      <c r="W192" s="162">
        <f t="shared" si="124"/>
        <v>7734.9299999999994</v>
      </c>
      <c r="X192" s="162">
        <f t="shared" si="124"/>
        <v>7454.19</v>
      </c>
      <c r="Y192" s="164">
        <f t="shared" si="124"/>
        <v>6873.67</v>
      </c>
      <c r="Z192" s="27"/>
      <c r="AA192" s="31">
        <v>368</v>
      </c>
      <c r="AB192" s="29">
        <v>358.92</v>
      </c>
      <c r="AC192" s="29">
        <v>326.67</v>
      </c>
      <c r="AD192" s="29">
        <v>153.72</v>
      </c>
      <c r="AE192" s="29">
        <v>350.96</v>
      </c>
      <c r="AF192" s="29">
        <v>354.13</v>
      </c>
      <c r="AG192" s="29">
        <v>1126.52</v>
      </c>
      <c r="AH192" s="29">
        <v>1417.31</v>
      </c>
      <c r="AI192" s="29">
        <v>1537.64</v>
      </c>
      <c r="AJ192" s="29">
        <v>1601.19</v>
      </c>
      <c r="AK192" s="29">
        <v>1601.14</v>
      </c>
      <c r="AL192" s="29">
        <v>1590.89</v>
      </c>
      <c r="AM192" s="29">
        <v>1573.52</v>
      </c>
      <c r="AN192" s="29">
        <v>1571.08</v>
      </c>
      <c r="AO192" s="29">
        <v>1564.86</v>
      </c>
      <c r="AP192" s="29">
        <v>1523.25</v>
      </c>
      <c r="AQ192" s="29">
        <v>1526.74</v>
      </c>
      <c r="AR192" s="29">
        <v>1553.33</v>
      </c>
      <c r="AS192" s="29">
        <v>1868.82</v>
      </c>
      <c r="AT192" s="29">
        <v>1868.59</v>
      </c>
      <c r="AU192" s="29">
        <v>1875.17</v>
      </c>
      <c r="AV192" s="29">
        <v>1497.57</v>
      </c>
      <c r="AW192" s="29">
        <v>1216.83</v>
      </c>
      <c r="AX192" s="30">
        <v>636.30999999999995</v>
      </c>
      <c r="AY192" s="324">
        <v>784.22</v>
      </c>
      <c r="AZ192" s="167">
        <v>6.61</v>
      </c>
      <c r="BA192" s="170">
        <v>5446.53</v>
      </c>
    </row>
    <row r="193" spans="1:53">
      <c r="A193" s="37">
        <v>2</v>
      </c>
      <c r="B193" s="162">
        <f t="shared" ref="B193:B222" si="125">AA193+$BA193+$AZ193+$AY193</f>
        <v>6594.0599999999995</v>
      </c>
      <c r="C193" s="162">
        <f t="shared" ref="C193:C222" si="126">AB193+$BA193+$AZ193+$AY193</f>
        <v>6541.3099999999995</v>
      </c>
      <c r="D193" s="162">
        <f t="shared" ref="D193:D222" si="127">AC193+$BA193+$AZ193+$AY193</f>
        <v>6256.0199999999995</v>
      </c>
      <c r="E193" s="162">
        <f t="shared" ref="E193:E222" si="128">AD193+$BA193+$AZ193+$AY193</f>
        <v>6256.0199999999995</v>
      </c>
      <c r="F193" s="162">
        <f t="shared" ref="F193:F222" si="129">AE193+$BA193+$AZ193+$AY193</f>
        <v>6256.0499999999993</v>
      </c>
      <c r="G193" s="162">
        <f t="shared" ref="G193:G222" si="130">AF193+$BA193+$AZ193+$AY193</f>
        <v>6577.2</v>
      </c>
      <c r="H193" s="162">
        <f t="shared" ref="H193:H222" si="131">AG193+$BA193+$AZ193+$AY193</f>
        <v>7352.0199999999995</v>
      </c>
      <c r="I193" s="162">
        <f t="shared" ref="I193:I222" si="132">AH193+$BA193+$AZ193+$AY193</f>
        <v>7678.99</v>
      </c>
      <c r="J193" s="162">
        <f t="shared" ref="J193:J222" si="133">AI193+$BA193+$AZ193+$AY193</f>
        <v>7961.5499999999993</v>
      </c>
      <c r="K193" s="162">
        <f t="shared" ref="K193:K222" si="134">AJ193+$BA193+$AZ193+$AY193</f>
        <v>8112.44</v>
      </c>
      <c r="L193" s="162">
        <f t="shared" ref="L193:L222" si="135">AK193+$BA193+$AZ193+$AY193</f>
        <v>8116.2999999999993</v>
      </c>
      <c r="M193" s="162">
        <f t="shared" ref="M193:M222" si="136">AL193+$BA193+$AZ193+$AY193</f>
        <v>8111.66</v>
      </c>
      <c r="N193" s="162">
        <f t="shared" ref="N193:N222" si="137">AM193+$BA193+$AZ193+$AY193</f>
        <v>8099.3099999999995</v>
      </c>
      <c r="O193" s="162">
        <f t="shared" ref="O193:O222" si="138">AN193+$BA193+$AZ193+$AY193</f>
        <v>8100.66</v>
      </c>
      <c r="P193" s="162">
        <f t="shared" ref="P193:P222" si="139">AO193+$BA193+$AZ193+$AY193</f>
        <v>8104.2199999999993</v>
      </c>
      <c r="Q193" s="162">
        <f t="shared" ref="Q193:Q222" si="140">AP193+$BA193+$AZ193+$AY193</f>
        <v>8104.51</v>
      </c>
      <c r="R193" s="162">
        <f t="shared" ref="R193:R222" si="141">AQ193+$BA193+$AZ193+$AY193</f>
        <v>8111.78</v>
      </c>
      <c r="S193" s="162">
        <f t="shared" ref="S193:S222" si="142">AR193+$BA193+$AZ193+$AY193</f>
        <v>8170.1299999999992</v>
      </c>
      <c r="T193" s="162">
        <f t="shared" ref="T193:T222" si="143">AS193+$BA193+$AZ193+$AY193</f>
        <v>8217.0199999999986</v>
      </c>
      <c r="U193" s="162">
        <f t="shared" ref="U193:U222" si="144">AT193+$BA193+$AZ193+$AY193</f>
        <v>8213.0199999999986</v>
      </c>
      <c r="V193" s="162">
        <f t="shared" ref="V193:V222" si="145">AU193+$BA193+$AZ193+$AY193</f>
        <v>8160.59</v>
      </c>
      <c r="W193" s="162">
        <f t="shared" ref="W193:W222" si="146">AV193+$BA193+$AZ193+$AY193</f>
        <v>8138.3899999999994</v>
      </c>
      <c r="X193" s="162">
        <f t="shared" ref="X193:X222" si="147">AW193+$BA193+$AZ193+$AY193</f>
        <v>7606.1399999999994</v>
      </c>
      <c r="Y193" s="164">
        <f t="shared" ref="Y193:Y222" si="148">AX193+$BA193+$AZ193+$AY193</f>
        <v>7347.29</v>
      </c>
      <c r="Z193" s="27"/>
      <c r="AA193" s="28">
        <v>356.7</v>
      </c>
      <c r="AB193" s="29">
        <v>303.95</v>
      </c>
      <c r="AC193" s="29">
        <v>18.66</v>
      </c>
      <c r="AD193" s="29">
        <v>18.66</v>
      </c>
      <c r="AE193" s="29">
        <v>18.690000000000001</v>
      </c>
      <c r="AF193" s="29">
        <v>339.84</v>
      </c>
      <c r="AG193" s="29">
        <v>1114.6600000000001</v>
      </c>
      <c r="AH193" s="29">
        <v>1441.63</v>
      </c>
      <c r="AI193" s="29">
        <v>1724.19</v>
      </c>
      <c r="AJ193" s="29">
        <v>1875.08</v>
      </c>
      <c r="AK193" s="29">
        <v>1878.94</v>
      </c>
      <c r="AL193" s="29">
        <v>1874.3</v>
      </c>
      <c r="AM193" s="29">
        <v>1861.95</v>
      </c>
      <c r="AN193" s="29">
        <v>1863.3</v>
      </c>
      <c r="AO193" s="29">
        <v>1866.86</v>
      </c>
      <c r="AP193" s="29">
        <v>1867.15</v>
      </c>
      <c r="AQ193" s="29">
        <v>1874.42</v>
      </c>
      <c r="AR193" s="29">
        <v>1932.77</v>
      </c>
      <c r="AS193" s="29">
        <v>1979.66</v>
      </c>
      <c r="AT193" s="29">
        <v>1975.66</v>
      </c>
      <c r="AU193" s="29">
        <v>1923.23</v>
      </c>
      <c r="AV193" s="29">
        <v>1901.03</v>
      </c>
      <c r="AW193" s="29">
        <v>1368.78</v>
      </c>
      <c r="AX193" s="30">
        <v>1109.93</v>
      </c>
      <c r="AY193" s="325">
        <v>784.22</v>
      </c>
      <c r="AZ193" s="167">
        <v>6.61</v>
      </c>
      <c r="BA193" s="152">
        <v>5446.53</v>
      </c>
    </row>
    <row r="194" spans="1:53">
      <c r="A194" s="37">
        <v>3</v>
      </c>
      <c r="B194" s="162">
        <f t="shared" si="125"/>
        <v>7181.3899999999994</v>
      </c>
      <c r="C194" s="162">
        <f t="shared" si="126"/>
        <v>6826.2</v>
      </c>
      <c r="D194" s="162">
        <f t="shared" si="127"/>
        <v>6566</v>
      </c>
      <c r="E194" s="162">
        <f t="shared" si="128"/>
        <v>6533.17</v>
      </c>
      <c r="F194" s="162">
        <f t="shared" si="129"/>
        <v>7124.78</v>
      </c>
      <c r="G194" s="162">
        <f t="shared" si="130"/>
        <v>7227.87</v>
      </c>
      <c r="H194" s="162">
        <f t="shared" si="131"/>
        <v>7458.09</v>
      </c>
      <c r="I194" s="162">
        <f t="shared" si="132"/>
        <v>7779.7999999999993</v>
      </c>
      <c r="J194" s="162">
        <f t="shared" si="133"/>
        <v>8151.3799999999992</v>
      </c>
      <c r="K194" s="162">
        <f t="shared" si="134"/>
        <v>8207.7899999999991</v>
      </c>
      <c r="L194" s="162">
        <f t="shared" si="135"/>
        <v>8215.83</v>
      </c>
      <c r="M194" s="162">
        <f t="shared" si="136"/>
        <v>8184.79</v>
      </c>
      <c r="N194" s="162">
        <f t="shared" si="137"/>
        <v>8163.3499999999995</v>
      </c>
      <c r="O194" s="162">
        <f t="shared" si="138"/>
        <v>8163.74</v>
      </c>
      <c r="P194" s="162">
        <f t="shared" si="139"/>
        <v>8164.74</v>
      </c>
      <c r="Q194" s="162">
        <f t="shared" si="140"/>
        <v>8163.26</v>
      </c>
      <c r="R194" s="162">
        <f t="shared" si="141"/>
        <v>8182</v>
      </c>
      <c r="S194" s="162">
        <f t="shared" si="142"/>
        <v>8250.75</v>
      </c>
      <c r="T194" s="162">
        <f t="shared" si="143"/>
        <v>8297.14</v>
      </c>
      <c r="U194" s="162">
        <f t="shared" si="144"/>
        <v>8324.6099999999988</v>
      </c>
      <c r="V194" s="162">
        <f t="shared" si="145"/>
        <v>8268.01</v>
      </c>
      <c r="W194" s="162">
        <f t="shared" si="146"/>
        <v>8240.98</v>
      </c>
      <c r="X194" s="162">
        <f t="shared" si="147"/>
        <v>8133.04</v>
      </c>
      <c r="Y194" s="164">
        <f t="shared" si="148"/>
        <v>7586.6299999999992</v>
      </c>
      <c r="Z194" s="27"/>
      <c r="AA194" s="28">
        <v>944.03</v>
      </c>
      <c r="AB194" s="29">
        <v>588.84</v>
      </c>
      <c r="AC194" s="29">
        <v>328.64</v>
      </c>
      <c r="AD194" s="29">
        <v>295.81</v>
      </c>
      <c r="AE194" s="29">
        <v>887.42</v>
      </c>
      <c r="AF194" s="29">
        <v>990.51</v>
      </c>
      <c r="AG194" s="29">
        <v>1220.73</v>
      </c>
      <c r="AH194" s="29">
        <v>1542.44</v>
      </c>
      <c r="AI194" s="29">
        <v>1914.02</v>
      </c>
      <c r="AJ194" s="29">
        <v>1970.43</v>
      </c>
      <c r="AK194" s="29">
        <v>1978.47</v>
      </c>
      <c r="AL194" s="29">
        <v>1947.43</v>
      </c>
      <c r="AM194" s="29">
        <v>1925.99</v>
      </c>
      <c r="AN194" s="29">
        <v>1926.38</v>
      </c>
      <c r="AO194" s="29">
        <v>1927.38</v>
      </c>
      <c r="AP194" s="29">
        <v>1925.9</v>
      </c>
      <c r="AQ194" s="29">
        <v>1944.64</v>
      </c>
      <c r="AR194" s="29">
        <v>2013.3900000000003</v>
      </c>
      <c r="AS194" s="29">
        <v>2059.7800000000002</v>
      </c>
      <c r="AT194" s="29">
        <v>2087.25</v>
      </c>
      <c r="AU194" s="29">
        <v>2030.65</v>
      </c>
      <c r="AV194" s="29">
        <v>2003.6199999999997</v>
      </c>
      <c r="AW194" s="29">
        <v>1895.68</v>
      </c>
      <c r="AX194" s="30">
        <v>1349.27</v>
      </c>
      <c r="AY194" s="325">
        <v>784.22</v>
      </c>
      <c r="AZ194" s="167">
        <v>6.61</v>
      </c>
      <c r="BA194" s="152">
        <v>5446.53</v>
      </c>
    </row>
    <row r="195" spans="1:53">
      <c r="A195" s="37">
        <v>4</v>
      </c>
      <c r="B195" s="162">
        <f t="shared" si="125"/>
        <v>7526</v>
      </c>
      <c r="C195" s="162">
        <f t="shared" si="126"/>
        <v>7370.7</v>
      </c>
      <c r="D195" s="162">
        <f t="shared" si="127"/>
        <v>7296.7</v>
      </c>
      <c r="E195" s="162">
        <f t="shared" si="128"/>
        <v>7246.37</v>
      </c>
      <c r="F195" s="162">
        <f t="shared" si="129"/>
        <v>7270.7999999999993</v>
      </c>
      <c r="G195" s="162">
        <f t="shared" si="130"/>
        <v>7364.08</v>
      </c>
      <c r="H195" s="162">
        <f t="shared" si="131"/>
        <v>7485.98</v>
      </c>
      <c r="I195" s="162">
        <f t="shared" si="132"/>
        <v>7599.8799999999992</v>
      </c>
      <c r="J195" s="162">
        <f t="shared" si="133"/>
        <v>8094.69</v>
      </c>
      <c r="K195" s="162">
        <f t="shared" si="134"/>
        <v>8149.62</v>
      </c>
      <c r="L195" s="162">
        <f t="shared" si="135"/>
        <v>8165.79</v>
      </c>
      <c r="M195" s="162">
        <f t="shared" si="136"/>
        <v>8153.62</v>
      </c>
      <c r="N195" s="162">
        <f t="shared" si="137"/>
        <v>8152.2099999999991</v>
      </c>
      <c r="O195" s="162">
        <f t="shared" si="138"/>
        <v>8139.59</v>
      </c>
      <c r="P195" s="162">
        <f t="shared" si="139"/>
        <v>8156.9</v>
      </c>
      <c r="Q195" s="162">
        <f t="shared" si="140"/>
        <v>8168.7999999999993</v>
      </c>
      <c r="R195" s="162">
        <f t="shared" si="141"/>
        <v>8191.87</v>
      </c>
      <c r="S195" s="162">
        <f t="shared" si="142"/>
        <v>8288.33</v>
      </c>
      <c r="T195" s="162">
        <f t="shared" si="143"/>
        <v>8302.9599999999991</v>
      </c>
      <c r="U195" s="162">
        <f t="shared" si="144"/>
        <v>8311.08</v>
      </c>
      <c r="V195" s="162">
        <f t="shared" si="145"/>
        <v>8295.5999999999985</v>
      </c>
      <c r="W195" s="162">
        <f t="shared" si="146"/>
        <v>8186.0499999999993</v>
      </c>
      <c r="X195" s="162">
        <f t="shared" si="147"/>
        <v>8103.19</v>
      </c>
      <c r="Y195" s="164">
        <f t="shared" si="148"/>
        <v>7573.41</v>
      </c>
      <c r="Z195" s="27"/>
      <c r="AA195" s="28">
        <v>1288.6400000000001</v>
      </c>
      <c r="AB195" s="29">
        <v>1133.3399999999999</v>
      </c>
      <c r="AC195" s="29">
        <v>1059.3399999999999</v>
      </c>
      <c r="AD195" s="29">
        <v>1009.01</v>
      </c>
      <c r="AE195" s="29">
        <v>1033.44</v>
      </c>
      <c r="AF195" s="29">
        <v>1126.72</v>
      </c>
      <c r="AG195" s="29">
        <v>1248.6199999999999</v>
      </c>
      <c r="AH195" s="29">
        <v>1362.52</v>
      </c>
      <c r="AI195" s="29">
        <v>1857.33</v>
      </c>
      <c r="AJ195" s="29">
        <v>1912.26</v>
      </c>
      <c r="AK195" s="29">
        <v>1928.43</v>
      </c>
      <c r="AL195" s="29">
        <v>1916.26</v>
      </c>
      <c r="AM195" s="29">
        <v>1914.85</v>
      </c>
      <c r="AN195" s="29">
        <v>1902.23</v>
      </c>
      <c r="AO195" s="29">
        <v>1919.54</v>
      </c>
      <c r="AP195" s="29">
        <v>1931.44</v>
      </c>
      <c r="AQ195" s="29">
        <v>1954.51</v>
      </c>
      <c r="AR195" s="29">
        <v>2050.9699999999998</v>
      </c>
      <c r="AS195" s="29">
        <v>2065.6</v>
      </c>
      <c r="AT195" s="29">
        <v>2073.7199999999998</v>
      </c>
      <c r="AU195" s="29">
        <v>2058.2399999999998</v>
      </c>
      <c r="AV195" s="29">
        <v>1948.69</v>
      </c>
      <c r="AW195" s="29">
        <v>1865.83</v>
      </c>
      <c r="AX195" s="30">
        <v>1336.05</v>
      </c>
      <c r="AY195" s="325">
        <v>784.22</v>
      </c>
      <c r="AZ195" s="167">
        <v>6.61</v>
      </c>
      <c r="BA195" s="152">
        <v>5446.53</v>
      </c>
    </row>
    <row r="196" spans="1:53">
      <c r="A196" s="37">
        <v>5</v>
      </c>
      <c r="B196" s="162">
        <f t="shared" si="125"/>
        <v>7442.1299999999992</v>
      </c>
      <c r="C196" s="162">
        <f t="shared" si="126"/>
        <v>7334.8899999999994</v>
      </c>
      <c r="D196" s="162">
        <f t="shared" si="127"/>
        <v>7285.2099999999991</v>
      </c>
      <c r="E196" s="162">
        <f t="shared" si="128"/>
        <v>7347.49</v>
      </c>
      <c r="F196" s="162">
        <f t="shared" si="129"/>
        <v>7370.74</v>
      </c>
      <c r="G196" s="162">
        <f t="shared" si="130"/>
        <v>7602.95</v>
      </c>
      <c r="H196" s="162">
        <f t="shared" si="131"/>
        <v>7571.1799999999994</v>
      </c>
      <c r="I196" s="162">
        <f t="shared" si="132"/>
        <v>7667.99</v>
      </c>
      <c r="J196" s="162">
        <f t="shared" si="133"/>
        <v>8055.25</v>
      </c>
      <c r="K196" s="162">
        <f t="shared" si="134"/>
        <v>8100.95</v>
      </c>
      <c r="L196" s="162">
        <f t="shared" si="135"/>
        <v>8105.26</v>
      </c>
      <c r="M196" s="162">
        <f t="shared" si="136"/>
        <v>8108.08</v>
      </c>
      <c r="N196" s="162">
        <f t="shared" si="137"/>
        <v>8104.9299999999994</v>
      </c>
      <c r="O196" s="162">
        <f t="shared" si="138"/>
        <v>8101.12</v>
      </c>
      <c r="P196" s="162">
        <f t="shared" si="139"/>
        <v>8106.04</v>
      </c>
      <c r="Q196" s="162">
        <f t="shared" si="140"/>
        <v>8105.7999999999993</v>
      </c>
      <c r="R196" s="162">
        <f t="shared" si="141"/>
        <v>8119.5599999999995</v>
      </c>
      <c r="S196" s="162">
        <f t="shared" si="142"/>
        <v>8168.67</v>
      </c>
      <c r="T196" s="162">
        <f t="shared" si="143"/>
        <v>8182.09</v>
      </c>
      <c r="U196" s="162">
        <f t="shared" si="144"/>
        <v>8184.83</v>
      </c>
      <c r="V196" s="162">
        <f t="shared" si="145"/>
        <v>8159.17</v>
      </c>
      <c r="W196" s="162">
        <f t="shared" si="146"/>
        <v>8123.9599999999991</v>
      </c>
      <c r="X196" s="162">
        <f t="shared" si="147"/>
        <v>8002.24</v>
      </c>
      <c r="Y196" s="164">
        <f t="shared" si="148"/>
        <v>7577.25</v>
      </c>
      <c r="Z196" s="27"/>
      <c r="AA196" s="28">
        <v>1204.77</v>
      </c>
      <c r="AB196" s="29">
        <v>1097.53</v>
      </c>
      <c r="AC196" s="29">
        <v>1047.8499999999999</v>
      </c>
      <c r="AD196" s="29">
        <v>1110.1300000000001</v>
      </c>
      <c r="AE196" s="29">
        <v>1133.3800000000001</v>
      </c>
      <c r="AF196" s="29">
        <v>1365.59</v>
      </c>
      <c r="AG196" s="29">
        <v>1333.82</v>
      </c>
      <c r="AH196" s="29">
        <v>1430.63</v>
      </c>
      <c r="AI196" s="29">
        <v>1817.89</v>
      </c>
      <c r="AJ196" s="29">
        <v>1863.59</v>
      </c>
      <c r="AK196" s="29">
        <v>1867.9</v>
      </c>
      <c r="AL196" s="29">
        <v>1870.72</v>
      </c>
      <c r="AM196" s="29">
        <v>1867.57</v>
      </c>
      <c r="AN196" s="29">
        <v>1863.76</v>
      </c>
      <c r="AO196" s="29">
        <v>1868.68</v>
      </c>
      <c r="AP196" s="29">
        <v>1868.44</v>
      </c>
      <c r="AQ196" s="29">
        <v>1882.2</v>
      </c>
      <c r="AR196" s="29">
        <v>1931.31</v>
      </c>
      <c r="AS196" s="29">
        <v>1944.73</v>
      </c>
      <c r="AT196" s="29">
        <v>1947.47</v>
      </c>
      <c r="AU196" s="29">
        <v>1921.81</v>
      </c>
      <c r="AV196" s="29">
        <v>1886.6</v>
      </c>
      <c r="AW196" s="29">
        <v>1764.88</v>
      </c>
      <c r="AX196" s="30">
        <v>1339.89</v>
      </c>
      <c r="AY196" s="325">
        <v>784.22</v>
      </c>
      <c r="AZ196" s="167">
        <v>6.61</v>
      </c>
      <c r="BA196" s="152">
        <v>5446.53</v>
      </c>
    </row>
    <row r="197" spans="1:53">
      <c r="A197" s="37">
        <v>6</v>
      </c>
      <c r="B197" s="162">
        <f t="shared" si="125"/>
        <v>7360.2</v>
      </c>
      <c r="C197" s="162">
        <f t="shared" si="126"/>
        <v>7288.9599999999991</v>
      </c>
      <c r="D197" s="162">
        <f t="shared" si="127"/>
        <v>7234.2599999999993</v>
      </c>
      <c r="E197" s="162">
        <f t="shared" si="128"/>
        <v>7194.8799999999992</v>
      </c>
      <c r="F197" s="162">
        <f t="shared" si="129"/>
        <v>7203.1799999999994</v>
      </c>
      <c r="G197" s="162">
        <f t="shared" si="130"/>
        <v>7243.9699999999993</v>
      </c>
      <c r="H197" s="162">
        <f t="shared" si="131"/>
        <v>7280.41</v>
      </c>
      <c r="I197" s="162">
        <f t="shared" si="132"/>
        <v>7389.99</v>
      </c>
      <c r="J197" s="162">
        <f t="shared" si="133"/>
        <v>7585.23</v>
      </c>
      <c r="K197" s="162">
        <f t="shared" si="134"/>
        <v>8047.09</v>
      </c>
      <c r="L197" s="162">
        <f t="shared" si="135"/>
        <v>8068</v>
      </c>
      <c r="M197" s="162">
        <f t="shared" si="136"/>
        <v>8065.11</v>
      </c>
      <c r="N197" s="162">
        <f t="shared" si="137"/>
        <v>8041.44</v>
      </c>
      <c r="O197" s="162">
        <f t="shared" si="138"/>
        <v>8034.3899999999994</v>
      </c>
      <c r="P197" s="162">
        <f t="shared" si="139"/>
        <v>8039.2</v>
      </c>
      <c r="Q197" s="162">
        <f t="shared" si="140"/>
        <v>8045.45</v>
      </c>
      <c r="R197" s="162">
        <f t="shared" si="141"/>
        <v>8069.57</v>
      </c>
      <c r="S197" s="162">
        <f t="shared" si="142"/>
        <v>8100.5199999999995</v>
      </c>
      <c r="T197" s="162">
        <f t="shared" si="143"/>
        <v>8117.3799999999992</v>
      </c>
      <c r="U197" s="162">
        <f t="shared" si="144"/>
        <v>8105.5499999999993</v>
      </c>
      <c r="V197" s="162">
        <f t="shared" si="145"/>
        <v>8102.4699999999993</v>
      </c>
      <c r="W197" s="162">
        <f t="shared" si="146"/>
        <v>8092.37</v>
      </c>
      <c r="X197" s="162">
        <f t="shared" si="147"/>
        <v>7602.49</v>
      </c>
      <c r="Y197" s="164">
        <f t="shared" si="148"/>
        <v>7492.07</v>
      </c>
      <c r="Z197" s="27"/>
      <c r="AA197" s="28">
        <v>1122.8399999999999</v>
      </c>
      <c r="AB197" s="29">
        <v>1051.5999999999999</v>
      </c>
      <c r="AC197" s="29">
        <v>996.9</v>
      </c>
      <c r="AD197" s="29">
        <v>957.52</v>
      </c>
      <c r="AE197" s="29">
        <v>965.82</v>
      </c>
      <c r="AF197" s="29">
        <v>1006.61</v>
      </c>
      <c r="AG197" s="29">
        <v>1043.05</v>
      </c>
      <c r="AH197" s="29">
        <v>1152.6300000000001</v>
      </c>
      <c r="AI197" s="29">
        <v>1347.87</v>
      </c>
      <c r="AJ197" s="29">
        <v>1809.73</v>
      </c>
      <c r="AK197" s="29">
        <v>1830.64</v>
      </c>
      <c r="AL197" s="29">
        <v>1827.75</v>
      </c>
      <c r="AM197" s="29">
        <v>1804.08</v>
      </c>
      <c r="AN197" s="29">
        <v>1797.03</v>
      </c>
      <c r="AO197" s="29">
        <v>1801.84</v>
      </c>
      <c r="AP197" s="29">
        <v>1808.09</v>
      </c>
      <c r="AQ197" s="29">
        <v>1832.21</v>
      </c>
      <c r="AR197" s="29">
        <v>1863.16</v>
      </c>
      <c r="AS197" s="29">
        <v>1880.02</v>
      </c>
      <c r="AT197" s="29">
        <v>1868.19</v>
      </c>
      <c r="AU197" s="29">
        <v>1865.11</v>
      </c>
      <c r="AV197" s="29">
        <v>1855.01</v>
      </c>
      <c r="AW197" s="29">
        <v>1365.13</v>
      </c>
      <c r="AX197" s="30">
        <v>1254.71</v>
      </c>
      <c r="AY197" s="325">
        <v>784.22</v>
      </c>
      <c r="AZ197" s="167">
        <v>6.61</v>
      </c>
      <c r="BA197" s="152">
        <v>5446.53</v>
      </c>
    </row>
    <row r="198" spans="1:53">
      <c r="A198" s="37">
        <v>7</v>
      </c>
      <c r="B198" s="162">
        <f t="shared" si="125"/>
        <v>7252.71</v>
      </c>
      <c r="C198" s="162">
        <f t="shared" si="126"/>
        <v>7109.83</v>
      </c>
      <c r="D198" s="162">
        <f t="shared" si="127"/>
        <v>7107.33</v>
      </c>
      <c r="E198" s="162">
        <f t="shared" si="128"/>
        <v>6973.25</v>
      </c>
      <c r="F198" s="162">
        <f t="shared" si="129"/>
        <v>7166.5199999999995</v>
      </c>
      <c r="G198" s="162">
        <f t="shared" si="130"/>
        <v>7249.2599999999993</v>
      </c>
      <c r="H198" s="162">
        <f t="shared" si="131"/>
        <v>7381.98</v>
      </c>
      <c r="I198" s="162">
        <f t="shared" si="132"/>
        <v>7679.3799999999992</v>
      </c>
      <c r="J198" s="162">
        <f t="shared" si="133"/>
        <v>8095.23</v>
      </c>
      <c r="K198" s="162">
        <f t="shared" si="134"/>
        <v>8164.61</v>
      </c>
      <c r="L198" s="162">
        <f t="shared" si="135"/>
        <v>8175.6299999999992</v>
      </c>
      <c r="M198" s="162">
        <f t="shared" si="136"/>
        <v>8156.54</v>
      </c>
      <c r="N198" s="162">
        <f t="shared" si="137"/>
        <v>8126.09</v>
      </c>
      <c r="O198" s="162">
        <f t="shared" si="138"/>
        <v>8136.8899999999994</v>
      </c>
      <c r="P198" s="162">
        <f t="shared" si="139"/>
        <v>8129.67</v>
      </c>
      <c r="Q198" s="162">
        <f t="shared" si="140"/>
        <v>8138.57</v>
      </c>
      <c r="R198" s="162">
        <f t="shared" si="141"/>
        <v>8155.62</v>
      </c>
      <c r="S198" s="162">
        <f t="shared" si="142"/>
        <v>8179.29</v>
      </c>
      <c r="T198" s="162">
        <f t="shared" si="143"/>
        <v>8211.1099999999988</v>
      </c>
      <c r="U198" s="162">
        <f t="shared" si="144"/>
        <v>8221.8499999999985</v>
      </c>
      <c r="V198" s="162">
        <f t="shared" si="145"/>
        <v>8161.07</v>
      </c>
      <c r="W198" s="162">
        <f t="shared" si="146"/>
        <v>8107.09</v>
      </c>
      <c r="X198" s="162">
        <f t="shared" si="147"/>
        <v>7612.58</v>
      </c>
      <c r="Y198" s="164">
        <f t="shared" si="148"/>
        <v>7379.6299999999992</v>
      </c>
      <c r="Z198" s="27"/>
      <c r="AA198" s="28">
        <v>1015.35</v>
      </c>
      <c r="AB198" s="29">
        <v>872.47</v>
      </c>
      <c r="AC198" s="29">
        <v>869.97</v>
      </c>
      <c r="AD198" s="29">
        <v>735.89</v>
      </c>
      <c r="AE198" s="29">
        <v>929.16</v>
      </c>
      <c r="AF198" s="29">
        <v>1011.9</v>
      </c>
      <c r="AG198" s="29">
        <v>1144.6199999999999</v>
      </c>
      <c r="AH198" s="29">
        <v>1442.02</v>
      </c>
      <c r="AI198" s="29">
        <v>1857.87</v>
      </c>
      <c r="AJ198" s="29">
        <v>1927.25</v>
      </c>
      <c r="AK198" s="29">
        <v>1938.27</v>
      </c>
      <c r="AL198" s="29">
        <v>1919.18</v>
      </c>
      <c r="AM198" s="29">
        <v>1888.73</v>
      </c>
      <c r="AN198" s="29">
        <v>1899.53</v>
      </c>
      <c r="AO198" s="29">
        <v>1892.31</v>
      </c>
      <c r="AP198" s="29">
        <v>1901.21</v>
      </c>
      <c r="AQ198" s="29">
        <v>1918.26</v>
      </c>
      <c r="AR198" s="29">
        <v>1941.93</v>
      </c>
      <c r="AS198" s="29">
        <v>1973.75</v>
      </c>
      <c r="AT198" s="29">
        <v>1984.49</v>
      </c>
      <c r="AU198" s="29">
        <v>1923.71</v>
      </c>
      <c r="AV198" s="29">
        <v>1869.73</v>
      </c>
      <c r="AW198" s="29">
        <v>1375.22</v>
      </c>
      <c r="AX198" s="30">
        <v>1142.27</v>
      </c>
      <c r="AY198" s="325">
        <v>784.22</v>
      </c>
      <c r="AZ198" s="167">
        <v>6.61</v>
      </c>
      <c r="BA198" s="152">
        <v>5446.53</v>
      </c>
    </row>
    <row r="199" spans="1:53">
      <c r="A199" s="37">
        <v>8</v>
      </c>
      <c r="B199" s="162">
        <f t="shared" si="125"/>
        <v>7209.17</v>
      </c>
      <c r="C199" s="162">
        <f t="shared" si="126"/>
        <v>6894.6299999999992</v>
      </c>
      <c r="D199" s="162">
        <f t="shared" si="127"/>
        <v>6837.7</v>
      </c>
      <c r="E199" s="162">
        <f t="shared" si="128"/>
        <v>6811.0199999999995</v>
      </c>
      <c r="F199" s="162">
        <f t="shared" si="129"/>
        <v>7111.3899999999994</v>
      </c>
      <c r="G199" s="162">
        <f t="shared" si="130"/>
        <v>7204.8899999999994</v>
      </c>
      <c r="H199" s="162">
        <f t="shared" si="131"/>
        <v>7386.8799999999992</v>
      </c>
      <c r="I199" s="162">
        <f t="shared" si="132"/>
        <v>7677.11</v>
      </c>
      <c r="J199" s="162">
        <f t="shared" si="133"/>
        <v>8094.2199999999993</v>
      </c>
      <c r="K199" s="162">
        <f t="shared" si="134"/>
        <v>8159.0199999999995</v>
      </c>
      <c r="L199" s="162">
        <f t="shared" si="135"/>
        <v>8153.26</v>
      </c>
      <c r="M199" s="162">
        <f t="shared" si="136"/>
        <v>8136.48</v>
      </c>
      <c r="N199" s="162">
        <f t="shared" si="137"/>
        <v>8118.09</v>
      </c>
      <c r="O199" s="162">
        <f t="shared" si="138"/>
        <v>8130.62</v>
      </c>
      <c r="P199" s="162">
        <f t="shared" si="139"/>
        <v>8139.48</v>
      </c>
      <c r="Q199" s="162">
        <f t="shared" si="140"/>
        <v>8147.91</v>
      </c>
      <c r="R199" s="162">
        <f t="shared" si="141"/>
        <v>8155.16</v>
      </c>
      <c r="S199" s="162">
        <f t="shared" si="142"/>
        <v>8161.54</v>
      </c>
      <c r="T199" s="162">
        <f t="shared" si="143"/>
        <v>8191.09</v>
      </c>
      <c r="U199" s="162">
        <f t="shared" si="144"/>
        <v>8193.16</v>
      </c>
      <c r="V199" s="162">
        <f t="shared" si="145"/>
        <v>8134.7</v>
      </c>
      <c r="W199" s="162">
        <f t="shared" si="146"/>
        <v>8061.32</v>
      </c>
      <c r="X199" s="162">
        <f t="shared" si="147"/>
        <v>7573.5499999999993</v>
      </c>
      <c r="Y199" s="164">
        <f t="shared" si="148"/>
        <v>7362.17</v>
      </c>
      <c r="Z199" s="27"/>
      <c r="AA199" s="28">
        <v>971.81</v>
      </c>
      <c r="AB199" s="29">
        <v>657.27</v>
      </c>
      <c r="AC199" s="29">
        <v>600.34</v>
      </c>
      <c r="AD199" s="29">
        <v>573.66</v>
      </c>
      <c r="AE199" s="29">
        <v>874.03</v>
      </c>
      <c r="AF199" s="29">
        <v>967.53</v>
      </c>
      <c r="AG199" s="29">
        <v>1149.52</v>
      </c>
      <c r="AH199" s="29">
        <v>1439.75</v>
      </c>
      <c r="AI199" s="29">
        <v>1856.86</v>
      </c>
      <c r="AJ199" s="29">
        <v>1921.66</v>
      </c>
      <c r="AK199" s="29">
        <v>1915.9</v>
      </c>
      <c r="AL199" s="29">
        <v>1899.12</v>
      </c>
      <c r="AM199" s="29">
        <v>1880.73</v>
      </c>
      <c r="AN199" s="29">
        <v>1893.26</v>
      </c>
      <c r="AO199" s="29">
        <v>1902.12</v>
      </c>
      <c r="AP199" s="29">
        <v>1910.55</v>
      </c>
      <c r="AQ199" s="29">
        <v>1917.8</v>
      </c>
      <c r="AR199" s="29">
        <v>1924.18</v>
      </c>
      <c r="AS199" s="29">
        <v>1953.73</v>
      </c>
      <c r="AT199" s="29">
        <v>1955.8</v>
      </c>
      <c r="AU199" s="29">
        <v>1897.34</v>
      </c>
      <c r="AV199" s="29">
        <v>1823.96</v>
      </c>
      <c r="AW199" s="29">
        <v>1336.19</v>
      </c>
      <c r="AX199" s="30">
        <v>1124.81</v>
      </c>
      <c r="AY199" s="325">
        <v>784.22</v>
      </c>
      <c r="AZ199" s="167">
        <v>6.61</v>
      </c>
      <c r="BA199" s="152">
        <v>5446.53</v>
      </c>
    </row>
    <row r="200" spans="1:53">
      <c r="A200" s="37">
        <v>9</v>
      </c>
      <c r="B200" s="162">
        <f t="shared" si="125"/>
        <v>7249.2999999999993</v>
      </c>
      <c r="C200" s="162">
        <f t="shared" si="126"/>
        <v>7167.37</v>
      </c>
      <c r="D200" s="162">
        <f t="shared" si="127"/>
        <v>7082.12</v>
      </c>
      <c r="E200" s="162">
        <f t="shared" si="128"/>
        <v>6932.09</v>
      </c>
      <c r="F200" s="162">
        <f t="shared" si="129"/>
        <v>7180.2199999999993</v>
      </c>
      <c r="G200" s="162">
        <f t="shared" si="130"/>
        <v>7286.5199999999995</v>
      </c>
      <c r="H200" s="162">
        <f t="shared" si="131"/>
        <v>7487.67</v>
      </c>
      <c r="I200" s="162">
        <f t="shared" si="132"/>
        <v>7806.79</v>
      </c>
      <c r="J200" s="162">
        <f t="shared" si="133"/>
        <v>8185.99</v>
      </c>
      <c r="K200" s="162">
        <f t="shared" si="134"/>
        <v>8283.02</v>
      </c>
      <c r="L200" s="162">
        <f t="shared" si="135"/>
        <v>8282.369999999999</v>
      </c>
      <c r="M200" s="162">
        <f t="shared" si="136"/>
        <v>8273.5499999999993</v>
      </c>
      <c r="N200" s="162">
        <f t="shared" si="137"/>
        <v>8264.1299999999992</v>
      </c>
      <c r="O200" s="162">
        <f t="shared" si="138"/>
        <v>8259.01</v>
      </c>
      <c r="P200" s="162">
        <f t="shared" si="139"/>
        <v>8271.07</v>
      </c>
      <c r="Q200" s="162">
        <f t="shared" si="140"/>
        <v>8272.619999999999</v>
      </c>
      <c r="R200" s="162">
        <f t="shared" si="141"/>
        <v>8279.1799999999985</v>
      </c>
      <c r="S200" s="162">
        <f t="shared" si="142"/>
        <v>8315.06</v>
      </c>
      <c r="T200" s="162">
        <f t="shared" si="143"/>
        <v>8332.15</v>
      </c>
      <c r="U200" s="162">
        <f t="shared" si="144"/>
        <v>8303.91</v>
      </c>
      <c r="V200" s="162">
        <f t="shared" si="145"/>
        <v>8288.3499999999985</v>
      </c>
      <c r="W200" s="162">
        <f t="shared" si="146"/>
        <v>8185.3499999999995</v>
      </c>
      <c r="X200" s="162">
        <f t="shared" si="147"/>
        <v>7891.73</v>
      </c>
      <c r="Y200" s="164">
        <f t="shared" si="148"/>
        <v>7462.32</v>
      </c>
      <c r="Z200" s="27"/>
      <c r="AA200" s="28">
        <v>1011.94</v>
      </c>
      <c r="AB200" s="29">
        <v>930.01</v>
      </c>
      <c r="AC200" s="29">
        <v>844.76</v>
      </c>
      <c r="AD200" s="29">
        <v>694.73</v>
      </c>
      <c r="AE200" s="29">
        <v>942.86</v>
      </c>
      <c r="AF200" s="29">
        <v>1049.1600000000001</v>
      </c>
      <c r="AG200" s="29">
        <v>1250.31</v>
      </c>
      <c r="AH200" s="29">
        <v>1569.43</v>
      </c>
      <c r="AI200" s="29">
        <v>1948.63</v>
      </c>
      <c r="AJ200" s="29">
        <v>2045.6600000000003</v>
      </c>
      <c r="AK200" s="29">
        <v>2045.01</v>
      </c>
      <c r="AL200" s="29">
        <v>2036.19</v>
      </c>
      <c r="AM200" s="29">
        <v>2026.77</v>
      </c>
      <c r="AN200" s="29">
        <v>2021.65</v>
      </c>
      <c r="AO200" s="29">
        <v>2033.71</v>
      </c>
      <c r="AP200" s="29">
        <v>2035.26</v>
      </c>
      <c r="AQ200" s="29">
        <v>2041.82</v>
      </c>
      <c r="AR200" s="29">
        <v>2077.6999999999998</v>
      </c>
      <c r="AS200" s="29">
        <v>2094.79</v>
      </c>
      <c r="AT200" s="29">
        <v>2066.5500000000002</v>
      </c>
      <c r="AU200" s="29">
        <v>2050.9899999999998</v>
      </c>
      <c r="AV200" s="29">
        <v>1947.99</v>
      </c>
      <c r="AW200" s="29">
        <v>1654.37</v>
      </c>
      <c r="AX200" s="30">
        <v>1224.96</v>
      </c>
      <c r="AY200" s="325">
        <v>784.22</v>
      </c>
      <c r="AZ200" s="167">
        <v>6.61</v>
      </c>
      <c r="BA200" s="152">
        <v>5446.53</v>
      </c>
    </row>
    <row r="201" spans="1:53">
      <c r="A201" s="37">
        <v>10</v>
      </c>
      <c r="B201" s="162">
        <f t="shared" si="125"/>
        <v>7282.5599999999995</v>
      </c>
      <c r="C201" s="162">
        <f t="shared" si="126"/>
        <v>7183.0599999999995</v>
      </c>
      <c r="D201" s="162">
        <f t="shared" si="127"/>
        <v>7131.5099999999993</v>
      </c>
      <c r="E201" s="162">
        <f t="shared" si="128"/>
        <v>6864.61</v>
      </c>
      <c r="F201" s="162">
        <f t="shared" si="129"/>
        <v>7180.34</v>
      </c>
      <c r="G201" s="162">
        <f t="shared" si="130"/>
        <v>7312.5999999999995</v>
      </c>
      <c r="H201" s="162">
        <f t="shared" si="131"/>
        <v>7541.5599999999995</v>
      </c>
      <c r="I201" s="162">
        <f t="shared" si="132"/>
        <v>7943.2999999999993</v>
      </c>
      <c r="J201" s="162">
        <f t="shared" si="133"/>
        <v>8199.4699999999993</v>
      </c>
      <c r="K201" s="162">
        <f t="shared" si="134"/>
        <v>8250.1299999999992</v>
      </c>
      <c r="L201" s="162">
        <f t="shared" si="135"/>
        <v>8268.9199999999983</v>
      </c>
      <c r="M201" s="162">
        <f t="shared" si="136"/>
        <v>8253.9</v>
      </c>
      <c r="N201" s="162">
        <f t="shared" si="137"/>
        <v>8209.7199999999993</v>
      </c>
      <c r="O201" s="162">
        <f t="shared" si="138"/>
        <v>8223.14</v>
      </c>
      <c r="P201" s="162">
        <f t="shared" si="139"/>
        <v>8242</v>
      </c>
      <c r="Q201" s="162">
        <f t="shared" si="140"/>
        <v>8257.6999999999989</v>
      </c>
      <c r="R201" s="162">
        <f t="shared" si="141"/>
        <v>8271.31</v>
      </c>
      <c r="S201" s="162">
        <f t="shared" si="142"/>
        <v>8317.5999999999985</v>
      </c>
      <c r="T201" s="162">
        <f t="shared" si="143"/>
        <v>8336.84</v>
      </c>
      <c r="U201" s="162">
        <f t="shared" si="144"/>
        <v>8330.6299999999992</v>
      </c>
      <c r="V201" s="162">
        <f t="shared" si="145"/>
        <v>8298.3499999999985</v>
      </c>
      <c r="W201" s="162">
        <f t="shared" si="146"/>
        <v>8216.41</v>
      </c>
      <c r="X201" s="162">
        <f t="shared" si="147"/>
        <v>7669.6399999999994</v>
      </c>
      <c r="Y201" s="164">
        <f t="shared" si="148"/>
        <v>7408.7699999999995</v>
      </c>
      <c r="Z201" s="27"/>
      <c r="AA201" s="28">
        <v>1045.2</v>
      </c>
      <c r="AB201" s="29">
        <v>945.7</v>
      </c>
      <c r="AC201" s="29">
        <v>894.15</v>
      </c>
      <c r="AD201" s="29">
        <v>627.25</v>
      </c>
      <c r="AE201" s="29">
        <v>942.98</v>
      </c>
      <c r="AF201" s="29">
        <v>1075.24</v>
      </c>
      <c r="AG201" s="29">
        <v>1304.2</v>
      </c>
      <c r="AH201" s="29">
        <v>1705.94</v>
      </c>
      <c r="AI201" s="29">
        <v>1962.11</v>
      </c>
      <c r="AJ201" s="29">
        <v>2012.7700000000002</v>
      </c>
      <c r="AK201" s="29">
        <v>2031.5599999999997</v>
      </c>
      <c r="AL201" s="29">
        <v>2016.54</v>
      </c>
      <c r="AM201" s="29">
        <v>1972.36</v>
      </c>
      <c r="AN201" s="29">
        <v>1985.78</v>
      </c>
      <c r="AO201" s="29">
        <v>2004.64</v>
      </c>
      <c r="AP201" s="29">
        <v>2020.34</v>
      </c>
      <c r="AQ201" s="29">
        <v>2033.9499999999998</v>
      </c>
      <c r="AR201" s="29">
        <v>2080.2399999999998</v>
      </c>
      <c r="AS201" s="29">
        <v>2099.48</v>
      </c>
      <c r="AT201" s="29">
        <v>2093.27</v>
      </c>
      <c r="AU201" s="29">
        <v>2060.9899999999998</v>
      </c>
      <c r="AV201" s="29">
        <v>1979.05</v>
      </c>
      <c r="AW201" s="29">
        <v>1432.28</v>
      </c>
      <c r="AX201" s="30">
        <v>1171.4100000000001</v>
      </c>
      <c r="AY201" s="325">
        <v>784.22</v>
      </c>
      <c r="AZ201" s="167">
        <v>6.61</v>
      </c>
      <c r="BA201" s="152">
        <v>5446.53</v>
      </c>
    </row>
    <row r="202" spans="1:53">
      <c r="A202" s="37">
        <v>11</v>
      </c>
      <c r="B202" s="162">
        <f t="shared" si="125"/>
        <v>7274.25</v>
      </c>
      <c r="C202" s="162">
        <f t="shared" si="126"/>
        <v>7186.5599999999995</v>
      </c>
      <c r="D202" s="162">
        <f t="shared" si="127"/>
        <v>7056.9</v>
      </c>
      <c r="E202" s="162">
        <f t="shared" si="128"/>
        <v>6825.95</v>
      </c>
      <c r="F202" s="162">
        <f t="shared" si="129"/>
        <v>7183.17</v>
      </c>
      <c r="G202" s="162">
        <f t="shared" si="130"/>
        <v>7357.76</v>
      </c>
      <c r="H202" s="162">
        <f t="shared" si="131"/>
        <v>7646.91</v>
      </c>
      <c r="I202" s="162">
        <f t="shared" si="132"/>
        <v>8095.09</v>
      </c>
      <c r="J202" s="162">
        <f t="shared" si="133"/>
        <v>8285.2699999999986</v>
      </c>
      <c r="K202" s="162">
        <f t="shared" si="134"/>
        <v>8316.9699999999993</v>
      </c>
      <c r="L202" s="162">
        <f t="shared" si="135"/>
        <v>8313.66</v>
      </c>
      <c r="M202" s="162">
        <f t="shared" si="136"/>
        <v>8301.9399999999987</v>
      </c>
      <c r="N202" s="162">
        <f t="shared" si="137"/>
        <v>8270.6099999999988</v>
      </c>
      <c r="O202" s="162">
        <f t="shared" si="138"/>
        <v>8279.91</v>
      </c>
      <c r="P202" s="162">
        <f t="shared" si="139"/>
        <v>8285.2199999999993</v>
      </c>
      <c r="Q202" s="162">
        <f t="shared" si="140"/>
        <v>8289</v>
      </c>
      <c r="R202" s="162">
        <f t="shared" si="141"/>
        <v>8298.5399999999991</v>
      </c>
      <c r="S202" s="162">
        <f t="shared" si="142"/>
        <v>8336.48</v>
      </c>
      <c r="T202" s="162">
        <f t="shared" si="143"/>
        <v>8352.84</v>
      </c>
      <c r="U202" s="162">
        <f t="shared" si="144"/>
        <v>8329.1299999999992</v>
      </c>
      <c r="V202" s="162">
        <f t="shared" si="145"/>
        <v>8318.4</v>
      </c>
      <c r="W202" s="162">
        <f t="shared" si="146"/>
        <v>8281.82</v>
      </c>
      <c r="X202" s="162">
        <f t="shared" si="147"/>
        <v>8069.24</v>
      </c>
      <c r="Y202" s="164">
        <f t="shared" si="148"/>
        <v>7503.0999999999995</v>
      </c>
      <c r="Z202" s="27"/>
      <c r="AA202" s="31">
        <v>1036.8900000000001</v>
      </c>
      <c r="AB202" s="29">
        <v>949.2</v>
      </c>
      <c r="AC202" s="29">
        <v>819.54</v>
      </c>
      <c r="AD202" s="29">
        <v>588.59</v>
      </c>
      <c r="AE202" s="29">
        <v>945.81</v>
      </c>
      <c r="AF202" s="29">
        <v>1120.4000000000001</v>
      </c>
      <c r="AG202" s="29">
        <v>1409.55</v>
      </c>
      <c r="AH202" s="29">
        <v>1857.73</v>
      </c>
      <c r="AI202" s="29">
        <v>2047.9099999999999</v>
      </c>
      <c r="AJ202" s="29">
        <v>2079.61</v>
      </c>
      <c r="AK202" s="29">
        <v>2076.3000000000002</v>
      </c>
      <c r="AL202" s="29">
        <v>2064.58</v>
      </c>
      <c r="AM202" s="29">
        <v>2033.2499999999998</v>
      </c>
      <c r="AN202" s="29">
        <v>2042.55</v>
      </c>
      <c r="AO202" s="29">
        <v>2047.8600000000001</v>
      </c>
      <c r="AP202" s="29">
        <v>2051.64</v>
      </c>
      <c r="AQ202" s="29">
        <v>2061.1799999999998</v>
      </c>
      <c r="AR202" s="29">
        <v>2099.12</v>
      </c>
      <c r="AS202" s="29">
        <v>2115.48</v>
      </c>
      <c r="AT202" s="29">
        <v>2091.77</v>
      </c>
      <c r="AU202" s="29">
        <v>2081.04</v>
      </c>
      <c r="AV202" s="29">
        <v>2044.46</v>
      </c>
      <c r="AW202" s="29">
        <v>1831.88</v>
      </c>
      <c r="AX202" s="30">
        <v>1265.74</v>
      </c>
      <c r="AY202" s="325">
        <v>784.22</v>
      </c>
      <c r="AZ202" s="167">
        <v>6.61</v>
      </c>
      <c r="BA202" s="152">
        <v>5446.53</v>
      </c>
    </row>
    <row r="203" spans="1:53">
      <c r="A203" s="37">
        <v>12</v>
      </c>
      <c r="B203" s="162">
        <f t="shared" si="125"/>
        <v>7358.9699999999993</v>
      </c>
      <c r="C203" s="162">
        <f t="shared" si="126"/>
        <v>7233.2199999999993</v>
      </c>
      <c r="D203" s="162">
        <f t="shared" si="127"/>
        <v>7184</v>
      </c>
      <c r="E203" s="162">
        <f t="shared" si="128"/>
        <v>7156.0999999999995</v>
      </c>
      <c r="F203" s="162">
        <f t="shared" si="129"/>
        <v>7178.79</v>
      </c>
      <c r="G203" s="162">
        <f t="shared" si="130"/>
        <v>7243.1699999999992</v>
      </c>
      <c r="H203" s="162">
        <f t="shared" si="131"/>
        <v>7360.41</v>
      </c>
      <c r="I203" s="162">
        <f t="shared" si="132"/>
        <v>7479.44</v>
      </c>
      <c r="J203" s="162">
        <f t="shared" si="133"/>
        <v>8075.9</v>
      </c>
      <c r="K203" s="162">
        <f t="shared" si="134"/>
        <v>8181.28</v>
      </c>
      <c r="L203" s="162">
        <f t="shared" si="135"/>
        <v>8196.9399999999987</v>
      </c>
      <c r="M203" s="162">
        <f t="shared" si="136"/>
        <v>8192.8799999999992</v>
      </c>
      <c r="N203" s="162">
        <f t="shared" si="137"/>
        <v>8178.1399999999994</v>
      </c>
      <c r="O203" s="162">
        <f t="shared" si="138"/>
        <v>8161.7</v>
      </c>
      <c r="P203" s="162">
        <f t="shared" si="139"/>
        <v>8172.2099999999991</v>
      </c>
      <c r="Q203" s="162">
        <f t="shared" si="140"/>
        <v>8190.3099999999995</v>
      </c>
      <c r="R203" s="162">
        <f t="shared" si="141"/>
        <v>8229.0199999999986</v>
      </c>
      <c r="S203" s="162">
        <f t="shared" si="142"/>
        <v>8296.1899999999987</v>
      </c>
      <c r="T203" s="162">
        <f t="shared" si="143"/>
        <v>8319.4699999999993</v>
      </c>
      <c r="U203" s="162">
        <f t="shared" si="144"/>
        <v>8302.0299999999988</v>
      </c>
      <c r="V203" s="162">
        <f t="shared" si="145"/>
        <v>8252.0499999999993</v>
      </c>
      <c r="W203" s="162">
        <f t="shared" si="146"/>
        <v>8208.8599999999988</v>
      </c>
      <c r="X203" s="162">
        <f t="shared" si="147"/>
        <v>8165.49</v>
      </c>
      <c r="Y203" s="164">
        <f t="shared" si="148"/>
        <v>7542.3799999999992</v>
      </c>
      <c r="Z203" s="27"/>
      <c r="AA203" s="31">
        <v>1121.6099999999999</v>
      </c>
      <c r="AB203" s="29">
        <v>995.86</v>
      </c>
      <c r="AC203" s="29">
        <v>946.64</v>
      </c>
      <c r="AD203" s="29">
        <v>918.74</v>
      </c>
      <c r="AE203" s="29">
        <v>941.43</v>
      </c>
      <c r="AF203" s="29">
        <v>1005.8099999999998</v>
      </c>
      <c r="AG203" s="29">
        <v>1123.05</v>
      </c>
      <c r="AH203" s="29">
        <v>1242.08</v>
      </c>
      <c r="AI203" s="29">
        <v>1838.54</v>
      </c>
      <c r="AJ203" s="29">
        <v>1943.92</v>
      </c>
      <c r="AK203" s="29">
        <v>1959.58</v>
      </c>
      <c r="AL203" s="29">
        <v>1955.52</v>
      </c>
      <c r="AM203" s="29">
        <v>1940.78</v>
      </c>
      <c r="AN203" s="29">
        <v>1924.34</v>
      </c>
      <c r="AO203" s="29">
        <v>1934.85</v>
      </c>
      <c r="AP203" s="29">
        <v>1952.95</v>
      </c>
      <c r="AQ203" s="29">
        <v>1991.66</v>
      </c>
      <c r="AR203" s="29">
        <v>2058.83</v>
      </c>
      <c r="AS203" s="29">
        <v>2082.11</v>
      </c>
      <c r="AT203" s="29">
        <v>2064.67</v>
      </c>
      <c r="AU203" s="29">
        <v>2014.6899999999998</v>
      </c>
      <c r="AV203" s="29">
        <v>1971.5</v>
      </c>
      <c r="AW203" s="29">
        <v>1928.13</v>
      </c>
      <c r="AX203" s="30">
        <v>1305.02</v>
      </c>
      <c r="AY203" s="325">
        <v>784.22</v>
      </c>
      <c r="AZ203" s="167">
        <v>6.61</v>
      </c>
      <c r="BA203" s="152">
        <v>5446.53</v>
      </c>
    </row>
    <row r="204" spans="1:53">
      <c r="A204" s="37">
        <v>13</v>
      </c>
      <c r="B204" s="162">
        <f t="shared" si="125"/>
        <v>7228.5199999999995</v>
      </c>
      <c r="C204" s="162">
        <f t="shared" si="126"/>
        <v>7148.86</v>
      </c>
      <c r="D204" s="162">
        <f t="shared" si="127"/>
        <v>6654.04</v>
      </c>
      <c r="E204" s="162">
        <f t="shared" si="128"/>
        <v>6562.46</v>
      </c>
      <c r="F204" s="162">
        <f t="shared" si="129"/>
        <v>6631.53</v>
      </c>
      <c r="G204" s="162">
        <f t="shared" si="130"/>
        <v>6791.7599999999993</v>
      </c>
      <c r="H204" s="162">
        <f t="shared" si="131"/>
        <v>6890.95</v>
      </c>
      <c r="I204" s="162">
        <f t="shared" si="132"/>
        <v>7184.3099999999995</v>
      </c>
      <c r="J204" s="162">
        <f t="shared" si="133"/>
        <v>7433.86</v>
      </c>
      <c r="K204" s="162">
        <f t="shared" si="134"/>
        <v>7657.65</v>
      </c>
      <c r="L204" s="162">
        <f t="shared" si="135"/>
        <v>7732.98</v>
      </c>
      <c r="M204" s="162">
        <f t="shared" si="136"/>
        <v>7735.98</v>
      </c>
      <c r="N204" s="162">
        <f t="shared" si="137"/>
        <v>7722.57</v>
      </c>
      <c r="O204" s="162">
        <f t="shared" si="138"/>
        <v>7727.79</v>
      </c>
      <c r="P204" s="162">
        <f t="shared" si="139"/>
        <v>7722.62</v>
      </c>
      <c r="Q204" s="162">
        <f t="shared" si="140"/>
        <v>7737.73</v>
      </c>
      <c r="R204" s="162">
        <f t="shared" si="141"/>
        <v>7757.5499999999993</v>
      </c>
      <c r="S204" s="162">
        <f t="shared" si="142"/>
        <v>7946.17</v>
      </c>
      <c r="T204" s="162">
        <f t="shared" si="143"/>
        <v>7968.67</v>
      </c>
      <c r="U204" s="162">
        <f t="shared" si="144"/>
        <v>8221.119999999999</v>
      </c>
      <c r="V204" s="162">
        <f t="shared" si="145"/>
        <v>7930.2</v>
      </c>
      <c r="W204" s="162">
        <f t="shared" si="146"/>
        <v>7804.2999999999993</v>
      </c>
      <c r="X204" s="162">
        <f t="shared" si="147"/>
        <v>7555.9299999999994</v>
      </c>
      <c r="Y204" s="164">
        <f t="shared" si="148"/>
        <v>7412.73</v>
      </c>
      <c r="Z204" s="27"/>
      <c r="AA204" s="31">
        <v>991.16</v>
      </c>
      <c r="AB204" s="29">
        <v>911.5</v>
      </c>
      <c r="AC204" s="29">
        <v>416.68</v>
      </c>
      <c r="AD204" s="29">
        <v>325.10000000000002</v>
      </c>
      <c r="AE204" s="29">
        <v>394.17</v>
      </c>
      <c r="AF204" s="29">
        <v>554.4</v>
      </c>
      <c r="AG204" s="29">
        <v>653.59</v>
      </c>
      <c r="AH204" s="29">
        <v>946.95</v>
      </c>
      <c r="AI204" s="29">
        <v>1196.5</v>
      </c>
      <c r="AJ204" s="29">
        <v>1420.29</v>
      </c>
      <c r="AK204" s="29">
        <v>1495.62</v>
      </c>
      <c r="AL204" s="29">
        <v>1498.62</v>
      </c>
      <c r="AM204" s="29">
        <v>1485.21</v>
      </c>
      <c r="AN204" s="29">
        <v>1490.43</v>
      </c>
      <c r="AO204" s="29">
        <v>1485.26</v>
      </c>
      <c r="AP204" s="29">
        <v>1500.37</v>
      </c>
      <c r="AQ204" s="29">
        <v>1520.19</v>
      </c>
      <c r="AR204" s="29">
        <v>1708.81</v>
      </c>
      <c r="AS204" s="29">
        <v>1731.31</v>
      </c>
      <c r="AT204" s="29">
        <v>1983.76</v>
      </c>
      <c r="AU204" s="29">
        <v>1692.84</v>
      </c>
      <c r="AV204" s="29">
        <v>1566.94</v>
      </c>
      <c r="AW204" s="29">
        <v>1318.57</v>
      </c>
      <c r="AX204" s="30">
        <v>1175.3699999999999</v>
      </c>
      <c r="AY204" s="325">
        <v>784.22</v>
      </c>
      <c r="AZ204" s="167">
        <v>6.61</v>
      </c>
      <c r="BA204" s="152">
        <v>5446.53</v>
      </c>
    </row>
    <row r="205" spans="1:53">
      <c r="A205" s="37">
        <v>14</v>
      </c>
      <c r="B205" s="162">
        <f t="shared" si="125"/>
        <v>7184.15</v>
      </c>
      <c r="C205" s="162">
        <f t="shared" si="126"/>
        <v>7108.17</v>
      </c>
      <c r="D205" s="162">
        <f t="shared" si="127"/>
        <v>6495.24</v>
      </c>
      <c r="E205" s="162">
        <f t="shared" si="128"/>
        <v>6465.3499999999995</v>
      </c>
      <c r="F205" s="162">
        <f t="shared" si="129"/>
        <v>6762.82</v>
      </c>
      <c r="G205" s="162">
        <f t="shared" si="130"/>
        <v>7181.73</v>
      </c>
      <c r="H205" s="162">
        <f t="shared" si="131"/>
        <v>7394.6299999999992</v>
      </c>
      <c r="I205" s="162">
        <f t="shared" si="132"/>
        <v>7828.87</v>
      </c>
      <c r="J205" s="162">
        <f t="shared" si="133"/>
        <v>8220.0399999999991</v>
      </c>
      <c r="K205" s="162">
        <f t="shared" si="134"/>
        <v>8322.7999999999993</v>
      </c>
      <c r="L205" s="162">
        <f t="shared" si="135"/>
        <v>8322.73</v>
      </c>
      <c r="M205" s="162">
        <f t="shared" si="136"/>
        <v>8310.8799999999992</v>
      </c>
      <c r="N205" s="162">
        <f t="shared" si="137"/>
        <v>8278.1299999999992</v>
      </c>
      <c r="O205" s="162">
        <f t="shared" si="138"/>
        <v>8263.33</v>
      </c>
      <c r="P205" s="162">
        <f t="shared" si="139"/>
        <v>8270.6899999999987</v>
      </c>
      <c r="Q205" s="162">
        <f t="shared" si="140"/>
        <v>8267.58</v>
      </c>
      <c r="R205" s="162">
        <f t="shared" si="141"/>
        <v>8286.91</v>
      </c>
      <c r="S205" s="162">
        <f t="shared" si="142"/>
        <v>8349.2799999999988</v>
      </c>
      <c r="T205" s="162">
        <f t="shared" si="143"/>
        <v>8375.7699999999986</v>
      </c>
      <c r="U205" s="162">
        <f t="shared" si="144"/>
        <v>8371.3799999999992</v>
      </c>
      <c r="V205" s="162">
        <f t="shared" si="145"/>
        <v>8341.48</v>
      </c>
      <c r="W205" s="162">
        <f t="shared" si="146"/>
        <v>8284.64</v>
      </c>
      <c r="X205" s="162">
        <f t="shared" si="147"/>
        <v>7577.7199999999993</v>
      </c>
      <c r="Y205" s="164">
        <f t="shared" si="148"/>
        <v>7455.37</v>
      </c>
      <c r="Z205" s="27"/>
      <c r="AA205" s="31">
        <v>946.79</v>
      </c>
      <c r="AB205" s="29">
        <v>870.81</v>
      </c>
      <c r="AC205" s="29">
        <v>257.88</v>
      </c>
      <c r="AD205" s="29">
        <v>227.99</v>
      </c>
      <c r="AE205" s="29">
        <v>525.46</v>
      </c>
      <c r="AF205" s="29">
        <v>944.37</v>
      </c>
      <c r="AG205" s="29">
        <v>1157.27</v>
      </c>
      <c r="AH205" s="29">
        <v>1591.51</v>
      </c>
      <c r="AI205" s="29">
        <v>1982.68</v>
      </c>
      <c r="AJ205" s="29">
        <v>2085.44</v>
      </c>
      <c r="AK205" s="29">
        <v>2085.37</v>
      </c>
      <c r="AL205" s="29">
        <v>2073.52</v>
      </c>
      <c r="AM205" s="29">
        <v>2040.7700000000002</v>
      </c>
      <c r="AN205" s="29">
        <v>2025.97</v>
      </c>
      <c r="AO205" s="29">
        <v>2033.33</v>
      </c>
      <c r="AP205" s="29">
        <v>2030.2199999999998</v>
      </c>
      <c r="AQ205" s="29">
        <v>2049.5500000000002</v>
      </c>
      <c r="AR205" s="29">
        <v>2111.92</v>
      </c>
      <c r="AS205" s="29">
        <v>2138.41</v>
      </c>
      <c r="AT205" s="29">
        <v>2134.02</v>
      </c>
      <c r="AU205" s="29">
        <v>2104.12</v>
      </c>
      <c r="AV205" s="29">
        <v>2047.2799999999997</v>
      </c>
      <c r="AW205" s="29">
        <v>1340.36</v>
      </c>
      <c r="AX205" s="30">
        <v>1218.01</v>
      </c>
      <c r="AY205" s="325">
        <v>784.22</v>
      </c>
      <c r="AZ205" s="167">
        <v>6.61</v>
      </c>
      <c r="BA205" s="152">
        <v>5446.53</v>
      </c>
    </row>
    <row r="206" spans="1:53">
      <c r="A206" s="37">
        <v>15</v>
      </c>
      <c r="B206" s="162">
        <f t="shared" si="125"/>
        <v>7438.1399999999994</v>
      </c>
      <c r="C206" s="162">
        <f t="shared" si="126"/>
        <v>7230.98</v>
      </c>
      <c r="D206" s="162">
        <f t="shared" si="127"/>
        <v>7178.98</v>
      </c>
      <c r="E206" s="162">
        <f t="shared" si="128"/>
        <v>7171.5499999999993</v>
      </c>
      <c r="F206" s="162">
        <f t="shared" si="129"/>
        <v>7195.9</v>
      </c>
      <c r="G206" s="162">
        <f t="shared" si="130"/>
        <v>7315.95</v>
      </c>
      <c r="H206" s="162">
        <f t="shared" si="131"/>
        <v>7537.95</v>
      </c>
      <c r="I206" s="162">
        <f t="shared" si="132"/>
        <v>8194.4</v>
      </c>
      <c r="J206" s="162">
        <f t="shared" si="133"/>
        <v>8341.16</v>
      </c>
      <c r="K206" s="162">
        <f t="shared" si="134"/>
        <v>8360.34</v>
      </c>
      <c r="L206" s="162">
        <f t="shared" si="135"/>
        <v>8379.99</v>
      </c>
      <c r="M206" s="162">
        <f t="shared" si="136"/>
        <v>8368.31</v>
      </c>
      <c r="N206" s="162">
        <f t="shared" si="137"/>
        <v>8340.15</v>
      </c>
      <c r="O206" s="162">
        <f t="shared" si="138"/>
        <v>8350.5299999999988</v>
      </c>
      <c r="P206" s="162">
        <f t="shared" si="139"/>
        <v>8349.66</v>
      </c>
      <c r="Q206" s="162">
        <f t="shared" si="140"/>
        <v>8352.0199999999986</v>
      </c>
      <c r="R206" s="162">
        <f t="shared" si="141"/>
        <v>8361.48</v>
      </c>
      <c r="S206" s="162">
        <f t="shared" si="142"/>
        <v>8393.14</v>
      </c>
      <c r="T206" s="162">
        <f t="shared" si="143"/>
        <v>8412.75</v>
      </c>
      <c r="U206" s="162">
        <f t="shared" si="144"/>
        <v>8408.619999999999</v>
      </c>
      <c r="V206" s="162">
        <f t="shared" si="145"/>
        <v>8374.4599999999991</v>
      </c>
      <c r="W206" s="162">
        <f t="shared" si="146"/>
        <v>8334.4399999999987</v>
      </c>
      <c r="X206" s="162">
        <f t="shared" si="147"/>
        <v>8211.42</v>
      </c>
      <c r="Y206" s="164">
        <f t="shared" si="148"/>
        <v>7576.7699999999995</v>
      </c>
      <c r="Z206" s="27"/>
      <c r="AA206" s="31">
        <v>1200.78</v>
      </c>
      <c r="AB206" s="29">
        <v>993.62</v>
      </c>
      <c r="AC206" s="29">
        <v>941.62</v>
      </c>
      <c r="AD206" s="29">
        <v>934.19</v>
      </c>
      <c r="AE206" s="29">
        <v>958.54</v>
      </c>
      <c r="AF206" s="29">
        <v>1078.5899999999999</v>
      </c>
      <c r="AG206" s="29">
        <v>1300.5899999999999</v>
      </c>
      <c r="AH206" s="29">
        <v>1957.04</v>
      </c>
      <c r="AI206" s="29">
        <v>2103.8000000000002</v>
      </c>
      <c r="AJ206" s="29">
        <v>2122.98</v>
      </c>
      <c r="AK206" s="29">
        <v>2142.63</v>
      </c>
      <c r="AL206" s="29">
        <v>2130.9499999999998</v>
      </c>
      <c r="AM206" s="29">
        <v>2102.79</v>
      </c>
      <c r="AN206" s="29">
        <v>2113.17</v>
      </c>
      <c r="AO206" s="29">
        <v>2112.3000000000002</v>
      </c>
      <c r="AP206" s="29">
        <v>2114.66</v>
      </c>
      <c r="AQ206" s="29">
        <v>2124.12</v>
      </c>
      <c r="AR206" s="29">
        <v>2155.7800000000002</v>
      </c>
      <c r="AS206" s="29">
        <v>2175.39</v>
      </c>
      <c r="AT206" s="29">
        <v>2171.2600000000002</v>
      </c>
      <c r="AU206" s="29">
        <v>2137.1</v>
      </c>
      <c r="AV206" s="29">
        <v>2097.08</v>
      </c>
      <c r="AW206" s="29">
        <v>1974.06</v>
      </c>
      <c r="AX206" s="30">
        <v>1339.41</v>
      </c>
      <c r="AY206" s="325">
        <v>784.22</v>
      </c>
      <c r="AZ206" s="167">
        <v>6.61</v>
      </c>
      <c r="BA206" s="152">
        <v>5446.53</v>
      </c>
    </row>
    <row r="207" spans="1:53">
      <c r="A207" s="37">
        <v>16</v>
      </c>
      <c r="B207" s="162">
        <f t="shared" si="125"/>
        <v>7290.58</v>
      </c>
      <c r="C207" s="162">
        <f t="shared" si="126"/>
        <v>7221.95</v>
      </c>
      <c r="D207" s="162">
        <f t="shared" si="127"/>
        <v>7170.9699999999993</v>
      </c>
      <c r="E207" s="162">
        <f t="shared" si="128"/>
        <v>6275.99</v>
      </c>
      <c r="F207" s="162">
        <f t="shared" si="129"/>
        <v>6960.75</v>
      </c>
      <c r="G207" s="162">
        <f t="shared" si="130"/>
        <v>7233.7599999999993</v>
      </c>
      <c r="H207" s="162">
        <f t="shared" si="131"/>
        <v>7462.2699999999995</v>
      </c>
      <c r="I207" s="162">
        <f t="shared" si="132"/>
        <v>7911.6799999999994</v>
      </c>
      <c r="J207" s="162">
        <f t="shared" si="133"/>
        <v>8210.39</v>
      </c>
      <c r="K207" s="162">
        <f t="shared" si="134"/>
        <v>8270.48</v>
      </c>
      <c r="L207" s="162">
        <f t="shared" si="135"/>
        <v>8265.91</v>
      </c>
      <c r="M207" s="162">
        <f t="shared" si="136"/>
        <v>8242.48</v>
      </c>
      <c r="N207" s="162">
        <f t="shared" si="137"/>
        <v>8202.4499999999989</v>
      </c>
      <c r="O207" s="162">
        <f t="shared" si="138"/>
        <v>8205.7199999999993</v>
      </c>
      <c r="P207" s="162">
        <f t="shared" si="139"/>
        <v>8219.1999999999989</v>
      </c>
      <c r="Q207" s="162">
        <f t="shared" si="140"/>
        <v>8225.4</v>
      </c>
      <c r="R207" s="162">
        <f t="shared" si="141"/>
        <v>8228.91</v>
      </c>
      <c r="S207" s="162">
        <f t="shared" si="142"/>
        <v>8288.7899999999991</v>
      </c>
      <c r="T207" s="162">
        <f t="shared" si="143"/>
        <v>8299.07</v>
      </c>
      <c r="U207" s="162">
        <f t="shared" si="144"/>
        <v>8285.75</v>
      </c>
      <c r="V207" s="162">
        <f t="shared" si="145"/>
        <v>8226.7199999999993</v>
      </c>
      <c r="W207" s="162">
        <f t="shared" si="146"/>
        <v>8130.61</v>
      </c>
      <c r="X207" s="162">
        <f t="shared" si="147"/>
        <v>7611.6399999999994</v>
      </c>
      <c r="Y207" s="164">
        <f t="shared" si="148"/>
        <v>7384.8499999999995</v>
      </c>
      <c r="Z207" s="27"/>
      <c r="AA207" s="31">
        <v>1053.22</v>
      </c>
      <c r="AB207" s="29">
        <v>984.59</v>
      </c>
      <c r="AC207" s="29">
        <v>933.61</v>
      </c>
      <c r="AD207" s="29">
        <v>38.630000000000003</v>
      </c>
      <c r="AE207" s="29">
        <v>723.39</v>
      </c>
      <c r="AF207" s="29">
        <v>996.4</v>
      </c>
      <c r="AG207" s="29">
        <v>1224.9100000000001</v>
      </c>
      <c r="AH207" s="29">
        <v>1674.32</v>
      </c>
      <c r="AI207" s="29">
        <v>1973.03</v>
      </c>
      <c r="AJ207" s="29">
        <v>2033.12</v>
      </c>
      <c r="AK207" s="29">
        <v>2028.5500000000002</v>
      </c>
      <c r="AL207" s="29">
        <v>2005.12</v>
      </c>
      <c r="AM207" s="29">
        <v>1965.09</v>
      </c>
      <c r="AN207" s="29">
        <v>1968.36</v>
      </c>
      <c r="AO207" s="29">
        <v>1981.84</v>
      </c>
      <c r="AP207" s="29">
        <v>1988.04</v>
      </c>
      <c r="AQ207" s="29">
        <v>1991.55</v>
      </c>
      <c r="AR207" s="29">
        <v>2051.4299999999998</v>
      </c>
      <c r="AS207" s="29">
        <v>2061.71</v>
      </c>
      <c r="AT207" s="29">
        <v>2048.39</v>
      </c>
      <c r="AU207" s="29">
        <v>1989.36</v>
      </c>
      <c r="AV207" s="29">
        <v>1893.25</v>
      </c>
      <c r="AW207" s="29">
        <v>1374.28</v>
      </c>
      <c r="AX207" s="30">
        <v>1147.49</v>
      </c>
      <c r="AY207" s="325">
        <v>784.22</v>
      </c>
      <c r="AZ207" s="167">
        <v>6.61</v>
      </c>
      <c r="BA207" s="152">
        <v>5446.53</v>
      </c>
    </row>
    <row r="208" spans="1:53">
      <c r="A208" s="37">
        <v>17</v>
      </c>
      <c r="B208" s="162">
        <f t="shared" si="125"/>
        <v>7257.82</v>
      </c>
      <c r="C208" s="162">
        <f t="shared" si="126"/>
        <v>7211.99</v>
      </c>
      <c r="D208" s="162">
        <f t="shared" si="127"/>
        <v>7133.44</v>
      </c>
      <c r="E208" s="162">
        <f t="shared" si="128"/>
        <v>7020.87</v>
      </c>
      <c r="F208" s="162">
        <f t="shared" si="129"/>
        <v>7212.17</v>
      </c>
      <c r="G208" s="162">
        <f t="shared" si="130"/>
        <v>7261.0599999999995</v>
      </c>
      <c r="H208" s="162">
        <f t="shared" si="131"/>
        <v>7465.78</v>
      </c>
      <c r="I208" s="162">
        <f t="shared" si="132"/>
        <v>7827.57</v>
      </c>
      <c r="J208" s="162">
        <f t="shared" si="133"/>
        <v>8103.4599999999991</v>
      </c>
      <c r="K208" s="162">
        <f t="shared" si="134"/>
        <v>8155.4</v>
      </c>
      <c r="L208" s="162">
        <f t="shared" si="135"/>
        <v>8147.74</v>
      </c>
      <c r="M208" s="162">
        <f t="shared" si="136"/>
        <v>8126.37</v>
      </c>
      <c r="N208" s="162">
        <f t="shared" si="137"/>
        <v>8088.67</v>
      </c>
      <c r="O208" s="162">
        <f t="shared" si="138"/>
        <v>8086.57</v>
      </c>
      <c r="P208" s="162">
        <f t="shared" si="139"/>
        <v>8071.29</v>
      </c>
      <c r="Q208" s="162">
        <f t="shared" si="140"/>
        <v>8071.65</v>
      </c>
      <c r="R208" s="162">
        <f t="shared" si="141"/>
        <v>8092.24</v>
      </c>
      <c r="S208" s="162">
        <f t="shared" si="142"/>
        <v>8158.7999999999993</v>
      </c>
      <c r="T208" s="162">
        <f t="shared" si="143"/>
        <v>8163.42</v>
      </c>
      <c r="U208" s="162">
        <f t="shared" si="144"/>
        <v>8175.4599999999991</v>
      </c>
      <c r="V208" s="162">
        <f t="shared" si="145"/>
        <v>8081.5999999999995</v>
      </c>
      <c r="W208" s="162">
        <f t="shared" si="146"/>
        <v>7828.1399999999994</v>
      </c>
      <c r="X208" s="162">
        <f t="shared" si="147"/>
        <v>7580.5199999999995</v>
      </c>
      <c r="Y208" s="164">
        <f t="shared" si="148"/>
        <v>7405.04</v>
      </c>
      <c r="Z208" s="27"/>
      <c r="AA208" s="31">
        <v>1020.4600000000002</v>
      </c>
      <c r="AB208" s="29">
        <v>974.63</v>
      </c>
      <c r="AC208" s="29">
        <v>896.08</v>
      </c>
      <c r="AD208" s="29">
        <v>783.51</v>
      </c>
      <c r="AE208" s="29">
        <v>974.81</v>
      </c>
      <c r="AF208" s="29">
        <v>1023.7</v>
      </c>
      <c r="AG208" s="29">
        <v>1228.42</v>
      </c>
      <c r="AH208" s="29">
        <v>1590.21</v>
      </c>
      <c r="AI208" s="29">
        <v>1866.1</v>
      </c>
      <c r="AJ208" s="29">
        <v>1918.04</v>
      </c>
      <c r="AK208" s="29">
        <v>1910.38</v>
      </c>
      <c r="AL208" s="29">
        <v>1889.01</v>
      </c>
      <c r="AM208" s="29">
        <v>1851.31</v>
      </c>
      <c r="AN208" s="29">
        <v>1849.21</v>
      </c>
      <c r="AO208" s="29">
        <v>1833.93</v>
      </c>
      <c r="AP208" s="29">
        <v>1834.29</v>
      </c>
      <c r="AQ208" s="29">
        <v>1854.88</v>
      </c>
      <c r="AR208" s="29">
        <v>1921.44</v>
      </c>
      <c r="AS208" s="29">
        <v>1926.06</v>
      </c>
      <c r="AT208" s="29">
        <v>1938.1</v>
      </c>
      <c r="AU208" s="29">
        <v>1844.24</v>
      </c>
      <c r="AV208" s="29">
        <v>1590.78</v>
      </c>
      <c r="AW208" s="29">
        <v>1343.16</v>
      </c>
      <c r="AX208" s="30">
        <v>1167.68</v>
      </c>
      <c r="AY208" s="325">
        <v>784.22</v>
      </c>
      <c r="AZ208" s="167">
        <v>6.61</v>
      </c>
      <c r="BA208" s="152">
        <v>5446.53</v>
      </c>
    </row>
    <row r="209" spans="1:53">
      <c r="A209" s="37">
        <v>18</v>
      </c>
      <c r="B209" s="162">
        <f t="shared" si="125"/>
        <v>7239.65</v>
      </c>
      <c r="C209" s="162">
        <f t="shared" si="126"/>
        <v>7191.83</v>
      </c>
      <c r="D209" s="162">
        <f t="shared" si="127"/>
        <v>7109.29</v>
      </c>
      <c r="E209" s="162">
        <f t="shared" si="128"/>
        <v>7105.78</v>
      </c>
      <c r="F209" s="162">
        <f t="shared" si="129"/>
        <v>7195.2999999999993</v>
      </c>
      <c r="G209" s="162">
        <f t="shared" si="130"/>
        <v>7271.29</v>
      </c>
      <c r="H209" s="162">
        <f t="shared" si="131"/>
        <v>7502.51</v>
      </c>
      <c r="I209" s="162">
        <f t="shared" si="132"/>
        <v>7948.3799999999992</v>
      </c>
      <c r="J209" s="162">
        <f t="shared" si="133"/>
        <v>8167.37</v>
      </c>
      <c r="K209" s="162">
        <f t="shared" si="134"/>
        <v>8202.65</v>
      </c>
      <c r="L209" s="162">
        <f t="shared" si="135"/>
        <v>8198.49</v>
      </c>
      <c r="M209" s="162">
        <f t="shared" si="136"/>
        <v>8181.98</v>
      </c>
      <c r="N209" s="162">
        <f t="shared" si="137"/>
        <v>8149.98</v>
      </c>
      <c r="O209" s="162">
        <f t="shared" si="138"/>
        <v>8151.51</v>
      </c>
      <c r="P209" s="162">
        <f t="shared" si="139"/>
        <v>8155.07</v>
      </c>
      <c r="Q209" s="162">
        <f t="shared" si="140"/>
        <v>8160.6299999999992</v>
      </c>
      <c r="R209" s="162">
        <f t="shared" si="141"/>
        <v>8189.94</v>
      </c>
      <c r="S209" s="162">
        <f t="shared" si="142"/>
        <v>8257.7699999999986</v>
      </c>
      <c r="T209" s="162">
        <f t="shared" si="143"/>
        <v>8294.869999999999</v>
      </c>
      <c r="U209" s="162">
        <f t="shared" si="144"/>
        <v>8313.92</v>
      </c>
      <c r="V209" s="162">
        <f t="shared" si="145"/>
        <v>8285.89</v>
      </c>
      <c r="W209" s="162">
        <f t="shared" si="146"/>
        <v>8263.119999999999</v>
      </c>
      <c r="X209" s="162">
        <f t="shared" si="147"/>
        <v>8184.95</v>
      </c>
      <c r="Y209" s="164">
        <f t="shared" si="148"/>
        <v>7574.25</v>
      </c>
      <c r="Z209" s="27"/>
      <c r="AA209" s="31">
        <v>1002.2899999999998</v>
      </c>
      <c r="AB209" s="29">
        <v>954.47</v>
      </c>
      <c r="AC209" s="29">
        <v>871.93</v>
      </c>
      <c r="AD209" s="29">
        <v>868.42</v>
      </c>
      <c r="AE209" s="29">
        <v>957.94</v>
      </c>
      <c r="AF209" s="29">
        <v>1033.93</v>
      </c>
      <c r="AG209" s="29">
        <v>1265.1500000000001</v>
      </c>
      <c r="AH209" s="29">
        <v>1711.02</v>
      </c>
      <c r="AI209" s="29">
        <v>1930.01</v>
      </c>
      <c r="AJ209" s="29">
        <v>1965.29</v>
      </c>
      <c r="AK209" s="29">
        <v>1961.13</v>
      </c>
      <c r="AL209" s="29">
        <v>1944.62</v>
      </c>
      <c r="AM209" s="29">
        <v>1912.62</v>
      </c>
      <c r="AN209" s="29">
        <v>1914.15</v>
      </c>
      <c r="AO209" s="29">
        <v>1917.71</v>
      </c>
      <c r="AP209" s="29">
        <v>1923.27</v>
      </c>
      <c r="AQ209" s="29">
        <v>1952.58</v>
      </c>
      <c r="AR209" s="29">
        <v>2020.41</v>
      </c>
      <c r="AS209" s="29">
        <v>2057.5100000000002</v>
      </c>
      <c r="AT209" s="29">
        <v>2076.56</v>
      </c>
      <c r="AU209" s="29">
        <v>2048.5300000000002</v>
      </c>
      <c r="AV209" s="29">
        <v>2025.76</v>
      </c>
      <c r="AW209" s="29">
        <v>1947.59</v>
      </c>
      <c r="AX209" s="30">
        <v>1336.89</v>
      </c>
      <c r="AY209" s="325">
        <v>784.22</v>
      </c>
      <c r="AZ209" s="167">
        <v>6.61</v>
      </c>
      <c r="BA209" s="152">
        <v>5446.53</v>
      </c>
    </row>
    <row r="210" spans="1:53">
      <c r="A210" s="37">
        <v>19</v>
      </c>
      <c r="B210" s="162">
        <f t="shared" si="125"/>
        <v>7424.8499999999995</v>
      </c>
      <c r="C210" s="162">
        <f t="shared" si="126"/>
        <v>7328.49</v>
      </c>
      <c r="D210" s="162">
        <f t="shared" si="127"/>
        <v>7225.37</v>
      </c>
      <c r="E210" s="162">
        <f t="shared" si="128"/>
        <v>7216.67</v>
      </c>
      <c r="F210" s="162">
        <f t="shared" si="129"/>
        <v>7231.09</v>
      </c>
      <c r="G210" s="162">
        <f t="shared" si="130"/>
        <v>7334.1399999999994</v>
      </c>
      <c r="H210" s="162">
        <f t="shared" si="131"/>
        <v>7317.09</v>
      </c>
      <c r="I210" s="162">
        <f t="shared" si="132"/>
        <v>7466.17</v>
      </c>
      <c r="J210" s="162">
        <f t="shared" si="133"/>
        <v>7860.01</v>
      </c>
      <c r="K210" s="162">
        <f t="shared" si="134"/>
        <v>8133.16</v>
      </c>
      <c r="L210" s="162">
        <f t="shared" si="135"/>
        <v>8151.6399999999994</v>
      </c>
      <c r="M210" s="162">
        <f t="shared" si="136"/>
        <v>8131.5</v>
      </c>
      <c r="N210" s="162">
        <f t="shared" si="137"/>
        <v>8125.2699999999995</v>
      </c>
      <c r="O210" s="162">
        <f t="shared" si="138"/>
        <v>8102.04</v>
      </c>
      <c r="P210" s="162">
        <f t="shared" si="139"/>
        <v>8101.32</v>
      </c>
      <c r="Q210" s="162">
        <f t="shared" si="140"/>
        <v>8095.84</v>
      </c>
      <c r="R210" s="162">
        <f t="shared" si="141"/>
        <v>8156.8499999999995</v>
      </c>
      <c r="S210" s="162">
        <f t="shared" si="142"/>
        <v>8231.48</v>
      </c>
      <c r="T210" s="162">
        <f t="shared" si="143"/>
        <v>8248.83</v>
      </c>
      <c r="U210" s="162">
        <f t="shared" si="144"/>
        <v>8276.6899999999987</v>
      </c>
      <c r="V210" s="162">
        <f t="shared" si="145"/>
        <v>8199.25</v>
      </c>
      <c r="W210" s="162">
        <f t="shared" si="146"/>
        <v>8169.15</v>
      </c>
      <c r="X210" s="162">
        <f t="shared" si="147"/>
        <v>8153.78</v>
      </c>
      <c r="Y210" s="164">
        <f t="shared" si="148"/>
        <v>7542.4699999999993</v>
      </c>
      <c r="Z210" s="27"/>
      <c r="AA210" s="31">
        <v>1187.49</v>
      </c>
      <c r="AB210" s="29">
        <v>1091.1300000000001</v>
      </c>
      <c r="AC210" s="29">
        <v>988.01</v>
      </c>
      <c r="AD210" s="29">
        <v>979.31</v>
      </c>
      <c r="AE210" s="29">
        <v>993.73</v>
      </c>
      <c r="AF210" s="29">
        <v>1096.78</v>
      </c>
      <c r="AG210" s="29">
        <v>1079.73</v>
      </c>
      <c r="AH210" s="29">
        <v>1228.81</v>
      </c>
      <c r="AI210" s="29">
        <v>1622.65</v>
      </c>
      <c r="AJ210" s="29">
        <v>1895.8</v>
      </c>
      <c r="AK210" s="29">
        <v>1914.28</v>
      </c>
      <c r="AL210" s="29">
        <v>1894.14</v>
      </c>
      <c r="AM210" s="29">
        <v>1887.91</v>
      </c>
      <c r="AN210" s="29">
        <v>1864.68</v>
      </c>
      <c r="AO210" s="29">
        <v>1863.96</v>
      </c>
      <c r="AP210" s="29">
        <v>1858.48</v>
      </c>
      <c r="AQ210" s="29">
        <v>1919.49</v>
      </c>
      <c r="AR210" s="29">
        <v>1994.12</v>
      </c>
      <c r="AS210" s="29">
        <v>2011.47</v>
      </c>
      <c r="AT210" s="29">
        <v>2039.3300000000002</v>
      </c>
      <c r="AU210" s="29">
        <v>1961.89</v>
      </c>
      <c r="AV210" s="29">
        <v>1931.79</v>
      </c>
      <c r="AW210" s="29">
        <v>1916.42</v>
      </c>
      <c r="AX210" s="30">
        <v>1305.1099999999999</v>
      </c>
      <c r="AY210" s="325">
        <v>784.22</v>
      </c>
      <c r="AZ210" s="167">
        <v>6.61</v>
      </c>
      <c r="BA210" s="152">
        <v>5446.53</v>
      </c>
    </row>
    <row r="211" spans="1:53">
      <c r="A211" s="37">
        <v>20</v>
      </c>
      <c r="B211" s="162">
        <f t="shared" si="125"/>
        <v>7395.07</v>
      </c>
      <c r="C211" s="162">
        <f t="shared" si="126"/>
        <v>7215.21</v>
      </c>
      <c r="D211" s="162">
        <f t="shared" si="127"/>
        <v>7168.96</v>
      </c>
      <c r="E211" s="162">
        <f t="shared" si="128"/>
        <v>7119.44</v>
      </c>
      <c r="F211" s="162">
        <f t="shared" si="129"/>
        <v>7178.87</v>
      </c>
      <c r="G211" s="162">
        <f t="shared" si="130"/>
        <v>7214.2699999999995</v>
      </c>
      <c r="H211" s="162">
        <f t="shared" si="131"/>
        <v>7207.7</v>
      </c>
      <c r="I211" s="162">
        <f t="shared" si="132"/>
        <v>7320.7699999999995</v>
      </c>
      <c r="J211" s="162">
        <f t="shared" si="133"/>
        <v>7575.9699999999993</v>
      </c>
      <c r="K211" s="162">
        <f t="shared" si="134"/>
        <v>8077.07</v>
      </c>
      <c r="L211" s="162">
        <f t="shared" si="135"/>
        <v>8103.6299999999992</v>
      </c>
      <c r="M211" s="162">
        <f t="shared" si="136"/>
        <v>8107.2099999999991</v>
      </c>
      <c r="N211" s="162">
        <f t="shared" si="137"/>
        <v>8082.67</v>
      </c>
      <c r="O211" s="162">
        <f t="shared" si="138"/>
        <v>8081.69</v>
      </c>
      <c r="P211" s="162">
        <f t="shared" si="139"/>
        <v>8083.4</v>
      </c>
      <c r="Q211" s="162">
        <f t="shared" si="140"/>
        <v>8083.4</v>
      </c>
      <c r="R211" s="162">
        <f t="shared" si="141"/>
        <v>8123.15</v>
      </c>
      <c r="S211" s="162">
        <f t="shared" si="142"/>
        <v>8217.5299999999988</v>
      </c>
      <c r="T211" s="162">
        <f t="shared" si="143"/>
        <v>8251.48</v>
      </c>
      <c r="U211" s="162">
        <f t="shared" si="144"/>
        <v>8261.85</v>
      </c>
      <c r="V211" s="162">
        <f t="shared" si="145"/>
        <v>8216.73</v>
      </c>
      <c r="W211" s="162">
        <f t="shared" si="146"/>
        <v>8175.95</v>
      </c>
      <c r="X211" s="162">
        <f t="shared" si="147"/>
        <v>8126.3899999999994</v>
      </c>
      <c r="Y211" s="164">
        <f t="shared" si="148"/>
        <v>7522.12</v>
      </c>
      <c r="Z211" s="27"/>
      <c r="AA211" s="31">
        <v>1157.71</v>
      </c>
      <c r="AB211" s="29">
        <v>977.85</v>
      </c>
      <c r="AC211" s="29">
        <v>931.6</v>
      </c>
      <c r="AD211" s="29">
        <v>882.08</v>
      </c>
      <c r="AE211" s="29">
        <v>941.51</v>
      </c>
      <c r="AF211" s="29">
        <v>976.91</v>
      </c>
      <c r="AG211" s="29">
        <v>970.34</v>
      </c>
      <c r="AH211" s="29">
        <v>1083.4100000000001</v>
      </c>
      <c r="AI211" s="29">
        <v>1338.61</v>
      </c>
      <c r="AJ211" s="29">
        <v>1839.71</v>
      </c>
      <c r="AK211" s="29">
        <v>1866.27</v>
      </c>
      <c r="AL211" s="29">
        <v>1869.85</v>
      </c>
      <c r="AM211" s="29">
        <v>1845.31</v>
      </c>
      <c r="AN211" s="29">
        <v>1844.33</v>
      </c>
      <c r="AO211" s="29">
        <v>1846.04</v>
      </c>
      <c r="AP211" s="29">
        <v>1846.04</v>
      </c>
      <c r="AQ211" s="29">
        <v>1885.79</v>
      </c>
      <c r="AR211" s="29">
        <v>1980.17</v>
      </c>
      <c r="AS211" s="29">
        <v>2014.1199999999997</v>
      </c>
      <c r="AT211" s="29">
        <v>2024.4900000000002</v>
      </c>
      <c r="AU211" s="29">
        <v>1979.37</v>
      </c>
      <c r="AV211" s="29">
        <v>1938.59</v>
      </c>
      <c r="AW211" s="29">
        <v>1889.03</v>
      </c>
      <c r="AX211" s="30">
        <v>1284.76</v>
      </c>
      <c r="AY211" s="325">
        <v>784.22</v>
      </c>
      <c r="AZ211" s="167">
        <v>6.61</v>
      </c>
      <c r="BA211" s="152">
        <v>5446.53</v>
      </c>
    </row>
    <row r="212" spans="1:53">
      <c r="A212" s="37">
        <v>21</v>
      </c>
      <c r="B212" s="162">
        <f t="shared" si="125"/>
        <v>7251.98</v>
      </c>
      <c r="C212" s="162">
        <f t="shared" si="126"/>
        <v>7210.5999999999995</v>
      </c>
      <c r="D212" s="162">
        <f t="shared" si="127"/>
        <v>7142.08</v>
      </c>
      <c r="E212" s="162">
        <f t="shared" si="128"/>
        <v>7134.1399999999994</v>
      </c>
      <c r="F212" s="162">
        <f t="shared" si="129"/>
        <v>7210.86</v>
      </c>
      <c r="G212" s="162">
        <f t="shared" si="130"/>
        <v>7292.5499999999993</v>
      </c>
      <c r="H212" s="162">
        <f t="shared" si="131"/>
        <v>7476.86</v>
      </c>
      <c r="I212" s="162">
        <f t="shared" si="132"/>
        <v>7811.11</v>
      </c>
      <c r="J212" s="162">
        <f t="shared" si="133"/>
        <v>8079.0199999999995</v>
      </c>
      <c r="K212" s="162">
        <f t="shared" si="134"/>
        <v>8145.57</v>
      </c>
      <c r="L212" s="162">
        <f t="shared" si="135"/>
        <v>8150.0599999999995</v>
      </c>
      <c r="M212" s="162">
        <f t="shared" si="136"/>
        <v>8140.08</v>
      </c>
      <c r="N212" s="162">
        <f t="shared" si="137"/>
        <v>8115.66</v>
      </c>
      <c r="O212" s="162">
        <f t="shared" si="138"/>
        <v>8118.44</v>
      </c>
      <c r="P212" s="162">
        <f t="shared" si="139"/>
        <v>8125.4</v>
      </c>
      <c r="Q212" s="162">
        <f t="shared" si="140"/>
        <v>8125.8099999999995</v>
      </c>
      <c r="R212" s="162">
        <f t="shared" si="141"/>
        <v>8133.4599999999991</v>
      </c>
      <c r="S212" s="162">
        <f t="shared" si="142"/>
        <v>8179.3899999999994</v>
      </c>
      <c r="T212" s="162">
        <f t="shared" si="143"/>
        <v>8195.73</v>
      </c>
      <c r="U212" s="162">
        <f t="shared" si="144"/>
        <v>8195.41</v>
      </c>
      <c r="V212" s="162">
        <f t="shared" si="145"/>
        <v>8156.37</v>
      </c>
      <c r="W212" s="162">
        <f t="shared" si="146"/>
        <v>8120.51</v>
      </c>
      <c r="X212" s="162">
        <f t="shared" si="147"/>
        <v>7594.7999999999993</v>
      </c>
      <c r="Y212" s="164">
        <f t="shared" si="148"/>
        <v>7396.3899999999994</v>
      </c>
      <c r="Z212" s="27"/>
      <c r="AA212" s="31">
        <v>1014.6200000000001</v>
      </c>
      <c r="AB212" s="29">
        <v>973.24</v>
      </c>
      <c r="AC212" s="29">
        <v>904.72</v>
      </c>
      <c r="AD212" s="29">
        <v>896.78</v>
      </c>
      <c r="AE212" s="29">
        <v>973.5</v>
      </c>
      <c r="AF212" s="29">
        <v>1055.19</v>
      </c>
      <c r="AG212" s="29">
        <v>1239.5</v>
      </c>
      <c r="AH212" s="29">
        <v>1573.75</v>
      </c>
      <c r="AI212" s="29">
        <v>1841.66</v>
      </c>
      <c r="AJ212" s="29">
        <v>1908.21</v>
      </c>
      <c r="AK212" s="29">
        <v>1912.7</v>
      </c>
      <c r="AL212" s="29">
        <v>1902.72</v>
      </c>
      <c r="AM212" s="29">
        <v>1878.3</v>
      </c>
      <c r="AN212" s="29">
        <v>1881.08</v>
      </c>
      <c r="AO212" s="29">
        <v>1888.04</v>
      </c>
      <c r="AP212" s="29">
        <v>1888.45</v>
      </c>
      <c r="AQ212" s="29">
        <v>1896.1</v>
      </c>
      <c r="AR212" s="29">
        <v>1942.03</v>
      </c>
      <c r="AS212" s="29">
        <v>1958.37</v>
      </c>
      <c r="AT212" s="29">
        <v>1958.05</v>
      </c>
      <c r="AU212" s="29">
        <v>1919.01</v>
      </c>
      <c r="AV212" s="29">
        <v>1883.15</v>
      </c>
      <c r="AW212" s="29">
        <v>1357.44</v>
      </c>
      <c r="AX212" s="30">
        <v>1159.03</v>
      </c>
      <c r="AY212" s="325">
        <v>784.22</v>
      </c>
      <c r="AZ212" s="167">
        <v>6.61</v>
      </c>
      <c r="BA212" s="152">
        <v>5446.53</v>
      </c>
    </row>
    <row r="213" spans="1:53">
      <c r="A213" s="37">
        <v>22</v>
      </c>
      <c r="B213" s="162">
        <f t="shared" si="125"/>
        <v>7284.33</v>
      </c>
      <c r="C213" s="162">
        <f t="shared" si="126"/>
        <v>7215.4299999999994</v>
      </c>
      <c r="D213" s="162">
        <f t="shared" si="127"/>
        <v>7163.65</v>
      </c>
      <c r="E213" s="162">
        <f t="shared" si="128"/>
        <v>7162.2999999999993</v>
      </c>
      <c r="F213" s="162">
        <f t="shared" si="129"/>
        <v>7213.9299999999994</v>
      </c>
      <c r="G213" s="162">
        <f t="shared" si="130"/>
        <v>7280.4699999999993</v>
      </c>
      <c r="H213" s="162">
        <f t="shared" si="131"/>
        <v>7545.7999999999993</v>
      </c>
      <c r="I213" s="162">
        <f t="shared" si="132"/>
        <v>7888.92</v>
      </c>
      <c r="J213" s="162">
        <f t="shared" si="133"/>
        <v>8113.12</v>
      </c>
      <c r="K213" s="162">
        <f t="shared" si="134"/>
        <v>8155.79</v>
      </c>
      <c r="L213" s="162">
        <f t="shared" si="135"/>
        <v>8155.09</v>
      </c>
      <c r="M213" s="162">
        <f t="shared" si="136"/>
        <v>8150.19</v>
      </c>
      <c r="N213" s="162">
        <f t="shared" si="137"/>
        <v>8136.15</v>
      </c>
      <c r="O213" s="162">
        <f t="shared" si="138"/>
        <v>8137.45</v>
      </c>
      <c r="P213" s="162">
        <f t="shared" si="139"/>
        <v>8136.92</v>
      </c>
      <c r="Q213" s="162">
        <f t="shared" si="140"/>
        <v>8136.51</v>
      </c>
      <c r="R213" s="162">
        <f t="shared" si="141"/>
        <v>8141.62</v>
      </c>
      <c r="S213" s="162">
        <f t="shared" si="142"/>
        <v>8183.5999999999995</v>
      </c>
      <c r="T213" s="162">
        <f t="shared" si="143"/>
        <v>8190.7699999999995</v>
      </c>
      <c r="U213" s="162">
        <f t="shared" si="144"/>
        <v>8176.0599999999995</v>
      </c>
      <c r="V213" s="162">
        <f t="shared" si="145"/>
        <v>8097.44</v>
      </c>
      <c r="W213" s="162">
        <f t="shared" si="146"/>
        <v>8088.24</v>
      </c>
      <c r="X213" s="162">
        <f t="shared" si="147"/>
        <v>7564.2</v>
      </c>
      <c r="Y213" s="164">
        <f t="shared" si="148"/>
        <v>7315.6799999999994</v>
      </c>
      <c r="Z213" s="27"/>
      <c r="AA213" s="31">
        <v>1046.97</v>
      </c>
      <c r="AB213" s="29">
        <v>978.07</v>
      </c>
      <c r="AC213" s="29">
        <v>926.29</v>
      </c>
      <c r="AD213" s="29">
        <v>924.94</v>
      </c>
      <c r="AE213" s="29">
        <v>976.57</v>
      </c>
      <c r="AF213" s="29">
        <v>1043.1099999999999</v>
      </c>
      <c r="AG213" s="29">
        <v>1308.44</v>
      </c>
      <c r="AH213" s="29">
        <v>1651.56</v>
      </c>
      <c r="AI213" s="29">
        <v>1875.76</v>
      </c>
      <c r="AJ213" s="29">
        <v>1918.43</v>
      </c>
      <c r="AK213" s="29">
        <v>1917.73</v>
      </c>
      <c r="AL213" s="29">
        <v>1912.83</v>
      </c>
      <c r="AM213" s="29">
        <v>1898.79</v>
      </c>
      <c r="AN213" s="29">
        <v>1900.09</v>
      </c>
      <c r="AO213" s="29">
        <v>1899.56</v>
      </c>
      <c r="AP213" s="29">
        <v>1899.15</v>
      </c>
      <c r="AQ213" s="29">
        <v>1904.26</v>
      </c>
      <c r="AR213" s="29">
        <v>1946.24</v>
      </c>
      <c r="AS213" s="29">
        <v>1953.41</v>
      </c>
      <c r="AT213" s="29">
        <v>1938.7</v>
      </c>
      <c r="AU213" s="29">
        <v>1860.08</v>
      </c>
      <c r="AV213" s="29">
        <v>1850.88</v>
      </c>
      <c r="AW213" s="29">
        <v>1326.84</v>
      </c>
      <c r="AX213" s="30">
        <v>1078.32</v>
      </c>
      <c r="AY213" s="325">
        <v>784.22</v>
      </c>
      <c r="AZ213" s="167">
        <v>6.61</v>
      </c>
      <c r="BA213" s="152">
        <v>5446.53</v>
      </c>
    </row>
    <row r="214" spans="1:53">
      <c r="A214" s="37">
        <v>23</v>
      </c>
      <c r="B214" s="162">
        <f t="shared" si="125"/>
        <v>7210.6399999999994</v>
      </c>
      <c r="C214" s="162">
        <f t="shared" si="126"/>
        <v>6356.74</v>
      </c>
      <c r="D214" s="162">
        <f t="shared" si="127"/>
        <v>6330.3499999999995</v>
      </c>
      <c r="E214" s="162">
        <f t="shared" si="128"/>
        <v>6325.63</v>
      </c>
      <c r="F214" s="162">
        <f t="shared" si="129"/>
        <v>7102.7199999999993</v>
      </c>
      <c r="G214" s="162">
        <f t="shared" si="130"/>
        <v>7212.8499999999995</v>
      </c>
      <c r="H214" s="162">
        <f t="shared" si="131"/>
        <v>7483.99</v>
      </c>
      <c r="I214" s="162">
        <f t="shared" si="132"/>
        <v>7751</v>
      </c>
      <c r="J214" s="162">
        <f t="shared" si="133"/>
        <v>8065.25</v>
      </c>
      <c r="K214" s="162">
        <f t="shared" si="134"/>
        <v>8153.5999999999995</v>
      </c>
      <c r="L214" s="162">
        <f t="shared" si="135"/>
        <v>8151.91</v>
      </c>
      <c r="M214" s="162">
        <f t="shared" si="136"/>
        <v>8134.34</v>
      </c>
      <c r="N214" s="162">
        <f t="shared" si="137"/>
        <v>8126.0999999999995</v>
      </c>
      <c r="O214" s="162">
        <f t="shared" si="138"/>
        <v>8129.1799999999994</v>
      </c>
      <c r="P214" s="162">
        <f t="shared" si="139"/>
        <v>8135.2999999999993</v>
      </c>
      <c r="Q214" s="162">
        <f t="shared" si="140"/>
        <v>8141.7699999999995</v>
      </c>
      <c r="R214" s="162">
        <f t="shared" si="141"/>
        <v>8149.75</v>
      </c>
      <c r="S214" s="162">
        <f t="shared" si="142"/>
        <v>8192.07</v>
      </c>
      <c r="T214" s="162">
        <f t="shared" si="143"/>
        <v>8204.59</v>
      </c>
      <c r="U214" s="162">
        <f t="shared" si="144"/>
        <v>8202.2899999999991</v>
      </c>
      <c r="V214" s="162">
        <f t="shared" si="145"/>
        <v>8164.8099999999995</v>
      </c>
      <c r="W214" s="162">
        <f t="shared" si="146"/>
        <v>8128.99</v>
      </c>
      <c r="X214" s="162">
        <f t="shared" si="147"/>
        <v>7612.4</v>
      </c>
      <c r="Y214" s="164">
        <f t="shared" si="148"/>
        <v>7397.28</v>
      </c>
      <c r="Z214" s="27"/>
      <c r="AA214" s="31">
        <v>973.28</v>
      </c>
      <c r="AB214" s="29">
        <v>119.38</v>
      </c>
      <c r="AC214" s="29">
        <v>92.99</v>
      </c>
      <c r="AD214" s="29">
        <v>88.27</v>
      </c>
      <c r="AE214" s="29">
        <v>865.36</v>
      </c>
      <c r="AF214" s="29">
        <v>975.49</v>
      </c>
      <c r="AG214" s="29">
        <v>1246.6300000000001</v>
      </c>
      <c r="AH214" s="29">
        <v>1513.64</v>
      </c>
      <c r="AI214" s="29">
        <v>1827.89</v>
      </c>
      <c r="AJ214" s="29">
        <v>1916.24</v>
      </c>
      <c r="AK214" s="29">
        <v>1914.55</v>
      </c>
      <c r="AL214" s="29">
        <v>1896.98</v>
      </c>
      <c r="AM214" s="29">
        <v>1888.74</v>
      </c>
      <c r="AN214" s="29">
        <v>1891.82</v>
      </c>
      <c r="AO214" s="29">
        <v>1897.94</v>
      </c>
      <c r="AP214" s="29">
        <v>1904.41</v>
      </c>
      <c r="AQ214" s="29">
        <v>1912.39</v>
      </c>
      <c r="AR214" s="29">
        <v>1954.71</v>
      </c>
      <c r="AS214" s="29">
        <v>1967.23</v>
      </c>
      <c r="AT214" s="29">
        <v>1964.93</v>
      </c>
      <c r="AU214" s="29">
        <v>1927.45</v>
      </c>
      <c r="AV214" s="29">
        <v>1891.63</v>
      </c>
      <c r="AW214" s="29">
        <v>1375.04</v>
      </c>
      <c r="AX214" s="30">
        <v>1159.92</v>
      </c>
      <c r="AY214" s="325">
        <v>784.22</v>
      </c>
      <c r="AZ214" s="167">
        <v>6.61</v>
      </c>
      <c r="BA214" s="152">
        <v>5446.53</v>
      </c>
    </row>
    <row r="215" spans="1:53">
      <c r="A215" s="37">
        <v>24</v>
      </c>
      <c r="B215" s="162">
        <f t="shared" si="125"/>
        <v>7402.5199999999995</v>
      </c>
      <c r="C215" s="162">
        <f t="shared" si="126"/>
        <v>7224.45</v>
      </c>
      <c r="D215" s="162">
        <f t="shared" si="127"/>
        <v>7210.0499999999993</v>
      </c>
      <c r="E215" s="162">
        <f t="shared" si="128"/>
        <v>7207.3799999999992</v>
      </c>
      <c r="F215" s="162">
        <f t="shared" si="129"/>
        <v>7249.67</v>
      </c>
      <c r="G215" s="162">
        <f t="shared" si="130"/>
        <v>7387.07</v>
      </c>
      <c r="H215" s="162">
        <f t="shared" si="131"/>
        <v>7631.91</v>
      </c>
      <c r="I215" s="162">
        <f t="shared" si="132"/>
        <v>7966.9699999999993</v>
      </c>
      <c r="J215" s="162">
        <f t="shared" si="133"/>
        <v>8175.0999999999995</v>
      </c>
      <c r="K215" s="162">
        <f t="shared" si="134"/>
        <v>8230.2099999999991</v>
      </c>
      <c r="L215" s="162">
        <f t="shared" si="135"/>
        <v>8224.9299999999985</v>
      </c>
      <c r="M215" s="162">
        <f t="shared" si="136"/>
        <v>8195.67</v>
      </c>
      <c r="N215" s="162">
        <f t="shared" si="137"/>
        <v>8180.0499999999993</v>
      </c>
      <c r="O215" s="162">
        <f t="shared" si="138"/>
        <v>8174.69</v>
      </c>
      <c r="P215" s="162">
        <f t="shared" si="139"/>
        <v>8173.4599999999991</v>
      </c>
      <c r="Q215" s="162">
        <f t="shared" si="140"/>
        <v>8176.03</v>
      </c>
      <c r="R215" s="162">
        <f t="shared" si="141"/>
        <v>8175.03</v>
      </c>
      <c r="S215" s="162">
        <f t="shared" si="142"/>
        <v>8209.1299999999992</v>
      </c>
      <c r="T215" s="162">
        <f t="shared" si="143"/>
        <v>8214.5999999999985</v>
      </c>
      <c r="U215" s="162">
        <f t="shared" si="144"/>
        <v>8200.67</v>
      </c>
      <c r="V215" s="162">
        <f t="shared" si="145"/>
        <v>8150.7699999999995</v>
      </c>
      <c r="W215" s="162">
        <f t="shared" si="146"/>
        <v>8141.44</v>
      </c>
      <c r="X215" s="162">
        <f t="shared" si="147"/>
        <v>8074.7</v>
      </c>
      <c r="Y215" s="164">
        <f t="shared" si="148"/>
        <v>7468.57</v>
      </c>
      <c r="Z215" s="27"/>
      <c r="AA215" s="31">
        <v>1165.1600000000001</v>
      </c>
      <c r="AB215" s="29">
        <v>987.09</v>
      </c>
      <c r="AC215" s="29">
        <v>972.69</v>
      </c>
      <c r="AD215" s="29">
        <v>970.02</v>
      </c>
      <c r="AE215" s="29">
        <v>1012.3100000000001</v>
      </c>
      <c r="AF215" s="29">
        <v>1149.71</v>
      </c>
      <c r="AG215" s="29">
        <v>1394.55</v>
      </c>
      <c r="AH215" s="29">
        <v>1729.61</v>
      </c>
      <c r="AI215" s="29">
        <v>1937.74</v>
      </c>
      <c r="AJ215" s="29">
        <v>1992.85</v>
      </c>
      <c r="AK215" s="29">
        <v>1987.57</v>
      </c>
      <c r="AL215" s="29">
        <v>1958.31</v>
      </c>
      <c r="AM215" s="29">
        <v>1942.69</v>
      </c>
      <c r="AN215" s="29">
        <v>1937.33</v>
      </c>
      <c r="AO215" s="29">
        <v>1936.1</v>
      </c>
      <c r="AP215" s="29">
        <v>1938.67</v>
      </c>
      <c r="AQ215" s="29">
        <v>1937.67</v>
      </c>
      <c r="AR215" s="29">
        <v>1971.77</v>
      </c>
      <c r="AS215" s="29">
        <v>1977.24</v>
      </c>
      <c r="AT215" s="29">
        <v>1963.31</v>
      </c>
      <c r="AU215" s="29">
        <v>1913.41</v>
      </c>
      <c r="AV215" s="29">
        <v>1904.08</v>
      </c>
      <c r="AW215" s="29">
        <v>1837.34</v>
      </c>
      <c r="AX215" s="30">
        <v>1231.21</v>
      </c>
      <c r="AY215" s="325">
        <v>784.22</v>
      </c>
      <c r="AZ215" s="167">
        <v>6.61</v>
      </c>
      <c r="BA215" s="152">
        <v>5446.53</v>
      </c>
    </row>
    <row r="216" spans="1:53">
      <c r="A216" s="37">
        <v>25</v>
      </c>
      <c r="B216" s="162">
        <f t="shared" si="125"/>
        <v>7291.34</v>
      </c>
      <c r="C216" s="162">
        <f t="shared" si="126"/>
        <v>7230.8799999999992</v>
      </c>
      <c r="D216" s="162">
        <f t="shared" si="127"/>
        <v>7206.45</v>
      </c>
      <c r="E216" s="162">
        <f t="shared" si="128"/>
        <v>7205.11</v>
      </c>
      <c r="F216" s="162">
        <f t="shared" si="129"/>
        <v>7234.5599999999995</v>
      </c>
      <c r="G216" s="162">
        <f t="shared" si="130"/>
        <v>7378.4299999999994</v>
      </c>
      <c r="H216" s="162">
        <f t="shared" si="131"/>
        <v>7596.2</v>
      </c>
      <c r="I216" s="162">
        <f t="shared" si="132"/>
        <v>7922.53</v>
      </c>
      <c r="J216" s="162">
        <f t="shared" si="133"/>
        <v>8150.73</v>
      </c>
      <c r="K216" s="162">
        <f t="shared" si="134"/>
        <v>8158.86</v>
      </c>
      <c r="L216" s="162">
        <f t="shared" si="135"/>
        <v>8157.79</v>
      </c>
      <c r="M216" s="162">
        <f t="shared" si="136"/>
        <v>8153.9599999999991</v>
      </c>
      <c r="N216" s="162">
        <f t="shared" si="137"/>
        <v>8134.01</v>
      </c>
      <c r="O216" s="162">
        <f t="shared" si="138"/>
        <v>8134.26</v>
      </c>
      <c r="P216" s="162">
        <f t="shared" si="139"/>
        <v>8134.54</v>
      </c>
      <c r="Q216" s="162">
        <f t="shared" si="140"/>
        <v>8152.11</v>
      </c>
      <c r="R216" s="162">
        <f t="shared" si="141"/>
        <v>8144.1299999999992</v>
      </c>
      <c r="S216" s="162">
        <f t="shared" si="142"/>
        <v>8165.69</v>
      </c>
      <c r="T216" s="162">
        <f t="shared" si="143"/>
        <v>8167.8899999999994</v>
      </c>
      <c r="U216" s="162">
        <f t="shared" si="144"/>
        <v>8180.73</v>
      </c>
      <c r="V216" s="162">
        <f t="shared" si="145"/>
        <v>8146.6299999999992</v>
      </c>
      <c r="W216" s="162">
        <f t="shared" si="146"/>
        <v>8076.91</v>
      </c>
      <c r="X216" s="162">
        <f t="shared" si="147"/>
        <v>7751.4</v>
      </c>
      <c r="Y216" s="164">
        <f t="shared" si="148"/>
        <v>7400.78</v>
      </c>
      <c r="Z216" s="27"/>
      <c r="AA216" s="31">
        <v>1053.98</v>
      </c>
      <c r="AB216" s="29">
        <v>993.52</v>
      </c>
      <c r="AC216" s="29">
        <v>969.09</v>
      </c>
      <c r="AD216" s="29">
        <v>967.75</v>
      </c>
      <c r="AE216" s="29">
        <v>997.2</v>
      </c>
      <c r="AF216" s="29">
        <v>1141.07</v>
      </c>
      <c r="AG216" s="29">
        <v>1358.84</v>
      </c>
      <c r="AH216" s="29">
        <v>1685.17</v>
      </c>
      <c r="AI216" s="29">
        <v>1913.37</v>
      </c>
      <c r="AJ216" s="29">
        <v>1921.5</v>
      </c>
      <c r="AK216" s="29">
        <v>1920.43</v>
      </c>
      <c r="AL216" s="29">
        <v>1916.6</v>
      </c>
      <c r="AM216" s="29">
        <v>1896.65</v>
      </c>
      <c r="AN216" s="29">
        <v>1896.9</v>
      </c>
      <c r="AO216" s="29">
        <v>1897.18</v>
      </c>
      <c r="AP216" s="29">
        <v>1914.75</v>
      </c>
      <c r="AQ216" s="29">
        <v>1906.77</v>
      </c>
      <c r="AR216" s="29">
        <v>1928.33</v>
      </c>
      <c r="AS216" s="29">
        <v>1930.53</v>
      </c>
      <c r="AT216" s="29">
        <v>1943.37</v>
      </c>
      <c r="AU216" s="29">
        <v>1909.27</v>
      </c>
      <c r="AV216" s="29">
        <v>1839.55</v>
      </c>
      <c r="AW216" s="29">
        <v>1514.04</v>
      </c>
      <c r="AX216" s="30">
        <v>1163.42</v>
      </c>
      <c r="AY216" s="325">
        <v>784.22</v>
      </c>
      <c r="AZ216" s="167">
        <v>6.61</v>
      </c>
      <c r="BA216" s="152">
        <v>5446.53</v>
      </c>
    </row>
    <row r="217" spans="1:53">
      <c r="A217" s="37">
        <v>26</v>
      </c>
      <c r="B217" s="162">
        <f t="shared" si="125"/>
        <v>7216.8799999999992</v>
      </c>
      <c r="C217" s="162">
        <f t="shared" si="126"/>
        <v>7162.95</v>
      </c>
      <c r="D217" s="162">
        <f t="shared" si="127"/>
        <v>7090.48</v>
      </c>
      <c r="E217" s="162">
        <f t="shared" si="128"/>
        <v>7144.19</v>
      </c>
      <c r="F217" s="162">
        <f t="shared" si="129"/>
        <v>7187.08</v>
      </c>
      <c r="G217" s="162">
        <f t="shared" si="130"/>
        <v>7214.75</v>
      </c>
      <c r="H217" s="162">
        <f t="shared" si="131"/>
        <v>7282.65</v>
      </c>
      <c r="I217" s="162">
        <f t="shared" si="132"/>
        <v>7514.9599999999991</v>
      </c>
      <c r="J217" s="162">
        <f t="shared" si="133"/>
        <v>7782.6399999999994</v>
      </c>
      <c r="K217" s="162">
        <f t="shared" si="134"/>
        <v>8091.0499999999993</v>
      </c>
      <c r="L217" s="162">
        <f t="shared" si="135"/>
        <v>8119.98</v>
      </c>
      <c r="M217" s="162">
        <f t="shared" si="136"/>
        <v>8116.94</v>
      </c>
      <c r="N217" s="162">
        <f t="shared" si="137"/>
        <v>8100.0999999999995</v>
      </c>
      <c r="O217" s="162">
        <f t="shared" si="138"/>
        <v>8109.25</v>
      </c>
      <c r="P217" s="162">
        <f t="shared" si="139"/>
        <v>8103.57</v>
      </c>
      <c r="Q217" s="162">
        <f t="shared" si="140"/>
        <v>8109.6799999999994</v>
      </c>
      <c r="R217" s="162">
        <f t="shared" si="141"/>
        <v>8120.11</v>
      </c>
      <c r="S217" s="162">
        <f t="shared" si="142"/>
        <v>8154.65</v>
      </c>
      <c r="T217" s="162">
        <f t="shared" si="143"/>
        <v>8154.99</v>
      </c>
      <c r="U217" s="162">
        <f t="shared" si="144"/>
        <v>8165.6799999999994</v>
      </c>
      <c r="V217" s="162">
        <f t="shared" si="145"/>
        <v>8144.48</v>
      </c>
      <c r="W217" s="162">
        <f t="shared" si="146"/>
        <v>8120.28</v>
      </c>
      <c r="X217" s="162">
        <f t="shared" si="147"/>
        <v>7611.53</v>
      </c>
      <c r="Y217" s="164">
        <f t="shared" si="148"/>
        <v>7395.59</v>
      </c>
      <c r="Z217" s="27"/>
      <c r="AA217" s="31">
        <v>979.52</v>
      </c>
      <c r="AB217" s="29">
        <v>925.59</v>
      </c>
      <c r="AC217" s="29">
        <v>853.12</v>
      </c>
      <c r="AD217" s="29">
        <v>906.83</v>
      </c>
      <c r="AE217" s="29">
        <v>949.72</v>
      </c>
      <c r="AF217" s="29">
        <v>977.39</v>
      </c>
      <c r="AG217" s="29">
        <v>1045.29</v>
      </c>
      <c r="AH217" s="29">
        <v>1277.5999999999999</v>
      </c>
      <c r="AI217" s="29">
        <v>1545.28</v>
      </c>
      <c r="AJ217" s="29">
        <v>1853.69</v>
      </c>
      <c r="AK217" s="29">
        <v>1882.62</v>
      </c>
      <c r="AL217" s="29">
        <v>1879.58</v>
      </c>
      <c r="AM217" s="29">
        <v>1862.74</v>
      </c>
      <c r="AN217" s="29">
        <v>1871.89</v>
      </c>
      <c r="AO217" s="29">
        <v>1866.21</v>
      </c>
      <c r="AP217" s="29">
        <v>1872.32</v>
      </c>
      <c r="AQ217" s="29">
        <v>1882.75</v>
      </c>
      <c r="AR217" s="29">
        <v>1917.29</v>
      </c>
      <c r="AS217" s="29">
        <v>1917.63</v>
      </c>
      <c r="AT217" s="29">
        <v>1928.32</v>
      </c>
      <c r="AU217" s="29">
        <v>1907.12</v>
      </c>
      <c r="AV217" s="29">
        <v>1882.92</v>
      </c>
      <c r="AW217" s="29">
        <v>1374.17</v>
      </c>
      <c r="AX217" s="30">
        <v>1158.23</v>
      </c>
      <c r="AY217" s="325">
        <v>784.22</v>
      </c>
      <c r="AZ217" s="167">
        <v>6.61</v>
      </c>
      <c r="BA217" s="152">
        <v>5446.53</v>
      </c>
    </row>
    <row r="218" spans="1:53">
      <c r="A218" s="37">
        <v>27</v>
      </c>
      <c r="B218" s="162">
        <f t="shared" si="125"/>
        <v>7293.99</v>
      </c>
      <c r="C218" s="162">
        <f t="shared" si="126"/>
        <v>7215.5099999999993</v>
      </c>
      <c r="D218" s="162">
        <f t="shared" si="127"/>
        <v>7200.48</v>
      </c>
      <c r="E218" s="162">
        <f t="shared" si="128"/>
        <v>7180.62</v>
      </c>
      <c r="F218" s="162">
        <f t="shared" si="129"/>
        <v>7200.94</v>
      </c>
      <c r="G218" s="162">
        <f t="shared" si="130"/>
        <v>7215.8499999999995</v>
      </c>
      <c r="H218" s="162">
        <f t="shared" si="131"/>
        <v>7252.7</v>
      </c>
      <c r="I218" s="162">
        <f t="shared" si="132"/>
        <v>7383.78</v>
      </c>
      <c r="J218" s="162">
        <f t="shared" si="133"/>
        <v>7622.19</v>
      </c>
      <c r="K218" s="162">
        <f t="shared" si="134"/>
        <v>7911.26</v>
      </c>
      <c r="L218" s="162">
        <f t="shared" si="135"/>
        <v>8044.76</v>
      </c>
      <c r="M218" s="162">
        <f t="shared" si="136"/>
        <v>8060.45</v>
      </c>
      <c r="N218" s="162">
        <f t="shared" si="137"/>
        <v>8058.11</v>
      </c>
      <c r="O218" s="162">
        <f t="shared" si="138"/>
        <v>8039.0499999999993</v>
      </c>
      <c r="P218" s="162">
        <f t="shared" si="139"/>
        <v>8034.8099999999995</v>
      </c>
      <c r="Q218" s="162">
        <f t="shared" si="140"/>
        <v>8068.24</v>
      </c>
      <c r="R218" s="162">
        <f t="shared" si="141"/>
        <v>8091.62</v>
      </c>
      <c r="S218" s="162">
        <f t="shared" si="142"/>
        <v>8197.25</v>
      </c>
      <c r="T218" s="162">
        <f t="shared" si="143"/>
        <v>8210.25</v>
      </c>
      <c r="U218" s="162">
        <f t="shared" si="144"/>
        <v>8210.0499999999993</v>
      </c>
      <c r="V218" s="162">
        <f t="shared" si="145"/>
        <v>8180.32</v>
      </c>
      <c r="W218" s="162">
        <f t="shared" si="146"/>
        <v>8151.61</v>
      </c>
      <c r="X218" s="162">
        <f t="shared" si="147"/>
        <v>7597.84</v>
      </c>
      <c r="Y218" s="164">
        <f t="shared" si="148"/>
        <v>7394.3799999999992</v>
      </c>
      <c r="Z218" s="27"/>
      <c r="AA218" s="31">
        <v>1056.6300000000001</v>
      </c>
      <c r="AB218" s="29">
        <v>978.15</v>
      </c>
      <c r="AC218" s="29">
        <v>963.12</v>
      </c>
      <c r="AD218" s="29">
        <v>943.26</v>
      </c>
      <c r="AE218" s="29">
        <v>963.58</v>
      </c>
      <c r="AF218" s="29">
        <v>978.49</v>
      </c>
      <c r="AG218" s="29">
        <v>1015.3400000000001</v>
      </c>
      <c r="AH218" s="29">
        <v>1146.42</v>
      </c>
      <c r="AI218" s="29">
        <v>1384.83</v>
      </c>
      <c r="AJ218" s="29">
        <v>1673.9</v>
      </c>
      <c r="AK218" s="29">
        <v>1807.4</v>
      </c>
      <c r="AL218" s="29">
        <v>1823.09</v>
      </c>
      <c r="AM218" s="29">
        <v>1820.75</v>
      </c>
      <c r="AN218" s="29">
        <v>1801.69</v>
      </c>
      <c r="AO218" s="29">
        <v>1797.45</v>
      </c>
      <c r="AP218" s="29">
        <v>1830.88</v>
      </c>
      <c r="AQ218" s="29">
        <v>1854.26</v>
      </c>
      <c r="AR218" s="29">
        <v>1959.89</v>
      </c>
      <c r="AS218" s="29">
        <v>1972.89</v>
      </c>
      <c r="AT218" s="29">
        <v>1972.69</v>
      </c>
      <c r="AU218" s="29">
        <v>1942.96</v>
      </c>
      <c r="AV218" s="29">
        <v>1914.25</v>
      </c>
      <c r="AW218" s="29">
        <v>1360.48</v>
      </c>
      <c r="AX218" s="30">
        <v>1157.02</v>
      </c>
      <c r="AY218" s="325">
        <v>784.22</v>
      </c>
      <c r="AZ218" s="167">
        <v>6.61</v>
      </c>
      <c r="BA218" s="152">
        <v>5446.53</v>
      </c>
    </row>
    <row r="219" spans="1:53">
      <c r="A219" s="37">
        <v>28</v>
      </c>
      <c r="B219" s="162">
        <f t="shared" si="125"/>
        <v>7339.9599999999991</v>
      </c>
      <c r="C219" s="162">
        <f t="shared" si="126"/>
        <v>7269.92</v>
      </c>
      <c r="D219" s="162">
        <f t="shared" si="127"/>
        <v>7212.53</v>
      </c>
      <c r="E219" s="162">
        <f t="shared" si="128"/>
        <v>7209.4</v>
      </c>
      <c r="F219" s="162">
        <f t="shared" si="129"/>
        <v>7260.7699999999995</v>
      </c>
      <c r="G219" s="162">
        <f t="shared" si="130"/>
        <v>7390.42</v>
      </c>
      <c r="H219" s="162">
        <f t="shared" si="131"/>
        <v>7598.7099999999991</v>
      </c>
      <c r="I219" s="162">
        <f t="shared" si="132"/>
        <v>7938.6399999999994</v>
      </c>
      <c r="J219" s="162">
        <f t="shared" si="133"/>
        <v>8154</v>
      </c>
      <c r="K219" s="162">
        <f t="shared" si="134"/>
        <v>8199.1999999999989</v>
      </c>
      <c r="L219" s="162">
        <f t="shared" si="135"/>
        <v>8198.64</v>
      </c>
      <c r="M219" s="162">
        <f t="shared" si="136"/>
        <v>8180.3099999999995</v>
      </c>
      <c r="N219" s="162">
        <f t="shared" si="137"/>
        <v>8160.3799999999992</v>
      </c>
      <c r="O219" s="162">
        <f t="shared" si="138"/>
        <v>8155.57</v>
      </c>
      <c r="P219" s="162">
        <f t="shared" si="139"/>
        <v>8147.34</v>
      </c>
      <c r="Q219" s="162">
        <f t="shared" si="140"/>
        <v>8148.92</v>
      </c>
      <c r="R219" s="162">
        <f t="shared" si="141"/>
        <v>8147.8499999999995</v>
      </c>
      <c r="S219" s="162">
        <f t="shared" si="142"/>
        <v>8194.59</v>
      </c>
      <c r="T219" s="162">
        <f t="shared" si="143"/>
        <v>8196.8599999999988</v>
      </c>
      <c r="U219" s="162">
        <f t="shared" si="144"/>
        <v>8178.6299999999992</v>
      </c>
      <c r="V219" s="162">
        <f t="shared" si="145"/>
        <v>8129.5199999999995</v>
      </c>
      <c r="W219" s="162">
        <f t="shared" si="146"/>
        <v>7963.09</v>
      </c>
      <c r="X219" s="162">
        <f t="shared" si="147"/>
        <v>7657.6299999999992</v>
      </c>
      <c r="Y219" s="164">
        <f t="shared" si="148"/>
        <v>7375.94</v>
      </c>
      <c r="Z219" s="27"/>
      <c r="AA219" s="31">
        <v>1102.5999999999999</v>
      </c>
      <c r="AB219" s="29">
        <v>1032.56</v>
      </c>
      <c r="AC219" s="29">
        <v>975.17</v>
      </c>
      <c r="AD219" s="29">
        <v>972.04</v>
      </c>
      <c r="AE219" s="29">
        <v>1023.41</v>
      </c>
      <c r="AF219" s="29">
        <v>1153.06</v>
      </c>
      <c r="AG219" s="29">
        <v>1361.35</v>
      </c>
      <c r="AH219" s="29">
        <v>1701.28</v>
      </c>
      <c r="AI219" s="29">
        <v>1916.64</v>
      </c>
      <c r="AJ219" s="29">
        <v>1961.84</v>
      </c>
      <c r="AK219" s="29">
        <v>1961.28</v>
      </c>
      <c r="AL219" s="29">
        <v>1942.95</v>
      </c>
      <c r="AM219" s="29">
        <v>1923.02</v>
      </c>
      <c r="AN219" s="29">
        <v>1918.21</v>
      </c>
      <c r="AO219" s="29">
        <v>1909.98</v>
      </c>
      <c r="AP219" s="29">
        <v>1911.56</v>
      </c>
      <c r="AQ219" s="29">
        <v>1910.49</v>
      </c>
      <c r="AR219" s="29">
        <v>1957.23</v>
      </c>
      <c r="AS219" s="29">
        <v>1959.5</v>
      </c>
      <c r="AT219" s="29">
        <v>1941.27</v>
      </c>
      <c r="AU219" s="29">
        <v>1892.16</v>
      </c>
      <c r="AV219" s="29">
        <v>1725.73</v>
      </c>
      <c r="AW219" s="29">
        <v>1420.27</v>
      </c>
      <c r="AX219" s="30">
        <v>1138.58</v>
      </c>
      <c r="AY219" s="325">
        <v>784.22</v>
      </c>
      <c r="AZ219" s="167">
        <v>6.61</v>
      </c>
      <c r="BA219" s="152">
        <v>5446.53</v>
      </c>
    </row>
    <row r="220" spans="1:53">
      <c r="A220" s="37">
        <v>29</v>
      </c>
      <c r="B220" s="162">
        <f t="shared" si="125"/>
        <v>7208.48</v>
      </c>
      <c r="C220" s="162">
        <f t="shared" si="126"/>
        <v>7151.7599999999993</v>
      </c>
      <c r="D220" s="162">
        <f t="shared" si="127"/>
        <v>7025.79</v>
      </c>
      <c r="E220" s="162">
        <f t="shared" si="128"/>
        <v>7030.8799999999992</v>
      </c>
      <c r="F220" s="162">
        <f t="shared" si="129"/>
        <v>7146.23</v>
      </c>
      <c r="G220" s="162">
        <f t="shared" si="130"/>
        <v>7239.0199999999995</v>
      </c>
      <c r="H220" s="162">
        <f t="shared" si="131"/>
        <v>7435.7699999999995</v>
      </c>
      <c r="I220" s="162">
        <f t="shared" si="132"/>
        <v>7716.5999999999995</v>
      </c>
      <c r="J220" s="162">
        <f t="shared" si="133"/>
        <v>7924.03</v>
      </c>
      <c r="K220" s="162">
        <f t="shared" si="134"/>
        <v>7979.9</v>
      </c>
      <c r="L220" s="162">
        <f t="shared" si="135"/>
        <v>7975.76</v>
      </c>
      <c r="M220" s="162">
        <f t="shared" si="136"/>
        <v>7950.74</v>
      </c>
      <c r="N220" s="162">
        <f t="shared" si="137"/>
        <v>7933.69</v>
      </c>
      <c r="O220" s="162">
        <f t="shared" si="138"/>
        <v>7932.24</v>
      </c>
      <c r="P220" s="162">
        <f t="shared" si="139"/>
        <v>7923.61</v>
      </c>
      <c r="Q220" s="162">
        <f t="shared" si="140"/>
        <v>7928.0199999999995</v>
      </c>
      <c r="R220" s="162">
        <f t="shared" si="141"/>
        <v>7934.0199999999995</v>
      </c>
      <c r="S220" s="162">
        <f t="shared" si="142"/>
        <v>7976.7</v>
      </c>
      <c r="T220" s="162">
        <f t="shared" si="143"/>
        <v>7958.0999999999995</v>
      </c>
      <c r="U220" s="162">
        <f t="shared" si="144"/>
        <v>7968.45</v>
      </c>
      <c r="V220" s="162">
        <f t="shared" si="145"/>
        <v>7918.23</v>
      </c>
      <c r="W220" s="162">
        <f t="shared" si="146"/>
        <v>7844.11</v>
      </c>
      <c r="X220" s="162">
        <f t="shared" si="147"/>
        <v>7496.92</v>
      </c>
      <c r="Y220" s="164">
        <f t="shared" si="148"/>
        <v>7247.07</v>
      </c>
      <c r="Z220" s="27"/>
      <c r="AA220" s="31">
        <v>971.12</v>
      </c>
      <c r="AB220" s="29">
        <v>914.4</v>
      </c>
      <c r="AC220" s="29">
        <v>788.43</v>
      </c>
      <c r="AD220" s="29">
        <v>793.52</v>
      </c>
      <c r="AE220" s="29">
        <v>908.87</v>
      </c>
      <c r="AF220" s="29">
        <v>1001.66</v>
      </c>
      <c r="AG220" s="29">
        <v>1198.4100000000001</v>
      </c>
      <c r="AH220" s="29">
        <v>1479.24</v>
      </c>
      <c r="AI220" s="29">
        <v>1686.67</v>
      </c>
      <c r="AJ220" s="29">
        <v>1742.54</v>
      </c>
      <c r="AK220" s="29">
        <v>1738.4</v>
      </c>
      <c r="AL220" s="29">
        <v>1713.38</v>
      </c>
      <c r="AM220" s="29">
        <v>1696.33</v>
      </c>
      <c r="AN220" s="29">
        <v>1694.88</v>
      </c>
      <c r="AO220" s="29">
        <v>1686.25</v>
      </c>
      <c r="AP220" s="29">
        <v>1690.66</v>
      </c>
      <c r="AQ220" s="29">
        <v>1696.66</v>
      </c>
      <c r="AR220" s="29">
        <v>1739.34</v>
      </c>
      <c r="AS220" s="29">
        <v>1720.74</v>
      </c>
      <c r="AT220" s="29">
        <v>1731.09</v>
      </c>
      <c r="AU220" s="29">
        <v>1680.87</v>
      </c>
      <c r="AV220" s="29">
        <v>1606.75</v>
      </c>
      <c r="AW220" s="29">
        <v>1259.56</v>
      </c>
      <c r="AX220" s="30">
        <v>1009.7100000000002</v>
      </c>
      <c r="AY220" s="325">
        <v>784.22</v>
      </c>
      <c r="AZ220" s="167">
        <v>6.61</v>
      </c>
      <c r="BA220" s="152">
        <v>5446.53</v>
      </c>
    </row>
    <row r="221" spans="1:53">
      <c r="A221" s="37">
        <v>30</v>
      </c>
      <c r="B221" s="162">
        <f t="shared" si="125"/>
        <v>7190.5999999999995</v>
      </c>
      <c r="C221" s="162">
        <f t="shared" si="126"/>
        <v>7085.54</v>
      </c>
      <c r="D221" s="162">
        <f t="shared" si="127"/>
        <v>7014.32</v>
      </c>
      <c r="E221" s="162">
        <f t="shared" si="128"/>
        <v>6985.4699999999993</v>
      </c>
      <c r="F221" s="162">
        <f t="shared" si="129"/>
        <v>7074.0499999999993</v>
      </c>
      <c r="G221" s="162">
        <f t="shared" si="130"/>
        <v>7265.48</v>
      </c>
      <c r="H221" s="162">
        <f t="shared" si="131"/>
        <v>7422.5</v>
      </c>
      <c r="I221" s="162">
        <f t="shared" si="132"/>
        <v>7744.34</v>
      </c>
      <c r="J221" s="162">
        <f t="shared" si="133"/>
        <v>8117.9699999999993</v>
      </c>
      <c r="K221" s="162">
        <f t="shared" si="134"/>
        <v>8164.7999999999993</v>
      </c>
      <c r="L221" s="162">
        <f t="shared" si="135"/>
        <v>8172.95</v>
      </c>
      <c r="M221" s="162">
        <f t="shared" si="136"/>
        <v>8152.5199999999995</v>
      </c>
      <c r="N221" s="162">
        <f t="shared" si="137"/>
        <v>8133.9299999999994</v>
      </c>
      <c r="O221" s="162">
        <f t="shared" si="138"/>
        <v>8133.8899999999994</v>
      </c>
      <c r="P221" s="162">
        <f t="shared" si="139"/>
        <v>8131.6799999999994</v>
      </c>
      <c r="Q221" s="162">
        <f t="shared" si="140"/>
        <v>8164.91</v>
      </c>
      <c r="R221" s="162">
        <f t="shared" si="141"/>
        <v>8162.36</v>
      </c>
      <c r="S221" s="162">
        <f t="shared" si="142"/>
        <v>8203.08</v>
      </c>
      <c r="T221" s="162">
        <f t="shared" si="143"/>
        <v>8176.36</v>
      </c>
      <c r="U221" s="162">
        <f t="shared" si="144"/>
        <v>8249.24</v>
      </c>
      <c r="V221" s="162">
        <f t="shared" si="145"/>
        <v>8157.34</v>
      </c>
      <c r="W221" s="162">
        <f t="shared" si="146"/>
        <v>8124.11</v>
      </c>
      <c r="X221" s="162">
        <f t="shared" si="147"/>
        <v>7983.74</v>
      </c>
      <c r="Y221" s="164">
        <f t="shared" si="148"/>
        <v>7269.2999999999993</v>
      </c>
      <c r="Z221" s="27"/>
      <c r="AA221" s="31">
        <v>953.24</v>
      </c>
      <c r="AB221" s="29">
        <v>848.18</v>
      </c>
      <c r="AC221" s="29">
        <v>776.96</v>
      </c>
      <c r="AD221" s="29">
        <v>748.11</v>
      </c>
      <c r="AE221" s="29">
        <v>836.69</v>
      </c>
      <c r="AF221" s="29">
        <v>1028.1199999999999</v>
      </c>
      <c r="AG221" s="29">
        <v>1185.1400000000001</v>
      </c>
      <c r="AH221" s="29">
        <v>1506.98</v>
      </c>
      <c r="AI221" s="29">
        <v>1880.61</v>
      </c>
      <c r="AJ221" s="29">
        <v>1927.44</v>
      </c>
      <c r="AK221" s="29">
        <v>1935.59</v>
      </c>
      <c r="AL221" s="29">
        <v>1915.16</v>
      </c>
      <c r="AM221" s="29">
        <v>1896.57</v>
      </c>
      <c r="AN221" s="29">
        <v>1896.53</v>
      </c>
      <c r="AO221" s="29">
        <v>1894.32</v>
      </c>
      <c r="AP221" s="29">
        <v>1927.55</v>
      </c>
      <c r="AQ221" s="29">
        <v>1925</v>
      </c>
      <c r="AR221" s="29">
        <v>1965.72</v>
      </c>
      <c r="AS221" s="29">
        <v>1939</v>
      </c>
      <c r="AT221" s="29">
        <v>2011.88</v>
      </c>
      <c r="AU221" s="29">
        <v>1919.98</v>
      </c>
      <c r="AV221" s="29">
        <v>1886.75</v>
      </c>
      <c r="AW221" s="29">
        <v>1746.38</v>
      </c>
      <c r="AX221" s="30">
        <v>1031.94</v>
      </c>
      <c r="AY221" s="325">
        <v>784.22</v>
      </c>
      <c r="AZ221" s="167">
        <v>6.61</v>
      </c>
      <c r="BA221" s="152">
        <v>5446.53</v>
      </c>
    </row>
    <row r="222" spans="1:53" ht="13.5" thickBot="1">
      <c r="A222" s="147">
        <v>31</v>
      </c>
      <c r="B222" s="162">
        <f t="shared" si="125"/>
        <v>0</v>
      </c>
      <c r="C222" s="162">
        <f t="shared" si="126"/>
        <v>0</v>
      </c>
      <c r="D222" s="162">
        <f t="shared" si="127"/>
        <v>0</v>
      </c>
      <c r="E222" s="162">
        <f t="shared" si="128"/>
        <v>0</v>
      </c>
      <c r="F222" s="162">
        <f t="shared" si="129"/>
        <v>0</v>
      </c>
      <c r="G222" s="162">
        <f t="shared" si="130"/>
        <v>0</v>
      </c>
      <c r="H222" s="162">
        <f t="shared" si="131"/>
        <v>0</v>
      </c>
      <c r="I222" s="162">
        <f t="shared" si="132"/>
        <v>0</v>
      </c>
      <c r="J222" s="162">
        <f t="shared" si="133"/>
        <v>0</v>
      </c>
      <c r="K222" s="162">
        <f t="shared" si="134"/>
        <v>0</v>
      </c>
      <c r="L222" s="162">
        <f t="shared" si="135"/>
        <v>0</v>
      </c>
      <c r="M222" s="162">
        <f t="shared" si="136"/>
        <v>0</v>
      </c>
      <c r="N222" s="162">
        <f t="shared" si="137"/>
        <v>0</v>
      </c>
      <c r="O222" s="162">
        <f t="shared" si="138"/>
        <v>0</v>
      </c>
      <c r="P222" s="162">
        <f t="shared" si="139"/>
        <v>0</v>
      </c>
      <c r="Q222" s="162">
        <f t="shared" si="140"/>
        <v>0</v>
      </c>
      <c r="R222" s="162">
        <f t="shared" si="141"/>
        <v>0</v>
      </c>
      <c r="S222" s="162">
        <f t="shared" si="142"/>
        <v>0</v>
      </c>
      <c r="T222" s="162">
        <f t="shared" si="143"/>
        <v>0</v>
      </c>
      <c r="U222" s="162">
        <f t="shared" si="144"/>
        <v>0</v>
      </c>
      <c r="V222" s="162">
        <f t="shared" si="145"/>
        <v>0</v>
      </c>
      <c r="W222" s="162">
        <f t="shared" si="146"/>
        <v>0</v>
      </c>
      <c r="X222" s="162">
        <f t="shared" si="147"/>
        <v>0</v>
      </c>
      <c r="Y222" s="164">
        <f t="shared" si="148"/>
        <v>0</v>
      </c>
      <c r="Z222" s="27"/>
      <c r="AA222" s="59">
        <v>0</v>
      </c>
      <c r="AB222" s="60">
        <v>0</v>
      </c>
      <c r="AC222" s="60">
        <v>0</v>
      </c>
      <c r="AD222" s="60">
        <v>0</v>
      </c>
      <c r="AE222" s="60">
        <v>0</v>
      </c>
      <c r="AF222" s="60">
        <v>0</v>
      </c>
      <c r="AG222" s="60">
        <v>0</v>
      </c>
      <c r="AH222" s="60">
        <v>0</v>
      </c>
      <c r="AI222" s="60">
        <v>0</v>
      </c>
      <c r="AJ222" s="60">
        <v>0</v>
      </c>
      <c r="AK222" s="60">
        <v>0</v>
      </c>
      <c r="AL222" s="60">
        <v>0</v>
      </c>
      <c r="AM222" s="60">
        <v>0</v>
      </c>
      <c r="AN222" s="60">
        <v>0</v>
      </c>
      <c r="AO222" s="60">
        <v>0</v>
      </c>
      <c r="AP222" s="60">
        <v>0</v>
      </c>
      <c r="AQ222" s="60">
        <v>0</v>
      </c>
      <c r="AR222" s="60">
        <v>0</v>
      </c>
      <c r="AS222" s="60">
        <v>0</v>
      </c>
      <c r="AT222" s="60">
        <v>0</v>
      </c>
      <c r="AU222" s="60">
        <v>0</v>
      </c>
      <c r="AV222" s="60">
        <v>0</v>
      </c>
      <c r="AW222" s="60">
        <v>0</v>
      </c>
      <c r="AX222" s="123">
        <v>0</v>
      </c>
      <c r="AY222" s="326">
        <v>0</v>
      </c>
      <c r="AZ222" s="168">
        <v>0</v>
      </c>
      <c r="BA222" s="153"/>
    </row>
    <row r="223" spans="1:53">
      <c r="AA223" s="157"/>
      <c r="AB223" s="51"/>
      <c r="AP223" s="51"/>
      <c r="AZ223" s="9"/>
    </row>
    <row r="224" spans="1:53">
      <c r="AA224" s="49"/>
      <c r="AB224" s="49"/>
      <c r="AC224" s="49"/>
      <c r="AD224" s="49"/>
      <c r="AZ224" s="9"/>
    </row>
    <row r="225" spans="1:54">
      <c r="A225" s="277" t="s">
        <v>212</v>
      </c>
      <c r="B225" s="16" t="s">
        <v>85</v>
      </c>
      <c r="C225" s="16"/>
      <c r="D225" s="16"/>
      <c r="E225" s="16"/>
      <c r="F225" s="16"/>
      <c r="G225" s="16"/>
      <c r="H225" s="16"/>
      <c r="I225" s="16"/>
      <c r="J225" s="16"/>
      <c r="K225" s="16"/>
      <c r="L225" s="279"/>
      <c r="M225" s="279"/>
      <c r="N225" s="16"/>
      <c r="O225" s="16"/>
      <c r="P225" s="16"/>
      <c r="Q225" s="16"/>
      <c r="R225" s="16"/>
      <c r="AA225" s="49"/>
      <c r="AB225" s="49"/>
      <c r="AC225" s="49"/>
      <c r="AD225" s="49"/>
      <c r="AZ225" s="9"/>
      <c r="BA225" s="4"/>
      <c r="BB225" s="2"/>
    </row>
    <row r="226" spans="1:54" ht="13.5" thickBot="1">
      <c r="AA226" s="49"/>
      <c r="AB226" s="49"/>
      <c r="AC226" s="49"/>
      <c r="AD226" s="49"/>
      <c r="AZ226" s="9"/>
      <c r="BA226" s="4"/>
    </row>
    <row r="227" spans="1:54" ht="59.25" customHeight="1">
      <c r="A227" s="450" t="s">
        <v>35</v>
      </c>
      <c r="B227" s="451"/>
      <c r="C227" s="451"/>
      <c r="D227" s="451"/>
      <c r="E227" s="452"/>
      <c r="F227" s="373" t="s">
        <v>0</v>
      </c>
      <c r="G227" s="373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2"/>
      <c r="V227" s="49"/>
      <c r="W227" s="49"/>
      <c r="X227" s="49"/>
      <c r="Y227" s="49"/>
      <c r="Z227" s="50"/>
      <c r="AB227" s="130"/>
      <c r="AC227" s="130"/>
      <c r="AD227" s="449"/>
      <c r="AE227" s="449"/>
      <c r="AF227" s="449"/>
      <c r="AG227" s="449"/>
      <c r="AH227" s="449"/>
      <c r="AI227" s="449"/>
      <c r="AJ227" s="449"/>
      <c r="AK227" s="449"/>
      <c r="AL227" s="449"/>
      <c r="AM227" s="449"/>
      <c r="AN227" s="449"/>
      <c r="AO227" s="449"/>
      <c r="AP227" s="449"/>
      <c r="AQ227" s="449"/>
      <c r="AR227" s="449"/>
      <c r="AS227" s="449"/>
      <c r="AT227" s="9"/>
      <c r="AU227" s="9"/>
      <c r="AV227" s="4"/>
      <c r="AW227" s="9"/>
      <c r="AX227" s="2"/>
      <c r="AY227" s="2"/>
      <c r="BA227" s="2"/>
      <c r="BB227" s="2"/>
    </row>
    <row r="228" spans="1:54" s="3" customFormat="1" ht="17.45" customHeight="1">
      <c r="A228" s="455">
        <v>1</v>
      </c>
      <c r="B228" s="456"/>
      <c r="C228" s="456"/>
      <c r="D228" s="456"/>
      <c r="E228" s="457"/>
      <c r="F228" s="458">
        <v>2</v>
      </c>
      <c r="G228" s="45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V228" s="131"/>
      <c r="W228" s="131"/>
      <c r="X228" s="131"/>
      <c r="Y228" s="131"/>
      <c r="Z228" s="131"/>
      <c r="AA228" s="131"/>
      <c r="AB228" s="132"/>
      <c r="AC228" s="132"/>
      <c r="AD228" s="129"/>
      <c r="AE228" s="129"/>
      <c r="AF228" s="129"/>
      <c r="AG228" s="129"/>
      <c r="AH228" s="129"/>
      <c r="AI228" s="129"/>
      <c r="AJ228" s="129"/>
      <c r="AK228" s="129"/>
      <c r="AL228" s="129"/>
      <c r="AM228" s="129"/>
      <c r="AN228" s="129"/>
      <c r="AO228" s="129"/>
      <c r="AP228" s="129"/>
      <c r="AQ228" s="129"/>
      <c r="AR228" s="129"/>
      <c r="AS228" s="129"/>
      <c r="AT228" s="155"/>
      <c r="AU228" s="155"/>
      <c r="AV228" s="21"/>
    </row>
    <row r="229" spans="1:54" ht="42" customHeight="1" thickBot="1">
      <c r="A229" s="431" t="s">
        <v>102</v>
      </c>
      <c r="B229" s="432"/>
      <c r="C229" s="432"/>
      <c r="D229" s="432"/>
      <c r="E229" s="433"/>
      <c r="F229" s="453">
        <f>'1_ЦК'!H33</f>
        <v>894843.36</v>
      </c>
      <c r="G229" s="454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32"/>
      <c r="V229" s="50"/>
      <c r="W229" s="50"/>
      <c r="X229" s="50"/>
      <c r="Y229" s="50"/>
      <c r="Z229" s="50"/>
      <c r="AB229" s="133"/>
      <c r="AC229" s="134"/>
      <c r="AD229" s="437"/>
      <c r="AE229" s="437"/>
      <c r="AF229" s="437"/>
      <c r="AG229" s="437"/>
      <c r="AH229" s="437"/>
      <c r="AI229" s="437"/>
      <c r="AJ229" s="437"/>
      <c r="AK229" s="437"/>
      <c r="AL229" s="437"/>
      <c r="AM229" s="437"/>
      <c r="AN229" s="437"/>
      <c r="AO229" s="437"/>
      <c r="AP229" s="437"/>
      <c r="AQ229" s="437"/>
      <c r="AR229" s="437"/>
      <c r="AS229" s="437"/>
      <c r="AT229" s="9"/>
      <c r="AU229" s="9"/>
      <c r="AV229" s="4"/>
      <c r="AW229" s="9"/>
      <c r="AX229" s="2"/>
      <c r="AY229" s="2"/>
      <c r="BA229" s="2"/>
      <c r="BB229" s="2"/>
    </row>
    <row r="230" spans="1:54" s="6" customFormat="1" ht="15.75">
      <c r="A230" s="54"/>
      <c r="B230" s="54"/>
      <c r="C230" s="54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86"/>
      <c r="AB230" s="186"/>
      <c r="AC230" s="135"/>
      <c r="AD230" s="135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156"/>
      <c r="AZ230" s="156"/>
      <c r="BA230" s="185"/>
    </row>
    <row r="231" spans="1:54" ht="27" customHeight="1">
      <c r="A231" s="444" t="s">
        <v>213</v>
      </c>
      <c r="B231" s="444"/>
      <c r="C231" s="444"/>
      <c r="D231" s="444"/>
      <c r="E231" s="444"/>
      <c r="F231" s="444"/>
      <c r="G231" s="444"/>
      <c r="H231" s="444"/>
      <c r="I231" s="444"/>
      <c r="J231" s="444"/>
      <c r="K231" s="444"/>
      <c r="L231" s="444"/>
      <c r="M231" s="444"/>
      <c r="N231" s="444"/>
      <c r="O231" s="444"/>
      <c r="P231" s="444"/>
      <c r="Q231" s="444"/>
      <c r="R231" s="444"/>
      <c r="S231" s="444"/>
      <c r="T231" s="444"/>
      <c r="U231" s="444"/>
      <c r="V231" s="444"/>
      <c r="W231" s="444"/>
      <c r="X231" s="444"/>
      <c r="Y231" s="444"/>
      <c r="AA231" s="276" t="s">
        <v>124</v>
      </c>
      <c r="AZ231" s="9"/>
    </row>
    <row r="232" spans="1:54">
      <c r="A232" s="277" t="s">
        <v>156</v>
      </c>
      <c r="AZ232" s="9"/>
      <c r="BB232" s="2"/>
    </row>
    <row r="233" spans="1:54" ht="13.5" thickBot="1">
      <c r="A233" s="145"/>
      <c r="AZ233" s="9"/>
    </row>
    <row r="234" spans="1:54" ht="17.45" customHeight="1" thickBot="1">
      <c r="A234" s="426" t="s">
        <v>2</v>
      </c>
      <c r="B234" s="428" t="s">
        <v>107</v>
      </c>
      <c r="C234" s="428"/>
      <c r="D234" s="428"/>
      <c r="E234" s="428"/>
      <c r="F234" s="428"/>
      <c r="G234" s="428"/>
      <c r="H234" s="428"/>
      <c r="I234" s="428"/>
      <c r="J234" s="428"/>
      <c r="K234" s="428"/>
      <c r="L234" s="428"/>
      <c r="M234" s="428"/>
      <c r="N234" s="428"/>
      <c r="O234" s="428"/>
      <c r="P234" s="428"/>
      <c r="Q234" s="428"/>
      <c r="R234" s="428"/>
      <c r="S234" s="428"/>
      <c r="T234" s="428"/>
      <c r="U234" s="428"/>
      <c r="V234" s="428"/>
      <c r="W234" s="428"/>
      <c r="X234" s="428"/>
      <c r="Y234" s="429"/>
      <c r="AA234" s="141" t="s">
        <v>187</v>
      </c>
      <c r="AB234" s="151"/>
      <c r="AC234" s="151"/>
      <c r="AD234" s="151"/>
      <c r="AE234" s="151"/>
      <c r="AF234" s="151"/>
      <c r="AG234" s="151"/>
      <c r="AH234" s="151"/>
      <c r="AI234" s="151"/>
      <c r="AJ234" s="151"/>
      <c r="AK234" s="151"/>
      <c r="AL234" s="151"/>
      <c r="AM234" s="151"/>
      <c r="AN234" s="151"/>
      <c r="AO234" s="151"/>
      <c r="AP234" s="151"/>
      <c r="AQ234" s="151"/>
      <c r="AR234" s="151"/>
      <c r="AS234" s="151"/>
      <c r="AT234" s="151"/>
      <c r="AU234" s="151"/>
      <c r="AV234" s="151"/>
      <c r="AW234" s="151"/>
      <c r="AX234" s="151"/>
      <c r="AY234" s="220"/>
      <c r="AZ234" s="151"/>
      <c r="BA234" s="151"/>
    </row>
    <row r="235" spans="1:54" ht="51.75" customHeight="1">
      <c r="A235" s="427"/>
      <c r="B235" s="396" t="s">
        <v>3</v>
      </c>
      <c r="C235" s="396"/>
      <c r="D235" s="396"/>
      <c r="E235" s="396"/>
      <c r="F235" s="396"/>
      <c r="G235" s="396"/>
      <c r="H235" s="396"/>
      <c r="I235" s="396"/>
      <c r="J235" s="396"/>
      <c r="K235" s="396"/>
      <c r="L235" s="396"/>
      <c r="M235" s="396"/>
      <c r="N235" s="396"/>
      <c r="O235" s="396"/>
      <c r="P235" s="396"/>
      <c r="Q235" s="396"/>
      <c r="R235" s="396"/>
      <c r="S235" s="396"/>
      <c r="T235" s="396"/>
      <c r="U235" s="396"/>
      <c r="V235" s="396"/>
      <c r="W235" s="396"/>
      <c r="X235" s="396"/>
      <c r="Y235" s="430"/>
      <c r="AA235" s="438" t="s">
        <v>88</v>
      </c>
      <c r="AB235" s="439"/>
      <c r="AC235" s="439"/>
      <c r="AD235" s="439"/>
      <c r="AE235" s="439"/>
      <c r="AF235" s="439"/>
      <c r="AG235" s="439"/>
      <c r="AH235" s="439"/>
      <c r="AI235" s="439"/>
      <c r="AJ235" s="439"/>
      <c r="AK235" s="439"/>
      <c r="AL235" s="439"/>
      <c r="AM235" s="439"/>
      <c r="AN235" s="439"/>
      <c r="AO235" s="439"/>
      <c r="AP235" s="439"/>
      <c r="AQ235" s="439"/>
      <c r="AR235" s="439"/>
      <c r="AS235" s="439"/>
      <c r="AT235" s="439"/>
      <c r="AU235" s="439"/>
      <c r="AV235" s="439"/>
      <c r="AW235" s="439"/>
      <c r="AX235" s="440"/>
      <c r="AY235" s="459" t="s">
        <v>153</v>
      </c>
      <c r="AZ235" s="447" t="s">
        <v>202</v>
      </c>
      <c r="BA235" s="473"/>
    </row>
    <row r="236" spans="1:54" ht="44.25" customHeight="1">
      <c r="A236" s="427"/>
      <c r="B236" s="38" t="s">
        <v>4</v>
      </c>
      <c r="C236" s="38" t="s">
        <v>5</v>
      </c>
      <c r="D236" s="38" t="s">
        <v>6</v>
      </c>
      <c r="E236" s="38" t="s">
        <v>7</v>
      </c>
      <c r="F236" s="38" t="s">
        <v>8</v>
      </c>
      <c r="G236" s="38" t="s">
        <v>9</v>
      </c>
      <c r="H236" s="38" t="s">
        <v>10</v>
      </c>
      <c r="I236" s="38" t="s">
        <v>11</v>
      </c>
      <c r="J236" s="38" t="s">
        <v>12</v>
      </c>
      <c r="K236" s="38" t="s">
        <v>13</v>
      </c>
      <c r="L236" s="38" t="s">
        <v>14</v>
      </c>
      <c r="M236" s="38" t="s">
        <v>15</v>
      </c>
      <c r="N236" s="38" t="s">
        <v>16</v>
      </c>
      <c r="O236" s="38" t="s">
        <v>17</v>
      </c>
      <c r="P236" s="38" t="s">
        <v>18</v>
      </c>
      <c r="Q236" s="38" t="s">
        <v>19</v>
      </c>
      <c r="R236" s="38" t="s">
        <v>20</v>
      </c>
      <c r="S236" s="38" t="s">
        <v>21</v>
      </c>
      <c r="T236" s="38" t="s">
        <v>22</v>
      </c>
      <c r="U236" s="38" t="s">
        <v>23</v>
      </c>
      <c r="V236" s="38" t="s">
        <v>24</v>
      </c>
      <c r="W236" s="38" t="s">
        <v>25</v>
      </c>
      <c r="X236" s="38" t="s">
        <v>26</v>
      </c>
      <c r="Y236" s="39" t="s">
        <v>27</v>
      </c>
      <c r="AA236" s="47" t="s">
        <v>4</v>
      </c>
      <c r="AB236" s="48" t="s">
        <v>5</v>
      </c>
      <c r="AC236" s="48" t="s">
        <v>6</v>
      </c>
      <c r="AD236" s="48" t="s">
        <v>7</v>
      </c>
      <c r="AE236" s="48" t="s">
        <v>8</v>
      </c>
      <c r="AF236" s="48" t="s">
        <v>9</v>
      </c>
      <c r="AG236" s="48" t="s">
        <v>10</v>
      </c>
      <c r="AH236" s="48" t="s">
        <v>11</v>
      </c>
      <c r="AI236" s="48" t="s">
        <v>12</v>
      </c>
      <c r="AJ236" s="48" t="s">
        <v>13</v>
      </c>
      <c r="AK236" s="48" t="s">
        <v>14</v>
      </c>
      <c r="AL236" s="48" t="s">
        <v>15</v>
      </c>
      <c r="AM236" s="48" t="s">
        <v>16</v>
      </c>
      <c r="AN236" s="48" t="s">
        <v>17</v>
      </c>
      <c r="AO236" s="48" t="s">
        <v>18</v>
      </c>
      <c r="AP236" s="48" t="s">
        <v>19</v>
      </c>
      <c r="AQ236" s="48" t="s">
        <v>20</v>
      </c>
      <c r="AR236" s="48" t="s">
        <v>21</v>
      </c>
      <c r="AS236" s="48" t="s">
        <v>22</v>
      </c>
      <c r="AT236" s="48" t="s">
        <v>23</v>
      </c>
      <c r="AU236" s="48" t="s">
        <v>24</v>
      </c>
      <c r="AV236" s="48" t="s">
        <v>25</v>
      </c>
      <c r="AW236" s="48" t="s">
        <v>26</v>
      </c>
      <c r="AX236" s="122" t="s">
        <v>27</v>
      </c>
      <c r="AY236" s="461"/>
      <c r="AZ236" s="448"/>
      <c r="BA236" s="473"/>
    </row>
    <row r="237" spans="1:54" s="165" customFormat="1" ht="16.149999999999999" customHeight="1">
      <c r="A237" s="434" t="s">
        <v>209</v>
      </c>
      <c r="B237" s="435"/>
      <c r="C237" s="435"/>
      <c r="D237" s="435"/>
      <c r="E237" s="435"/>
      <c r="F237" s="435"/>
      <c r="G237" s="435"/>
      <c r="H237" s="435"/>
      <c r="I237" s="435"/>
      <c r="J237" s="435"/>
      <c r="K237" s="435"/>
      <c r="L237" s="435"/>
      <c r="M237" s="435"/>
      <c r="N237" s="435"/>
      <c r="O237" s="435"/>
      <c r="P237" s="435"/>
      <c r="Q237" s="435"/>
      <c r="R237" s="435"/>
      <c r="S237" s="435"/>
      <c r="T237" s="435"/>
      <c r="U237" s="435"/>
      <c r="V237" s="435"/>
      <c r="W237" s="435"/>
      <c r="X237" s="435"/>
      <c r="Y237" s="436"/>
      <c r="AA237" s="441">
        <v>2</v>
      </c>
      <c r="AB237" s="442"/>
      <c r="AC237" s="442"/>
      <c r="AD237" s="442"/>
      <c r="AE237" s="442"/>
      <c r="AF237" s="442"/>
      <c r="AG237" s="442"/>
      <c r="AH237" s="442"/>
      <c r="AI237" s="442"/>
      <c r="AJ237" s="442"/>
      <c r="AK237" s="442"/>
      <c r="AL237" s="442"/>
      <c r="AM237" s="442"/>
      <c r="AN237" s="442"/>
      <c r="AO237" s="442"/>
      <c r="AP237" s="442"/>
      <c r="AQ237" s="442"/>
      <c r="AR237" s="442"/>
      <c r="AS237" s="442"/>
      <c r="AT237" s="442"/>
      <c r="AU237" s="442"/>
      <c r="AV237" s="442"/>
      <c r="AW237" s="442"/>
      <c r="AX237" s="443"/>
      <c r="AY237" s="176">
        <v>3</v>
      </c>
      <c r="AZ237" s="177">
        <v>4</v>
      </c>
      <c r="BA237" s="163"/>
    </row>
    <row r="238" spans="1:54">
      <c r="A238" s="37">
        <v>1</v>
      </c>
      <c r="B238" s="162">
        <f t="shared" ref="B238:Y238" si="149">AA238+$AZ238+$AY238</f>
        <v>737.91000000000008</v>
      </c>
      <c r="C238" s="162">
        <f t="shared" si="149"/>
        <v>728.83</v>
      </c>
      <c r="D238" s="162">
        <f t="shared" si="149"/>
        <v>696.58</v>
      </c>
      <c r="E238" s="162">
        <f t="shared" si="149"/>
        <v>523.63</v>
      </c>
      <c r="F238" s="162">
        <f t="shared" si="149"/>
        <v>720.87</v>
      </c>
      <c r="G238" s="162">
        <f t="shared" si="149"/>
        <v>724.04</v>
      </c>
      <c r="H238" s="162">
        <f t="shared" si="149"/>
        <v>1496.4299999999998</v>
      </c>
      <c r="I238" s="162">
        <f t="shared" si="149"/>
        <v>1787.2199999999998</v>
      </c>
      <c r="J238" s="162">
        <f t="shared" si="149"/>
        <v>1907.55</v>
      </c>
      <c r="K238" s="162">
        <f t="shared" si="149"/>
        <v>1971.1</v>
      </c>
      <c r="L238" s="162">
        <f t="shared" si="149"/>
        <v>1971.05</v>
      </c>
      <c r="M238" s="162">
        <f t="shared" si="149"/>
        <v>1960.8</v>
      </c>
      <c r="N238" s="162">
        <f t="shared" si="149"/>
        <v>1943.4299999999998</v>
      </c>
      <c r="O238" s="162">
        <f t="shared" si="149"/>
        <v>1940.9899999999998</v>
      </c>
      <c r="P238" s="162">
        <f t="shared" si="149"/>
        <v>1934.7699999999998</v>
      </c>
      <c r="Q238" s="162">
        <f t="shared" si="149"/>
        <v>1893.1599999999999</v>
      </c>
      <c r="R238" s="162">
        <f t="shared" si="149"/>
        <v>1896.6499999999999</v>
      </c>
      <c r="S238" s="162">
        <f t="shared" si="149"/>
        <v>1923.2399999999998</v>
      </c>
      <c r="T238" s="162">
        <f t="shared" si="149"/>
        <v>2238.73</v>
      </c>
      <c r="U238" s="162">
        <f t="shared" si="149"/>
        <v>2238.5</v>
      </c>
      <c r="V238" s="162">
        <f t="shared" si="149"/>
        <v>2245.08</v>
      </c>
      <c r="W238" s="162">
        <f t="shared" si="149"/>
        <v>1867.4799999999998</v>
      </c>
      <c r="X238" s="162">
        <f t="shared" si="149"/>
        <v>1586.7399999999998</v>
      </c>
      <c r="Y238" s="164">
        <f t="shared" si="149"/>
        <v>1006.22</v>
      </c>
      <c r="Z238" s="27"/>
      <c r="AA238" s="31">
        <v>368</v>
      </c>
      <c r="AB238" s="29">
        <v>358.92</v>
      </c>
      <c r="AC238" s="29">
        <v>326.67</v>
      </c>
      <c r="AD238" s="29">
        <v>153.72</v>
      </c>
      <c r="AE238" s="29">
        <v>350.96</v>
      </c>
      <c r="AF238" s="29">
        <v>354.13</v>
      </c>
      <c r="AG238" s="29">
        <v>1126.52</v>
      </c>
      <c r="AH238" s="29">
        <v>1417.31</v>
      </c>
      <c r="AI238" s="29">
        <v>1537.64</v>
      </c>
      <c r="AJ238" s="29">
        <v>1601.19</v>
      </c>
      <c r="AK238" s="29">
        <v>1601.14</v>
      </c>
      <c r="AL238" s="29">
        <v>1590.89</v>
      </c>
      <c r="AM238" s="29">
        <v>1573.52</v>
      </c>
      <c r="AN238" s="29">
        <v>1571.08</v>
      </c>
      <c r="AO238" s="29">
        <v>1564.86</v>
      </c>
      <c r="AP238" s="29">
        <v>1523.25</v>
      </c>
      <c r="AQ238" s="29">
        <v>1526.74</v>
      </c>
      <c r="AR238" s="29">
        <v>1553.33</v>
      </c>
      <c r="AS238" s="29">
        <v>1868.82</v>
      </c>
      <c r="AT238" s="29">
        <v>1868.59</v>
      </c>
      <c r="AU238" s="29">
        <v>1875.17</v>
      </c>
      <c r="AV238" s="29">
        <v>1497.57</v>
      </c>
      <c r="AW238" s="29">
        <v>1216.83</v>
      </c>
      <c r="AX238" s="30">
        <v>636.30999999999995</v>
      </c>
      <c r="AY238" s="324">
        <v>363.3</v>
      </c>
      <c r="AZ238" s="152">
        <v>6.61</v>
      </c>
      <c r="BA238" s="136"/>
    </row>
    <row r="239" spans="1:54">
      <c r="A239" s="37">
        <v>2</v>
      </c>
      <c r="B239" s="162">
        <f t="shared" ref="B239:B268" si="150">AA239+$AZ239+$AY239</f>
        <v>726.61</v>
      </c>
      <c r="C239" s="162">
        <f t="shared" ref="C239:C268" si="151">AB239+$AZ239+$AY239</f>
        <v>673.86</v>
      </c>
      <c r="D239" s="162">
        <f t="shared" ref="D239:D268" si="152">AC239+$AZ239+$AY239</f>
        <v>388.57</v>
      </c>
      <c r="E239" s="162">
        <f t="shared" ref="E239:E268" si="153">AD239+$AZ239+$AY239</f>
        <v>388.57</v>
      </c>
      <c r="F239" s="162">
        <f t="shared" ref="F239:F268" si="154">AE239+$AZ239+$AY239</f>
        <v>388.6</v>
      </c>
      <c r="G239" s="162">
        <f t="shared" ref="G239:G268" si="155">AF239+$AZ239+$AY239</f>
        <v>709.75</v>
      </c>
      <c r="H239" s="162">
        <f t="shared" ref="H239:H268" si="156">AG239+$AZ239+$AY239</f>
        <v>1484.57</v>
      </c>
      <c r="I239" s="162">
        <f t="shared" ref="I239:I268" si="157">AH239+$AZ239+$AY239</f>
        <v>1811.54</v>
      </c>
      <c r="J239" s="162">
        <f t="shared" ref="J239:J268" si="158">AI239+$AZ239+$AY239</f>
        <v>2094.1</v>
      </c>
      <c r="K239" s="162">
        <f t="shared" ref="K239:K268" si="159">AJ239+$AZ239+$AY239</f>
        <v>2244.9899999999998</v>
      </c>
      <c r="L239" s="162">
        <f t="shared" ref="L239:L268" si="160">AK239+$AZ239+$AY239</f>
        <v>2248.85</v>
      </c>
      <c r="M239" s="162">
        <f t="shared" ref="M239:M268" si="161">AL239+$AZ239+$AY239</f>
        <v>2244.21</v>
      </c>
      <c r="N239" s="162">
        <f t="shared" ref="N239:N268" si="162">AM239+$AZ239+$AY239</f>
        <v>2231.86</v>
      </c>
      <c r="O239" s="162">
        <f t="shared" ref="O239:O268" si="163">AN239+$AZ239+$AY239</f>
        <v>2233.21</v>
      </c>
      <c r="P239" s="162">
        <f t="shared" ref="P239:P268" si="164">AO239+$AZ239+$AY239</f>
        <v>2236.77</v>
      </c>
      <c r="Q239" s="162">
        <f t="shared" ref="Q239:Q268" si="165">AP239+$AZ239+$AY239</f>
        <v>2237.06</v>
      </c>
      <c r="R239" s="162">
        <f t="shared" ref="R239:R268" si="166">AQ239+$AZ239+$AY239</f>
        <v>2244.33</v>
      </c>
      <c r="S239" s="162">
        <f t="shared" ref="S239:S268" si="167">AR239+$AZ239+$AY239</f>
        <v>2302.6799999999998</v>
      </c>
      <c r="T239" s="162">
        <f t="shared" ref="T239:T268" si="168">AS239+$AZ239+$AY239</f>
        <v>2349.5700000000002</v>
      </c>
      <c r="U239" s="162">
        <f t="shared" ref="U239:U268" si="169">AT239+$AZ239+$AY239</f>
        <v>2345.5700000000002</v>
      </c>
      <c r="V239" s="162">
        <f t="shared" ref="V239:V268" si="170">AU239+$AZ239+$AY239</f>
        <v>2293.14</v>
      </c>
      <c r="W239" s="162">
        <f t="shared" ref="W239:W268" si="171">AV239+$AZ239+$AY239</f>
        <v>2270.94</v>
      </c>
      <c r="X239" s="162">
        <f t="shared" ref="X239:X268" si="172">AW239+$AZ239+$AY239</f>
        <v>1738.6899999999998</v>
      </c>
      <c r="Y239" s="164">
        <f t="shared" ref="Y239:Y268" si="173">AX239+$AZ239+$AY239</f>
        <v>1479.84</v>
      </c>
      <c r="Z239" s="27"/>
      <c r="AA239" s="28">
        <v>356.7</v>
      </c>
      <c r="AB239" s="29">
        <v>303.95</v>
      </c>
      <c r="AC239" s="29">
        <v>18.66</v>
      </c>
      <c r="AD239" s="29">
        <v>18.66</v>
      </c>
      <c r="AE239" s="29">
        <v>18.690000000000001</v>
      </c>
      <c r="AF239" s="29">
        <v>339.84</v>
      </c>
      <c r="AG239" s="29">
        <v>1114.6600000000001</v>
      </c>
      <c r="AH239" s="29">
        <v>1441.63</v>
      </c>
      <c r="AI239" s="29">
        <v>1724.19</v>
      </c>
      <c r="AJ239" s="29">
        <v>1875.08</v>
      </c>
      <c r="AK239" s="29">
        <v>1878.94</v>
      </c>
      <c r="AL239" s="29">
        <v>1874.3</v>
      </c>
      <c r="AM239" s="29">
        <v>1861.95</v>
      </c>
      <c r="AN239" s="29">
        <v>1863.3</v>
      </c>
      <c r="AO239" s="29">
        <v>1866.86</v>
      </c>
      <c r="AP239" s="29">
        <v>1867.15</v>
      </c>
      <c r="AQ239" s="29">
        <v>1874.42</v>
      </c>
      <c r="AR239" s="29">
        <v>1932.77</v>
      </c>
      <c r="AS239" s="29">
        <v>1979.66</v>
      </c>
      <c r="AT239" s="29">
        <v>1975.66</v>
      </c>
      <c r="AU239" s="29">
        <v>1923.23</v>
      </c>
      <c r="AV239" s="29">
        <v>1901.03</v>
      </c>
      <c r="AW239" s="29">
        <v>1368.78</v>
      </c>
      <c r="AX239" s="30">
        <v>1109.93</v>
      </c>
      <c r="AY239" s="325">
        <v>363.3</v>
      </c>
      <c r="AZ239" s="152">
        <v>6.61</v>
      </c>
      <c r="BA239" s="136"/>
    </row>
    <row r="240" spans="1:54">
      <c r="A240" s="37">
        <v>3</v>
      </c>
      <c r="B240" s="162">
        <f t="shared" si="150"/>
        <v>1313.94</v>
      </c>
      <c r="C240" s="162">
        <f t="shared" si="151"/>
        <v>958.75</v>
      </c>
      <c r="D240" s="162">
        <f t="shared" si="152"/>
        <v>698.55</v>
      </c>
      <c r="E240" s="162">
        <f t="shared" si="153"/>
        <v>665.72</v>
      </c>
      <c r="F240" s="162">
        <f t="shared" si="154"/>
        <v>1257.33</v>
      </c>
      <c r="G240" s="162">
        <f t="shared" si="155"/>
        <v>1360.42</v>
      </c>
      <c r="H240" s="162">
        <f t="shared" si="156"/>
        <v>1590.6399999999999</v>
      </c>
      <c r="I240" s="162">
        <f t="shared" si="157"/>
        <v>1912.35</v>
      </c>
      <c r="J240" s="162">
        <f t="shared" si="158"/>
        <v>2283.9299999999998</v>
      </c>
      <c r="K240" s="162">
        <f t="shared" si="159"/>
        <v>2340.34</v>
      </c>
      <c r="L240" s="162">
        <f t="shared" si="160"/>
        <v>2348.38</v>
      </c>
      <c r="M240" s="162">
        <f t="shared" si="161"/>
        <v>2317.34</v>
      </c>
      <c r="N240" s="162">
        <f t="shared" si="162"/>
        <v>2295.9</v>
      </c>
      <c r="O240" s="162">
        <f t="shared" si="163"/>
        <v>2296.29</v>
      </c>
      <c r="P240" s="162">
        <f t="shared" si="164"/>
        <v>2297.29</v>
      </c>
      <c r="Q240" s="162">
        <f t="shared" si="165"/>
        <v>2295.81</v>
      </c>
      <c r="R240" s="162">
        <f t="shared" si="166"/>
        <v>2314.5500000000002</v>
      </c>
      <c r="S240" s="162">
        <f t="shared" si="167"/>
        <v>2383.3000000000002</v>
      </c>
      <c r="T240" s="162">
        <f t="shared" si="168"/>
        <v>2429.6900000000005</v>
      </c>
      <c r="U240" s="162">
        <f t="shared" si="169"/>
        <v>2457.1600000000003</v>
      </c>
      <c r="V240" s="162">
        <f t="shared" si="170"/>
        <v>2400.56</v>
      </c>
      <c r="W240" s="162">
        <f t="shared" si="171"/>
        <v>2373.5299999999997</v>
      </c>
      <c r="X240" s="162">
        <f t="shared" si="172"/>
        <v>2265.59</v>
      </c>
      <c r="Y240" s="164">
        <f t="shared" si="173"/>
        <v>1719.1799999999998</v>
      </c>
      <c r="Z240" s="27"/>
      <c r="AA240" s="28">
        <v>944.03</v>
      </c>
      <c r="AB240" s="29">
        <v>588.84</v>
      </c>
      <c r="AC240" s="29">
        <v>328.64</v>
      </c>
      <c r="AD240" s="29">
        <v>295.81</v>
      </c>
      <c r="AE240" s="29">
        <v>887.42</v>
      </c>
      <c r="AF240" s="29">
        <v>990.51</v>
      </c>
      <c r="AG240" s="29">
        <v>1220.73</v>
      </c>
      <c r="AH240" s="29">
        <v>1542.44</v>
      </c>
      <c r="AI240" s="29">
        <v>1914.02</v>
      </c>
      <c r="AJ240" s="29">
        <v>1970.43</v>
      </c>
      <c r="AK240" s="29">
        <v>1978.47</v>
      </c>
      <c r="AL240" s="29">
        <v>1947.43</v>
      </c>
      <c r="AM240" s="29">
        <v>1925.99</v>
      </c>
      <c r="AN240" s="29">
        <v>1926.38</v>
      </c>
      <c r="AO240" s="29">
        <v>1927.38</v>
      </c>
      <c r="AP240" s="29">
        <v>1925.9</v>
      </c>
      <c r="AQ240" s="29">
        <v>1944.64</v>
      </c>
      <c r="AR240" s="29">
        <v>2013.3900000000003</v>
      </c>
      <c r="AS240" s="29">
        <v>2059.7800000000002</v>
      </c>
      <c r="AT240" s="29">
        <v>2087.25</v>
      </c>
      <c r="AU240" s="29">
        <v>2030.65</v>
      </c>
      <c r="AV240" s="29">
        <v>2003.6199999999997</v>
      </c>
      <c r="AW240" s="29">
        <v>1895.68</v>
      </c>
      <c r="AX240" s="30">
        <v>1349.27</v>
      </c>
      <c r="AY240" s="325">
        <v>363.3</v>
      </c>
      <c r="AZ240" s="152">
        <v>6.61</v>
      </c>
      <c r="BA240" s="136"/>
    </row>
    <row r="241" spans="1:53">
      <c r="A241" s="37">
        <v>4</v>
      </c>
      <c r="B241" s="162">
        <f t="shared" si="150"/>
        <v>1658.55</v>
      </c>
      <c r="C241" s="162">
        <f t="shared" si="151"/>
        <v>1503.2499999999998</v>
      </c>
      <c r="D241" s="162">
        <f t="shared" si="152"/>
        <v>1429.2499999999998</v>
      </c>
      <c r="E241" s="162">
        <f t="shared" si="153"/>
        <v>1378.92</v>
      </c>
      <c r="F241" s="162">
        <f t="shared" si="154"/>
        <v>1403.35</v>
      </c>
      <c r="G241" s="162">
        <f t="shared" si="155"/>
        <v>1496.6299999999999</v>
      </c>
      <c r="H241" s="162">
        <f t="shared" si="156"/>
        <v>1618.5299999999997</v>
      </c>
      <c r="I241" s="162">
        <f t="shared" si="157"/>
        <v>1732.4299999999998</v>
      </c>
      <c r="J241" s="162">
        <f t="shared" si="158"/>
        <v>2227.2399999999998</v>
      </c>
      <c r="K241" s="162">
        <f t="shared" si="159"/>
        <v>2282.17</v>
      </c>
      <c r="L241" s="162">
        <f t="shared" si="160"/>
        <v>2298.34</v>
      </c>
      <c r="M241" s="162">
        <f t="shared" si="161"/>
        <v>2286.17</v>
      </c>
      <c r="N241" s="162">
        <f t="shared" si="162"/>
        <v>2284.7599999999998</v>
      </c>
      <c r="O241" s="162">
        <f t="shared" si="163"/>
        <v>2272.14</v>
      </c>
      <c r="P241" s="162">
        <f t="shared" si="164"/>
        <v>2289.4499999999998</v>
      </c>
      <c r="Q241" s="162">
        <f t="shared" si="165"/>
        <v>2301.35</v>
      </c>
      <c r="R241" s="162">
        <f t="shared" si="166"/>
        <v>2324.42</v>
      </c>
      <c r="S241" s="162">
        <f t="shared" si="167"/>
        <v>2420.88</v>
      </c>
      <c r="T241" s="162">
        <f t="shared" si="168"/>
        <v>2435.5100000000002</v>
      </c>
      <c r="U241" s="162">
        <f t="shared" si="169"/>
        <v>2443.63</v>
      </c>
      <c r="V241" s="162">
        <f t="shared" si="170"/>
        <v>2428.15</v>
      </c>
      <c r="W241" s="162">
        <f t="shared" si="171"/>
        <v>2318.6</v>
      </c>
      <c r="X241" s="162">
        <f t="shared" si="172"/>
        <v>2235.7399999999998</v>
      </c>
      <c r="Y241" s="164">
        <f t="shared" si="173"/>
        <v>1705.9599999999998</v>
      </c>
      <c r="Z241" s="27"/>
      <c r="AA241" s="28">
        <v>1288.6400000000001</v>
      </c>
      <c r="AB241" s="29">
        <v>1133.3399999999999</v>
      </c>
      <c r="AC241" s="29">
        <v>1059.3399999999999</v>
      </c>
      <c r="AD241" s="29">
        <v>1009.01</v>
      </c>
      <c r="AE241" s="29">
        <v>1033.44</v>
      </c>
      <c r="AF241" s="29">
        <v>1126.72</v>
      </c>
      <c r="AG241" s="29">
        <v>1248.6199999999999</v>
      </c>
      <c r="AH241" s="29">
        <v>1362.52</v>
      </c>
      <c r="AI241" s="29">
        <v>1857.33</v>
      </c>
      <c r="AJ241" s="29">
        <v>1912.26</v>
      </c>
      <c r="AK241" s="29">
        <v>1928.43</v>
      </c>
      <c r="AL241" s="29">
        <v>1916.26</v>
      </c>
      <c r="AM241" s="29">
        <v>1914.85</v>
      </c>
      <c r="AN241" s="29">
        <v>1902.23</v>
      </c>
      <c r="AO241" s="29">
        <v>1919.54</v>
      </c>
      <c r="AP241" s="29">
        <v>1931.44</v>
      </c>
      <c r="AQ241" s="29">
        <v>1954.51</v>
      </c>
      <c r="AR241" s="29">
        <v>2050.9699999999998</v>
      </c>
      <c r="AS241" s="29">
        <v>2065.6</v>
      </c>
      <c r="AT241" s="29">
        <v>2073.7199999999998</v>
      </c>
      <c r="AU241" s="29">
        <v>2058.2399999999998</v>
      </c>
      <c r="AV241" s="29">
        <v>1948.69</v>
      </c>
      <c r="AW241" s="29">
        <v>1865.83</v>
      </c>
      <c r="AX241" s="30">
        <v>1336.05</v>
      </c>
      <c r="AY241" s="325">
        <v>363.3</v>
      </c>
      <c r="AZ241" s="152">
        <v>6.61</v>
      </c>
      <c r="BA241" s="136"/>
    </row>
    <row r="242" spans="1:53">
      <c r="A242" s="37">
        <v>5</v>
      </c>
      <c r="B242" s="162">
        <f t="shared" si="150"/>
        <v>1574.6799999999998</v>
      </c>
      <c r="C242" s="162">
        <f t="shared" si="151"/>
        <v>1467.4399999999998</v>
      </c>
      <c r="D242" s="162">
        <f t="shared" si="152"/>
        <v>1417.7599999999998</v>
      </c>
      <c r="E242" s="162">
        <f t="shared" si="153"/>
        <v>1480.04</v>
      </c>
      <c r="F242" s="162">
        <f t="shared" si="154"/>
        <v>1503.29</v>
      </c>
      <c r="G242" s="162">
        <f t="shared" si="155"/>
        <v>1735.4999999999998</v>
      </c>
      <c r="H242" s="162">
        <f t="shared" si="156"/>
        <v>1703.7299999999998</v>
      </c>
      <c r="I242" s="162">
        <f t="shared" si="157"/>
        <v>1800.54</v>
      </c>
      <c r="J242" s="162">
        <f t="shared" si="158"/>
        <v>2187.8000000000002</v>
      </c>
      <c r="K242" s="162">
        <f t="shared" si="159"/>
        <v>2233.5</v>
      </c>
      <c r="L242" s="162">
        <f t="shared" si="160"/>
        <v>2237.81</v>
      </c>
      <c r="M242" s="162">
        <f t="shared" si="161"/>
        <v>2240.63</v>
      </c>
      <c r="N242" s="162">
        <f t="shared" si="162"/>
        <v>2237.48</v>
      </c>
      <c r="O242" s="162">
        <f t="shared" si="163"/>
        <v>2233.67</v>
      </c>
      <c r="P242" s="162">
        <f t="shared" si="164"/>
        <v>2238.59</v>
      </c>
      <c r="Q242" s="162">
        <f t="shared" si="165"/>
        <v>2238.35</v>
      </c>
      <c r="R242" s="162">
        <f t="shared" si="166"/>
        <v>2252.11</v>
      </c>
      <c r="S242" s="162">
        <f t="shared" si="167"/>
        <v>2301.2199999999998</v>
      </c>
      <c r="T242" s="162">
        <f t="shared" si="168"/>
        <v>2314.64</v>
      </c>
      <c r="U242" s="162">
        <f t="shared" si="169"/>
        <v>2317.38</v>
      </c>
      <c r="V242" s="162">
        <f t="shared" si="170"/>
        <v>2291.7199999999998</v>
      </c>
      <c r="W242" s="162">
        <f t="shared" si="171"/>
        <v>2256.5099999999998</v>
      </c>
      <c r="X242" s="162">
        <f t="shared" si="172"/>
        <v>2134.79</v>
      </c>
      <c r="Y242" s="164">
        <f t="shared" si="173"/>
        <v>1709.8</v>
      </c>
      <c r="Z242" s="27"/>
      <c r="AA242" s="28">
        <v>1204.77</v>
      </c>
      <c r="AB242" s="29">
        <v>1097.53</v>
      </c>
      <c r="AC242" s="29">
        <v>1047.8499999999999</v>
      </c>
      <c r="AD242" s="29">
        <v>1110.1300000000001</v>
      </c>
      <c r="AE242" s="29">
        <v>1133.3800000000001</v>
      </c>
      <c r="AF242" s="29">
        <v>1365.59</v>
      </c>
      <c r="AG242" s="29">
        <v>1333.82</v>
      </c>
      <c r="AH242" s="29">
        <v>1430.63</v>
      </c>
      <c r="AI242" s="29">
        <v>1817.89</v>
      </c>
      <c r="AJ242" s="29">
        <v>1863.59</v>
      </c>
      <c r="AK242" s="29">
        <v>1867.9</v>
      </c>
      <c r="AL242" s="29">
        <v>1870.72</v>
      </c>
      <c r="AM242" s="29">
        <v>1867.57</v>
      </c>
      <c r="AN242" s="29">
        <v>1863.76</v>
      </c>
      <c r="AO242" s="29">
        <v>1868.68</v>
      </c>
      <c r="AP242" s="29">
        <v>1868.44</v>
      </c>
      <c r="AQ242" s="29">
        <v>1882.2</v>
      </c>
      <c r="AR242" s="29">
        <v>1931.31</v>
      </c>
      <c r="AS242" s="29">
        <v>1944.73</v>
      </c>
      <c r="AT242" s="29">
        <v>1947.47</v>
      </c>
      <c r="AU242" s="29">
        <v>1921.81</v>
      </c>
      <c r="AV242" s="29">
        <v>1886.6</v>
      </c>
      <c r="AW242" s="29">
        <v>1764.88</v>
      </c>
      <c r="AX242" s="30">
        <v>1339.89</v>
      </c>
      <c r="AY242" s="325">
        <v>363.3</v>
      </c>
      <c r="AZ242" s="152">
        <v>6.61</v>
      </c>
      <c r="BA242" s="136"/>
    </row>
    <row r="243" spans="1:53">
      <c r="A243" s="37">
        <v>6</v>
      </c>
      <c r="B243" s="162">
        <f t="shared" si="150"/>
        <v>1492.7499999999998</v>
      </c>
      <c r="C243" s="162">
        <f t="shared" si="151"/>
        <v>1421.5099999999998</v>
      </c>
      <c r="D243" s="162">
        <f t="shared" si="152"/>
        <v>1366.81</v>
      </c>
      <c r="E243" s="162">
        <f t="shared" si="153"/>
        <v>1327.43</v>
      </c>
      <c r="F243" s="162">
        <f t="shared" si="154"/>
        <v>1335.73</v>
      </c>
      <c r="G243" s="162">
        <f t="shared" si="155"/>
        <v>1376.52</v>
      </c>
      <c r="H243" s="162">
        <f t="shared" si="156"/>
        <v>1412.9599999999998</v>
      </c>
      <c r="I243" s="162">
        <f t="shared" si="157"/>
        <v>1522.54</v>
      </c>
      <c r="J243" s="162">
        <f t="shared" si="158"/>
        <v>1717.7799999999997</v>
      </c>
      <c r="K243" s="162">
        <f t="shared" si="159"/>
        <v>2179.64</v>
      </c>
      <c r="L243" s="162">
        <f t="shared" si="160"/>
        <v>2200.5500000000002</v>
      </c>
      <c r="M243" s="162">
        <f t="shared" si="161"/>
        <v>2197.66</v>
      </c>
      <c r="N243" s="162">
        <f t="shared" si="162"/>
        <v>2173.9899999999998</v>
      </c>
      <c r="O243" s="162">
        <f t="shared" si="163"/>
        <v>2166.94</v>
      </c>
      <c r="P243" s="162">
        <f t="shared" si="164"/>
        <v>2171.75</v>
      </c>
      <c r="Q243" s="162">
        <f t="shared" si="165"/>
        <v>2178</v>
      </c>
      <c r="R243" s="162">
        <f t="shared" si="166"/>
        <v>2202.12</v>
      </c>
      <c r="S243" s="162">
        <f t="shared" si="167"/>
        <v>2233.0700000000002</v>
      </c>
      <c r="T243" s="162">
        <f t="shared" si="168"/>
        <v>2249.9299999999998</v>
      </c>
      <c r="U243" s="162">
        <f t="shared" si="169"/>
        <v>2238.1</v>
      </c>
      <c r="V243" s="162">
        <f t="shared" si="170"/>
        <v>2235.02</v>
      </c>
      <c r="W243" s="162">
        <f t="shared" si="171"/>
        <v>2224.92</v>
      </c>
      <c r="X243" s="162">
        <f t="shared" si="172"/>
        <v>1735.04</v>
      </c>
      <c r="Y243" s="164">
        <f t="shared" si="173"/>
        <v>1624.62</v>
      </c>
      <c r="Z243" s="27"/>
      <c r="AA243" s="28">
        <v>1122.8399999999999</v>
      </c>
      <c r="AB243" s="29">
        <v>1051.5999999999999</v>
      </c>
      <c r="AC243" s="29">
        <v>996.9</v>
      </c>
      <c r="AD243" s="29">
        <v>957.52</v>
      </c>
      <c r="AE243" s="29">
        <v>965.82</v>
      </c>
      <c r="AF243" s="29">
        <v>1006.61</v>
      </c>
      <c r="AG243" s="29">
        <v>1043.05</v>
      </c>
      <c r="AH243" s="29">
        <v>1152.6300000000001</v>
      </c>
      <c r="AI243" s="29">
        <v>1347.87</v>
      </c>
      <c r="AJ243" s="29">
        <v>1809.73</v>
      </c>
      <c r="AK243" s="29">
        <v>1830.64</v>
      </c>
      <c r="AL243" s="29">
        <v>1827.75</v>
      </c>
      <c r="AM243" s="29">
        <v>1804.08</v>
      </c>
      <c r="AN243" s="29">
        <v>1797.03</v>
      </c>
      <c r="AO243" s="29">
        <v>1801.84</v>
      </c>
      <c r="AP243" s="29">
        <v>1808.09</v>
      </c>
      <c r="AQ243" s="29">
        <v>1832.21</v>
      </c>
      <c r="AR243" s="29">
        <v>1863.16</v>
      </c>
      <c r="AS243" s="29">
        <v>1880.02</v>
      </c>
      <c r="AT243" s="29">
        <v>1868.19</v>
      </c>
      <c r="AU243" s="29">
        <v>1865.11</v>
      </c>
      <c r="AV243" s="29">
        <v>1855.01</v>
      </c>
      <c r="AW243" s="29">
        <v>1365.13</v>
      </c>
      <c r="AX243" s="30">
        <v>1254.71</v>
      </c>
      <c r="AY243" s="325">
        <v>363.3</v>
      </c>
      <c r="AZ243" s="152">
        <v>6.61</v>
      </c>
      <c r="BA243" s="136"/>
    </row>
    <row r="244" spans="1:53">
      <c r="A244" s="37">
        <v>7</v>
      </c>
      <c r="B244" s="162">
        <f t="shared" si="150"/>
        <v>1385.26</v>
      </c>
      <c r="C244" s="162">
        <f t="shared" si="151"/>
        <v>1242.3800000000001</v>
      </c>
      <c r="D244" s="162">
        <f t="shared" si="152"/>
        <v>1239.8800000000001</v>
      </c>
      <c r="E244" s="162">
        <f t="shared" si="153"/>
        <v>1105.8</v>
      </c>
      <c r="F244" s="162">
        <f t="shared" si="154"/>
        <v>1299.07</v>
      </c>
      <c r="G244" s="162">
        <f t="shared" si="155"/>
        <v>1381.81</v>
      </c>
      <c r="H244" s="162">
        <f t="shared" si="156"/>
        <v>1514.5299999999997</v>
      </c>
      <c r="I244" s="162">
        <f t="shared" si="157"/>
        <v>1811.9299999999998</v>
      </c>
      <c r="J244" s="162">
        <f t="shared" si="158"/>
        <v>2227.7799999999997</v>
      </c>
      <c r="K244" s="162">
        <f t="shared" si="159"/>
        <v>2297.16</v>
      </c>
      <c r="L244" s="162">
        <f t="shared" si="160"/>
        <v>2308.1799999999998</v>
      </c>
      <c r="M244" s="162">
        <f t="shared" si="161"/>
        <v>2289.09</v>
      </c>
      <c r="N244" s="162">
        <f t="shared" si="162"/>
        <v>2258.64</v>
      </c>
      <c r="O244" s="162">
        <f t="shared" si="163"/>
        <v>2269.44</v>
      </c>
      <c r="P244" s="162">
        <f t="shared" si="164"/>
        <v>2262.2199999999998</v>
      </c>
      <c r="Q244" s="162">
        <f t="shared" si="165"/>
        <v>2271.12</v>
      </c>
      <c r="R244" s="162">
        <f t="shared" si="166"/>
        <v>2288.17</v>
      </c>
      <c r="S244" s="162">
        <f t="shared" si="167"/>
        <v>2311.84</v>
      </c>
      <c r="T244" s="162">
        <f t="shared" si="168"/>
        <v>2343.66</v>
      </c>
      <c r="U244" s="162">
        <f t="shared" si="169"/>
        <v>2354.4</v>
      </c>
      <c r="V244" s="162">
        <f t="shared" si="170"/>
        <v>2293.62</v>
      </c>
      <c r="W244" s="162">
        <f t="shared" si="171"/>
        <v>2239.64</v>
      </c>
      <c r="X244" s="162">
        <f t="shared" si="172"/>
        <v>1745.1299999999999</v>
      </c>
      <c r="Y244" s="164">
        <f t="shared" si="173"/>
        <v>1512.1799999999998</v>
      </c>
      <c r="Z244" s="27"/>
      <c r="AA244" s="28">
        <v>1015.35</v>
      </c>
      <c r="AB244" s="29">
        <v>872.47</v>
      </c>
      <c r="AC244" s="29">
        <v>869.97</v>
      </c>
      <c r="AD244" s="29">
        <v>735.89</v>
      </c>
      <c r="AE244" s="29">
        <v>929.16</v>
      </c>
      <c r="AF244" s="29">
        <v>1011.9</v>
      </c>
      <c r="AG244" s="29">
        <v>1144.6199999999999</v>
      </c>
      <c r="AH244" s="29">
        <v>1442.02</v>
      </c>
      <c r="AI244" s="29">
        <v>1857.87</v>
      </c>
      <c r="AJ244" s="29">
        <v>1927.25</v>
      </c>
      <c r="AK244" s="29">
        <v>1938.27</v>
      </c>
      <c r="AL244" s="29">
        <v>1919.18</v>
      </c>
      <c r="AM244" s="29">
        <v>1888.73</v>
      </c>
      <c r="AN244" s="29">
        <v>1899.53</v>
      </c>
      <c r="AO244" s="29">
        <v>1892.31</v>
      </c>
      <c r="AP244" s="29">
        <v>1901.21</v>
      </c>
      <c r="AQ244" s="29">
        <v>1918.26</v>
      </c>
      <c r="AR244" s="29">
        <v>1941.93</v>
      </c>
      <c r="AS244" s="29">
        <v>1973.75</v>
      </c>
      <c r="AT244" s="29">
        <v>1984.49</v>
      </c>
      <c r="AU244" s="29">
        <v>1923.71</v>
      </c>
      <c r="AV244" s="29">
        <v>1869.73</v>
      </c>
      <c r="AW244" s="29">
        <v>1375.22</v>
      </c>
      <c r="AX244" s="30">
        <v>1142.27</v>
      </c>
      <c r="AY244" s="325">
        <v>363.3</v>
      </c>
      <c r="AZ244" s="152">
        <v>6.61</v>
      </c>
      <c r="BA244" s="136"/>
    </row>
    <row r="245" spans="1:53">
      <c r="A245" s="37">
        <v>8</v>
      </c>
      <c r="B245" s="162">
        <f t="shared" si="150"/>
        <v>1341.72</v>
      </c>
      <c r="C245" s="162">
        <f t="shared" si="151"/>
        <v>1027.18</v>
      </c>
      <c r="D245" s="162">
        <f t="shared" si="152"/>
        <v>970.25</v>
      </c>
      <c r="E245" s="162">
        <f t="shared" si="153"/>
        <v>943.56999999999994</v>
      </c>
      <c r="F245" s="162">
        <f t="shared" si="154"/>
        <v>1243.94</v>
      </c>
      <c r="G245" s="162">
        <f t="shared" si="155"/>
        <v>1337.44</v>
      </c>
      <c r="H245" s="162">
        <f t="shared" si="156"/>
        <v>1519.4299999999998</v>
      </c>
      <c r="I245" s="162">
        <f t="shared" si="157"/>
        <v>1809.6599999999999</v>
      </c>
      <c r="J245" s="162">
        <f t="shared" si="158"/>
        <v>2226.77</v>
      </c>
      <c r="K245" s="162">
        <f t="shared" si="159"/>
        <v>2291.5700000000002</v>
      </c>
      <c r="L245" s="162">
        <f t="shared" si="160"/>
        <v>2285.81</v>
      </c>
      <c r="M245" s="162">
        <f t="shared" si="161"/>
        <v>2269.0299999999997</v>
      </c>
      <c r="N245" s="162">
        <f t="shared" si="162"/>
        <v>2250.64</v>
      </c>
      <c r="O245" s="162">
        <f t="shared" si="163"/>
        <v>2263.17</v>
      </c>
      <c r="P245" s="162">
        <f t="shared" si="164"/>
        <v>2272.0299999999997</v>
      </c>
      <c r="Q245" s="162">
        <f t="shared" si="165"/>
        <v>2280.46</v>
      </c>
      <c r="R245" s="162">
        <f t="shared" si="166"/>
        <v>2287.71</v>
      </c>
      <c r="S245" s="162">
        <f t="shared" si="167"/>
        <v>2294.09</v>
      </c>
      <c r="T245" s="162">
        <f t="shared" si="168"/>
        <v>2323.64</v>
      </c>
      <c r="U245" s="162">
        <f t="shared" si="169"/>
        <v>2325.71</v>
      </c>
      <c r="V245" s="162">
        <f t="shared" si="170"/>
        <v>2267.25</v>
      </c>
      <c r="W245" s="162">
        <f t="shared" si="171"/>
        <v>2193.87</v>
      </c>
      <c r="X245" s="162">
        <f t="shared" si="172"/>
        <v>1706.1</v>
      </c>
      <c r="Y245" s="164">
        <f t="shared" si="173"/>
        <v>1494.7199999999998</v>
      </c>
      <c r="Z245" s="27"/>
      <c r="AA245" s="28">
        <v>971.81</v>
      </c>
      <c r="AB245" s="29">
        <v>657.27</v>
      </c>
      <c r="AC245" s="29">
        <v>600.34</v>
      </c>
      <c r="AD245" s="29">
        <v>573.66</v>
      </c>
      <c r="AE245" s="29">
        <v>874.03</v>
      </c>
      <c r="AF245" s="29">
        <v>967.53</v>
      </c>
      <c r="AG245" s="29">
        <v>1149.52</v>
      </c>
      <c r="AH245" s="29">
        <v>1439.75</v>
      </c>
      <c r="AI245" s="29">
        <v>1856.86</v>
      </c>
      <c r="AJ245" s="29">
        <v>1921.66</v>
      </c>
      <c r="AK245" s="29">
        <v>1915.9</v>
      </c>
      <c r="AL245" s="29">
        <v>1899.12</v>
      </c>
      <c r="AM245" s="29">
        <v>1880.73</v>
      </c>
      <c r="AN245" s="29">
        <v>1893.26</v>
      </c>
      <c r="AO245" s="29">
        <v>1902.12</v>
      </c>
      <c r="AP245" s="29">
        <v>1910.55</v>
      </c>
      <c r="AQ245" s="29">
        <v>1917.8</v>
      </c>
      <c r="AR245" s="29">
        <v>1924.18</v>
      </c>
      <c r="AS245" s="29">
        <v>1953.73</v>
      </c>
      <c r="AT245" s="29">
        <v>1955.8</v>
      </c>
      <c r="AU245" s="29">
        <v>1897.34</v>
      </c>
      <c r="AV245" s="29">
        <v>1823.96</v>
      </c>
      <c r="AW245" s="29">
        <v>1336.19</v>
      </c>
      <c r="AX245" s="30">
        <v>1124.81</v>
      </c>
      <c r="AY245" s="325">
        <v>363.3</v>
      </c>
      <c r="AZ245" s="152">
        <v>6.61</v>
      </c>
      <c r="BA245" s="136"/>
    </row>
    <row r="246" spans="1:53">
      <c r="A246" s="37">
        <v>9</v>
      </c>
      <c r="B246" s="162">
        <f t="shared" si="150"/>
        <v>1381.8500000000001</v>
      </c>
      <c r="C246" s="162">
        <f t="shared" si="151"/>
        <v>1299.92</v>
      </c>
      <c r="D246" s="162">
        <f t="shared" si="152"/>
        <v>1214.67</v>
      </c>
      <c r="E246" s="162">
        <f t="shared" si="153"/>
        <v>1064.6400000000001</v>
      </c>
      <c r="F246" s="162">
        <f t="shared" si="154"/>
        <v>1312.77</v>
      </c>
      <c r="G246" s="162">
        <f t="shared" si="155"/>
        <v>1419.07</v>
      </c>
      <c r="H246" s="162">
        <f t="shared" si="156"/>
        <v>1620.2199999999998</v>
      </c>
      <c r="I246" s="162">
        <f t="shared" si="157"/>
        <v>1939.34</v>
      </c>
      <c r="J246" s="162">
        <f t="shared" si="158"/>
        <v>2318.54</v>
      </c>
      <c r="K246" s="162">
        <f t="shared" si="159"/>
        <v>2415.5700000000006</v>
      </c>
      <c r="L246" s="162">
        <f t="shared" si="160"/>
        <v>2414.92</v>
      </c>
      <c r="M246" s="162">
        <f t="shared" si="161"/>
        <v>2406.1</v>
      </c>
      <c r="N246" s="162">
        <f t="shared" si="162"/>
        <v>2396.6799999999998</v>
      </c>
      <c r="O246" s="162">
        <f t="shared" si="163"/>
        <v>2391.56</v>
      </c>
      <c r="P246" s="162">
        <f t="shared" si="164"/>
        <v>2403.62</v>
      </c>
      <c r="Q246" s="162">
        <f t="shared" si="165"/>
        <v>2405.17</v>
      </c>
      <c r="R246" s="162">
        <f t="shared" si="166"/>
        <v>2411.73</v>
      </c>
      <c r="S246" s="162">
        <f t="shared" si="167"/>
        <v>2447.61</v>
      </c>
      <c r="T246" s="162">
        <f t="shared" si="168"/>
        <v>2464.7000000000003</v>
      </c>
      <c r="U246" s="162">
        <f t="shared" si="169"/>
        <v>2436.4600000000005</v>
      </c>
      <c r="V246" s="162">
        <f t="shared" si="170"/>
        <v>2420.9</v>
      </c>
      <c r="W246" s="162">
        <f t="shared" si="171"/>
        <v>2317.9</v>
      </c>
      <c r="X246" s="162">
        <f t="shared" si="172"/>
        <v>2024.2799999999997</v>
      </c>
      <c r="Y246" s="164">
        <f t="shared" si="173"/>
        <v>1594.87</v>
      </c>
      <c r="Z246" s="27"/>
      <c r="AA246" s="28">
        <v>1011.94</v>
      </c>
      <c r="AB246" s="29">
        <v>930.01</v>
      </c>
      <c r="AC246" s="29">
        <v>844.76</v>
      </c>
      <c r="AD246" s="29">
        <v>694.73</v>
      </c>
      <c r="AE246" s="29">
        <v>942.86</v>
      </c>
      <c r="AF246" s="29">
        <v>1049.1600000000001</v>
      </c>
      <c r="AG246" s="29">
        <v>1250.31</v>
      </c>
      <c r="AH246" s="29">
        <v>1569.43</v>
      </c>
      <c r="AI246" s="29">
        <v>1948.63</v>
      </c>
      <c r="AJ246" s="29">
        <v>2045.6600000000003</v>
      </c>
      <c r="AK246" s="29">
        <v>2045.01</v>
      </c>
      <c r="AL246" s="29">
        <v>2036.19</v>
      </c>
      <c r="AM246" s="29">
        <v>2026.77</v>
      </c>
      <c r="AN246" s="29">
        <v>2021.65</v>
      </c>
      <c r="AO246" s="29">
        <v>2033.71</v>
      </c>
      <c r="AP246" s="29">
        <v>2035.26</v>
      </c>
      <c r="AQ246" s="29">
        <v>2041.82</v>
      </c>
      <c r="AR246" s="29">
        <v>2077.6999999999998</v>
      </c>
      <c r="AS246" s="29">
        <v>2094.79</v>
      </c>
      <c r="AT246" s="29">
        <v>2066.5500000000002</v>
      </c>
      <c r="AU246" s="29">
        <v>2050.9899999999998</v>
      </c>
      <c r="AV246" s="29">
        <v>1947.99</v>
      </c>
      <c r="AW246" s="29">
        <v>1654.37</v>
      </c>
      <c r="AX246" s="30">
        <v>1224.96</v>
      </c>
      <c r="AY246" s="325">
        <v>363.3</v>
      </c>
      <c r="AZ246" s="152">
        <v>6.61</v>
      </c>
      <c r="BA246" s="136"/>
    </row>
    <row r="247" spans="1:53">
      <c r="A247" s="37">
        <v>10</v>
      </c>
      <c r="B247" s="162">
        <f t="shared" si="150"/>
        <v>1415.11</v>
      </c>
      <c r="C247" s="162">
        <f t="shared" si="151"/>
        <v>1315.6100000000001</v>
      </c>
      <c r="D247" s="162">
        <f t="shared" si="152"/>
        <v>1264.06</v>
      </c>
      <c r="E247" s="162">
        <f t="shared" si="153"/>
        <v>997.16000000000008</v>
      </c>
      <c r="F247" s="162">
        <f t="shared" si="154"/>
        <v>1312.89</v>
      </c>
      <c r="G247" s="162">
        <f t="shared" si="155"/>
        <v>1445.1499999999999</v>
      </c>
      <c r="H247" s="162">
        <f t="shared" si="156"/>
        <v>1674.11</v>
      </c>
      <c r="I247" s="162">
        <f t="shared" si="157"/>
        <v>2075.85</v>
      </c>
      <c r="J247" s="162">
        <f t="shared" si="158"/>
        <v>2332.02</v>
      </c>
      <c r="K247" s="162">
        <f t="shared" si="159"/>
        <v>2382.6800000000003</v>
      </c>
      <c r="L247" s="162">
        <f t="shared" si="160"/>
        <v>2401.4699999999998</v>
      </c>
      <c r="M247" s="162">
        <f t="shared" si="161"/>
        <v>2386.4499999999998</v>
      </c>
      <c r="N247" s="162">
        <f t="shared" si="162"/>
        <v>2342.27</v>
      </c>
      <c r="O247" s="162">
        <f t="shared" si="163"/>
        <v>2355.69</v>
      </c>
      <c r="P247" s="162">
        <f t="shared" si="164"/>
        <v>2374.5500000000002</v>
      </c>
      <c r="Q247" s="162">
        <f t="shared" si="165"/>
        <v>2390.25</v>
      </c>
      <c r="R247" s="162">
        <f t="shared" si="166"/>
        <v>2403.8599999999997</v>
      </c>
      <c r="S247" s="162">
        <f t="shared" si="167"/>
        <v>2450.15</v>
      </c>
      <c r="T247" s="162">
        <f t="shared" si="168"/>
        <v>2469.3900000000003</v>
      </c>
      <c r="U247" s="162">
        <f t="shared" si="169"/>
        <v>2463.1800000000003</v>
      </c>
      <c r="V247" s="162">
        <f t="shared" si="170"/>
        <v>2430.9</v>
      </c>
      <c r="W247" s="162">
        <f t="shared" si="171"/>
        <v>2348.96</v>
      </c>
      <c r="X247" s="162">
        <f t="shared" si="172"/>
        <v>1802.1899999999998</v>
      </c>
      <c r="Y247" s="164">
        <f t="shared" si="173"/>
        <v>1541.32</v>
      </c>
      <c r="Z247" s="27"/>
      <c r="AA247" s="28">
        <v>1045.2</v>
      </c>
      <c r="AB247" s="29">
        <v>945.7</v>
      </c>
      <c r="AC247" s="29">
        <v>894.15</v>
      </c>
      <c r="AD247" s="29">
        <v>627.25</v>
      </c>
      <c r="AE247" s="29">
        <v>942.98</v>
      </c>
      <c r="AF247" s="29">
        <v>1075.24</v>
      </c>
      <c r="AG247" s="29">
        <v>1304.2</v>
      </c>
      <c r="AH247" s="29">
        <v>1705.94</v>
      </c>
      <c r="AI247" s="29">
        <v>1962.11</v>
      </c>
      <c r="AJ247" s="29">
        <v>2012.7700000000002</v>
      </c>
      <c r="AK247" s="29">
        <v>2031.5599999999997</v>
      </c>
      <c r="AL247" s="29">
        <v>2016.54</v>
      </c>
      <c r="AM247" s="29">
        <v>1972.36</v>
      </c>
      <c r="AN247" s="29">
        <v>1985.78</v>
      </c>
      <c r="AO247" s="29">
        <v>2004.64</v>
      </c>
      <c r="AP247" s="29">
        <v>2020.34</v>
      </c>
      <c r="AQ247" s="29">
        <v>2033.9499999999998</v>
      </c>
      <c r="AR247" s="29">
        <v>2080.2399999999998</v>
      </c>
      <c r="AS247" s="29">
        <v>2099.48</v>
      </c>
      <c r="AT247" s="29">
        <v>2093.27</v>
      </c>
      <c r="AU247" s="29">
        <v>2060.9899999999998</v>
      </c>
      <c r="AV247" s="29">
        <v>1979.05</v>
      </c>
      <c r="AW247" s="29">
        <v>1432.28</v>
      </c>
      <c r="AX247" s="30">
        <v>1171.4100000000001</v>
      </c>
      <c r="AY247" s="325">
        <v>363.3</v>
      </c>
      <c r="AZ247" s="152">
        <v>6.61</v>
      </c>
      <c r="BA247" s="136"/>
    </row>
    <row r="248" spans="1:53">
      <c r="A248" s="37">
        <v>11</v>
      </c>
      <c r="B248" s="162">
        <f t="shared" si="150"/>
        <v>1406.8</v>
      </c>
      <c r="C248" s="162">
        <f t="shared" si="151"/>
        <v>1319.1100000000001</v>
      </c>
      <c r="D248" s="162">
        <f t="shared" si="152"/>
        <v>1189.45</v>
      </c>
      <c r="E248" s="162">
        <f t="shared" si="153"/>
        <v>958.5</v>
      </c>
      <c r="F248" s="162">
        <f t="shared" si="154"/>
        <v>1315.72</v>
      </c>
      <c r="G248" s="162">
        <f t="shared" si="155"/>
        <v>1490.31</v>
      </c>
      <c r="H248" s="162">
        <f t="shared" si="156"/>
        <v>1779.4599999999998</v>
      </c>
      <c r="I248" s="162">
        <f t="shared" si="157"/>
        <v>2227.64</v>
      </c>
      <c r="J248" s="162">
        <f t="shared" si="158"/>
        <v>2417.8200000000002</v>
      </c>
      <c r="K248" s="162">
        <f t="shared" si="159"/>
        <v>2449.5200000000004</v>
      </c>
      <c r="L248" s="162">
        <f t="shared" si="160"/>
        <v>2446.2100000000005</v>
      </c>
      <c r="M248" s="162">
        <f t="shared" si="161"/>
        <v>2434.4900000000002</v>
      </c>
      <c r="N248" s="162">
        <f t="shared" si="162"/>
        <v>2403.16</v>
      </c>
      <c r="O248" s="162">
        <f t="shared" si="163"/>
        <v>2412.46</v>
      </c>
      <c r="P248" s="162">
        <f t="shared" si="164"/>
        <v>2417.7700000000004</v>
      </c>
      <c r="Q248" s="162">
        <f t="shared" si="165"/>
        <v>2421.5500000000002</v>
      </c>
      <c r="R248" s="162">
        <f t="shared" si="166"/>
        <v>2431.09</v>
      </c>
      <c r="S248" s="162">
        <f t="shared" si="167"/>
        <v>2469.0300000000002</v>
      </c>
      <c r="T248" s="162">
        <f t="shared" si="168"/>
        <v>2485.3900000000003</v>
      </c>
      <c r="U248" s="162">
        <f t="shared" si="169"/>
        <v>2461.6800000000003</v>
      </c>
      <c r="V248" s="162">
        <f t="shared" si="170"/>
        <v>2450.9500000000003</v>
      </c>
      <c r="W248" s="162">
        <f t="shared" si="171"/>
        <v>2414.3700000000003</v>
      </c>
      <c r="X248" s="162">
        <f t="shared" si="172"/>
        <v>2201.79</v>
      </c>
      <c r="Y248" s="164">
        <f t="shared" si="173"/>
        <v>1635.6499999999999</v>
      </c>
      <c r="Z248" s="27"/>
      <c r="AA248" s="31">
        <v>1036.8900000000001</v>
      </c>
      <c r="AB248" s="29">
        <v>949.2</v>
      </c>
      <c r="AC248" s="29">
        <v>819.54</v>
      </c>
      <c r="AD248" s="29">
        <v>588.59</v>
      </c>
      <c r="AE248" s="29">
        <v>945.81</v>
      </c>
      <c r="AF248" s="29">
        <v>1120.4000000000001</v>
      </c>
      <c r="AG248" s="29">
        <v>1409.55</v>
      </c>
      <c r="AH248" s="29">
        <v>1857.73</v>
      </c>
      <c r="AI248" s="29">
        <v>2047.9099999999999</v>
      </c>
      <c r="AJ248" s="29">
        <v>2079.61</v>
      </c>
      <c r="AK248" s="29">
        <v>2076.3000000000002</v>
      </c>
      <c r="AL248" s="29">
        <v>2064.58</v>
      </c>
      <c r="AM248" s="29">
        <v>2033.2499999999998</v>
      </c>
      <c r="AN248" s="29">
        <v>2042.55</v>
      </c>
      <c r="AO248" s="29">
        <v>2047.8600000000001</v>
      </c>
      <c r="AP248" s="29">
        <v>2051.64</v>
      </c>
      <c r="AQ248" s="29">
        <v>2061.1799999999998</v>
      </c>
      <c r="AR248" s="29">
        <v>2099.12</v>
      </c>
      <c r="AS248" s="29">
        <v>2115.48</v>
      </c>
      <c r="AT248" s="29">
        <v>2091.77</v>
      </c>
      <c r="AU248" s="29">
        <v>2081.04</v>
      </c>
      <c r="AV248" s="29">
        <v>2044.46</v>
      </c>
      <c r="AW248" s="29">
        <v>1831.88</v>
      </c>
      <c r="AX248" s="30">
        <v>1265.74</v>
      </c>
      <c r="AY248" s="325">
        <v>363.3</v>
      </c>
      <c r="AZ248" s="152">
        <v>6.61</v>
      </c>
      <c r="BA248" s="136"/>
    </row>
    <row r="249" spans="1:53">
      <c r="A249" s="37">
        <v>12</v>
      </c>
      <c r="B249" s="162">
        <f t="shared" si="150"/>
        <v>1491.5199999999998</v>
      </c>
      <c r="C249" s="162">
        <f t="shared" si="151"/>
        <v>1365.77</v>
      </c>
      <c r="D249" s="162">
        <f t="shared" si="152"/>
        <v>1316.55</v>
      </c>
      <c r="E249" s="162">
        <f t="shared" si="153"/>
        <v>1288.6500000000001</v>
      </c>
      <c r="F249" s="162">
        <f t="shared" si="154"/>
        <v>1311.34</v>
      </c>
      <c r="G249" s="162">
        <f t="shared" si="155"/>
        <v>1375.7199999999998</v>
      </c>
      <c r="H249" s="162">
        <f t="shared" si="156"/>
        <v>1492.9599999999998</v>
      </c>
      <c r="I249" s="162">
        <f t="shared" si="157"/>
        <v>1611.9899999999998</v>
      </c>
      <c r="J249" s="162">
        <f t="shared" si="158"/>
        <v>2208.4499999999998</v>
      </c>
      <c r="K249" s="162">
        <f t="shared" si="159"/>
        <v>2313.83</v>
      </c>
      <c r="L249" s="162">
        <f t="shared" si="160"/>
        <v>2329.4899999999998</v>
      </c>
      <c r="M249" s="162">
        <f t="shared" si="161"/>
        <v>2325.4299999999998</v>
      </c>
      <c r="N249" s="162">
        <f t="shared" si="162"/>
        <v>2310.69</v>
      </c>
      <c r="O249" s="162">
        <f t="shared" si="163"/>
        <v>2294.25</v>
      </c>
      <c r="P249" s="162">
        <f t="shared" si="164"/>
        <v>2304.7599999999998</v>
      </c>
      <c r="Q249" s="162">
        <f t="shared" si="165"/>
        <v>2322.86</v>
      </c>
      <c r="R249" s="162">
        <f t="shared" si="166"/>
        <v>2361.5700000000002</v>
      </c>
      <c r="S249" s="162">
        <f t="shared" si="167"/>
        <v>2428.7400000000002</v>
      </c>
      <c r="T249" s="162">
        <f t="shared" si="168"/>
        <v>2452.0200000000004</v>
      </c>
      <c r="U249" s="162">
        <f t="shared" si="169"/>
        <v>2434.5800000000004</v>
      </c>
      <c r="V249" s="162">
        <f t="shared" si="170"/>
        <v>2384.6</v>
      </c>
      <c r="W249" s="162">
        <f t="shared" si="171"/>
        <v>2341.41</v>
      </c>
      <c r="X249" s="162">
        <f t="shared" si="172"/>
        <v>2298.04</v>
      </c>
      <c r="Y249" s="164">
        <f t="shared" si="173"/>
        <v>1674.9299999999998</v>
      </c>
      <c r="Z249" s="27"/>
      <c r="AA249" s="31">
        <v>1121.6099999999999</v>
      </c>
      <c r="AB249" s="29">
        <v>995.86</v>
      </c>
      <c r="AC249" s="29">
        <v>946.64</v>
      </c>
      <c r="AD249" s="29">
        <v>918.74</v>
      </c>
      <c r="AE249" s="29">
        <v>941.43</v>
      </c>
      <c r="AF249" s="29">
        <v>1005.8099999999998</v>
      </c>
      <c r="AG249" s="29">
        <v>1123.05</v>
      </c>
      <c r="AH249" s="29">
        <v>1242.08</v>
      </c>
      <c r="AI249" s="29">
        <v>1838.54</v>
      </c>
      <c r="AJ249" s="29">
        <v>1943.92</v>
      </c>
      <c r="AK249" s="29">
        <v>1959.58</v>
      </c>
      <c r="AL249" s="29">
        <v>1955.52</v>
      </c>
      <c r="AM249" s="29">
        <v>1940.78</v>
      </c>
      <c r="AN249" s="29">
        <v>1924.34</v>
      </c>
      <c r="AO249" s="29">
        <v>1934.85</v>
      </c>
      <c r="AP249" s="29">
        <v>1952.95</v>
      </c>
      <c r="AQ249" s="29">
        <v>1991.66</v>
      </c>
      <c r="AR249" s="29">
        <v>2058.83</v>
      </c>
      <c r="AS249" s="29">
        <v>2082.11</v>
      </c>
      <c r="AT249" s="29">
        <v>2064.67</v>
      </c>
      <c r="AU249" s="29">
        <v>2014.6899999999998</v>
      </c>
      <c r="AV249" s="29">
        <v>1971.5</v>
      </c>
      <c r="AW249" s="29">
        <v>1928.13</v>
      </c>
      <c r="AX249" s="30">
        <v>1305.02</v>
      </c>
      <c r="AY249" s="325">
        <v>363.3</v>
      </c>
      <c r="AZ249" s="152">
        <v>6.61</v>
      </c>
      <c r="BA249" s="136"/>
    </row>
    <row r="250" spans="1:53">
      <c r="A250" s="37">
        <v>13</v>
      </c>
      <c r="B250" s="162">
        <f t="shared" si="150"/>
        <v>1361.07</v>
      </c>
      <c r="C250" s="162">
        <f t="shared" si="151"/>
        <v>1281.4100000000001</v>
      </c>
      <c r="D250" s="162">
        <f t="shared" si="152"/>
        <v>786.59</v>
      </c>
      <c r="E250" s="162">
        <f t="shared" si="153"/>
        <v>695.01</v>
      </c>
      <c r="F250" s="162">
        <f t="shared" si="154"/>
        <v>764.08</v>
      </c>
      <c r="G250" s="162">
        <f t="shared" si="155"/>
        <v>924.31</v>
      </c>
      <c r="H250" s="162">
        <f t="shared" si="156"/>
        <v>1023.5</v>
      </c>
      <c r="I250" s="162">
        <f t="shared" si="157"/>
        <v>1316.8600000000001</v>
      </c>
      <c r="J250" s="162">
        <f t="shared" si="158"/>
        <v>1566.4099999999999</v>
      </c>
      <c r="K250" s="162">
        <f t="shared" si="159"/>
        <v>1790.1999999999998</v>
      </c>
      <c r="L250" s="162">
        <f t="shared" si="160"/>
        <v>1865.5299999999997</v>
      </c>
      <c r="M250" s="162">
        <f t="shared" si="161"/>
        <v>1868.5299999999997</v>
      </c>
      <c r="N250" s="162">
        <f t="shared" si="162"/>
        <v>1855.12</v>
      </c>
      <c r="O250" s="162">
        <f t="shared" si="163"/>
        <v>1860.34</v>
      </c>
      <c r="P250" s="162">
        <f t="shared" si="164"/>
        <v>1855.1699999999998</v>
      </c>
      <c r="Q250" s="162">
        <f t="shared" si="165"/>
        <v>1870.2799999999997</v>
      </c>
      <c r="R250" s="162">
        <f t="shared" si="166"/>
        <v>1890.1</v>
      </c>
      <c r="S250" s="162">
        <f t="shared" si="167"/>
        <v>2078.7199999999998</v>
      </c>
      <c r="T250" s="162">
        <f t="shared" si="168"/>
        <v>2101.2199999999998</v>
      </c>
      <c r="U250" s="162">
        <f t="shared" si="169"/>
        <v>2353.67</v>
      </c>
      <c r="V250" s="162">
        <f t="shared" si="170"/>
        <v>2062.75</v>
      </c>
      <c r="W250" s="162">
        <f t="shared" si="171"/>
        <v>1936.85</v>
      </c>
      <c r="X250" s="162">
        <f t="shared" si="172"/>
        <v>1688.4799999999998</v>
      </c>
      <c r="Y250" s="164">
        <f t="shared" si="173"/>
        <v>1545.2799999999997</v>
      </c>
      <c r="Z250" s="27"/>
      <c r="AA250" s="31">
        <v>991.16</v>
      </c>
      <c r="AB250" s="29">
        <v>911.5</v>
      </c>
      <c r="AC250" s="29">
        <v>416.68</v>
      </c>
      <c r="AD250" s="29">
        <v>325.10000000000002</v>
      </c>
      <c r="AE250" s="29">
        <v>394.17</v>
      </c>
      <c r="AF250" s="29">
        <v>554.4</v>
      </c>
      <c r="AG250" s="29">
        <v>653.59</v>
      </c>
      <c r="AH250" s="29">
        <v>946.95</v>
      </c>
      <c r="AI250" s="29">
        <v>1196.5</v>
      </c>
      <c r="AJ250" s="29">
        <v>1420.29</v>
      </c>
      <c r="AK250" s="29">
        <v>1495.62</v>
      </c>
      <c r="AL250" s="29">
        <v>1498.62</v>
      </c>
      <c r="AM250" s="29">
        <v>1485.21</v>
      </c>
      <c r="AN250" s="29">
        <v>1490.43</v>
      </c>
      <c r="AO250" s="29">
        <v>1485.26</v>
      </c>
      <c r="AP250" s="29">
        <v>1500.37</v>
      </c>
      <c r="AQ250" s="29">
        <v>1520.19</v>
      </c>
      <c r="AR250" s="29">
        <v>1708.81</v>
      </c>
      <c r="AS250" s="29">
        <v>1731.31</v>
      </c>
      <c r="AT250" s="29">
        <v>1983.76</v>
      </c>
      <c r="AU250" s="29">
        <v>1692.84</v>
      </c>
      <c r="AV250" s="29">
        <v>1566.94</v>
      </c>
      <c r="AW250" s="29">
        <v>1318.57</v>
      </c>
      <c r="AX250" s="30">
        <v>1175.3699999999999</v>
      </c>
      <c r="AY250" s="325">
        <v>363.3</v>
      </c>
      <c r="AZ250" s="152">
        <v>6.61</v>
      </c>
      <c r="BA250" s="136"/>
    </row>
    <row r="251" spans="1:53">
      <c r="A251" s="37">
        <v>14</v>
      </c>
      <c r="B251" s="162">
        <f t="shared" si="150"/>
        <v>1316.7</v>
      </c>
      <c r="C251" s="162">
        <f t="shared" si="151"/>
        <v>1240.72</v>
      </c>
      <c r="D251" s="162">
        <f t="shared" si="152"/>
        <v>627.79</v>
      </c>
      <c r="E251" s="162">
        <f t="shared" si="153"/>
        <v>597.90000000000009</v>
      </c>
      <c r="F251" s="162">
        <f t="shared" si="154"/>
        <v>895.37000000000012</v>
      </c>
      <c r="G251" s="162">
        <f t="shared" si="155"/>
        <v>1314.28</v>
      </c>
      <c r="H251" s="162">
        <f t="shared" si="156"/>
        <v>1527.1799999999998</v>
      </c>
      <c r="I251" s="162">
        <f t="shared" si="157"/>
        <v>1961.4199999999998</v>
      </c>
      <c r="J251" s="162">
        <f t="shared" si="158"/>
        <v>2352.59</v>
      </c>
      <c r="K251" s="162">
        <f t="shared" si="159"/>
        <v>2455.3500000000004</v>
      </c>
      <c r="L251" s="162">
        <f t="shared" si="160"/>
        <v>2455.2800000000002</v>
      </c>
      <c r="M251" s="162">
        <f t="shared" si="161"/>
        <v>2443.4300000000003</v>
      </c>
      <c r="N251" s="162">
        <f t="shared" si="162"/>
        <v>2410.6800000000003</v>
      </c>
      <c r="O251" s="162">
        <f t="shared" si="163"/>
        <v>2395.88</v>
      </c>
      <c r="P251" s="162">
        <f t="shared" si="164"/>
        <v>2403.2399999999998</v>
      </c>
      <c r="Q251" s="162">
        <f t="shared" si="165"/>
        <v>2400.1299999999997</v>
      </c>
      <c r="R251" s="162">
        <f t="shared" si="166"/>
        <v>2419.4600000000005</v>
      </c>
      <c r="S251" s="162">
        <f t="shared" si="167"/>
        <v>2481.8300000000004</v>
      </c>
      <c r="T251" s="162">
        <f t="shared" si="168"/>
        <v>2508.3200000000002</v>
      </c>
      <c r="U251" s="162">
        <f t="shared" si="169"/>
        <v>2503.9300000000003</v>
      </c>
      <c r="V251" s="162">
        <f t="shared" si="170"/>
        <v>2474.0300000000002</v>
      </c>
      <c r="W251" s="162">
        <f t="shared" si="171"/>
        <v>2417.19</v>
      </c>
      <c r="X251" s="162">
        <f t="shared" si="172"/>
        <v>1710.2699999999998</v>
      </c>
      <c r="Y251" s="164">
        <f t="shared" si="173"/>
        <v>1587.9199999999998</v>
      </c>
      <c r="Z251" s="27"/>
      <c r="AA251" s="31">
        <v>946.79</v>
      </c>
      <c r="AB251" s="29">
        <v>870.81</v>
      </c>
      <c r="AC251" s="29">
        <v>257.88</v>
      </c>
      <c r="AD251" s="29">
        <v>227.99</v>
      </c>
      <c r="AE251" s="29">
        <v>525.46</v>
      </c>
      <c r="AF251" s="29">
        <v>944.37</v>
      </c>
      <c r="AG251" s="29">
        <v>1157.27</v>
      </c>
      <c r="AH251" s="29">
        <v>1591.51</v>
      </c>
      <c r="AI251" s="29">
        <v>1982.68</v>
      </c>
      <c r="AJ251" s="29">
        <v>2085.44</v>
      </c>
      <c r="AK251" s="29">
        <v>2085.37</v>
      </c>
      <c r="AL251" s="29">
        <v>2073.52</v>
      </c>
      <c r="AM251" s="29">
        <v>2040.7700000000002</v>
      </c>
      <c r="AN251" s="29">
        <v>2025.97</v>
      </c>
      <c r="AO251" s="29">
        <v>2033.33</v>
      </c>
      <c r="AP251" s="29">
        <v>2030.2199999999998</v>
      </c>
      <c r="AQ251" s="29">
        <v>2049.5500000000002</v>
      </c>
      <c r="AR251" s="29">
        <v>2111.92</v>
      </c>
      <c r="AS251" s="29">
        <v>2138.41</v>
      </c>
      <c r="AT251" s="29">
        <v>2134.02</v>
      </c>
      <c r="AU251" s="29">
        <v>2104.12</v>
      </c>
      <c r="AV251" s="29">
        <v>2047.2799999999997</v>
      </c>
      <c r="AW251" s="29">
        <v>1340.36</v>
      </c>
      <c r="AX251" s="30">
        <v>1218.01</v>
      </c>
      <c r="AY251" s="325">
        <v>363.3</v>
      </c>
      <c r="AZ251" s="152">
        <v>6.61</v>
      </c>
      <c r="BA251" s="136"/>
    </row>
    <row r="252" spans="1:53">
      <c r="A252" s="37">
        <v>15</v>
      </c>
      <c r="B252" s="162">
        <f t="shared" si="150"/>
        <v>1570.6899999999998</v>
      </c>
      <c r="C252" s="162">
        <f t="shared" si="151"/>
        <v>1363.53</v>
      </c>
      <c r="D252" s="162">
        <f t="shared" si="152"/>
        <v>1311.53</v>
      </c>
      <c r="E252" s="162">
        <f t="shared" si="153"/>
        <v>1304.1000000000001</v>
      </c>
      <c r="F252" s="162">
        <f t="shared" si="154"/>
        <v>1328.45</v>
      </c>
      <c r="G252" s="162">
        <f t="shared" si="155"/>
        <v>1448.4999999999998</v>
      </c>
      <c r="H252" s="162">
        <f t="shared" si="156"/>
        <v>1670.4999999999998</v>
      </c>
      <c r="I252" s="162">
        <f t="shared" si="157"/>
        <v>2326.9499999999998</v>
      </c>
      <c r="J252" s="162">
        <f t="shared" si="158"/>
        <v>2473.7100000000005</v>
      </c>
      <c r="K252" s="162">
        <f t="shared" si="159"/>
        <v>2492.8900000000003</v>
      </c>
      <c r="L252" s="162">
        <f t="shared" si="160"/>
        <v>2512.5400000000004</v>
      </c>
      <c r="M252" s="162">
        <f t="shared" si="161"/>
        <v>2500.86</v>
      </c>
      <c r="N252" s="162">
        <f t="shared" si="162"/>
        <v>2472.7000000000003</v>
      </c>
      <c r="O252" s="162">
        <f t="shared" si="163"/>
        <v>2483.0800000000004</v>
      </c>
      <c r="P252" s="162">
        <f t="shared" si="164"/>
        <v>2482.2100000000005</v>
      </c>
      <c r="Q252" s="162">
        <f t="shared" si="165"/>
        <v>2484.5700000000002</v>
      </c>
      <c r="R252" s="162">
        <f t="shared" si="166"/>
        <v>2494.0300000000002</v>
      </c>
      <c r="S252" s="162">
        <f t="shared" si="167"/>
        <v>2525.6900000000005</v>
      </c>
      <c r="T252" s="162">
        <f t="shared" si="168"/>
        <v>2545.3000000000002</v>
      </c>
      <c r="U252" s="162">
        <f t="shared" si="169"/>
        <v>2541.1700000000005</v>
      </c>
      <c r="V252" s="162">
        <f t="shared" si="170"/>
        <v>2507.0100000000002</v>
      </c>
      <c r="W252" s="162">
        <f t="shared" si="171"/>
        <v>2466.9900000000002</v>
      </c>
      <c r="X252" s="162">
        <f t="shared" si="172"/>
        <v>2343.9699999999998</v>
      </c>
      <c r="Y252" s="164">
        <f t="shared" si="173"/>
        <v>1709.32</v>
      </c>
      <c r="Z252" s="27"/>
      <c r="AA252" s="31">
        <v>1200.78</v>
      </c>
      <c r="AB252" s="29">
        <v>993.62</v>
      </c>
      <c r="AC252" s="29">
        <v>941.62</v>
      </c>
      <c r="AD252" s="29">
        <v>934.19</v>
      </c>
      <c r="AE252" s="29">
        <v>958.54</v>
      </c>
      <c r="AF252" s="29">
        <v>1078.5899999999999</v>
      </c>
      <c r="AG252" s="29">
        <v>1300.5899999999999</v>
      </c>
      <c r="AH252" s="29">
        <v>1957.04</v>
      </c>
      <c r="AI252" s="29">
        <v>2103.8000000000002</v>
      </c>
      <c r="AJ252" s="29">
        <v>2122.98</v>
      </c>
      <c r="AK252" s="29">
        <v>2142.63</v>
      </c>
      <c r="AL252" s="29">
        <v>2130.9499999999998</v>
      </c>
      <c r="AM252" s="29">
        <v>2102.79</v>
      </c>
      <c r="AN252" s="29">
        <v>2113.17</v>
      </c>
      <c r="AO252" s="29">
        <v>2112.3000000000002</v>
      </c>
      <c r="AP252" s="29">
        <v>2114.66</v>
      </c>
      <c r="AQ252" s="29">
        <v>2124.12</v>
      </c>
      <c r="AR252" s="29">
        <v>2155.7800000000002</v>
      </c>
      <c r="AS252" s="29">
        <v>2175.39</v>
      </c>
      <c r="AT252" s="29">
        <v>2171.2600000000002</v>
      </c>
      <c r="AU252" s="29">
        <v>2137.1</v>
      </c>
      <c r="AV252" s="29">
        <v>2097.08</v>
      </c>
      <c r="AW252" s="29">
        <v>1974.06</v>
      </c>
      <c r="AX252" s="30">
        <v>1339.41</v>
      </c>
      <c r="AY252" s="325">
        <v>363.3</v>
      </c>
      <c r="AZ252" s="152">
        <v>6.61</v>
      </c>
      <c r="BA252" s="136"/>
    </row>
    <row r="253" spans="1:53">
      <c r="A253" s="37">
        <v>16</v>
      </c>
      <c r="B253" s="162">
        <f t="shared" si="150"/>
        <v>1423.1299999999999</v>
      </c>
      <c r="C253" s="162">
        <f t="shared" si="151"/>
        <v>1354.5</v>
      </c>
      <c r="D253" s="162">
        <f t="shared" si="152"/>
        <v>1303.52</v>
      </c>
      <c r="E253" s="162">
        <f t="shared" si="153"/>
        <v>408.54</v>
      </c>
      <c r="F253" s="162">
        <f t="shared" si="154"/>
        <v>1093.3</v>
      </c>
      <c r="G253" s="162">
        <f t="shared" si="155"/>
        <v>1366.31</v>
      </c>
      <c r="H253" s="162">
        <f t="shared" si="156"/>
        <v>1594.82</v>
      </c>
      <c r="I253" s="162">
        <f t="shared" si="157"/>
        <v>2044.2299999999998</v>
      </c>
      <c r="J253" s="162">
        <f t="shared" si="158"/>
        <v>2342.94</v>
      </c>
      <c r="K253" s="162">
        <f t="shared" si="159"/>
        <v>2403.0299999999997</v>
      </c>
      <c r="L253" s="162">
        <f t="shared" si="160"/>
        <v>2398.46</v>
      </c>
      <c r="M253" s="162">
        <f t="shared" si="161"/>
        <v>2375.0299999999997</v>
      </c>
      <c r="N253" s="162">
        <f t="shared" si="162"/>
        <v>2335</v>
      </c>
      <c r="O253" s="162">
        <f t="shared" si="163"/>
        <v>2338.27</v>
      </c>
      <c r="P253" s="162">
        <f t="shared" si="164"/>
        <v>2351.75</v>
      </c>
      <c r="Q253" s="162">
        <f t="shared" si="165"/>
        <v>2357.9499999999998</v>
      </c>
      <c r="R253" s="162">
        <f t="shared" si="166"/>
        <v>2361.46</v>
      </c>
      <c r="S253" s="162">
        <f t="shared" si="167"/>
        <v>2421.34</v>
      </c>
      <c r="T253" s="162">
        <f t="shared" si="168"/>
        <v>2431.6200000000003</v>
      </c>
      <c r="U253" s="162">
        <f t="shared" si="169"/>
        <v>2418.3000000000002</v>
      </c>
      <c r="V253" s="162">
        <f t="shared" si="170"/>
        <v>2359.27</v>
      </c>
      <c r="W253" s="162">
        <f t="shared" si="171"/>
        <v>2263.16</v>
      </c>
      <c r="X253" s="162">
        <f t="shared" si="172"/>
        <v>1744.1899999999998</v>
      </c>
      <c r="Y253" s="164">
        <f t="shared" si="173"/>
        <v>1517.3999999999999</v>
      </c>
      <c r="Z253" s="27"/>
      <c r="AA253" s="31">
        <v>1053.22</v>
      </c>
      <c r="AB253" s="29">
        <v>984.59</v>
      </c>
      <c r="AC253" s="29">
        <v>933.61</v>
      </c>
      <c r="AD253" s="29">
        <v>38.630000000000003</v>
      </c>
      <c r="AE253" s="29">
        <v>723.39</v>
      </c>
      <c r="AF253" s="29">
        <v>996.4</v>
      </c>
      <c r="AG253" s="29">
        <v>1224.9100000000001</v>
      </c>
      <c r="AH253" s="29">
        <v>1674.32</v>
      </c>
      <c r="AI253" s="29">
        <v>1973.03</v>
      </c>
      <c r="AJ253" s="29">
        <v>2033.12</v>
      </c>
      <c r="AK253" s="29">
        <v>2028.5500000000002</v>
      </c>
      <c r="AL253" s="29">
        <v>2005.12</v>
      </c>
      <c r="AM253" s="29">
        <v>1965.09</v>
      </c>
      <c r="AN253" s="29">
        <v>1968.36</v>
      </c>
      <c r="AO253" s="29">
        <v>1981.84</v>
      </c>
      <c r="AP253" s="29">
        <v>1988.04</v>
      </c>
      <c r="AQ253" s="29">
        <v>1991.55</v>
      </c>
      <c r="AR253" s="29">
        <v>2051.4299999999998</v>
      </c>
      <c r="AS253" s="29">
        <v>2061.71</v>
      </c>
      <c r="AT253" s="29">
        <v>2048.39</v>
      </c>
      <c r="AU253" s="29">
        <v>1989.36</v>
      </c>
      <c r="AV253" s="29">
        <v>1893.25</v>
      </c>
      <c r="AW253" s="29">
        <v>1374.28</v>
      </c>
      <c r="AX253" s="30">
        <v>1147.49</v>
      </c>
      <c r="AY253" s="325">
        <v>363.3</v>
      </c>
      <c r="AZ253" s="152">
        <v>6.61</v>
      </c>
      <c r="BA253" s="136"/>
    </row>
    <row r="254" spans="1:53">
      <c r="A254" s="37">
        <v>17</v>
      </c>
      <c r="B254" s="162">
        <f t="shared" si="150"/>
        <v>1390.3700000000001</v>
      </c>
      <c r="C254" s="162">
        <f t="shared" si="151"/>
        <v>1344.54</v>
      </c>
      <c r="D254" s="162">
        <f t="shared" si="152"/>
        <v>1265.99</v>
      </c>
      <c r="E254" s="162">
        <f t="shared" si="153"/>
        <v>1153.42</v>
      </c>
      <c r="F254" s="162">
        <f t="shared" si="154"/>
        <v>1344.72</v>
      </c>
      <c r="G254" s="162">
        <f t="shared" si="155"/>
        <v>1393.61</v>
      </c>
      <c r="H254" s="162">
        <f t="shared" si="156"/>
        <v>1598.33</v>
      </c>
      <c r="I254" s="162">
        <f t="shared" si="157"/>
        <v>1960.12</v>
      </c>
      <c r="J254" s="162">
        <f t="shared" si="158"/>
        <v>2236.0099999999998</v>
      </c>
      <c r="K254" s="162">
        <f t="shared" si="159"/>
        <v>2287.9499999999998</v>
      </c>
      <c r="L254" s="162">
        <f t="shared" si="160"/>
        <v>2280.29</v>
      </c>
      <c r="M254" s="162">
        <f t="shared" si="161"/>
        <v>2258.92</v>
      </c>
      <c r="N254" s="162">
        <f t="shared" si="162"/>
        <v>2221.2199999999998</v>
      </c>
      <c r="O254" s="162">
        <f t="shared" si="163"/>
        <v>2219.12</v>
      </c>
      <c r="P254" s="162">
        <f t="shared" si="164"/>
        <v>2203.84</v>
      </c>
      <c r="Q254" s="162">
        <f t="shared" si="165"/>
        <v>2204.1999999999998</v>
      </c>
      <c r="R254" s="162">
        <f t="shared" si="166"/>
        <v>2224.79</v>
      </c>
      <c r="S254" s="162">
        <f t="shared" si="167"/>
        <v>2291.35</v>
      </c>
      <c r="T254" s="162">
        <f t="shared" si="168"/>
        <v>2295.9699999999998</v>
      </c>
      <c r="U254" s="162">
        <f t="shared" si="169"/>
        <v>2308.0099999999998</v>
      </c>
      <c r="V254" s="162">
        <f t="shared" si="170"/>
        <v>2214.15</v>
      </c>
      <c r="W254" s="162">
        <f t="shared" si="171"/>
        <v>1960.6899999999998</v>
      </c>
      <c r="X254" s="162">
        <f t="shared" si="172"/>
        <v>1713.07</v>
      </c>
      <c r="Y254" s="164">
        <f t="shared" si="173"/>
        <v>1537.59</v>
      </c>
      <c r="Z254" s="27"/>
      <c r="AA254" s="31">
        <v>1020.4600000000002</v>
      </c>
      <c r="AB254" s="29">
        <v>974.63</v>
      </c>
      <c r="AC254" s="29">
        <v>896.08</v>
      </c>
      <c r="AD254" s="29">
        <v>783.51</v>
      </c>
      <c r="AE254" s="29">
        <v>974.81</v>
      </c>
      <c r="AF254" s="29">
        <v>1023.7</v>
      </c>
      <c r="AG254" s="29">
        <v>1228.42</v>
      </c>
      <c r="AH254" s="29">
        <v>1590.21</v>
      </c>
      <c r="AI254" s="29">
        <v>1866.1</v>
      </c>
      <c r="AJ254" s="29">
        <v>1918.04</v>
      </c>
      <c r="AK254" s="29">
        <v>1910.38</v>
      </c>
      <c r="AL254" s="29">
        <v>1889.01</v>
      </c>
      <c r="AM254" s="29">
        <v>1851.31</v>
      </c>
      <c r="AN254" s="29">
        <v>1849.21</v>
      </c>
      <c r="AO254" s="29">
        <v>1833.93</v>
      </c>
      <c r="AP254" s="29">
        <v>1834.29</v>
      </c>
      <c r="AQ254" s="29">
        <v>1854.88</v>
      </c>
      <c r="AR254" s="29">
        <v>1921.44</v>
      </c>
      <c r="AS254" s="29">
        <v>1926.06</v>
      </c>
      <c r="AT254" s="29">
        <v>1938.1</v>
      </c>
      <c r="AU254" s="29">
        <v>1844.24</v>
      </c>
      <c r="AV254" s="29">
        <v>1590.78</v>
      </c>
      <c r="AW254" s="29">
        <v>1343.16</v>
      </c>
      <c r="AX254" s="30">
        <v>1167.68</v>
      </c>
      <c r="AY254" s="325">
        <v>363.3</v>
      </c>
      <c r="AZ254" s="152">
        <v>6.61</v>
      </c>
      <c r="BA254" s="136"/>
    </row>
    <row r="255" spans="1:53">
      <c r="A255" s="37">
        <v>18</v>
      </c>
      <c r="B255" s="162">
        <f t="shared" si="150"/>
        <v>1372.1999999999998</v>
      </c>
      <c r="C255" s="162">
        <f t="shared" si="151"/>
        <v>1324.38</v>
      </c>
      <c r="D255" s="162">
        <f t="shared" si="152"/>
        <v>1241.8399999999999</v>
      </c>
      <c r="E255" s="162">
        <f t="shared" si="153"/>
        <v>1238.33</v>
      </c>
      <c r="F255" s="162">
        <f t="shared" si="154"/>
        <v>1327.8500000000001</v>
      </c>
      <c r="G255" s="162">
        <f t="shared" si="155"/>
        <v>1403.84</v>
      </c>
      <c r="H255" s="162">
        <f t="shared" si="156"/>
        <v>1635.06</v>
      </c>
      <c r="I255" s="162">
        <f t="shared" si="157"/>
        <v>2080.9299999999998</v>
      </c>
      <c r="J255" s="162">
        <f t="shared" si="158"/>
        <v>2299.92</v>
      </c>
      <c r="K255" s="162">
        <f t="shared" si="159"/>
        <v>2335.1999999999998</v>
      </c>
      <c r="L255" s="162">
        <f t="shared" si="160"/>
        <v>2331.04</v>
      </c>
      <c r="M255" s="162">
        <f t="shared" si="161"/>
        <v>2314.5299999999997</v>
      </c>
      <c r="N255" s="162">
        <f t="shared" si="162"/>
        <v>2282.5299999999997</v>
      </c>
      <c r="O255" s="162">
        <f t="shared" si="163"/>
        <v>2284.06</v>
      </c>
      <c r="P255" s="162">
        <f t="shared" si="164"/>
        <v>2287.62</v>
      </c>
      <c r="Q255" s="162">
        <f t="shared" si="165"/>
        <v>2293.1799999999998</v>
      </c>
      <c r="R255" s="162">
        <f t="shared" si="166"/>
        <v>2322.4899999999998</v>
      </c>
      <c r="S255" s="162">
        <f t="shared" si="167"/>
        <v>2390.3200000000002</v>
      </c>
      <c r="T255" s="162">
        <f t="shared" si="168"/>
        <v>2427.4200000000005</v>
      </c>
      <c r="U255" s="162">
        <f t="shared" si="169"/>
        <v>2446.4700000000003</v>
      </c>
      <c r="V255" s="162">
        <f t="shared" si="170"/>
        <v>2418.4400000000005</v>
      </c>
      <c r="W255" s="162">
        <f t="shared" si="171"/>
        <v>2395.67</v>
      </c>
      <c r="X255" s="162">
        <f t="shared" si="172"/>
        <v>2317.5</v>
      </c>
      <c r="Y255" s="164">
        <f t="shared" si="173"/>
        <v>1706.8</v>
      </c>
      <c r="Z255" s="27"/>
      <c r="AA255" s="31">
        <v>1002.2899999999998</v>
      </c>
      <c r="AB255" s="29">
        <v>954.47</v>
      </c>
      <c r="AC255" s="29">
        <v>871.93</v>
      </c>
      <c r="AD255" s="29">
        <v>868.42</v>
      </c>
      <c r="AE255" s="29">
        <v>957.94</v>
      </c>
      <c r="AF255" s="29">
        <v>1033.93</v>
      </c>
      <c r="AG255" s="29">
        <v>1265.1500000000001</v>
      </c>
      <c r="AH255" s="29">
        <v>1711.02</v>
      </c>
      <c r="AI255" s="29">
        <v>1930.01</v>
      </c>
      <c r="AJ255" s="29">
        <v>1965.29</v>
      </c>
      <c r="AK255" s="29">
        <v>1961.13</v>
      </c>
      <c r="AL255" s="29">
        <v>1944.62</v>
      </c>
      <c r="AM255" s="29">
        <v>1912.62</v>
      </c>
      <c r="AN255" s="29">
        <v>1914.15</v>
      </c>
      <c r="AO255" s="29">
        <v>1917.71</v>
      </c>
      <c r="AP255" s="29">
        <v>1923.27</v>
      </c>
      <c r="AQ255" s="29">
        <v>1952.58</v>
      </c>
      <c r="AR255" s="29">
        <v>2020.41</v>
      </c>
      <c r="AS255" s="29">
        <v>2057.5100000000002</v>
      </c>
      <c r="AT255" s="29">
        <v>2076.56</v>
      </c>
      <c r="AU255" s="29">
        <v>2048.5300000000002</v>
      </c>
      <c r="AV255" s="29">
        <v>2025.76</v>
      </c>
      <c r="AW255" s="29">
        <v>1947.59</v>
      </c>
      <c r="AX255" s="30">
        <v>1336.89</v>
      </c>
      <c r="AY255" s="325">
        <v>363.3</v>
      </c>
      <c r="AZ255" s="152">
        <v>6.61</v>
      </c>
      <c r="BA255" s="136"/>
    </row>
    <row r="256" spans="1:53">
      <c r="A256" s="37">
        <v>19</v>
      </c>
      <c r="B256" s="162">
        <f t="shared" si="150"/>
        <v>1557.3999999999999</v>
      </c>
      <c r="C256" s="162">
        <f t="shared" si="151"/>
        <v>1461.04</v>
      </c>
      <c r="D256" s="162">
        <f t="shared" si="152"/>
        <v>1357.92</v>
      </c>
      <c r="E256" s="162">
        <f t="shared" si="153"/>
        <v>1349.22</v>
      </c>
      <c r="F256" s="162">
        <f t="shared" si="154"/>
        <v>1363.64</v>
      </c>
      <c r="G256" s="162">
        <f t="shared" si="155"/>
        <v>1466.6899999999998</v>
      </c>
      <c r="H256" s="162">
        <f t="shared" si="156"/>
        <v>1449.6399999999999</v>
      </c>
      <c r="I256" s="162">
        <f t="shared" si="157"/>
        <v>1598.7199999999998</v>
      </c>
      <c r="J256" s="162">
        <f t="shared" si="158"/>
        <v>1992.56</v>
      </c>
      <c r="K256" s="162">
        <f t="shared" si="159"/>
        <v>2265.71</v>
      </c>
      <c r="L256" s="162">
        <f t="shared" si="160"/>
        <v>2284.19</v>
      </c>
      <c r="M256" s="162">
        <f t="shared" si="161"/>
        <v>2264.0500000000002</v>
      </c>
      <c r="N256" s="162">
        <f t="shared" si="162"/>
        <v>2257.8200000000002</v>
      </c>
      <c r="O256" s="162">
        <f t="shared" si="163"/>
        <v>2234.59</v>
      </c>
      <c r="P256" s="162">
        <f t="shared" si="164"/>
        <v>2233.87</v>
      </c>
      <c r="Q256" s="162">
        <f t="shared" si="165"/>
        <v>2228.39</v>
      </c>
      <c r="R256" s="162">
        <f t="shared" si="166"/>
        <v>2289.4</v>
      </c>
      <c r="S256" s="162">
        <f t="shared" si="167"/>
        <v>2364.0299999999997</v>
      </c>
      <c r="T256" s="162">
        <f t="shared" si="168"/>
        <v>2381.38</v>
      </c>
      <c r="U256" s="162">
        <f t="shared" si="169"/>
        <v>2409.2400000000002</v>
      </c>
      <c r="V256" s="162">
        <f t="shared" si="170"/>
        <v>2331.8000000000002</v>
      </c>
      <c r="W256" s="162">
        <f t="shared" si="171"/>
        <v>2301.6999999999998</v>
      </c>
      <c r="X256" s="162">
        <f t="shared" si="172"/>
        <v>2286.33</v>
      </c>
      <c r="Y256" s="164">
        <f t="shared" si="173"/>
        <v>1675.0199999999998</v>
      </c>
      <c r="Z256" s="27"/>
      <c r="AA256" s="31">
        <v>1187.49</v>
      </c>
      <c r="AB256" s="29">
        <v>1091.1300000000001</v>
      </c>
      <c r="AC256" s="29">
        <v>988.01</v>
      </c>
      <c r="AD256" s="29">
        <v>979.31</v>
      </c>
      <c r="AE256" s="29">
        <v>993.73</v>
      </c>
      <c r="AF256" s="29">
        <v>1096.78</v>
      </c>
      <c r="AG256" s="29">
        <v>1079.73</v>
      </c>
      <c r="AH256" s="29">
        <v>1228.81</v>
      </c>
      <c r="AI256" s="29">
        <v>1622.65</v>
      </c>
      <c r="AJ256" s="29">
        <v>1895.8</v>
      </c>
      <c r="AK256" s="29">
        <v>1914.28</v>
      </c>
      <c r="AL256" s="29">
        <v>1894.14</v>
      </c>
      <c r="AM256" s="29">
        <v>1887.91</v>
      </c>
      <c r="AN256" s="29">
        <v>1864.68</v>
      </c>
      <c r="AO256" s="29">
        <v>1863.96</v>
      </c>
      <c r="AP256" s="29">
        <v>1858.48</v>
      </c>
      <c r="AQ256" s="29">
        <v>1919.49</v>
      </c>
      <c r="AR256" s="29">
        <v>1994.12</v>
      </c>
      <c r="AS256" s="29">
        <v>2011.47</v>
      </c>
      <c r="AT256" s="29">
        <v>2039.3300000000002</v>
      </c>
      <c r="AU256" s="29">
        <v>1961.89</v>
      </c>
      <c r="AV256" s="29">
        <v>1931.79</v>
      </c>
      <c r="AW256" s="29">
        <v>1916.42</v>
      </c>
      <c r="AX256" s="30">
        <v>1305.1099999999999</v>
      </c>
      <c r="AY256" s="325">
        <v>363.3</v>
      </c>
      <c r="AZ256" s="152">
        <v>6.61</v>
      </c>
      <c r="BA256" s="136"/>
    </row>
    <row r="257" spans="1:53">
      <c r="A257" s="37">
        <v>20</v>
      </c>
      <c r="B257" s="162">
        <f t="shared" si="150"/>
        <v>1527.62</v>
      </c>
      <c r="C257" s="162">
        <f t="shared" si="151"/>
        <v>1347.76</v>
      </c>
      <c r="D257" s="162">
        <f t="shared" si="152"/>
        <v>1301.51</v>
      </c>
      <c r="E257" s="162">
        <f t="shared" si="153"/>
        <v>1251.99</v>
      </c>
      <c r="F257" s="162">
        <f t="shared" si="154"/>
        <v>1311.42</v>
      </c>
      <c r="G257" s="162">
        <f t="shared" si="155"/>
        <v>1346.82</v>
      </c>
      <c r="H257" s="162">
        <f t="shared" si="156"/>
        <v>1340.25</v>
      </c>
      <c r="I257" s="162">
        <f t="shared" si="157"/>
        <v>1453.32</v>
      </c>
      <c r="J257" s="162">
        <f t="shared" si="158"/>
        <v>1708.5199999999998</v>
      </c>
      <c r="K257" s="162">
        <f t="shared" si="159"/>
        <v>2209.62</v>
      </c>
      <c r="L257" s="162">
        <f t="shared" si="160"/>
        <v>2236.1799999999998</v>
      </c>
      <c r="M257" s="162">
        <f t="shared" si="161"/>
        <v>2239.7599999999998</v>
      </c>
      <c r="N257" s="162">
        <f t="shared" si="162"/>
        <v>2215.2199999999998</v>
      </c>
      <c r="O257" s="162">
        <f t="shared" si="163"/>
        <v>2214.2399999999998</v>
      </c>
      <c r="P257" s="162">
        <f t="shared" si="164"/>
        <v>2215.9499999999998</v>
      </c>
      <c r="Q257" s="162">
        <f t="shared" si="165"/>
        <v>2215.9499999999998</v>
      </c>
      <c r="R257" s="162">
        <f t="shared" si="166"/>
        <v>2255.6999999999998</v>
      </c>
      <c r="S257" s="162">
        <f t="shared" si="167"/>
        <v>2350.08</v>
      </c>
      <c r="T257" s="162">
        <f t="shared" si="168"/>
        <v>2384.0299999999997</v>
      </c>
      <c r="U257" s="162">
        <f t="shared" si="169"/>
        <v>2394.4</v>
      </c>
      <c r="V257" s="162">
        <f t="shared" si="170"/>
        <v>2349.2799999999997</v>
      </c>
      <c r="W257" s="162">
        <f t="shared" si="171"/>
        <v>2308.5</v>
      </c>
      <c r="X257" s="162">
        <f t="shared" si="172"/>
        <v>2258.94</v>
      </c>
      <c r="Y257" s="164">
        <f t="shared" si="173"/>
        <v>1654.6699999999998</v>
      </c>
      <c r="Z257" s="27"/>
      <c r="AA257" s="31">
        <v>1157.71</v>
      </c>
      <c r="AB257" s="29">
        <v>977.85</v>
      </c>
      <c r="AC257" s="29">
        <v>931.6</v>
      </c>
      <c r="AD257" s="29">
        <v>882.08</v>
      </c>
      <c r="AE257" s="29">
        <v>941.51</v>
      </c>
      <c r="AF257" s="29">
        <v>976.91</v>
      </c>
      <c r="AG257" s="29">
        <v>970.34</v>
      </c>
      <c r="AH257" s="29">
        <v>1083.4100000000001</v>
      </c>
      <c r="AI257" s="29">
        <v>1338.61</v>
      </c>
      <c r="AJ257" s="29">
        <v>1839.71</v>
      </c>
      <c r="AK257" s="29">
        <v>1866.27</v>
      </c>
      <c r="AL257" s="29">
        <v>1869.85</v>
      </c>
      <c r="AM257" s="29">
        <v>1845.31</v>
      </c>
      <c r="AN257" s="29">
        <v>1844.33</v>
      </c>
      <c r="AO257" s="29">
        <v>1846.04</v>
      </c>
      <c r="AP257" s="29">
        <v>1846.04</v>
      </c>
      <c r="AQ257" s="29">
        <v>1885.79</v>
      </c>
      <c r="AR257" s="29">
        <v>1980.17</v>
      </c>
      <c r="AS257" s="29">
        <v>2014.1199999999997</v>
      </c>
      <c r="AT257" s="29">
        <v>2024.4900000000002</v>
      </c>
      <c r="AU257" s="29">
        <v>1979.37</v>
      </c>
      <c r="AV257" s="29">
        <v>1938.59</v>
      </c>
      <c r="AW257" s="29">
        <v>1889.03</v>
      </c>
      <c r="AX257" s="30">
        <v>1284.76</v>
      </c>
      <c r="AY257" s="325">
        <v>363.3</v>
      </c>
      <c r="AZ257" s="152">
        <v>6.61</v>
      </c>
      <c r="BA257" s="136"/>
    </row>
    <row r="258" spans="1:53">
      <c r="A258" s="37">
        <v>21</v>
      </c>
      <c r="B258" s="162">
        <f t="shared" si="150"/>
        <v>1384.5300000000002</v>
      </c>
      <c r="C258" s="162">
        <f t="shared" si="151"/>
        <v>1343.15</v>
      </c>
      <c r="D258" s="162">
        <f t="shared" si="152"/>
        <v>1274.6300000000001</v>
      </c>
      <c r="E258" s="162">
        <f t="shared" si="153"/>
        <v>1266.69</v>
      </c>
      <c r="F258" s="162">
        <f t="shared" si="154"/>
        <v>1343.41</v>
      </c>
      <c r="G258" s="162">
        <f t="shared" si="155"/>
        <v>1425.1</v>
      </c>
      <c r="H258" s="162">
        <f t="shared" si="156"/>
        <v>1609.4099999999999</v>
      </c>
      <c r="I258" s="162">
        <f t="shared" si="157"/>
        <v>1943.6599999999999</v>
      </c>
      <c r="J258" s="162">
        <f t="shared" si="158"/>
        <v>2211.5700000000002</v>
      </c>
      <c r="K258" s="162">
        <f t="shared" si="159"/>
        <v>2278.12</v>
      </c>
      <c r="L258" s="162">
        <f t="shared" si="160"/>
        <v>2282.61</v>
      </c>
      <c r="M258" s="162">
        <f t="shared" si="161"/>
        <v>2272.63</v>
      </c>
      <c r="N258" s="162">
        <f t="shared" si="162"/>
        <v>2248.21</v>
      </c>
      <c r="O258" s="162">
        <f t="shared" si="163"/>
        <v>2250.9899999999998</v>
      </c>
      <c r="P258" s="162">
        <f t="shared" si="164"/>
        <v>2257.9499999999998</v>
      </c>
      <c r="Q258" s="162">
        <f t="shared" si="165"/>
        <v>2258.36</v>
      </c>
      <c r="R258" s="162">
        <f t="shared" si="166"/>
        <v>2266.0099999999998</v>
      </c>
      <c r="S258" s="162">
        <f t="shared" si="167"/>
        <v>2311.94</v>
      </c>
      <c r="T258" s="162">
        <f t="shared" si="168"/>
        <v>2328.2799999999997</v>
      </c>
      <c r="U258" s="162">
        <f t="shared" si="169"/>
        <v>2327.96</v>
      </c>
      <c r="V258" s="162">
        <f t="shared" si="170"/>
        <v>2288.92</v>
      </c>
      <c r="W258" s="162">
        <f t="shared" si="171"/>
        <v>2253.06</v>
      </c>
      <c r="X258" s="162">
        <f t="shared" si="172"/>
        <v>1727.35</v>
      </c>
      <c r="Y258" s="164">
        <f t="shared" si="173"/>
        <v>1528.9399999999998</v>
      </c>
      <c r="Z258" s="27"/>
      <c r="AA258" s="31">
        <v>1014.6200000000001</v>
      </c>
      <c r="AB258" s="29">
        <v>973.24</v>
      </c>
      <c r="AC258" s="29">
        <v>904.72</v>
      </c>
      <c r="AD258" s="29">
        <v>896.78</v>
      </c>
      <c r="AE258" s="29">
        <v>973.5</v>
      </c>
      <c r="AF258" s="29">
        <v>1055.19</v>
      </c>
      <c r="AG258" s="29">
        <v>1239.5</v>
      </c>
      <c r="AH258" s="29">
        <v>1573.75</v>
      </c>
      <c r="AI258" s="29">
        <v>1841.66</v>
      </c>
      <c r="AJ258" s="29">
        <v>1908.21</v>
      </c>
      <c r="AK258" s="29">
        <v>1912.7</v>
      </c>
      <c r="AL258" s="29">
        <v>1902.72</v>
      </c>
      <c r="AM258" s="29">
        <v>1878.3</v>
      </c>
      <c r="AN258" s="29">
        <v>1881.08</v>
      </c>
      <c r="AO258" s="29">
        <v>1888.04</v>
      </c>
      <c r="AP258" s="29">
        <v>1888.45</v>
      </c>
      <c r="AQ258" s="29">
        <v>1896.1</v>
      </c>
      <c r="AR258" s="29">
        <v>1942.03</v>
      </c>
      <c r="AS258" s="29">
        <v>1958.37</v>
      </c>
      <c r="AT258" s="29">
        <v>1958.05</v>
      </c>
      <c r="AU258" s="29">
        <v>1919.01</v>
      </c>
      <c r="AV258" s="29">
        <v>1883.15</v>
      </c>
      <c r="AW258" s="29">
        <v>1357.44</v>
      </c>
      <c r="AX258" s="30">
        <v>1159.03</v>
      </c>
      <c r="AY258" s="325">
        <v>363.3</v>
      </c>
      <c r="AZ258" s="152">
        <v>6.61</v>
      </c>
      <c r="BA258" s="136"/>
    </row>
    <row r="259" spans="1:53">
      <c r="A259" s="37">
        <v>22</v>
      </c>
      <c r="B259" s="162">
        <f t="shared" si="150"/>
        <v>1416.8799999999999</v>
      </c>
      <c r="C259" s="162">
        <f t="shared" si="151"/>
        <v>1347.98</v>
      </c>
      <c r="D259" s="162">
        <f t="shared" si="152"/>
        <v>1296.2</v>
      </c>
      <c r="E259" s="162">
        <f t="shared" si="153"/>
        <v>1294.8500000000001</v>
      </c>
      <c r="F259" s="162">
        <f t="shared" si="154"/>
        <v>1346.48</v>
      </c>
      <c r="G259" s="162">
        <f t="shared" si="155"/>
        <v>1413.0199999999998</v>
      </c>
      <c r="H259" s="162">
        <f t="shared" si="156"/>
        <v>1678.35</v>
      </c>
      <c r="I259" s="162">
        <f t="shared" si="157"/>
        <v>2021.4699999999998</v>
      </c>
      <c r="J259" s="162">
        <f t="shared" si="158"/>
        <v>2245.67</v>
      </c>
      <c r="K259" s="162">
        <f t="shared" si="159"/>
        <v>2288.34</v>
      </c>
      <c r="L259" s="162">
        <f t="shared" si="160"/>
        <v>2287.64</v>
      </c>
      <c r="M259" s="162">
        <f t="shared" si="161"/>
        <v>2282.7399999999998</v>
      </c>
      <c r="N259" s="162">
        <f t="shared" si="162"/>
        <v>2268.6999999999998</v>
      </c>
      <c r="O259" s="162">
        <f t="shared" si="163"/>
        <v>2270</v>
      </c>
      <c r="P259" s="162">
        <f t="shared" si="164"/>
        <v>2269.4699999999998</v>
      </c>
      <c r="Q259" s="162">
        <f t="shared" si="165"/>
        <v>2269.06</v>
      </c>
      <c r="R259" s="162">
        <f t="shared" si="166"/>
        <v>2274.17</v>
      </c>
      <c r="S259" s="162">
        <f t="shared" si="167"/>
        <v>2316.15</v>
      </c>
      <c r="T259" s="162">
        <f t="shared" si="168"/>
        <v>2323.3200000000002</v>
      </c>
      <c r="U259" s="162">
        <f t="shared" si="169"/>
        <v>2308.61</v>
      </c>
      <c r="V259" s="162">
        <f t="shared" si="170"/>
        <v>2229.9899999999998</v>
      </c>
      <c r="W259" s="162">
        <f t="shared" si="171"/>
        <v>2220.79</v>
      </c>
      <c r="X259" s="162">
        <f t="shared" si="172"/>
        <v>1696.7499999999998</v>
      </c>
      <c r="Y259" s="164">
        <f t="shared" si="173"/>
        <v>1448.2299999999998</v>
      </c>
      <c r="Z259" s="27"/>
      <c r="AA259" s="31">
        <v>1046.97</v>
      </c>
      <c r="AB259" s="29">
        <v>978.07</v>
      </c>
      <c r="AC259" s="29">
        <v>926.29</v>
      </c>
      <c r="AD259" s="29">
        <v>924.94</v>
      </c>
      <c r="AE259" s="29">
        <v>976.57</v>
      </c>
      <c r="AF259" s="29">
        <v>1043.1099999999999</v>
      </c>
      <c r="AG259" s="29">
        <v>1308.44</v>
      </c>
      <c r="AH259" s="29">
        <v>1651.56</v>
      </c>
      <c r="AI259" s="29">
        <v>1875.76</v>
      </c>
      <c r="AJ259" s="29">
        <v>1918.43</v>
      </c>
      <c r="AK259" s="29">
        <v>1917.73</v>
      </c>
      <c r="AL259" s="29">
        <v>1912.83</v>
      </c>
      <c r="AM259" s="29">
        <v>1898.79</v>
      </c>
      <c r="AN259" s="29">
        <v>1900.09</v>
      </c>
      <c r="AO259" s="29">
        <v>1899.56</v>
      </c>
      <c r="AP259" s="29">
        <v>1899.15</v>
      </c>
      <c r="AQ259" s="29">
        <v>1904.26</v>
      </c>
      <c r="AR259" s="29">
        <v>1946.24</v>
      </c>
      <c r="AS259" s="29">
        <v>1953.41</v>
      </c>
      <c r="AT259" s="29">
        <v>1938.7</v>
      </c>
      <c r="AU259" s="29">
        <v>1860.08</v>
      </c>
      <c r="AV259" s="29">
        <v>1850.88</v>
      </c>
      <c r="AW259" s="29">
        <v>1326.84</v>
      </c>
      <c r="AX259" s="30">
        <v>1078.32</v>
      </c>
      <c r="AY259" s="325">
        <v>363.3</v>
      </c>
      <c r="AZ259" s="152">
        <v>6.61</v>
      </c>
      <c r="BA259" s="136"/>
    </row>
    <row r="260" spans="1:53">
      <c r="A260" s="37">
        <v>23</v>
      </c>
      <c r="B260" s="162">
        <f t="shared" si="150"/>
        <v>1343.19</v>
      </c>
      <c r="C260" s="162">
        <f t="shared" si="151"/>
        <v>489.29</v>
      </c>
      <c r="D260" s="162">
        <f t="shared" si="152"/>
        <v>462.9</v>
      </c>
      <c r="E260" s="162">
        <f t="shared" si="153"/>
        <v>458.18</v>
      </c>
      <c r="F260" s="162">
        <f t="shared" si="154"/>
        <v>1235.27</v>
      </c>
      <c r="G260" s="162">
        <f t="shared" si="155"/>
        <v>1345.4</v>
      </c>
      <c r="H260" s="162">
        <f t="shared" si="156"/>
        <v>1616.54</v>
      </c>
      <c r="I260" s="162">
        <f t="shared" si="157"/>
        <v>1883.55</v>
      </c>
      <c r="J260" s="162">
        <f t="shared" si="158"/>
        <v>2197.8000000000002</v>
      </c>
      <c r="K260" s="162">
        <f t="shared" si="159"/>
        <v>2286.15</v>
      </c>
      <c r="L260" s="162">
        <f t="shared" si="160"/>
        <v>2284.46</v>
      </c>
      <c r="M260" s="162">
        <f t="shared" si="161"/>
        <v>2266.89</v>
      </c>
      <c r="N260" s="162">
        <f t="shared" si="162"/>
        <v>2258.65</v>
      </c>
      <c r="O260" s="162">
        <f t="shared" si="163"/>
        <v>2261.73</v>
      </c>
      <c r="P260" s="162">
        <f t="shared" si="164"/>
        <v>2267.85</v>
      </c>
      <c r="Q260" s="162">
        <f t="shared" si="165"/>
        <v>2274.3200000000002</v>
      </c>
      <c r="R260" s="162">
        <f t="shared" si="166"/>
        <v>2282.3000000000002</v>
      </c>
      <c r="S260" s="162">
        <f t="shared" si="167"/>
        <v>2324.62</v>
      </c>
      <c r="T260" s="162">
        <f t="shared" si="168"/>
        <v>2337.14</v>
      </c>
      <c r="U260" s="162">
        <f t="shared" si="169"/>
        <v>2334.84</v>
      </c>
      <c r="V260" s="162">
        <f t="shared" si="170"/>
        <v>2297.36</v>
      </c>
      <c r="W260" s="162">
        <f t="shared" si="171"/>
        <v>2261.54</v>
      </c>
      <c r="X260" s="162">
        <f t="shared" si="172"/>
        <v>1744.9499999999998</v>
      </c>
      <c r="Y260" s="164">
        <f t="shared" si="173"/>
        <v>1529.83</v>
      </c>
      <c r="Z260" s="27"/>
      <c r="AA260" s="31">
        <v>973.28</v>
      </c>
      <c r="AB260" s="29">
        <v>119.38</v>
      </c>
      <c r="AC260" s="29">
        <v>92.99</v>
      </c>
      <c r="AD260" s="29">
        <v>88.27</v>
      </c>
      <c r="AE260" s="29">
        <v>865.36</v>
      </c>
      <c r="AF260" s="29">
        <v>975.49</v>
      </c>
      <c r="AG260" s="29">
        <v>1246.6300000000001</v>
      </c>
      <c r="AH260" s="29">
        <v>1513.64</v>
      </c>
      <c r="AI260" s="29">
        <v>1827.89</v>
      </c>
      <c r="AJ260" s="29">
        <v>1916.24</v>
      </c>
      <c r="AK260" s="29">
        <v>1914.55</v>
      </c>
      <c r="AL260" s="29">
        <v>1896.98</v>
      </c>
      <c r="AM260" s="29">
        <v>1888.74</v>
      </c>
      <c r="AN260" s="29">
        <v>1891.82</v>
      </c>
      <c r="AO260" s="29">
        <v>1897.94</v>
      </c>
      <c r="AP260" s="29">
        <v>1904.41</v>
      </c>
      <c r="AQ260" s="29">
        <v>1912.39</v>
      </c>
      <c r="AR260" s="29">
        <v>1954.71</v>
      </c>
      <c r="AS260" s="29">
        <v>1967.23</v>
      </c>
      <c r="AT260" s="29">
        <v>1964.93</v>
      </c>
      <c r="AU260" s="29">
        <v>1927.45</v>
      </c>
      <c r="AV260" s="29">
        <v>1891.63</v>
      </c>
      <c r="AW260" s="29">
        <v>1375.04</v>
      </c>
      <c r="AX260" s="30">
        <v>1159.92</v>
      </c>
      <c r="AY260" s="325">
        <v>363.3</v>
      </c>
      <c r="AZ260" s="152">
        <v>6.61</v>
      </c>
      <c r="BA260" s="136"/>
    </row>
    <row r="261" spans="1:53">
      <c r="A261" s="37">
        <v>24</v>
      </c>
      <c r="B261" s="162">
        <f t="shared" si="150"/>
        <v>1535.07</v>
      </c>
      <c r="C261" s="162">
        <f t="shared" si="151"/>
        <v>1357</v>
      </c>
      <c r="D261" s="162">
        <f t="shared" si="152"/>
        <v>1342.6000000000001</v>
      </c>
      <c r="E261" s="162">
        <f t="shared" si="153"/>
        <v>1339.93</v>
      </c>
      <c r="F261" s="162">
        <f t="shared" si="154"/>
        <v>1382.22</v>
      </c>
      <c r="G261" s="162">
        <f t="shared" si="155"/>
        <v>1519.62</v>
      </c>
      <c r="H261" s="162">
        <f t="shared" si="156"/>
        <v>1764.4599999999998</v>
      </c>
      <c r="I261" s="162">
        <f t="shared" si="157"/>
        <v>2099.52</v>
      </c>
      <c r="J261" s="162">
        <f t="shared" si="158"/>
        <v>2307.65</v>
      </c>
      <c r="K261" s="162">
        <f t="shared" si="159"/>
        <v>2362.7599999999998</v>
      </c>
      <c r="L261" s="162">
        <f t="shared" si="160"/>
        <v>2357.48</v>
      </c>
      <c r="M261" s="162">
        <f t="shared" si="161"/>
        <v>2328.2199999999998</v>
      </c>
      <c r="N261" s="162">
        <f t="shared" si="162"/>
        <v>2312.6</v>
      </c>
      <c r="O261" s="162">
        <f t="shared" si="163"/>
        <v>2307.2399999999998</v>
      </c>
      <c r="P261" s="162">
        <f t="shared" si="164"/>
        <v>2306.0099999999998</v>
      </c>
      <c r="Q261" s="162">
        <f t="shared" si="165"/>
        <v>2308.58</v>
      </c>
      <c r="R261" s="162">
        <f t="shared" si="166"/>
        <v>2307.58</v>
      </c>
      <c r="S261" s="162">
        <f t="shared" si="167"/>
        <v>2341.6799999999998</v>
      </c>
      <c r="T261" s="162">
        <f t="shared" si="168"/>
        <v>2347.15</v>
      </c>
      <c r="U261" s="162">
        <f t="shared" si="169"/>
        <v>2333.2199999999998</v>
      </c>
      <c r="V261" s="162">
        <f t="shared" si="170"/>
        <v>2283.3200000000002</v>
      </c>
      <c r="W261" s="162">
        <f t="shared" si="171"/>
        <v>2273.9899999999998</v>
      </c>
      <c r="X261" s="162">
        <f t="shared" si="172"/>
        <v>2207.25</v>
      </c>
      <c r="Y261" s="164">
        <f t="shared" si="173"/>
        <v>1601.12</v>
      </c>
      <c r="Z261" s="27"/>
      <c r="AA261" s="31">
        <v>1165.1600000000001</v>
      </c>
      <c r="AB261" s="29">
        <v>987.09</v>
      </c>
      <c r="AC261" s="29">
        <v>972.69</v>
      </c>
      <c r="AD261" s="29">
        <v>970.02</v>
      </c>
      <c r="AE261" s="29">
        <v>1012.3100000000001</v>
      </c>
      <c r="AF261" s="29">
        <v>1149.71</v>
      </c>
      <c r="AG261" s="29">
        <v>1394.55</v>
      </c>
      <c r="AH261" s="29">
        <v>1729.61</v>
      </c>
      <c r="AI261" s="29">
        <v>1937.74</v>
      </c>
      <c r="AJ261" s="29">
        <v>1992.85</v>
      </c>
      <c r="AK261" s="29">
        <v>1987.57</v>
      </c>
      <c r="AL261" s="29">
        <v>1958.31</v>
      </c>
      <c r="AM261" s="29">
        <v>1942.69</v>
      </c>
      <c r="AN261" s="29">
        <v>1937.33</v>
      </c>
      <c r="AO261" s="29">
        <v>1936.1</v>
      </c>
      <c r="AP261" s="29">
        <v>1938.67</v>
      </c>
      <c r="AQ261" s="29">
        <v>1937.67</v>
      </c>
      <c r="AR261" s="29">
        <v>1971.77</v>
      </c>
      <c r="AS261" s="29">
        <v>1977.24</v>
      </c>
      <c r="AT261" s="29">
        <v>1963.31</v>
      </c>
      <c r="AU261" s="29">
        <v>1913.41</v>
      </c>
      <c r="AV261" s="29">
        <v>1904.08</v>
      </c>
      <c r="AW261" s="29">
        <v>1837.34</v>
      </c>
      <c r="AX261" s="30">
        <v>1231.21</v>
      </c>
      <c r="AY261" s="325">
        <v>363.3</v>
      </c>
      <c r="AZ261" s="152">
        <v>6.61</v>
      </c>
      <c r="BA261" s="136"/>
    </row>
    <row r="262" spans="1:53">
      <c r="A262" s="37">
        <v>25</v>
      </c>
      <c r="B262" s="162">
        <f t="shared" si="150"/>
        <v>1423.8899999999999</v>
      </c>
      <c r="C262" s="162">
        <f t="shared" si="151"/>
        <v>1363.43</v>
      </c>
      <c r="D262" s="162">
        <f t="shared" si="152"/>
        <v>1339</v>
      </c>
      <c r="E262" s="162">
        <f t="shared" si="153"/>
        <v>1337.66</v>
      </c>
      <c r="F262" s="162">
        <f t="shared" si="154"/>
        <v>1367.1100000000001</v>
      </c>
      <c r="G262" s="162">
        <f t="shared" si="155"/>
        <v>1510.9799999999998</v>
      </c>
      <c r="H262" s="162">
        <f t="shared" si="156"/>
        <v>1728.7499999999998</v>
      </c>
      <c r="I262" s="162">
        <f t="shared" si="157"/>
        <v>2055.08</v>
      </c>
      <c r="J262" s="162">
        <f t="shared" si="158"/>
        <v>2283.2799999999997</v>
      </c>
      <c r="K262" s="162">
        <f t="shared" si="159"/>
        <v>2291.41</v>
      </c>
      <c r="L262" s="162">
        <f t="shared" si="160"/>
        <v>2290.34</v>
      </c>
      <c r="M262" s="162">
        <f t="shared" si="161"/>
        <v>2286.5099999999998</v>
      </c>
      <c r="N262" s="162">
        <f t="shared" si="162"/>
        <v>2266.56</v>
      </c>
      <c r="O262" s="162">
        <f t="shared" si="163"/>
        <v>2266.81</v>
      </c>
      <c r="P262" s="162">
        <f t="shared" si="164"/>
        <v>2267.09</v>
      </c>
      <c r="Q262" s="162">
        <f t="shared" si="165"/>
        <v>2284.66</v>
      </c>
      <c r="R262" s="162">
        <f t="shared" si="166"/>
        <v>2276.6799999999998</v>
      </c>
      <c r="S262" s="162">
        <f t="shared" si="167"/>
        <v>2298.2399999999998</v>
      </c>
      <c r="T262" s="162">
        <f t="shared" si="168"/>
        <v>2300.44</v>
      </c>
      <c r="U262" s="162">
        <f t="shared" si="169"/>
        <v>2313.2799999999997</v>
      </c>
      <c r="V262" s="162">
        <f t="shared" si="170"/>
        <v>2279.1799999999998</v>
      </c>
      <c r="W262" s="162">
        <f t="shared" si="171"/>
        <v>2209.46</v>
      </c>
      <c r="X262" s="162">
        <f t="shared" si="172"/>
        <v>1883.9499999999998</v>
      </c>
      <c r="Y262" s="164">
        <f t="shared" si="173"/>
        <v>1533.33</v>
      </c>
      <c r="Z262" s="27"/>
      <c r="AA262" s="31">
        <v>1053.98</v>
      </c>
      <c r="AB262" s="29">
        <v>993.52</v>
      </c>
      <c r="AC262" s="29">
        <v>969.09</v>
      </c>
      <c r="AD262" s="29">
        <v>967.75</v>
      </c>
      <c r="AE262" s="29">
        <v>997.2</v>
      </c>
      <c r="AF262" s="29">
        <v>1141.07</v>
      </c>
      <c r="AG262" s="29">
        <v>1358.84</v>
      </c>
      <c r="AH262" s="29">
        <v>1685.17</v>
      </c>
      <c r="AI262" s="29">
        <v>1913.37</v>
      </c>
      <c r="AJ262" s="29">
        <v>1921.5</v>
      </c>
      <c r="AK262" s="29">
        <v>1920.43</v>
      </c>
      <c r="AL262" s="29">
        <v>1916.6</v>
      </c>
      <c r="AM262" s="29">
        <v>1896.65</v>
      </c>
      <c r="AN262" s="29">
        <v>1896.9</v>
      </c>
      <c r="AO262" s="29">
        <v>1897.18</v>
      </c>
      <c r="AP262" s="29">
        <v>1914.75</v>
      </c>
      <c r="AQ262" s="29">
        <v>1906.77</v>
      </c>
      <c r="AR262" s="29">
        <v>1928.33</v>
      </c>
      <c r="AS262" s="29">
        <v>1930.53</v>
      </c>
      <c r="AT262" s="29">
        <v>1943.37</v>
      </c>
      <c r="AU262" s="29">
        <v>1909.27</v>
      </c>
      <c r="AV262" s="29">
        <v>1839.55</v>
      </c>
      <c r="AW262" s="29">
        <v>1514.04</v>
      </c>
      <c r="AX262" s="30">
        <v>1163.42</v>
      </c>
      <c r="AY262" s="325">
        <v>363.3</v>
      </c>
      <c r="AZ262" s="152">
        <v>6.61</v>
      </c>
      <c r="BA262" s="136"/>
    </row>
    <row r="263" spans="1:53">
      <c r="A263" s="37">
        <v>26</v>
      </c>
      <c r="B263" s="162">
        <f t="shared" si="150"/>
        <v>1349.43</v>
      </c>
      <c r="C263" s="162">
        <f t="shared" si="151"/>
        <v>1295.5</v>
      </c>
      <c r="D263" s="162">
        <f t="shared" si="152"/>
        <v>1223.03</v>
      </c>
      <c r="E263" s="162">
        <f t="shared" si="153"/>
        <v>1276.74</v>
      </c>
      <c r="F263" s="162">
        <f t="shared" si="154"/>
        <v>1319.63</v>
      </c>
      <c r="G263" s="162">
        <f t="shared" si="155"/>
        <v>1347.3</v>
      </c>
      <c r="H263" s="162">
        <f t="shared" si="156"/>
        <v>1415.1999999999998</v>
      </c>
      <c r="I263" s="162">
        <f t="shared" si="157"/>
        <v>1647.5099999999998</v>
      </c>
      <c r="J263" s="162">
        <f t="shared" si="158"/>
        <v>1915.1899999999998</v>
      </c>
      <c r="K263" s="162">
        <f t="shared" si="159"/>
        <v>2223.6</v>
      </c>
      <c r="L263" s="162">
        <f t="shared" si="160"/>
        <v>2252.5299999999997</v>
      </c>
      <c r="M263" s="162">
        <f t="shared" si="161"/>
        <v>2249.4899999999998</v>
      </c>
      <c r="N263" s="162">
        <f t="shared" si="162"/>
        <v>2232.65</v>
      </c>
      <c r="O263" s="162">
        <f t="shared" si="163"/>
        <v>2241.8000000000002</v>
      </c>
      <c r="P263" s="162">
        <f t="shared" si="164"/>
        <v>2236.12</v>
      </c>
      <c r="Q263" s="162">
        <f t="shared" si="165"/>
        <v>2242.23</v>
      </c>
      <c r="R263" s="162">
        <f t="shared" si="166"/>
        <v>2252.66</v>
      </c>
      <c r="S263" s="162">
        <f t="shared" si="167"/>
        <v>2287.1999999999998</v>
      </c>
      <c r="T263" s="162">
        <f t="shared" si="168"/>
        <v>2287.54</v>
      </c>
      <c r="U263" s="162">
        <f t="shared" si="169"/>
        <v>2298.23</v>
      </c>
      <c r="V263" s="162">
        <f t="shared" si="170"/>
        <v>2277.0299999999997</v>
      </c>
      <c r="W263" s="162">
        <f t="shared" si="171"/>
        <v>2252.83</v>
      </c>
      <c r="X263" s="162">
        <f t="shared" si="172"/>
        <v>1744.08</v>
      </c>
      <c r="Y263" s="164">
        <f t="shared" si="173"/>
        <v>1528.1399999999999</v>
      </c>
      <c r="Z263" s="27"/>
      <c r="AA263" s="31">
        <v>979.52</v>
      </c>
      <c r="AB263" s="29">
        <v>925.59</v>
      </c>
      <c r="AC263" s="29">
        <v>853.12</v>
      </c>
      <c r="AD263" s="29">
        <v>906.83</v>
      </c>
      <c r="AE263" s="29">
        <v>949.72</v>
      </c>
      <c r="AF263" s="29">
        <v>977.39</v>
      </c>
      <c r="AG263" s="29">
        <v>1045.29</v>
      </c>
      <c r="AH263" s="29">
        <v>1277.5999999999999</v>
      </c>
      <c r="AI263" s="29">
        <v>1545.28</v>
      </c>
      <c r="AJ263" s="29">
        <v>1853.69</v>
      </c>
      <c r="AK263" s="29">
        <v>1882.62</v>
      </c>
      <c r="AL263" s="29">
        <v>1879.58</v>
      </c>
      <c r="AM263" s="29">
        <v>1862.74</v>
      </c>
      <c r="AN263" s="29">
        <v>1871.89</v>
      </c>
      <c r="AO263" s="29">
        <v>1866.21</v>
      </c>
      <c r="AP263" s="29">
        <v>1872.32</v>
      </c>
      <c r="AQ263" s="29">
        <v>1882.75</v>
      </c>
      <c r="AR263" s="29">
        <v>1917.29</v>
      </c>
      <c r="AS263" s="29">
        <v>1917.63</v>
      </c>
      <c r="AT263" s="29">
        <v>1928.32</v>
      </c>
      <c r="AU263" s="29">
        <v>1907.12</v>
      </c>
      <c r="AV263" s="29">
        <v>1882.92</v>
      </c>
      <c r="AW263" s="29">
        <v>1374.17</v>
      </c>
      <c r="AX263" s="30">
        <v>1158.23</v>
      </c>
      <c r="AY263" s="325">
        <v>363.3</v>
      </c>
      <c r="AZ263" s="152">
        <v>6.61</v>
      </c>
      <c r="BA263" s="136"/>
    </row>
    <row r="264" spans="1:53">
      <c r="A264" s="37">
        <v>27</v>
      </c>
      <c r="B264" s="162">
        <f t="shared" si="150"/>
        <v>1426.54</v>
      </c>
      <c r="C264" s="162">
        <f t="shared" si="151"/>
        <v>1348.06</v>
      </c>
      <c r="D264" s="162">
        <f t="shared" si="152"/>
        <v>1333.03</v>
      </c>
      <c r="E264" s="162">
        <f t="shared" si="153"/>
        <v>1313.17</v>
      </c>
      <c r="F264" s="162">
        <f t="shared" si="154"/>
        <v>1333.49</v>
      </c>
      <c r="G264" s="162">
        <f t="shared" si="155"/>
        <v>1348.4</v>
      </c>
      <c r="H264" s="162">
        <f t="shared" si="156"/>
        <v>1385.2500000000002</v>
      </c>
      <c r="I264" s="162">
        <f t="shared" si="157"/>
        <v>1516.33</v>
      </c>
      <c r="J264" s="162">
        <f t="shared" si="158"/>
        <v>1754.7399999999998</v>
      </c>
      <c r="K264" s="162">
        <f t="shared" si="159"/>
        <v>2043.81</v>
      </c>
      <c r="L264" s="162">
        <f t="shared" si="160"/>
        <v>2177.31</v>
      </c>
      <c r="M264" s="162">
        <f t="shared" si="161"/>
        <v>2193</v>
      </c>
      <c r="N264" s="162">
        <f t="shared" si="162"/>
        <v>2190.66</v>
      </c>
      <c r="O264" s="162">
        <f t="shared" si="163"/>
        <v>2171.6</v>
      </c>
      <c r="P264" s="162">
        <f t="shared" si="164"/>
        <v>2167.36</v>
      </c>
      <c r="Q264" s="162">
        <f t="shared" si="165"/>
        <v>2200.79</v>
      </c>
      <c r="R264" s="162">
        <f t="shared" si="166"/>
        <v>2224.17</v>
      </c>
      <c r="S264" s="162">
        <f t="shared" si="167"/>
        <v>2329.8000000000002</v>
      </c>
      <c r="T264" s="162">
        <f t="shared" si="168"/>
        <v>2342.8000000000002</v>
      </c>
      <c r="U264" s="162">
        <f t="shared" si="169"/>
        <v>2342.6</v>
      </c>
      <c r="V264" s="162">
        <f t="shared" si="170"/>
        <v>2312.87</v>
      </c>
      <c r="W264" s="162">
        <f t="shared" si="171"/>
        <v>2284.16</v>
      </c>
      <c r="X264" s="162">
        <f t="shared" si="172"/>
        <v>1730.3899999999999</v>
      </c>
      <c r="Y264" s="164">
        <f t="shared" si="173"/>
        <v>1526.9299999999998</v>
      </c>
      <c r="Z264" s="27"/>
      <c r="AA264" s="31">
        <v>1056.6300000000001</v>
      </c>
      <c r="AB264" s="29">
        <v>978.15</v>
      </c>
      <c r="AC264" s="29">
        <v>963.12</v>
      </c>
      <c r="AD264" s="29">
        <v>943.26</v>
      </c>
      <c r="AE264" s="29">
        <v>963.58</v>
      </c>
      <c r="AF264" s="29">
        <v>978.49</v>
      </c>
      <c r="AG264" s="29">
        <v>1015.3400000000001</v>
      </c>
      <c r="AH264" s="29">
        <v>1146.42</v>
      </c>
      <c r="AI264" s="29">
        <v>1384.83</v>
      </c>
      <c r="AJ264" s="29">
        <v>1673.9</v>
      </c>
      <c r="AK264" s="29">
        <v>1807.4</v>
      </c>
      <c r="AL264" s="29">
        <v>1823.09</v>
      </c>
      <c r="AM264" s="29">
        <v>1820.75</v>
      </c>
      <c r="AN264" s="29">
        <v>1801.69</v>
      </c>
      <c r="AO264" s="29">
        <v>1797.45</v>
      </c>
      <c r="AP264" s="29">
        <v>1830.88</v>
      </c>
      <c r="AQ264" s="29">
        <v>1854.26</v>
      </c>
      <c r="AR264" s="29">
        <v>1959.89</v>
      </c>
      <c r="AS264" s="29">
        <v>1972.89</v>
      </c>
      <c r="AT264" s="29">
        <v>1972.69</v>
      </c>
      <c r="AU264" s="29">
        <v>1942.96</v>
      </c>
      <c r="AV264" s="29">
        <v>1914.25</v>
      </c>
      <c r="AW264" s="29">
        <v>1360.48</v>
      </c>
      <c r="AX264" s="30">
        <v>1157.02</v>
      </c>
      <c r="AY264" s="325">
        <v>363.3</v>
      </c>
      <c r="AZ264" s="152">
        <v>6.61</v>
      </c>
      <c r="BA264" s="136"/>
    </row>
    <row r="265" spans="1:53">
      <c r="A265" s="37">
        <v>28</v>
      </c>
      <c r="B265" s="162">
        <f t="shared" si="150"/>
        <v>1472.5099999999998</v>
      </c>
      <c r="C265" s="162">
        <f t="shared" si="151"/>
        <v>1402.4699999999998</v>
      </c>
      <c r="D265" s="162">
        <f t="shared" si="152"/>
        <v>1345.08</v>
      </c>
      <c r="E265" s="162">
        <f t="shared" si="153"/>
        <v>1341.95</v>
      </c>
      <c r="F265" s="162">
        <f t="shared" si="154"/>
        <v>1393.32</v>
      </c>
      <c r="G265" s="162">
        <f t="shared" si="155"/>
        <v>1522.9699999999998</v>
      </c>
      <c r="H265" s="162">
        <f t="shared" si="156"/>
        <v>1731.2599999999998</v>
      </c>
      <c r="I265" s="162">
        <f t="shared" si="157"/>
        <v>2071.19</v>
      </c>
      <c r="J265" s="162">
        <f t="shared" si="158"/>
        <v>2286.5500000000002</v>
      </c>
      <c r="K265" s="162">
        <f t="shared" si="159"/>
        <v>2331.75</v>
      </c>
      <c r="L265" s="162">
        <f t="shared" si="160"/>
        <v>2331.19</v>
      </c>
      <c r="M265" s="162">
        <f t="shared" si="161"/>
        <v>2312.86</v>
      </c>
      <c r="N265" s="162">
        <f t="shared" si="162"/>
        <v>2292.9299999999998</v>
      </c>
      <c r="O265" s="162">
        <f t="shared" si="163"/>
        <v>2288.12</v>
      </c>
      <c r="P265" s="162">
        <f t="shared" si="164"/>
        <v>2279.89</v>
      </c>
      <c r="Q265" s="162">
        <f t="shared" si="165"/>
        <v>2281.4699999999998</v>
      </c>
      <c r="R265" s="162">
        <f t="shared" si="166"/>
        <v>2280.4</v>
      </c>
      <c r="S265" s="162">
        <f t="shared" si="167"/>
        <v>2327.14</v>
      </c>
      <c r="T265" s="162">
        <f t="shared" si="168"/>
        <v>2329.41</v>
      </c>
      <c r="U265" s="162">
        <f t="shared" si="169"/>
        <v>2311.1799999999998</v>
      </c>
      <c r="V265" s="162">
        <f t="shared" si="170"/>
        <v>2262.0700000000002</v>
      </c>
      <c r="W265" s="162">
        <f t="shared" si="171"/>
        <v>2095.64</v>
      </c>
      <c r="X265" s="162">
        <f t="shared" si="172"/>
        <v>1790.1799999999998</v>
      </c>
      <c r="Y265" s="164">
        <f t="shared" si="173"/>
        <v>1508.4899999999998</v>
      </c>
      <c r="Z265" s="27"/>
      <c r="AA265" s="31">
        <v>1102.5999999999999</v>
      </c>
      <c r="AB265" s="29">
        <v>1032.56</v>
      </c>
      <c r="AC265" s="29">
        <v>975.17</v>
      </c>
      <c r="AD265" s="29">
        <v>972.04</v>
      </c>
      <c r="AE265" s="29">
        <v>1023.41</v>
      </c>
      <c r="AF265" s="29">
        <v>1153.06</v>
      </c>
      <c r="AG265" s="29">
        <v>1361.35</v>
      </c>
      <c r="AH265" s="29">
        <v>1701.28</v>
      </c>
      <c r="AI265" s="29">
        <v>1916.64</v>
      </c>
      <c r="AJ265" s="29">
        <v>1961.84</v>
      </c>
      <c r="AK265" s="29">
        <v>1961.28</v>
      </c>
      <c r="AL265" s="29">
        <v>1942.95</v>
      </c>
      <c r="AM265" s="29">
        <v>1923.02</v>
      </c>
      <c r="AN265" s="29">
        <v>1918.21</v>
      </c>
      <c r="AO265" s="29">
        <v>1909.98</v>
      </c>
      <c r="AP265" s="29">
        <v>1911.56</v>
      </c>
      <c r="AQ265" s="29">
        <v>1910.49</v>
      </c>
      <c r="AR265" s="29">
        <v>1957.23</v>
      </c>
      <c r="AS265" s="29">
        <v>1959.5</v>
      </c>
      <c r="AT265" s="29">
        <v>1941.27</v>
      </c>
      <c r="AU265" s="29">
        <v>1892.16</v>
      </c>
      <c r="AV265" s="29">
        <v>1725.73</v>
      </c>
      <c r="AW265" s="29">
        <v>1420.27</v>
      </c>
      <c r="AX265" s="30">
        <v>1138.58</v>
      </c>
      <c r="AY265" s="325">
        <v>363.3</v>
      </c>
      <c r="AZ265" s="152">
        <v>6.61</v>
      </c>
      <c r="BA265" s="136"/>
    </row>
    <row r="266" spans="1:53">
      <c r="A266" s="37">
        <v>29</v>
      </c>
      <c r="B266" s="162">
        <f t="shared" si="150"/>
        <v>1341.03</v>
      </c>
      <c r="C266" s="162">
        <f t="shared" si="151"/>
        <v>1284.31</v>
      </c>
      <c r="D266" s="162">
        <f t="shared" si="152"/>
        <v>1158.3399999999999</v>
      </c>
      <c r="E266" s="162">
        <f t="shared" si="153"/>
        <v>1163.43</v>
      </c>
      <c r="F266" s="162">
        <f t="shared" si="154"/>
        <v>1278.78</v>
      </c>
      <c r="G266" s="162">
        <f t="shared" si="155"/>
        <v>1371.57</v>
      </c>
      <c r="H266" s="162">
        <f t="shared" si="156"/>
        <v>1568.32</v>
      </c>
      <c r="I266" s="162">
        <f t="shared" si="157"/>
        <v>1849.1499999999999</v>
      </c>
      <c r="J266" s="162">
        <f t="shared" si="158"/>
        <v>2056.58</v>
      </c>
      <c r="K266" s="162">
        <f t="shared" si="159"/>
        <v>2112.4499999999998</v>
      </c>
      <c r="L266" s="162">
        <f t="shared" si="160"/>
        <v>2108.31</v>
      </c>
      <c r="M266" s="162">
        <f t="shared" si="161"/>
        <v>2083.29</v>
      </c>
      <c r="N266" s="162">
        <f t="shared" si="162"/>
        <v>2066.2399999999998</v>
      </c>
      <c r="O266" s="162">
        <f t="shared" si="163"/>
        <v>2064.79</v>
      </c>
      <c r="P266" s="162">
        <f t="shared" si="164"/>
        <v>2056.16</v>
      </c>
      <c r="Q266" s="162">
        <f t="shared" si="165"/>
        <v>2060.5700000000002</v>
      </c>
      <c r="R266" s="162">
        <f t="shared" si="166"/>
        <v>2066.5700000000002</v>
      </c>
      <c r="S266" s="162">
        <f t="shared" si="167"/>
        <v>2109.25</v>
      </c>
      <c r="T266" s="162">
        <f t="shared" si="168"/>
        <v>2090.65</v>
      </c>
      <c r="U266" s="162">
        <f t="shared" si="169"/>
        <v>2101</v>
      </c>
      <c r="V266" s="162">
        <f t="shared" si="170"/>
        <v>2050.7799999999997</v>
      </c>
      <c r="W266" s="162">
        <f t="shared" si="171"/>
        <v>1976.6599999999999</v>
      </c>
      <c r="X266" s="162">
        <f t="shared" si="172"/>
        <v>1629.4699999999998</v>
      </c>
      <c r="Y266" s="164">
        <f t="shared" si="173"/>
        <v>1379.6200000000001</v>
      </c>
      <c r="Z266" s="27"/>
      <c r="AA266" s="31">
        <v>971.12</v>
      </c>
      <c r="AB266" s="29">
        <v>914.4</v>
      </c>
      <c r="AC266" s="29">
        <v>788.43</v>
      </c>
      <c r="AD266" s="29">
        <v>793.52</v>
      </c>
      <c r="AE266" s="29">
        <v>908.87</v>
      </c>
      <c r="AF266" s="29">
        <v>1001.66</v>
      </c>
      <c r="AG266" s="29">
        <v>1198.4100000000001</v>
      </c>
      <c r="AH266" s="29">
        <v>1479.24</v>
      </c>
      <c r="AI266" s="29">
        <v>1686.67</v>
      </c>
      <c r="AJ266" s="29">
        <v>1742.54</v>
      </c>
      <c r="AK266" s="29">
        <v>1738.4</v>
      </c>
      <c r="AL266" s="29">
        <v>1713.38</v>
      </c>
      <c r="AM266" s="29">
        <v>1696.33</v>
      </c>
      <c r="AN266" s="29">
        <v>1694.88</v>
      </c>
      <c r="AO266" s="29">
        <v>1686.25</v>
      </c>
      <c r="AP266" s="29">
        <v>1690.66</v>
      </c>
      <c r="AQ266" s="29">
        <v>1696.66</v>
      </c>
      <c r="AR266" s="29">
        <v>1739.34</v>
      </c>
      <c r="AS266" s="29">
        <v>1720.74</v>
      </c>
      <c r="AT266" s="29">
        <v>1731.09</v>
      </c>
      <c r="AU266" s="29">
        <v>1680.87</v>
      </c>
      <c r="AV266" s="29">
        <v>1606.75</v>
      </c>
      <c r="AW266" s="29">
        <v>1259.56</v>
      </c>
      <c r="AX266" s="30">
        <v>1009.7100000000002</v>
      </c>
      <c r="AY266" s="325">
        <v>363.3</v>
      </c>
      <c r="AZ266" s="152">
        <v>6.61</v>
      </c>
      <c r="BA266" s="136"/>
    </row>
    <row r="267" spans="1:53">
      <c r="A267" s="37">
        <v>30</v>
      </c>
      <c r="B267" s="162">
        <f t="shared" si="150"/>
        <v>1323.15</v>
      </c>
      <c r="C267" s="162">
        <f t="shared" si="151"/>
        <v>1218.0899999999999</v>
      </c>
      <c r="D267" s="162">
        <f t="shared" si="152"/>
        <v>1146.8700000000001</v>
      </c>
      <c r="E267" s="162">
        <f t="shared" si="153"/>
        <v>1118.02</v>
      </c>
      <c r="F267" s="162">
        <f t="shared" si="154"/>
        <v>1206.6000000000001</v>
      </c>
      <c r="G267" s="162">
        <f t="shared" si="155"/>
        <v>1398.0299999999997</v>
      </c>
      <c r="H267" s="162">
        <f t="shared" si="156"/>
        <v>1555.05</v>
      </c>
      <c r="I267" s="162">
        <f t="shared" si="157"/>
        <v>1876.8899999999999</v>
      </c>
      <c r="J267" s="162">
        <f t="shared" si="158"/>
        <v>2250.52</v>
      </c>
      <c r="K267" s="162">
        <f t="shared" si="159"/>
        <v>2297.35</v>
      </c>
      <c r="L267" s="162">
        <f t="shared" si="160"/>
        <v>2305.5</v>
      </c>
      <c r="M267" s="162">
        <f t="shared" si="161"/>
        <v>2285.0700000000002</v>
      </c>
      <c r="N267" s="162">
        <f t="shared" si="162"/>
        <v>2266.48</v>
      </c>
      <c r="O267" s="162">
        <f t="shared" si="163"/>
        <v>2266.44</v>
      </c>
      <c r="P267" s="162">
        <f t="shared" si="164"/>
        <v>2264.23</v>
      </c>
      <c r="Q267" s="162">
        <f t="shared" si="165"/>
        <v>2297.46</v>
      </c>
      <c r="R267" s="162">
        <f t="shared" si="166"/>
        <v>2294.91</v>
      </c>
      <c r="S267" s="162">
        <f t="shared" si="167"/>
        <v>2335.63</v>
      </c>
      <c r="T267" s="162">
        <f t="shared" si="168"/>
        <v>2308.91</v>
      </c>
      <c r="U267" s="162">
        <f t="shared" si="169"/>
        <v>2381.79</v>
      </c>
      <c r="V267" s="162">
        <f t="shared" si="170"/>
        <v>2289.89</v>
      </c>
      <c r="W267" s="162">
        <f t="shared" si="171"/>
        <v>2256.66</v>
      </c>
      <c r="X267" s="162">
        <f t="shared" si="172"/>
        <v>2116.29</v>
      </c>
      <c r="Y267" s="164">
        <f t="shared" si="173"/>
        <v>1401.85</v>
      </c>
      <c r="Z267" s="27"/>
      <c r="AA267" s="31">
        <v>953.24</v>
      </c>
      <c r="AB267" s="29">
        <v>848.18</v>
      </c>
      <c r="AC267" s="29">
        <v>776.96</v>
      </c>
      <c r="AD267" s="29">
        <v>748.11</v>
      </c>
      <c r="AE267" s="29">
        <v>836.69</v>
      </c>
      <c r="AF267" s="29">
        <v>1028.1199999999999</v>
      </c>
      <c r="AG267" s="29">
        <v>1185.1400000000001</v>
      </c>
      <c r="AH267" s="29">
        <v>1506.98</v>
      </c>
      <c r="AI267" s="29">
        <v>1880.61</v>
      </c>
      <c r="AJ267" s="29">
        <v>1927.44</v>
      </c>
      <c r="AK267" s="29">
        <v>1935.59</v>
      </c>
      <c r="AL267" s="29">
        <v>1915.16</v>
      </c>
      <c r="AM267" s="29">
        <v>1896.57</v>
      </c>
      <c r="AN267" s="29">
        <v>1896.53</v>
      </c>
      <c r="AO267" s="29">
        <v>1894.32</v>
      </c>
      <c r="AP267" s="29">
        <v>1927.55</v>
      </c>
      <c r="AQ267" s="29">
        <v>1925</v>
      </c>
      <c r="AR267" s="29">
        <v>1965.72</v>
      </c>
      <c r="AS267" s="29">
        <v>1939</v>
      </c>
      <c r="AT267" s="29">
        <v>2011.88</v>
      </c>
      <c r="AU267" s="29">
        <v>1919.98</v>
      </c>
      <c r="AV267" s="29">
        <v>1886.75</v>
      </c>
      <c r="AW267" s="29">
        <v>1746.38</v>
      </c>
      <c r="AX267" s="30">
        <v>1031.94</v>
      </c>
      <c r="AY267" s="325">
        <v>363.3</v>
      </c>
      <c r="AZ267" s="152">
        <v>6.61</v>
      </c>
      <c r="BA267" s="136"/>
    </row>
    <row r="268" spans="1:53" ht="13.5" thickBot="1">
      <c r="A268" s="147">
        <v>31</v>
      </c>
      <c r="B268" s="162">
        <f t="shared" si="150"/>
        <v>0</v>
      </c>
      <c r="C268" s="162">
        <f t="shared" si="151"/>
        <v>0</v>
      </c>
      <c r="D268" s="162">
        <f t="shared" si="152"/>
        <v>0</v>
      </c>
      <c r="E268" s="162">
        <f t="shared" si="153"/>
        <v>0</v>
      </c>
      <c r="F268" s="162">
        <f t="shared" si="154"/>
        <v>0</v>
      </c>
      <c r="G268" s="162">
        <f t="shared" si="155"/>
        <v>0</v>
      </c>
      <c r="H268" s="162">
        <f t="shared" si="156"/>
        <v>0</v>
      </c>
      <c r="I268" s="162">
        <f t="shared" si="157"/>
        <v>0</v>
      </c>
      <c r="J268" s="162">
        <f t="shared" si="158"/>
        <v>0</v>
      </c>
      <c r="K268" s="162">
        <f t="shared" si="159"/>
        <v>0</v>
      </c>
      <c r="L268" s="162">
        <f t="shared" si="160"/>
        <v>0</v>
      </c>
      <c r="M268" s="162">
        <f t="shared" si="161"/>
        <v>0</v>
      </c>
      <c r="N268" s="162">
        <f t="shared" si="162"/>
        <v>0</v>
      </c>
      <c r="O268" s="162">
        <f t="shared" si="163"/>
        <v>0</v>
      </c>
      <c r="P268" s="162">
        <f t="shared" si="164"/>
        <v>0</v>
      </c>
      <c r="Q268" s="162">
        <f t="shared" si="165"/>
        <v>0</v>
      </c>
      <c r="R268" s="162">
        <f t="shared" si="166"/>
        <v>0</v>
      </c>
      <c r="S268" s="162">
        <f t="shared" si="167"/>
        <v>0</v>
      </c>
      <c r="T268" s="162">
        <f t="shared" si="168"/>
        <v>0</v>
      </c>
      <c r="U268" s="162">
        <f t="shared" si="169"/>
        <v>0</v>
      </c>
      <c r="V268" s="162">
        <f t="shared" si="170"/>
        <v>0</v>
      </c>
      <c r="W268" s="162">
        <f t="shared" si="171"/>
        <v>0</v>
      </c>
      <c r="X268" s="162">
        <f t="shared" si="172"/>
        <v>0</v>
      </c>
      <c r="Y268" s="164">
        <f t="shared" si="173"/>
        <v>0</v>
      </c>
      <c r="Z268" s="27"/>
      <c r="AA268" s="59">
        <v>0</v>
      </c>
      <c r="AB268" s="60">
        <v>0</v>
      </c>
      <c r="AC268" s="60">
        <v>0</v>
      </c>
      <c r="AD268" s="60">
        <v>0</v>
      </c>
      <c r="AE268" s="60">
        <v>0</v>
      </c>
      <c r="AF268" s="60">
        <v>0</v>
      </c>
      <c r="AG268" s="60">
        <v>0</v>
      </c>
      <c r="AH268" s="60">
        <v>0</v>
      </c>
      <c r="AI268" s="60">
        <v>0</v>
      </c>
      <c r="AJ268" s="60">
        <v>0</v>
      </c>
      <c r="AK268" s="60">
        <v>0</v>
      </c>
      <c r="AL268" s="60">
        <v>0</v>
      </c>
      <c r="AM268" s="60">
        <v>0</v>
      </c>
      <c r="AN268" s="60">
        <v>0</v>
      </c>
      <c r="AO268" s="60">
        <v>0</v>
      </c>
      <c r="AP268" s="60">
        <v>0</v>
      </c>
      <c r="AQ268" s="60">
        <v>0</v>
      </c>
      <c r="AR268" s="60">
        <v>0</v>
      </c>
      <c r="AS268" s="60">
        <v>0</v>
      </c>
      <c r="AT268" s="60">
        <v>0</v>
      </c>
      <c r="AU268" s="60">
        <v>0</v>
      </c>
      <c r="AV268" s="60">
        <v>0</v>
      </c>
      <c r="AW268" s="60">
        <v>0</v>
      </c>
      <c r="AX268" s="123">
        <v>0</v>
      </c>
      <c r="AY268" s="326">
        <v>0</v>
      </c>
      <c r="AZ268" s="153">
        <v>0</v>
      </c>
      <c r="BA268" s="166" t="b">
        <f>IF(AW268&gt;0,BA267,IF(AW268&lt;0,0))</f>
        <v>0</v>
      </c>
    </row>
    <row r="269" spans="1:53" ht="13.5" customHeight="1" thickBot="1">
      <c r="A269" s="35"/>
      <c r="B269" s="128" t="s">
        <v>122</v>
      </c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AA269" s="159">
        <f>SUM(AA238:AX268)</f>
        <v>1120067.69</v>
      </c>
      <c r="AB269" s="160"/>
      <c r="AZ269" s="9"/>
    </row>
    <row r="270" spans="1:53" ht="38.25" customHeight="1" thickBot="1">
      <c r="A270" s="426" t="s">
        <v>2</v>
      </c>
      <c r="B270" s="428" t="s">
        <v>140</v>
      </c>
      <c r="C270" s="428"/>
      <c r="D270" s="428"/>
      <c r="E270" s="428"/>
      <c r="F270" s="428"/>
      <c r="G270" s="428"/>
      <c r="H270" s="428"/>
      <c r="I270" s="428"/>
      <c r="J270" s="428"/>
      <c r="K270" s="428"/>
      <c r="L270" s="428"/>
      <c r="M270" s="428"/>
      <c r="N270" s="428"/>
      <c r="O270" s="428"/>
      <c r="P270" s="428"/>
      <c r="Q270" s="428"/>
      <c r="R270" s="428"/>
      <c r="S270" s="428"/>
      <c r="T270" s="428"/>
      <c r="U270" s="428"/>
      <c r="V270" s="428"/>
      <c r="W270" s="428"/>
      <c r="X270" s="428"/>
      <c r="Y270" s="429"/>
      <c r="Z270" s="3"/>
      <c r="AA270" s="141" t="s">
        <v>187</v>
      </c>
      <c r="AB270" s="158"/>
      <c r="AC270" s="158"/>
      <c r="AD270" s="158"/>
      <c r="AE270" s="158"/>
      <c r="AF270" s="158"/>
      <c r="AG270" s="158"/>
      <c r="AH270" s="158"/>
      <c r="AI270" s="158"/>
      <c r="AJ270" s="158"/>
      <c r="AK270" s="158"/>
      <c r="AL270" s="158"/>
      <c r="AM270" s="158"/>
      <c r="AN270" s="158"/>
      <c r="AO270" s="158"/>
      <c r="AP270" s="158"/>
      <c r="AQ270" s="158"/>
      <c r="AR270" s="158"/>
      <c r="AS270" s="158"/>
      <c r="AT270" s="158"/>
      <c r="AU270" s="158"/>
      <c r="AV270" s="158"/>
      <c r="AW270" s="158"/>
      <c r="AX270" s="158"/>
      <c r="AY270" s="220"/>
      <c r="AZ270" s="158"/>
      <c r="BA270" s="158"/>
    </row>
    <row r="271" spans="1:53" ht="55.5" customHeight="1">
      <c r="A271" s="427"/>
      <c r="B271" s="396" t="s">
        <v>3</v>
      </c>
      <c r="C271" s="396"/>
      <c r="D271" s="396"/>
      <c r="E271" s="396"/>
      <c r="F271" s="396"/>
      <c r="G271" s="396"/>
      <c r="H271" s="396"/>
      <c r="I271" s="396"/>
      <c r="J271" s="396"/>
      <c r="K271" s="396"/>
      <c r="L271" s="396"/>
      <c r="M271" s="396"/>
      <c r="N271" s="396"/>
      <c r="O271" s="396"/>
      <c r="P271" s="396"/>
      <c r="Q271" s="396"/>
      <c r="R271" s="396"/>
      <c r="S271" s="396"/>
      <c r="T271" s="396"/>
      <c r="U271" s="396"/>
      <c r="V271" s="396"/>
      <c r="W271" s="396"/>
      <c r="X271" s="396"/>
      <c r="Y271" s="430"/>
      <c r="AA271" s="438" t="s">
        <v>88</v>
      </c>
      <c r="AB271" s="439"/>
      <c r="AC271" s="439"/>
      <c r="AD271" s="439"/>
      <c r="AE271" s="439"/>
      <c r="AF271" s="439"/>
      <c r="AG271" s="439"/>
      <c r="AH271" s="439"/>
      <c r="AI271" s="439"/>
      <c r="AJ271" s="439"/>
      <c r="AK271" s="439"/>
      <c r="AL271" s="439"/>
      <c r="AM271" s="439"/>
      <c r="AN271" s="439"/>
      <c r="AO271" s="439"/>
      <c r="AP271" s="439"/>
      <c r="AQ271" s="439"/>
      <c r="AR271" s="439"/>
      <c r="AS271" s="439"/>
      <c r="AT271" s="439"/>
      <c r="AU271" s="439"/>
      <c r="AV271" s="439"/>
      <c r="AW271" s="439"/>
      <c r="AX271" s="440"/>
      <c r="AY271" s="459" t="s">
        <v>153</v>
      </c>
      <c r="AZ271" s="445" t="s">
        <v>202</v>
      </c>
      <c r="BA271" s="299" t="s">
        <v>151</v>
      </c>
    </row>
    <row r="272" spans="1:53" ht="42.75" customHeight="1">
      <c r="A272" s="427"/>
      <c r="B272" s="38" t="s">
        <v>4</v>
      </c>
      <c r="C272" s="38" t="s">
        <v>5</v>
      </c>
      <c r="D272" s="38" t="s">
        <v>6</v>
      </c>
      <c r="E272" s="38" t="s">
        <v>7</v>
      </c>
      <c r="F272" s="38" t="s">
        <v>8</v>
      </c>
      <c r="G272" s="38" t="s">
        <v>9</v>
      </c>
      <c r="H272" s="38" t="s">
        <v>10</v>
      </c>
      <c r="I272" s="38" t="s">
        <v>11</v>
      </c>
      <c r="J272" s="38" t="s">
        <v>12</v>
      </c>
      <c r="K272" s="38" t="s">
        <v>13</v>
      </c>
      <c r="L272" s="38" t="s">
        <v>14</v>
      </c>
      <c r="M272" s="38" t="s">
        <v>15</v>
      </c>
      <c r="N272" s="38" t="s">
        <v>16</v>
      </c>
      <c r="O272" s="38" t="s">
        <v>17</v>
      </c>
      <c r="P272" s="38" t="s">
        <v>18</v>
      </c>
      <c r="Q272" s="38" t="s">
        <v>19</v>
      </c>
      <c r="R272" s="38" t="s">
        <v>20</v>
      </c>
      <c r="S272" s="38" t="s">
        <v>21</v>
      </c>
      <c r="T272" s="38" t="s">
        <v>22</v>
      </c>
      <c r="U272" s="38" t="s">
        <v>23</v>
      </c>
      <c r="V272" s="38" t="s">
        <v>24</v>
      </c>
      <c r="W272" s="38" t="s">
        <v>25</v>
      </c>
      <c r="X272" s="38" t="s">
        <v>26</v>
      </c>
      <c r="Y272" s="39" t="s">
        <v>27</v>
      </c>
      <c r="AA272" s="47" t="s">
        <v>4</v>
      </c>
      <c r="AB272" s="48" t="s">
        <v>5</v>
      </c>
      <c r="AC272" s="48" t="s">
        <v>6</v>
      </c>
      <c r="AD272" s="48" t="s">
        <v>7</v>
      </c>
      <c r="AE272" s="48" t="s">
        <v>8</v>
      </c>
      <c r="AF272" s="48" t="s">
        <v>9</v>
      </c>
      <c r="AG272" s="48" t="s">
        <v>10</v>
      </c>
      <c r="AH272" s="48" t="s">
        <v>11</v>
      </c>
      <c r="AI272" s="48" t="s">
        <v>12</v>
      </c>
      <c r="AJ272" s="48" t="s">
        <v>13</v>
      </c>
      <c r="AK272" s="48" t="s">
        <v>14</v>
      </c>
      <c r="AL272" s="48" t="s">
        <v>15</v>
      </c>
      <c r="AM272" s="48" t="s">
        <v>16</v>
      </c>
      <c r="AN272" s="48" t="s">
        <v>17</v>
      </c>
      <c r="AO272" s="48" t="s">
        <v>18</v>
      </c>
      <c r="AP272" s="48" t="s">
        <v>19</v>
      </c>
      <c r="AQ272" s="48" t="s">
        <v>20</v>
      </c>
      <c r="AR272" s="48" t="s">
        <v>21</v>
      </c>
      <c r="AS272" s="48" t="s">
        <v>22</v>
      </c>
      <c r="AT272" s="48" t="s">
        <v>23</v>
      </c>
      <c r="AU272" s="48" t="s">
        <v>24</v>
      </c>
      <c r="AV272" s="48" t="s">
        <v>25</v>
      </c>
      <c r="AW272" s="48" t="s">
        <v>26</v>
      </c>
      <c r="AX272" s="122" t="s">
        <v>27</v>
      </c>
      <c r="AY272" s="461"/>
      <c r="AZ272" s="446"/>
      <c r="BA272" s="169" t="s">
        <v>29</v>
      </c>
    </row>
    <row r="273" spans="1:53" s="165" customFormat="1" ht="16.149999999999999" customHeight="1">
      <c r="A273" s="434" t="s">
        <v>209</v>
      </c>
      <c r="B273" s="435"/>
      <c r="C273" s="435"/>
      <c r="D273" s="435"/>
      <c r="E273" s="435"/>
      <c r="F273" s="435"/>
      <c r="G273" s="435"/>
      <c r="H273" s="435"/>
      <c r="I273" s="435"/>
      <c r="J273" s="435"/>
      <c r="K273" s="435"/>
      <c r="L273" s="435"/>
      <c r="M273" s="435"/>
      <c r="N273" s="435"/>
      <c r="O273" s="435"/>
      <c r="P273" s="435"/>
      <c r="Q273" s="435"/>
      <c r="R273" s="435"/>
      <c r="S273" s="435"/>
      <c r="T273" s="435"/>
      <c r="U273" s="435"/>
      <c r="V273" s="435"/>
      <c r="W273" s="435"/>
      <c r="X273" s="435"/>
      <c r="Y273" s="436"/>
      <c r="AA273" s="441">
        <v>2</v>
      </c>
      <c r="AB273" s="442"/>
      <c r="AC273" s="442"/>
      <c r="AD273" s="442"/>
      <c r="AE273" s="442"/>
      <c r="AF273" s="442"/>
      <c r="AG273" s="442"/>
      <c r="AH273" s="442"/>
      <c r="AI273" s="442"/>
      <c r="AJ273" s="442"/>
      <c r="AK273" s="442"/>
      <c r="AL273" s="442"/>
      <c r="AM273" s="442"/>
      <c r="AN273" s="442"/>
      <c r="AO273" s="442"/>
      <c r="AP273" s="442"/>
      <c r="AQ273" s="442"/>
      <c r="AR273" s="442"/>
      <c r="AS273" s="442"/>
      <c r="AT273" s="442"/>
      <c r="AU273" s="442"/>
      <c r="AV273" s="442"/>
      <c r="AW273" s="442"/>
      <c r="AX273" s="443"/>
      <c r="AY273" s="176">
        <v>3</v>
      </c>
      <c r="AZ273" s="178">
        <v>4</v>
      </c>
      <c r="BA273" s="179">
        <v>5</v>
      </c>
    </row>
    <row r="274" spans="1:53">
      <c r="A274" s="37">
        <v>1</v>
      </c>
      <c r="B274" s="162">
        <f t="shared" ref="B274:Y274" si="174">AA274+$BA274+$AZ274+$AY274</f>
        <v>2754.63</v>
      </c>
      <c r="C274" s="162">
        <f t="shared" si="174"/>
        <v>2745.55</v>
      </c>
      <c r="D274" s="162">
        <f t="shared" si="174"/>
        <v>2713.3</v>
      </c>
      <c r="E274" s="162">
        <f t="shared" si="174"/>
        <v>2540.35</v>
      </c>
      <c r="F274" s="162">
        <f t="shared" si="174"/>
        <v>2737.59</v>
      </c>
      <c r="G274" s="162">
        <f t="shared" si="174"/>
        <v>2740.76</v>
      </c>
      <c r="H274" s="162">
        <f t="shared" si="174"/>
        <v>3513.15</v>
      </c>
      <c r="I274" s="162">
        <f t="shared" si="174"/>
        <v>3803.94</v>
      </c>
      <c r="J274" s="162">
        <f t="shared" si="174"/>
        <v>3924.27</v>
      </c>
      <c r="K274" s="162">
        <f t="shared" si="174"/>
        <v>3987.82</v>
      </c>
      <c r="L274" s="162">
        <f t="shared" si="174"/>
        <v>3987.77</v>
      </c>
      <c r="M274" s="162">
        <f t="shared" si="174"/>
        <v>3977.52</v>
      </c>
      <c r="N274" s="162">
        <f t="shared" si="174"/>
        <v>3960.15</v>
      </c>
      <c r="O274" s="162">
        <f t="shared" si="174"/>
        <v>3957.71</v>
      </c>
      <c r="P274" s="162">
        <f t="shared" si="174"/>
        <v>3951.4900000000002</v>
      </c>
      <c r="Q274" s="162">
        <f t="shared" si="174"/>
        <v>3909.88</v>
      </c>
      <c r="R274" s="162">
        <f t="shared" si="174"/>
        <v>3913.3700000000003</v>
      </c>
      <c r="S274" s="162">
        <f t="shared" si="174"/>
        <v>3939.96</v>
      </c>
      <c r="T274" s="162">
        <f t="shared" si="174"/>
        <v>4255.45</v>
      </c>
      <c r="U274" s="162">
        <f t="shared" si="174"/>
        <v>4255.2199999999993</v>
      </c>
      <c r="V274" s="162">
        <f t="shared" si="174"/>
        <v>4261.8</v>
      </c>
      <c r="W274" s="162">
        <f t="shared" si="174"/>
        <v>3884.2000000000003</v>
      </c>
      <c r="X274" s="162">
        <f t="shared" si="174"/>
        <v>3603.46</v>
      </c>
      <c r="Y274" s="164">
        <f t="shared" si="174"/>
        <v>3022.94</v>
      </c>
      <c r="Z274" s="27"/>
      <c r="AA274" s="31">
        <v>368</v>
      </c>
      <c r="AB274" s="29">
        <v>358.92</v>
      </c>
      <c r="AC274" s="29">
        <v>326.67</v>
      </c>
      <c r="AD274" s="29">
        <v>153.72</v>
      </c>
      <c r="AE274" s="29">
        <v>350.96</v>
      </c>
      <c r="AF274" s="29">
        <v>354.13</v>
      </c>
      <c r="AG274" s="29">
        <v>1126.52</v>
      </c>
      <c r="AH274" s="29">
        <v>1417.31</v>
      </c>
      <c r="AI274" s="29">
        <v>1537.64</v>
      </c>
      <c r="AJ274" s="29">
        <v>1601.19</v>
      </c>
      <c r="AK274" s="29">
        <v>1601.14</v>
      </c>
      <c r="AL274" s="29">
        <v>1590.89</v>
      </c>
      <c r="AM274" s="29">
        <v>1573.52</v>
      </c>
      <c r="AN274" s="29">
        <v>1571.08</v>
      </c>
      <c r="AO274" s="29">
        <v>1564.86</v>
      </c>
      <c r="AP274" s="29">
        <v>1523.25</v>
      </c>
      <c r="AQ274" s="29">
        <v>1526.74</v>
      </c>
      <c r="AR274" s="29">
        <v>1553.33</v>
      </c>
      <c r="AS274" s="29">
        <v>1868.82</v>
      </c>
      <c r="AT274" s="29">
        <v>1868.59</v>
      </c>
      <c r="AU274" s="29">
        <v>1875.17</v>
      </c>
      <c r="AV274" s="29">
        <v>1497.57</v>
      </c>
      <c r="AW274" s="29">
        <v>1216.83</v>
      </c>
      <c r="AX274" s="30">
        <v>636.30999999999995</v>
      </c>
      <c r="AY274" s="324">
        <v>363.3</v>
      </c>
      <c r="AZ274" s="167">
        <v>6.61</v>
      </c>
      <c r="BA274" s="170">
        <v>2016.7199999999998</v>
      </c>
    </row>
    <row r="275" spans="1:53">
      <c r="A275" s="37">
        <v>2</v>
      </c>
      <c r="B275" s="162">
        <f t="shared" ref="B275:B304" si="175">AA275+$BA275+$AZ275+$AY275</f>
        <v>2743.33</v>
      </c>
      <c r="C275" s="162">
        <f t="shared" ref="C275:C304" si="176">AB275+$BA275+$AZ275+$AY275</f>
        <v>2690.58</v>
      </c>
      <c r="D275" s="162">
        <f t="shared" ref="D275:D304" si="177">AC275+$BA275+$AZ275+$AY275</f>
        <v>2405.29</v>
      </c>
      <c r="E275" s="162">
        <f t="shared" ref="E275:E304" si="178">AD275+$BA275+$AZ275+$AY275</f>
        <v>2405.29</v>
      </c>
      <c r="F275" s="162">
        <f t="shared" ref="F275:F304" si="179">AE275+$BA275+$AZ275+$AY275</f>
        <v>2405.3199999999997</v>
      </c>
      <c r="G275" s="162">
        <f t="shared" ref="G275:G304" si="180">AF275+$BA275+$AZ275+$AY275</f>
        <v>2726.4700000000003</v>
      </c>
      <c r="H275" s="162">
        <f t="shared" ref="H275:H304" si="181">AG275+$BA275+$AZ275+$AY275</f>
        <v>3501.2900000000004</v>
      </c>
      <c r="I275" s="162">
        <f t="shared" ref="I275:I304" si="182">AH275+$BA275+$AZ275+$AY275</f>
        <v>3828.26</v>
      </c>
      <c r="J275" s="162">
        <f t="shared" ref="J275:J304" si="183">AI275+$BA275+$AZ275+$AY275</f>
        <v>4110.82</v>
      </c>
      <c r="K275" s="162">
        <f t="shared" ref="K275:K304" si="184">AJ275+$BA275+$AZ275+$AY275</f>
        <v>4261.71</v>
      </c>
      <c r="L275" s="162">
        <f t="shared" ref="L275:L304" si="185">AK275+$BA275+$AZ275+$AY275</f>
        <v>4265.57</v>
      </c>
      <c r="M275" s="162">
        <f t="shared" ref="M275:M304" si="186">AL275+$BA275+$AZ275+$AY275</f>
        <v>4260.9299999999994</v>
      </c>
      <c r="N275" s="162">
        <f t="shared" ref="N275:N304" si="187">AM275+$BA275+$AZ275+$AY275</f>
        <v>4248.58</v>
      </c>
      <c r="O275" s="162">
        <f t="shared" ref="O275:O304" si="188">AN275+$BA275+$AZ275+$AY275</f>
        <v>4249.9299999999994</v>
      </c>
      <c r="P275" s="162">
        <f t="shared" ref="P275:P304" si="189">AO275+$BA275+$AZ275+$AY275</f>
        <v>4253.49</v>
      </c>
      <c r="Q275" s="162">
        <f t="shared" ref="Q275:Q304" si="190">AP275+$BA275+$AZ275+$AY275</f>
        <v>4253.78</v>
      </c>
      <c r="R275" s="162">
        <f t="shared" ref="R275:R304" si="191">AQ275+$BA275+$AZ275+$AY275</f>
        <v>4261.05</v>
      </c>
      <c r="S275" s="162">
        <f t="shared" ref="S275:S304" si="192">AR275+$BA275+$AZ275+$AY275</f>
        <v>4319.3999999999996</v>
      </c>
      <c r="T275" s="162">
        <f t="shared" ref="T275:T304" si="193">AS275+$BA275+$AZ275+$AY275</f>
        <v>4366.29</v>
      </c>
      <c r="U275" s="162">
        <f t="shared" ref="U275:U304" si="194">AT275+$BA275+$AZ275+$AY275</f>
        <v>4362.29</v>
      </c>
      <c r="V275" s="162">
        <f t="shared" ref="V275:V304" si="195">AU275+$BA275+$AZ275+$AY275</f>
        <v>4309.8599999999997</v>
      </c>
      <c r="W275" s="162">
        <f t="shared" ref="W275:W304" si="196">AV275+$BA275+$AZ275+$AY275</f>
        <v>4287.66</v>
      </c>
      <c r="X275" s="162">
        <f t="shared" ref="X275:X304" si="197">AW275+$BA275+$AZ275+$AY275</f>
        <v>3755.4100000000003</v>
      </c>
      <c r="Y275" s="164">
        <f t="shared" ref="Y275:Y304" si="198">AX275+$BA275+$AZ275+$AY275</f>
        <v>3496.56</v>
      </c>
      <c r="Z275" s="27"/>
      <c r="AA275" s="28">
        <v>356.7</v>
      </c>
      <c r="AB275" s="29">
        <v>303.95</v>
      </c>
      <c r="AC275" s="29">
        <v>18.66</v>
      </c>
      <c r="AD275" s="29">
        <v>18.66</v>
      </c>
      <c r="AE275" s="29">
        <v>18.690000000000001</v>
      </c>
      <c r="AF275" s="29">
        <v>339.84</v>
      </c>
      <c r="AG275" s="29">
        <v>1114.6600000000001</v>
      </c>
      <c r="AH275" s="29">
        <v>1441.63</v>
      </c>
      <c r="AI275" s="29">
        <v>1724.19</v>
      </c>
      <c r="AJ275" s="29">
        <v>1875.08</v>
      </c>
      <c r="AK275" s="29">
        <v>1878.94</v>
      </c>
      <c r="AL275" s="29">
        <v>1874.3</v>
      </c>
      <c r="AM275" s="29">
        <v>1861.95</v>
      </c>
      <c r="AN275" s="29">
        <v>1863.3</v>
      </c>
      <c r="AO275" s="29">
        <v>1866.86</v>
      </c>
      <c r="AP275" s="29">
        <v>1867.15</v>
      </c>
      <c r="AQ275" s="29">
        <v>1874.42</v>
      </c>
      <c r="AR275" s="29">
        <v>1932.77</v>
      </c>
      <c r="AS275" s="29">
        <v>1979.66</v>
      </c>
      <c r="AT275" s="29">
        <v>1975.66</v>
      </c>
      <c r="AU275" s="29">
        <v>1923.23</v>
      </c>
      <c r="AV275" s="29">
        <v>1901.03</v>
      </c>
      <c r="AW275" s="29">
        <v>1368.78</v>
      </c>
      <c r="AX275" s="30">
        <v>1109.93</v>
      </c>
      <c r="AY275" s="325">
        <v>363.3</v>
      </c>
      <c r="AZ275" s="167">
        <v>6.61</v>
      </c>
      <c r="BA275" s="152">
        <v>2016.7199999999998</v>
      </c>
    </row>
    <row r="276" spans="1:53">
      <c r="A276" s="37">
        <v>3</v>
      </c>
      <c r="B276" s="162">
        <f t="shared" si="175"/>
        <v>3330.6600000000003</v>
      </c>
      <c r="C276" s="162">
        <f t="shared" si="176"/>
        <v>2975.4700000000003</v>
      </c>
      <c r="D276" s="162">
        <f t="shared" si="177"/>
        <v>2715.27</v>
      </c>
      <c r="E276" s="162">
        <f t="shared" si="178"/>
        <v>2682.44</v>
      </c>
      <c r="F276" s="162">
        <f t="shared" si="179"/>
        <v>3274.05</v>
      </c>
      <c r="G276" s="162">
        <f t="shared" si="180"/>
        <v>3377.14</v>
      </c>
      <c r="H276" s="162">
        <f t="shared" si="181"/>
        <v>3607.36</v>
      </c>
      <c r="I276" s="162">
        <f t="shared" si="182"/>
        <v>3929.07</v>
      </c>
      <c r="J276" s="162">
        <f t="shared" si="183"/>
        <v>4300.6499999999996</v>
      </c>
      <c r="K276" s="162">
        <f t="shared" si="184"/>
        <v>4357.0599999999995</v>
      </c>
      <c r="L276" s="162">
        <f t="shared" si="185"/>
        <v>4365.0999999999995</v>
      </c>
      <c r="M276" s="162">
        <f t="shared" si="186"/>
        <v>4334.0599999999995</v>
      </c>
      <c r="N276" s="162">
        <f t="shared" si="187"/>
        <v>4312.62</v>
      </c>
      <c r="O276" s="162">
        <f t="shared" si="188"/>
        <v>4313.01</v>
      </c>
      <c r="P276" s="162">
        <f t="shared" si="189"/>
        <v>4314.01</v>
      </c>
      <c r="Q276" s="162">
        <f t="shared" si="190"/>
        <v>4312.53</v>
      </c>
      <c r="R276" s="162">
        <f t="shared" si="191"/>
        <v>4331.2699999999995</v>
      </c>
      <c r="S276" s="162">
        <f t="shared" si="192"/>
        <v>4400.0200000000004</v>
      </c>
      <c r="T276" s="162">
        <f t="shared" si="193"/>
        <v>4446.41</v>
      </c>
      <c r="U276" s="162">
        <f t="shared" si="194"/>
        <v>4473.8799999999992</v>
      </c>
      <c r="V276" s="162">
        <f t="shared" si="195"/>
        <v>4417.28</v>
      </c>
      <c r="W276" s="162">
        <f t="shared" si="196"/>
        <v>4390.2499999999991</v>
      </c>
      <c r="X276" s="162">
        <f t="shared" si="197"/>
        <v>4282.3099999999995</v>
      </c>
      <c r="Y276" s="164">
        <f t="shared" si="198"/>
        <v>3735.9</v>
      </c>
      <c r="Z276" s="27"/>
      <c r="AA276" s="28">
        <v>944.03</v>
      </c>
      <c r="AB276" s="29">
        <v>588.84</v>
      </c>
      <c r="AC276" s="29">
        <v>328.64</v>
      </c>
      <c r="AD276" s="29">
        <v>295.81</v>
      </c>
      <c r="AE276" s="29">
        <v>887.42</v>
      </c>
      <c r="AF276" s="29">
        <v>990.51</v>
      </c>
      <c r="AG276" s="29">
        <v>1220.73</v>
      </c>
      <c r="AH276" s="29">
        <v>1542.44</v>
      </c>
      <c r="AI276" s="29">
        <v>1914.02</v>
      </c>
      <c r="AJ276" s="29">
        <v>1970.43</v>
      </c>
      <c r="AK276" s="29">
        <v>1978.47</v>
      </c>
      <c r="AL276" s="29">
        <v>1947.43</v>
      </c>
      <c r="AM276" s="29">
        <v>1925.99</v>
      </c>
      <c r="AN276" s="29">
        <v>1926.38</v>
      </c>
      <c r="AO276" s="29">
        <v>1927.38</v>
      </c>
      <c r="AP276" s="29">
        <v>1925.9</v>
      </c>
      <c r="AQ276" s="29">
        <v>1944.64</v>
      </c>
      <c r="AR276" s="29">
        <v>2013.3900000000003</v>
      </c>
      <c r="AS276" s="29">
        <v>2059.7800000000002</v>
      </c>
      <c r="AT276" s="29">
        <v>2087.25</v>
      </c>
      <c r="AU276" s="29">
        <v>2030.65</v>
      </c>
      <c r="AV276" s="29">
        <v>2003.6199999999997</v>
      </c>
      <c r="AW276" s="29">
        <v>1895.68</v>
      </c>
      <c r="AX276" s="30">
        <v>1349.27</v>
      </c>
      <c r="AY276" s="325">
        <v>363.3</v>
      </c>
      <c r="AZ276" s="167">
        <v>6.61</v>
      </c>
      <c r="BA276" s="152">
        <v>2016.7199999999998</v>
      </c>
    </row>
    <row r="277" spans="1:53">
      <c r="A277" s="37">
        <v>4</v>
      </c>
      <c r="B277" s="162">
        <f t="shared" si="175"/>
        <v>3675.27</v>
      </c>
      <c r="C277" s="162">
        <f t="shared" si="176"/>
        <v>3519.97</v>
      </c>
      <c r="D277" s="162">
        <f t="shared" si="177"/>
        <v>3445.97</v>
      </c>
      <c r="E277" s="162">
        <f t="shared" si="178"/>
        <v>3395.64</v>
      </c>
      <c r="F277" s="162">
        <f t="shared" si="179"/>
        <v>3420.07</v>
      </c>
      <c r="G277" s="162">
        <f t="shared" si="180"/>
        <v>3513.35</v>
      </c>
      <c r="H277" s="162">
        <f t="shared" si="181"/>
        <v>3635.25</v>
      </c>
      <c r="I277" s="162">
        <f t="shared" si="182"/>
        <v>3749.15</v>
      </c>
      <c r="J277" s="162">
        <f t="shared" si="183"/>
        <v>4243.96</v>
      </c>
      <c r="K277" s="162">
        <f t="shared" si="184"/>
        <v>4298.8899999999994</v>
      </c>
      <c r="L277" s="162">
        <f t="shared" si="185"/>
        <v>4315.0599999999995</v>
      </c>
      <c r="M277" s="162">
        <f t="shared" si="186"/>
        <v>4302.8899999999994</v>
      </c>
      <c r="N277" s="162">
        <f t="shared" si="187"/>
        <v>4301.4799999999996</v>
      </c>
      <c r="O277" s="162">
        <f t="shared" si="188"/>
        <v>4288.8599999999997</v>
      </c>
      <c r="P277" s="162">
        <f t="shared" si="189"/>
        <v>4306.17</v>
      </c>
      <c r="Q277" s="162">
        <f t="shared" si="190"/>
        <v>4318.07</v>
      </c>
      <c r="R277" s="162">
        <f t="shared" si="191"/>
        <v>4341.1399999999994</v>
      </c>
      <c r="S277" s="162">
        <f t="shared" si="192"/>
        <v>4437.5999999999995</v>
      </c>
      <c r="T277" s="162">
        <f t="shared" si="193"/>
        <v>4452.2299999999996</v>
      </c>
      <c r="U277" s="162">
        <f t="shared" si="194"/>
        <v>4460.3499999999995</v>
      </c>
      <c r="V277" s="162">
        <f t="shared" si="195"/>
        <v>4444.87</v>
      </c>
      <c r="W277" s="162">
        <f t="shared" si="196"/>
        <v>4335.32</v>
      </c>
      <c r="X277" s="162">
        <f t="shared" si="197"/>
        <v>4252.46</v>
      </c>
      <c r="Y277" s="164">
        <f t="shared" si="198"/>
        <v>3722.68</v>
      </c>
      <c r="Z277" s="27"/>
      <c r="AA277" s="28">
        <v>1288.6400000000001</v>
      </c>
      <c r="AB277" s="29">
        <v>1133.3399999999999</v>
      </c>
      <c r="AC277" s="29">
        <v>1059.3399999999999</v>
      </c>
      <c r="AD277" s="29">
        <v>1009.01</v>
      </c>
      <c r="AE277" s="29">
        <v>1033.44</v>
      </c>
      <c r="AF277" s="29">
        <v>1126.72</v>
      </c>
      <c r="AG277" s="29">
        <v>1248.6199999999999</v>
      </c>
      <c r="AH277" s="29">
        <v>1362.52</v>
      </c>
      <c r="AI277" s="29">
        <v>1857.33</v>
      </c>
      <c r="AJ277" s="29">
        <v>1912.26</v>
      </c>
      <c r="AK277" s="29">
        <v>1928.43</v>
      </c>
      <c r="AL277" s="29">
        <v>1916.26</v>
      </c>
      <c r="AM277" s="29">
        <v>1914.85</v>
      </c>
      <c r="AN277" s="29">
        <v>1902.23</v>
      </c>
      <c r="AO277" s="29">
        <v>1919.54</v>
      </c>
      <c r="AP277" s="29">
        <v>1931.44</v>
      </c>
      <c r="AQ277" s="29">
        <v>1954.51</v>
      </c>
      <c r="AR277" s="29">
        <v>2050.9699999999998</v>
      </c>
      <c r="AS277" s="29">
        <v>2065.6</v>
      </c>
      <c r="AT277" s="29">
        <v>2073.7199999999998</v>
      </c>
      <c r="AU277" s="29">
        <v>2058.2399999999998</v>
      </c>
      <c r="AV277" s="29">
        <v>1948.69</v>
      </c>
      <c r="AW277" s="29">
        <v>1865.83</v>
      </c>
      <c r="AX277" s="30">
        <v>1336.05</v>
      </c>
      <c r="AY277" s="325">
        <v>363.3</v>
      </c>
      <c r="AZ277" s="167">
        <v>6.61</v>
      </c>
      <c r="BA277" s="152">
        <v>2016.7199999999998</v>
      </c>
    </row>
    <row r="278" spans="1:53">
      <c r="A278" s="37">
        <v>5</v>
      </c>
      <c r="B278" s="162">
        <f t="shared" si="175"/>
        <v>3591.4</v>
      </c>
      <c r="C278" s="162">
        <f t="shared" si="176"/>
        <v>3484.1600000000003</v>
      </c>
      <c r="D278" s="162">
        <f t="shared" si="177"/>
        <v>3434.48</v>
      </c>
      <c r="E278" s="162">
        <f t="shared" si="178"/>
        <v>3496.76</v>
      </c>
      <c r="F278" s="162">
        <f t="shared" si="179"/>
        <v>3520.01</v>
      </c>
      <c r="G278" s="162">
        <f t="shared" si="180"/>
        <v>3752.22</v>
      </c>
      <c r="H278" s="162">
        <f t="shared" si="181"/>
        <v>3720.4500000000003</v>
      </c>
      <c r="I278" s="162">
        <f t="shared" si="182"/>
        <v>3817.26</v>
      </c>
      <c r="J278" s="162">
        <f t="shared" si="183"/>
        <v>4204.5199999999995</v>
      </c>
      <c r="K278" s="162">
        <f t="shared" si="184"/>
        <v>4250.2199999999993</v>
      </c>
      <c r="L278" s="162">
        <f t="shared" si="185"/>
        <v>4254.53</v>
      </c>
      <c r="M278" s="162">
        <f t="shared" si="186"/>
        <v>4257.3499999999995</v>
      </c>
      <c r="N278" s="162">
        <f t="shared" si="187"/>
        <v>4254.2</v>
      </c>
      <c r="O278" s="162">
        <f t="shared" si="188"/>
        <v>4250.3899999999994</v>
      </c>
      <c r="P278" s="162">
        <f t="shared" si="189"/>
        <v>4255.3099999999995</v>
      </c>
      <c r="Q278" s="162">
        <f t="shared" si="190"/>
        <v>4255.07</v>
      </c>
      <c r="R278" s="162">
        <f t="shared" si="191"/>
        <v>4268.83</v>
      </c>
      <c r="S278" s="162">
        <f t="shared" si="192"/>
        <v>4317.9399999999996</v>
      </c>
      <c r="T278" s="162">
        <f t="shared" si="193"/>
        <v>4331.3599999999997</v>
      </c>
      <c r="U278" s="162">
        <f t="shared" si="194"/>
        <v>4334.0999999999995</v>
      </c>
      <c r="V278" s="162">
        <f t="shared" si="195"/>
        <v>4308.4399999999996</v>
      </c>
      <c r="W278" s="162">
        <f t="shared" si="196"/>
        <v>4273.2299999999996</v>
      </c>
      <c r="X278" s="162">
        <f t="shared" si="197"/>
        <v>4151.51</v>
      </c>
      <c r="Y278" s="164">
        <f t="shared" si="198"/>
        <v>3726.52</v>
      </c>
      <c r="Z278" s="27"/>
      <c r="AA278" s="28">
        <v>1204.77</v>
      </c>
      <c r="AB278" s="29">
        <v>1097.53</v>
      </c>
      <c r="AC278" s="29">
        <v>1047.8499999999999</v>
      </c>
      <c r="AD278" s="29">
        <v>1110.1300000000001</v>
      </c>
      <c r="AE278" s="29">
        <v>1133.3800000000001</v>
      </c>
      <c r="AF278" s="29">
        <v>1365.59</v>
      </c>
      <c r="AG278" s="29">
        <v>1333.82</v>
      </c>
      <c r="AH278" s="29">
        <v>1430.63</v>
      </c>
      <c r="AI278" s="29">
        <v>1817.89</v>
      </c>
      <c r="AJ278" s="29">
        <v>1863.59</v>
      </c>
      <c r="AK278" s="29">
        <v>1867.9</v>
      </c>
      <c r="AL278" s="29">
        <v>1870.72</v>
      </c>
      <c r="AM278" s="29">
        <v>1867.57</v>
      </c>
      <c r="AN278" s="29">
        <v>1863.76</v>
      </c>
      <c r="AO278" s="29">
        <v>1868.68</v>
      </c>
      <c r="AP278" s="29">
        <v>1868.44</v>
      </c>
      <c r="AQ278" s="29">
        <v>1882.2</v>
      </c>
      <c r="AR278" s="29">
        <v>1931.31</v>
      </c>
      <c r="AS278" s="29">
        <v>1944.73</v>
      </c>
      <c r="AT278" s="29">
        <v>1947.47</v>
      </c>
      <c r="AU278" s="29">
        <v>1921.81</v>
      </c>
      <c r="AV278" s="29">
        <v>1886.6</v>
      </c>
      <c r="AW278" s="29">
        <v>1764.88</v>
      </c>
      <c r="AX278" s="30">
        <v>1339.89</v>
      </c>
      <c r="AY278" s="325">
        <v>363.3</v>
      </c>
      <c r="AZ278" s="167">
        <v>6.61</v>
      </c>
      <c r="BA278" s="152">
        <v>2016.7199999999998</v>
      </c>
    </row>
    <row r="279" spans="1:53">
      <c r="A279" s="37">
        <v>6</v>
      </c>
      <c r="B279" s="162">
        <f t="shared" si="175"/>
        <v>3509.47</v>
      </c>
      <c r="C279" s="162">
        <f t="shared" si="176"/>
        <v>3438.23</v>
      </c>
      <c r="D279" s="162">
        <f t="shared" si="177"/>
        <v>3383.53</v>
      </c>
      <c r="E279" s="162">
        <f t="shared" si="178"/>
        <v>3344.15</v>
      </c>
      <c r="F279" s="162">
        <f t="shared" si="179"/>
        <v>3352.4500000000003</v>
      </c>
      <c r="G279" s="162">
        <f t="shared" si="180"/>
        <v>3393.2400000000002</v>
      </c>
      <c r="H279" s="162">
        <f t="shared" si="181"/>
        <v>3429.68</v>
      </c>
      <c r="I279" s="162">
        <f t="shared" si="182"/>
        <v>3539.26</v>
      </c>
      <c r="J279" s="162">
        <f t="shared" si="183"/>
        <v>3734.5</v>
      </c>
      <c r="K279" s="162">
        <f t="shared" si="184"/>
        <v>4196.3599999999997</v>
      </c>
      <c r="L279" s="162">
        <f t="shared" si="185"/>
        <v>4217.2699999999995</v>
      </c>
      <c r="M279" s="162">
        <f t="shared" si="186"/>
        <v>4214.38</v>
      </c>
      <c r="N279" s="162">
        <f t="shared" si="187"/>
        <v>4190.71</v>
      </c>
      <c r="O279" s="162">
        <f t="shared" si="188"/>
        <v>4183.66</v>
      </c>
      <c r="P279" s="162">
        <f t="shared" si="189"/>
        <v>4188.4699999999993</v>
      </c>
      <c r="Q279" s="162">
        <f t="shared" si="190"/>
        <v>4194.7199999999993</v>
      </c>
      <c r="R279" s="162">
        <f t="shared" si="191"/>
        <v>4218.84</v>
      </c>
      <c r="S279" s="162">
        <f t="shared" si="192"/>
        <v>4249.79</v>
      </c>
      <c r="T279" s="162">
        <f t="shared" si="193"/>
        <v>4266.6499999999996</v>
      </c>
      <c r="U279" s="162">
        <f t="shared" si="194"/>
        <v>4254.82</v>
      </c>
      <c r="V279" s="162">
        <f t="shared" si="195"/>
        <v>4251.74</v>
      </c>
      <c r="W279" s="162">
        <f t="shared" si="196"/>
        <v>4241.6399999999994</v>
      </c>
      <c r="X279" s="162">
        <f t="shared" si="197"/>
        <v>3751.76</v>
      </c>
      <c r="Y279" s="164">
        <f t="shared" si="198"/>
        <v>3641.34</v>
      </c>
      <c r="Z279" s="27"/>
      <c r="AA279" s="28">
        <v>1122.8399999999999</v>
      </c>
      <c r="AB279" s="29">
        <v>1051.5999999999999</v>
      </c>
      <c r="AC279" s="29">
        <v>996.9</v>
      </c>
      <c r="AD279" s="29">
        <v>957.52</v>
      </c>
      <c r="AE279" s="29">
        <v>965.82</v>
      </c>
      <c r="AF279" s="29">
        <v>1006.61</v>
      </c>
      <c r="AG279" s="29">
        <v>1043.05</v>
      </c>
      <c r="AH279" s="29">
        <v>1152.6300000000001</v>
      </c>
      <c r="AI279" s="29">
        <v>1347.87</v>
      </c>
      <c r="AJ279" s="29">
        <v>1809.73</v>
      </c>
      <c r="AK279" s="29">
        <v>1830.64</v>
      </c>
      <c r="AL279" s="29">
        <v>1827.75</v>
      </c>
      <c r="AM279" s="29">
        <v>1804.08</v>
      </c>
      <c r="AN279" s="29">
        <v>1797.03</v>
      </c>
      <c r="AO279" s="29">
        <v>1801.84</v>
      </c>
      <c r="AP279" s="29">
        <v>1808.09</v>
      </c>
      <c r="AQ279" s="29">
        <v>1832.21</v>
      </c>
      <c r="AR279" s="29">
        <v>1863.16</v>
      </c>
      <c r="AS279" s="29">
        <v>1880.02</v>
      </c>
      <c r="AT279" s="29">
        <v>1868.19</v>
      </c>
      <c r="AU279" s="29">
        <v>1865.11</v>
      </c>
      <c r="AV279" s="29">
        <v>1855.01</v>
      </c>
      <c r="AW279" s="29">
        <v>1365.13</v>
      </c>
      <c r="AX279" s="30">
        <v>1254.71</v>
      </c>
      <c r="AY279" s="325">
        <v>363.3</v>
      </c>
      <c r="AZ279" s="167">
        <v>6.61</v>
      </c>
      <c r="BA279" s="152">
        <v>2016.7199999999998</v>
      </c>
    </row>
    <row r="280" spans="1:53">
      <c r="A280" s="37">
        <v>7</v>
      </c>
      <c r="B280" s="162">
        <f t="shared" si="175"/>
        <v>3401.98</v>
      </c>
      <c r="C280" s="162">
        <f t="shared" si="176"/>
        <v>3259.1</v>
      </c>
      <c r="D280" s="162">
        <f t="shared" si="177"/>
        <v>3256.6</v>
      </c>
      <c r="E280" s="162">
        <f t="shared" si="178"/>
        <v>3122.52</v>
      </c>
      <c r="F280" s="162">
        <f t="shared" si="179"/>
        <v>3315.79</v>
      </c>
      <c r="G280" s="162">
        <f t="shared" si="180"/>
        <v>3398.53</v>
      </c>
      <c r="H280" s="162">
        <f t="shared" si="181"/>
        <v>3531.25</v>
      </c>
      <c r="I280" s="162">
        <f t="shared" si="182"/>
        <v>3828.65</v>
      </c>
      <c r="J280" s="162">
        <f t="shared" si="183"/>
        <v>4244.5</v>
      </c>
      <c r="K280" s="162">
        <f t="shared" si="184"/>
        <v>4313.88</v>
      </c>
      <c r="L280" s="162">
        <f t="shared" si="185"/>
        <v>4324.8999999999996</v>
      </c>
      <c r="M280" s="162">
        <f t="shared" si="186"/>
        <v>4305.8099999999995</v>
      </c>
      <c r="N280" s="162">
        <f t="shared" si="187"/>
        <v>4275.3599999999997</v>
      </c>
      <c r="O280" s="162">
        <f t="shared" si="188"/>
        <v>4286.16</v>
      </c>
      <c r="P280" s="162">
        <f t="shared" si="189"/>
        <v>4278.9399999999996</v>
      </c>
      <c r="Q280" s="162">
        <f t="shared" si="190"/>
        <v>4287.84</v>
      </c>
      <c r="R280" s="162">
        <f t="shared" si="191"/>
        <v>4304.8899999999994</v>
      </c>
      <c r="S280" s="162">
        <f t="shared" si="192"/>
        <v>4328.5599999999995</v>
      </c>
      <c r="T280" s="162">
        <f t="shared" si="193"/>
        <v>4360.38</v>
      </c>
      <c r="U280" s="162">
        <f t="shared" si="194"/>
        <v>4371.12</v>
      </c>
      <c r="V280" s="162">
        <f t="shared" si="195"/>
        <v>4310.34</v>
      </c>
      <c r="W280" s="162">
        <f t="shared" si="196"/>
        <v>4256.3599999999997</v>
      </c>
      <c r="X280" s="162">
        <f t="shared" si="197"/>
        <v>3761.85</v>
      </c>
      <c r="Y280" s="164">
        <f t="shared" si="198"/>
        <v>3528.9</v>
      </c>
      <c r="Z280" s="27"/>
      <c r="AA280" s="28">
        <v>1015.35</v>
      </c>
      <c r="AB280" s="29">
        <v>872.47</v>
      </c>
      <c r="AC280" s="29">
        <v>869.97</v>
      </c>
      <c r="AD280" s="29">
        <v>735.89</v>
      </c>
      <c r="AE280" s="29">
        <v>929.16</v>
      </c>
      <c r="AF280" s="29">
        <v>1011.9</v>
      </c>
      <c r="AG280" s="29">
        <v>1144.6199999999999</v>
      </c>
      <c r="AH280" s="29">
        <v>1442.02</v>
      </c>
      <c r="AI280" s="29">
        <v>1857.87</v>
      </c>
      <c r="AJ280" s="29">
        <v>1927.25</v>
      </c>
      <c r="AK280" s="29">
        <v>1938.27</v>
      </c>
      <c r="AL280" s="29">
        <v>1919.18</v>
      </c>
      <c r="AM280" s="29">
        <v>1888.73</v>
      </c>
      <c r="AN280" s="29">
        <v>1899.53</v>
      </c>
      <c r="AO280" s="29">
        <v>1892.31</v>
      </c>
      <c r="AP280" s="29">
        <v>1901.21</v>
      </c>
      <c r="AQ280" s="29">
        <v>1918.26</v>
      </c>
      <c r="AR280" s="29">
        <v>1941.93</v>
      </c>
      <c r="AS280" s="29">
        <v>1973.75</v>
      </c>
      <c r="AT280" s="29">
        <v>1984.49</v>
      </c>
      <c r="AU280" s="29">
        <v>1923.71</v>
      </c>
      <c r="AV280" s="29">
        <v>1869.73</v>
      </c>
      <c r="AW280" s="29">
        <v>1375.22</v>
      </c>
      <c r="AX280" s="30">
        <v>1142.27</v>
      </c>
      <c r="AY280" s="325">
        <v>363.3</v>
      </c>
      <c r="AZ280" s="167">
        <v>6.61</v>
      </c>
      <c r="BA280" s="152">
        <v>2016.7199999999998</v>
      </c>
    </row>
    <row r="281" spans="1:53">
      <c r="A281" s="37">
        <v>8</v>
      </c>
      <c r="B281" s="162">
        <f t="shared" si="175"/>
        <v>3358.44</v>
      </c>
      <c r="C281" s="162">
        <f t="shared" si="176"/>
        <v>3043.9</v>
      </c>
      <c r="D281" s="162">
        <f t="shared" si="177"/>
        <v>2986.9700000000003</v>
      </c>
      <c r="E281" s="162">
        <f t="shared" si="178"/>
        <v>2960.29</v>
      </c>
      <c r="F281" s="162">
        <f t="shared" si="179"/>
        <v>3260.6600000000003</v>
      </c>
      <c r="G281" s="162">
        <f t="shared" si="180"/>
        <v>3354.1600000000003</v>
      </c>
      <c r="H281" s="162">
        <f t="shared" si="181"/>
        <v>3536.15</v>
      </c>
      <c r="I281" s="162">
        <f t="shared" si="182"/>
        <v>3826.38</v>
      </c>
      <c r="J281" s="162">
        <f t="shared" si="183"/>
        <v>4243.49</v>
      </c>
      <c r="K281" s="162">
        <f t="shared" si="184"/>
        <v>4308.29</v>
      </c>
      <c r="L281" s="162">
        <f t="shared" si="185"/>
        <v>4302.53</v>
      </c>
      <c r="M281" s="162">
        <f t="shared" si="186"/>
        <v>4285.75</v>
      </c>
      <c r="N281" s="162">
        <f t="shared" si="187"/>
        <v>4267.3599999999997</v>
      </c>
      <c r="O281" s="162">
        <f t="shared" si="188"/>
        <v>4279.8899999999994</v>
      </c>
      <c r="P281" s="162">
        <f t="shared" si="189"/>
        <v>4288.75</v>
      </c>
      <c r="Q281" s="162">
        <f t="shared" si="190"/>
        <v>4297.1799999999994</v>
      </c>
      <c r="R281" s="162">
        <f t="shared" si="191"/>
        <v>4304.4299999999994</v>
      </c>
      <c r="S281" s="162">
        <f t="shared" si="192"/>
        <v>4310.8099999999995</v>
      </c>
      <c r="T281" s="162">
        <f t="shared" si="193"/>
        <v>4340.3599999999997</v>
      </c>
      <c r="U281" s="162">
        <f t="shared" si="194"/>
        <v>4342.4299999999994</v>
      </c>
      <c r="V281" s="162">
        <f t="shared" si="195"/>
        <v>4283.9699999999993</v>
      </c>
      <c r="W281" s="162">
        <f t="shared" si="196"/>
        <v>4210.59</v>
      </c>
      <c r="X281" s="162">
        <f t="shared" si="197"/>
        <v>3722.82</v>
      </c>
      <c r="Y281" s="164">
        <f t="shared" si="198"/>
        <v>3511.44</v>
      </c>
      <c r="Z281" s="27"/>
      <c r="AA281" s="28">
        <v>971.81</v>
      </c>
      <c r="AB281" s="29">
        <v>657.27</v>
      </c>
      <c r="AC281" s="29">
        <v>600.34</v>
      </c>
      <c r="AD281" s="29">
        <v>573.66</v>
      </c>
      <c r="AE281" s="29">
        <v>874.03</v>
      </c>
      <c r="AF281" s="29">
        <v>967.53</v>
      </c>
      <c r="AG281" s="29">
        <v>1149.52</v>
      </c>
      <c r="AH281" s="29">
        <v>1439.75</v>
      </c>
      <c r="AI281" s="29">
        <v>1856.86</v>
      </c>
      <c r="AJ281" s="29">
        <v>1921.66</v>
      </c>
      <c r="AK281" s="29">
        <v>1915.9</v>
      </c>
      <c r="AL281" s="29">
        <v>1899.12</v>
      </c>
      <c r="AM281" s="29">
        <v>1880.73</v>
      </c>
      <c r="AN281" s="29">
        <v>1893.26</v>
      </c>
      <c r="AO281" s="29">
        <v>1902.12</v>
      </c>
      <c r="AP281" s="29">
        <v>1910.55</v>
      </c>
      <c r="AQ281" s="29">
        <v>1917.8</v>
      </c>
      <c r="AR281" s="29">
        <v>1924.18</v>
      </c>
      <c r="AS281" s="29">
        <v>1953.73</v>
      </c>
      <c r="AT281" s="29">
        <v>1955.8</v>
      </c>
      <c r="AU281" s="29">
        <v>1897.34</v>
      </c>
      <c r="AV281" s="29">
        <v>1823.96</v>
      </c>
      <c r="AW281" s="29">
        <v>1336.19</v>
      </c>
      <c r="AX281" s="30">
        <v>1124.81</v>
      </c>
      <c r="AY281" s="325">
        <v>363.3</v>
      </c>
      <c r="AZ281" s="167">
        <v>6.61</v>
      </c>
      <c r="BA281" s="152">
        <v>2016.7199999999998</v>
      </c>
    </row>
    <row r="282" spans="1:53">
      <c r="A282" s="37">
        <v>9</v>
      </c>
      <c r="B282" s="162">
        <f t="shared" si="175"/>
        <v>3398.57</v>
      </c>
      <c r="C282" s="162">
        <f t="shared" si="176"/>
        <v>3316.64</v>
      </c>
      <c r="D282" s="162">
        <f t="shared" si="177"/>
        <v>3231.39</v>
      </c>
      <c r="E282" s="162">
        <f t="shared" si="178"/>
        <v>3081.36</v>
      </c>
      <c r="F282" s="162">
        <f t="shared" si="179"/>
        <v>3329.4900000000002</v>
      </c>
      <c r="G282" s="162">
        <f t="shared" si="180"/>
        <v>3435.7900000000004</v>
      </c>
      <c r="H282" s="162">
        <f t="shared" si="181"/>
        <v>3636.94</v>
      </c>
      <c r="I282" s="162">
        <f t="shared" si="182"/>
        <v>3956.06</v>
      </c>
      <c r="J282" s="162">
        <f t="shared" si="183"/>
        <v>4335.26</v>
      </c>
      <c r="K282" s="162">
        <f t="shared" si="184"/>
        <v>4432.29</v>
      </c>
      <c r="L282" s="162">
        <f t="shared" si="185"/>
        <v>4431.6399999999994</v>
      </c>
      <c r="M282" s="162">
        <f t="shared" si="186"/>
        <v>4422.82</v>
      </c>
      <c r="N282" s="162">
        <f t="shared" si="187"/>
        <v>4413.3999999999996</v>
      </c>
      <c r="O282" s="162">
        <f t="shared" si="188"/>
        <v>4408.28</v>
      </c>
      <c r="P282" s="162">
        <f t="shared" si="189"/>
        <v>4420.34</v>
      </c>
      <c r="Q282" s="162">
        <f t="shared" si="190"/>
        <v>4421.8899999999994</v>
      </c>
      <c r="R282" s="162">
        <f t="shared" si="191"/>
        <v>4428.45</v>
      </c>
      <c r="S282" s="162">
        <f t="shared" si="192"/>
        <v>4464.33</v>
      </c>
      <c r="T282" s="162">
        <f t="shared" si="193"/>
        <v>4481.42</v>
      </c>
      <c r="U282" s="162">
        <f t="shared" si="194"/>
        <v>4453.18</v>
      </c>
      <c r="V282" s="162">
        <f t="shared" si="195"/>
        <v>4437.62</v>
      </c>
      <c r="W282" s="162">
        <f t="shared" si="196"/>
        <v>4334.62</v>
      </c>
      <c r="X282" s="162">
        <f t="shared" si="197"/>
        <v>4041</v>
      </c>
      <c r="Y282" s="164">
        <f t="shared" si="198"/>
        <v>3611.59</v>
      </c>
      <c r="Z282" s="27"/>
      <c r="AA282" s="28">
        <v>1011.94</v>
      </c>
      <c r="AB282" s="29">
        <v>930.01</v>
      </c>
      <c r="AC282" s="29">
        <v>844.76</v>
      </c>
      <c r="AD282" s="29">
        <v>694.73</v>
      </c>
      <c r="AE282" s="29">
        <v>942.86</v>
      </c>
      <c r="AF282" s="29">
        <v>1049.1600000000001</v>
      </c>
      <c r="AG282" s="29">
        <v>1250.31</v>
      </c>
      <c r="AH282" s="29">
        <v>1569.43</v>
      </c>
      <c r="AI282" s="29">
        <v>1948.63</v>
      </c>
      <c r="AJ282" s="29">
        <v>2045.6600000000003</v>
      </c>
      <c r="AK282" s="29">
        <v>2045.01</v>
      </c>
      <c r="AL282" s="29">
        <v>2036.19</v>
      </c>
      <c r="AM282" s="29">
        <v>2026.77</v>
      </c>
      <c r="AN282" s="29">
        <v>2021.65</v>
      </c>
      <c r="AO282" s="29">
        <v>2033.71</v>
      </c>
      <c r="AP282" s="29">
        <v>2035.26</v>
      </c>
      <c r="AQ282" s="29">
        <v>2041.82</v>
      </c>
      <c r="AR282" s="29">
        <v>2077.6999999999998</v>
      </c>
      <c r="AS282" s="29">
        <v>2094.79</v>
      </c>
      <c r="AT282" s="29">
        <v>2066.5500000000002</v>
      </c>
      <c r="AU282" s="29">
        <v>2050.9899999999998</v>
      </c>
      <c r="AV282" s="29">
        <v>1947.99</v>
      </c>
      <c r="AW282" s="29">
        <v>1654.37</v>
      </c>
      <c r="AX282" s="30">
        <v>1224.96</v>
      </c>
      <c r="AY282" s="325">
        <v>363.3</v>
      </c>
      <c r="AZ282" s="167">
        <v>6.61</v>
      </c>
      <c r="BA282" s="152">
        <v>2016.7199999999998</v>
      </c>
    </row>
    <row r="283" spans="1:53">
      <c r="A283" s="37">
        <v>10</v>
      </c>
      <c r="B283" s="162">
        <f t="shared" si="175"/>
        <v>3431.8300000000004</v>
      </c>
      <c r="C283" s="162">
        <f t="shared" si="176"/>
        <v>3332.3300000000004</v>
      </c>
      <c r="D283" s="162">
        <f t="shared" si="177"/>
        <v>3280.78</v>
      </c>
      <c r="E283" s="162">
        <f t="shared" si="178"/>
        <v>3013.88</v>
      </c>
      <c r="F283" s="162">
        <f t="shared" si="179"/>
        <v>3329.61</v>
      </c>
      <c r="G283" s="162">
        <f t="shared" si="180"/>
        <v>3461.8700000000003</v>
      </c>
      <c r="H283" s="162">
        <f t="shared" si="181"/>
        <v>3690.8300000000004</v>
      </c>
      <c r="I283" s="162">
        <f t="shared" si="182"/>
        <v>4092.57</v>
      </c>
      <c r="J283" s="162">
        <f t="shared" si="183"/>
        <v>4348.74</v>
      </c>
      <c r="K283" s="162">
        <f t="shared" si="184"/>
        <v>4399.3999999999996</v>
      </c>
      <c r="L283" s="162">
        <f t="shared" si="185"/>
        <v>4418.1899999999996</v>
      </c>
      <c r="M283" s="162">
        <f t="shared" si="186"/>
        <v>4403.17</v>
      </c>
      <c r="N283" s="162">
        <f t="shared" si="187"/>
        <v>4358.99</v>
      </c>
      <c r="O283" s="162">
        <f t="shared" si="188"/>
        <v>4372.41</v>
      </c>
      <c r="P283" s="162">
        <f t="shared" si="189"/>
        <v>4391.2699999999995</v>
      </c>
      <c r="Q283" s="162">
        <f t="shared" si="190"/>
        <v>4406.9699999999993</v>
      </c>
      <c r="R283" s="162">
        <f t="shared" si="191"/>
        <v>4420.58</v>
      </c>
      <c r="S283" s="162">
        <f t="shared" si="192"/>
        <v>4466.869999999999</v>
      </c>
      <c r="T283" s="162">
        <f t="shared" si="193"/>
        <v>4486.1099999999997</v>
      </c>
      <c r="U283" s="162">
        <f t="shared" si="194"/>
        <v>4479.8999999999996</v>
      </c>
      <c r="V283" s="162">
        <f t="shared" si="195"/>
        <v>4447.62</v>
      </c>
      <c r="W283" s="162">
        <f t="shared" si="196"/>
        <v>4365.6799999999994</v>
      </c>
      <c r="X283" s="162">
        <f t="shared" si="197"/>
        <v>3818.9100000000003</v>
      </c>
      <c r="Y283" s="164">
        <f t="shared" si="198"/>
        <v>3558.0400000000004</v>
      </c>
      <c r="Z283" s="27"/>
      <c r="AA283" s="28">
        <v>1045.2</v>
      </c>
      <c r="AB283" s="29">
        <v>945.7</v>
      </c>
      <c r="AC283" s="29">
        <v>894.15</v>
      </c>
      <c r="AD283" s="29">
        <v>627.25</v>
      </c>
      <c r="AE283" s="29">
        <v>942.98</v>
      </c>
      <c r="AF283" s="29">
        <v>1075.24</v>
      </c>
      <c r="AG283" s="29">
        <v>1304.2</v>
      </c>
      <c r="AH283" s="29">
        <v>1705.94</v>
      </c>
      <c r="AI283" s="29">
        <v>1962.11</v>
      </c>
      <c r="AJ283" s="29">
        <v>2012.7700000000002</v>
      </c>
      <c r="AK283" s="29">
        <v>2031.5599999999997</v>
      </c>
      <c r="AL283" s="29">
        <v>2016.54</v>
      </c>
      <c r="AM283" s="29">
        <v>1972.36</v>
      </c>
      <c r="AN283" s="29">
        <v>1985.78</v>
      </c>
      <c r="AO283" s="29">
        <v>2004.64</v>
      </c>
      <c r="AP283" s="29">
        <v>2020.34</v>
      </c>
      <c r="AQ283" s="29">
        <v>2033.9499999999998</v>
      </c>
      <c r="AR283" s="29">
        <v>2080.2399999999998</v>
      </c>
      <c r="AS283" s="29">
        <v>2099.48</v>
      </c>
      <c r="AT283" s="29">
        <v>2093.27</v>
      </c>
      <c r="AU283" s="29">
        <v>2060.9899999999998</v>
      </c>
      <c r="AV283" s="29">
        <v>1979.05</v>
      </c>
      <c r="AW283" s="29">
        <v>1432.28</v>
      </c>
      <c r="AX283" s="30">
        <v>1171.4100000000001</v>
      </c>
      <c r="AY283" s="325">
        <v>363.3</v>
      </c>
      <c r="AZ283" s="167">
        <v>6.61</v>
      </c>
      <c r="BA283" s="152">
        <v>2016.7199999999998</v>
      </c>
    </row>
    <row r="284" spans="1:53">
      <c r="A284" s="37">
        <v>11</v>
      </c>
      <c r="B284" s="162">
        <f t="shared" si="175"/>
        <v>3423.52</v>
      </c>
      <c r="C284" s="162">
        <f t="shared" si="176"/>
        <v>3335.8300000000004</v>
      </c>
      <c r="D284" s="162">
        <f t="shared" si="177"/>
        <v>3206.17</v>
      </c>
      <c r="E284" s="162">
        <f t="shared" si="178"/>
        <v>2975.2200000000003</v>
      </c>
      <c r="F284" s="162">
        <f t="shared" si="179"/>
        <v>3332.44</v>
      </c>
      <c r="G284" s="162">
        <f t="shared" si="180"/>
        <v>3507.03</v>
      </c>
      <c r="H284" s="162">
        <f t="shared" si="181"/>
        <v>3796.18</v>
      </c>
      <c r="I284" s="162">
        <f t="shared" si="182"/>
        <v>4244.3599999999997</v>
      </c>
      <c r="J284" s="162">
        <f t="shared" si="183"/>
        <v>4434.54</v>
      </c>
      <c r="K284" s="162">
        <f t="shared" si="184"/>
        <v>4466.24</v>
      </c>
      <c r="L284" s="162">
        <f t="shared" si="185"/>
        <v>4462.93</v>
      </c>
      <c r="M284" s="162">
        <f t="shared" si="186"/>
        <v>4451.21</v>
      </c>
      <c r="N284" s="162">
        <f t="shared" si="187"/>
        <v>4419.8799999999992</v>
      </c>
      <c r="O284" s="162">
        <f t="shared" si="188"/>
        <v>4429.1799999999994</v>
      </c>
      <c r="P284" s="162">
        <f t="shared" si="189"/>
        <v>4434.49</v>
      </c>
      <c r="Q284" s="162">
        <f t="shared" si="190"/>
        <v>4438.2699999999995</v>
      </c>
      <c r="R284" s="162">
        <f t="shared" si="191"/>
        <v>4447.8099999999995</v>
      </c>
      <c r="S284" s="162">
        <f t="shared" si="192"/>
        <v>4485.75</v>
      </c>
      <c r="T284" s="162">
        <f t="shared" si="193"/>
        <v>4502.1099999999997</v>
      </c>
      <c r="U284" s="162">
        <f t="shared" si="194"/>
        <v>4478.3999999999996</v>
      </c>
      <c r="V284" s="162">
        <f t="shared" si="195"/>
        <v>4467.67</v>
      </c>
      <c r="W284" s="162">
        <f t="shared" si="196"/>
        <v>4431.09</v>
      </c>
      <c r="X284" s="162">
        <f t="shared" si="197"/>
        <v>4218.51</v>
      </c>
      <c r="Y284" s="164">
        <f t="shared" si="198"/>
        <v>3652.3700000000003</v>
      </c>
      <c r="Z284" s="27"/>
      <c r="AA284" s="31">
        <v>1036.8900000000001</v>
      </c>
      <c r="AB284" s="29">
        <v>949.2</v>
      </c>
      <c r="AC284" s="29">
        <v>819.54</v>
      </c>
      <c r="AD284" s="29">
        <v>588.59</v>
      </c>
      <c r="AE284" s="29">
        <v>945.81</v>
      </c>
      <c r="AF284" s="29">
        <v>1120.4000000000001</v>
      </c>
      <c r="AG284" s="29">
        <v>1409.55</v>
      </c>
      <c r="AH284" s="29">
        <v>1857.73</v>
      </c>
      <c r="AI284" s="29">
        <v>2047.9099999999999</v>
      </c>
      <c r="AJ284" s="29">
        <v>2079.61</v>
      </c>
      <c r="AK284" s="29">
        <v>2076.3000000000002</v>
      </c>
      <c r="AL284" s="29">
        <v>2064.58</v>
      </c>
      <c r="AM284" s="29">
        <v>2033.2499999999998</v>
      </c>
      <c r="AN284" s="29">
        <v>2042.55</v>
      </c>
      <c r="AO284" s="29">
        <v>2047.8600000000001</v>
      </c>
      <c r="AP284" s="29">
        <v>2051.64</v>
      </c>
      <c r="AQ284" s="29">
        <v>2061.1799999999998</v>
      </c>
      <c r="AR284" s="29">
        <v>2099.12</v>
      </c>
      <c r="AS284" s="29">
        <v>2115.48</v>
      </c>
      <c r="AT284" s="29">
        <v>2091.77</v>
      </c>
      <c r="AU284" s="29">
        <v>2081.04</v>
      </c>
      <c r="AV284" s="29">
        <v>2044.46</v>
      </c>
      <c r="AW284" s="29">
        <v>1831.88</v>
      </c>
      <c r="AX284" s="30">
        <v>1265.74</v>
      </c>
      <c r="AY284" s="325">
        <v>363.3</v>
      </c>
      <c r="AZ284" s="167">
        <v>6.61</v>
      </c>
      <c r="BA284" s="152">
        <v>2016.7199999999998</v>
      </c>
    </row>
    <row r="285" spans="1:53">
      <c r="A285" s="37">
        <v>12</v>
      </c>
      <c r="B285" s="162">
        <f t="shared" si="175"/>
        <v>3508.2400000000002</v>
      </c>
      <c r="C285" s="162">
        <f t="shared" si="176"/>
        <v>3382.4900000000002</v>
      </c>
      <c r="D285" s="162">
        <f t="shared" si="177"/>
        <v>3333.27</v>
      </c>
      <c r="E285" s="162">
        <f t="shared" si="178"/>
        <v>3305.3700000000003</v>
      </c>
      <c r="F285" s="162">
        <f t="shared" si="179"/>
        <v>3328.06</v>
      </c>
      <c r="G285" s="162">
        <f t="shared" si="180"/>
        <v>3392.44</v>
      </c>
      <c r="H285" s="162">
        <f t="shared" si="181"/>
        <v>3509.68</v>
      </c>
      <c r="I285" s="162">
        <f t="shared" si="182"/>
        <v>3628.71</v>
      </c>
      <c r="J285" s="162">
        <f t="shared" si="183"/>
        <v>4225.17</v>
      </c>
      <c r="K285" s="162">
        <f t="shared" si="184"/>
        <v>4330.55</v>
      </c>
      <c r="L285" s="162">
        <f t="shared" si="185"/>
        <v>4346.21</v>
      </c>
      <c r="M285" s="162">
        <f t="shared" si="186"/>
        <v>4342.1499999999996</v>
      </c>
      <c r="N285" s="162">
        <f t="shared" si="187"/>
        <v>4327.41</v>
      </c>
      <c r="O285" s="162">
        <f t="shared" si="188"/>
        <v>4310.9699999999993</v>
      </c>
      <c r="P285" s="162">
        <f t="shared" si="189"/>
        <v>4321.4799999999996</v>
      </c>
      <c r="Q285" s="162">
        <f t="shared" si="190"/>
        <v>4339.58</v>
      </c>
      <c r="R285" s="162">
        <f t="shared" si="191"/>
        <v>4378.29</v>
      </c>
      <c r="S285" s="162">
        <f t="shared" si="192"/>
        <v>4445.46</v>
      </c>
      <c r="T285" s="162">
        <f t="shared" si="193"/>
        <v>4468.74</v>
      </c>
      <c r="U285" s="162">
        <f t="shared" si="194"/>
        <v>4451.3</v>
      </c>
      <c r="V285" s="162">
        <f t="shared" si="195"/>
        <v>4401.32</v>
      </c>
      <c r="W285" s="162">
        <f t="shared" si="196"/>
        <v>4358.13</v>
      </c>
      <c r="X285" s="162">
        <f t="shared" si="197"/>
        <v>4314.76</v>
      </c>
      <c r="Y285" s="164">
        <f t="shared" si="198"/>
        <v>3691.65</v>
      </c>
      <c r="Z285" s="27"/>
      <c r="AA285" s="31">
        <v>1121.6099999999999</v>
      </c>
      <c r="AB285" s="29">
        <v>995.86</v>
      </c>
      <c r="AC285" s="29">
        <v>946.64</v>
      </c>
      <c r="AD285" s="29">
        <v>918.74</v>
      </c>
      <c r="AE285" s="29">
        <v>941.43</v>
      </c>
      <c r="AF285" s="29">
        <v>1005.8099999999998</v>
      </c>
      <c r="AG285" s="29">
        <v>1123.05</v>
      </c>
      <c r="AH285" s="29">
        <v>1242.08</v>
      </c>
      <c r="AI285" s="29">
        <v>1838.54</v>
      </c>
      <c r="AJ285" s="29">
        <v>1943.92</v>
      </c>
      <c r="AK285" s="29">
        <v>1959.58</v>
      </c>
      <c r="AL285" s="29">
        <v>1955.52</v>
      </c>
      <c r="AM285" s="29">
        <v>1940.78</v>
      </c>
      <c r="AN285" s="29">
        <v>1924.34</v>
      </c>
      <c r="AO285" s="29">
        <v>1934.85</v>
      </c>
      <c r="AP285" s="29">
        <v>1952.95</v>
      </c>
      <c r="AQ285" s="29">
        <v>1991.66</v>
      </c>
      <c r="AR285" s="29">
        <v>2058.83</v>
      </c>
      <c r="AS285" s="29">
        <v>2082.11</v>
      </c>
      <c r="AT285" s="29">
        <v>2064.67</v>
      </c>
      <c r="AU285" s="29">
        <v>2014.6899999999998</v>
      </c>
      <c r="AV285" s="29">
        <v>1971.5</v>
      </c>
      <c r="AW285" s="29">
        <v>1928.13</v>
      </c>
      <c r="AX285" s="30">
        <v>1305.02</v>
      </c>
      <c r="AY285" s="325">
        <v>363.3</v>
      </c>
      <c r="AZ285" s="167">
        <v>6.61</v>
      </c>
      <c r="BA285" s="152">
        <v>2016.7199999999998</v>
      </c>
    </row>
    <row r="286" spans="1:53">
      <c r="A286" s="37">
        <v>13</v>
      </c>
      <c r="B286" s="162">
        <f t="shared" si="175"/>
        <v>3377.79</v>
      </c>
      <c r="C286" s="162">
        <f t="shared" si="176"/>
        <v>3298.13</v>
      </c>
      <c r="D286" s="162">
        <f t="shared" si="177"/>
        <v>2803.31</v>
      </c>
      <c r="E286" s="162">
        <f t="shared" si="178"/>
        <v>2711.73</v>
      </c>
      <c r="F286" s="162">
        <f t="shared" si="179"/>
        <v>2780.8</v>
      </c>
      <c r="G286" s="162">
        <f t="shared" si="180"/>
        <v>2941.03</v>
      </c>
      <c r="H286" s="162">
        <f t="shared" si="181"/>
        <v>3040.2200000000003</v>
      </c>
      <c r="I286" s="162">
        <f t="shared" si="182"/>
        <v>3333.5800000000004</v>
      </c>
      <c r="J286" s="162">
        <f t="shared" si="183"/>
        <v>3583.13</v>
      </c>
      <c r="K286" s="162">
        <f t="shared" si="184"/>
        <v>3806.92</v>
      </c>
      <c r="L286" s="162">
        <f t="shared" si="185"/>
        <v>3882.25</v>
      </c>
      <c r="M286" s="162">
        <f t="shared" si="186"/>
        <v>3885.25</v>
      </c>
      <c r="N286" s="162">
        <f t="shared" si="187"/>
        <v>3871.84</v>
      </c>
      <c r="O286" s="162">
        <f t="shared" si="188"/>
        <v>3877.06</v>
      </c>
      <c r="P286" s="162">
        <f t="shared" si="189"/>
        <v>3871.89</v>
      </c>
      <c r="Q286" s="162">
        <f t="shared" si="190"/>
        <v>3887</v>
      </c>
      <c r="R286" s="162">
        <f t="shared" si="191"/>
        <v>3906.82</v>
      </c>
      <c r="S286" s="162">
        <f t="shared" si="192"/>
        <v>4095.44</v>
      </c>
      <c r="T286" s="162">
        <f t="shared" si="193"/>
        <v>4117.9399999999996</v>
      </c>
      <c r="U286" s="162">
        <f t="shared" si="194"/>
        <v>4370.3899999999994</v>
      </c>
      <c r="V286" s="162">
        <f t="shared" si="195"/>
        <v>4079.47</v>
      </c>
      <c r="W286" s="162">
        <f t="shared" si="196"/>
        <v>3953.57</v>
      </c>
      <c r="X286" s="162">
        <f t="shared" si="197"/>
        <v>3705.2000000000003</v>
      </c>
      <c r="Y286" s="164">
        <f t="shared" si="198"/>
        <v>3562</v>
      </c>
      <c r="Z286" s="27"/>
      <c r="AA286" s="31">
        <v>991.16</v>
      </c>
      <c r="AB286" s="29">
        <v>911.5</v>
      </c>
      <c r="AC286" s="29">
        <v>416.68</v>
      </c>
      <c r="AD286" s="29">
        <v>325.10000000000002</v>
      </c>
      <c r="AE286" s="29">
        <v>394.17</v>
      </c>
      <c r="AF286" s="29">
        <v>554.4</v>
      </c>
      <c r="AG286" s="29">
        <v>653.59</v>
      </c>
      <c r="AH286" s="29">
        <v>946.95</v>
      </c>
      <c r="AI286" s="29">
        <v>1196.5</v>
      </c>
      <c r="AJ286" s="29">
        <v>1420.29</v>
      </c>
      <c r="AK286" s="29">
        <v>1495.62</v>
      </c>
      <c r="AL286" s="29">
        <v>1498.62</v>
      </c>
      <c r="AM286" s="29">
        <v>1485.21</v>
      </c>
      <c r="AN286" s="29">
        <v>1490.43</v>
      </c>
      <c r="AO286" s="29">
        <v>1485.26</v>
      </c>
      <c r="AP286" s="29">
        <v>1500.37</v>
      </c>
      <c r="AQ286" s="29">
        <v>1520.19</v>
      </c>
      <c r="AR286" s="29">
        <v>1708.81</v>
      </c>
      <c r="AS286" s="29">
        <v>1731.31</v>
      </c>
      <c r="AT286" s="29">
        <v>1983.76</v>
      </c>
      <c r="AU286" s="29">
        <v>1692.84</v>
      </c>
      <c r="AV286" s="29">
        <v>1566.94</v>
      </c>
      <c r="AW286" s="29">
        <v>1318.57</v>
      </c>
      <c r="AX286" s="30">
        <v>1175.3699999999999</v>
      </c>
      <c r="AY286" s="325">
        <v>363.3</v>
      </c>
      <c r="AZ286" s="167">
        <v>6.61</v>
      </c>
      <c r="BA286" s="152">
        <v>2016.7199999999998</v>
      </c>
    </row>
    <row r="287" spans="1:53">
      <c r="A287" s="37">
        <v>14</v>
      </c>
      <c r="B287" s="162">
        <f t="shared" si="175"/>
        <v>3333.42</v>
      </c>
      <c r="C287" s="162">
        <f t="shared" si="176"/>
        <v>3257.44</v>
      </c>
      <c r="D287" s="162">
        <f t="shared" si="177"/>
        <v>2644.51</v>
      </c>
      <c r="E287" s="162">
        <f t="shared" si="178"/>
        <v>2614.6200000000003</v>
      </c>
      <c r="F287" s="162">
        <f t="shared" si="179"/>
        <v>2912.09</v>
      </c>
      <c r="G287" s="162">
        <f t="shared" si="180"/>
        <v>3331</v>
      </c>
      <c r="H287" s="162">
        <f t="shared" si="181"/>
        <v>3543.9</v>
      </c>
      <c r="I287" s="162">
        <f t="shared" si="182"/>
        <v>3978.14</v>
      </c>
      <c r="J287" s="162">
        <f t="shared" si="183"/>
        <v>4369.3099999999995</v>
      </c>
      <c r="K287" s="162">
        <f t="shared" si="184"/>
        <v>4472.07</v>
      </c>
      <c r="L287" s="162">
        <f t="shared" si="185"/>
        <v>4472</v>
      </c>
      <c r="M287" s="162">
        <f t="shared" si="186"/>
        <v>4460.1499999999996</v>
      </c>
      <c r="N287" s="162">
        <f t="shared" si="187"/>
        <v>4427.3999999999996</v>
      </c>
      <c r="O287" s="162">
        <f t="shared" si="188"/>
        <v>4412.5999999999995</v>
      </c>
      <c r="P287" s="162">
        <f t="shared" si="189"/>
        <v>4419.96</v>
      </c>
      <c r="Q287" s="162">
        <f t="shared" si="190"/>
        <v>4416.8499999999995</v>
      </c>
      <c r="R287" s="162">
        <f t="shared" si="191"/>
        <v>4436.18</v>
      </c>
      <c r="S287" s="162">
        <f t="shared" si="192"/>
        <v>4498.5499999999993</v>
      </c>
      <c r="T287" s="162">
        <f t="shared" si="193"/>
        <v>4525.0399999999991</v>
      </c>
      <c r="U287" s="162">
        <f t="shared" si="194"/>
        <v>4520.6499999999996</v>
      </c>
      <c r="V287" s="162">
        <f t="shared" si="195"/>
        <v>4490.75</v>
      </c>
      <c r="W287" s="162">
        <f t="shared" si="196"/>
        <v>4433.91</v>
      </c>
      <c r="X287" s="162">
        <f t="shared" si="197"/>
        <v>3726.9900000000002</v>
      </c>
      <c r="Y287" s="164">
        <f t="shared" si="198"/>
        <v>3604.64</v>
      </c>
      <c r="Z287" s="27"/>
      <c r="AA287" s="31">
        <v>946.79</v>
      </c>
      <c r="AB287" s="29">
        <v>870.81</v>
      </c>
      <c r="AC287" s="29">
        <v>257.88</v>
      </c>
      <c r="AD287" s="29">
        <v>227.99</v>
      </c>
      <c r="AE287" s="29">
        <v>525.46</v>
      </c>
      <c r="AF287" s="29">
        <v>944.37</v>
      </c>
      <c r="AG287" s="29">
        <v>1157.27</v>
      </c>
      <c r="AH287" s="29">
        <v>1591.51</v>
      </c>
      <c r="AI287" s="29">
        <v>1982.68</v>
      </c>
      <c r="AJ287" s="29">
        <v>2085.44</v>
      </c>
      <c r="AK287" s="29">
        <v>2085.37</v>
      </c>
      <c r="AL287" s="29">
        <v>2073.52</v>
      </c>
      <c r="AM287" s="29">
        <v>2040.7700000000002</v>
      </c>
      <c r="AN287" s="29">
        <v>2025.97</v>
      </c>
      <c r="AO287" s="29">
        <v>2033.33</v>
      </c>
      <c r="AP287" s="29">
        <v>2030.2199999999998</v>
      </c>
      <c r="AQ287" s="29">
        <v>2049.5500000000002</v>
      </c>
      <c r="AR287" s="29">
        <v>2111.92</v>
      </c>
      <c r="AS287" s="29">
        <v>2138.41</v>
      </c>
      <c r="AT287" s="29">
        <v>2134.02</v>
      </c>
      <c r="AU287" s="29">
        <v>2104.12</v>
      </c>
      <c r="AV287" s="29">
        <v>2047.2799999999997</v>
      </c>
      <c r="AW287" s="29">
        <v>1340.36</v>
      </c>
      <c r="AX287" s="30">
        <v>1218.01</v>
      </c>
      <c r="AY287" s="325">
        <v>363.3</v>
      </c>
      <c r="AZ287" s="167">
        <v>6.61</v>
      </c>
      <c r="BA287" s="152">
        <v>2016.7199999999998</v>
      </c>
    </row>
    <row r="288" spans="1:53">
      <c r="A288" s="37">
        <v>15</v>
      </c>
      <c r="B288" s="162">
        <f t="shared" si="175"/>
        <v>3587.4100000000003</v>
      </c>
      <c r="C288" s="162">
        <f t="shared" si="176"/>
        <v>3380.25</v>
      </c>
      <c r="D288" s="162">
        <f t="shared" si="177"/>
        <v>3328.25</v>
      </c>
      <c r="E288" s="162">
        <f t="shared" si="178"/>
        <v>3320.82</v>
      </c>
      <c r="F288" s="162">
        <f t="shared" si="179"/>
        <v>3345.17</v>
      </c>
      <c r="G288" s="162">
        <f t="shared" si="180"/>
        <v>3465.22</v>
      </c>
      <c r="H288" s="162">
        <f t="shared" si="181"/>
        <v>3687.22</v>
      </c>
      <c r="I288" s="162">
        <f t="shared" si="182"/>
        <v>4343.67</v>
      </c>
      <c r="J288" s="162">
        <f t="shared" si="183"/>
        <v>4490.43</v>
      </c>
      <c r="K288" s="162">
        <f t="shared" si="184"/>
        <v>4509.6099999999997</v>
      </c>
      <c r="L288" s="162">
        <f t="shared" si="185"/>
        <v>4529.26</v>
      </c>
      <c r="M288" s="162">
        <f t="shared" si="186"/>
        <v>4517.58</v>
      </c>
      <c r="N288" s="162">
        <f t="shared" si="187"/>
        <v>4489.42</v>
      </c>
      <c r="O288" s="162">
        <f t="shared" si="188"/>
        <v>4499.7999999999993</v>
      </c>
      <c r="P288" s="162">
        <f t="shared" si="189"/>
        <v>4498.93</v>
      </c>
      <c r="Q288" s="162">
        <f t="shared" si="190"/>
        <v>4501.2899999999991</v>
      </c>
      <c r="R288" s="162">
        <f t="shared" si="191"/>
        <v>4510.75</v>
      </c>
      <c r="S288" s="162">
        <f t="shared" si="192"/>
        <v>4542.41</v>
      </c>
      <c r="T288" s="162">
        <f t="shared" si="193"/>
        <v>4562.0199999999995</v>
      </c>
      <c r="U288" s="162">
        <f t="shared" si="194"/>
        <v>4557.8899999999994</v>
      </c>
      <c r="V288" s="162">
        <f t="shared" si="195"/>
        <v>4523.7299999999996</v>
      </c>
      <c r="W288" s="162">
        <f t="shared" si="196"/>
        <v>4483.7099999999991</v>
      </c>
      <c r="X288" s="162">
        <f t="shared" si="197"/>
        <v>4360.6899999999996</v>
      </c>
      <c r="Y288" s="164">
        <f t="shared" si="198"/>
        <v>3726.0400000000004</v>
      </c>
      <c r="Z288" s="27"/>
      <c r="AA288" s="31">
        <v>1200.78</v>
      </c>
      <c r="AB288" s="29">
        <v>993.62</v>
      </c>
      <c r="AC288" s="29">
        <v>941.62</v>
      </c>
      <c r="AD288" s="29">
        <v>934.19</v>
      </c>
      <c r="AE288" s="29">
        <v>958.54</v>
      </c>
      <c r="AF288" s="29">
        <v>1078.5899999999999</v>
      </c>
      <c r="AG288" s="29">
        <v>1300.5899999999999</v>
      </c>
      <c r="AH288" s="29">
        <v>1957.04</v>
      </c>
      <c r="AI288" s="29">
        <v>2103.8000000000002</v>
      </c>
      <c r="AJ288" s="29">
        <v>2122.98</v>
      </c>
      <c r="AK288" s="29">
        <v>2142.63</v>
      </c>
      <c r="AL288" s="29">
        <v>2130.9499999999998</v>
      </c>
      <c r="AM288" s="29">
        <v>2102.79</v>
      </c>
      <c r="AN288" s="29">
        <v>2113.17</v>
      </c>
      <c r="AO288" s="29">
        <v>2112.3000000000002</v>
      </c>
      <c r="AP288" s="29">
        <v>2114.66</v>
      </c>
      <c r="AQ288" s="29">
        <v>2124.12</v>
      </c>
      <c r="AR288" s="29">
        <v>2155.7800000000002</v>
      </c>
      <c r="AS288" s="29">
        <v>2175.39</v>
      </c>
      <c r="AT288" s="29">
        <v>2171.2600000000002</v>
      </c>
      <c r="AU288" s="29">
        <v>2137.1</v>
      </c>
      <c r="AV288" s="29">
        <v>2097.08</v>
      </c>
      <c r="AW288" s="29">
        <v>1974.06</v>
      </c>
      <c r="AX288" s="30">
        <v>1339.41</v>
      </c>
      <c r="AY288" s="325">
        <v>363.3</v>
      </c>
      <c r="AZ288" s="167">
        <v>6.61</v>
      </c>
      <c r="BA288" s="152">
        <v>2016.7199999999998</v>
      </c>
    </row>
    <row r="289" spans="1:53">
      <c r="A289" s="37">
        <v>16</v>
      </c>
      <c r="B289" s="162">
        <f t="shared" si="175"/>
        <v>3439.85</v>
      </c>
      <c r="C289" s="162">
        <f t="shared" si="176"/>
        <v>3371.2200000000003</v>
      </c>
      <c r="D289" s="162">
        <f t="shared" si="177"/>
        <v>3320.2400000000002</v>
      </c>
      <c r="E289" s="162">
        <f t="shared" si="178"/>
        <v>2425.2600000000002</v>
      </c>
      <c r="F289" s="162">
        <f t="shared" si="179"/>
        <v>3110.02</v>
      </c>
      <c r="G289" s="162">
        <f t="shared" si="180"/>
        <v>3383.03</v>
      </c>
      <c r="H289" s="162">
        <f t="shared" si="181"/>
        <v>3611.5400000000004</v>
      </c>
      <c r="I289" s="162">
        <f t="shared" si="182"/>
        <v>4060.9500000000003</v>
      </c>
      <c r="J289" s="162">
        <f t="shared" si="183"/>
        <v>4359.66</v>
      </c>
      <c r="K289" s="162">
        <f t="shared" si="184"/>
        <v>4419.75</v>
      </c>
      <c r="L289" s="162">
        <f t="shared" si="185"/>
        <v>4415.18</v>
      </c>
      <c r="M289" s="162">
        <f t="shared" si="186"/>
        <v>4391.75</v>
      </c>
      <c r="N289" s="162">
        <f t="shared" si="187"/>
        <v>4351.7199999999993</v>
      </c>
      <c r="O289" s="162">
        <f t="shared" si="188"/>
        <v>4354.99</v>
      </c>
      <c r="P289" s="162">
        <f t="shared" si="189"/>
        <v>4368.4699999999993</v>
      </c>
      <c r="Q289" s="162">
        <f t="shared" si="190"/>
        <v>4374.67</v>
      </c>
      <c r="R289" s="162">
        <f t="shared" si="191"/>
        <v>4378.1799999999994</v>
      </c>
      <c r="S289" s="162">
        <f t="shared" si="192"/>
        <v>4438.0599999999995</v>
      </c>
      <c r="T289" s="162">
        <f t="shared" si="193"/>
        <v>4448.34</v>
      </c>
      <c r="U289" s="162">
        <f t="shared" si="194"/>
        <v>4435.0199999999995</v>
      </c>
      <c r="V289" s="162">
        <f t="shared" si="195"/>
        <v>4375.99</v>
      </c>
      <c r="W289" s="162">
        <f t="shared" si="196"/>
        <v>4279.88</v>
      </c>
      <c r="X289" s="162">
        <f t="shared" si="197"/>
        <v>3760.9100000000003</v>
      </c>
      <c r="Y289" s="164">
        <f t="shared" si="198"/>
        <v>3534.1200000000003</v>
      </c>
      <c r="Z289" s="27"/>
      <c r="AA289" s="31">
        <v>1053.22</v>
      </c>
      <c r="AB289" s="29">
        <v>984.59</v>
      </c>
      <c r="AC289" s="29">
        <v>933.61</v>
      </c>
      <c r="AD289" s="29">
        <v>38.630000000000003</v>
      </c>
      <c r="AE289" s="29">
        <v>723.39</v>
      </c>
      <c r="AF289" s="29">
        <v>996.4</v>
      </c>
      <c r="AG289" s="29">
        <v>1224.9100000000001</v>
      </c>
      <c r="AH289" s="29">
        <v>1674.32</v>
      </c>
      <c r="AI289" s="29">
        <v>1973.03</v>
      </c>
      <c r="AJ289" s="29">
        <v>2033.12</v>
      </c>
      <c r="AK289" s="29">
        <v>2028.5500000000002</v>
      </c>
      <c r="AL289" s="29">
        <v>2005.12</v>
      </c>
      <c r="AM289" s="29">
        <v>1965.09</v>
      </c>
      <c r="AN289" s="29">
        <v>1968.36</v>
      </c>
      <c r="AO289" s="29">
        <v>1981.84</v>
      </c>
      <c r="AP289" s="29">
        <v>1988.04</v>
      </c>
      <c r="AQ289" s="29">
        <v>1991.55</v>
      </c>
      <c r="AR289" s="29">
        <v>2051.4299999999998</v>
      </c>
      <c r="AS289" s="29">
        <v>2061.71</v>
      </c>
      <c r="AT289" s="29">
        <v>2048.39</v>
      </c>
      <c r="AU289" s="29">
        <v>1989.36</v>
      </c>
      <c r="AV289" s="29">
        <v>1893.25</v>
      </c>
      <c r="AW289" s="29">
        <v>1374.28</v>
      </c>
      <c r="AX289" s="30">
        <v>1147.49</v>
      </c>
      <c r="AY289" s="325">
        <v>363.3</v>
      </c>
      <c r="AZ289" s="167">
        <v>6.61</v>
      </c>
      <c r="BA289" s="152">
        <v>2016.7199999999998</v>
      </c>
    </row>
    <row r="290" spans="1:53">
      <c r="A290" s="37">
        <v>17</v>
      </c>
      <c r="B290" s="162">
        <f t="shared" si="175"/>
        <v>3407.09</v>
      </c>
      <c r="C290" s="162">
        <f t="shared" si="176"/>
        <v>3361.26</v>
      </c>
      <c r="D290" s="162">
        <f t="shared" si="177"/>
        <v>3282.71</v>
      </c>
      <c r="E290" s="162">
        <f t="shared" si="178"/>
        <v>3170.14</v>
      </c>
      <c r="F290" s="162">
        <f t="shared" si="179"/>
        <v>3361.44</v>
      </c>
      <c r="G290" s="162">
        <f t="shared" si="180"/>
        <v>3410.3300000000004</v>
      </c>
      <c r="H290" s="162">
        <f t="shared" si="181"/>
        <v>3615.05</v>
      </c>
      <c r="I290" s="162">
        <f t="shared" si="182"/>
        <v>3976.84</v>
      </c>
      <c r="J290" s="162">
        <f t="shared" si="183"/>
        <v>4252.7299999999996</v>
      </c>
      <c r="K290" s="162">
        <f t="shared" si="184"/>
        <v>4304.67</v>
      </c>
      <c r="L290" s="162">
        <f t="shared" si="185"/>
        <v>4297.01</v>
      </c>
      <c r="M290" s="162">
        <f t="shared" si="186"/>
        <v>4275.6399999999994</v>
      </c>
      <c r="N290" s="162">
        <f t="shared" si="187"/>
        <v>4237.9399999999996</v>
      </c>
      <c r="O290" s="162">
        <f t="shared" si="188"/>
        <v>4235.84</v>
      </c>
      <c r="P290" s="162">
        <f t="shared" si="189"/>
        <v>4220.5599999999995</v>
      </c>
      <c r="Q290" s="162">
        <f t="shared" si="190"/>
        <v>4220.92</v>
      </c>
      <c r="R290" s="162">
        <f t="shared" si="191"/>
        <v>4241.51</v>
      </c>
      <c r="S290" s="162">
        <f t="shared" si="192"/>
        <v>4308.07</v>
      </c>
      <c r="T290" s="162">
        <f t="shared" si="193"/>
        <v>4312.6899999999996</v>
      </c>
      <c r="U290" s="162">
        <f t="shared" si="194"/>
        <v>4324.7299999999996</v>
      </c>
      <c r="V290" s="162">
        <f t="shared" si="195"/>
        <v>4230.87</v>
      </c>
      <c r="W290" s="162">
        <f t="shared" si="196"/>
        <v>3977.4100000000003</v>
      </c>
      <c r="X290" s="162">
        <f t="shared" si="197"/>
        <v>3729.7900000000004</v>
      </c>
      <c r="Y290" s="164">
        <f t="shared" si="198"/>
        <v>3554.31</v>
      </c>
      <c r="Z290" s="27"/>
      <c r="AA290" s="31">
        <v>1020.4600000000002</v>
      </c>
      <c r="AB290" s="29">
        <v>974.63</v>
      </c>
      <c r="AC290" s="29">
        <v>896.08</v>
      </c>
      <c r="AD290" s="29">
        <v>783.51</v>
      </c>
      <c r="AE290" s="29">
        <v>974.81</v>
      </c>
      <c r="AF290" s="29">
        <v>1023.7</v>
      </c>
      <c r="AG290" s="29">
        <v>1228.42</v>
      </c>
      <c r="AH290" s="29">
        <v>1590.21</v>
      </c>
      <c r="AI290" s="29">
        <v>1866.1</v>
      </c>
      <c r="AJ290" s="29">
        <v>1918.04</v>
      </c>
      <c r="AK290" s="29">
        <v>1910.38</v>
      </c>
      <c r="AL290" s="29">
        <v>1889.01</v>
      </c>
      <c r="AM290" s="29">
        <v>1851.31</v>
      </c>
      <c r="AN290" s="29">
        <v>1849.21</v>
      </c>
      <c r="AO290" s="29">
        <v>1833.93</v>
      </c>
      <c r="AP290" s="29">
        <v>1834.29</v>
      </c>
      <c r="AQ290" s="29">
        <v>1854.88</v>
      </c>
      <c r="AR290" s="29">
        <v>1921.44</v>
      </c>
      <c r="AS290" s="29">
        <v>1926.06</v>
      </c>
      <c r="AT290" s="29">
        <v>1938.1</v>
      </c>
      <c r="AU290" s="29">
        <v>1844.24</v>
      </c>
      <c r="AV290" s="29">
        <v>1590.78</v>
      </c>
      <c r="AW290" s="29">
        <v>1343.16</v>
      </c>
      <c r="AX290" s="30">
        <v>1167.68</v>
      </c>
      <c r="AY290" s="325">
        <v>363.3</v>
      </c>
      <c r="AZ290" s="167">
        <v>6.61</v>
      </c>
      <c r="BA290" s="152">
        <v>2016.7199999999998</v>
      </c>
    </row>
    <row r="291" spans="1:53">
      <c r="A291" s="37">
        <v>18</v>
      </c>
      <c r="B291" s="162">
        <f t="shared" si="175"/>
        <v>3388.92</v>
      </c>
      <c r="C291" s="162">
        <f t="shared" si="176"/>
        <v>3341.1</v>
      </c>
      <c r="D291" s="162">
        <f t="shared" si="177"/>
        <v>3258.56</v>
      </c>
      <c r="E291" s="162">
        <f t="shared" si="178"/>
        <v>3255.05</v>
      </c>
      <c r="F291" s="162">
        <f t="shared" si="179"/>
        <v>3344.57</v>
      </c>
      <c r="G291" s="162">
        <f t="shared" si="180"/>
        <v>3420.56</v>
      </c>
      <c r="H291" s="162">
        <f t="shared" si="181"/>
        <v>3651.78</v>
      </c>
      <c r="I291" s="162">
        <f t="shared" si="182"/>
        <v>4097.6499999999996</v>
      </c>
      <c r="J291" s="162">
        <f t="shared" si="183"/>
        <v>4316.6399999999994</v>
      </c>
      <c r="K291" s="162">
        <f t="shared" si="184"/>
        <v>4351.92</v>
      </c>
      <c r="L291" s="162">
        <f t="shared" si="185"/>
        <v>4347.76</v>
      </c>
      <c r="M291" s="162">
        <f t="shared" si="186"/>
        <v>4331.25</v>
      </c>
      <c r="N291" s="162">
        <f t="shared" si="187"/>
        <v>4299.25</v>
      </c>
      <c r="O291" s="162">
        <f t="shared" si="188"/>
        <v>4300.78</v>
      </c>
      <c r="P291" s="162">
        <f t="shared" si="189"/>
        <v>4304.34</v>
      </c>
      <c r="Q291" s="162">
        <f t="shared" si="190"/>
        <v>4309.8999999999996</v>
      </c>
      <c r="R291" s="162">
        <f t="shared" si="191"/>
        <v>4339.21</v>
      </c>
      <c r="S291" s="162">
        <f t="shared" si="192"/>
        <v>4407.04</v>
      </c>
      <c r="T291" s="162">
        <f t="shared" si="193"/>
        <v>4444.1400000000003</v>
      </c>
      <c r="U291" s="162">
        <f t="shared" si="194"/>
        <v>4463.1899999999996</v>
      </c>
      <c r="V291" s="162">
        <f t="shared" si="195"/>
        <v>4435.16</v>
      </c>
      <c r="W291" s="162">
        <f t="shared" si="196"/>
        <v>4412.3899999999994</v>
      </c>
      <c r="X291" s="162">
        <f t="shared" si="197"/>
        <v>4334.2199999999993</v>
      </c>
      <c r="Y291" s="164">
        <f t="shared" si="198"/>
        <v>3723.52</v>
      </c>
      <c r="Z291" s="27"/>
      <c r="AA291" s="31">
        <v>1002.2899999999998</v>
      </c>
      <c r="AB291" s="29">
        <v>954.47</v>
      </c>
      <c r="AC291" s="29">
        <v>871.93</v>
      </c>
      <c r="AD291" s="29">
        <v>868.42</v>
      </c>
      <c r="AE291" s="29">
        <v>957.94</v>
      </c>
      <c r="AF291" s="29">
        <v>1033.93</v>
      </c>
      <c r="AG291" s="29">
        <v>1265.1500000000001</v>
      </c>
      <c r="AH291" s="29">
        <v>1711.02</v>
      </c>
      <c r="AI291" s="29">
        <v>1930.01</v>
      </c>
      <c r="AJ291" s="29">
        <v>1965.29</v>
      </c>
      <c r="AK291" s="29">
        <v>1961.13</v>
      </c>
      <c r="AL291" s="29">
        <v>1944.62</v>
      </c>
      <c r="AM291" s="29">
        <v>1912.62</v>
      </c>
      <c r="AN291" s="29">
        <v>1914.15</v>
      </c>
      <c r="AO291" s="29">
        <v>1917.71</v>
      </c>
      <c r="AP291" s="29">
        <v>1923.27</v>
      </c>
      <c r="AQ291" s="29">
        <v>1952.58</v>
      </c>
      <c r="AR291" s="29">
        <v>2020.41</v>
      </c>
      <c r="AS291" s="29">
        <v>2057.5100000000002</v>
      </c>
      <c r="AT291" s="29">
        <v>2076.56</v>
      </c>
      <c r="AU291" s="29">
        <v>2048.5300000000002</v>
      </c>
      <c r="AV291" s="29">
        <v>2025.76</v>
      </c>
      <c r="AW291" s="29">
        <v>1947.59</v>
      </c>
      <c r="AX291" s="30">
        <v>1336.89</v>
      </c>
      <c r="AY291" s="325">
        <v>363.3</v>
      </c>
      <c r="AZ291" s="167">
        <v>6.61</v>
      </c>
      <c r="BA291" s="152">
        <v>2016.7199999999998</v>
      </c>
    </row>
    <row r="292" spans="1:53">
      <c r="A292" s="37">
        <v>19</v>
      </c>
      <c r="B292" s="162">
        <f t="shared" si="175"/>
        <v>3574.1200000000003</v>
      </c>
      <c r="C292" s="162">
        <f t="shared" si="176"/>
        <v>3477.76</v>
      </c>
      <c r="D292" s="162">
        <f t="shared" si="177"/>
        <v>3374.64</v>
      </c>
      <c r="E292" s="162">
        <f t="shared" si="178"/>
        <v>3365.94</v>
      </c>
      <c r="F292" s="162">
        <f t="shared" si="179"/>
        <v>3380.36</v>
      </c>
      <c r="G292" s="162">
        <f t="shared" si="180"/>
        <v>3483.4100000000003</v>
      </c>
      <c r="H292" s="162">
        <f t="shared" si="181"/>
        <v>3466.36</v>
      </c>
      <c r="I292" s="162">
        <f t="shared" si="182"/>
        <v>3615.44</v>
      </c>
      <c r="J292" s="162">
        <f t="shared" si="183"/>
        <v>4009.28</v>
      </c>
      <c r="K292" s="162">
        <f t="shared" si="184"/>
        <v>4282.4299999999994</v>
      </c>
      <c r="L292" s="162">
        <f t="shared" si="185"/>
        <v>4300.91</v>
      </c>
      <c r="M292" s="162">
        <f t="shared" si="186"/>
        <v>4280.7699999999995</v>
      </c>
      <c r="N292" s="162">
        <f t="shared" si="187"/>
        <v>4274.54</v>
      </c>
      <c r="O292" s="162">
        <f t="shared" si="188"/>
        <v>4251.3099999999995</v>
      </c>
      <c r="P292" s="162">
        <f t="shared" si="189"/>
        <v>4250.59</v>
      </c>
      <c r="Q292" s="162">
        <f t="shared" si="190"/>
        <v>4245.1099999999997</v>
      </c>
      <c r="R292" s="162">
        <f t="shared" si="191"/>
        <v>4306.12</v>
      </c>
      <c r="S292" s="162">
        <f t="shared" si="192"/>
        <v>4380.75</v>
      </c>
      <c r="T292" s="162">
        <f t="shared" si="193"/>
        <v>4398.0999999999995</v>
      </c>
      <c r="U292" s="162">
        <f t="shared" si="194"/>
        <v>4425.96</v>
      </c>
      <c r="V292" s="162">
        <f t="shared" si="195"/>
        <v>4348.5199999999995</v>
      </c>
      <c r="W292" s="162">
        <f t="shared" si="196"/>
        <v>4318.42</v>
      </c>
      <c r="X292" s="162">
        <f t="shared" si="197"/>
        <v>4303.05</v>
      </c>
      <c r="Y292" s="164">
        <f t="shared" si="198"/>
        <v>3691.7400000000002</v>
      </c>
      <c r="Z292" s="27"/>
      <c r="AA292" s="31">
        <v>1187.49</v>
      </c>
      <c r="AB292" s="29">
        <v>1091.1300000000001</v>
      </c>
      <c r="AC292" s="29">
        <v>988.01</v>
      </c>
      <c r="AD292" s="29">
        <v>979.31</v>
      </c>
      <c r="AE292" s="29">
        <v>993.73</v>
      </c>
      <c r="AF292" s="29">
        <v>1096.78</v>
      </c>
      <c r="AG292" s="29">
        <v>1079.73</v>
      </c>
      <c r="AH292" s="29">
        <v>1228.81</v>
      </c>
      <c r="AI292" s="29">
        <v>1622.65</v>
      </c>
      <c r="AJ292" s="29">
        <v>1895.8</v>
      </c>
      <c r="AK292" s="29">
        <v>1914.28</v>
      </c>
      <c r="AL292" s="29">
        <v>1894.14</v>
      </c>
      <c r="AM292" s="29">
        <v>1887.91</v>
      </c>
      <c r="AN292" s="29">
        <v>1864.68</v>
      </c>
      <c r="AO292" s="29">
        <v>1863.96</v>
      </c>
      <c r="AP292" s="29">
        <v>1858.48</v>
      </c>
      <c r="AQ292" s="29">
        <v>1919.49</v>
      </c>
      <c r="AR292" s="29">
        <v>1994.12</v>
      </c>
      <c r="AS292" s="29">
        <v>2011.47</v>
      </c>
      <c r="AT292" s="29">
        <v>2039.3300000000002</v>
      </c>
      <c r="AU292" s="29">
        <v>1961.89</v>
      </c>
      <c r="AV292" s="29">
        <v>1931.79</v>
      </c>
      <c r="AW292" s="29">
        <v>1916.42</v>
      </c>
      <c r="AX292" s="30">
        <v>1305.1099999999999</v>
      </c>
      <c r="AY292" s="325">
        <v>363.3</v>
      </c>
      <c r="AZ292" s="167">
        <v>6.61</v>
      </c>
      <c r="BA292" s="152">
        <v>2016.7199999999998</v>
      </c>
    </row>
    <row r="293" spans="1:53">
      <c r="A293" s="37">
        <v>20</v>
      </c>
      <c r="B293" s="162">
        <f t="shared" si="175"/>
        <v>3544.34</v>
      </c>
      <c r="C293" s="162">
        <f t="shared" si="176"/>
        <v>3364.48</v>
      </c>
      <c r="D293" s="162">
        <f t="shared" si="177"/>
        <v>3318.23</v>
      </c>
      <c r="E293" s="162">
        <f t="shared" si="178"/>
        <v>3268.71</v>
      </c>
      <c r="F293" s="162">
        <f t="shared" si="179"/>
        <v>3328.14</v>
      </c>
      <c r="G293" s="162">
        <f t="shared" si="180"/>
        <v>3363.54</v>
      </c>
      <c r="H293" s="162">
        <f t="shared" si="181"/>
        <v>3356.9700000000003</v>
      </c>
      <c r="I293" s="162">
        <f t="shared" si="182"/>
        <v>3470.0400000000004</v>
      </c>
      <c r="J293" s="162">
        <f t="shared" si="183"/>
        <v>3725.2400000000002</v>
      </c>
      <c r="K293" s="162">
        <f t="shared" si="184"/>
        <v>4226.34</v>
      </c>
      <c r="L293" s="162">
        <f t="shared" si="185"/>
        <v>4252.8999999999996</v>
      </c>
      <c r="M293" s="162">
        <f t="shared" si="186"/>
        <v>4256.4799999999996</v>
      </c>
      <c r="N293" s="162">
        <f t="shared" si="187"/>
        <v>4231.9399999999996</v>
      </c>
      <c r="O293" s="162">
        <f t="shared" si="188"/>
        <v>4230.96</v>
      </c>
      <c r="P293" s="162">
        <f t="shared" si="189"/>
        <v>4232.67</v>
      </c>
      <c r="Q293" s="162">
        <f t="shared" si="190"/>
        <v>4232.67</v>
      </c>
      <c r="R293" s="162">
        <f t="shared" si="191"/>
        <v>4272.42</v>
      </c>
      <c r="S293" s="162">
        <f t="shared" si="192"/>
        <v>4366.8</v>
      </c>
      <c r="T293" s="162">
        <f t="shared" si="193"/>
        <v>4400.7499999999991</v>
      </c>
      <c r="U293" s="162">
        <f t="shared" si="194"/>
        <v>4411.12</v>
      </c>
      <c r="V293" s="162">
        <f t="shared" si="195"/>
        <v>4366</v>
      </c>
      <c r="W293" s="162">
        <f t="shared" si="196"/>
        <v>4325.2199999999993</v>
      </c>
      <c r="X293" s="162">
        <f t="shared" si="197"/>
        <v>4275.66</v>
      </c>
      <c r="Y293" s="164">
        <f t="shared" si="198"/>
        <v>3671.39</v>
      </c>
      <c r="Z293" s="27"/>
      <c r="AA293" s="31">
        <v>1157.71</v>
      </c>
      <c r="AB293" s="29">
        <v>977.85</v>
      </c>
      <c r="AC293" s="29">
        <v>931.6</v>
      </c>
      <c r="AD293" s="29">
        <v>882.08</v>
      </c>
      <c r="AE293" s="29">
        <v>941.51</v>
      </c>
      <c r="AF293" s="29">
        <v>976.91</v>
      </c>
      <c r="AG293" s="29">
        <v>970.34</v>
      </c>
      <c r="AH293" s="29">
        <v>1083.4100000000001</v>
      </c>
      <c r="AI293" s="29">
        <v>1338.61</v>
      </c>
      <c r="AJ293" s="29">
        <v>1839.71</v>
      </c>
      <c r="AK293" s="29">
        <v>1866.27</v>
      </c>
      <c r="AL293" s="29">
        <v>1869.85</v>
      </c>
      <c r="AM293" s="29">
        <v>1845.31</v>
      </c>
      <c r="AN293" s="29">
        <v>1844.33</v>
      </c>
      <c r="AO293" s="29">
        <v>1846.04</v>
      </c>
      <c r="AP293" s="29">
        <v>1846.04</v>
      </c>
      <c r="AQ293" s="29">
        <v>1885.79</v>
      </c>
      <c r="AR293" s="29">
        <v>1980.17</v>
      </c>
      <c r="AS293" s="29">
        <v>2014.1199999999997</v>
      </c>
      <c r="AT293" s="29">
        <v>2024.4900000000002</v>
      </c>
      <c r="AU293" s="29">
        <v>1979.37</v>
      </c>
      <c r="AV293" s="29">
        <v>1938.59</v>
      </c>
      <c r="AW293" s="29">
        <v>1889.03</v>
      </c>
      <c r="AX293" s="30">
        <v>1284.76</v>
      </c>
      <c r="AY293" s="325">
        <v>363.3</v>
      </c>
      <c r="AZ293" s="167">
        <v>6.61</v>
      </c>
      <c r="BA293" s="152">
        <v>2016.7199999999998</v>
      </c>
    </row>
    <row r="294" spans="1:53">
      <c r="A294" s="37">
        <v>21</v>
      </c>
      <c r="B294" s="162">
        <f t="shared" si="175"/>
        <v>3401.2500000000005</v>
      </c>
      <c r="C294" s="162">
        <f t="shared" si="176"/>
        <v>3359.8700000000003</v>
      </c>
      <c r="D294" s="162">
        <f t="shared" si="177"/>
        <v>3291.35</v>
      </c>
      <c r="E294" s="162">
        <f t="shared" si="178"/>
        <v>3283.4100000000003</v>
      </c>
      <c r="F294" s="162">
        <f t="shared" si="179"/>
        <v>3360.13</v>
      </c>
      <c r="G294" s="162">
        <f t="shared" si="180"/>
        <v>3441.82</v>
      </c>
      <c r="H294" s="162">
        <f t="shared" si="181"/>
        <v>3626.13</v>
      </c>
      <c r="I294" s="162">
        <f t="shared" si="182"/>
        <v>3960.38</v>
      </c>
      <c r="J294" s="162">
        <f t="shared" si="183"/>
        <v>4228.29</v>
      </c>
      <c r="K294" s="162">
        <f t="shared" si="184"/>
        <v>4294.84</v>
      </c>
      <c r="L294" s="162">
        <f t="shared" si="185"/>
        <v>4299.33</v>
      </c>
      <c r="M294" s="162">
        <f t="shared" si="186"/>
        <v>4289.3499999999995</v>
      </c>
      <c r="N294" s="162">
        <f t="shared" si="187"/>
        <v>4264.9299999999994</v>
      </c>
      <c r="O294" s="162">
        <f t="shared" si="188"/>
        <v>4267.71</v>
      </c>
      <c r="P294" s="162">
        <f t="shared" si="189"/>
        <v>4274.67</v>
      </c>
      <c r="Q294" s="162">
        <f t="shared" si="190"/>
        <v>4275.08</v>
      </c>
      <c r="R294" s="162">
        <f t="shared" si="191"/>
        <v>4282.7299999999996</v>
      </c>
      <c r="S294" s="162">
        <f t="shared" si="192"/>
        <v>4328.66</v>
      </c>
      <c r="T294" s="162">
        <f t="shared" si="193"/>
        <v>4345</v>
      </c>
      <c r="U294" s="162">
        <f t="shared" si="194"/>
        <v>4344.6799999999994</v>
      </c>
      <c r="V294" s="162">
        <f t="shared" si="195"/>
        <v>4305.6399999999994</v>
      </c>
      <c r="W294" s="162">
        <f t="shared" si="196"/>
        <v>4269.78</v>
      </c>
      <c r="X294" s="162">
        <f t="shared" si="197"/>
        <v>3744.07</v>
      </c>
      <c r="Y294" s="164">
        <f t="shared" si="198"/>
        <v>3545.6600000000003</v>
      </c>
      <c r="Z294" s="27"/>
      <c r="AA294" s="31">
        <v>1014.6200000000001</v>
      </c>
      <c r="AB294" s="29">
        <v>973.24</v>
      </c>
      <c r="AC294" s="29">
        <v>904.72</v>
      </c>
      <c r="AD294" s="29">
        <v>896.78</v>
      </c>
      <c r="AE294" s="29">
        <v>973.5</v>
      </c>
      <c r="AF294" s="29">
        <v>1055.19</v>
      </c>
      <c r="AG294" s="29">
        <v>1239.5</v>
      </c>
      <c r="AH294" s="29">
        <v>1573.75</v>
      </c>
      <c r="AI294" s="29">
        <v>1841.66</v>
      </c>
      <c r="AJ294" s="29">
        <v>1908.21</v>
      </c>
      <c r="AK294" s="29">
        <v>1912.7</v>
      </c>
      <c r="AL294" s="29">
        <v>1902.72</v>
      </c>
      <c r="AM294" s="29">
        <v>1878.3</v>
      </c>
      <c r="AN294" s="29">
        <v>1881.08</v>
      </c>
      <c r="AO294" s="29">
        <v>1888.04</v>
      </c>
      <c r="AP294" s="29">
        <v>1888.45</v>
      </c>
      <c r="AQ294" s="29">
        <v>1896.1</v>
      </c>
      <c r="AR294" s="29">
        <v>1942.03</v>
      </c>
      <c r="AS294" s="29">
        <v>1958.37</v>
      </c>
      <c r="AT294" s="29">
        <v>1958.05</v>
      </c>
      <c r="AU294" s="29">
        <v>1919.01</v>
      </c>
      <c r="AV294" s="29">
        <v>1883.15</v>
      </c>
      <c r="AW294" s="29">
        <v>1357.44</v>
      </c>
      <c r="AX294" s="30">
        <v>1159.03</v>
      </c>
      <c r="AY294" s="325">
        <v>363.3</v>
      </c>
      <c r="AZ294" s="167">
        <v>6.61</v>
      </c>
      <c r="BA294" s="152">
        <v>2016.7199999999998</v>
      </c>
    </row>
    <row r="295" spans="1:53">
      <c r="A295" s="37">
        <v>22</v>
      </c>
      <c r="B295" s="162">
        <f t="shared" si="175"/>
        <v>3433.6</v>
      </c>
      <c r="C295" s="162">
        <f t="shared" si="176"/>
        <v>3364.7000000000003</v>
      </c>
      <c r="D295" s="162">
        <f t="shared" si="177"/>
        <v>3312.92</v>
      </c>
      <c r="E295" s="162">
        <f t="shared" si="178"/>
        <v>3311.57</v>
      </c>
      <c r="F295" s="162">
        <f t="shared" si="179"/>
        <v>3363.2000000000003</v>
      </c>
      <c r="G295" s="162">
        <f t="shared" si="180"/>
        <v>3429.7400000000002</v>
      </c>
      <c r="H295" s="162">
        <f t="shared" si="181"/>
        <v>3695.07</v>
      </c>
      <c r="I295" s="162">
        <f t="shared" si="182"/>
        <v>4038.19</v>
      </c>
      <c r="J295" s="162">
        <f t="shared" si="183"/>
        <v>4262.3899999999994</v>
      </c>
      <c r="K295" s="162">
        <f t="shared" si="184"/>
        <v>4305.0599999999995</v>
      </c>
      <c r="L295" s="162">
        <f t="shared" si="185"/>
        <v>4304.3599999999997</v>
      </c>
      <c r="M295" s="162">
        <f t="shared" si="186"/>
        <v>4299.46</v>
      </c>
      <c r="N295" s="162">
        <f t="shared" si="187"/>
        <v>4285.42</v>
      </c>
      <c r="O295" s="162">
        <f t="shared" si="188"/>
        <v>4286.7199999999993</v>
      </c>
      <c r="P295" s="162">
        <f t="shared" si="189"/>
        <v>4286.1899999999996</v>
      </c>
      <c r="Q295" s="162">
        <f t="shared" si="190"/>
        <v>4285.78</v>
      </c>
      <c r="R295" s="162">
        <f t="shared" si="191"/>
        <v>4290.8899999999994</v>
      </c>
      <c r="S295" s="162">
        <f t="shared" si="192"/>
        <v>4332.87</v>
      </c>
      <c r="T295" s="162">
        <f t="shared" si="193"/>
        <v>4340.04</v>
      </c>
      <c r="U295" s="162">
        <f t="shared" si="194"/>
        <v>4325.33</v>
      </c>
      <c r="V295" s="162">
        <f t="shared" si="195"/>
        <v>4246.71</v>
      </c>
      <c r="W295" s="162">
        <f t="shared" si="196"/>
        <v>4237.51</v>
      </c>
      <c r="X295" s="162">
        <f t="shared" si="197"/>
        <v>3713.47</v>
      </c>
      <c r="Y295" s="164">
        <f t="shared" si="198"/>
        <v>3464.9500000000003</v>
      </c>
      <c r="Z295" s="27"/>
      <c r="AA295" s="31">
        <v>1046.97</v>
      </c>
      <c r="AB295" s="29">
        <v>978.07</v>
      </c>
      <c r="AC295" s="29">
        <v>926.29</v>
      </c>
      <c r="AD295" s="29">
        <v>924.94</v>
      </c>
      <c r="AE295" s="29">
        <v>976.57</v>
      </c>
      <c r="AF295" s="29">
        <v>1043.1099999999999</v>
      </c>
      <c r="AG295" s="29">
        <v>1308.44</v>
      </c>
      <c r="AH295" s="29">
        <v>1651.56</v>
      </c>
      <c r="AI295" s="29">
        <v>1875.76</v>
      </c>
      <c r="AJ295" s="29">
        <v>1918.43</v>
      </c>
      <c r="AK295" s="29">
        <v>1917.73</v>
      </c>
      <c r="AL295" s="29">
        <v>1912.83</v>
      </c>
      <c r="AM295" s="29">
        <v>1898.79</v>
      </c>
      <c r="AN295" s="29">
        <v>1900.09</v>
      </c>
      <c r="AO295" s="29">
        <v>1899.56</v>
      </c>
      <c r="AP295" s="29">
        <v>1899.15</v>
      </c>
      <c r="AQ295" s="29">
        <v>1904.26</v>
      </c>
      <c r="AR295" s="29">
        <v>1946.24</v>
      </c>
      <c r="AS295" s="29">
        <v>1953.41</v>
      </c>
      <c r="AT295" s="29">
        <v>1938.7</v>
      </c>
      <c r="AU295" s="29">
        <v>1860.08</v>
      </c>
      <c r="AV295" s="29">
        <v>1850.88</v>
      </c>
      <c r="AW295" s="29">
        <v>1326.84</v>
      </c>
      <c r="AX295" s="30">
        <v>1078.32</v>
      </c>
      <c r="AY295" s="325">
        <v>363.3</v>
      </c>
      <c r="AZ295" s="167">
        <v>6.61</v>
      </c>
      <c r="BA295" s="152">
        <v>2016.7199999999998</v>
      </c>
    </row>
    <row r="296" spans="1:53">
      <c r="A296" s="37">
        <v>23</v>
      </c>
      <c r="B296" s="162">
        <f t="shared" si="175"/>
        <v>3359.9100000000003</v>
      </c>
      <c r="C296" s="162">
        <f t="shared" si="176"/>
        <v>2506.0100000000002</v>
      </c>
      <c r="D296" s="162">
        <f t="shared" si="177"/>
        <v>2479.62</v>
      </c>
      <c r="E296" s="162">
        <f t="shared" si="178"/>
        <v>2474.9</v>
      </c>
      <c r="F296" s="162">
        <f t="shared" si="179"/>
        <v>3251.9900000000002</v>
      </c>
      <c r="G296" s="162">
        <f t="shared" si="180"/>
        <v>3362.1200000000003</v>
      </c>
      <c r="H296" s="162">
        <f t="shared" si="181"/>
        <v>3633.26</v>
      </c>
      <c r="I296" s="162">
        <f t="shared" si="182"/>
        <v>3900.27</v>
      </c>
      <c r="J296" s="162">
        <f t="shared" si="183"/>
        <v>4214.5199999999995</v>
      </c>
      <c r="K296" s="162">
        <f t="shared" si="184"/>
        <v>4302.87</v>
      </c>
      <c r="L296" s="162">
        <f t="shared" si="185"/>
        <v>4301.1799999999994</v>
      </c>
      <c r="M296" s="162">
        <f t="shared" si="186"/>
        <v>4283.6099999999997</v>
      </c>
      <c r="N296" s="162">
        <f t="shared" si="187"/>
        <v>4275.37</v>
      </c>
      <c r="O296" s="162">
        <f t="shared" si="188"/>
        <v>4278.45</v>
      </c>
      <c r="P296" s="162">
        <f t="shared" si="189"/>
        <v>4284.57</v>
      </c>
      <c r="Q296" s="162">
        <f t="shared" si="190"/>
        <v>4291.04</v>
      </c>
      <c r="R296" s="162">
        <f t="shared" si="191"/>
        <v>4299.0199999999995</v>
      </c>
      <c r="S296" s="162">
        <f t="shared" si="192"/>
        <v>4341.34</v>
      </c>
      <c r="T296" s="162">
        <f t="shared" si="193"/>
        <v>4353.8599999999997</v>
      </c>
      <c r="U296" s="162">
        <f t="shared" si="194"/>
        <v>4351.5599999999995</v>
      </c>
      <c r="V296" s="162">
        <f t="shared" si="195"/>
        <v>4314.08</v>
      </c>
      <c r="W296" s="162">
        <f t="shared" si="196"/>
        <v>4278.26</v>
      </c>
      <c r="X296" s="162">
        <f t="shared" si="197"/>
        <v>3761.67</v>
      </c>
      <c r="Y296" s="164">
        <f t="shared" si="198"/>
        <v>3546.55</v>
      </c>
      <c r="Z296" s="27"/>
      <c r="AA296" s="31">
        <v>973.28</v>
      </c>
      <c r="AB296" s="29">
        <v>119.38</v>
      </c>
      <c r="AC296" s="29">
        <v>92.99</v>
      </c>
      <c r="AD296" s="29">
        <v>88.27</v>
      </c>
      <c r="AE296" s="29">
        <v>865.36</v>
      </c>
      <c r="AF296" s="29">
        <v>975.49</v>
      </c>
      <c r="AG296" s="29">
        <v>1246.6300000000001</v>
      </c>
      <c r="AH296" s="29">
        <v>1513.64</v>
      </c>
      <c r="AI296" s="29">
        <v>1827.89</v>
      </c>
      <c r="AJ296" s="29">
        <v>1916.24</v>
      </c>
      <c r="AK296" s="29">
        <v>1914.55</v>
      </c>
      <c r="AL296" s="29">
        <v>1896.98</v>
      </c>
      <c r="AM296" s="29">
        <v>1888.74</v>
      </c>
      <c r="AN296" s="29">
        <v>1891.82</v>
      </c>
      <c r="AO296" s="29">
        <v>1897.94</v>
      </c>
      <c r="AP296" s="29">
        <v>1904.41</v>
      </c>
      <c r="AQ296" s="29">
        <v>1912.39</v>
      </c>
      <c r="AR296" s="29">
        <v>1954.71</v>
      </c>
      <c r="AS296" s="29">
        <v>1967.23</v>
      </c>
      <c r="AT296" s="29">
        <v>1964.93</v>
      </c>
      <c r="AU296" s="29">
        <v>1927.45</v>
      </c>
      <c r="AV296" s="29">
        <v>1891.63</v>
      </c>
      <c r="AW296" s="29">
        <v>1375.04</v>
      </c>
      <c r="AX296" s="30">
        <v>1159.92</v>
      </c>
      <c r="AY296" s="325">
        <v>363.3</v>
      </c>
      <c r="AZ296" s="167">
        <v>6.61</v>
      </c>
      <c r="BA296" s="152">
        <v>2016.7199999999998</v>
      </c>
    </row>
    <row r="297" spans="1:53">
      <c r="A297" s="37">
        <v>24</v>
      </c>
      <c r="B297" s="162">
        <f t="shared" si="175"/>
        <v>3551.7900000000004</v>
      </c>
      <c r="C297" s="162">
        <f t="shared" si="176"/>
        <v>3373.7200000000003</v>
      </c>
      <c r="D297" s="162">
        <f t="shared" si="177"/>
        <v>3359.32</v>
      </c>
      <c r="E297" s="162">
        <f t="shared" si="178"/>
        <v>3356.65</v>
      </c>
      <c r="F297" s="162">
        <f t="shared" si="179"/>
        <v>3398.94</v>
      </c>
      <c r="G297" s="162">
        <f t="shared" si="180"/>
        <v>3536.34</v>
      </c>
      <c r="H297" s="162">
        <f t="shared" si="181"/>
        <v>3781.18</v>
      </c>
      <c r="I297" s="162">
        <f t="shared" si="182"/>
        <v>4116.24</v>
      </c>
      <c r="J297" s="162">
        <f t="shared" si="183"/>
        <v>4324.37</v>
      </c>
      <c r="K297" s="162">
        <f t="shared" si="184"/>
        <v>4379.4799999999996</v>
      </c>
      <c r="L297" s="162">
        <f t="shared" si="185"/>
        <v>4374.2</v>
      </c>
      <c r="M297" s="162">
        <f t="shared" si="186"/>
        <v>4344.9399999999996</v>
      </c>
      <c r="N297" s="162">
        <f t="shared" si="187"/>
        <v>4329.32</v>
      </c>
      <c r="O297" s="162">
        <f t="shared" si="188"/>
        <v>4323.96</v>
      </c>
      <c r="P297" s="162">
        <f t="shared" si="189"/>
        <v>4322.7299999999996</v>
      </c>
      <c r="Q297" s="162">
        <f t="shared" si="190"/>
        <v>4325.3</v>
      </c>
      <c r="R297" s="162">
        <f t="shared" si="191"/>
        <v>4324.3</v>
      </c>
      <c r="S297" s="162">
        <f t="shared" si="192"/>
        <v>4358.3999999999996</v>
      </c>
      <c r="T297" s="162">
        <f t="shared" si="193"/>
        <v>4363.87</v>
      </c>
      <c r="U297" s="162">
        <f t="shared" si="194"/>
        <v>4349.9399999999996</v>
      </c>
      <c r="V297" s="162">
        <f t="shared" si="195"/>
        <v>4300.04</v>
      </c>
      <c r="W297" s="162">
        <f t="shared" si="196"/>
        <v>4290.71</v>
      </c>
      <c r="X297" s="162">
        <f t="shared" si="197"/>
        <v>4223.9699999999993</v>
      </c>
      <c r="Y297" s="164">
        <f t="shared" si="198"/>
        <v>3617.84</v>
      </c>
      <c r="Z297" s="27"/>
      <c r="AA297" s="31">
        <v>1165.1600000000001</v>
      </c>
      <c r="AB297" s="29">
        <v>987.09</v>
      </c>
      <c r="AC297" s="29">
        <v>972.69</v>
      </c>
      <c r="AD297" s="29">
        <v>970.02</v>
      </c>
      <c r="AE297" s="29">
        <v>1012.3100000000001</v>
      </c>
      <c r="AF297" s="29">
        <v>1149.71</v>
      </c>
      <c r="AG297" s="29">
        <v>1394.55</v>
      </c>
      <c r="AH297" s="29">
        <v>1729.61</v>
      </c>
      <c r="AI297" s="29">
        <v>1937.74</v>
      </c>
      <c r="AJ297" s="29">
        <v>1992.85</v>
      </c>
      <c r="AK297" s="29">
        <v>1987.57</v>
      </c>
      <c r="AL297" s="29">
        <v>1958.31</v>
      </c>
      <c r="AM297" s="29">
        <v>1942.69</v>
      </c>
      <c r="AN297" s="29">
        <v>1937.33</v>
      </c>
      <c r="AO297" s="29">
        <v>1936.1</v>
      </c>
      <c r="AP297" s="29">
        <v>1938.67</v>
      </c>
      <c r="AQ297" s="29">
        <v>1937.67</v>
      </c>
      <c r="AR297" s="29">
        <v>1971.77</v>
      </c>
      <c r="AS297" s="29">
        <v>1977.24</v>
      </c>
      <c r="AT297" s="29">
        <v>1963.31</v>
      </c>
      <c r="AU297" s="29">
        <v>1913.41</v>
      </c>
      <c r="AV297" s="29">
        <v>1904.08</v>
      </c>
      <c r="AW297" s="29">
        <v>1837.34</v>
      </c>
      <c r="AX297" s="30">
        <v>1231.21</v>
      </c>
      <c r="AY297" s="325">
        <v>363.3</v>
      </c>
      <c r="AZ297" s="167">
        <v>6.61</v>
      </c>
      <c r="BA297" s="152">
        <v>2016.7199999999998</v>
      </c>
    </row>
    <row r="298" spans="1:53">
      <c r="A298" s="37">
        <v>25</v>
      </c>
      <c r="B298" s="162">
        <f t="shared" si="175"/>
        <v>3440.61</v>
      </c>
      <c r="C298" s="162">
        <f t="shared" si="176"/>
        <v>3380.15</v>
      </c>
      <c r="D298" s="162">
        <f t="shared" si="177"/>
        <v>3355.7200000000003</v>
      </c>
      <c r="E298" s="162">
        <f t="shared" si="178"/>
        <v>3354.38</v>
      </c>
      <c r="F298" s="162">
        <f t="shared" si="179"/>
        <v>3383.8300000000004</v>
      </c>
      <c r="G298" s="162">
        <f t="shared" si="180"/>
        <v>3527.7000000000003</v>
      </c>
      <c r="H298" s="162">
        <f t="shared" si="181"/>
        <v>3745.47</v>
      </c>
      <c r="I298" s="162">
        <f t="shared" si="182"/>
        <v>4071.8</v>
      </c>
      <c r="J298" s="162">
        <f t="shared" si="183"/>
        <v>4300</v>
      </c>
      <c r="K298" s="162">
        <f t="shared" si="184"/>
        <v>4308.13</v>
      </c>
      <c r="L298" s="162">
        <f t="shared" si="185"/>
        <v>4307.0599999999995</v>
      </c>
      <c r="M298" s="162">
        <f t="shared" si="186"/>
        <v>4303.2299999999996</v>
      </c>
      <c r="N298" s="162">
        <f t="shared" si="187"/>
        <v>4283.28</v>
      </c>
      <c r="O298" s="162">
        <f t="shared" si="188"/>
        <v>4283.53</v>
      </c>
      <c r="P298" s="162">
        <f t="shared" si="189"/>
        <v>4283.8099999999995</v>
      </c>
      <c r="Q298" s="162">
        <f t="shared" si="190"/>
        <v>4301.38</v>
      </c>
      <c r="R298" s="162">
        <f t="shared" si="191"/>
        <v>4293.3999999999996</v>
      </c>
      <c r="S298" s="162">
        <f t="shared" si="192"/>
        <v>4314.96</v>
      </c>
      <c r="T298" s="162">
        <f t="shared" si="193"/>
        <v>4317.16</v>
      </c>
      <c r="U298" s="162">
        <f t="shared" si="194"/>
        <v>4330</v>
      </c>
      <c r="V298" s="162">
        <f t="shared" si="195"/>
        <v>4295.8999999999996</v>
      </c>
      <c r="W298" s="162">
        <f t="shared" si="196"/>
        <v>4226.1799999999994</v>
      </c>
      <c r="X298" s="162">
        <f t="shared" si="197"/>
        <v>3900.67</v>
      </c>
      <c r="Y298" s="164">
        <f t="shared" si="198"/>
        <v>3550.05</v>
      </c>
      <c r="Z298" s="27"/>
      <c r="AA298" s="31">
        <v>1053.98</v>
      </c>
      <c r="AB298" s="29">
        <v>993.52</v>
      </c>
      <c r="AC298" s="29">
        <v>969.09</v>
      </c>
      <c r="AD298" s="29">
        <v>967.75</v>
      </c>
      <c r="AE298" s="29">
        <v>997.2</v>
      </c>
      <c r="AF298" s="29">
        <v>1141.07</v>
      </c>
      <c r="AG298" s="29">
        <v>1358.84</v>
      </c>
      <c r="AH298" s="29">
        <v>1685.17</v>
      </c>
      <c r="AI298" s="29">
        <v>1913.37</v>
      </c>
      <c r="AJ298" s="29">
        <v>1921.5</v>
      </c>
      <c r="AK298" s="29">
        <v>1920.43</v>
      </c>
      <c r="AL298" s="29">
        <v>1916.6</v>
      </c>
      <c r="AM298" s="29">
        <v>1896.65</v>
      </c>
      <c r="AN298" s="29">
        <v>1896.9</v>
      </c>
      <c r="AO298" s="29">
        <v>1897.18</v>
      </c>
      <c r="AP298" s="29">
        <v>1914.75</v>
      </c>
      <c r="AQ298" s="29">
        <v>1906.77</v>
      </c>
      <c r="AR298" s="29">
        <v>1928.33</v>
      </c>
      <c r="AS298" s="29">
        <v>1930.53</v>
      </c>
      <c r="AT298" s="29">
        <v>1943.37</v>
      </c>
      <c r="AU298" s="29">
        <v>1909.27</v>
      </c>
      <c r="AV298" s="29">
        <v>1839.55</v>
      </c>
      <c r="AW298" s="29">
        <v>1514.04</v>
      </c>
      <c r="AX298" s="30">
        <v>1163.42</v>
      </c>
      <c r="AY298" s="325">
        <v>363.3</v>
      </c>
      <c r="AZ298" s="167">
        <v>6.61</v>
      </c>
      <c r="BA298" s="152">
        <v>2016.7199999999998</v>
      </c>
    </row>
    <row r="299" spans="1:53">
      <c r="A299" s="37">
        <v>26</v>
      </c>
      <c r="B299" s="162">
        <f t="shared" si="175"/>
        <v>3366.15</v>
      </c>
      <c r="C299" s="162">
        <f t="shared" si="176"/>
        <v>3312.2200000000003</v>
      </c>
      <c r="D299" s="162">
        <f t="shared" si="177"/>
        <v>3239.75</v>
      </c>
      <c r="E299" s="162">
        <f t="shared" si="178"/>
        <v>3293.46</v>
      </c>
      <c r="F299" s="162">
        <f t="shared" si="179"/>
        <v>3336.35</v>
      </c>
      <c r="G299" s="162">
        <f t="shared" si="180"/>
        <v>3364.02</v>
      </c>
      <c r="H299" s="162">
        <f t="shared" si="181"/>
        <v>3431.92</v>
      </c>
      <c r="I299" s="162">
        <f t="shared" si="182"/>
        <v>3664.23</v>
      </c>
      <c r="J299" s="162">
        <f t="shared" si="183"/>
        <v>3931.9100000000003</v>
      </c>
      <c r="K299" s="162">
        <f t="shared" si="184"/>
        <v>4240.32</v>
      </c>
      <c r="L299" s="162">
        <f t="shared" si="185"/>
        <v>4269.25</v>
      </c>
      <c r="M299" s="162">
        <f t="shared" si="186"/>
        <v>4266.21</v>
      </c>
      <c r="N299" s="162">
        <f t="shared" si="187"/>
        <v>4249.37</v>
      </c>
      <c r="O299" s="162">
        <f t="shared" si="188"/>
        <v>4258.5199999999995</v>
      </c>
      <c r="P299" s="162">
        <f t="shared" si="189"/>
        <v>4252.84</v>
      </c>
      <c r="Q299" s="162">
        <f t="shared" si="190"/>
        <v>4258.95</v>
      </c>
      <c r="R299" s="162">
        <f t="shared" si="191"/>
        <v>4269.38</v>
      </c>
      <c r="S299" s="162">
        <f t="shared" si="192"/>
        <v>4303.92</v>
      </c>
      <c r="T299" s="162">
        <f t="shared" si="193"/>
        <v>4304.26</v>
      </c>
      <c r="U299" s="162">
        <f t="shared" si="194"/>
        <v>4314.95</v>
      </c>
      <c r="V299" s="162">
        <f t="shared" si="195"/>
        <v>4293.75</v>
      </c>
      <c r="W299" s="162">
        <f t="shared" si="196"/>
        <v>4269.55</v>
      </c>
      <c r="X299" s="162">
        <f t="shared" si="197"/>
        <v>3760.8</v>
      </c>
      <c r="Y299" s="164">
        <f t="shared" si="198"/>
        <v>3544.86</v>
      </c>
      <c r="Z299" s="27"/>
      <c r="AA299" s="31">
        <v>979.52</v>
      </c>
      <c r="AB299" s="29">
        <v>925.59</v>
      </c>
      <c r="AC299" s="29">
        <v>853.12</v>
      </c>
      <c r="AD299" s="29">
        <v>906.83</v>
      </c>
      <c r="AE299" s="29">
        <v>949.72</v>
      </c>
      <c r="AF299" s="29">
        <v>977.39</v>
      </c>
      <c r="AG299" s="29">
        <v>1045.29</v>
      </c>
      <c r="AH299" s="29">
        <v>1277.5999999999999</v>
      </c>
      <c r="AI299" s="29">
        <v>1545.28</v>
      </c>
      <c r="AJ299" s="29">
        <v>1853.69</v>
      </c>
      <c r="AK299" s="29">
        <v>1882.62</v>
      </c>
      <c r="AL299" s="29">
        <v>1879.58</v>
      </c>
      <c r="AM299" s="29">
        <v>1862.74</v>
      </c>
      <c r="AN299" s="29">
        <v>1871.89</v>
      </c>
      <c r="AO299" s="29">
        <v>1866.21</v>
      </c>
      <c r="AP299" s="29">
        <v>1872.32</v>
      </c>
      <c r="AQ299" s="29">
        <v>1882.75</v>
      </c>
      <c r="AR299" s="29">
        <v>1917.29</v>
      </c>
      <c r="AS299" s="29">
        <v>1917.63</v>
      </c>
      <c r="AT299" s="29">
        <v>1928.32</v>
      </c>
      <c r="AU299" s="29">
        <v>1907.12</v>
      </c>
      <c r="AV299" s="29">
        <v>1882.92</v>
      </c>
      <c r="AW299" s="29">
        <v>1374.17</v>
      </c>
      <c r="AX299" s="30">
        <v>1158.23</v>
      </c>
      <c r="AY299" s="325">
        <v>363.3</v>
      </c>
      <c r="AZ299" s="167">
        <v>6.61</v>
      </c>
      <c r="BA299" s="152">
        <v>2016.7199999999998</v>
      </c>
    </row>
    <row r="300" spans="1:53">
      <c r="A300" s="37">
        <v>27</v>
      </c>
      <c r="B300" s="162">
        <f t="shared" si="175"/>
        <v>3443.26</v>
      </c>
      <c r="C300" s="162">
        <f t="shared" si="176"/>
        <v>3364.78</v>
      </c>
      <c r="D300" s="162">
        <f t="shared" si="177"/>
        <v>3349.75</v>
      </c>
      <c r="E300" s="162">
        <f t="shared" si="178"/>
        <v>3329.89</v>
      </c>
      <c r="F300" s="162">
        <f t="shared" si="179"/>
        <v>3350.21</v>
      </c>
      <c r="G300" s="162">
        <f t="shared" si="180"/>
        <v>3365.1200000000003</v>
      </c>
      <c r="H300" s="162">
        <f t="shared" si="181"/>
        <v>3401.9700000000003</v>
      </c>
      <c r="I300" s="162">
        <f t="shared" si="182"/>
        <v>3533.05</v>
      </c>
      <c r="J300" s="162">
        <f t="shared" si="183"/>
        <v>3771.46</v>
      </c>
      <c r="K300" s="162">
        <f t="shared" si="184"/>
        <v>4060.53</v>
      </c>
      <c r="L300" s="162">
        <f t="shared" si="185"/>
        <v>4194.03</v>
      </c>
      <c r="M300" s="162">
        <f t="shared" si="186"/>
        <v>4209.7199999999993</v>
      </c>
      <c r="N300" s="162">
        <f t="shared" si="187"/>
        <v>4207.38</v>
      </c>
      <c r="O300" s="162">
        <f t="shared" si="188"/>
        <v>4188.32</v>
      </c>
      <c r="P300" s="162">
        <f t="shared" si="189"/>
        <v>4184.08</v>
      </c>
      <c r="Q300" s="162">
        <f t="shared" si="190"/>
        <v>4217.51</v>
      </c>
      <c r="R300" s="162">
        <f t="shared" si="191"/>
        <v>4240.8899999999994</v>
      </c>
      <c r="S300" s="162">
        <f t="shared" si="192"/>
        <v>4346.5199999999995</v>
      </c>
      <c r="T300" s="162">
        <f t="shared" si="193"/>
        <v>4359.5199999999995</v>
      </c>
      <c r="U300" s="162">
        <f t="shared" si="194"/>
        <v>4359.32</v>
      </c>
      <c r="V300" s="162">
        <f t="shared" si="195"/>
        <v>4329.59</v>
      </c>
      <c r="W300" s="162">
        <f t="shared" si="196"/>
        <v>4300.88</v>
      </c>
      <c r="X300" s="162">
        <f t="shared" si="197"/>
        <v>3747.11</v>
      </c>
      <c r="Y300" s="164">
        <f t="shared" si="198"/>
        <v>3543.65</v>
      </c>
      <c r="Z300" s="27"/>
      <c r="AA300" s="31">
        <v>1056.6300000000001</v>
      </c>
      <c r="AB300" s="29">
        <v>978.15</v>
      </c>
      <c r="AC300" s="29">
        <v>963.12</v>
      </c>
      <c r="AD300" s="29">
        <v>943.26</v>
      </c>
      <c r="AE300" s="29">
        <v>963.58</v>
      </c>
      <c r="AF300" s="29">
        <v>978.49</v>
      </c>
      <c r="AG300" s="29">
        <v>1015.3400000000001</v>
      </c>
      <c r="AH300" s="29">
        <v>1146.42</v>
      </c>
      <c r="AI300" s="29">
        <v>1384.83</v>
      </c>
      <c r="AJ300" s="29">
        <v>1673.9</v>
      </c>
      <c r="AK300" s="29">
        <v>1807.4</v>
      </c>
      <c r="AL300" s="29">
        <v>1823.09</v>
      </c>
      <c r="AM300" s="29">
        <v>1820.75</v>
      </c>
      <c r="AN300" s="29">
        <v>1801.69</v>
      </c>
      <c r="AO300" s="29">
        <v>1797.45</v>
      </c>
      <c r="AP300" s="29">
        <v>1830.88</v>
      </c>
      <c r="AQ300" s="29">
        <v>1854.26</v>
      </c>
      <c r="AR300" s="29">
        <v>1959.89</v>
      </c>
      <c r="AS300" s="29">
        <v>1972.89</v>
      </c>
      <c r="AT300" s="29">
        <v>1972.69</v>
      </c>
      <c r="AU300" s="29">
        <v>1942.96</v>
      </c>
      <c r="AV300" s="29">
        <v>1914.25</v>
      </c>
      <c r="AW300" s="29">
        <v>1360.48</v>
      </c>
      <c r="AX300" s="30">
        <v>1157.02</v>
      </c>
      <c r="AY300" s="325">
        <v>363.3</v>
      </c>
      <c r="AZ300" s="167">
        <v>6.61</v>
      </c>
      <c r="BA300" s="152">
        <v>2016.7199999999998</v>
      </c>
    </row>
    <row r="301" spans="1:53">
      <c r="A301" s="37">
        <v>28</v>
      </c>
      <c r="B301" s="162">
        <f t="shared" si="175"/>
        <v>3489.23</v>
      </c>
      <c r="C301" s="162">
        <f t="shared" si="176"/>
        <v>3419.19</v>
      </c>
      <c r="D301" s="162">
        <f t="shared" si="177"/>
        <v>3361.8</v>
      </c>
      <c r="E301" s="162">
        <f t="shared" si="178"/>
        <v>3358.67</v>
      </c>
      <c r="F301" s="162">
        <f t="shared" si="179"/>
        <v>3410.04</v>
      </c>
      <c r="G301" s="162">
        <f t="shared" si="180"/>
        <v>3539.69</v>
      </c>
      <c r="H301" s="162">
        <f t="shared" si="181"/>
        <v>3747.98</v>
      </c>
      <c r="I301" s="162">
        <f t="shared" si="182"/>
        <v>4087.9100000000003</v>
      </c>
      <c r="J301" s="162">
        <f t="shared" si="183"/>
        <v>4303.2699999999995</v>
      </c>
      <c r="K301" s="162">
        <f t="shared" si="184"/>
        <v>4348.4699999999993</v>
      </c>
      <c r="L301" s="162">
        <f t="shared" si="185"/>
        <v>4347.91</v>
      </c>
      <c r="M301" s="162">
        <f t="shared" si="186"/>
        <v>4329.58</v>
      </c>
      <c r="N301" s="162">
        <f t="shared" si="187"/>
        <v>4309.6499999999996</v>
      </c>
      <c r="O301" s="162">
        <f t="shared" si="188"/>
        <v>4304.84</v>
      </c>
      <c r="P301" s="162">
        <f t="shared" si="189"/>
        <v>4296.6099999999997</v>
      </c>
      <c r="Q301" s="162">
        <f t="shared" si="190"/>
        <v>4298.1899999999996</v>
      </c>
      <c r="R301" s="162">
        <f t="shared" si="191"/>
        <v>4297.12</v>
      </c>
      <c r="S301" s="162">
        <f t="shared" si="192"/>
        <v>4343.8599999999997</v>
      </c>
      <c r="T301" s="162">
        <f t="shared" si="193"/>
        <v>4346.13</v>
      </c>
      <c r="U301" s="162">
        <f t="shared" si="194"/>
        <v>4327.8999999999996</v>
      </c>
      <c r="V301" s="162">
        <f t="shared" si="195"/>
        <v>4278.79</v>
      </c>
      <c r="W301" s="162">
        <f t="shared" si="196"/>
        <v>4112.3599999999997</v>
      </c>
      <c r="X301" s="162">
        <f t="shared" si="197"/>
        <v>3806.9</v>
      </c>
      <c r="Y301" s="164">
        <f t="shared" si="198"/>
        <v>3525.21</v>
      </c>
      <c r="Z301" s="27"/>
      <c r="AA301" s="31">
        <v>1102.5999999999999</v>
      </c>
      <c r="AB301" s="29">
        <v>1032.56</v>
      </c>
      <c r="AC301" s="29">
        <v>975.17</v>
      </c>
      <c r="AD301" s="29">
        <v>972.04</v>
      </c>
      <c r="AE301" s="29">
        <v>1023.41</v>
      </c>
      <c r="AF301" s="29">
        <v>1153.06</v>
      </c>
      <c r="AG301" s="29">
        <v>1361.35</v>
      </c>
      <c r="AH301" s="29">
        <v>1701.28</v>
      </c>
      <c r="AI301" s="29">
        <v>1916.64</v>
      </c>
      <c r="AJ301" s="29">
        <v>1961.84</v>
      </c>
      <c r="AK301" s="29">
        <v>1961.28</v>
      </c>
      <c r="AL301" s="29">
        <v>1942.95</v>
      </c>
      <c r="AM301" s="29">
        <v>1923.02</v>
      </c>
      <c r="AN301" s="29">
        <v>1918.21</v>
      </c>
      <c r="AO301" s="29">
        <v>1909.98</v>
      </c>
      <c r="AP301" s="29">
        <v>1911.56</v>
      </c>
      <c r="AQ301" s="29">
        <v>1910.49</v>
      </c>
      <c r="AR301" s="29">
        <v>1957.23</v>
      </c>
      <c r="AS301" s="29">
        <v>1959.5</v>
      </c>
      <c r="AT301" s="29">
        <v>1941.27</v>
      </c>
      <c r="AU301" s="29">
        <v>1892.16</v>
      </c>
      <c r="AV301" s="29">
        <v>1725.73</v>
      </c>
      <c r="AW301" s="29">
        <v>1420.27</v>
      </c>
      <c r="AX301" s="30">
        <v>1138.58</v>
      </c>
      <c r="AY301" s="325">
        <v>363.3</v>
      </c>
      <c r="AZ301" s="167">
        <v>6.61</v>
      </c>
      <c r="BA301" s="152">
        <v>2016.7199999999998</v>
      </c>
    </row>
    <row r="302" spans="1:53">
      <c r="A302" s="37">
        <v>29</v>
      </c>
      <c r="B302" s="162">
        <f t="shared" si="175"/>
        <v>3357.75</v>
      </c>
      <c r="C302" s="162">
        <f t="shared" si="176"/>
        <v>3301.03</v>
      </c>
      <c r="D302" s="162">
        <f t="shared" si="177"/>
        <v>3175.06</v>
      </c>
      <c r="E302" s="162">
        <f t="shared" si="178"/>
        <v>3180.15</v>
      </c>
      <c r="F302" s="162">
        <f t="shared" si="179"/>
        <v>3295.5</v>
      </c>
      <c r="G302" s="162">
        <f t="shared" si="180"/>
        <v>3388.29</v>
      </c>
      <c r="H302" s="162">
        <f t="shared" si="181"/>
        <v>3585.0400000000004</v>
      </c>
      <c r="I302" s="162">
        <f t="shared" si="182"/>
        <v>3865.8700000000003</v>
      </c>
      <c r="J302" s="162">
        <f t="shared" si="183"/>
        <v>4073.3</v>
      </c>
      <c r="K302" s="162">
        <f t="shared" si="184"/>
        <v>4129.17</v>
      </c>
      <c r="L302" s="162">
        <f t="shared" si="185"/>
        <v>4125.03</v>
      </c>
      <c r="M302" s="162">
        <f t="shared" si="186"/>
        <v>4100.01</v>
      </c>
      <c r="N302" s="162">
        <f t="shared" si="187"/>
        <v>4082.96</v>
      </c>
      <c r="O302" s="162">
        <f t="shared" si="188"/>
        <v>4081.51</v>
      </c>
      <c r="P302" s="162">
        <f t="shared" si="189"/>
        <v>4072.88</v>
      </c>
      <c r="Q302" s="162">
        <f t="shared" si="190"/>
        <v>4077.2900000000004</v>
      </c>
      <c r="R302" s="162">
        <f t="shared" si="191"/>
        <v>4083.2900000000004</v>
      </c>
      <c r="S302" s="162">
        <f t="shared" si="192"/>
        <v>4125.9699999999993</v>
      </c>
      <c r="T302" s="162">
        <f t="shared" si="193"/>
        <v>4107.37</v>
      </c>
      <c r="U302" s="162">
        <f t="shared" si="194"/>
        <v>4117.7199999999993</v>
      </c>
      <c r="V302" s="162">
        <f t="shared" si="195"/>
        <v>4067.5</v>
      </c>
      <c r="W302" s="162">
        <f t="shared" si="196"/>
        <v>3993.38</v>
      </c>
      <c r="X302" s="162">
        <f t="shared" si="197"/>
        <v>3646.19</v>
      </c>
      <c r="Y302" s="164">
        <f t="shared" si="198"/>
        <v>3396.34</v>
      </c>
      <c r="Z302" s="27"/>
      <c r="AA302" s="31">
        <v>971.12</v>
      </c>
      <c r="AB302" s="29">
        <v>914.4</v>
      </c>
      <c r="AC302" s="29">
        <v>788.43</v>
      </c>
      <c r="AD302" s="29">
        <v>793.52</v>
      </c>
      <c r="AE302" s="29">
        <v>908.87</v>
      </c>
      <c r="AF302" s="29">
        <v>1001.66</v>
      </c>
      <c r="AG302" s="29">
        <v>1198.4100000000001</v>
      </c>
      <c r="AH302" s="29">
        <v>1479.24</v>
      </c>
      <c r="AI302" s="29">
        <v>1686.67</v>
      </c>
      <c r="AJ302" s="29">
        <v>1742.54</v>
      </c>
      <c r="AK302" s="29">
        <v>1738.4</v>
      </c>
      <c r="AL302" s="29">
        <v>1713.38</v>
      </c>
      <c r="AM302" s="29">
        <v>1696.33</v>
      </c>
      <c r="AN302" s="29">
        <v>1694.88</v>
      </c>
      <c r="AO302" s="29">
        <v>1686.25</v>
      </c>
      <c r="AP302" s="29">
        <v>1690.66</v>
      </c>
      <c r="AQ302" s="29">
        <v>1696.66</v>
      </c>
      <c r="AR302" s="29">
        <v>1739.34</v>
      </c>
      <c r="AS302" s="29">
        <v>1720.74</v>
      </c>
      <c r="AT302" s="29">
        <v>1731.09</v>
      </c>
      <c r="AU302" s="29">
        <v>1680.87</v>
      </c>
      <c r="AV302" s="29">
        <v>1606.75</v>
      </c>
      <c r="AW302" s="29">
        <v>1259.56</v>
      </c>
      <c r="AX302" s="30">
        <v>1009.7100000000002</v>
      </c>
      <c r="AY302" s="325">
        <v>363.3</v>
      </c>
      <c r="AZ302" s="167">
        <v>6.61</v>
      </c>
      <c r="BA302" s="152">
        <v>2016.7199999999998</v>
      </c>
    </row>
    <row r="303" spans="1:53">
      <c r="A303" s="37">
        <v>30</v>
      </c>
      <c r="B303" s="162">
        <f t="shared" si="175"/>
        <v>3339.8700000000003</v>
      </c>
      <c r="C303" s="162">
        <f t="shared" si="176"/>
        <v>3234.81</v>
      </c>
      <c r="D303" s="162">
        <f t="shared" si="177"/>
        <v>3163.59</v>
      </c>
      <c r="E303" s="162">
        <f t="shared" si="178"/>
        <v>3134.7400000000002</v>
      </c>
      <c r="F303" s="162">
        <f t="shared" si="179"/>
        <v>3223.32</v>
      </c>
      <c r="G303" s="162">
        <f t="shared" si="180"/>
        <v>3414.75</v>
      </c>
      <c r="H303" s="162">
        <f t="shared" si="181"/>
        <v>3571.77</v>
      </c>
      <c r="I303" s="162">
        <f t="shared" si="182"/>
        <v>3893.61</v>
      </c>
      <c r="J303" s="162">
        <f t="shared" si="183"/>
        <v>4267.24</v>
      </c>
      <c r="K303" s="162">
        <f t="shared" si="184"/>
        <v>4314.07</v>
      </c>
      <c r="L303" s="162">
        <f t="shared" si="185"/>
        <v>4322.2199999999993</v>
      </c>
      <c r="M303" s="162">
        <f t="shared" si="186"/>
        <v>4301.79</v>
      </c>
      <c r="N303" s="162">
        <f t="shared" si="187"/>
        <v>4283.2</v>
      </c>
      <c r="O303" s="162">
        <f t="shared" si="188"/>
        <v>4283.16</v>
      </c>
      <c r="P303" s="162">
        <f t="shared" si="189"/>
        <v>4280.95</v>
      </c>
      <c r="Q303" s="162">
        <f t="shared" si="190"/>
        <v>4314.1799999999994</v>
      </c>
      <c r="R303" s="162">
        <f t="shared" si="191"/>
        <v>4311.63</v>
      </c>
      <c r="S303" s="162">
        <f t="shared" si="192"/>
        <v>4352.3499999999995</v>
      </c>
      <c r="T303" s="162">
        <f t="shared" si="193"/>
        <v>4325.63</v>
      </c>
      <c r="U303" s="162">
        <f t="shared" si="194"/>
        <v>4398.51</v>
      </c>
      <c r="V303" s="162">
        <f t="shared" si="195"/>
        <v>4306.6099999999997</v>
      </c>
      <c r="W303" s="162">
        <f t="shared" si="196"/>
        <v>4273.38</v>
      </c>
      <c r="X303" s="162">
        <f t="shared" si="197"/>
        <v>4133.01</v>
      </c>
      <c r="Y303" s="164">
        <f t="shared" si="198"/>
        <v>3418.57</v>
      </c>
      <c r="Z303" s="27"/>
      <c r="AA303" s="31">
        <v>953.24</v>
      </c>
      <c r="AB303" s="29">
        <v>848.18</v>
      </c>
      <c r="AC303" s="29">
        <v>776.96</v>
      </c>
      <c r="AD303" s="29">
        <v>748.11</v>
      </c>
      <c r="AE303" s="29">
        <v>836.69</v>
      </c>
      <c r="AF303" s="29">
        <v>1028.1199999999999</v>
      </c>
      <c r="AG303" s="29">
        <v>1185.1400000000001</v>
      </c>
      <c r="AH303" s="29">
        <v>1506.98</v>
      </c>
      <c r="AI303" s="29">
        <v>1880.61</v>
      </c>
      <c r="AJ303" s="29">
        <v>1927.44</v>
      </c>
      <c r="AK303" s="29">
        <v>1935.59</v>
      </c>
      <c r="AL303" s="29">
        <v>1915.16</v>
      </c>
      <c r="AM303" s="29">
        <v>1896.57</v>
      </c>
      <c r="AN303" s="29">
        <v>1896.53</v>
      </c>
      <c r="AO303" s="29">
        <v>1894.32</v>
      </c>
      <c r="AP303" s="29">
        <v>1927.55</v>
      </c>
      <c r="AQ303" s="29">
        <v>1925</v>
      </c>
      <c r="AR303" s="29">
        <v>1965.72</v>
      </c>
      <c r="AS303" s="29">
        <v>1939</v>
      </c>
      <c r="AT303" s="29">
        <v>2011.88</v>
      </c>
      <c r="AU303" s="29">
        <v>1919.98</v>
      </c>
      <c r="AV303" s="29">
        <v>1886.75</v>
      </c>
      <c r="AW303" s="29">
        <v>1746.38</v>
      </c>
      <c r="AX303" s="30">
        <v>1031.94</v>
      </c>
      <c r="AY303" s="325">
        <v>363.3</v>
      </c>
      <c r="AZ303" s="167">
        <v>6.61</v>
      </c>
      <c r="BA303" s="152">
        <v>2016.7199999999998</v>
      </c>
    </row>
    <row r="304" spans="1:53" ht="13.5" thickBot="1">
      <c r="A304" s="147">
        <v>31</v>
      </c>
      <c r="B304" s="162">
        <f t="shared" si="175"/>
        <v>0</v>
      </c>
      <c r="C304" s="162">
        <f t="shared" si="176"/>
        <v>0</v>
      </c>
      <c r="D304" s="162">
        <f t="shared" si="177"/>
        <v>0</v>
      </c>
      <c r="E304" s="162">
        <f t="shared" si="178"/>
        <v>0</v>
      </c>
      <c r="F304" s="162">
        <f t="shared" si="179"/>
        <v>0</v>
      </c>
      <c r="G304" s="162">
        <f t="shared" si="180"/>
        <v>0</v>
      </c>
      <c r="H304" s="162">
        <f t="shared" si="181"/>
        <v>0</v>
      </c>
      <c r="I304" s="162">
        <f t="shared" si="182"/>
        <v>0</v>
      </c>
      <c r="J304" s="162">
        <f t="shared" si="183"/>
        <v>0</v>
      </c>
      <c r="K304" s="162">
        <f t="shared" si="184"/>
        <v>0</v>
      </c>
      <c r="L304" s="162">
        <f t="shared" si="185"/>
        <v>0</v>
      </c>
      <c r="M304" s="162">
        <f t="shared" si="186"/>
        <v>0</v>
      </c>
      <c r="N304" s="162">
        <f t="shared" si="187"/>
        <v>0</v>
      </c>
      <c r="O304" s="162">
        <f t="shared" si="188"/>
        <v>0</v>
      </c>
      <c r="P304" s="162">
        <f t="shared" si="189"/>
        <v>0</v>
      </c>
      <c r="Q304" s="162">
        <f t="shared" si="190"/>
        <v>0</v>
      </c>
      <c r="R304" s="162">
        <f t="shared" si="191"/>
        <v>0</v>
      </c>
      <c r="S304" s="162">
        <f t="shared" si="192"/>
        <v>0</v>
      </c>
      <c r="T304" s="162">
        <f t="shared" si="193"/>
        <v>0</v>
      </c>
      <c r="U304" s="162">
        <f t="shared" si="194"/>
        <v>0</v>
      </c>
      <c r="V304" s="162">
        <f t="shared" si="195"/>
        <v>0</v>
      </c>
      <c r="W304" s="162">
        <f t="shared" si="196"/>
        <v>0</v>
      </c>
      <c r="X304" s="162">
        <f t="shared" si="197"/>
        <v>0</v>
      </c>
      <c r="Y304" s="164">
        <f t="shared" si="198"/>
        <v>0</v>
      </c>
      <c r="Z304" s="27"/>
      <c r="AA304" s="59">
        <v>0</v>
      </c>
      <c r="AB304" s="60">
        <v>0</v>
      </c>
      <c r="AC304" s="60">
        <v>0</v>
      </c>
      <c r="AD304" s="60">
        <v>0</v>
      </c>
      <c r="AE304" s="60">
        <v>0</v>
      </c>
      <c r="AF304" s="60">
        <v>0</v>
      </c>
      <c r="AG304" s="60">
        <v>0</v>
      </c>
      <c r="AH304" s="60">
        <v>0</v>
      </c>
      <c r="AI304" s="60">
        <v>0</v>
      </c>
      <c r="AJ304" s="60">
        <v>0</v>
      </c>
      <c r="AK304" s="60">
        <v>0</v>
      </c>
      <c r="AL304" s="60">
        <v>0</v>
      </c>
      <c r="AM304" s="60">
        <v>0</v>
      </c>
      <c r="AN304" s="60">
        <v>0</v>
      </c>
      <c r="AO304" s="60">
        <v>0</v>
      </c>
      <c r="AP304" s="60">
        <v>0</v>
      </c>
      <c r="AQ304" s="60">
        <v>0</v>
      </c>
      <c r="AR304" s="60">
        <v>0</v>
      </c>
      <c r="AS304" s="60">
        <v>0</v>
      </c>
      <c r="AT304" s="60">
        <v>0</v>
      </c>
      <c r="AU304" s="60">
        <v>0</v>
      </c>
      <c r="AV304" s="60">
        <v>0</v>
      </c>
      <c r="AW304" s="60">
        <v>0</v>
      </c>
      <c r="AX304" s="123">
        <v>0</v>
      </c>
      <c r="AY304" s="326">
        <v>0</v>
      </c>
      <c r="AZ304" s="168">
        <v>0</v>
      </c>
      <c r="BA304" s="153"/>
    </row>
    <row r="305" spans="1:53" ht="13.5" thickBot="1">
      <c r="A305" s="35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AA305" s="157">
        <f>SUM(AA274:AX304)</f>
        <v>1120067.69</v>
      </c>
      <c r="AY305" s="8"/>
      <c r="AZ305" s="9"/>
    </row>
    <row r="306" spans="1:53" ht="38.25" customHeight="1" thickBot="1">
      <c r="A306" s="426" t="s">
        <v>2</v>
      </c>
      <c r="B306" s="428" t="s">
        <v>139</v>
      </c>
      <c r="C306" s="428"/>
      <c r="D306" s="428"/>
      <c r="E306" s="428"/>
      <c r="F306" s="428"/>
      <c r="G306" s="428"/>
      <c r="H306" s="428"/>
      <c r="I306" s="428"/>
      <c r="J306" s="428"/>
      <c r="K306" s="428"/>
      <c r="L306" s="428"/>
      <c r="M306" s="428"/>
      <c r="N306" s="428"/>
      <c r="O306" s="428"/>
      <c r="P306" s="428"/>
      <c r="Q306" s="428"/>
      <c r="R306" s="428"/>
      <c r="S306" s="428"/>
      <c r="T306" s="428"/>
      <c r="U306" s="428"/>
      <c r="V306" s="428"/>
      <c r="W306" s="428"/>
      <c r="X306" s="428"/>
      <c r="Y306" s="429"/>
      <c r="Z306" s="3"/>
      <c r="AA306" s="141" t="s">
        <v>187</v>
      </c>
      <c r="AB306" s="158"/>
      <c r="AC306" s="158"/>
      <c r="AD306" s="158"/>
      <c r="AE306" s="158"/>
      <c r="AF306" s="158"/>
      <c r="AG306" s="158"/>
      <c r="AH306" s="158"/>
      <c r="AI306" s="158"/>
      <c r="AJ306" s="158"/>
      <c r="AK306" s="158"/>
      <c r="AL306" s="158"/>
      <c r="AM306" s="158"/>
      <c r="AN306" s="158"/>
      <c r="AO306" s="158"/>
      <c r="AP306" s="158"/>
      <c r="AQ306" s="158"/>
      <c r="AR306" s="158"/>
      <c r="AS306" s="158"/>
      <c r="AT306" s="158"/>
      <c r="AU306" s="158"/>
      <c r="AV306" s="158"/>
      <c r="AW306" s="158"/>
      <c r="AX306" s="158"/>
      <c r="AY306" s="220"/>
      <c r="AZ306" s="158"/>
      <c r="BA306" s="158"/>
    </row>
    <row r="307" spans="1:53" ht="37.5" customHeight="1">
      <c r="A307" s="427"/>
      <c r="B307" s="396" t="s">
        <v>3</v>
      </c>
      <c r="C307" s="396"/>
      <c r="D307" s="396"/>
      <c r="E307" s="396"/>
      <c r="F307" s="396"/>
      <c r="G307" s="396"/>
      <c r="H307" s="396"/>
      <c r="I307" s="396"/>
      <c r="J307" s="396"/>
      <c r="K307" s="396"/>
      <c r="L307" s="396"/>
      <c r="M307" s="396"/>
      <c r="N307" s="396"/>
      <c r="O307" s="396"/>
      <c r="P307" s="396"/>
      <c r="Q307" s="396"/>
      <c r="R307" s="396"/>
      <c r="S307" s="396"/>
      <c r="T307" s="396"/>
      <c r="U307" s="396"/>
      <c r="V307" s="396"/>
      <c r="W307" s="396"/>
      <c r="X307" s="396"/>
      <c r="Y307" s="430"/>
      <c r="AA307" s="438" t="s">
        <v>88</v>
      </c>
      <c r="AB307" s="439"/>
      <c r="AC307" s="439"/>
      <c r="AD307" s="439"/>
      <c r="AE307" s="439"/>
      <c r="AF307" s="439"/>
      <c r="AG307" s="439"/>
      <c r="AH307" s="439"/>
      <c r="AI307" s="439"/>
      <c r="AJ307" s="439"/>
      <c r="AK307" s="439"/>
      <c r="AL307" s="439"/>
      <c r="AM307" s="439"/>
      <c r="AN307" s="439"/>
      <c r="AO307" s="439"/>
      <c r="AP307" s="439"/>
      <c r="AQ307" s="439"/>
      <c r="AR307" s="439"/>
      <c r="AS307" s="439"/>
      <c r="AT307" s="439"/>
      <c r="AU307" s="439"/>
      <c r="AV307" s="439"/>
      <c r="AW307" s="439"/>
      <c r="AX307" s="440"/>
      <c r="AY307" s="478" t="str">
        <f>AY271</f>
        <v>Сбытовая надбавка ГП</v>
      </c>
      <c r="AZ307" s="445" t="s">
        <v>95</v>
      </c>
      <c r="BA307" s="219" t="str">
        <f>BA271</f>
        <v>Тарифы на услуги по передаче электрической энергии</v>
      </c>
    </row>
    <row r="308" spans="1:53" ht="56.25" customHeight="1">
      <c r="A308" s="427"/>
      <c r="B308" s="38" t="s">
        <v>4</v>
      </c>
      <c r="C308" s="38" t="s">
        <v>5</v>
      </c>
      <c r="D308" s="38" t="s">
        <v>6</v>
      </c>
      <c r="E308" s="38" t="s">
        <v>7</v>
      </c>
      <c r="F308" s="38" t="s">
        <v>8</v>
      </c>
      <c r="G308" s="38" t="s">
        <v>9</v>
      </c>
      <c r="H308" s="38" t="s">
        <v>10</v>
      </c>
      <c r="I308" s="38" t="s">
        <v>11</v>
      </c>
      <c r="J308" s="38" t="s">
        <v>12</v>
      </c>
      <c r="K308" s="38" t="s">
        <v>13</v>
      </c>
      <c r="L308" s="38" t="s">
        <v>14</v>
      </c>
      <c r="M308" s="38" t="s">
        <v>15</v>
      </c>
      <c r="N308" s="38" t="s">
        <v>16</v>
      </c>
      <c r="O308" s="38" t="s">
        <v>17</v>
      </c>
      <c r="P308" s="38" t="s">
        <v>18</v>
      </c>
      <c r="Q308" s="38" t="s">
        <v>19</v>
      </c>
      <c r="R308" s="38" t="s">
        <v>20</v>
      </c>
      <c r="S308" s="38" t="s">
        <v>21</v>
      </c>
      <c r="T308" s="38" t="s">
        <v>22</v>
      </c>
      <c r="U308" s="38" t="s">
        <v>23</v>
      </c>
      <c r="V308" s="38" t="s">
        <v>24</v>
      </c>
      <c r="W308" s="38" t="s">
        <v>25</v>
      </c>
      <c r="X308" s="38" t="s">
        <v>26</v>
      </c>
      <c r="Y308" s="39" t="s">
        <v>27</v>
      </c>
      <c r="AA308" s="47" t="s">
        <v>4</v>
      </c>
      <c r="AB308" s="48" t="s">
        <v>5</v>
      </c>
      <c r="AC308" s="48" t="s">
        <v>6</v>
      </c>
      <c r="AD308" s="48" t="s">
        <v>7</v>
      </c>
      <c r="AE308" s="48" t="s">
        <v>8</v>
      </c>
      <c r="AF308" s="48" t="s">
        <v>9</v>
      </c>
      <c r="AG308" s="48" t="s">
        <v>10</v>
      </c>
      <c r="AH308" s="48" t="s">
        <v>11</v>
      </c>
      <c r="AI308" s="48" t="s">
        <v>12</v>
      </c>
      <c r="AJ308" s="48" t="s">
        <v>13</v>
      </c>
      <c r="AK308" s="48" t="s">
        <v>14</v>
      </c>
      <c r="AL308" s="48" t="s">
        <v>15</v>
      </c>
      <c r="AM308" s="48" t="s">
        <v>16</v>
      </c>
      <c r="AN308" s="48" t="s">
        <v>17</v>
      </c>
      <c r="AO308" s="48" t="s">
        <v>18</v>
      </c>
      <c r="AP308" s="48" t="s">
        <v>19</v>
      </c>
      <c r="AQ308" s="48" t="s">
        <v>20</v>
      </c>
      <c r="AR308" s="48" t="s">
        <v>21</v>
      </c>
      <c r="AS308" s="48" t="s">
        <v>22</v>
      </c>
      <c r="AT308" s="48" t="s">
        <v>23</v>
      </c>
      <c r="AU308" s="48" t="s">
        <v>24</v>
      </c>
      <c r="AV308" s="48" t="s">
        <v>25</v>
      </c>
      <c r="AW308" s="48" t="s">
        <v>26</v>
      </c>
      <c r="AX308" s="122" t="s">
        <v>27</v>
      </c>
      <c r="AY308" s="460"/>
      <c r="AZ308" s="446"/>
      <c r="BA308" s="169" t="s">
        <v>30</v>
      </c>
    </row>
    <row r="309" spans="1:53" s="165" customFormat="1" ht="16.149999999999999" customHeight="1">
      <c r="A309" s="434" t="s">
        <v>135</v>
      </c>
      <c r="B309" s="435"/>
      <c r="C309" s="435"/>
      <c r="D309" s="435"/>
      <c r="E309" s="435"/>
      <c r="F309" s="435"/>
      <c r="G309" s="435"/>
      <c r="H309" s="435"/>
      <c r="I309" s="435"/>
      <c r="J309" s="435"/>
      <c r="K309" s="435"/>
      <c r="L309" s="435"/>
      <c r="M309" s="435"/>
      <c r="N309" s="435"/>
      <c r="O309" s="435"/>
      <c r="P309" s="435"/>
      <c r="Q309" s="435"/>
      <c r="R309" s="435"/>
      <c r="S309" s="435"/>
      <c r="T309" s="435"/>
      <c r="U309" s="435"/>
      <c r="V309" s="435"/>
      <c r="W309" s="435"/>
      <c r="X309" s="435"/>
      <c r="Y309" s="436"/>
      <c r="AA309" s="441">
        <v>2</v>
      </c>
      <c r="AB309" s="442"/>
      <c r="AC309" s="442"/>
      <c r="AD309" s="442"/>
      <c r="AE309" s="442"/>
      <c r="AF309" s="442"/>
      <c r="AG309" s="442"/>
      <c r="AH309" s="442"/>
      <c r="AI309" s="442"/>
      <c r="AJ309" s="442"/>
      <c r="AK309" s="442"/>
      <c r="AL309" s="442"/>
      <c r="AM309" s="442"/>
      <c r="AN309" s="442"/>
      <c r="AO309" s="442"/>
      <c r="AP309" s="442"/>
      <c r="AQ309" s="442"/>
      <c r="AR309" s="442"/>
      <c r="AS309" s="442"/>
      <c r="AT309" s="442"/>
      <c r="AU309" s="442"/>
      <c r="AV309" s="442"/>
      <c r="AW309" s="442"/>
      <c r="AX309" s="443"/>
      <c r="AY309" s="327">
        <v>3</v>
      </c>
      <c r="AZ309" s="178">
        <v>6</v>
      </c>
      <c r="BA309" s="179">
        <v>7</v>
      </c>
    </row>
    <row r="310" spans="1:53">
      <c r="A310" s="37">
        <v>1</v>
      </c>
      <c r="B310" s="162">
        <f t="shared" ref="B310:Y310" si="199">AA310+$BA340+$AZ310+$AY310</f>
        <v>737.91000000000008</v>
      </c>
      <c r="C310" s="162">
        <f t="shared" si="199"/>
        <v>728.83</v>
      </c>
      <c r="D310" s="162">
        <f t="shared" si="199"/>
        <v>696.58</v>
      </c>
      <c r="E310" s="162">
        <f t="shared" si="199"/>
        <v>523.63</v>
      </c>
      <c r="F310" s="162">
        <f t="shared" si="199"/>
        <v>720.87</v>
      </c>
      <c r="G310" s="162">
        <f t="shared" si="199"/>
        <v>724.04</v>
      </c>
      <c r="H310" s="162">
        <f t="shared" si="199"/>
        <v>1496.4299999999998</v>
      </c>
      <c r="I310" s="162">
        <f t="shared" si="199"/>
        <v>1787.2199999999998</v>
      </c>
      <c r="J310" s="162">
        <f t="shared" si="199"/>
        <v>1907.55</v>
      </c>
      <c r="K310" s="162">
        <f t="shared" si="199"/>
        <v>1971.1</v>
      </c>
      <c r="L310" s="162">
        <f t="shared" si="199"/>
        <v>1971.05</v>
      </c>
      <c r="M310" s="162">
        <f t="shared" si="199"/>
        <v>1960.8</v>
      </c>
      <c r="N310" s="162">
        <f t="shared" si="199"/>
        <v>1943.4299999999998</v>
      </c>
      <c r="O310" s="162">
        <f t="shared" si="199"/>
        <v>1940.9899999999998</v>
      </c>
      <c r="P310" s="162">
        <f t="shared" si="199"/>
        <v>1934.7699999999998</v>
      </c>
      <c r="Q310" s="162">
        <f t="shared" si="199"/>
        <v>1893.1599999999999</v>
      </c>
      <c r="R310" s="162">
        <f t="shared" si="199"/>
        <v>1896.6499999999999</v>
      </c>
      <c r="S310" s="162">
        <f t="shared" si="199"/>
        <v>1923.2399999999998</v>
      </c>
      <c r="T310" s="162">
        <f t="shared" si="199"/>
        <v>2238.73</v>
      </c>
      <c r="U310" s="162">
        <f t="shared" si="199"/>
        <v>2238.5</v>
      </c>
      <c r="V310" s="162">
        <f t="shared" si="199"/>
        <v>2245.08</v>
      </c>
      <c r="W310" s="162">
        <f t="shared" si="199"/>
        <v>1867.4799999999998</v>
      </c>
      <c r="X310" s="162">
        <f t="shared" si="199"/>
        <v>1586.7399999999998</v>
      </c>
      <c r="Y310" s="164">
        <f t="shared" si="199"/>
        <v>1006.22</v>
      </c>
      <c r="Z310" s="27"/>
      <c r="AA310" s="31">
        <f t="shared" ref="AA310:AA332" si="200">AA274</f>
        <v>368</v>
      </c>
      <c r="AB310" s="29">
        <f t="shared" ref="AB310:AX310" si="201">AB274</f>
        <v>358.92</v>
      </c>
      <c r="AC310" s="29">
        <f t="shared" si="201"/>
        <v>326.67</v>
      </c>
      <c r="AD310" s="29">
        <f t="shared" si="201"/>
        <v>153.72</v>
      </c>
      <c r="AE310" s="29">
        <f t="shared" si="201"/>
        <v>350.96</v>
      </c>
      <c r="AF310" s="29">
        <f t="shared" si="201"/>
        <v>354.13</v>
      </c>
      <c r="AG310" s="29">
        <f t="shared" si="201"/>
        <v>1126.52</v>
      </c>
      <c r="AH310" s="29">
        <f t="shared" si="201"/>
        <v>1417.31</v>
      </c>
      <c r="AI310" s="29">
        <f t="shared" si="201"/>
        <v>1537.64</v>
      </c>
      <c r="AJ310" s="29">
        <f t="shared" si="201"/>
        <v>1601.19</v>
      </c>
      <c r="AK310" s="29">
        <f t="shared" si="201"/>
        <v>1601.14</v>
      </c>
      <c r="AL310" s="29">
        <f t="shared" si="201"/>
        <v>1590.89</v>
      </c>
      <c r="AM310" s="29">
        <f t="shared" si="201"/>
        <v>1573.52</v>
      </c>
      <c r="AN310" s="29">
        <f t="shared" si="201"/>
        <v>1571.08</v>
      </c>
      <c r="AO310" s="29">
        <f t="shared" si="201"/>
        <v>1564.86</v>
      </c>
      <c r="AP310" s="29">
        <f t="shared" si="201"/>
        <v>1523.25</v>
      </c>
      <c r="AQ310" s="29">
        <f t="shared" si="201"/>
        <v>1526.74</v>
      </c>
      <c r="AR310" s="29">
        <f t="shared" si="201"/>
        <v>1553.33</v>
      </c>
      <c r="AS310" s="29">
        <f t="shared" si="201"/>
        <v>1868.82</v>
      </c>
      <c r="AT310" s="29">
        <f t="shared" si="201"/>
        <v>1868.59</v>
      </c>
      <c r="AU310" s="29">
        <f t="shared" si="201"/>
        <v>1875.17</v>
      </c>
      <c r="AV310" s="29">
        <f t="shared" si="201"/>
        <v>1497.57</v>
      </c>
      <c r="AW310" s="29">
        <f t="shared" si="201"/>
        <v>1216.83</v>
      </c>
      <c r="AX310" s="30">
        <f t="shared" si="201"/>
        <v>636.30999999999995</v>
      </c>
      <c r="AY310" s="324">
        <f>AY274</f>
        <v>363.3</v>
      </c>
      <c r="AZ310" s="167">
        <f t="shared" ref="AZ310:AZ340" si="202">AZ274</f>
        <v>6.61</v>
      </c>
      <c r="BA310" s="344">
        <v>0</v>
      </c>
    </row>
    <row r="311" spans="1:53">
      <c r="A311" s="37">
        <v>2</v>
      </c>
      <c r="B311" s="162">
        <f t="shared" ref="B311:B340" si="203">AA311+$BA311+$AZ311+$AY311</f>
        <v>726.61</v>
      </c>
      <c r="C311" s="162">
        <f t="shared" ref="C311:C340" si="204">AB311+$BA311+$AZ311+$AY311</f>
        <v>673.86</v>
      </c>
      <c r="D311" s="162">
        <f t="shared" ref="D311:D340" si="205">AC311+$BA311+$AZ311+$AY311</f>
        <v>388.57</v>
      </c>
      <c r="E311" s="162">
        <f t="shared" ref="E311:E340" si="206">AD311+$BA311+$AZ311+$AY311</f>
        <v>388.57</v>
      </c>
      <c r="F311" s="162">
        <f t="shared" ref="F311:F340" si="207">AE311+$BA311+$AZ311+$AY311</f>
        <v>388.6</v>
      </c>
      <c r="G311" s="162">
        <f t="shared" ref="G311:G340" si="208">AF311+$BA311+$AZ311+$AY311</f>
        <v>709.75</v>
      </c>
      <c r="H311" s="162">
        <f t="shared" ref="H311:H340" si="209">AG311+$BA311+$AZ311+$AY311</f>
        <v>1484.57</v>
      </c>
      <c r="I311" s="162">
        <f t="shared" ref="I311:I340" si="210">AH311+$BA311+$AZ311+$AY311</f>
        <v>1811.54</v>
      </c>
      <c r="J311" s="162">
        <f t="shared" ref="J311:J340" si="211">AI311+$BA311+$AZ311+$AY311</f>
        <v>2094.1</v>
      </c>
      <c r="K311" s="162">
        <f t="shared" ref="K311:K340" si="212">AJ311+$BA311+$AZ311+$AY311</f>
        <v>2244.9899999999998</v>
      </c>
      <c r="L311" s="162">
        <f t="shared" ref="L311:L340" si="213">AK311+$BA311+$AZ311+$AY311</f>
        <v>2248.85</v>
      </c>
      <c r="M311" s="162">
        <f t="shared" ref="M311:M340" si="214">AL311+$BA311+$AZ311+$AY311</f>
        <v>2244.21</v>
      </c>
      <c r="N311" s="162">
        <f t="shared" ref="N311:N340" si="215">AM311+$BA311+$AZ311+$AY311</f>
        <v>2231.86</v>
      </c>
      <c r="O311" s="162">
        <f t="shared" ref="O311:O340" si="216">AN311+$BA311+$AZ311+$AY311</f>
        <v>2233.21</v>
      </c>
      <c r="P311" s="162">
        <f t="shared" ref="P311:P340" si="217">AO311+$BA311+$AZ311+$AY311</f>
        <v>2236.77</v>
      </c>
      <c r="Q311" s="162">
        <f t="shared" ref="Q311:Q340" si="218">AP311+$BA311+$AZ311+$AY311</f>
        <v>2237.06</v>
      </c>
      <c r="R311" s="162">
        <f t="shared" ref="R311:R340" si="219">AQ311+$BA311+$AZ311+$AY311</f>
        <v>2244.33</v>
      </c>
      <c r="S311" s="162">
        <f t="shared" ref="S311:S340" si="220">AR311+$BA311+$AZ311+$AY311</f>
        <v>2302.6799999999998</v>
      </c>
      <c r="T311" s="162">
        <f t="shared" ref="T311:T340" si="221">AS311+$BA311+$AZ311+$AY311</f>
        <v>2349.5700000000002</v>
      </c>
      <c r="U311" s="162">
        <f t="shared" ref="U311:U340" si="222">AT311+$BA311+$AZ311+$AY311</f>
        <v>2345.5700000000002</v>
      </c>
      <c r="V311" s="162">
        <f t="shared" ref="V311:V340" si="223">AU311+$BA311+$AZ311+$AY311</f>
        <v>2293.14</v>
      </c>
      <c r="W311" s="162">
        <f t="shared" ref="W311:W340" si="224">AV311+$BA311+$AZ311+$AY311</f>
        <v>2270.94</v>
      </c>
      <c r="X311" s="162">
        <f t="shared" ref="X311:X340" si="225">AW311+$BA311+$AZ311+$AY311</f>
        <v>1738.6899999999998</v>
      </c>
      <c r="Y311" s="164">
        <f t="shared" ref="Y311:Y340" si="226">AX311+$BA311+$AZ311+$AY311</f>
        <v>1479.84</v>
      </c>
      <c r="Z311" s="27"/>
      <c r="AA311" s="28">
        <f t="shared" si="200"/>
        <v>356.7</v>
      </c>
      <c r="AB311" s="29">
        <f t="shared" ref="AB311:AX311" si="227">AB275</f>
        <v>303.95</v>
      </c>
      <c r="AC311" s="29">
        <f t="shared" si="227"/>
        <v>18.66</v>
      </c>
      <c r="AD311" s="29">
        <f t="shared" si="227"/>
        <v>18.66</v>
      </c>
      <c r="AE311" s="29">
        <f t="shared" si="227"/>
        <v>18.690000000000001</v>
      </c>
      <c r="AF311" s="29">
        <f t="shared" si="227"/>
        <v>339.84</v>
      </c>
      <c r="AG311" s="29">
        <f t="shared" si="227"/>
        <v>1114.6600000000001</v>
      </c>
      <c r="AH311" s="29">
        <f t="shared" si="227"/>
        <v>1441.63</v>
      </c>
      <c r="AI311" s="29">
        <f t="shared" si="227"/>
        <v>1724.19</v>
      </c>
      <c r="AJ311" s="29">
        <f t="shared" si="227"/>
        <v>1875.08</v>
      </c>
      <c r="AK311" s="29">
        <f t="shared" si="227"/>
        <v>1878.94</v>
      </c>
      <c r="AL311" s="29">
        <f t="shared" si="227"/>
        <v>1874.3</v>
      </c>
      <c r="AM311" s="29">
        <f t="shared" si="227"/>
        <v>1861.95</v>
      </c>
      <c r="AN311" s="29">
        <f t="shared" si="227"/>
        <v>1863.3</v>
      </c>
      <c r="AO311" s="29">
        <f t="shared" si="227"/>
        <v>1866.86</v>
      </c>
      <c r="AP311" s="29">
        <f t="shared" si="227"/>
        <v>1867.15</v>
      </c>
      <c r="AQ311" s="29">
        <f t="shared" si="227"/>
        <v>1874.42</v>
      </c>
      <c r="AR311" s="29">
        <f t="shared" si="227"/>
        <v>1932.77</v>
      </c>
      <c r="AS311" s="29">
        <f t="shared" si="227"/>
        <v>1979.66</v>
      </c>
      <c r="AT311" s="29">
        <f t="shared" si="227"/>
        <v>1975.66</v>
      </c>
      <c r="AU311" s="29">
        <f t="shared" si="227"/>
        <v>1923.23</v>
      </c>
      <c r="AV311" s="29">
        <f t="shared" si="227"/>
        <v>1901.03</v>
      </c>
      <c r="AW311" s="29">
        <f t="shared" si="227"/>
        <v>1368.78</v>
      </c>
      <c r="AX311" s="30">
        <f t="shared" si="227"/>
        <v>1109.93</v>
      </c>
      <c r="AY311" s="325">
        <f t="shared" ref="AY311:AY340" si="228">AY310</f>
        <v>363.3</v>
      </c>
      <c r="AZ311" s="167">
        <f t="shared" si="202"/>
        <v>6.61</v>
      </c>
      <c r="BA311" s="152">
        <v>0</v>
      </c>
    </row>
    <row r="312" spans="1:53">
      <c r="A312" s="37">
        <v>3</v>
      </c>
      <c r="B312" s="162">
        <f t="shared" si="203"/>
        <v>1313.94</v>
      </c>
      <c r="C312" s="162">
        <f t="shared" si="204"/>
        <v>958.75</v>
      </c>
      <c r="D312" s="162">
        <f t="shared" si="205"/>
        <v>698.55</v>
      </c>
      <c r="E312" s="162">
        <f t="shared" si="206"/>
        <v>665.72</v>
      </c>
      <c r="F312" s="162">
        <f t="shared" si="207"/>
        <v>1257.33</v>
      </c>
      <c r="G312" s="162">
        <f t="shared" si="208"/>
        <v>1360.42</v>
      </c>
      <c r="H312" s="162">
        <f t="shared" si="209"/>
        <v>1590.6399999999999</v>
      </c>
      <c r="I312" s="162">
        <f t="shared" si="210"/>
        <v>1912.35</v>
      </c>
      <c r="J312" s="162">
        <f t="shared" si="211"/>
        <v>2283.9299999999998</v>
      </c>
      <c r="K312" s="162">
        <f t="shared" si="212"/>
        <v>2340.34</v>
      </c>
      <c r="L312" s="162">
        <f t="shared" si="213"/>
        <v>2348.38</v>
      </c>
      <c r="M312" s="162">
        <f t="shared" si="214"/>
        <v>2317.34</v>
      </c>
      <c r="N312" s="162">
        <f t="shared" si="215"/>
        <v>2295.9</v>
      </c>
      <c r="O312" s="162">
        <f t="shared" si="216"/>
        <v>2296.29</v>
      </c>
      <c r="P312" s="162">
        <f t="shared" si="217"/>
        <v>2297.29</v>
      </c>
      <c r="Q312" s="162">
        <f t="shared" si="218"/>
        <v>2295.81</v>
      </c>
      <c r="R312" s="162">
        <f t="shared" si="219"/>
        <v>2314.5500000000002</v>
      </c>
      <c r="S312" s="162">
        <f t="shared" si="220"/>
        <v>2383.3000000000002</v>
      </c>
      <c r="T312" s="162">
        <f t="shared" si="221"/>
        <v>2429.6900000000005</v>
      </c>
      <c r="U312" s="162">
        <f t="shared" si="222"/>
        <v>2457.1600000000003</v>
      </c>
      <c r="V312" s="162">
        <f t="shared" si="223"/>
        <v>2400.56</v>
      </c>
      <c r="W312" s="162">
        <f t="shared" si="224"/>
        <v>2373.5299999999997</v>
      </c>
      <c r="X312" s="162">
        <f t="shared" si="225"/>
        <v>2265.59</v>
      </c>
      <c r="Y312" s="164">
        <f t="shared" si="226"/>
        <v>1719.1799999999998</v>
      </c>
      <c r="Z312" s="27"/>
      <c r="AA312" s="28">
        <f t="shared" si="200"/>
        <v>944.03</v>
      </c>
      <c r="AB312" s="29">
        <f t="shared" ref="AB312:AX312" si="229">AB276</f>
        <v>588.84</v>
      </c>
      <c r="AC312" s="29">
        <f t="shared" si="229"/>
        <v>328.64</v>
      </c>
      <c r="AD312" s="29">
        <f t="shared" si="229"/>
        <v>295.81</v>
      </c>
      <c r="AE312" s="29">
        <f t="shared" si="229"/>
        <v>887.42</v>
      </c>
      <c r="AF312" s="29">
        <f t="shared" si="229"/>
        <v>990.51</v>
      </c>
      <c r="AG312" s="29">
        <f t="shared" si="229"/>
        <v>1220.73</v>
      </c>
      <c r="AH312" s="29">
        <f t="shared" si="229"/>
        <v>1542.44</v>
      </c>
      <c r="AI312" s="29">
        <f t="shared" si="229"/>
        <v>1914.02</v>
      </c>
      <c r="AJ312" s="29">
        <f t="shared" si="229"/>
        <v>1970.43</v>
      </c>
      <c r="AK312" s="29">
        <f t="shared" si="229"/>
        <v>1978.47</v>
      </c>
      <c r="AL312" s="29">
        <f t="shared" si="229"/>
        <v>1947.43</v>
      </c>
      <c r="AM312" s="29">
        <f t="shared" si="229"/>
        <v>1925.99</v>
      </c>
      <c r="AN312" s="29">
        <f t="shared" si="229"/>
        <v>1926.38</v>
      </c>
      <c r="AO312" s="29">
        <f t="shared" si="229"/>
        <v>1927.38</v>
      </c>
      <c r="AP312" s="29">
        <f t="shared" si="229"/>
        <v>1925.9</v>
      </c>
      <c r="AQ312" s="29">
        <f t="shared" si="229"/>
        <v>1944.64</v>
      </c>
      <c r="AR312" s="29">
        <f t="shared" si="229"/>
        <v>2013.3900000000003</v>
      </c>
      <c r="AS312" s="29">
        <f t="shared" si="229"/>
        <v>2059.7800000000002</v>
      </c>
      <c r="AT312" s="29">
        <f t="shared" si="229"/>
        <v>2087.25</v>
      </c>
      <c r="AU312" s="29">
        <f t="shared" si="229"/>
        <v>2030.65</v>
      </c>
      <c r="AV312" s="29">
        <f t="shared" si="229"/>
        <v>2003.6199999999997</v>
      </c>
      <c r="AW312" s="29">
        <f t="shared" si="229"/>
        <v>1895.68</v>
      </c>
      <c r="AX312" s="30">
        <f t="shared" si="229"/>
        <v>1349.27</v>
      </c>
      <c r="AY312" s="325">
        <f t="shared" si="228"/>
        <v>363.3</v>
      </c>
      <c r="AZ312" s="167">
        <f t="shared" si="202"/>
        <v>6.61</v>
      </c>
      <c r="BA312" s="152">
        <v>0</v>
      </c>
    </row>
    <row r="313" spans="1:53">
      <c r="A313" s="37">
        <v>4</v>
      </c>
      <c r="B313" s="162">
        <f t="shared" si="203"/>
        <v>1658.55</v>
      </c>
      <c r="C313" s="162">
        <f t="shared" si="204"/>
        <v>1503.2499999999998</v>
      </c>
      <c r="D313" s="162">
        <f t="shared" si="205"/>
        <v>1429.2499999999998</v>
      </c>
      <c r="E313" s="162">
        <f t="shared" si="206"/>
        <v>1378.92</v>
      </c>
      <c r="F313" s="162">
        <f t="shared" si="207"/>
        <v>1403.35</v>
      </c>
      <c r="G313" s="162">
        <f t="shared" si="208"/>
        <v>1496.6299999999999</v>
      </c>
      <c r="H313" s="162">
        <f t="shared" si="209"/>
        <v>1618.5299999999997</v>
      </c>
      <c r="I313" s="162">
        <f t="shared" si="210"/>
        <v>1732.4299999999998</v>
      </c>
      <c r="J313" s="162">
        <f t="shared" si="211"/>
        <v>2227.2399999999998</v>
      </c>
      <c r="K313" s="162">
        <f t="shared" si="212"/>
        <v>2282.17</v>
      </c>
      <c r="L313" s="162">
        <f t="shared" si="213"/>
        <v>2298.34</v>
      </c>
      <c r="M313" s="162">
        <f t="shared" si="214"/>
        <v>2286.17</v>
      </c>
      <c r="N313" s="162">
        <f t="shared" si="215"/>
        <v>2284.7599999999998</v>
      </c>
      <c r="O313" s="162">
        <f t="shared" si="216"/>
        <v>2272.14</v>
      </c>
      <c r="P313" s="162">
        <f t="shared" si="217"/>
        <v>2289.4499999999998</v>
      </c>
      <c r="Q313" s="162">
        <f t="shared" si="218"/>
        <v>2301.35</v>
      </c>
      <c r="R313" s="162">
        <f t="shared" si="219"/>
        <v>2324.42</v>
      </c>
      <c r="S313" s="162">
        <f t="shared" si="220"/>
        <v>2420.88</v>
      </c>
      <c r="T313" s="162">
        <f t="shared" si="221"/>
        <v>2435.5100000000002</v>
      </c>
      <c r="U313" s="162">
        <f t="shared" si="222"/>
        <v>2443.63</v>
      </c>
      <c r="V313" s="162">
        <f t="shared" si="223"/>
        <v>2428.15</v>
      </c>
      <c r="W313" s="162">
        <f t="shared" si="224"/>
        <v>2318.6</v>
      </c>
      <c r="X313" s="162">
        <f t="shared" si="225"/>
        <v>2235.7399999999998</v>
      </c>
      <c r="Y313" s="164">
        <f t="shared" si="226"/>
        <v>1705.9599999999998</v>
      </c>
      <c r="Z313" s="27"/>
      <c r="AA313" s="28">
        <f t="shared" si="200"/>
        <v>1288.6400000000001</v>
      </c>
      <c r="AB313" s="29">
        <f t="shared" ref="AB313:AX313" si="230">AB277</f>
        <v>1133.3399999999999</v>
      </c>
      <c r="AC313" s="29">
        <f t="shared" si="230"/>
        <v>1059.3399999999999</v>
      </c>
      <c r="AD313" s="29">
        <f t="shared" si="230"/>
        <v>1009.01</v>
      </c>
      <c r="AE313" s="29">
        <f t="shared" si="230"/>
        <v>1033.44</v>
      </c>
      <c r="AF313" s="29">
        <f t="shared" si="230"/>
        <v>1126.72</v>
      </c>
      <c r="AG313" s="29">
        <f t="shared" si="230"/>
        <v>1248.6199999999999</v>
      </c>
      <c r="AH313" s="29">
        <f t="shared" si="230"/>
        <v>1362.52</v>
      </c>
      <c r="AI313" s="29">
        <f t="shared" si="230"/>
        <v>1857.33</v>
      </c>
      <c r="AJ313" s="29">
        <f t="shared" si="230"/>
        <v>1912.26</v>
      </c>
      <c r="AK313" s="29">
        <f t="shared" si="230"/>
        <v>1928.43</v>
      </c>
      <c r="AL313" s="29">
        <f t="shared" si="230"/>
        <v>1916.26</v>
      </c>
      <c r="AM313" s="29">
        <f t="shared" si="230"/>
        <v>1914.85</v>
      </c>
      <c r="AN313" s="29">
        <f t="shared" si="230"/>
        <v>1902.23</v>
      </c>
      <c r="AO313" s="29">
        <f t="shared" si="230"/>
        <v>1919.54</v>
      </c>
      <c r="AP313" s="29">
        <f t="shared" si="230"/>
        <v>1931.44</v>
      </c>
      <c r="AQ313" s="29">
        <f t="shared" si="230"/>
        <v>1954.51</v>
      </c>
      <c r="AR313" s="29">
        <f t="shared" si="230"/>
        <v>2050.9699999999998</v>
      </c>
      <c r="AS313" s="29">
        <f t="shared" si="230"/>
        <v>2065.6</v>
      </c>
      <c r="AT313" s="29">
        <f t="shared" si="230"/>
        <v>2073.7199999999998</v>
      </c>
      <c r="AU313" s="29">
        <f t="shared" si="230"/>
        <v>2058.2399999999998</v>
      </c>
      <c r="AV313" s="29">
        <f t="shared" si="230"/>
        <v>1948.69</v>
      </c>
      <c r="AW313" s="29">
        <f t="shared" si="230"/>
        <v>1865.83</v>
      </c>
      <c r="AX313" s="30">
        <f t="shared" si="230"/>
        <v>1336.05</v>
      </c>
      <c r="AY313" s="325">
        <f t="shared" si="228"/>
        <v>363.3</v>
      </c>
      <c r="AZ313" s="167">
        <f t="shared" si="202"/>
        <v>6.61</v>
      </c>
      <c r="BA313" s="152">
        <v>0</v>
      </c>
    </row>
    <row r="314" spans="1:53">
      <c r="A314" s="37">
        <v>5</v>
      </c>
      <c r="B314" s="162">
        <f t="shared" si="203"/>
        <v>1574.6799999999998</v>
      </c>
      <c r="C314" s="162">
        <f t="shared" si="204"/>
        <v>1467.4399999999998</v>
      </c>
      <c r="D314" s="162">
        <f t="shared" si="205"/>
        <v>1417.7599999999998</v>
      </c>
      <c r="E314" s="162">
        <f t="shared" si="206"/>
        <v>1480.04</v>
      </c>
      <c r="F314" s="162">
        <f t="shared" si="207"/>
        <v>1503.29</v>
      </c>
      <c r="G314" s="162">
        <f t="shared" si="208"/>
        <v>1735.4999999999998</v>
      </c>
      <c r="H314" s="162">
        <f t="shared" si="209"/>
        <v>1703.7299999999998</v>
      </c>
      <c r="I314" s="162">
        <f t="shared" si="210"/>
        <v>1800.54</v>
      </c>
      <c r="J314" s="162">
        <f t="shared" si="211"/>
        <v>2187.8000000000002</v>
      </c>
      <c r="K314" s="162">
        <f t="shared" si="212"/>
        <v>2233.5</v>
      </c>
      <c r="L314" s="162">
        <f t="shared" si="213"/>
        <v>2237.81</v>
      </c>
      <c r="M314" s="162">
        <f t="shared" si="214"/>
        <v>2240.63</v>
      </c>
      <c r="N314" s="162">
        <f t="shared" si="215"/>
        <v>2237.48</v>
      </c>
      <c r="O314" s="162">
        <f t="shared" si="216"/>
        <v>2233.67</v>
      </c>
      <c r="P314" s="162">
        <f t="shared" si="217"/>
        <v>2238.59</v>
      </c>
      <c r="Q314" s="162">
        <f t="shared" si="218"/>
        <v>2238.35</v>
      </c>
      <c r="R314" s="162">
        <f t="shared" si="219"/>
        <v>2252.11</v>
      </c>
      <c r="S314" s="162">
        <f t="shared" si="220"/>
        <v>2301.2199999999998</v>
      </c>
      <c r="T314" s="162">
        <f t="shared" si="221"/>
        <v>2314.64</v>
      </c>
      <c r="U314" s="162">
        <f t="shared" si="222"/>
        <v>2317.38</v>
      </c>
      <c r="V314" s="162">
        <f t="shared" si="223"/>
        <v>2291.7199999999998</v>
      </c>
      <c r="W314" s="162">
        <f t="shared" si="224"/>
        <v>2256.5099999999998</v>
      </c>
      <c r="X314" s="162">
        <f t="shared" si="225"/>
        <v>2134.79</v>
      </c>
      <c r="Y314" s="164">
        <f t="shared" si="226"/>
        <v>1709.8</v>
      </c>
      <c r="Z314" s="27"/>
      <c r="AA314" s="28">
        <f t="shared" si="200"/>
        <v>1204.77</v>
      </c>
      <c r="AB314" s="29">
        <f t="shared" ref="AB314:AX314" si="231">AB278</f>
        <v>1097.53</v>
      </c>
      <c r="AC314" s="29">
        <f t="shared" si="231"/>
        <v>1047.8499999999999</v>
      </c>
      <c r="AD314" s="29">
        <f t="shared" si="231"/>
        <v>1110.1300000000001</v>
      </c>
      <c r="AE314" s="29">
        <f t="shared" si="231"/>
        <v>1133.3800000000001</v>
      </c>
      <c r="AF314" s="29">
        <f t="shared" si="231"/>
        <v>1365.59</v>
      </c>
      <c r="AG314" s="29">
        <f t="shared" si="231"/>
        <v>1333.82</v>
      </c>
      <c r="AH314" s="29">
        <f t="shared" si="231"/>
        <v>1430.63</v>
      </c>
      <c r="AI314" s="29">
        <f t="shared" si="231"/>
        <v>1817.89</v>
      </c>
      <c r="AJ314" s="29">
        <f t="shared" si="231"/>
        <v>1863.59</v>
      </c>
      <c r="AK314" s="29">
        <f t="shared" si="231"/>
        <v>1867.9</v>
      </c>
      <c r="AL314" s="29">
        <f t="shared" si="231"/>
        <v>1870.72</v>
      </c>
      <c r="AM314" s="29">
        <f t="shared" si="231"/>
        <v>1867.57</v>
      </c>
      <c r="AN314" s="29">
        <f t="shared" si="231"/>
        <v>1863.76</v>
      </c>
      <c r="AO314" s="29">
        <f t="shared" si="231"/>
        <v>1868.68</v>
      </c>
      <c r="AP314" s="29">
        <f t="shared" si="231"/>
        <v>1868.44</v>
      </c>
      <c r="AQ314" s="29">
        <f t="shared" si="231"/>
        <v>1882.2</v>
      </c>
      <c r="AR314" s="29">
        <f t="shared" si="231"/>
        <v>1931.31</v>
      </c>
      <c r="AS314" s="29">
        <f t="shared" si="231"/>
        <v>1944.73</v>
      </c>
      <c r="AT314" s="29">
        <f t="shared" si="231"/>
        <v>1947.47</v>
      </c>
      <c r="AU314" s="29">
        <f t="shared" si="231"/>
        <v>1921.81</v>
      </c>
      <c r="AV314" s="29">
        <f t="shared" si="231"/>
        <v>1886.6</v>
      </c>
      <c r="AW314" s="29">
        <f t="shared" si="231"/>
        <v>1764.88</v>
      </c>
      <c r="AX314" s="30">
        <f t="shared" si="231"/>
        <v>1339.89</v>
      </c>
      <c r="AY314" s="325">
        <f t="shared" si="228"/>
        <v>363.3</v>
      </c>
      <c r="AZ314" s="167">
        <f t="shared" si="202"/>
        <v>6.61</v>
      </c>
      <c r="BA314" s="152">
        <v>0</v>
      </c>
    </row>
    <row r="315" spans="1:53">
      <c r="A315" s="37">
        <v>6</v>
      </c>
      <c r="B315" s="162">
        <f t="shared" si="203"/>
        <v>1492.7499999999998</v>
      </c>
      <c r="C315" s="162">
        <f t="shared" si="204"/>
        <v>1421.5099999999998</v>
      </c>
      <c r="D315" s="162">
        <f t="shared" si="205"/>
        <v>1366.81</v>
      </c>
      <c r="E315" s="162">
        <f t="shared" si="206"/>
        <v>1327.43</v>
      </c>
      <c r="F315" s="162">
        <f t="shared" si="207"/>
        <v>1335.73</v>
      </c>
      <c r="G315" s="162">
        <f t="shared" si="208"/>
        <v>1376.52</v>
      </c>
      <c r="H315" s="162">
        <f t="shared" si="209"/>
        <v>1412.9599999999998</v>
      </c>
      <c r="I315" s="162">
        <f t="shared" si="210"/>
        <v>1522.54</v>
      </c>
      <c r="J315" s="162">
        <f t="shared" si="211"/>
        <v>1717.7799999999997</v>
      </c>
      <c r="K315" s="162">
        <f t="shared" si="212"/>
        <v>2179.64</v>
      </c>
      <c r="L315" s="162">
        <f t="shared" si="213"/>
        <v>2200.5500000000002</v>
      </c>
      <c r="M315" s="162">
        <f t="shared" si="214"/>
        <v>2197.66</v>
      </c>
      <c r="N315" s="162">
        <f t="shared" si="215"/>
        <v>2173.9899999999998</v>
      </c>
      <c r="O315" s="162">
        <f t="shared" si="216"/>
        <v>2166.94</v>
      </c>
      <c r="P315" s="162">
        <f t="shared" si="217"/>
        <v>2171.75</v>
      </c>
      <c r="Q315" s="162">
        <f t="shared" si="218"/>
        <v>2178</v>
      </c>
      <c r="R315" s="162">
        <f t="shared" si="219"/>
        <v>2202.12</v>
      </c>
      <c r="S315" s="162">
        <f t="shared" si="220"/>
        <v>2233.0700000000002</v>
      </c>
      <c r="T315" s="162">
        <f t="shared" si="221"/>
        <v>2249.9299999999998</v>
      </c>
      <c r="U315" s="162">
        <f t="shared" si="222"/>
        <v>2238.1</v>
      </c>
      <c r="V315" s="162">
        <f t="shared" si="223"/>
        <v>2235.02</v>
      </c>
      <c r="W315" s="162">
        <f t="shared" si="224"/>
        <v>2224.92</v>
      </c>
      <c r="X315" s="162">
        <f t="shared" si="225"/>
        <v>1735.04</v>
      </c>
      <c r="Y315" s="164">
        <f t="shared" si="226"/>
        <v>1624.62</v>
      </c>
      <c r="Z315" s="27"/>
      <c r="AA315" s="28">
        <f t="shared" si="200"/>
        <v>1122.8399999999999</v>
      </c>
      <c r="AB315" s="29">
        <f t="shared" ref="AB315:AX315" si="232">AB279</f>
        <v>1051.5999999999999</v>
      </c>
      <c r="AC315" s="29">
        <f t="shared" si="232"/>
        <v>996.9</v>
      </c>
      <c r="AD315" s="29">
        <f t="shared" si="232"/>
        <v>957.52</v>
      </c>
      <c r="AE315" s="29">
        <f t="shared" si="232"/>
        <v>965.82</v>
      </c>
      <c r="AF315" s="29">
        <f t="shared" si="232"/>
        <v>1006.61</v>
      </c>
      <c r="AG315" s="29">
        <f t="shared" si="232"/>
        <v>1043.05</v>
      </c>
      <c r="AH315" s="29">
        <f t="shared" si="232"/>
        <v>1152.6300000000001</v>
      </c>
      <c r="AI315" s="29">
        <f t="shared" si="232"/>
        <v>1347.87</v>
      </c>
      <c r="AJ315" s="29">
        <f t="shared" si="232"/>
        <v>1809.73</v>
      </c>
      <c r="AK315" s="29">
        <f t="shared" si="232"/>
        <v>1830.64</v>
      </c>
      <c r="AL315" s="29">
        <f t="shared" si="232"/>
        <v>1827.75</v>
      </c>
      <c r="AM315" s="29">
        <f t="shared" si="232"/>
        <v>1804.08</v>
      </c>
      <c r="AN315" s="29">
        <f t="shared" si="232"/>
        <v>1797.03</v>
      </c>
      <c r="AO315" s="29">
        <f t="shared" si="232"/>
        <v>1801.84</v>
      </c>
      <c r="AP315" s="29">
        <f t="shared" si="232"/>
        <v>1808.09</v>
      </c>
      <c r="AQ315" s="29">
        <f t="shared" si="232"/>
        <v>1832.21</v>
      </c>
      <c r="AR315" s="29">
        <f t="shared" si="232"/>
        <v>1863.16</v>
      </c>
      <c r="AS315" s="29">
        <f t="shared" si="232"/>
        <v>1880.02</v>
      </c>
      <c r="AT315" s="29">
        <f t="shared" si="232"/>
        <v>1868.19</v>
      </c>
      <c r="AU315" s="29">
        <f t="shared" si="232"/>
        <v>1865.11</v>
      </c>
      <c r="AV315" s="29">
        <f t="shared" si="232"/>
        <v>1855.01</v>
      </c>
      <c r="AW315" s="29">
        <f t="shared" si="232"/>
        <v>1365.13</v>
      </c>
      <c r="AX315" s="30">
        <f t="shared" si="232"/>
        <v>1254.71</v>
      </c>
      <c r="AY315" s="325">
        <f t="shared" si="228"/>
        <v>363.3</v>
      </c>
      <c r="AZ315" s="167">
        <f t="shared" si="202"/>
        <v>6.61</v>
      </c>
      <c r="BA315" s="152">
        <v>0</v>
      </c>
    </row>
    <row r="316" spans="1:53">
      <c r="A316" s="37">
        <v>7</v>
      </c>
      <c r="B316" s="162">
        <f t="shared" si="203"/>
        <v>1385.26</v>
      </c>
      <c r="C316" s="162">
        <f t="shared" si="204"/>
        <v>1242.3800000000001</v>
      </c>
      <c r="D316" s="162">
        <f t="shared" si="205"/>
        <v>1239.8800000000001</v>
      </c>
      <c r="E316" s="162">
        <f t="shared" si="206"/>
        <v>1105.8</v>
      </c>
      <c r="F316" s="162">
        <f t="shared" si="207"/>
        <v>1299.07</v>
      </c>
      <c r="G316" s="162">
        <f t="shared" si="208"/>
        <v>1381.81</v>
      </c>
      <c r="H316" s="162">
        <f t="shared" si="209"/>
        <v>1514.5299999999997</v>
      </c>
      <c r="I316" s="162">
        <f t="shared" si="210"/>
        <v>1811.9299999999998</v>
      </c>
      <c r="J316" s="162">
        <f t="shared" si="211"/>
        <v>2227.7799999999997</v>
      </c>
      <c r="K316" s="162">
        <f t="shared" si="212"/>
        <v>2297.16</v>
      </c>
      <c r="L316" s="162">
        <f t="shared" si="213"/>
        <v>2308.1799999999998</v>
      </c>
      <c r="M316" s="162">
        <f t="shared" si="214"/>
        <v>2289.09</v>
      </c>
      <c r="N316" s="162">
        <f t="shared" si="215"/>
        <v>2258.64</v>
      </c>
      <c r="O316" s="162">
        <f t="shared" si="216"/>
        <v>2269.44</v>
      </c>
      <c r="P316" s="162">
        <f t="shared" si="217"/>
        <v>2262.2199999999998</v>
      </c>
      <c r="Q316" s="162">
        <f t="shared" si="218"/>
        <v>2271.12</v>
      </c>
      <c r="R316" s="162">
        <f t="shared" si="219"/>
        <v>2288.17</v>
      </c>
      <c r="S316" s="162">
        <f t="shared" si="220"/>
        <v>2311.84</v>
      </c>
      <c r="T316" s="162">
        <f t="shared" si="221"/>
        <v>2343.66</v>
      </c>
      <c r="U316" s="162">
        <f t="shared" si="222"/>
        <v>2354.4</v>
      </c>
      <c r="V316" s="162">
        <f t="shared" si="223"/>
        <v>2293.62</v>
      </c>
      <c r="W316" s="162">
        <f t="shared" si="224"/>
        <v>2239.64</v>
      </c>
      <c r="X316" s="162">
        <f t="shared" si="225"/>
        <v>1745.1299999999999</v>
      </c>
      <c r="Y316" s="164">
        <f t="shared" si="226"/>
        <v>1512.1799999999998</v>
      </c>
      <c r="Z316" s="27"/>
      <c r="AA316" s="28">
        <f t="shared" si="200"/>
        <v>1015.35</v>
      </c>
      <c r="AB316" s="29">
        <f t="shared" ref="AB316:AX316" si="233">AB280</f>
        <v>872.47</v>
      </c>
      <c r="AC316" s="29">
        <f t="shared" si="233"/>
        <v>869.97</v>
      </c>
      <c r="AD316" s="29">
        <f t="shared" si="233"/>
        <v>735.89</v>
      </c>
      <c r="AE316" s="29">
        <f t="shared" si="233"/>
        <v>929.16</v>
      </c>
      <c r="AF316" s="29">
        <f t="shared" si="233"/>
        <v>1011.9</v>
      </c>
      <c r="AG316" s="29">
        <f t="shared" si="233"/>
        <v>1144.6199999999999</v>
      </c>
      <c r="AH316" s="29">
        <f t="shared" si="233"/>
        <v>1442.02</v>
      </c>
      <c r="AI316" s="29">
        <f t="shared" si="233"/>
        <v>1857.87</v>
      </c>
      <c r="AJ316" s="29">
        <f t="shared" si="233"/>
        <v>1927.25</v>
      </c>
      <c r="AK316" s="29">
        <f t="shared" si="233"/>
        <v>1938.27</v>
      </c>
      <c r="AL316" s="29">
        <f t="shared" si="233"/>
        <v>1919.18</v>
      </c>
      <c r="AM316" s="29">
        <f t="shared" si="233"/>
        <v>1888.73</v>
      </c>
      <c r="AN316" s="29">
        <f t="shared" si="233"/>
        <v>1899.53</v>
      </c>
      <c r="AO316" s="29">
        <f t="shared" si="233"/>
        <v>1892.31</v>
      </c>
      <c r="AP316" s="29">
        <f t="shared" si="233"/>
        <v>1901.21</v>
      </c>
      <c r="AQ316" s="29">
        <f t="shared" si="233"/>
        <v>1918.26</v>
      </c>
      <c r="AR316" s="29">
        <f t="shared" si="233"/>
        <v>1941.93</v>
      </c>
      <c r="AS316" s="29">
        <f t="shared" si="233"/>
        <v>1973.75</v>
      </c>
      <c r="AT316" s="29">
        <f t="shared" si="233"/>
        <v>1984.49</v>
      </c>
      <c r="AU316" s="29">
        <f t="shared" si="233"/>
        <v>1923.71</v>
      </c>
      <c r="AV316" s="29">
        <f t="shared" si="233"/>
        <v>1869.73</v>
      </c>
      <c r="AW316" s="29">
        <f t="shared" si="233"/>
        <v>1375.22</v>
      </c>
      <c r="AX316" s="30">
        <f t="shared" si="233"/>
        <v>1142.27</v>
      </c>
      <c r="AY316" s="325">
        <f t="shared" si="228"/>
        <v>363.3</v>
      </c>
      <c r="AZ316" s="167">
        <f t="shared" si="202"/>
        <v>6.61</v>
      </c>
      <c r="BA316" s="152">
        <v>0</v>
      </c>
    </row>
    <row r="317" spans="1:53">
      <c r="A317" s="37">
        <v>8</v>
      </c>
      <c r="B317" s="162">
        <f t="shared" si="203"/>
        <v>1341.72</v>
      </c>
      <c r="C317" s="162">
        <f t="shared" si="204"/>
        <v>1027.18</v>
      </c>
      <c r="D317" s="162">
        <f t="shared" si="205"/>
        <v>970.25</v>
      </c>
      <c r="E317" s="162">
        <f t="shared" si="206"/>
        <v>943.56999999999994</v>
      </c>
      <c r="F317" s="162">
        <f t="shared" si="207"/>
        <v>1243.94</v>
      </c>
      <c r="G317" s="162">
        <f t="shared" si="208"/>
        <v>1337.44</v>
      </c>
      <c r="H317" s="162">
        <f t="shared" si="209"/>
        <v>1519.4299999999998</v>
      </c>
      <c r="I317" s="162">
        <f t="shared" si="210"/>
        <v>1809.6599999999999</v>
      </c>
      <c r="J317" s="162">
        <f t="shared" si="211"/>
        <v>2226.77</v>
      </c>
      <c r="K317" s="162">
        <f t="shared" si="212"/>
        <v>2291.5700000000002</v>
      </c>
      <c r="L317" s="162">
        <f t="shared" si="213"/>
        <v>2285.81</v>
      </c>
      <c r="M317" s="162">
        <f t="shared" si="214"/>
        <v>2269.0299999999997</v>
      </c>
      <c r="N317" s="162">
        <f t="shared" si="215"/>
        <v>2250.64</v>
      </c>
      <c r="O317" s="162">
        <f t="shared" si="216"/>
        <v>2263.17</v>
      </c>
      <c r="P317" s="162">
        <f t="shared" si="217"/>
        <v>2272.0299999999997</v>
      </c>
      <c r="Q317" s="162">
        <f t="shared" si="218"/>
        <v>2280.46</v>
      </c>
      <c r="R317" s="162">
        <f t="shared" si="219"/>
        <v>2287.71</v>
      </c>
      <c r="S317" s="162">
        <f t="shared" si="220"/>
        <v>2294.09</v>
      </c>
      <c r="T317" s="162">
        <f t="shared" si="221"/>
        <v>2323.64</v>
      </c>
      <c r="U317" s="162">
        <f t="shared" si="222"/>
        <v>2325.71</v>
      </c>
      <c r="V317" s="162">
        <f t="shared" si="223"/>
        <v>2267.25</v>
      </c>
      <c r="W317" s="162">
        <f t="shared" si="224"/>
        <v>2193.87</v>
      </c>
      <c r="X317" s="162">
        <f t="shared" si="225"/>
        <v>1706.1</v>
      </c>
      <c r="Y317" s="164">
        <f t="shared" si="226"/>
        <v>1494.7199999999998</v>
      </c>
      <c r="Z317" s="27"/>
      <c r="AA317" s="28">
        <f t="shared" si="200"/>
        <v>971.81</v>
      </c>
      <c r="AB317" s="29">
        <f t="shared" ref="AB317:AX317" si="234">AB281</f>
        <v>657.27</v>
      </c>
      <c r="AC317" s="29">
        <f t="shared" si="234"/>
        <v>600.34</v>
      </c>
      <c r="AD317" s="29">
        <f t="shared" si="234"/>
        <v>573.66</v>
      </c>
      <c r="AE317" s="29">
        <f t="shared" si="234"/>
        <v>874.03</v>
      </c>
      <c r="AF317" s="29">
        <f t="shared" si="234"/>
        <v>967.53</v>
      </c>
      <c r="AG317" s="29">
        <f t="shared" si="234"/>
        <v>1149.52</v>
      </c>
      <c r="AH317" s="29">
        <f t="shared" si="234"/>
        <v>1439.75</v>
      </c>
      <c r="AI317" s="29">
        <f t="shared" si="234"/>
        <v>1856.86</v>
      </c>
      <c r="AJ317" s="29">
        <f t="shared" si="234"/>
        <v>1921.66</v>
      </c>
      <c r="AK317" s="29">
        <f t="shared" si="234"/>
        <v>1915.9</v>
      </c>
      <c r="AL317" s="29">
        <f t="shared" si="234"/>
        <v>1899.12</v>
      </c>
      <c r="AM317" s="29">
        <f t="shared" si="234"/>
        <v>1880.73</v>
      </c>
      <c r="AN317" s="29">
        <f t="shared" si="234"/>
        <v>1893.26</v>
      </c>
      <c r="AO317" s="29">
        <f t="shared" si="234"/>
        <v>1902.12</v>
      </c>
      <c r="AP317" s="29">
        <f t="shared" si="234"/>
        <v>1910.55</v>
      </c>
      <c r="AQ317" s="29">
        <f t="shared" si="234"/>
        <v>1917.8</v>
      </c>
      <c r="AR317" s="29">
        <f t="shared" si="234"/>
        <v>1924.18</v>
      </c>
      <c r="AS317" s="29">
        <f t="shared" si="234"/>
        <v>1953.73</v>
      </c>
      <c r="AT317" s="29">
        <f t="shared" si="234"/>
        <v>1955.8</v>
      </c>
      <c r="AU317" s="29">
        <f t="shared" si="234"/>
        <v>1897.34</v>
      </c>
      <c r="AV317" s="29">
        <f t="shared" si="234"/>
        <v>1823.96</v>
      </c>
      <c r="AW317" s="29">
        <f t="shared" si="234"/>
        <v>1336.19</v>
      </c>
      <c r="AX317" s="30">
        <f t="shared" si="234"/>
        <v>1124.81</v>
      </c>
      <c r="AY317" s="325">
        <f t="shared" si="228"/>
        <v>363.3</v>
      </c>
      <c r="AZ317" s="167">
        <f t="shared" si="202"/>
        <v>6.61</v>
      </c>
      <c r="BA317" s="152">
        <v>0</v>
      </c>
    </row>
    <row r="318" spans="1:53">
      <c r="A318" s="37">
        <v>9</v>
      </c>
      <c r="B318" s="162">
        <f t="shared" si="203"/>
        <v>1381.8500000000001</v>
      </c>
      <c r="C318" s="162">
        <f t="shared" si="204"/>
        <v>1299.92</v>
      </c>
      <c r="D318" s="162">
        <f t="shared" si="205"/>
        <v>1214.67</v>
      </c>
      <c r="E318" s="162">
        <f t="shared" si="206"/>
        <v>1064.6400000000001</v>
      </c>
      <c r="F318" s="162">
        <f t="shared" si="207"/>
        <v>1312.77</v>
      </c>
      <c r="G318" s="162">
        <f t="shared" si="208"/>
        <v>1419.07</v>
      </c>
      <c r="H318" s="162">
        <f t="shared" si="209"/>
        <v>1620.2199999999998</v>
      </c>
      <c r="I318" s="162">
        <f t="shared" si="210"/>
        <v>1939.34</v>
      </c>
      <c r="J318" s="162">
        <f t="shared" si="211"/>
        <v>2318.54</v>
      </c>
      <c r="K318" s="162">
        <f t="shared" si="212"/>
        <v>2415.5700000000006</v>
      </c>
      <c r="L318" s="162">
        <f t="shared" si="213"/>
        <v>2414.92</v>
      </c>
      <c r="M318" s="162">
        <f t="shared" si="214"/>
        <v>2406.1</v>
      </c>
      <c r="N318" s="162">
        <f t="shared" si="215"/>
        <v>2396.6799999999998</v>
      </c>
      <c r="O318" s="162">
        <f t="shared" si="216"/>
        <v>2391.56</v>
      </c>
      <c r="P318" s="162">
        <f t="shared" si="217"/>
        <v>2403.62</v>
      </c>
      <c r="Q318" s="162">
        <f t="shared" si="218"/>
        <v>2405.17</v>
      </c>
      <c r="R318" s="162">
        <f t="shared" si="219"/>
        <v>2411.73</v>
      </c>
      <c r="S318" s="162">
        <f t="shared" si="220"/>
        <v>2447.61</v>
      </c>
      <c r="T318" s="162">
        <f t="shared" si="221"/>
        <v>2464.7000000000003</v>
      </c>
      <c r="U318" s="162">
        <f t="shared" si="222"/>
        <v>2436.4600000000005</v>
      </c>
      <c r="V318" s="162">
        <f t="shared" si="223"/>
        <v>2420.9</v>
      </c>
      <c r="W318" s="162">
        <f t="shared" si="224"/>
        <v>2317.9</v>
      </c>
      <c r="X318" s="162">
        <f t="shared" si="225"/>
        <v>2024.2799999999997</v>
      </c>
      <c r="Y318" s="164">
        <f t="shared" si="226"/>
        <v>1594.87</v>
      </c>
      <c r="Z318" s="27"/>
      <c r="AA318" s="28">
        <f t="shared" si="200"/>
        <v>1011.94</v>
      </c>
      <c r="AB318" s="29">
        <f t="shared" ref="AB318:AX318" si="235">AB282</f>
        <v>930.01</v>
      </c>
      <c r="AC318" s="29">
        <f t="shared" si="235"/>
        <v>844.76</v>
      </c>
      <c r="AD318" s="29">
        <f t="shared" si="235"/>
        <v>694.73</v>
      </c>
      <c r="AE318" s="29">
        <f t="shared" si="235"/>
        <v>942.86</v>
      </c>
      <c r="AF318" s="29">
        <f t="shared" si="235"/>
        <v>1049.1600000000001</v>
      </c>
      <c r="AG318" s="29">
        <f t="shared" si="235"/>
        <v>1250.31</v>
      </c>
      <c r="AH318" s="29">
        <f t="shared" si="235"/>
        <v>1569.43</v>
      </c>
      <c r="AI318" s="29">
        <f t="shared" si="235"/>
        <v>1948.63</v>
      </c>
      <c r="AJ318" s="29">
        <f t="shared" si="235"/>
        <v>2045.6600000000003</v>
      </c>
      <c r="AK318" s="29">
        <f t="shared" si="235"/>
        <v>2045.01</v>
      </c>
      <c r="AL318" s="29">
        <f t="shared" si="235"/>
        <v>2036.19</v>
      </c>
      <c r="AM318" s="29">
        <f t="shared" si="235"/>
        <v>2026.77</v>
      </c>
      <c r="AN318" s="29">
        <f t="shared" si="235"/>
        <v>2021.65</v>
      </c>
      <c r="AO318" s="29">
        <f t="shared" si="235"/>
        <v>2033.71</v>
      </c>
      <c r="AP318" s="29">
        <f t="shared" si="235"/>
        <v>2035.26</v>
      </c>
      <c r="AQ318" s="29">
        <f t="shared" si="235"/>
        <v>2041.82</v>
      </c>
      <c r="AR318" s="29">
        <f t="shared" si="235"/>
        <v>2077.6999999999998</v>
      </c>
      <c r="AS318" s="29">
        <f t="shared" si="235"/>
        <v>2094.79</v>
      </c>
      <c r="AT318" s="29">
        <f t="shared" si="235"/>
        <v>2066.5500000000002</v>
      </c>
      <c r="AU318" s="29">
        <f t="shared" si="235"/>
        <v>2050.9899999999998</v>
      </c>
      <c r="AV318" s="29">
        <f t="shared" si="235"/>
        <v>1947.99</v>
      </c>
      <c r="AW318" s="29">
        <f t="shared" si="235"/>
        <v>1654.37</v>
      </c>
      <c r="AX318" s="30">
        <f t="shared" si="235"/>
        <v>1224.96</v>
      </c>
      <c r="AY318" s="325">
        <f t="shared" si="228"/>
        <v>363.3</v>
      </c>
      <c r="AZ318" s="167">
        <f t="shared" si="202"/>
        <v>6.61</v>
      </c>
      <c r="BA318" s="152">
        <v>0</v>
      </c>
    </row>
    <row r="319" spans="1:53">
      <c r="A319" s="37">
        <v>10</v>
      </c>
      <c r="B319" s="162">
        <f t="shared" si="203"/>
        <v>1415.11</v>
      </c>
      <c r="C319" s="162">
        <f t="shared" si="204"/>
        <v>1315.6100000000001</v>
      </c>
      <c r="D319" s="162">
        <f t="shared" si="205"/>
        <v>1264.06</v>
      </c>
      <c r="E319" s="162">
        <f t="shared" si="206"/>
        <v>997.16000000000008</v>
      </c>
      <c r="F319" s="162">
        <f t="shared" si="207"/>
        <v>1312.89</v>
      </c>
      <c r="G319" s="162">
        <f t="shared" si="208"/>
        <v>1445.1499999999999</v>
      </c>
      <c r="H319" s="162">
        <f t="shared" si="209"/>
        <v>1674.11</v>
      </c>
      <c r="I319" s="162">
        <f t="shared" si="210"/>
        <v>2075.85</v>
      </c>
      <c r="J319" s="162">
        <f t="shared" si="211"/>
        <v>2332.02</v>
      </c>
      <c r="K319" s="162">
        <f t="shared" si="212"/>
        <v>2382.6800000000003</v>
      </c>
      <c r="L319" s="162">
        <f t="shared" si="213"/>
        <v>2401.4699999999998</v>
      </c>
      <c r="M319" s="162">
        <f t="shared" si="214"/>
        <v>2386.4499999999998</v>
      </c>
      <c r="N319" s="162">
        <f t="shared" si="215"/>
        <v>2342.27</v>
      </c>
      <c r="O319" s="162">
        <f t="shared" si="216"/>
        <v>2355.69</v>
      </c>
      <c r="P319" s="162">
        <f t="shared" si="217"/>
        <v>2374.5500000000002</v>
      </c>
      <c r="Q319" s="162">
        <f t="shared" si="218"/>
        <v>2390.25</v>
      </c>
      <c r="R319" s="162">
        <f t="shared" si="219"/>
        <v>2403.8599999999997</v>
      </c>
      <c r="S319" s="162">
        <f t="shared" si="220"/>
        <v>2450.15</v>
      </c>
      <c r="T319" s="162">
        <f t="shared" si="221"/>
        <v>2469.3900000000003</v>
      </c>
      <c r="U319" s="162">
        <f t="shared" si="222"/>
        <v>2463.1800000000003</v>
      </c>
      <c r="V319" s="162">
        <f t="shared" si="223"/>
        <v>2430.9</v>
      </c>
      <c r="W319" s="162">
        <f t="shared" si="224"/>
        <v>2348.96</v>
      </c>
      <c r="X319" s="162">
        <f t="shared" si="225"/>
        <v>1802.1899999999998</v>
      </c>
      <c r="Y319" s="164">
        <f t="shared" si="226"/>
        <v>1541.32</v>
      </c>
      <c r="Z319" s="27"/>
      <c r="AA319" s="28">
        <f t="shared" si="200"/>
        <v>1045.2</v>
      </c>
      <c r="AB319" s="29">
        <f t="shared" ref="AB319:AX319" si="236">AB283</f>
        <v>945.7</v>
      </c>
      <c r="AC319" s="29">
        <f t="shared" si="236"/>
        <v>894.15</v>
      </c>
      <c r="AD319" s="29">
        <f t="shared" si="236"/>
        <v>627.25</v>
      </c>
      <c r="AE319" s="29">
        <f t="shared" si="236"/>
        <v>942.98</v>
      </c>
      <c r="AF319" s="29">
        <f t="shared" si="236"/>
        <v>1075.24</v>
      </c>
      <c r="AG319" s="29">
        <f t="shared" si="236"/>
        <v>1304.2</v>
      </c>
      <c r="AH319" s="29">
        <f t="shared" si="236"/>
        <v>1705.94</v>
      </c>
      <c r="AI319" s="29">
        <f t="shared" si="236"/>
        <v>1962.11</v>
      </c>
      <c r="AJ319" s="29">
        <f t="shared" si="236"/>
        <v>2012.7700000000002</v>
      </c>
      <c r="AK319" s="29">
        <f t="shared" si="236"/>
        <v>2031.5599999999997</v>
      </c>
      <c r="AL319" s="29">
        <f t="shared" si="236"/>
        <v>2016.54</v>
      </c>
      <c r="AM319" s="29">
        <f t="shared" si="236"/>
        <v>1972.36</v>
      </c>
      <c r="AN319" s="29">
        <f t="shared" si="236"/>
        <v>1985.78</v>
      </c>
      <c r="AO319" s="29">
        <f t="shared" si="236"/>
        <v>2004.64</v>
      </c>
      <c r="AP319" s="29">
        <f t="shared" si="236"/>
        <v>2020.34</v>
      </c>
      <c r="AQ319" s="29">
        <f t="shared" si="236"/>
        <v>2033.9499999999998</v>
      </c>
      <c r="AR319" s="29">
        <f t="shared" si="236"/>
        <v>2080.2399999999998</v>
      </c>
      <c r="AS319" s="29">
        <f t="shared" si="236"/>
        <v>2099.48</v>
      </c>
      <c r="AT319" s="29">
        <f t="shared" si="236"/>
        <v>2093.27</v>
      </c>
      <c r="AU319" s="29">
        <f t="shared" si="236"/>
        <v>2060.9899999999998</v>
      </c>
      <c r="AV319" s="29">
        <f t="shared" si="236"/>
        <v>1979.05</v>
      </c>
      <c r="AW319" s="29">
        <f t="shared" si="236"/>
        <v>1432.28</v>
      </c>
      <c r="AX319" s="30">
        <f t="shared" si="236"/>
        <v>1171.4100000000001</v>
      </c>
      <c r="AY319" s="325">
        <f t="shared" si="228"/>
        <v>363.3</v>
      </c>
      <c r="AZ319" s="167">
        <f t="shared" si="202"/>
        <v>6.61</v>
      </c>
      <c r="BA319" s="152">
        <v>0</v>
      </c>
    </row>
    <row r="320" spans="1:53">
      <c r="A320" s="37">
        <v>11</v>
      </c>
      <c r="B320" s="162">
        <f t="shared" si="203"/>
        <v>1406.8</v>
      </c>
      <c r="C320" s="162">
        <f t="shared" si="204"/>
        <v>1319.1100000000001</v>
      </c>
      <c r="D320" s="162">
        <f t="shared" si="205"/>
        <v>1189.45</v>
      </c>
      <c r="E320" s="162">
        <f t="shared" si="206"/>
        <v>958.5</v>
      </c>
      <c r="F320" s="162">
        <f t="shared" si="207"/>
        <v>1315.72</v>
      </c>
      <c r="G320" s="162">
        <f t="shared" si="208"/>
        <v>1490.31</v>
      </c>
      <c r="H320" s="162">
        <f t="shared" si="209"/>
        <v>1779.4599999999998</v>
      </c>
      <c r="I320" s="162">
        <f t="shared" si="210"/>
        <v>2227.64</v>
      </c>
      <c r="J320" s="162">
        <f t="shared" si="211"/>
        <v>2417.8200000000002</v>
      </c>
      <c r="K320" s="162">
        <f t="shared" si="212"/>
        <v>2449.5200000000004</v>
      </c>
      <c r="L320" s="162">
        <f t="shared" si="213"/>
        <v>2446.2100000000005</v>
      </c>
      <c r="M320" s="162">
        <f t="shared" si="214"/>
        <v>2434.4900000000002</v>
      </c>
      <c r="N320" s="162">
        <f t="shared" si="215"/>
        <v>2403.16</v>
      </c>
      <c r="O320" s="162">
        <f t="shared" si="216"/>
        <v>2412.46</v>
      </c>
      <c r="P320" s="162">
        <f t="shared" si="217"/>
        <v>2417.7700000000004</v>
      </c>
      <c r="Q320" s="162">
        <f t="shared" si="218"/>
        <v>2421.5500000000002</v>
      </c>
      <c r="R320" s="162">
        <f t="shared" si="219"/>
        <v>2431.09</v>
      </c>
      <c r="S320" s="162">
        <f t="shared" si="220"/>
        <v>2469.0300000000002</v>
      </c>
      <c r="T320" s="162">
        <f t="shared" si="221"/>
        <v>2485.3900000000003</v>
      </c>
      <c r="U320" s="162">
        <f t="shared" si="222"/>
        <v>2461.6800000000003</v>
      </c>
      <c r="V320" s="162">
        <f t="shared" si="223"/>
        <v>2450.9500000000003</v>
      </c>
      <c r="W320" s="162">
        <f t="shared" si="224"/>
        <v>2414.3700000000003</v>
      </c>
      <c r="X320" s="162">
        <f t="shared" si="225"/>
        <v>2201.79</v>
      </c>
      <c r="Y320" s="164">
        <f t="shared" si="226"/>
        <v>1635.6499999999999</v>
      </c>
      <c r="Z320" s="27"/>
      <c r="AA320" s="31">
        <f t="shared" si="200"/>
        <v>1036.8900000000001</v>
      </c>
      <c r="AB320" s="29">
        <f t="shared" ref="AB320:AX320" si="237">AB284</f>
        <v>949.2</v>
      </c>
      <c r="AC320" s="29">
        <f t="shared" si="237"/>
        <v>819.54</v>
      </c>
      <c r="AD320" s="29">
        <f t="shared" si="237"/>
        <v>588.59</v>
      </c>
      <c r="AE320" s="29">
        <f t="shared" si="237"/>
        <v>945.81</v>
      </c>
      <c r="AF320" s="29">
        <f t="shared" si="237"/>
        <v>1120.4000000000001</v>
      </c>
      <c r="AG320" s="29">
        <f t="shared" si="237"/>
        <v>1409.55</v>
      </c>
      <c r="AH320" s="29">
        <f t="shared" si="237"/>
        <v>1857.73</v>
      </c>
      <c r="AI320" s="29">
        <f t="shared" si="237"/>
        <v>2047.9099999999999</v>
      </c>
      <c r="AJ320" s="29">
        <f t="shared" si="237"/>
        <v>2079.61</v>
      </c>
      <c r="AK320" s="29">
        <f t="shared" si="237"/>
        <v>2076.3000000000002</v>
      </c>
      <c r="AL320" s="29">
        <f t="shared" si="237"/>
        <v>2064.58</v>
      </c>
      <c r="AM320" s="29">
        <f t="shared" si="237"/>
        <v>2033.2499999999998</v>
      </c>
      <c r="AN320" s="29">
        <f t="shared" si="237"/>
        <v>2042.55</v>
      </c>
      <c r="AO320" s="29">
        <f t="shared" si="237"/>
        <v>2047.8600000000001</v>
      </c>
      <c r="AP320" s="29">
        <f t="shared" si="237"/>
        <v>2051.64</v>
      </c>
      <c r="AQ320" s="29">
        <f t="shared" si="237"/>
        <v>2061.1799999999998</v>
      </c>
      <c r="AR320" s="29">
        <f t="shared" si="237"/>
        <v>2099.12</v>
      </c>
      <c r="AS320" s="29">
        <f t="shared" si="237"/>
        <v>2115.48</v>
      </c>
      <c r="AT320" s="29">
        <f t="shared" si="237"/>
        <v>2091.77</v>
      </c>
      <c r="AU320" s="29">
        <f t="shared" si="237"/>
        <v>2081.04</v>
      </c>
      <c r="AV320" s="29">
        <f t="shared" si="237"/>
        <v>2044.46</v>
      </c>
      <c r="AW320" s="29">
        <f t="shared" si="237"/>
        <v>1831.88</v>
      </c>
      <c r="AX320" s="30">
        <f t="shared" si="237"/>
        <v>1265.74</v>
      </c>
      <c r="AY320" s="325">
        <f t="shared" si="228"/>
        <v>363.3</v>
      </c>
      <c r="AZ320" s="167">
        <f t="shared" si="202"/>
        <v>6.61</v>
      </c>
      <c r="BA320" s="152">
        <v>0</v>
      </c>
    </row>
    <row r="321" spans="1:53">
      <c r="A321" s="37">
        <v>12</v>
      </c>
      <c r="B321" s="162">
        <f t="shared" si="203"/>
        <v>1491.5199999999998</v>
      </c>
      <c r="C321" s="162">
        <f t="shared" si="204"/>
        <v>1365.77</v>
      </c>
      <c r="D321" s="162">
        <f t="shared" si="205"/>
        <v>1316.55</v>
      </c>
      <c r="E321" s="162">
        <f t="shared" si="206"/>
        <v>1288.6500000000001</v>
      </c>
      <c r="F321" s="162">
        <f t="shared" si="207"/>
        <v>1311.34</v>
      </c>
      <c r="G321" s="162">
        <f t="shared" si="208"/>
        <v>1375.7199999999998</v>
      </c>
      <c r="H321" s="162">
        <f t="shared" si="209"/>
        <v>1492.9599999999998</v>
      </c>
      <c r="I321" s="162">
        <f t="shared" si="210"/>
        <v>1611.9899999999998</v>
      </c>
      <c r="J321" s="162">
        <f t="shared" si="211"/>
        <v>2208.4499999999998</v>
      </c>
      <c r="K321" s="162">
        <f t="shared" si="212"/>
        <v>2313.83</v>
      </c>
      <c r="L321" s="162">
        <f t="shared" si="213"/>
        <v>2329.4899999999998</v>
      </c>
      <c r="M321" s="162">
        <f t="shared" si="214"/>
        <v>2325.4299999999998</v>
      </c>
      <c r="N321" s="162">
        <f t="shared" si="215"/>
        <v>2310.69</v>
      </c>
      <c r="O321" s="162">
        <f t="shared" si="216"/>
        <v>2294.25</v>
      </c>
      <c r="P321" s="162">
        <f t="shared" si="217"/>
        <v>2304.7599999999998</v>
      </c>
      <c r="Q321" s="162">
        <f t="shared" si="218"/>
        <v>2322.86</v>
      </c>
      <c r="R321" s="162">
        <f t="shared" si="219"/>
        <v>2361.5700000000002</v>
      </c>
      <c r="S321" s="162">
        <f t="shared" si="220"/>
        <v>2428.7400000000002</v>
      </c>
      <c r="T321" s="162">
        <f t="shared" si="221"/>
        <v>2452.0200000000004</v>
      </c>
      <c r="U321" s="162">
        <f t="shared" si="222"/>
        <v>2434.5800000000004</v>
      </c>
      <c r="V321" s="162">
        <f t="shared" si="223"/>
        <v>2384.6</v>
      </c>
      <c r="W321" s="162">
        <f t="shared" si="224"/>
        <v>2341.41</v>
      </c>
      <c r="X321" s="162">
        <f t="shared" si="225"/>
        <v>2298.04</v>
      </c>
      <c r="Y321" s="164">
        <f t="shared" si="226"/>
        <v>1674.9299999999998</v>
      </c>
      <c r="Z321" s="27"/>
      <c r="AA321" s="31">
        <f t="shared" si="200"/>
        <v>1121.6099999999999</v>
      </c>
      <c r="AB321" s="29">
        <f t="shared" ref="AB321:AO321" si="238">AB285</f>
        <v>995.86</v>
      </c>
      <c r="AC321" s="29">
        <f t="shared" si="238"/>
        <v>946.64</v>
      </c>
      <c r="AD321" s="29">
        <f t="shared" si="238"/>
        <v>918.74</v>
      </c>
      <c r="AE321" s="29">
        <f t="shared" si="238"/>
        <v>941.43</v>
      </c>
      <c r="AF321" s="29">
        <f t="shared" si="238"/>
        <v>1005.8099999999998</v>
      </c>
      <c r="AG321" s="29">
        <f t="shared" si="238"/>
        <v>1123.05</v>
      </c>
      <c r="AH321" s="29">
        <f t="shared" si="238"/>
        <v>1242.08</v>
      </c>
      <c r="AI321" s="29">
        <f t="shared" si="238"/>
        <v>1838.54</v>
      </c>
      <c r="AJ321" s="29">
        <f t="shared" si="238"/>
        <v>1943.92</v>
      </c>
      <c r="AK321" s="29">
        <f t="shared" si="238"/>
        <v>1959.58</v>
      </c>
      <c r="AL321" s="29">
        <f t="shared" si="238"/>
        <v>1955.52</v>
      </c>
      <c r="AM321" s="29">
        <f t="shared" si="238"/>
        <v>1940.78</v>
      </c>
      <c r="AN321" s="29">
        <f t="shared" si="238"/>
        <v>1924.34</v>
      </c>
      <c r="AO321" s="29">
        <f t="shared" si="238"/>
        <v>1934.85</v>
      </c>
      <c r="AP321" s="29">
        <f t="shared" ref="AP321:AX321" si="239">AP285</f>
        <v>1952.95</v>
      </c>
      <c r="AQ321" s="29">
        <f t="shared" si="239"/>
        <v>1991.66</v>
      </c>
      <c r="AR321" s="29">
        <f t="shared" si="239"/>
        <v>2058.83</v>
      </c>
      <c r="AS321" s="29">
        <f t="shared" si="239"/>
        <v>2082.11</v>
      </c>
      <c r="AT321" s="29">
        <f t="shared" si="239"/>
        <v>2064.67</v>
      </c>
      <c r="AU321" s="29">
        <f t="shared" si="239"/>
        <v>2014.6899999999998</v>
      </c>
      <c r="AV321" s="29">
        <f t="shared" si="239"/>
        <v>1971.5</v>
      </c>
      <c r="AW321" s="29">
        <f t="shared" si="239"/>
        <v>1928.13</v>
      </c>
      <c r="AX321" s="30">
        <f t="shared" si="239"/>
        <v>1305.02</v>
      </c>
      <c r="AY321" s="325">
        <f t="shared" si="228"/>
        <v>363.3</v>
      </c>
      <c r="AZ321" s="167">
        <f t="shared" si="202"/>
        <v>6.61</v>
      </c>
      <c r="BA321" s="152">
        <v>0</v>
      </c>
    </row>
    <row r="322" spans="1:53">
      <c r="A322" s="37">
        <v>13</v>
      </c>
      <c r="B322" s="162">
        <f t="shared" si="203"/>
        <v>1361.07</v>
      </c>
      <c r="C322" s="162">
        <f t="shared" si="204"/>
        <v>1281.4100000000001</v>
      </c>
      <c r="D322" s="162">
        <f t="shared" si="205"/>
        <v>786.59</v>
      </c>
      <c r="E322" s="162">
        <f t="shared" si="206"/>
        <v>695.01</v>
      </c>
      <c r="F322" s="162">
        <f t="shared" si="207"/>
        <v>764.08</v>
      </c>
      <c r="G322" s="162">
        <f t="shared" si="208"/>
        <v>924.31</v>
      </c>
      <c r="H322" s="162">
        <f t="shared" si="209"/>
        <v>1023.5</v>
      </c>
      <c r="I322" s="162">
        <f t="shared" si="210"/>
        <v>1316.8600000000001</v>
      </c>
      <c r="J322" s="162">
        <f t="shared" si="211"/>
        <v>1566.4099999999999</v>
      </c>
      <c r="K322" s="162">
        <f t="shared" si="212"/>
        <v>1790.1999999999998</v>
      </c>
      <c r="L322" s="162">
        <f t="shared" si="213"/>
        <v>1865.5299999999997</v>
      </c>
      <c r="M322" s="162">
        <f t="shared" si="214"/>
        <v>1868.5299999999997</v>
      </c>
      <c r="N322" s="162">
        <f t="shared" si="215"/>
        <v>1855.12</v>
      </c>
      <c r="O322" s="162">
        <f t="shared" si="216"/>
        <v>1860.34</v>
      </c>
      <c r="P322" s="162">
        <f t="shared" si="217"/>
        <v>1855.1699999999998</v>
      </c>
      <c r="Q322" s="162">
        <f t="shared" si="218"/>
        <v>1870.2799999999997</v>
      </c>
      <c r="R322" s="162">
        <f t="shared" si="219"/>
        <v>1890.1</v>
      </c>
      <c r="S322" s="162">
        <f t="shared" si="220"/>
        <v>2078.7199999999998</v>
      </c>
      <c r="T322" s="162">
        <f t="shared" si="221"/>
        <v>2101.2199999999998</v>
      </c>
      <c r="U322" s="162">
        <f t="shared" si="222"/>
        <v>2353.67</v>
      </c>
      <c r="V322" s="162">
        <f t="shared" si="223"/>
        <v>2062.75</v>
      </c>
      <c r="W322" s="162">
        <f t="shared" si="224"/>
        <v>1936.85</v>
      </c>
      <c r="X322" s="162">
        <f t="shared" si="225"/>
        <v>1688.4799999999998</v>
      </c>
      <c r="Y322" s="164">
        <f t="shared" si="226"/>
        <v>1545.2799999999997</v>
      </c>
      <c r="Z322" s="27"/>
      <c r="AA322" s="31">
        <f t="shared" si="200"/>
        <v>991.16</v>
      </c>
      <c r="AB322" s="29">
        <f t="shared" ref="AB322:AO322" si="240">AB286</f>
        <v>911.5</v>
      </c>
      <c r="AC322" s="29">
        <f t="shared" si="240"/>
        <v>416.68</v>
      </c>
      <c r="AD322" s="29">
        <f t="shared" si="240"/>
        <v>325.10000000000002</v>
      </c>
      <c r="AE322" s="29">
        <f t="shared" si="240"/>
        <v>394.17</v>
      </c>
      <c r="AF322" s="29">
        <f t="shared" si="240"/>
        <v>554.4</v>
      </c>
      <c r="AG322" s="29">
        <f t="shared" si="240"/>
        <v>653.59</v>
      </c>
      <c r="AH322" s="29">
        <f t="shared" si="240"/>
        <v>946.95</v>
      </c>
      <c r="AI322" s="29">
        <f t="shared" si="240"/>
        <v>1196.5</v>
      </c>
      <c r="AJ322" s="29">
        <f t="shared" si="240"/>
        <v>1420.29</v>
      </c>
      <c r="AK322" s="29">
        <f t="shared" si="240"/>
        <v>1495.62</v>
      </c>
      <c r="AL322" s="29">
        <f t="shared" si="240"/>
        <v>1498.62</v>
      </c>
      <c r="AM322" s="29">
        <f t="shared" si="240"/>
        <v>1485.21</v>
      </c>
      <c r="AN322" s="29">
        <f t="shared" si="240"/>
        <v>1490.43</v>
      </c>
      <c r="AO322" s="29">
        <f t="shared" si="240"/>
        <v>1485.26</v>
      </c>
      <c r="AP322" s="29">
        <f t="shared" ref="AP322:AX322" si="241">AP286</f>
        <v>1500.37</v>
      </c>
      <c r="AQ322" s="29">
        <f t="shared" si="241"/>
        <v>1520.19</v>
      </c>
      <c r="AR322" s="29">
        <f t="shared" si="241"/>
        <v>1708.81</v>
      </c>
      <c r="AS322" s="29">
        <f t="shared" si="241"/>
        <v>1731.31</v>
      </c>
      <c r="AT322" s="29">
        <f t="shared" si="241"/>
        <v>1983.76</v>
      </c>
      <c r="AU322" s="29">
        <f t="shared" si="241"/>
        <v>1692.84</v>
      </c>
      <c r="AV322" s="29">
        <f t="shared" si="241"/>
        <v>1566.94</v>
      </c>
      <c r="AW322" s="29">
        <f t="shared" si="241"/>
        <v>1318.57</v>
      </c>
      <c r="AX322" s="30">
        <f t="shared" si="241"/>
        <v>1175.3699999999999</v>
      </c>
      <c r="AY322" s="325">
        <f t="shared" si="228"/>
        <v>363.3</v>
      </c>
      <c r="AZ322" s="167">
        <f t="shared" si="202"/>
        <v>6.61</v>
      </c>
      <c r="BA322" s="152">
        <v>0</v>
      </c>
    </row>
    <row r="323" spans="1:53">
      <c r="A323" s="37">
        <v>14</v>
      </c>
      <c r="B323" s="162">
        <f t="shared" si="203"/>
        <v>1316.7</v>
      </c>
      <c r="C323" s="162">
        <f t="shared" si="204"/>
        <v>1240.72</v>
      </c>
      <c r="D323" s="162">
        <f t="shared" si="205"/>
        <v>627.79</v>
      </c>
      <c r="E323" s="162">
        <f t="shared" si="206"/>
        <v>597.90000000000009</v>
      </c>
      <c r="F323" s="162">
        <f t="shared" si="207"/>
        <v>895.37000000000012</v>
      </c>
      <c r="G323" s="162">
        <f t="shared" si="208"/>
        <v>1314.28</v>
      </c>
      <c r="H323" s="162">
        <f t="shared" si="209"/>
        <v>1527.1799999999998</v>
      </c>
      <c r="I323" s="162">
        <f t="shared" si="210"/>
        <v>1961.4199999999998</v>
      </c>
      <c r="J323" s="162">
        <f t="shared" si="211"/>
        <v>2352.59</v>
      </c>
      <c r="K323" s="162">
        <f t="shared" si="212"/>
        <v>2455.3500000000004</v>
      </c>
      <c r="L323" s="162">
        <f t="shared" si="213"/>
        <v>2455.2800000000002</v>
      </c>
      <c r="M323" s="162">
        <f t="shared" si="214"/>
        <v>2443.4300000000003</v>
      </c>
      <c r="N323" s="162">
        <f t="shared" si="215"/>
        <v>2410.6800000000003</v>
      </c>
      <c r="O323" s="162">
        <f t="shared" si="216"/>
        <v>2395.88</v>
      </c>
      <c r="P323" s="162">
        <f t="shared" si="217"/>
        <v>2403.2399999999998</v>
      </c>
      <c r="Q323" s="162">
        <f t="shared" si="218"/>
        <v>2400.1299999999997</v>
      </c>
      <c r="R323" s="162">
        <f t="shared" si="219"/>
        <v>2419.4600000000005</v>
      </c>
      <c r="S323" s="162">
        <f t="shared" si="220"/>
        <v>2481.8300000000004</v>
      </c>
      <c r="T323" s="162">
        <f t="shared" si="221"/>
        <v>2508.3200000000002</v>
      </c>
      <c r="U323" s="162">
        <f t="shared" si="222"/>
        <v>2503.9300000000003</v>
      </c>
      <c r="V323" s="162">
        <f t="shared" si="223"/>
        <v>2474.0300000000002</v>
      </c>
      <c r="W323" s="162">
        <f t="shared" si="224"/>
        <v>2417.19</v>
      </c>
      <c r="X323" s="162">
        <f t="shared" si="225"/>
        <v>1710.2699999999998</v>
      </c>
      <c r="Y323" s="164">
        <f t="shared" si="226"/>
        <v>1587.9199999999998</v>
      </c>
      <c r="Z323" s="27"/>
      <c r="AA323" s="31">
        <f t="shared" si="200"/>
        <v>946.79</v>
      </c>
      <c r="AB323" s="29">
        <f t="shared" ref="AB323:AO323" si="242">AB287</f>
        <v>870.81</v>
      </c>
      <c r="AC323" s="29">
        <f t="shared" si="242"/>
        <v>257.88</v>
      </c>
      <c r="AD323" s="29">
        <f t="shared" si="242"/>
        <v>227.99</v>
      </c>
      <c r="AE323" s="29">
        <f t="shared" si="242"/>
        <v>525.46</v>
      </c>
      <c r="AF323" s="29">
        <f t="shared" si="242"/>
        <v>944.37</v>
      </c>
      <c r="AG323" s="29">
        <f t="shared" si="242"/>
        <v>1157.27</v>
      </c>
      <c r="AH323" s="29">
        <f t="shared" si="242"/>
        <v>1591.51</v>
      </c>
      <c r="AI323" s="29">
        <f t="shared" si="242"/>
        <v>1982.68</v>
      </c>
      <c r="AJ323" s="29">
        <f t="shared" si="242"/>
        <v>2085.44</v>
      </c>
      <c r="AK323" s="29">
        <f t="shared" si="242"/>
        <v>2085.37</v>
      </c>
      <c r="AL323" s="29">
        <f t="shared" si="242"/>
        <v>2073.52</v>
      </c>
      <c r="AM323" s="29">
        <f t="shared" si="242"/>
        <v>2040.7700000000002</v>
      </c>
      <c r="AN323" s="29">
        <f t="shared" si="242"/>
        <v>2025.97</v>
      </c>
      <c r="AO323" s="29">
        <f t="shared" si="242"/>
        <v>2033.33</v>
      </c>
      <c r="AP323" s="29">
        <f t="shared" ref="AP323:AX323" si="243">AP287</f>
        <v>2030.2199999999998</v>
      </c>
      <c r="AQ323" s="29">
        <f t="shared" si="243"/>
        <v>2049.5500000000002</v>
      </c>
      <c r="AR323" s="29">
        <f t="shared" si="243"/>
        <v>2111.92</v>
      </c>
      <c r="AS323" s="29">
        <f t="shared" si="243"/>
        <v>2138.41</v>
      </c>
      <c r="AT323" s="29">
        <f t="shared" si="243"/>
        <v>2134.02</v>
      </c>
      <c r="AU323" s="29">
        <f t="shared" si="243"/>
        <v>2104.12</v>
      </c>
      <c r="AV323" s="29">
        <f t="shared" si="243"/>
        <v>2047.2799999999997</v>
      </c>
      <c r="AW323" s="29">
        <f t="shared" si="243"/>
        <v>1340.36</v>
      </c>
      <c r="AX323" s="30">
        <f t="shared" si="243"/>
        <v>1218.01</v>
      </c>
      <c r="AY323" s="325">
        <f t="shared" si="228"/>
        <v>363.3</v>
      </c>
      <c r="AZ323" s="167">
        <f t="shared" si="202"/>
        <v>6.61</v>
      </c>
      <c r="BA323" s="152">
        <v>0</v>
      </c>
    </row>
    <row r="324" spans="1:53">
      <c r="A324" s="37">
        <v>15</v>
      </c>
      <c r="B324" s="162">
        <f t="shared" si="203"/>
        <v>1570.6899999999998</v>
      </c>
      <c r="C324" s="162">
        <f t="shared" si="204"/>
        <v>1363.53</v>
      </c>
      <c r="D324" s="162">
        <f t="shared" si="205"/>
        <v>1311.53</v>
      </c>
      <c r="E324" s="162">
        <f t="shared" si="206"/>
        <v>1304.1000000000001</v>
      </c>
      <c r="F324" s="162">
        <f t="shared" si="207"/>
        <v>1328.45</v>
      </c>
      <c r="G324" s="162">
        <f t="shared" si="208"/>
        <v>1448.4999999999998</v>
      </c>
      <c r="H324" s="162">
        <f t="shared" si="209"/>
        <v>1670.4999999999998</v>
      </c>
      <c r="I324" s="162">
        <f t="shared" si="210"/>
        <v>2326.9499999999998</v>
      </c>
      <c r="J324" s="162">
        <f t="shared" si="211"/>
        <v>2473.7100000000005</v>
      </c>
      <c r="K324" s="162">
        <f t="shared" si="212"/>
        <v>2492.8900000000003</v>
      </c>
      <c r="L324" s="162">
        <f t="shared" si="213"/>
        <v>2512.5400000000004</v>
      </c>
      <c r="M324" s="162">
        <f t="shared" si="214"/>
        <v>2500.86</v>
      </c>
      <c r="N324" s="162">
        <f t="shared" si="215"/>
        <v>2472.7000000000003</v>
      </c>
      <c r="O324" s="162">
        <f t="shared" si="216"/>
        <v>2483.0800000000004</v>
      </c>
      <c r="P324" s="162">
        <f t="shared" si="217"/>
        <v>2482.2100000000005</v>
      </c>
      <c r="Q324" s="162">
        <f t="shared" si="218"/>
        <v>2484.5700000000002</v>
      </c>
      <c r="R324" s="162">
        <f t="shared" si="219"/>
        <v>2494.0300000000002</v>
      </c>
      <c r="S324" s="162">
        <f t="shared" si="220"/>
        <v>2525.6900000000005</v>
      </c>
      <c r="T324" s="162">
        <f t="shared" si="221"/>
        <v>2545.3000000000002</v>
      </c>
      <c r="U324" s="162">
        <f t="shared" si="222"/>
        <v>2541.1700000000005</v>
      </c>
      <c r="V324" s="162">
        <f t="shared" si="223"/>
        <v>2507.0100000000002</v>
      </c>
      <c r="W324" s="162">
        <f t="shared" si="224"/>
        <v>2466.9900000000002</v>
      </c>
      <c r="X324" s="162">
        <f t="shared" si="225"/>
        <v>2343.9699999999998</v>
      </c>
      <c r="Y324" s="164">
        <f t="shared" si="226"/>
        <v>1709.32</v>
      </c>
      <c r="Z324" s="27"/>
      <c r="AA324" s="31">
        <f t="shared" si="200"/>
        <v>1200.78</v>
      </c>
      <c r="AB324" s="29">
        <f t="shared" ref="AB324:AO324" si="244">AB288</f>
        <v>993.62</v>
      </c>
      <c r="AC324" s="29">
        <f t="shared" si="244"/>
        <v>941.62</v>
      </c>
      <c r="AD324" s="29">
        <f t="shared" si="244"/>
        <v>934.19</v>
      </c>
      <c r="AE324" s="29">
        <f t="shared" si="244"/>
        <v>958.54</v>
      </c>
      <c r="AF324" s="29">
        <f t="shared" si="244"/>
        <v>1078.5899999999999</v>
      </c>
      <c r="AG324" s="29">
        <f t="shared" si="244"/>
        <v>1300.5899999999999</v>
      </c>
      <c r="AH324" s="29">
        <f t="shared" si="244"/>
        <v>1957.04</v>
      </c>
      <c r="AI324" s="29">
        <f t="shared" si="244"/>
        <v>2103.8000000000002</v>
      </c>
      <c r="AJ324" s="29">
        <f t="shared" si="244"/>
        <v>2122.98</v>
      </c>
      <c r="AK324" s="29">
        <f t="shared" si="244"/>
        <v>2142.63</v>
      </c>
      <c r="AL324" s="29">
        <f t="shared" si="244"/>
        <v>2130.9499999999998</v>
      </c>
      <c r="AM324" s="29">
        <f t="shared" si="244"/>
        <v>2102.79</v>
      </c>
      <c r="AN324" s="29">
        <f t="shared" si="244"/>
        <v>2113.17</v>
      </c>
      <c r="AO324" s="29">
        <f t="shared" si="244"/>
        <v>2112.3000000000002</v>
      </c>
      <c r="AP324" s="29">
        <f t="shared" ref="AP324:AX324" si="245">AP288</f>
        <v>2114.66</v>
      </c>
      <c r="AQ324" s="29">
        <f t="shared" si="245"/>
        <v>2124.12</v>
      </c>
      <c r="AR324" s="29">
        <f t="shared" si="245"/>
        <v>2155.7800000000002</v>
      </c>
      <c r="AS324" s="29">
        <f t="shared" si="245"/>
        <v>2175.39</v>
      </c>
      <c r="AT324" s="29">
        <f t="shared" si="245"/>
        <v>2171.2600000000002</v>
      </c>
      <c r="AU324" s="29">
        <f t="shared" si="245"/>
        <v>2137.1</v>
      </c>
      <c r="AV324" s="29">
        <f t="shared" si="245"/>
        <v>2097.08</v>
      </c>
      <c r="AW324" s="29">
        <f t="shared" si="245"/>
        <v>1974.06</v>
      </c>
      <c r="AX324" s="30">
        <f t="shared" si="245"/>
        <v>1339.41</v>
      </c>
      <c r="AY324" s="325">
        <f t="shared" si="228"/>
        <v>363.3</v>
      </c>
      <c r="AZ324" s="167">
        <f t="shared" si="202"/>
        <v>6.61</v>
      </c>
      <c r="BA324" s="152">
        <v>0</v>
      </c>
    </row>
    <row r="325" spans="1:53">
      <c r="A325" s="37">
        <v>16</v>
      </c>
      <c r="B325" s="162">
        <f t="shared" si="203"/>
        <v>1423.1299999999999</v>
      </c>
      <c r="C325" s="162">
        <f t="shared" si="204"/>
        <v>1354.5</v>
      </c>
      <c r="D325" s="162">
        <f t="shared" si="205"/>
        <v>1303.52</v>
      </c>
      <c r="E325" s="162">
        <f t="shared" si="206"/>
        <v>408.54</v>
      </c>
      <c r="F325" s="162">
        <f t="shared" si="207"/>
        <v>1093.3</v>
      </c>
      <c r="G325" s="162">
        <f t="shared" si="208"/>
        <v>1366.31</v>
      </c>
      <c r="H325" s="162">
        <f t="shared" si="209"/>
        <v>1594.82</v>
      </c>
      <c r="I325" s="162">
        <f t="shared" si="210"/>
        <v>2044.2299999999998</v>
      </c>
      <c r="J325" s="162">
        <f t="shared" si="211"/>
        <v>2342.94</v>
      </c>
      <c r="K325" s="162">
        <f t="shared" si="212"/>
        <v>2403.0299999999997</v>
      </c>
      <c r="L325" s="162">
        <f t="shared" si="213"/>
        <v>2398.46</v>
      </c>
      <c r="M325" s="162">
        <f t="shared" si="214"/>
        <v>2375.0299999999997</v>
      </c>
      <c r="N325" s="162">
        <f t="shared" si="215"/>
        <v>2335</v>
      </c>
      <c r="O325" s="162">
        <f t="shared" si="216"/>
        <v>2338.27</v>
      </c>
      <c r="P325" s="162">
        <f t="shared" si="217"/>
        <v>2351.75</v>
      </c>
      <c r="Q325" s="162">
        <f t="shared" si="218"/>
        <v>2357.9499999999998</v>
      </c>
      <c r="R325" s="162">
        <f t="shared" si="219"/>
        <v>2361.46</v>
      </c>
      <c r="S325" s="162">
        <f t="shared" si="220"/>
        <v>2421.34</v>
      </c>
      <c r="T325" s="162">
        <f t="shared" si="221"/>
        <v>2431.6200000000003</v>
      </c>
      <c r="U325" s="162">
        <f t="shared" si="222"/>
        <v>2418.3000000000002</v>
      </c>
      <c r="V325" s="162">
        <f t="shared" si="223"/>
        <v>2359.27</v>
      </c>
      <c r="W325" s="162">
        <f t="shared" si="224"/>
        <v>2263.16</v>
      </c>
      <c r="X325" s="162">
        <f t="shared" si="225"/>
        <v>1744.1899999999998</v>
      </c>
      <c r="Y325" s="164">
        <f t="shared" si="226"/>
        <v>1517.3999999999999</v>
      </c>
      <c r="Z325" s="27"/>
      <c r="AA325" s="31">
        <f t="shared" si="200"/>
        <v>1053.22</v>
      </c>
      <c r="AB325" s="29">
        <f t="shared" ref="AB325:AO325" si="246">AB289</f>
        <v>984.59</v>
      </c>
      <c r="AC325" s="29">
        <f t="shared" si="246"/>
        <v>933.61</v>
      </c>
      <c r="AD325" s="29">
        <f t="shared" si="246"/>
        <v>38.630000000000003</v>
      </c>
      <c r="AE325" s="29">
        <f t="shared" si="246"/>
        <v>723.39</v>
      </c>
      <c r="AF325" s="29">
        <f t="shared" si="246"/>
        <v>996.4</v>
      </c>
      <c r="AG325" s="29">
        <f t="shared" si="246"/>
        <v>1224.9100000000001</v>
      </c>
      <c r="AH325" s="29">
        <f t="shared" si="246"/>
        <v>1674.32</v>
      </c>
      <c r="AI325" s="29">
        <f t="shared" si="246"/>
        <v>1973.03</v>
      </c>
      <c r="AJ325" s="29">
        <f t="shared" si="246"/>
        <v>2033.12</v>
      </c>
      <c r="AK325" s="29">
        <f t="shared" si="246"/>
        <v>2028.5500000000002</v>
      </c>
      <c r="AL325" s="29">
        <f t="shared" si="246"/>
        <v>2005.12</v>
      </c>
      <c r="AM325" s="29">
        <f t="shared" si="246"/>
        <v>1965.09</v>
      </c>
      <c r="AN325" s="29">
        <f t="shared" si="246"/>
        <v>1968.36</v>
      </c>
      <c r="AO325" s="29">
        <f t="shared" si="246"/>
        <v>1981.84</v>
      </c>
      <c r="AP325" s="29">
        <f t="shared" ref="AP325:AX325" si="247">AP289</f>
        <v>1988.04</v>
      </c>
      <c r="AQ325" s="29">
        <f t="shared" si="247"/>
        <v>1991.55</v>
      </c>
      <c r="AR325" s="29">
        <f t="shared" si="247"/>
        <v>2051.4299999999998</v>
      </c>
      <c r="AS325" s="29">
        <f t="shared" si="247"/>
        <v>2061.71</v>
      </c>
      <c r="AT325" s="29">
        <f t="shared" si="247"/>
        <v>2048.39</v>
      </c>
      <c r="AU325" s="29">
        <f t="shared" si="247"/>
        <v>1989.36</v>
      </c>
      <c r="AV325" s="29">
        <f t="shared" si="247"/>
        <v>1893.25</v>
      </c>
      <c r="AW325" s="29">
        <f t="shared" si="247"/>
        <v>1374.28</v>
      </c>
      <c r="AX325" s="30">
        <f t="shared" si="247"/>
        <v>1147.49</v>
      </c>
      <c r="AY325" s="325">
        <f t="shared" si="228"/>
        <v>363.3</v>
      </c>
      <c r="AZ325" s="167">
        <f t="shared" si="202"/>
        <v>6.61</v>
      </c>
      <c r="BA325" s="152">
        <v>0</v>
      </c>
    </row>
    <row r="326" spans="1:53">
      <c r="A326" s="37">
        <v>17</v>
      </c>
      <c r="B326" s="162">
        <f t="shared" si="203"/>
        <v>1390.3700000000001</v>
      </c>
      <c r="C326" s="162">
        <f t="shared" si="204"/>
        <v>1344.54</v>
      </c>
      <c r="D326" s="162">
        <f t="shared" si="205"/>
        <v>1265.99</v>
      </c>
      <c r="E326" s="162">
        <f t="shared" si="206"/>
        <v>1153.42</v>
      </c>
      <c r="F326" s="162">
        <f t="shared" si="207"/>
        <v>1344.72</v>
      </c>
      <c r="G326" s="162">
        <f t="shared" si="208"/>
        <v>1393.61</v>
      </c>
      <c r="H326" s="162">
        <f t="shared" si="209"/>
        <v>1598.33</v>
      </c>
      <c r="I326" s="162">
        <f t="shared" si="210"/>
        <v>1960.12</v>
      </c>
      <c r="J326" s="162">
        <f t="shared" si="211"/>
        <v>2236.0099999999998</v>
      </c>
      <c r="K326" s="162">
        <f t="shared" si="212"/>
        <v>2287.9499999999998</v>
      </c>
      <c r="L326" s="162">
        <f t="shared" si="213"/>
        <v>2280.29</v>
      </c>
      <c r="M326" s="162">
        <f t="shared" si="214"/>
        <v>2258.92</v>
      </c>
      <c r="N326" s="162">
        <f t="shared" si="215"/>
        <v>2221.2199999999998</v>
      </c>
      <c r="O326" s="162">
        <f t="shared" si="216"/>
        <v>2219.12</v>
      </c>
      <c r="P326" s="162">
        <f t="shared" si="217"/>
        <v>2203.84</v>
      </c>
      <c r="Q326" s="162">
        <f t="shared" si="218"/>
        <v>2204.1999999999998</v>
      </c>
      <c r="R326" s="162">
        <f t="shared" si="219"/>
        <v>2224.79</v>
      </c>
      <c r="S326" s="162">
        <f t="shared" si="220"/>
        <v>2291.35</v>
      </c>
      <c r="T326" s="162">
        <f t="shared" si="221"/>
        <v>2295.9699999999998</v>
      </c>
      <c r="U326" s="162">
        <f t="shared" si="222"/>
        <v>2308.0099999999998</v>
      </c>
      <c r="V326" s="162">
        <f t="shared" si="223"/>
        <v>2214.15</v>
      </c>
      <c r="W326" s="162">
        <f t="shared" si="224"/>
        <v>1960.6899999999998</v>
      </c>
      <c r="X326" s="162">
        <f t="shared" si="225"/>
        <v>1713.07</v>
      </c>
      <c r="Y326" s="164">
        <f t="shared" si="226"/>
        <v>1537.59</v>
      </c>
      <c r="Z326" s="27"/>
      <c r="AA326" s="31">
        <f t="shared" si="200"/>
        <v>1020.4600000000002</v>
      </c>
      <c r="AB326" s="29">
        <f t="shared" ref="AB326:AO326" si="248">AB290</f>
        <v>974.63</v>
      </c>
      <c r="AC326" s="29">
        <f t="shared" si="248"/>
        <v>896.08</v>
      </c>
      <c r="AD326" s="29">
        <f t="shared" si="248"/>
        <v>783.51</v>
      </c>
      <c r="AE326" s="29">
        <f t="shared" si="248"/>
        <v>974.81</v>
      </c>
      <c r="AF326" s="29">
        <f t="shared" si="248"/>
        <v>1023.7</v>
      </c>
      <c r="AG326" s="29">
        <f t="shared" si="248"/>
        <v>1228.42</v>
      </c>
      <c r="AH326" s="29">
        <f t="shared" si="248"/>
        <v>1590.21</v>
      </c>
      <c r="AI326" s="29">
        <f t="shared" si="248"/>
        <v>1866.1</v>
      </c>
      <c r="AJ326" s="29">
        <f t="shared" si="248"/>
        <v>1918.04</v>
      </c>
      <c r="AK326" s="29">
        <f t="shared" si="248"/>
        <v>1910.38</v>
      </c>
      <c r="AL326" s="29">
        <f t="shared" si="248"/>
        <v>1889.01</v>
      </c>
      <c r="AM326" s="29">
        <f t="shared" si="248"/>
        <v>1851.31</v>
      </c>
      <c r="AN326" s="29">
        <f t="shared" si="248"/>
        <v>1849.21</v>
      </c>
      <c r="AO326" s="29">
        <f t="shared" si="248"/>
        <v>1833.93</v>
      </c>
      <c r="AP326" s="29">
        <f t="shared" ref="AP326:AX326" si="249">AP290</f>
        <v>1834.29</v>
      </c>
      <c r="AQ326" s="29">
        <f t="shared" si="249"/>
        <v>1854.88</v>
      </c>
      <c r="AR326" s="29">
        <f t="shared" si="249"/>
        <v>1921.44</v>
      </c>
      <c r="AS326" s="29">
        <f t="shared" si="249"/>
        <v>1926.06</v>
      </c>
      <c r="AT326" s="29">
        <f t="shared" si="249"/>
        <v>1938.1</v>
      </c>
      <c r="AU326" s="29">
        <f t="shared" si="249"/>
        <v>1844.24</v>
      </c>
      <c r="AV326" s="29">
        <f t="shared" si="249"/>
        <v>1590.78</v>
      </c>
      <c r="AW326" s="29">
        <f t="shared" si="249"/>
        <v>1343.16</v>
      </c>
      <c r="AX326" s="30">
        <f t="shared" si="249"/>
        <v>1167.68</v>
      </c>
      <c r="AY326" s="325">
        <f t="shared" si="228"/>
        <v>363.3</v>
      </c>
      <c r="AZ326" s="167">
        <f t="shared" si="202"/>
        <v>6.61</v>
      </c>
      <c r="BA326" s="152">
        <v>0</v>
      </c>
    </row>
    <row r="327" spans="1:53">
      <c r="A327" s="37">
        <v>18</v>
      </c>
      <c r="B327" s="162">
        <f t="shared" si="203"/>
        <v>1372.1999999999998</v>
      </c>
      <c r="C327" s="162">
        <f t="shared" si="204"/>
        <v>1324.38</v>
      </c>
      <c r="D327" s="162">
        <f t="shared" si="205"/>
        <v>1241.8399999999999</v>
      </c>
      <c r="E327" s="162">
        <f t="shared" si="206"/>
        <v>1238.33</v>
      </c>
      <c r="F327" s="162">
        <f t="shared" si="207"/>
        <v>1327.8500000000001</v>
      </c>
      <c r="G327" s="162">
        <f t="shared" si="208"/>
        <v>1403.84</v>
      </c>
      <c r="H327" s="162">
        <f t="shared" si="209"/>
        <v>1635.06</v>
      </c>
      <c r="I327" s="162">
        <f t="shared" si="210"/>
        <v>2080.9299999999998</v>
      </c>
      <c r="J327" s="162">
        <f t="shared" si="211"/>
        <v>2299.92</v>
      </c>
      <c r="K327" s="162">
        <f t="shared" si="212"/>
        <v>2335.1999999999998</v>
      </c>
      <c r="L327" s="162">
        <f t="shared" si="213"/>
        <v>2331.04</v>
      </c>
      <c r="M327" s="162">
        <f t="shared" si="214"/>
        <v>2314.5299999999997</v>
      </c>
      <c r="N327" s="162">
        <f t="shared" si="215"/>
        <v>2282.5299999999997</v>
      </c>
      <c r="O327" s="162">
        <f t="shared" si="216"/>
        <v>2284.06</v>
      </c>
      <c r="P327" s="162">
        <f t="shared" si="217"/>
        <v>2287.62</v>
      </c>
      <c r="Q327" s="162">
        <f t="shared" si="218"/>
        <v>2293.1799999999998</v>
      </c>
      <c r="R327" s="162">
        <f t="shared" si="219"/>
        <v>2322.4899999999998</v>
      </c>
      <c r="S327" s="162">
        <f t="shared" si="220"/>
        <v>2390.3200000000002</v>
      </c>
      <c r="T327" s="162">
        <f t="shared" si="221"/>
        <v>2427.4200000000005</v>
      </c>
      <c r="U327" s="162">
        <f t="shared" si="222"/>
        <v>2446.4700000000003</v>
      </c>
      <c r="V327" s="162">
        <f t="shared" si="223"/>
        <v>2418.4400000000005</v>
      </c>
      <c r="W327" s="162">
        <f t="shared" si="224"/>
        <v>2395.67</v>
      </c>
      <c r="X327" s="162">
        <f t="shared" si="225"/>
        <v>2317.5</v>
      </c>
      <c r="Y327" s="164">
        <f t="shared" si="226"/>
        <v>1706.8</v>
      </c>
      <c r="Z327" s="27"/>
      <c r="AA327" s="31">
        <f t="shared" si="200"/>
        <v>1002.2899999999998</v>
      </c>
      <c r="AB327" s="29">
        <f t="shared" ref="AB327:AO327" si="250">AB291</f>
        <v>954.47</v>
      </c>
      <c r="AC327" s="29">
        <f t="shared" si="250"/>
        <v>871.93</v>
      </c>
      <c r="AD327" s="29">
        <f t="shared" si="250"/>
        <v>868.42</v>
      </c>
      <c r="AE327" s="29">
        <f t="shared" si="250"/>
        <v>957.94</v>
      </c>
      <c r="AF327" s="29">
        <f t="shared" si="250"/>
        <v>1033.93</v>
      </c>
      <c r="AG327" s="29">
        <f t="shared" si="250"/>
        <v>1265.1500000000001</v>
      </c>
      <c r="AH327" s="29">
        <f t="shared" si="250"/>
        <v>1711.02</v>
      </c>
      <c r="AI327" s="29">
        <f t="shared" si="250"/>
        <v>1930.01</v>
      </c>
      <c r="AJ327" s="29">
        <f t="shared" si="250"/>
        <v>1965.29</v>
      </c>
      <c r="AK327" s="29">
        <f t="shared" si="250"/>
        <v>1961.13</v>
      </c>
      <c r="AL327" s="29">
        <f t="shared" si="250"/>
        <v>1944.62</v>
      </c>
      <c r="AM327" s="29">
        <f t="shared" si="250"/>
        <v>1912.62</v>
      </c>
      <c r="AN327" s="29">
        <f t="shared" si="250"/>
        <v>1914.15</v>
      </c>
      <c r="AO327" s="29">
        <f t="shared" si="250"/>
        <v>1917.71</v>
      </c>
      <c r="AP327" s="29">
        <f t="shared" ref="AP327:AX327" si="251">AP291</f>
        <v>1923.27</v>
      </c>
      <c r="AQ327" s="29">
        <f t="shared" si="251"/>
        <v>1952.58</v>
      </c>
      <c r="AR327" s="29">
        <f t="shared" si="251"/>
        <v>2020.41</v>
      </c>
      <c r="AS327" s="29">
        <f t="shared" si="251"/>
        <v>2057.5100000000002</v>
      </c>
      <c r="AT327" s="29">
        <f t="shared" si="251"/>
        <v>2076.56</v>
      </c>
      <c r="AU327" s="29">
        <f t="shared" si="251"/>
        <v>2048.5300000000002</v>
      </c>
      <c r="AV327" s="29">
        <f t="shared" si="251"/>
        <v>2025.76</v>
      </c>
      <c r="AW327" s="29">
        <f t="shared" si="251"/>
        <v>1947.59</v>
      </c>
      <c r="AX327" s="30">
        <f t="shared" si="251"/>
        <v>1336.89</v>
      </c>
      <c r="AY327" s="325">
        <f t="shared" si="228"/>
        <v>363.3</v>
      </c>
      <c r="AZ327" s="167">
        <f t="shared" si="202"/>
        <v>6.61</v>
      </c>
      <c r="BA327" s="152">
        <v>0</v>
      </c>
    </row>
    <row r="328" spans="1:53">
      <c r="A328" s="37">
        <v>19</v>
      </c>
      <c r="B328" s="162">
        <f t="shared" si="203"/>
        <v>1557.3999999999999</v>
      </c>
      <c r="C328" s="162">
        <f t="shared" si="204"/>
        <v>1461.04</v>
      </c>
      <c r="D328" s="162">
        <f t="shared" si="205"/>
        <v>1357.92</v>
      </c>
      <c r="E328" s="162">
        <f t="shared" si="206"/>
        <v>1349.22</v>
      </c>
      <c r="F328" s="162">
        <f t="shared" si="207"/>
        <v>1363.64</v>
      </c>
      <c r="G328" s="162">
        <f t="shared" si="208"/>
        <v>1466.6899999999998</v>
      </c>
      <c r="H328" s="162">
        <f t="shared" si="209"/>
        <v>1449.6399999999999</v>
      </c>
      <c r="I328" s="162">
        <f t="shared" si="210"/>
        <v>1598.7199999999998</v>
      </c>
      <c r="J328" s="162">
        <f t="shared" si="211"/>
        <v>1992.56</v>
      </c>
      <c r="K328" s="162">
        <f t="shared" si="212"/>
        <v>2265.71</v>
      </c>
      <c r="L328" s="162">
        <f t="shared" si="213"/>
        <v>2284.19</v>
      </c>
      <c r="M328" s="162">
        <f t="shared" si="214"/>
        <v>2264.0500000000002</v>
      </c>
      <c r="N328" s="162">
        <f t="shared" si="215"/>
        <v>2257.8200000000002</v>
      </c>
      <c r="O328" s="162">
        <f t="shared" si="216"/>
        <v>2234.59</v>
      </c>
      <c r="P328" s="162">
        <f t="shared" si="217"/>
        <v>2233.87</v>
      </c>
      <c r="Q328" s="162">
        <f t="shared" si="218"/>
        <v>2228.39</v>
      </c>
      <c r="R328" s="162">
        <f t="shared" si="219"/>
        <v>2289.4</v>
      </c>
      <c r="S328" s="162">
        <f t="shared" si="220"/>
        <v>2364.0299999999997</v>
      </c>
      <c r="T328" s="162">
        <f t="shared" si="221"/>
        <v>2381.38</v>
      </c>
      <c r="U328" s="162">
        <f t="shared" si="222"/>
        <v>2409.2400000000002</v>
      </c>
      <c r="V328" s="162">
        <f t="shared" si="223"/>
        <v>2331.8000000000002</v>
      </c>
      <c r="W328" s="162">
        <f t="shared" si="224"/>
        <v>2301.6999999999998</v>
      </c>
      <c r="X328" s="162">
        <f t="shared" si="225"/>
        <v>2286.33</v>
      </c>
      <c r="Y328" s="164">
        <f t="shared" si="226"/>
        <v>1675.0199999999998</v>
      </c>
      <c r="Z328" s="27"/>
      <c r="AA328" s="31">
        <f t="shared" si="200"/>
        <v>1187.49</v>
      </c>
      <c r="AB328" s="29">
        <f t="shared" ref="AB328:AO328" si="252">AB292</f>
        <v>1091.1300000000001</v>
      </c>
      <c r="AC328" s="29">
        <f t="shared" si="252"/>
        <v>988.01</v>
      </c>
      <c r="AD328" s="29">
        <f t="shared" si="252"/>
        <v>979.31</v>
      </c>
      <c r="AE328" s="29">
        <f t="shared" si="252"/>
        <v>993.73</v>
      </c>
      <c r="AF328" s="29">
        <f t="shared" si="252"/>
        <v>1096.78</v>
      </c>
      <c r="AG328" s="29">
        <f t="shared" si="252"/>
        <v>1079.73</v>
      </c>
      <c r="AH328" s="29">
        <f t="shared" si="252"/>
        <v>1228.81</v>
      </c>
      <c r="AI328" s="29">
        <f t="shared" si="252"/>
        <v>1622.65</v>
      </c>
      <c r="AJ328" s="29">
        <f t="shared" si="252"/>
        <v>1895.8</v>
      </c>
      <c r="AK328" s="29">
        <f t="shared" si="252"/>
        <v>1914.28</v>
      </c>
      <c r="AL328" s="29">
        <f t="shared" si="252"/>
        <v>1894.14</v>
      </c>
      <c r="AM328" s="29">
        <f t="shared" si="252"/>
        <v>1887.91</v>
      </c>
      <c r="AN328" s="29">
        <f t="shared" si="252"/>
        <v>1864.68</v>
      </c>
      <c r="AO328" s="29">
        <f t="shared" si="252"/>
        <v>1863.96</v>
      </c>
      <c r="AP328" s="29">
        <f t="shared" ref="AP328:AX328" si="253">AP292</f>
        <v>1858.48</v>
      </c>
      <c r="AQ328" s="29">
        <f t="shared" si="253"/>
        <v>1919.49</v>
      </c>
      <c r="AR328" s="29">
        <f t="shared" si="253"/>
        <v>1994.12</v>
      </c>
      <c r="AS328" s="29">
        <f t="shared" si="253"/>
        <v>2011.47</v>
      </c>
      <c r="AT328" s="29">
        <f t="shared" si="253"/>
        <v>2039.3300000000002</v>
      </c>
      <c r="AU328" s="29">
        <f t="shared" si="253"/>
        <v>1961.89</v>
      </c>
      <c r="AV328" s="29">
        <f t="shared" si="253"/>
        <v>1931.79</v>
      </c>
      <c r="AW328" s="29">
        <f t="shared" si="253"/>
        <v>1916.42</v>
      </c>
      <c r="AX328" s="30">
        <f t="shared" si="253"/>
        <v>1305.1099999999999</v>
      </c>
      <c r="AY328" s="325">
        <f t="shared" si="228"/>
        <v>363.3</v>
      </c>
      <c r="AZ328" s="167">
        <f t="shared" si="202"/>
        <v>6.61</v>
      </c>
      <c r="BA328" s="152">
        <v>0</v>
      </c>
    </row>
    <row r="329" spans="1:53">
      <c r="A329" s="37">
        <v>20</v>
      </c>
      <c r="B329" s="162">
        <f t="shared" si="203"/>
        <v>1527.62</v>
      </c>
      <c r="C329" s="162">
        <f t="shared" si="204"/>
        <v>1347.76</v>
      </c>
      <c r="D329" s="162">
        <f t="shared" si="205"/>
        <v>1301.51</v>
      </c>
      <c r="E329" s="162">
        <f t="shared" si="206"/>
        <v>1251.99</v>
      </c>
      <c r="F329" s="162">
        <f t="shared" si="207"/>
        <v>1311.42</v>
      </c>
      <c r="G329" s="162">
        <f t="shared" si="208"/>
        <v>1346.82</v>
      </c>
      <c r="H329" s="162">
        <f t="shared" si="209"/>
        <v>1340.25</v>
      </c>
      <c r="I329" s="162">
        <f t="shared" si="210"/>
        <v>1453.32</v>
      </c>
      <c r="J329" s="162">
        <f t="shared" si="211"/>
        <v>1708.5199999999998</v>
      </c>
      <c r="K329" s="162">
        <f t="shared" si="212"/>
        <v>2209.62</v>
      </c>
      <c r="L329" s="162">
        <f t="shared" si="213"/>
        <v>2236.1799999999998</v>
      </c>
      <c r="M329" s="162">
        <f t="shared" si="214"/>
        <v>2239.7599999999998</v>
      </c>
      <c r="N329" s="162">
        <f t="shared" si="215"/>
        <v>2215.2199999999998</v>
      </c>
      <c r="O329" s="162">
        <f t="shared" si="216"/>
        <v>2214.2399999999998</v>
      </c>
      <c r="P329" s="162">
        <f t="shared" si="217"/>
        <v>2215.9499999999998</v>
      </c>
      <c r="Q329" s="162">
        <f t="shared" si="218"/>
        <v>2215.9499999999998</v>
      </c>
      <c r="R329" s="162">
        <f t="shared" si="219"/>
        <v>2255.6999999999998</v>
      </c>
      <c r="S329" s="162">
        <f t="shared" si="220"/>
        <v>2350.08</v>
      </c>
      <c r="T329" s="162">
        <f t="shared" si="221"/>
        <v>2384.0299999999997</v>
      </c>
      <c r="U329" s="162">
        <f t="shared" si="222"/>
        <v>2394.4</v>
      </c>
      <c r="V329" s="162">
        <f t="shared" si="223"/>
        <v>2349.2799999999997</v>
      </c>
      <c r="W329" s="162">
        <f t="shared" si="224"/>
        <v>2308.5</v>
      </c>
      <c r="X329" s="162">
        <f t="shared" si="225"/>
        <v>2258.94</v>
      </c>
      <c r="Y329" s="164">
        <f t="shared" si="226"/>
        <v>1654.6699999999998</v>
      </c>
      <c r="Z329" s="27"/>
      <c r="AA329" s="31">
        <f t="shared" si="200"/>
        <v>1157.71</v>
      </c>
      <c r="AB329" s="29">
        <f t="shared" ref="AB329:AO329" si="254">AB293</f>
        <v>977.85</v>
      </c>
      <c r="AC329" s="29">
        <f t="shared" si="254"/>
        <v>931.6</v>
      </c>
      <c r="AD329" s="29">
        <f t="shared" si="254"/>
        <v>882.08</v>
      </c>
      <c r="AE329" s="29">
        <f t="shared" si="254"/>
        <v>941.51</v>
      </c>
      <c r="AF329" s="29">
        <f t="shared" si="254"/>
        <v>976.91</v>
      </c>
      <c r="AG329" s="29">
        <f t="shared" si="254"/>
        <v>970.34</v>
      </c>
      <c r="AH329" s="29">
        <f t="shared" si="254"/>
        <v>1083.4100000000001</v>
      </c>
      <c r="AI329" s="29">
        <f t="shared" si="254"/>
        <v>1338.61</v>
      </c>
      <c r="AJ329" s="29">
        <f t="shared" si="254"/>
        <v>1839.71</v>
      </c>
      <c r="AK329" s="29">
        <f t="shared" si="254"/>
        <v>1866.27</v>
      </c>
      <c r="AL329" s="29">
        <f t="shared" si="254"/>
        <v>1869.85</v>
      </c>
      <c r="AM329" s="29">
        <f t="shared" si="254"/>
        <v>1845.31</v>
      </c>
      <c r="AN329" s="29">
        <f t="shared" si="254"/>
        <v>1844.33</v>
      </c>
      <c r="AO329" s="29">
        <f t="shared" si="254"/>
        <v>1846.04</v>
      </c>
      <c r="AP329" s="29">
        <f t="shared" ref="AP329:AX329" si="255">AP293</f>
        <v>1846.04</v>
      </c>
      <c r="AQ329" s="29">
        <f t="shared" si="255"/>
        <v>1885.79</v>
      </c>
      <c r="AR329" s="29">
        <f t="shared" si="255"/>
        <v>1980.17</v>
      </c>
      <c r="AS329" s="29">
        <f t="shared" si="255"/>
        <v>2014.1199999999997</v>
      </c>
      <c r="AT329" s="29">
        <f t="shared" si="255"/>
        <v>2024.4900000000002</v>
      </c>
      <c r="AU329" s="29">
        <f t="shared" si="255"/>
        <v>1979.37</v>
      </c>
      <c r="AV329" s="29">
        <f t="shared" si="255"/>
        <v>1938.59</v>
      </c>
      <c r="AW329" s="29">
        <f t="shared" si="255"/>
        <v>1889.03</v>
      </c>
      <c r="AX329" s="30">
        <f t="shared" si="255"/>
        <v>1284.76</v>
      </c>
      <c r="AY329" s="325">
        <f t="shared" si="228"/>
        <v>363.3</v>
      </c>
      <c r="AZ329" s="167">
        <f t="shared" si="202"/>
        <v>6.61</v>
      </c>
      <c r="BA329" s="152">
        <v>0</v>
      </c>
    </row>
    <row r="330" spans="1:53">
      <c r="A330" s="37">
        <v>21</v>
      </c>
      <c r="B330" s="162">
        <f t="shared" si="203"/>
        <v>1384.5300000000002</v>
      </c>
      <c r="C330" s="162">
        <f t="shared" si="204"/>
        <v>1343.15</v>
      </c>
      <c r="D330" s="162">
        <f t="shared" si="205"/>
        <v>1274.6300000000001</v>
      </c>
      <c r="E330" s="162">
        <f t="shared" si="206"/>
        <v>1266.69</v>
      </c>
      <c r="F330" s="162">
        <f t="shared" si="207"/>
        <v>1343.41</v>
      </c>
      <c r="G330" s="162">
        <f t="shared" si="208"/>
        <v>1425.1</v>
      </c>
      <c r="H330" s="162">
        <f t="shared" si="209"/>
        <v>1609.4099999999999</v>
      </c>
      <c r="I330" s="162">
        <f t="shared" si="210"/>
        <v>1943.6599999999999</v>
      </c>
      <c r="J330" s="162">
        <f t="shared" si="211"/>
        <v>2211.5700000000002</v>
      </c>
      <c r="K330" s="162">
        <f t="shared" si="212"/>
        <v>2278.12</v>
      </c>
      <c r="L330" s="162">
        <f t="shared" si="213"/>
        <v>2282.61</v>
      </c>
      <c r="M330" s="162">
        <f t="shared" si="214"/>
        <v>2272.63</v>
      </c>
      <c r="N330" s="162">
        <f t="shared" si="215"/>
        <v>2248.21</v>
      </c>
      <c r="O330" s="162">
        <f t="shared" si="216"/>
        <v>2250.9899999999998</v>
      </c>
      <c r="P330" s="162">
        <f t="shared" si="217"/>
        <v>2257.9499999999998</v>
      </c>
      <c r="Q330" s="162">
        <f t="shared" si="218"/>
        <v>2258.36</v>
      </c>
      <c r="R330" s="162">
        <f t="shared" si="219"/>
        <v>2266.0099999999998</v>
      </c>
      <c r="S330" s="162">
        <f t="shared" si="220"/>
        <v>2311.94</v>
      </c>
      <c r="T330" s="162">
        <f t="shared" si="221"/>
        <v>2328.2799999999997</v>
      </c>
      <c r="U330" s="162">
        <f t="shared" si="222"/>
        <v>2327.96</v>
      </c>
      <c r="V330" s="162">
        <f t="shared" si="223"/>
        <v>2288.92</v>
      </c>
      <c r="W330" s="162">
        <f t="shared" si="224"/>
        <v>2253.06</v>
      </c>
      <c r="X330" s="162">
        <f t="shared" si="225"/>
        <v>1727.35</v>
      </c>
      <c r="Y330" s="164">
        <f t="shared" si="226"/>
        <v>1528.9399999999998</v>
      </c>
      <c r="Z330" s="27"/>
      <c r="AA330" s="31">
        <f t="shared" si="200"/>
        <v>1014.6200000000001</v>
      </c>
      <c r="AB330" s="29">
        <f t="shared" ref="AB330:AO330" si="256">AB294</f>
        <v>973.24</v>
      </c>
      <c r="AC330" s="29">
        <f t="shared" si="256"/>
        <v>904.72</v>
      </c>
      <c r="AD330" s="29">
        <f t="shared" si="256"/>
        <v>896.78</v>
      </c>
      <c r="AE330" s="29">
        <f t="shared" si="256"/>
        <v>973.5</v>
      </c>
      <c r="AF330" s="29">
        <f t="shared" si="256"/>
        <v>1055.19</v>
      </c>
      <c r="AG330" s="29">
        <f t="shared" si="256"/>
        <v>1239.5</v>
      </c>
      <c r="AH330" s="29">
        <f t="shared" si="256"/>
        <v>1573.75</v>
      </c>
      <c r="AI330" s="29">
        <f t="shared" si="256"/>
        <v>1841.66</v>
      </c>
      <c r="AJ330" s="29">
        <f t="shared" si="256"/>
        <v>1908.21</v>
      </c>
      <c r="AK330" s="29">
        <f t="shared" si="256"/>
        <v>1912.7</v>
      </c>
      <c r="AL330" s="29">
        <f t="shared" si="256"/>
        <v>1902.72</v>
      </c>
      <c r="AM330" s="29">
        <f t="shared" si="256"/>
        <v>1878.3</v>
      </c>
      <c r="AN330" s="29">
        <f t="shared" si="256"/>
        <v>1881.08</v>
      </c>
      <c r="AO330" s="29">
        <f t="shared" si="256"/>
        <v>1888.04</v>
      </c>
      <c r="AP330" s="29">
        <f t="shared" ref="AP330:AX330" si="257">AP294</f>
        <v>1888.45</v>
      </c>
      <c r="AQ330" s="29">
        <f t="shared" si="257"/>
        <v>1896.1</v>
      </c>
      <c r="AR330" s="29">
        <f t="shared" si="257"/>
        <v>1942.03</v>
      </c>
      <c r="AS330" s="29">
        <f t="shared" si="257"/>
        <v>1958.37</v>
      </c>
      <c r="AT330" s="29">
        <f t="shared" si="257"/>
        <v>1958.05</v>
      </c>
      <c r="AU330" s="29">
        <f t="shared" si="257"/>
        <v>1919.01</v>
      </c>
      <c r="AV330" s="29">
        <f t="shared" si="257"/>
        <v>1883.15</v>
      </c>
      <c r="AW330" s="29">
        <f t="shared" si="257"/>
        <v>1357.44</v>
      </c>
      <c r="AX330" s="30">
        <f t="shared" si="257"/>
        <v>1159.03</v>
      </c>
      <c r="AY330" s="325">
        <f t="shared" si="228"/>
        <v>363.3</v>
      </c>
      <c r="AZ330" s="167">
        <f t="shared" si="202"/>
        <v>6.61</v>
      </c>
      <c r="BA330" s="152">
        <v>0</v>
      </c>
    </row>
    <row r="331" spans="1:53">
      <c r="A331" s="37">
        <v>22</v>
      </c>
      <c r="B331" s="162">
        <f t="shared" si="203"/>
        <v>1416.8799999999999</v>
      </c>
      <c r="C331" s="162">
        <f t="shared" si="204"/>
        <v>1347.98</v>
      </c>
      <c r="D331" s="162">
        <f t="shared" si="205"/>
        <v>1296.2</v>
      </c>
      <c r="E331" s="162">
        <f t="shared" si="206"/>
        <v>1294.8500000000001</v>
      </c>
      <c r="F331" s="162">
        <f t="shared" si="207"/>
        <v>1346.48</v>
      </c>
      <c r="G331" s="162">
        <f t="shared" si="208"/>
        <v>1413.0199999999998</v>
      </c>
      <c r="H331" s="162">
        <f t="shared" si="209"/>
        <v>1678.35</v>
      </c>
      <c r="I331" s="162">
        <f t="shared" si="210"/>
        <v>2021.4699999999998</v>
      </c>
      <c r="J331" s="162">
        <f t="shared" si="211"/>
        <v>2245.67</v>
      </c>
      <c r="K331" s="162">
        <f t="shared" si="212"/>
        <v>2288.34</v>
      </c>
      <c r="L331" s="162">
        <f t="shared" si="213"/>
        <v>2287.64</v>
      </c>
      <c r="M331" s="162">
        <f t="shared" si="214"/>
        <v>2282.7399999999998</v>
      </c>
      <c r="N331" s="162">
        <f t="shared" si="215"/>
        <v>2268.6999999999998</v>
      </c>
      <c r="O331" s="162">
        <f t="shared" si="216"/>
        <v>2270</v>
      </c>
      <c r="P331" s="162">
        <f t="shared" si="217"/>
        <v>2269.4699999999998</v>
      </c>
      <c r="Q331" s="162">
        <f t="shared" si="218"/>
        <v>2269.06</v>
      </c>
      <c r="R331" s="162">
        <f t="shared" si="219"/>
        <v>2274.17</v>
      </c>
      <c r="S331" s="162">
        <f t="shared" si="220"/>
        <v>2316.15</v>
      </c>
      <c r="T331" s="162">
        <f t="shared" si="221"/>
        <v>2323.3200000000002</v>
      </c>
      <c r="U331" s="162">
        <f t="shared" si="222"/>
        <v>2308.61</v>
      </c>
      <c r="V331" s="162">
        <f t="shared" si="223"/>
        <v>2229.9899999999998</v>
      </c>
      <c r="W331" s="162">
        <f t="shared" si="224"/>
        <v>2220.79</v>
      </c>
      <c r="X331" s="162">
        <f t="shared" si="225"/>
        <v>1696.7499999999998</v>
      </c>
      <c r="Y331" s="164">
        <f t="shared" si="226"/>
        <v>1448.2299999999998</v>
      </c>
      <c r="Z331" s="27"/>
      <c r="AA331" s="31">
        <f t="shared" si="200"/>
        <v>1046.97</v>
      </c>
      <c r="AB331" s="29">
        <f t="shared" ref="AB331:AO331" si="258">AB295</f>
        <v>978.07</v>
      </c>
      <c r="AC331" s="29">
        <f t="shared" si="258"/>
        <v>926.29</v>
      </c>
      <c r="AD331" s="29">
        <f t="shared" si="258"/>
        <v>924.94</v>
      </c>
      <c r="AE331" s="29">
        <f t="shared" si="258"/>
        <v>976.57</v>
      </c>
      <c r="AF331" s="29">
        <f t="shared" si="258"/>
        <v>1043.1099999999999</v>
      </c>
      <c r="AG331" s="29">
        <f t="shared" si="258"/>
        <v>1308.44</v>
      </c>
      <c r="AH331" s="29">
        <f t="shared" si="258"/>
        <v>1651.56</v>
      </c>
      <c r="AI331" s="29">
        <f t="shared" si="258"/>
        <v>1875.76</v>
      </c>
      <c r="AJ331" s="29">
        <f t="shared" si="258"/>
        <v>1918.43</v>
      </c>
      <c r="AK331" s="29">
        <f t="shared" si="258"/>
        <v>1917.73</v>
      </c>
      <c r="AL331" s="29">
        <f t="shared" si="258"/>
        <v>1912.83</v>
      </c>
      <c r="AM331" s="29">
        <f t="shared" si="258"/>
        <v>1898.79</v>
      </c>
      <c r="AN331" s="29">
        <f t="shared" si="258"/>
        <v>1900.09</v>
      </c>
      <c r="AO331" s="29">
        <f t="shared" si="258"/>
        <v>1899.56</v>
      </c>
      <c r="AP331" s="29">
        <f t="shared" ref="AP331:AX331" si="259">AP295</f>
        <v>1899.15</v>
      </c>
      <c r="AQ331" s="29">
        <f t="shared" si="259"/>
        <v>1904.26</v>
      </c>
      <c r="AR331" s="29">
        <f t="shared" si="259"/>
        <v>1946.24</v>
      </c>
      <c r="AS331" s="29">
        <f t="shared" si="259"/>
        <v>1953.41</v>
      </c>
      <c r="AT331" s="29">
        <f t="shared" si="259"/>
        <v>1938.7</v>
      </c>
      <c r="AU331" s="29">
        <f t="shared" si="259"/>
        <v>1860.08</v>
      </c>
      <c r="AV331" s="29">
        <f t="shared" si="259"/>
        <v>1850.88</v>
      </c>
      <c r="AW331" s="29">
        <f t="shared" si="259"/>
        <v>1326.84</v>
      </c>
      <c r="AX331" s="30">
        <f t="shared" si="259"/>
        <v>1078.32</v>
      </c>
      <c r="AY331" s="325">
        <f t="shared" si="228"/>
        <v>363.3</v>
      </c>
      <c r="AZ331" s="167">
        <f t="shared" si="202"/>
        <v>6.61</v>
      </c>
      <c r="BA331" s="152">
        <v>0</v>
      </c>
    </row>
    <row r="332" spans="1:53">
      <c r="A332" s="37">
        <v>23</v>
      </c>
      <c r="B332" s="162">
        <f t="shared" si="203"/>
        <v>1343.19</v>
      </c>
      <c r="C332" s="162">
        <f t="shared" si="204"/>
        <v>489.29</v>
      </c>
      <c r="D332" s="162">
        <f t="shared" si="205"/>
        <v>462.9</v>
      </c>
      <c r="E332" s="162">
        <f t="shared" si="206"/>
        <v>458.18</v>
      </c>
      <c r="F332" s="162">
        <f t="shared" si="207"/>
        <v>1235.27</v>
      </c>
      <c r="G332" s="162">
        <f t="shared" si="208"/>
        <v>1345.4</v>
      </c>
      <c r="H332" s="162">
        <f t="shared" si="209"/>
        <v>1616.54</v>
      </c>
      <c r="I332" s="162">
        <f t="shared" si="210"/>
        <v>1883.55</v>
      </c>
      <c r="J332" s="162">
        <f t="shared" si="211"/>
        <v>2197.8000000000002</v>
      </c>
      <c r="K332" s="162">
        <f t="shared" si="212"/>
        <v>2286.15</v>
      </c>
      <c r="L332" s="162">
        <f t="shared" si="213"/>
        <v>2284.46</v>
      </c>
      <c r="M332" s="162">
        <f t="shared" si="214"/>
        <v>2266.89</v>
      </c>
      <c r="N332" s="162">
        <f t="shared" si="215"/>
        <v>2258.65</v>
      </c>
      <c r="O332" s="162">
        <f t="shared" si="216"/>
        <v>2261.73</v>
      </c>
      <c r="P332" s="162">
        <f t="shared" si="217"/>
        <v>2267.85</v>
      </c>
      <c r="Q332" s="162">
        <f t="shared" si="218"/>
        <v>2274.3200000000002</v>
      </c>
      <c r="R332" s="162">
        <f t="shared" si="219"/>
        <v>2282.3000000000002</v>
      </c>
      <c r="S332" s="162">
        <f t="shared" si="220"/>
        <v>2324.62</v>
      </c>
      <c r="T332" s="162">
        <f t="shared" si="221"/>
        <v>2337.14</v>
      </c>
      <c r="U332" s="162">
        <f t="shared" si="222"/>
        <v>2334.84</v>
      </c>
      <c r="V332" s="162">
        <f t="shared" si="223"/>
        <v>2297.36</v>
      </c>
      <c r="W332" s="162">
        <f t="shared" si="224"/>
        <v>2261.54</v>
      </c>
      <c r="X332" s="162">
        <f t="shared" si="225"/>
        <v>1744.9499999999998</v>
      </c>
      <c r="Y332" s="164">
        <f t="shared" si="226"/>
        <v>1529.83</v>
      </c>
      <c r="Z332" s="27"/>
      <c r="AA332" s="31">
        <f t="shared" si="200"/>
        <v>973.28</v>
      </c>
      <c r="AB332" s="29">
        <f t="shared" ref="AB332:AO332" si="260">AB296</f>
        <v>119.38</v>
      </c>
      <c r="AC332" s="29">
        <f t="shared" si="260"/>
        <v>92.99</v>
      </c>
      <c r="AD332" s="29">
        <f t="shared" si="260"/>
        <v>88.27</v>
      </c>
      <c r="AE332" s="29">
        <f t="shared" si="260"/>
        <v>865.36</v>
      </c>
      <c r="AF332" s="29">
        <f t="shared" si="260"/>
        <v>975.49</v>
      </c>
      <c r="AG332" s="29">
        <f t="shared" si="260"/>
        <v>1246.6300000000001</v>
      </c>
      <c r="AH332" s="29">
        <f t="shared" si="260"/>
        <v>1513.64</v>
      </c>
      <c r="AI332" s="29">
        <f t="shared" si="260"/>
        <v>1827.89</v>
      </c>
      <c r="AJ332" s="29">
        <f t="shared" si="260"/>
        <v>1916.24</v>
      </c>
      <c r="AK332" s="29">
        <f t="shared" si="260"/>
        <v>1914.55</v>
      </c>
      <c r="AL332" s="29">
        <f t="shared" si="260"/>
        <v>1896.98</v>
      </c>
      <c r="AM332" s="29">
        <f t="shared" si="260"/>
        <v>1888.74</v>
      </c>
      <c r="AN332" s="29">
        <f t="shared" si="260"/>
        <v>1891.82</v>
      </c>
      <c r="AO332" s="29">
        <f t="shared" si="260"/>
        <v>1897.94</v>
      </c>
      <c r="AP332" s="29">
        <f t="shared" ref="AP332:AX332" si="261">AP296</f>
        <v>1904.41</v>
      </c>
      <c r="AQ332" s="29">
        <f t="shared" si="261"/>
        <v>1912.39</v>
      </c>
      <c r="AR332" s="29">
        <f t="shared" si="261"/>
        <v>1954.71</v>
      </c>
      <c r="AS332" s="29">
        <f t="shared" si="261"/>
        <v>1967.23</v>
      </c>
      <c r="AT332" s="29">
        <f t="shared" si="261"/>
        <v>1964.93</v>
      </c>
      <c r="AU332" s="29">
        <f t="shared" si="261"/>
        <v>1927.45</v>
      </c>
      <c r="AV332" s="29">
        <f t="shared" si="261"/>
        <v>1891.63</v>
      </c>
      <c r="AW332" s="29">
        <f t="shared" si="261"/>
        <v>1375.04</v>
      </c>
      <c r="AX332" s="30">
        <f t="shared" si="261"/>
        <v>1159.92</v>
      </c>
      <c r="AY332" s="325">
        <f t="shared" si="228"/>
        <v>363.3</v>
      </c>
      <c r="AZ332" s="167">
        <f t="shared" si="202"/>
        <v>6.61</v>
      </c>
      <c r="BA332" s="152">
        <v>0</v>
      </c>
    </row>
    <row r="333" spans="1:53">
      <c r="A333" s="37">
        <v>24</v>
      </c>
      <c r="B333" s="162">
        <f t="shared" si="203"/>
        <v>1535.07</v>
      </c>
      <c r="C333" s="162">
        <f t="shared" si="204"/>
        <v>1357</v>
      </c>
      <c r="D333" s="162">
        <f t="shared" si="205"/>
        <v>1342.6000000000001</v>
      </c>
      <c r="E333" s="162">
        <f t="shared" si="206"/>
        <v>1339.93</v>
      </c>
      <c r="F333" s="162">
        <f t="shared" si="207"/>
        <v>1382.22</v>
      </c>
      <c r="G333" s="162">
        <f t="shared" si="208"/>
        <v>1519.62</v>
      </c>
      <c r="H333" s="162">
        <f t="shared" si="209"/>
        <v>1764.4599999999998</v>
      </c>
      <c r="I333" s="162">
        <f t="shared" si="210"/>
        <v>2099.52</v>
      </c>
      <c r="J333" s="162">
        <f t="shared" si="211"/>
        <v>2307.65</v>
      </c>
      <c r="K333" s="162">
        <f t="shared" si="212"/>
        <v>2362.7599999999998</v>
      </c>
      <c r="L333" s="162">
        <f t="shared" si="213"/>
        <v>2357.48</v>
      </c>
      <c r="M333" s="162">
        <f t="shared" si="214"/>
        <v>2328.2199999999998</v>
      </c>
      <c r="N333" s="162">
        <f t="shared" si="215"/>
        <v>2312.6</v>
      </c>
      <c r="O333" s="162">
        <f t="shared" si="216"/>
        <v>2307.2399999999998</v>
      </c>
      <c r="P333" s="162">
        <f t="shared" si="217"/>
        <v>2306.0099999999998</v>
      </c>
      <c r="Q333" s="162">
        <f t="shared" si="218"/>
        <v>2308.58</v>
      </c>
      <c r="R333" s="162">
        <f t="shared" si="219"/>
        <v>2307.58</v>
      </c>
      <c r="S333" s="162">
        <f t="shared" si="220"/>
        <v>2341.6799999999998</v>
      </c>
      <c r="T333" s="162">
        <f t="shared" si="221"/>
        <v>2347.15</v>
      </c>
      <c r="U333" s="162">
        <f t="shared" si="222"/>
        <v>2333.2199999999998</v>
      </c>
      <c r="V333" s="162">
        <f t="shared" si="223"/>
        <v>2283.3200000000002</v>
      </c>
      <c r="W333" s="162">
        <f t="shared" si="224"/>
        <v>2273.9899999999998</v>
      </c>
      <c r="X333" s="162">
        <f t="shared" si="225"/>
        <v>2207.25</v>
      </c>
      <c r="Y333" s="164">
        <f t="shared" si="226"/>
        <v>1601.12</v>
      </c>
      <c r="Z333" s="27"/>
      <c r="AA333" s="31">
        <f t="shared" ref="AA333:AX333" si="262">AA297</f>
        <v>1165.1600000000001</v>
      </c>
      <c r="AB333" s="29">
        <f t="shared" si="262"/>
        <v>987.09</v>
      </c>
      <c r="AC333" s="29">
        <f t="shared" si="262"/>
        <v>972.69</v>
      </c>
      <c r="AD333" s="29">
        <f t="shared" si="262"/>
        <v>970.02</v>
      </c>
      <c r="AE333" s="29">
        <f t="shared" si="262"/>
        <v>1012.3100000000001</v>
      </c>
      <c r="AF333" s="29">
        <f t="shared" si="262"/>
        <v>1149.71</v>
      </c>
      <c r="AG333" s="29">
        <f t="shared" si="262"/>
        <v>1394.55</v>
      </c>
      <c r="AH333" s="29">
        <f t="shared" si="262"/>
        <v>1729.61</v>
      </c>
      <c r="AI333" s="29">
        <f t="shared" si="262"/>
        <v>1937.74</v>
      </c>
      <c r="AJ333" s="29">
        <f t="shared" si="262"/>
        <v>1992.85</v>
      </c>
      <c r="AK333" s="29">
        <f t="shared" si="262"/>
        <v>1987.57</v>
      </c>
      <c r="AL333" s="29">
        <f t="shared" si="262"/>
        <v>1958.31</v>
      </c>
      <c r="AM333" s="29">
        <f t="shared" si="262"/>
        <v>1942.69</v>
      </c>
      <c r="AN333" s="29">
        <f t="shared" si="262"/>
        <v>1937.33</v>
      </c>
      <c r="AO333" s="29">
        <f t="shared" si="262"/>
        <v>1936.1</v>
      </c>
      <c r="AP333" s="29">
        <f t="shared" si="262"/>
        <v>1938.67</v>
      </c>
      <c r="AQ333" s="29">
        <f t="shared" si="262"/>
        <v>1937.67</v>
      </c>
      <c r="AR333" s="29">
        <f t="shared" si="262"/>
        <v>1971.77</v>
      </c>
      <c r="AS333" s="29">
        <f t="shared" si="262"/>
        <v>1977.24</v>
      </c>
      <c r="AT333" s="29">
        <f t="shared" si="262"/>
        <v>1963.31</v>
      </c>
      <c r="AU333" s="29">
        <f t="shared" si="262"/>
        <v>1913.41</v>
      </c>
      <c r="AV333" s="29">
        <f t="shared" si="262"/>
        <v>1904.08</v>
      </c>
      <c r="AW333" s="29">
        <f t="shared" si="262"/>
        <v>1837.34</v>
      </c>
      <c r="AX333" s="30">
        <f t="shared" si="262"/>
        <v>1231.21</v>
      </c>
      <c r="AY333" s="325">
        <f t="shared" si="228"/>
        <v>363.3</v>
      </c>
      <c r="AZ333" s="167">
        <f t="shared" si="202"/>
        <v>6.61</v>
      </c>
      <c r="BA333" s="152">
        <v>0</v>
      </c>
    </row>
    <row r="334" spans="1:53">
      <c r="A334" s="37">
        <v>25</v>
      </c>
      <c r="B334" s="162">
        <f t="shared" si="203"/>
        <v>1423.8899999999999</v>
      </c>
      <c r="C334" s="162">
        <f t="shared" si="204"/>
        <v>1363.43</v>
      </c>
      <c r="D334" s="162">
        <f t="shared" si="205"/>
        <v>1339</v>
      </c>
      <c r="E334" s="162">
        <f t="shared" si="206"/>
        <v>1337.66</v>
      </c>
      <c r="F334" s="162">
        <f t="shared" si="207"/>
        <v>1367.1100000000001</v>
      </c>
      <c r="G334" s="162">
        <f t="shared" si="208"/>
        <v>1510.9799999999998</v>
      </c>
      <c r="H334" s="162">
        <f t="shared" si="209"/>
        <v>1728.7499999999998</v>
      </c>
      <c r="I334" s="162">
        <f t="shared" si="210"/>
        <v>2055.08</v>
      </c>
      <c r="J334" s="162">
        <f t="shared" si="211"/>
        <v>2283.2799999999997</v>
      </c>
      <c r="K334" s="162">
        <f t="shared" si="212"/>
        <v>2291.41</v>
      </c>
      <c r="L334" s="162">
        <f t="shared" si="213"/>
        <v>2290.34</v>
      </c>
      <c r="M334" s="162">
        <f t="shared" si="214"/>
        <v>2286.5099999999998</v>
      </c>
      <c r="N334" s="162">
        <f t="shared" si="215"/>
        <v>2266.56</v>
      </c>
      <c r="O334" s="162">
        <f t="shared" si="216"/>
        <v>2266.81</v>
      </c>
      <c r="P334" s="162">
        <f t="shared" si="217"/>
        <v>2267.09</v>
      </c>
      <c r="Q334" s="162">
        <f t="shared" si="218"/>
        <v>2284.66</v>
      </c>
      <c r="R334" s="162">
        <f t="shared" si="219"/>
        <v>2276.6799999999998</v>
      </c>
      <c r="S334" s="162">
        <f t="shared" si="220"/>
        <v>2298.2399999999998</v>
      </c>
      <c r="T334" s="162">
        <f t="shared" si="221"/>
        <v>2300.44</v>
      </c>
      <c r="U334" s="162">
        <f t="shared" si="222"/>
        <v>2313.2799999999997</v>
      </c>
      <c r="V334" s="162">
        <f t="shared" si="223"/>
        <v>2279.1799999999998</v>
      </c>
      <c r="W334" s="162">
        <f t="shared" si="224"/>
        <v>2209.46</v>
      </c>
      <c r="X334" s="162">
        <f t="shared" si="225"/>
        <v>1883.9499999999998</v>
      </c>
      <c r="Y334" s="164">
        <f t="shared" si="226"/>
        <v>1533.33</v>
      </c>
      <c r="Z334" s="27"/>
      <c r="AA334" s="31">
        <f t="shared" ref="AA334:AX334" si="263">AA298</f>
        <v>1053.98</v>
      </c>
      <c r="AB334" s="29">
        <f t="shared" si="263"/>
        <v>993.52</v>
      </c>
      <c r="AC334" s="29">
        <f t="shared" si="263"/>
        <v>969.09</v>
      </c>
      <c r="AD334" s="29">
        <f t="shared" si="263"/>
        <v>967.75</v>
      </c>
      <c r="AE334" s="29">
        <f t="shared" si="263"/>
        <v>997.2</v>
      </c>
      <c r="AF334" s="29">
        <f t="shared" si="263"/>
        <v>1141.07</v>
      </c>
      <c r="AG334" s="29">
        <f t="shared" si="263"/>
        <v>1358.84</v>
      </c>
      <c r="AH334" s="29">
        <f t="shared" si="263"/>
        <v>1685.17</v>
      </c>
      <c r="AI334" s="29">
        <f t="shared" si="263"/>
        <v>1913.37</v>
      </c>
      <c r="AJ334" s="29">
        <f t="shared" si="263"/>
        <v>1921.5</v>
      </c>
      <c r="AK334" s="29">
        <f t="shared" si="263"/>
        <v>1920.43</v>
      </c>
      <c r="AL334" s="29">
        <f t="shared" si="263"/>
        <v>1916.6</v>
      </c>
      <c r="AM334" s="29">
        <f t="shared" si="263"/>
        <v>1896.65</v>
      </c>
      <c r="AN334" s="29">
        <f t="shared" si="263"/>
        <v>1896.9</v>
      </c>
      <c r="AO334" s="29">
        <f t="shared" si="263"/>
        <v>1897.18</v>
      </c>
      <c r="AP334" s="29">
        <f t="shared" si="263"/>
        <v>1914.75</v>
      </c>
      <c r="AQ334" s="29">
        <f t="shared" si="263"/>
        <v>1906.77</v>
      </c>
      <c r="AR334" s="29">
        <f t="shared" si="263"/>
        <v>1928.33</v>
      </c>
      <c r="AS334" s="29">
        <f t="shared" si="263"/>
        <v>1930.53</v>
      </c>
      <c r="AT334" s="29">
        <f t="shared" si="263"/>
        <v>1943.37</v>
      </c>
      <c r="AU334" s="29">
        <f t="shared" si="263"/>
        <v>1909.27</v>
      </c>
      <c r="AV334" s="29">
        <f t="shared" si="263"/>
        <v>1839.55</v>
      </c>
      <c r="AW334" s="29">
        <f t="shared" si="263"/>
        <v>1514.04</v>
      </c>
      <c r="AX334" s="30">
        <f t="shared" si="263"/>
        <v>1163.42</v>
      </c>
      <c r="AY334" s="325">
        <f t="shared" si="228"/>
        <v>363.3</v>
      </c>
      <c r="AZ334" s="167">
        <f t="shared" si="202"/>
        <v>6.61</v>
      </c>
      <c r="BA334" s="152">
        <v>0</v>
      </c>
    </row>
    <row r="335" spans="1:53">
      <c r="A335" s="37">
        <v>26</v>
      </c>
      <c r="B335" s="162">
        <f t="shared" si="203"/>
        <v>1349.43</v>
      </c>
      <c r="C335" s="162">
        <f t="shared" si="204"/>
        <v>1295.5</v>
      </c>
      <c r="D335" s="162">
        <f t="shared" si="205"/>
        <v>1223.03</v>
      </c>
      <c r="E335" s="162">
        <f t="shared" si="206"/>
        <v>1276.74</v>
      </c>
      <c r="F335" s="162">
        <f t="shared" si="207"/>
        <v>1319.63</v>
      </c>
      <c r="G335" s="162">
        <f t="shared" si="208"/>
        <v>1347.3</v>
      </c>
      <c r="H335" s="162">
        <f t="shared" si="209"/>
        <v>1415.1999999999998</v>
      </c>
      <c r="I335" s="162">
        <f t="shared" si="210"/>
        <v>1647.5099999999998</v>
      </c>
      <c r="J335" s="162">
        <f t="shared" si="211"/>
        <v>1915.1899999999998</v>
      </c>
      <c r="K335" s="162">
        <f t="shared" si="212"/>
        <v>2223.6</v>
      </c>
      <c r="L335" s="162">
        <f t="shared" si="213"/>
        <v>2252.5299999999997</v>
      </c>
      <c r="M335" s="162">
        <f t="shared" si="214"/>
        <v>2249.4899999999998</v>
      </c>
      <c r="N335" s="162">
        <f t="shared" si="215"/>
        <v>2232.65</v>
      </c>
      <c r="O335" s="162">
        <f t="shared" si="216"/>
        <v>2241.8000000000002</v>
      </c>
      <c r="P335" s="162">
        <f t="shared" si="217"/>
        <v>2236.12</v>
      </c>
      <c r="Q335" s="162">
        <f t="shared" si="218"/>
        <v>2242.23</v>
      </c>
      <c r="R335" s="162">
        <f t="shared" si="219"/>
        <v>2252.66</v>
      </c>
      <c r="S335" s="162">
        <f t="shared" si="220"/>
        <v>2287.1999999999998</v>
      </c>
      <c r="T335" s="162">
        <f t="shared" si="221"/>
        <v>2287.54</v>
      </c>
      <c r="U335" s="162">
        <f t="shared" si="222"/>
        <v>2298.23</v>
      </c>
      <c r="V335" s="162">
        <f t="shared" si="223"/>
        <v>2277.0299999999997</v>
      </c>
      <c r="W335" s="162">
        <f t="shared" si="224"/>
        <v>2252.83</v>
      </c>
      <c r="X335" s="162">
        <f t="shared" si="225"/>
        <v>1744.08</v>
      </c>
      <c r="Y335" s="164">
        <f t="shared" si="226"/>
        <v>1528.1399999999999</v>
      </c>
      <c r="Z335" s="27"/>
      <c r="AA335" s="31">
        <f t="shared" ref="AA335:AX335" si="264">AA299</f>
        <v>979.52</v>
      </c>
      <c r="AB335" s="29">
        <f t="shared" si="264"/>
        <v>925.59</v>
      </c>
      <c r="AC335" s="29">
        <f t="shared" si="264"/>
        <v>853.12</v>
      </c>
      <c r="AD335" s="29">
        <f t="shared" si="264"/>
        <v>906.83</v>
      </c>
      <c r="AE335" s="29">
        <f t="shared" si="264"/>
        <v>949.72</v>
      </c>
      <c r="AF335" s="29">
        <f t="shared" si="264"/>
        <v>977.39</v>
      </c>
      <c r="AG335" s="29">
        <f t="shared" si="264"/>
        <v>1045.29</v>
      </c>
      <c r="AH335" s="29">
        <f t="shared" si="264"/>
        <v>1277.5999999999999</v>
      </c>
      <c r="AI335" s="29">
        <f t="shared" si="264"/>
        <v>1545.28</v>
      </c>
      <c r="AJ335" s="29">
        <f t="shared" si="264"/>
        <v>1853.69</v>
      </c>
      <c r="AK335" s="29">
        <f t="shared" si="264"/>
        <v>1882.62</v>
      </c>
      <c r="AL335" s="29">
        <f t="shared" si="264"/>
        <v>1879.58</v>
      </c>
      <c r="AM335" s="29">
        <f t="shared" si="264"/>
        <v>1862.74</v>
      </c>
      <c r="AN335" s="29">
        <f t="shared" si="264"/>
        <v>1871.89</v>
      </c>
      <c r="AO335" s="29">
        <f t="shared" si="264"/>
        <v>1866.21</v>
      </c>
      <c r="AP335" s="29">
        <f t="shared" si="264"/>
        <v>1872.32</v>
      </c>
      <c r="AQ335" s="29">
        <f t="shared" si="264"/>
        <v>1882.75</v>
      </c>
      <c r="AR335" s="29">
        <f t="shared" si="264"/>
        <v>1917.29</v>
      </c>
      <c r="AS335" s="29">
        <f t="shared" si="264"/>
        <v>1917.63</v>
      </c>
      <c r="AT335" s="29">
        <f t="shared" si="264"/>
        <v>1928.32</v>
      </c>
      <c r="AU335" s="29">
        <f t="shared" si="264"/>
        <v>1907.12</v>
      </c>
      <c r="AV335" s="29">
        <f t="shared" si="264"/>
        <v>1882.92</v>
      </c>
      <c r="AW335" s="29">
        <f t="shared" si="264"/>
        <v>1374.17</v>
      </c>
      <c r="AX335" s="30">
        <f t="shared" si="264"/>
        <v>1158.23</v>
      </c>
      <c r="AY335" s="325">
        <f t="shared" si="228"/>
        <v>363.3</v>
      </c>
      <c r="AZ335" s="167">
        <f t="shared" si="202"/>
        <v>6.61</v>
      </c>
      <c r="BA335" s="152">
        <v>0</v>
      </c>
    </row>
    <row r="336" spans="1:53">
      <c r="A336" s="37">
        <v>27</v>
      </c>
      <c r="B336" s="162">
        <f t="shared" si="203"/>
        <v>1426.54</v>
      </c>
      <c r="C336" s="162">
        <f t="shared" si="204"/>
        <v>1348.06</v>
      </c>
      <c r="D336" s="162">
        <f t="shared" si="205"/>
        <v>1333.03</v>
      </c>
      <c r="E336" s="162">
        <f t="shared" si="206"/>
        <v>1313.17</v>
      </c>
      <c r="F336" s="162">
        <f t="shared" si="207"/>
        <v>1333.49</v>
      </c>
      <c r="G336" s="162">
        <f t="shared" si="208"/>
        <v>1348.4</v>
      </c>
      <c r="H336" s="162">
        <f t="shared" si="209"/>
        <v>1385.2500000000002</v>
      </c>
      <c r="I336" s="162">
        <f t="shared" si="210"/>
        <v>1516.33</v>
      </c>
      <c r="J336" s="162">
        <f t="shared" si="211"/>
        <v>1754.7399999999998</v>
      </c>
      <c r="K336" s="162">
        <f t="shared" si="212"/>
        <v>2043.81</v>
      </c>
      <c r="L336" s="162">
        <f t="shared" si="213"/>
        <v>2177.31</v>
      </c>
      <c r="M336" s="162">
        <f t="shared" si="214"/>
        <v>2193</v>
      </c>
      <c r="N336" s="162">
        <f t="shared" si="215"/>
        <v>2190.66</v>
      </c>
      <c r="O336" s="162">
        <f t="shared" si="216"/>
        <v>2171.6</v>
      </c>
      <c r="P336" s="162">
        <f t="shared" si="217"/>
        <v>2167.36</v>
      </c>
      <c r="Q336" s="162">
        <f t="shared" si="218"/>
        <v>2200.79</v>
      </c>
      <c r="R336" s="162">
        <f t="shared" si="219"/>
        <v>2224.17</v>
      </c>
      <c r="S336" s="162">
        <f t="shared" si="220"/>
        <v>2329.8000000000002</v>
      </c>
      <c r="T336" s="162">
        <f t="shared" si="221"/>
        <v>2342.8000000000002</v>
      </c>
      <c r="U336" s="162">
        <f t="shared" si="222"/>
        <v>2342.6</v>
      </c>
      <c r="V336" s="162">
        <f t="shared" si="223"/>
        <v>2312.87</v>
      </c>
      <c r="W336" s="162">
        <f t="shared" si="224"/>
        <v>2284.16</v>
      </c>
      <c r="X336" s="162">
        <f t="shared" si="225"/>
        <v>1730.3899999999999</v>
      </c>
      <c r="Y336" s="164">
        <f t="shared" si="226"/>
        <v>1526.9299999999998</v>
      </c>
      <c r="Z336" s="27"/>
      <c r="AA336" s="31">
        <f t="shared" ref="AA336:AX336" si="265">AA300</f>
        <v>1056.6300000000001</v>
      </c>
      <c r="AB336" s="29">
        <f t="shared" si="265"/>
        <v>978.15</v>
      </c>
      <c r="AC336" s="29">
        <f t="shared" si="265"/>
        <v>963.12</v>
      </c>
      <c r="AD336" s="29">
        <f t="shared" si="265"/>
        <v>943.26</v>
      </c>
      <c r="AE336" s="29">
        <f t="shared" si="265"/>
        <v>963.58</v>
      </c>
      <c r="AF336" s="29">
        <f t="shared" si="265"/>
        <v>978.49</v>
      </c>
      <c r="AG336" s="29">
        <f t="shared" si="265"/>
        <v>1015.3400000000001</v>
      </c>
      <c r="AH336" s="29">
        <f t="shared" si="265"/>
        <v>1146.42</v>
      </c>
      <c r="AI336" s="29">
        <f t="shared" si="265"/>
        <v>1384.83</v>
      </c>
      <c r="AJ336" s="29">
        <f t="shared" si="265"/>
        <v>1673.9</v>
      </c>
      <c r="AK336" s="29">
        <f t="shared" si="265"/>
        <v>1807.4</v>
      </c>
      <c r="AL336" s="29">
        <f t="shared" si="265"/>
        <v>1823.09</v>
      </c>
      <c r="AM336" s="29">
        <f t="shared" si="265"/>
        <v>1820.75</v>
      </c>
      <c r="AN336" s="29">
        <f t="shared" si="265"/>
        <v>1801.69</v>
      </c>
      <c r="AO336" s="29">
        <f t="shared" si="265"/>
        <v>1797.45</v>
      </c>
      <c r="AP336" s="29">
        <f t="shared" si="265"/>
        <v>1830.88</v>
      </c>
      <c r="AQ336" s="29">
        <f t="shared" si="265"/>
        <v>1854.26</v>
      </c>
      <c r="AR336" s="29">
        <f t="shared" si="265"/>
        <v>1959.89</v>
      </c>
      <c r="AS336" s="29">
        <f t="shared" si="265"/>
        <v>1972.89</v>
      </c>
      <c r="AT336" s="29">
        <f t="shared" si="265"/>
        <v>1972.69</v>
      </c>
      <c r="AU336" s="29">
        <f t="shared" si="265"/>
        <v>1942.96</v>
      </c>
      <c r="AV336" s="29">
        <f t="shared" si="265"/>
        <v>1914.25</v>
      </c>
      <c r="AW336" s="29">
        <f t="shared" si="265"/>
        <v>1360.48</v>
      </c>
      <c r="AX336" s="30">
        <f t="shared" si="265"/>
        <v>1157.02</v>
      </c>
      <c r="AY336" s="325">
        <f t="shared" si="228"/>
        <v>363.3</v>
      </c>
      <c r="AZ336" s="167">
        <f t="shared" si="202"/>
        <v>6.61</v>
      </c>
      <c r="BA336" s="152">
        <v>0</v>
      </c>
    </row>
    <row r="337" spans="1:53">
      <c r="A337" s="37">
        <v>28</v>
      </c>
      <c r="B337" s="162">
        <f t="shared" si="203"/>
        <v>1472.5099999999998</v>
      </c>
      <c r="C337" s="162">
        <f t="shared" si="204"/>
        <v>1402.4699999999998</v>
      </c>
      <c r="D337" s="162">
        <f t="shared" si="205"/>
        <v>1345.08</v>
      </c>
      <c r="E337" s="162">
        <f t="shared" si="206"/>
        <v>1341.95</v>
      </c>
      <c r="F337" s="162">
        <f t="shared" si="207"/>
        <v>1393.32</v>
      </c>
      <c r="G337" s="162">
        <f t="shared" si="208"/>
        <v>1522.9699999999998</v>
      </c>
      <c r="H337" s="162">
        <f t="shared" si="209"/>
        <v>1731.2599999999998</v>
      </c>
      <c r="I337" s="162">
        <f t="shared" si="210"/>
        <v>2071.19</v>
      </c>
      <c r="J337" s="162">
        <f t="shared" si="211"/>
        <v>2286.5500000000002</v>
      </c>
      <c r="K337" s="162">
        <f t="shared" si="212"/>
        <v>2331.75</v>
      </c>
      <c r="L337" s="162">
        <f t="shared" si="213"/>
        <v>2331.19</v>
      </c>
      <c r="M337" s="162">
        <f t="shared" si="214"/>
        <v>2312.86</v>
      </c>
      <c r="N337" s="162">
        <f t="shared" si="215"/>
        <v>2292.9299999999998</v>
      </c>
      <c r="O337" s="162">
        <f t="shared" si="216"/>
        <v>2288.12</v>
      </c>
      <c r="P337" s="162">
        <f t="shared" si="217"/>
        <v>2279.89</v>
      </c>
      <c r="Q337" s="162">
        <f t="shared" si="218"/>
        <v>2281.4699999999998</v>
      </c>
      <c r="R337" s="162">
        <f t="shared" si="219"/>
        <v>2280.4</v>
      </c>
      <c r="S337" s="162">
        <f t="shared" si="220"/>
        <v>2327.14</v>
      </c>
      <c r="T337" s="162">
        <f t="shared" si="221"/>
        <v>2329.41</v>
      </c>
      <c r="U337" s="162">
        <f t="shared" si="222"/>
        <v>2311.1799999999998</v>
      </c>
      <c r="V337" s="162">
        <f t="shared" si="223"/>
        <v>2262.0700000000002</v>
      </c>
      <c r="W337" s="162">
        <f t="shared" si="224"/>
        <v>2095.64</v>
      </c>
      <c r="X337" s="162">
        <f t="shared" si="225"/>
        <v>1790.1799999999998</v>
      </c>
      <c r="Y337" s="164">
        <f t="shared" si="226"/>
        <v>1508.4899999999998</v>
      </c>
      <c r="Z337" s="27"/>
      <c r="AA337" s="31">
        <f t="shared" ref="AA337:AX337" si="266">AA301</f>
        <v>1102.5999999999999</v>
      </c>
      <c r="AB337" s="29">
        <f t="shared" si="266"/>
        <v>1032.56</v>
      </c>
      <c r="AC337" s="29">
        <f t="shared" si="266"/>
        <v>975.17</v>
      </c>
      <c r="AD337" s="29">
        <f t="shared" si="266"/>
        <v>972.04</v>
      </c>
      <c r="AE337" s="29">
        <f t="shared" si="266"/>
        <v>1023.41</v>
      </c>
      <c r="AF337" s="29">
        <f t="shared" si="266"/>
        <v>1153.06</v>
      </c>
      <c r="AG337" s="29">
        <f t="shared" si="266"/>
        <v>1361.35</v>
      </c>
      <c r="AH337" s="29">
        <f t="shared" si="266"/>
        <v>1701.28</v>
      </c>
      <c r="AI337" s="29">
        <f t="shared" si="266"/>
        <v>1916.64</v>
      </c>
      <c r="AJ337" s="29">
        <f t="shared" si="266"/>
        <v>1961.84</v>
      </c>
      <c r="AK337" s="29">
        <f t="shared" si="266"/>
        <v>1961.28</v>
      </c>
      <c r="AL337" s="29">
        <f t="shared" si="266"/>
        <v>1942.95</v>
      </c>
      <c r="AM337" s="29">
        <f t="shared" si="266"/>
        <v>1923.02</v>
      </c>
      <c r="AN337" s="29">
        <f t="shared" si="266"/>
        <v>1918.21</v>
      </c>
      <c r="AO337" s="29">
        <f t="shared" si="266"/>
        <v>1909.98</v>
      </c>
      <c r="AP337" s="29">
        <f t="shared" si="266"/>
        <v>1911.56</v>
      </c>
      <c r="AQ337" s="29">
        <f t="shared" si="266"/>
        <v>1910.49</v>
      </c>
      <c r="AR337" s="29">
        <f t="shared" si="266"/>
        <v>1957.23</v>
      </c>
      <c r="AS337" s="29">
        <f t="shared" si="266"/>
        <v>1959.5</v>
      </c>
      <c r="AT337" s="29">
        <f t="shared" si="266"/>
        <v>1941.27</v>
      </c>
      <c r="AU337" s="29">
        <f t="shared" si="266"/>
        <v>1892.16</v>
      </c>
      <c r="AV337" s="29">
        <f t="shared" si="266"/>
        <v>1725.73</v>
      </c>
      <c r="AW337" s="29">
        <f t="shared" si="266"/>
        <v>1420.27</v>
      </c>
      <c r="AX337" s="30">
        <f t="shared" si="266"/>
        <v>1138.58</v>
      </c>
      <c r="AY337" s="325">
        <f t="shared" si="228"/>
        <v>363.3</v>
      </c>
      <c r="AZ337" s="167">
        <f t="shared" si="202"/>
        <v>6.61</v>
      </c>
      <c r="BA337" s="152">
        <v>0</v>
      </c>
    </row>
    <row r="338" spans="1:53">
      <c r="A338" s="37">
        <v>29</v>
      </c>
      <c r="B338" s="162">
        <f t="shared" si="203"/>
        <v>1341.03</v>
      </c>
      <c r="C338" s="162">
        <f t="shared" si="204"/>
        <v>1284.31</v>
      </c>
      <c r="D338" s="162">
        <f t="shared" si="205"/>
        <v>1158.3399999999999</v>
      </c>
      <c r="E338" s="162">
        <f t="shared" si="206"/>
        <v>1163.43</v>
      </c>
      <c r="F338" s="162">
        <f t="shared" si="207"/>
        <v>1278.78</v>
      </c>
      <c r="G338" s="162">
        <f t="shared" si="208"/>
        <v>1371.57</v>
      </c>
      <c r="H338" s="162">
        <f t="shared" si="209"/>
        <v>1568.32</v>
      </c>
      <c r="I338" s="162">
        <f t="shared" si="210"/>
        <v>1849.1499999999999</v>
      </c>
      <c r="J338" s="162">
        <f t="shared" si="211"/>
        <v>2056.58</v>
      </c>
      <c r="K338" s="162">
        <f t="shared" si="212"/>
        <v>2112.4499999999998</v>
      </c>
      <c r="L338" s="162">
        <f t="shared" si="213"/>
        <v>2108.31</v>
      </c>
      <c r="M338" s="162">
        <f t="shared" si="214"/>
        <v>2083.29</v>
      </c>
      <c r="N338" s="162">
        <f t="shared" si="215"/>
        <v>2066.2399999999998</v>
      </c>
      <c r="O338" s="162">
        <f t="shared" si="216"/>
        <v>2064.79</v>
      </c>
      <c r="P338" s="162">
        <f t="shared" si="217"/>
        <v>2056.16</v>
      </c>
      <c r="Q338" s="162">
        <f t="shared" si="218"/>
        <v>2060.5700000000002</v>
      </c>
      <c r="R338" s="162">
        <f t="shared" si="219"/>
        <v>2066.5700000000002</v>
      </c>
      <c r="S338" s="162">
        <f t="shared" si="220"/>
        <v>2109.25</v>
      </c>
      <c r="T338" s="162">
        <f t="shared" si="221"/>
        <v>2090.65</v>
      </c>
      <c r="U338" s="162">
        <f t="shared" si="222"/>
        <v>2101</v>
      </c>
      <c r="V338" s="162">
        <f t="shared" si="223"/>
        <v>2050.7799999999997</v>
      </c>
      <c r="W338" s="162">
        <f t="shared" si="224"/>
        <v>1976.6599999999999</v>
      </c>
      <c r="X338" s="162">
        <f t="shared" si="225"/>
        <v>1629.4699999999998</v>
      </c>
      <c r="Y338" s="164">
        <f t="shared" si="226"/>
        <v>1379.6200000000001</v>
      </c>
      <c r="Z338" s="27"/>
      <c r="AA338" s="31">
        <f t="shared" ref="AA338:AX338" si="267">AA302</f>
        <v>971.12</v>
      </c>
      <c r="AB338" s="29">
        <f t="shared" si="267"/>
        <v>914.4</v>
      </c>
      <c r="AC338" s="29">
        <f t="shared" si="267"/>
        <v>788.43</v>
      </c>
      <c r="AD338" s="29">
        <f t="shared" si="267"/>
        <v>793.52</v>
      </c>
      <c r="AE338" s="29">
        <f t="shared" si="267"/>
        <v>908.87</v>
      </c>
      <c r="AF338" s="29">
        <f t="shared" si="267"/>
        <v>1001.66</v>
      </c>
      <c r="AG338" s="29">
        <f t="shared" si="267"/>
        <v>1198.4100000000001</v>
      </c>
      <c r="AH338" s="29">
        <f t="shared" si="267"/>
        <v>1479.24</v>
      </c>
      <c r="AI338" s="29">
        <f t="shared" si="267"/>
        <v>1686.67</v>
      </c>
      <c r="AJ338" s="29">
        <f t="shared" si="267"/>
        <v>1742.54</v>
      </c>
      <c r="AK338" s="29">
        <f t="shared" si="267"/>
        <v>1738.4</v>
      </c>
      <c r="AL338" s="29">
        <f t="shared" si="267"/>
        <v>1713.38</v>
      </c>
      <c r="AM338" s="29">
        <f t="shared" si="267"/>
        <v>1696.33</v>
      </c>
      <c r="AN338" s="29">
        <f t="shared" si="267"/>
        <v>1694.88</v>
      </c>
      <c r="AO338" s="29">
        <f t="shared" si="267"/>
        <v>1686.25</v>
      </c>
      <c r="AP338" s="29">
        <f t="shared" si="267"/>
        <v>1690.66</v>
      </c>
      <c r="AQ338" s="29">
        <f t="shared" si="267"/>
        <v>1696.66</v>
      </c>
      <c r="AR338" s="29">
        <f t="shared" si="267"/>
        <v>1739.34</v>
      </c>
      <c r="AS338" s="29">
        <f t="shared" si="267"/>
        <v>1720.74</v>
      </c>
      <c r="AT338" s="29">
        <f t="shared" si="267"/>
        <v>1731.09</v>
      </c>
      <c r="AU338" s="29">
        <f t="shared" si="267"/>
        <v>1680.87</v>
      </c>
      <c r="AV338" s="29">
        <f t="shared" si="267"/>
        <v>1606.75</v>
      </c>
      <c r="AW338" s="29">
        <f t="shared" si="267"/>
        <v>1259.56</v>
      </c>
      <c r="AX338" s="30">
        <f t="shared" si="267"/>
        <v>1009.7100000000002</v>
      </c>
      <c r="AY338" s="325">
        <f t="shared" si="228"/>
        <v>363.3</v>
      </c>
      <c r="AZ338" s="167">
        <f t="shared" si="202"/>
        <v>6.61</v>
      </c>
      <c r="BA338" s="152">
        <v>0</v>
      </c>
    </row>
    <row r="339" spans="1:53">
      <c r="A339" s="37">
        <v>30</v>
      </c>
      <c r="B339" s="162">
        <f t="shared" si="203"/>
        <v>1323.15</v>
      </c>
      <c r="C339" s="162">
        <f t="shared" si="204"/>
        <v>1218.0899999999999</v>
      </c>
      <c r="D339" s="162">
        <f t="shared" si="205"/>
        <v>1146.8700000000001</v>
      </c>
      <c r="E339" s="162">
        <f t="shared" si="206"/>
        <v>1118.02</v>
      </c>
      <c r="F339" s="162">
        <f t="shared" si="207"/>
        <v>1206.6000000000001</v>
      </c>
      <c r="G339" s="162">
        <f t="shared" si="208"/>
        <v>1398.0299999999997</v>
      </c>
      <c r="H339" s="162">
        <f t="shared" si="209"/>
        <v>1555.05</v>
      </c>
      <c r="I339" s="162">
        <f t="shared" si="210"/>
        <v>1876.8899999999999</v>
      </c>
      <c r="J339" s="162">
        <f t="shared" si="211"/>
        <v>2250.52</v>
      </c>
      <c r="K339" s="162">
        <f t="shared" si="212"/>
        <v>2297.35</v>
      </c>
      <c r="L339" s="162">
        <f t="shared" si="213"/>
        <v>2305.5</v>
      </c>
      <c r="M339" s="162">
        <f t="shared" si="214"/>
        <v>2285.0700000000002</v>
      </c>
      <c r="N339" s="162">
        <f t="shared" si="215"/>
        <v>2266.48</v>
      </c>
      <c r="O339" s="162">
        <f t="shared" si="216"/>
        <v>2266.44</v>
      </c>
      <c r="P339" s="162">
        <f t="shared" si="217"/>
        <v>2264.23</v>
      </c>
      <c r="Q339" s="162">
        <f t="shared" si="218"/>
        <v>2297.46</v>
      </c>
      <c r="R339" s="162">
        <f t="shared" si="219"/>
        <v>2294.91</v>
      </c>
      <c r="S339" s="162">
        <f t="shared" si="220"/>
        <v>2335.63</v>
      </c>
      <c r="T339" s="162">
        <f t="shared" si="221"/>
        <v>2308.91</v>
      </c>
      <c r="U339" s="162">
        <f t="shared" si="222"/>
        <v>2381.79</v>
      </c>
      <c r="V339" s="162">
        <f t="shared" si="223"/>
        <v>2289.89</v>
      </c>
      <c r="W339" s="162">
        <f t="shared" si="224"/>
        <v>2256.66</v>
      </c>
      <c r="X339" s="162">
        <f t="shared" si="225"/>
        <v>2116.29</v>
      </c>
      <c r="Y339" s="164">
        <f t="shared" si="226"/>
        <v>1401.85</v>
      </c>
      <c r="Z339" s="27"/>
      <c r="AA339" s="31">
        <f t="shared" ref="AA339:AX339" si="268">AA303</f>
        <v>953.24</v>
      </c>
      <c r="AB339" s="29">
        <f t="shared" si="268"/>
        <v>848.18</v>
      </c>
      <c r="AC339" s="29">
        <f t="shared" si="268"/>
        <v>776.96</v>
      </c>
      <c r="AD339" s="29">
        <f t="shared" si="268"/>
        <v>748.11</v>
      </c>
      <c r="AE339" s="29">
        <f t="shared" si="268"/>
        <v>836.69</v>
      </c>
      <c r="AF339" s="29">
        <f t="shared" si="268"/>
        <v>1028.1199999999999</v>
      </c>
      <c r="AG339" s="29">
        <f t="shared" si="268"/>
        <v>1185.1400000000001</v>
      </c>
      <c r="AH339" s="29">
        <f t="shared" si="268"/>
        <v>1506.98</v>
      </c>
      <c r="AI339" s="29">
        <f t="shared" si="268"/>
        <v>1880.61</v>
      </c>
      <c r="AJ339" s="29">
        <f t="shared" si="268"/>
        <v>1927.44</v>
      </c>
      <c r="AK339" s="29">
        <f t="shared" si="268"/>
        <v>1935.59</v>
      </c>
      <c r="AL339" s="29">
        <f t="shared" si="268"/>
        <v>1915.16</v>
      </c>
      <c r="AM339" s="29">
        <f t="shared" si="268"/>
        <v>1896.57</v>
      </c>
      <c r="AN339" s="29">
        <f t="shared" si="268"/>
        <v>1896.53</v>
      </c>
      <c r="AO339" s="29">
        <f t="shared" si="268"/>
        <v>1894.32</v>
      </c>
      <c r="AP339" s="29">
        <f t="shared" si="268"/>
        <v>1927.55</v>
      </c>
      <c r="AQ339" s="29">
        <f t="shared" si="268"/>
        <v>1925</v>
      </c>
      <c r="AR339" s="29">
        <f t="shared" si="268"/>
        <v>1965.72</v>
      </c>
      <c r="AS339" s="29">
        <f t="shared" si="268"/>
        <v>1939</v>
      </c>
      <c r="AT339" s="29">
        <f t="shared" si="268"/>
        <v>2011.88</v>
      </c>
      <c r="AU339" s="29">
        <f t="shared" si="268"/>
        <v>1919.98</v>
      </c>
      <c r="AV339" s="29">
        <f t="shared" si="268"/>
        <v>1886.75</v>
      </c>
      <c r="AW339" s="29">
        <f t="shared" si="268"/>
        <v>1746.38</v>
      </c>
      <c r="AX339" s="30">
        <f t="shared" si="268"/>
        <v>1031.94</v>
      </c>
      <c r="AY339" s="325">
        <f t="shared" si="228"/>
        <v>363.3</v>
      </c>
      <c r="AZ339" s="167">
        <f t="shared" si="202"/>
        <v>6.61</v>
      </c>
      <c r="BA339" s="152">
        <v>0</v>
      </c>
    </row>
    <row r="340" spans="1:53" ht="13.5" thickBot="1">
      <c r="A340" s="147">
        <v>31</v>
      </c>
      <c r="B340" s="162">
        <f t="shared" si="203"/>
        <v>363.3</v>
      </c>
      <c r="C340" s="162">
        <f t="shared" si="204"/>
        <v>363.3</v>
      </c>
      <c r="D340" s="162">
        <f t="shared" si="205"/>
        <v>363.3</v>
      </c>
      <c r="E340" s="162">
        <f t="shared" si="206"/>
        <v>363.3</v>
      </c>
      <c r="F340" s="162">
        <f t="shared" si="207"/>
        <v>363.3</v>
      </c>
      <c r="G340" s="162">
        <f t="shared" si="208"/>
        <v>363.3</v>
      </c>
      <c r="H340" s="162">
        <f t="shared" si="209"/>
        <v>363.3</v>
      </c>
      <c r="I340" s="162">
        <f t="shared" si="210"/>
        <v>363.3</v>
      </c>
      <c r="J340" s="162">
        <f t="shared" si="211"/>
        <v>363.3</v>
      </c>
      <c r="K340" s="162">
        <f t="shared" si="212"/>
        <v>363.3</v>
      </c>
      <c r="L340" s="162">
        <f t="shared" si="213"/>
        <v>363.3</v>
      </c>
      <c r="M340" s="162">
        <f t="shared" si="214"/>
        <v>363.3</v>
      </c>
      <c r="N340" s="162">
        <f t="shared" si="215"/>
        <v>363.3</v>
      </c>
      <c r="O340" s="162">
        <f t="shared" si="216"/>
        <v>363.3</v>
      </c>
      <c r="P340" s="162">
        <f t="shared" si="217"/>
        <v>363.3</v>
      </c>
      <c r="Q340" s="162">
        <f t="shared" si="218"/>
        <v>363.3</v>
      </c>
      <c r="R340" s="162">
        <f t="shared" si="219"/>
        <v>363.3</v>
      </c>
      <c r="S340" s="162">
        <f t="shared" si="220"/>
        <v>363.3</v>
      </c>
      <c r="T340" s="162">
        <f t="shared" si="221"/>
        <v>363.3</v>
      </c>
      <c r="U340" s="162">
        <f t="shared" si="222"/>
        <v>363.3</v>
      </c>
      <c r="V340" s="162">
        <f t="shared" si="223"/>
        <v>363.3</v>
      </c>
      <c r="W340" s="162">
        <f t="shared" si="224"/>
        <v>363.3</v>
      </c>
      <c r="X340" s="162">
        <f t="shared" si="225"/>
        <v>363.3</v>
      </c>
      <c r="Y340" s="162">
        <f t="shared" si="226"/>
        <v>363.3</v>
      </c>
      <c r="Z340" s="27"/>
      <c r="AA340" s="59">
        <f t="shared" ref="AA340:AX340" si="269">AA304</f>
        <v>0</v>
      </c>
      <c r="AB340" s="60">
        <f t="shared" si="269"/>
        <v>0</v>
      </c>
      <c r="AC340" s="60">
        <f t="shared" si="269"/>
        <v>0</v>
      </c>
      <c r="AD340" s="60">
        <f t="shared" si="269"/>
        <v>0</v>
      </c>
      <c r="AE340" s="60">
        <f t="shared" si="269"/>
        <v>0</v>
      </c>
      <c r="AF340" s="60">
        <f t="shared" si="269"/>
        <v>0</v>
      </c>
      <c r="AG340" s="60">
        <f t="shared" si="269"/>
        <v>0</v>
      </c>
      <c r="AH340" s="60">
        <f t="shared" si="269"/>
        <v>0</v>
      </c>
      <c r="AI340" s="60">
        <f t="shared" si="269"/>
        <v>0</v>
      </c>
      <c r="AJ340" s="60">
        <f t="shared" si="269"/>
        <v>0</v>
      </c>
      <c r="AK340" s="60">
        <f t="shared" si="269"/>
        <v>0</v>
      </c>
      <c r="AL340" s="60">
        <f t="shared" si="269"/>
        <v>0</v>
      </c>
      <c r="AM340" s="60">
        <f t="shared" si="269"/>
        <v>0</v>
      </c>
      <c r="AN340" s="60">
        <f t="shared" si="269"/>
        <v>0</v>
      </c>
      <c r="AO340" s="60">
        <f t="shared" si="269"/>
        <v>0</v>
      </c>
      <c r="AP340" s="60">
        <f t="shared" si="269"/>
        <v>0</v>
      </c>
      <c r="AQ340" s="60">
        <f t="shared" si="269"/>
        <v>0</v>
      </c>
      <c r="AR340" s="60">
        <f t="shared" si="269"/>
        <v>0</v>
      </c>
      <c r="AS340" s="60">
        <f t="shared" si="269"/>
        <v>0</v>
      </c>
      <c r="AT340" s="60">
        <f t="shared" si="269"/>
        <v>0</v>
      </c>
      <c r="AU340" s="60">
        <f t="shared" si="269"/>
        <v>0</v>
      </c>
      <c r="AV340" s="60">
        <f t="shared" si="269"/>
        <v>0</v>
      </c>
      <c r="AW340" s="60">
        <f t="shared" si="269"/>
        <v>0</v>
      </c>
      <c r="AX340" s="123">
        <f t="shared" si="269"/>
        <v>0</v>
      </c>
      <c r="AY340" s="325">
        <f t="shared" si="228"/>
        <v>363.3</v>
      </c>
      <c r="AZ340" s="167">
        <f t="shared" si="202"/>
        <v>0</v>
      </c>
      <c r="BA340" s="170"/>
    </row>
    <row r="341" spans="1:53" ht="13.5" thickBot="1">
      <c r="A341" s="35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AA341" s="157">
        <f>SUM(AA310:AX340)</f>
        <v>1120067.69</v>
      </c>
      <c r="AY341" s="8"/>
      <c r="AZ341" s="9"/>
    </row>
    <row r="342" spans="1:53" ht="38.25" customHeight="1" thickBot="1">
      <c r="A342" s="426" t="s">
        <v>2</v>
      </c>
      <c r="B342" s="428" t="s">
        <v>138</v>
      </c>
      <c r="C342" s="428"/>
      <c r="D342" s="428"/>
      <c r="E342" s="428"/>
      <c r="F342" s="428"/>
      <c r="G342" s="428"/>
      <c r="H342" s="428"/>
      <c r="I342" s="428"/>
      <c r="J342" s="428"/>
      <c r="K342" s="428"/>
      <c r="L342" s="428"/>
      <c r="M342" s="428"/>
      <c r="N342" s="428"/>
      <c r="O342" s="428"/>
      <c r="P342" s="428"/>
      <c r="Q342" s="428"/>
      <c r="R342" s="428"/>
      <c r="S342" s="428"/>
      <c r="T342" s="428"/>
      <c r="U342" s="428"/>
      <c r="V342" s="428"/>
      <c r="W342" s="428"/>
      <c r="X342" s="428"/>
      <c r="Y342" s="429"/>
      <c r="Z342" s="3"/>
      <c r="AA342" s="141" t="s">
        <v>187</v>
      </c>
      <c r="AB342" s="158"/>
      <c r="AC342" s="158"/>
      <c r="AD342" s="158"/>
      <c r="AE342" s="158"/>
      <c r="AF342" s="158"/>
      <c r="AG342" s="158"/>
      <c r="AH342" s="158"/>
      <c r="AI342" s="158"/>
      <c r="AJ342" s="158"/>
      <c r="AK342" s="158"/>
      <c r="AL342" s="158"/>
      <c r="AM342" s="158"/>
      <c r="AN342" s="158"/>
      <c r="AO342" s="158"/>
      <c r="AP342" s="158"/>
      <c r="AQ342" s="158"/>
      <c r="AR342" s="158"/>
      <c r="AS342" s="158"/>
      <c r="AT342" s="158"/>
      <c r="AU342" s="158"/>
      <c r="AV342" s="158"/>
      <c r="AW342" s="158"/>
      <c r="AX342" s="158"/>
      <c r="AY342" s="220"/>
      <c r="AZ342" s="158"/>
      <c r="BA342" s="158"/>
    </row>
    <row r="343" spans="1:53" ht="57" customHeight="1">
      <c r="A343" s="427"/>
      <c r="B343" s="396" t="s">
        <v>3</v>
      </c>
      <c r="C343" s="396"/>
      <c r="D343" s="396"/>
      <c r="E343" s="396"/>
      <c r="F343" s="396"/>
      <c r="G343" s="396"/>
      <c r="H343" s="396"/>
      <c r="I343" s="396"/>
      <c r="J343" s="396"/>
      <c r="K343" s="396"/>
      <c r="L343" s="396"/>
      <c r="M343" s="396"/>
      <c r="N343" s="396"/>
      <c r="O343" s="396"/>
      <c r="P343" s="396"/>
      <c r="Q343" s="396"/>
      <c r="R343" s="396"/>
      <c r="S343" s="396"/>
      <c r="T343" s="396"/>
      <c r="U343" s="396"/>
      <c r="V343" s="396"/>
      <c r="W343" s="396"/>
      <c r="X343" s="396"/>
      <c r="Y343" s="430"/>
      <c r="AA343" s="438" t="s">
        <v>88</v>
      </c>
      <c r="AB343" s="439"/>
      <c r="AC343" s="439"/>
      <c r="AD343" s="439"/>
      <c r="AE343" s="439"/>
      <c r="AF343" s="439"/>
      <c r="AG343" s="439"/>
      <c r="AH343" s="439"/>
      <c r="AI343" s="439"/>
      <c r="AJ343" s="439"/>
      <c r="AK343" s="439"/>
      <c r="AL343" s="439"/>
      <c r="AM343" s="439"/>
      <c r="AN343" s="439"/>
      <c r="AO343" s="439"/>
      <c r="AP343" s="439"/>
      <c r="AQ343" s="439"/>
      <c r="AR343" s="439"/>
      <c r="AS343" s="439"/>
      <c r="AT343" s="439"/>
      <c r="AU343" s="439"/>
      <c r="AV343" s="439"/>
      <c r="AW343" s="439"/>
      <c r="AX343" s="440"/>
      <c r="AY343" s="459" t="s">
        <v>153</v>
      </c>
      <c r="AZ343" s="445" t="s">
        <v>202</v>
      </c>
      <c r="BA343" s="299" t="s">
        <v>151</v>
      </c>
    </row>
    <row r="344" spans="1:53" ht="40.5" customHeight="1">
      <c r="A344" s="427"/>
      <c r="B344" s="38" t="s">
        <v>4</v>
      </c>
      <c r="C344" s="38" t="s">
        <v>5</v>
      </c>
      <c r="D344" s="38" t="s">
        <v>6</v>
      </c>
      <c r="E344" s="38" t="s">
        <v>7</v>
      </c>
      <c r="F344" s="38" t="s">
        <v>8</v>
      </c>
      <c r="G344" s="38" t="s">
        <v>9</v>
      </c>
      <c r="H344" s="38" t="s">
        <v>10</v>
      </c>
      <c r="I344" s="38" t="s">
        <v>11</v>
      </c>
      <c r="J344" s="38" t="s">
        <v>12</v>
      </c>
      <c r="K344" s="38" t="s">
        <v>13</v>
      </c>
      <c r="L344" s="38" t="s">
        <v>14</v>
      </c>
      <c r="M344" s="38" t="s">
        <v>15</v>
      </c>
      <c r="N344" s="38" t="s">
        <v>16</v>
      </c>
      <c r="O344" s="38" t="s">
        <v>17</v>
      </c>
      <c r="P344" s="38" t="s">
        <v>18</v>
      </c>
      <c r="Q344" s="38" t="s">
        <v>19</v>
      </c>
      <c r="R344" s="38" t="s">
        <v>20</v>
      </c>
      <c r="S344" s="38" t="s">
        <v>21</v>
      </c>
      <c r="T344" s="38" t="s">
        <v>22</v>
      </c>
      <c r="U344" s="38" t="s">
        <v>23</v>
      </c>
      <c r="V344" s="38" t="s">
        <v>24</v>
      </c>
      <c r="W344" s="38" t="s">
        <v>25</v>
      </c>
      <c r="X344" s="38" t="s">
        <v>26</v>
      </c>
      <c r="Y344" s="39" t="s">
        <v>27</v>
      </c>
      <c r="AA344" s="47" t="s">
        <v>4</v>
      </c>
      <c r="AB344" s="48" t="s">
        <v>5</v>
      </c>
      <c r="AC344" s="48" t="s">
        <v>6</v>
      </c>
      <c r="AD344" s="48" t="s">
        <v>7</v>
      </c>
      <c r="AE344" s="48" t="s">
        <v>8</v>
      </c>
      <c r="AF344" s="48" t="s">
        <v>9</v>
      </c>
      <c r="AG344" s="48" t="s">
        <v>10</v>
      </c>
      <c r="AH344" s="48" t="s">
        <v>11</v>
      </c>
      <c r="AI344" s="48" t="s">
        <v>12</v>
      </c>
      <c r="AJ344" s="48" t="s">
        <v>13</v>
      </c>
      <c r="AK344" s="48" t="s">
        <v>14</v>
      </c>
      <c r="AL344" s="48" t="s">
        <v>15</v>
      </c>
      <c r="AM344" s="48" t="s">
        <v>16</v>
      </c>
      <c r="AN344" s="48" t="s">
        <v>17</v>
      </c>
      <c r="AO344" s="48" t="s">
        <v>18</v>
      </c>
      <c r="AP344" s="48" t="s">
        <v>19</v>
      </c>
      <c r="AQ344" s="48" t="s">
        <v>20</v>
      </c>
      <c r="AR344" s="48" t="s">
        <v>21</v>
      </c>
      <c r="AS344" s="48" t="s">
        <v>22</v>
      </c>
      <c r="AT344" s="48" t="s">
        <v>23</v>
      </c>
      <c r="AU344" s="48" t="s">
        <v>24</v>
      </c>
      <c r="AV344" s="48" t="s">
        <v>25</v>
      </c>
      <c r="AW344" s="48" t="s">
        <v>26</v>
      </c>
      <c r="AX344" s="122" t="s">
        <v>27</v>
      </c>
      <c r="AY344" s="461"/>
      <c r="AZ344" s="446"/>
      <c r="BA344" s="169" t="s">
        <v>31</v>
      </c>
    </row>
    <row r="345" spans="1:53" s="165" customFormat="1" ht="16.149999999999999" customHeight="1">
      <c r="A345" s="434" t="s">
        <v>210</v>
      </c>
      <c r="B345" s="435"/>
      <c r="C345" s="435"/>
      <c r="D345" s="435"/>
      <c r="E345" s="435"/>
      <c r="F345" s="435"/>
      <c r="G345" s="435"/>
      <c r="H345" s="435"/>
      <c r="I345" s="435"/>
      <c r="J345" s="435"/>
      <c r="K345" s="435"/>
      <c r="L345" s="435"/>
      <c r="M345" s="435"/>
      <c r="N345" s="435"/>
      <c r="O345" s="435"/>
      <c r="P345" s="435"/>
      <c r="Q345" s="435"/>
      <c r="R345" s="435"/>
      <c r="S345" s="435"/>
      <c r="T345" s="435"/>
      <c r="U345" s="435"/>
      <c r="V345" s="435"/>
      <c r="W345" s="435"/>
      <c r="X345" s="435"/>
      <c r="Y345" s="436"/>
      <c r="AA345" s="441">
        <v>2</v>
      </c>
      <c r="AB345" s="442"/>
      <c r="AC345" s="442"/>
      <c r="AD345" s="442"/>
      <c r="AE345" s="442"/>
      <c r="AF345" s="442"/>
      <c r="AG345" s="442"/>
      <c r="AH345" s="442"/>
      <c r="AI345" s="442"/>
      <c r="AJ345" s="442"/>
      <c r="AK345" s="442"/>
      <c r="AL345" s="442"/>
      <c r="AM345" s="442"/>
      <c r="AN345" s="442"/>
      <c r="AO345" s="442"/>
      <c r="AP345" s="442"/>
      <c r="AQ345" s="442"/>
      <c r="AR345" s="442"/>
      <c r="AS345" s="442"/>
      <c r="AT345" s="442"/>
      <c r="AU345" s="442"/>
      <c r="AV345" s="442"/>
      <c r="AW345" s="442"/>
      <c r="AX345" s="443"/>
      <c r="AY345" s="176">
        <v>3</v>
      </c>
      <c r="AZ345" s="178">
        <v>4</v>
      </c>
      <c r="BA345" s="179">
        <v>5</v>
      </c>
    </row>
    <row r="346" spans="1:53">
      <c r="A346" s="37">
        <v>1</v>
      </c>
      <c r="B346" s="162">
        <f t="shared" ref="B346:Y346" si="270">AA346+$BA346+$AZ346+$AY346</f>
        <v>3381.9600000000005</v>
      </c>
      <c r="C346" s="162">
        <f t="shared" si="270"/>
        <v>3372.8800000000006</v>
      </c>
      <c r="D346" s="162">
        <f t="shared" si="270"/>
        <v>3340.6300000000006</v>
      </c>
      <c r="E346" s="162">
        <f t="shared" si="270"/>
        <v>3167.6800000000003</v>
      </c>
      <c r="F346" s="162">
        <f t="shared" si="270"/>
        <v>3364.9200000000005</v>
      </c>
      <c r="G346" s="162">
        <f t="shared" si="270"/>
        <v>3368.0900000000006</v>
      </c>
      <c r="H346" s="162">
        <f t="shared" si="270"/>
        <v>4140.4800000000005</v>
      </c>
      <c r="I346" s="162">
        <f t="shared" si="270"/>
        <v>4431.2700000000004</v>
      </c>
      <c r="J346" s="162">
        <f t="shared" si="270"/>
        <v>4551.6000000000004</v>
      </c>
      <c r="K346" s="162">
        <f t="shared" si="270"/>
        <v>4615.1499999999996</v>
      </c>
      <c r="L346" s="162">
        <f t="shared" si="270"/>
        <v>4615.1000000000004</v>
      </c>
      <c r="M346" s="162">
        <f t="shared" si="270"/>
        <v>4604.8500000000004</v>
      </c>
      <c r="N346" s="162">
        <f t="shared" si="270"/>
        <v>4587.4799999999996</v>
      </c>
      <c r="O346" s="162">
        <f t="shared" si="270"/>
        <v>4585.04</v>
      </c>
      <c r="P346" s="162">
        <f t="shared" si="270"/>
        <v>4578.82</v>
      </c>
      <c r="Q346" s="162">
        <f t="shared" si="270"/>
        <v>4537.21</v>
      </c>
      <c r="R346" s="162">
        <f t="shared" si="270"/>
        <v>4540.7</v>
      </c>
      <c r="S346" s="162">
        <f t="shared" si="270"/>
        <v>4567.29</v>
      </c>
      <c r="T346" s="162">
        <f t="shared" si="270"/>
        <v>4882.78</v>
      </c>
      <c r="U346" s="162">
        <f t="shared" si="270"/>
        <v>4882.55</v>
      </c>
      <c r="V346" s="162">
        <f t="shared" si="270"/>
        <v>4889.13</v>
      </c>
      <c r="W346" s="162">
        <f t="shared" si="270"/>
        <v>4511.53</v>
      </c>
      <c r="X346" s="162">
        <f t="shared" si="270"/>
        <v>4230.79</v>
      </c>
      <c r="Y346" s="164">
        <f t="shared" si="270"/>
        <v>3650.2700000000004</v>
      </c>
      <c r="Z346" s="27"/>
      <c r="AA346" s="31">
        <v>368</v>
      </c>
      <c r="AB346" s="29">
        <v>358.92</v>
      </c>
      <c r="AC346" s="29">
        <v>326.67</v>
      </c>
      <c r="AD346" s="29">
        <v>153.72</v>
      </c>
      <c r="AE346" s="29">
        <v>350.96</v>
      </c>
      <c r="AF346" s="29">
        <v>354.13</v>
      </c>
      <c r="AG346" s="29">
        <v>1126.52</v>
      </c>
      <c r="AH346" s="29">
        <v>1417.31</v>
      </c>
      <c r="AI346" s="29">
        <v>1537.64</v>
      </c>
      <c r="AJ346" s="29">
        <v>1601.19</v>
      </c>
      <c r="AK346" s="29">
        <v>1601.14</v>
      </c>
      <c r="AL346" s="29">
        <v>1590.89</v>
      </c>
      <c r="AM346" s="29">
        <v>1573.52</v>
      </c>
      <c r="AN346" s="29">
        <v>1571.08</v>
      </c>
      <c r="AO346" s="29">
        <v>1564.86</v>
      </c>
      <c r="AP346" s="29">
        <v>1523.25</v>
      </c>
      <c r="AQ346" s="29">
        <v>1526.74</v>
      </c>
      <c r="AR346" s="29">
        <v>1553.33</v>
      </c>
      <c r="AS346" s="29">
        <v>1868.82</v>
      </c>
      <c r="AT346" s="29">
        <v>1868.59</v>
      </c>
      <c r="AU346" s="29">
        <v>1875.17</v>
      </c>
      <c r="AV346" s="29">
        <v>1497.57</v>
      </c>
      <c r="AW346" s="29">
        <v>1216.83</v>
      </c>
      <c r="AX346" s="30">
        <v>636.30999999999995</v>
      </c>
      <c r="AY346" s="324">
        <v>363.3</v>
      </c>
      <c r="AZ346" s="167">
        <v>6.61</v>
      </c>
      <c r="BA346" s="170">
        <v>2644.05</v>
      </c>
    </row>
    <row r="347" spans="1:53">
      <c r="A347" s="37">
        <v>2</v>
      </c>
      <c r="B347" s="162">
        <f t="shared" ref="B347:B376" si="271">AA347+$BA347+$AZ347+$AY347</f>
        <v>3370.6600000000003</v>
      </c>
      <c r="C347" s="162">
        <f t="shared" ref="C347:C376" si="272">AB347+$BA347+$AZ347+$AY347</f>
        <v>3317.9100000000003</v>
      </c>
      <c r="D347" s="162">
        <f t="shared" ref="D347:D376" si="273">AC347+$BA347+$AZ347+$AY347</f>
        <v>3032.6200000000003</v>
      </c>
      <c r="E347" s="162">
        <f t="shared" ref="E347:E376" si="274">AD347+$BA347+$AZ347+$AY347</f>
        <v>3032.6200000000003</v>
      </c>
      <c r="F347" s="162">
        <f t="shared" ref="F347:F376" si="275">AE347+$BA347+$AZ347+$AY347</f>
        <v>3032.6500000000005</v>
      </c>
      <c r="G347" s="162">
        <f t="shared" ref="G347:G376" si="276">AF347+$BA347+$AZ347+$AY347</f>
        <v>3353.8000000000006</v>
      </c>
      <c r="H347" s="162">
        <f t="shared" ref="H347:H376" si="277">AG347+$BA347+$AZ347+$AY347</f>
        <v>4128.62</v>
      </c>
      <c r="I347" s="162">
        <f t="shared" ref="I347:I376" si="278">AH347+$BA347+$AZ347+$AY347</f>
        <v>4455.59</v>
      </c>
      <c r="J347" s="162">
        <f t="shared" ref="J347:J376" si="279">AI347+$BA347+$AZ347+$AY347</f>
        <v>4738.1499999999996</v>
      </c>
      <c r="K347" s="162">
        <f t="shared" ref="K347:K376" si="280">AJ347+$BA347+$AZ347+$AY347</f>
        <v>4889.04</v>
      </c>
      <c r="L347" s="162">
        <f t="shared" ref="L347:L376" si="281">AK347+$BA347+$AZ347+$AY347</f>
        <v>4892.8999999999996</v>
      </c>
      <c r="M347" s="162">
        <f t="shared" ref="M347:M376" si="282">AL347+$BA347+$AZ347+$AY347</f>
        <v>4888.26</v>
      </c>
      <c r="N347" s="162">
        <f t="shared" ref="N347:N376" si="283">AM347+$BA347+$AZ347+$AY347</f>
        <v>4875.91</v>
      </c>
      <c r="O347" s="162">
        <f t="shared" ref="O347:O376" si="284">AN347+$BA347+$AZ347+$AY347</f>
        <v>4877.26</v>
      </c>
      <c r="P347" s="162">
        <f t="shared" ref="P347:P376" si="285">AO347+$BA347+$AZ347+$AY347</f>
        <v>4880.82</v>
      </c>
      <c r="Q347" s="162">
        <f t="shared" ref="Q347:Q376" si="286">AP347+$BA347+$AZ347+$AY347</f>
        <v>4881.1100000000006</v>
      </c>
      <c r="R347" s="162">
        <f t="shared" ref="R347:R376" si="287">AQ347+$BA347+$AZ347+$AY347</f>
        <v>4888.38</v>
      </c>
      <c r="S347" s="162">
        <f t="shared" ref="S347:S376" si="288">AR347+$BA347+$AZ347+$AY347</f>
        <v>4946.7299999999996</v>
      </c>
      <c r="T347" s="162">
        <f t="shared" ref="T347:T376" si="289">AS347+$BA347+$AZ347+$AY347</f>
        <v>4993.62</v>
      </c>
      <c r="U347" s="162">
        <f t="shared" ref="U347:U376" si="290">AT347+$BA347+$AZ347+$AY347</f>
        <v>4989.62</v>
      </c>
      <c r="V347" s="162">
        <f t="shared" ref="V347:V376" si="291">AU347+$BA347+$AZ347+$AY347</f>
        <v>4937.1900000000005</v>
      </c>
      <c r="W347" s="162">
        <f t="shared" ref="W347:W376" si="292">AV347+$BA347+$AZ347+$AY347</f>
        <v>4914.99</v>
      </c>
      <c r="X347" s="162">
        <f t="shared" ref="X347:X376" si="293">AW347+$BA347+$AZ347+$AY347</f>
        <v>4382.74</v>
      </c>
      <c r="Y347" s="164">
        <f t="shared" ref="Y347:Y376" si="294">AX347+$BA347+$AZ347+$AY347</f>
        <v>4123.8900000000003</v>
      </c>
      <c r="Z347" s="27"/>
      <c r="AA347" s="28">
        <v>356.7</v>
      </c>
      <c r="AB347" s="29">
        <v>303.95</v>
      </c>
      <c r="AC347" s="29">
        <v>18.66</v>
      </c>
      <c r="AD347" s="29">
        <v>18.66</v>
      </c>
      <c r="AE347" s="29">
        <v>18.690000000000001</v>
      </c>
      <c r="AF347" s="29">
        <v>339.84</v>
      </c>
      <c r="AG347" s="29">
        <v>1114.6600000000001</v>
      </c>
      <c r="AH347" s="29">
        <v>1441.63</v>
      </c>
      <c r="AI347" s="29">
        <v>1724.19</v>
      </c>
      <c r="AJ347" s="29">
        <v>1875.08</v>
      </c>
      <c r="AK347" s="29">
        <v>1878.94</v>
      </c>
      <c r="AL347" s="29">
        <v>1874.3</v>
      </c>
      <c r="AM347" s="29">
        <v>1861.95</v>
      </c>
      <c r="AN347" s="29">
        <v>1863.3</v>
      </c>
      <c r="AO347" s="29">
        <v>1866.86</v>
      </c>
      <c r="AP347" s="29">
        <v>1867.15</v>
      </c>
      <c r="AQ347" s="29">
        <v>1874.42</v>
      </c>
      <c r="AR347" s="29">
        <v>1932.77</v>
      </c>
      <c r="AS347" s="29">
        <v>1979.66</v>
      </c>
      <c r="AT347" s="29">
        <v>1975.66</v>
      </c>
      <c r="AU347" s="29">
        <v>1923.23</v>
      </c>
      <c r="AV347" s="29">
        <v>1901.03</v>
      </c>
      <c r="AW347" s="29">
        <v>1368.78</v>
      </c>
      <c r="AX347" s="30">
        <v>1109.93</v>
      </c>
      <c r="AY347" s="325">
        <v>363.3</v>
      </c>
      <c r="AZ347" s="167">
        <v>6.61</v>
      </c>
      <c r="BA347" s="152">
        <v>2644.05</v>
      </c>
    </row>
    <row r="348" spans="1:53">
      <c r="A348" s="37">
        <v>3</v>
      </c>
      <c r="B348" s="162">
        <f t="shared" si="271"/>
        <v>3957.9900000000002</v>
      </c>
      <c r="C348" s="162">
        <f t="shared" si="272"/>
        <v>3602.8000000000006</v>
      </c>
      <c r="D348" s="162">
        <f t="shared" si="273"/>
        <v>3342.6000000000004</v>
      </c>
      <c r="E348" s="162">
        <f t="shared" si="274"/>
        <v>3309.7700000000004</v>
      </c>
      <c r="F348" s="162">
        <f t="shared" si="275"/>
        <v>3901.3800000000006</v>
      </c>
      <c r="G348" s="162">
        <f t="shared" si="276"/>
        <v>4004.4700000000007</v>
      </c>
      <c r="H348" s="162">
        <f t="shared" si="277"/>
        <v>4234.6900000000005</v>
      </c>
      <c r="I348" s="162">
        <f t="shared" si="278"/>
        <v>4556.3999999999996</v>
      </c>
      <c r="J348" s="162">
        <f t="shared" si="279"/>
        <v>4927.9799999999996</v>
      </c>
      <c r="K348" s="162">
        <f t="shared" si="280"/>
        <v>4984.3900000000003</v>
      </c>
      <c r="L348" s="162">
        <f t="shared" si="281"/>
        <v>4992.43</v>
      </c>
      <c r="M348" s="162">
        <f t="shared" si="282"/>
        <v>4961.3900000000003</v>
      </c>
      <c r="N348" s="162">
        <f t="shared" si="283"/>
        <v>4939.95</v>
      </c>
      <c r="O348" s="162">
        <f t="shared" si="284"/>
        <v>4940.34</v>
      </c>
      <c r="P348" s="162">
        <f t="shared" si="285"/>
        <v>4941.34</v>
      </c>
      <c r="Q348" s="162">
        <f t="shared" si="286"/>
        <v>4939.8600000000006</v>
      </c>
      <c r="R348" s="162">
        <f t="shared" si="287"/>
        <v>4958.6000000000004</v>
      </c>
      <c r="S348" s="162">
        <f t="shared" si="288"/>
        <v>5027.3500000000004</v>
      </c>
      <c r="T348" s="162">
        <f t="shared" si="289"/>
        <v>5073.74</v>
      </c>
      <c r="U348" s="162">
        <f t="shared" si="290"/>
        <v>5101.21</v>
      </c>
      <c r="V348" s="162">
        <f t="shared" si="291"/>
        <v>5044.6100000000006</v>
      </c>
      <c r="W348" s="162">
        <f t="shared" si="292"/>
        <v>5017.58</v>
      </c>
      <c r="X348" s="162">
        <f t="shared" si="293"/>
        <v>4909.6400000000003</v>
      </c>
      <c r="Y348" s="164">
        <f t="shared" si="294"/>
        <v>4363.2300000000005</v>
      </c>
      <c r="Z348" s="27"/>
      <c r="AA348" s="28">
        <v>944.03</v>
      </c>
      <c r="AB348" s="29">
        <v>588.84</v>
      </c>
      <c r="AC348" s="29">
        <v>328.64</v>
      </c>
      <c r="AD348" s="29">
        <v>295.81</v>
      </c>
      <c r="AE348" s="29">
        <v>887.42</v>
      </c>
      <c r="AF348" s="29">
        <v>990.51</v>
      </c>
      <c r="AG348" s="29">
        <v>1220.73</v>
      </c>
      <c r="AH348" s="29">
        <v>1542.44</v>
      </c>
      <c r="AI348" s="29">
        <v>1914.02</v>
      </c>
      <c r="AJ348" s="29">
        <v>1970.43</v>
      </c>
      <c r="AK348" s="29">
        <v>1978.47</v>
      </c>
      <c r="AL348" s="29">
        <v>1947.43</v>
      </c>
      <c r="AM348" s="29">
        <v>1925.99</v>
      </c>
      <c r="AN348" s="29">
        <v>1926.38</v>
      </c>
      <c r="AO348" s="29">
        <v>1927.38</v>
      </c>
      <c r="AP348" s="29">
        <v>1925.9</v>
      </c>
      <c r="AQ348" s="29">
        <v>1944.64</v>
      </c>
      <c r="AR348" s="29">
        <v>2013.3900000000003</v>
      </c>
      <c r="AS348" s="29">
        <v>2059.7800000000002</v>
      </c>
      <c r="AT348" s="29">
        <v>2087.25</v>
      </c>
      <c r="AU348" s="29">
        <v>2030.65</v>
      </c>
      <c r="AV348" s="29">
        <v>2003.6199999999997</v>
      </c>
      <c r="AW348" s="29">
        <v>1895.68</v>
      </c>
      <c r="AX348" s="30">
        <v>1349.27</v>
      </c>
      <c r="AY348" s="325">
        <v>363.3</v>
      </c>
      <c r="AZ348" s="167">
        <v>6.61</v>
      </c>
      <c r="BA348" s="152">
        <v>2644.05</v>
      </c>
    </row>
    <row r="349" spans="1:53">
      <c r="A349" s="37">
        <v>4</v>
      </c>
      <c r="B349" s="162">
        <f t="shared" si="271"/>
        <v>4302.6000000000004</v>
      </c>
      <c r="C349" s="162">
        <f t="shared" si="272"/>
        <v>4147.3</v>
      </c>
      <c r="D349" s="162">
        <f t="shared" si="273"/>
        <v>4073.3000000000006</v>
      </c>
      <c r="E349" s="162">
        <f t="shared" si="274"/>
        <v>4022.9700000000007</v>
      </c>
      <c r="F349" s="162">
        <f t="shared" si="275"/>
        <v>4047.4000000000005</v>
      </c>
      <c r="G349" s="162">
        <f t="shared" si="276"/>
        <v>4140.68</v>
      </c>
      <c r="H349" s="162">
        <f t="shared" si="277"/>
        <v>4262.58</v>
      </c>
      <c r="I349" s="162">
        <f t="shared" si="278"/>
        <v>4376.4800000000005</v>
      </c>
      <c r="J349" s="162">
        <f t="shared" si="279"/>
        <v>4871.29</v>
      </c>
      <c r="K349" s="162">
        <f t="shared" si="280"/>
        <v>4926.22</v>
      </c>
      <c r="L349" s="162">
        <f t="shared" si="281"/>
        <v>4942.3900000000003</v>
      </c>
      <c r="M349" s="162">
        <f t="shared" si="282"/>
        <v>4930.22</v>
      </c>
      <c r="N349" s="162">
        <f t="shared" si="283"/>
        <v>4928.8099999999995</v>
      </c>
      <c r="O349" s="162">
        <f t="shared" si="284"/>
        <v>4916.1900000000005</v>
      </c>
      <c r="P349" s="162">
        <f t="shared" si="285"/>
        <v>4933.5</v>
      </c>
      <c r="Q349" s="162">
        <f t="shared" si="286"/>
        <v>4945.3999999999996</v>
      </c>
      <c r="R349" s="162">
        <f t="shared" si="287"/>
        <v>4968.47</v>
      </c>
      <c r="S349" s="162">
        <f t="shared" si="288"/>
        <v>5064.93</v>
      </c>
      <c r="T349" s="162">
        <f t="shared" si="289"/>
        <v>5079.5599999999995</v>
      </c>
      <c r="U349" s="162">
        <f t="shared" si="290"/>
        <v>5087.68</v>
      </c>
      <c r="V349" s="162">
        <f t="shared" si="291"/>
        <v>5072.2</v>
      </c>
      <c r="W349" s="162">
        <f t="shared" si="292"/>
        <v>4962.6499999999996</v>
      </c>
      <c r="X349" s="162">
        <f t="shared" si="293"/>
        <v>4879.79</v>
      </c>
      <c r="Y349" s="164">
        <f t="shared" si="294"/>
        <v>4350.01</v>
      </c>
      <c r="Z349" s="27"/>
      <c r="AA349" s="28">
        <v>1288.6400000000001</v>
      </c>
      <c r="AB349" s="29">
        <v>1133.3399999999999</v>
      </c>
      <c r="AC349" s="29">
        <v>1059.3399999999999</v>
      </c>
      <c r="AD349" s="29">
        <v>1009.01</v>
      </c>
      <c r="AE349" s="29">
        <v>1033.44</v>
      </c>
      <c r="AF349" s="29">
        <v>1126.72</v>
      </c>
      <c r="AG349" s="29">
        <v>1248.6199999999999</v>
      </c>
      <c r="AH349" s="29">
        <v>1362.52</v>
      </c>
      <c r="AI349" s="29">
        <v>1857.33</v>
      </c>
      <c r="AJ349" s="29">
        <v>1912.26</v>
      </c>
      <c r="AK349" s="29">
        <v>1928.43</v>
      </c>
      <c r="AL349" s="29">
        <v>1916.26</v>
      </c>
      <c r="AM349" s="29">
        <v>1914.85</v>
      </c>
      <c r="AN349" s="29">
        <v>1902.23</v>
      </c>
      <c r="AO349" s="29">
        <v>1919.54</v>
      </c>
      <c r="AP349" s="29">
        <v>1931.44</v>
      </c>
      <c r="AQ349" s="29">
        <v>1954.51</v>
      </c>
      <c r="AR349" s="29">
        <v>2050.9699999999998</v>
      </c>
      <c r="AS349" s="29">
        <v>2065.6</v>
      </c>
      <c r="AT349" s="29">
        <v>2073.7199999999998</v>
      </c>
      <c r="AU349" s="29">
        <v>2058.2399999999998</v>
      </c>
      <c r="AV349" s="29">
        <v>1948.69</v>
      </c>
      <c r="AW349" s="29">
        <v>1865.83</v>
      </c>
      <c r="AX349" s="30">
        <v>1336.05</v>
      </c>
      <c r="AY349" s="325">
        <v>363.3</v>
      </c>
      <c r="AZ349" s="167">
        <v>6.61</v>
      </c>
      <c r="BA349" s="152">
        <v>2644.05</v>
      </c>
    </row>
    <row r="350" spans="1:53">
      <c r="A350" s="37">
        <v>5</v>
      </c>
      <c r="B350" s="162">
        <f t="shared" si="271"/>
        <v>4218.7300000000005</v>
      </c>
      <c r="C350" s="162">
        <f t="shared" si="272"/>
        <v>4111.49</v>
      </c>
      <c r="D350" s="162">
        <f t="shared" si="273"/>
        <v>4061.8100000000004</v>
      </c>
      <c r="E350" s="162">
        <f t="shared" si="274"/>
        <v>4124.09</v>
      </c>
      <c r="F350" s="162">
        <f t="shared" si="275"/>
        <v>4147.34</v>
      </c>
      <c r="G350" s="162">
        <f t="shared" si="276"/>
        <v>4379.55</v>
      </c>
      <c r="H350" s="162">
        <f t="shared" si="277"/>
        <v>4347.78</v>
      </c>
      <c r="I350" s="162">
        <f t="shared" si="278"/>
        <v>4444.59</v>
      </c>
      <c r="J350" s="162">
        <f t="shared" si="279"/>
        <v>4831.8500000000004</v>
      </c>
      <c r="K350" s="162">
        <f t="shared" si="280"/>
        <v>4877.55</v>
      </c>
      <c r="L350" s="162">
        <f t="shared" si="281"/>
        <v>4881.8600000000006</v>
      </c>
      <c r="M350" s="162">
        <f t="shared" si="282"/>
        <v>4884.68</v>
      </c>
      <c r="N350" s="162">
        <f t="shared" si="283"/>
        <v>4881.53</v>
      </c>
      <c r="O350" s="162">
        <f t="shared" si="284"/>
        <v>4877.72</v>
      </c>
      <c r="P350" s="162">
        <f t="shared" si="285"/>
        <v>4882.6400000000003</v>
      </c>
      <c r="Q350" s="162">
        <f t="shared" si="286"/>
        <v>4882.3999999999996</v>
      </c>
      <c r="R350" s="162">
        <f t="shared" si="287"/>
        <v>4896.16</v>
      </c>
      <c r="S350" s="162">
        <f t="shared" si="288"/>
        <v>4945.2700000000004</v>
      </c>
      <c r="T350" s="162">
        <f t="shared" si="289"/>
        <v>4958.6900000000005</v>
      </c>
      <c r="U350" s="162">
        <f t="shared" si="290"/>
        <v>4961.43</v>
      </c>
      <c r="V350" s="162">
        <f t="shared" si="291"/>
        <v>4935.7700000000004</v>
      </c>
      <c r="W350" s="162">
        <f t="shared" si="292"/>
        <v>4900.5599999999995</v>
      </c>
      <c r="X350" s="162">
        <f t="shared" si="293"/>
        <v>4778.84</v>
      </c>
      <c r="Y350" s="164">
        <f t="shared" si="294"/>
        <v>4353.8500000000004</v>
      </c>
      <c r="Z350" s="27"/>
      <c r="AA350" s="28">
        <v>1204.77</v>
      </c>
      <c r="AB350" s="29">
        <v>1097.53</v>
      </c>
      <c r="AC350" s="29">
        <v>1047.8499999999999</v>
      </c>
      <c r="AD350" s="29">
        <v>1110.1300000000001</v>
      </c>
      <c r="AE350" s="29">
        <v>1133.3800000000001</v>
      </c>
      <c r="AF350" s="29">
        <v>1365.59</v>
      </c>
      <c r="AG350" s="29">
        <v>1333.82</v>
      </c>
      <c r="AH350" s="29">
        <v>1430.63</v>
      </c>
      <c r="AI350" s="29">
        <v>1817.89</v>
      </c>
      <c r="AJ350" s="29">
        <v>1863.59</v>
      </c>
      <c r="AK350" s="29">
        <v>1867.9</v>
      </c>
      <c r="AL350" s="29">
        <v>1870.72</v>
      </c>
      <c r="AM350" s="29">
        <v>1867.57</v>
      </c>
      <c r="AN350" s="29">
        <v>1863.76</v>
      </c>
      <c r="AO350" s="29">
        <v>1868.68</v>
      </c>
      <c r="AP350" s="29">
        <v>1868.44</v>
      </c>
      <c r="AQ350" s="29">
        <v>1882.2</v>
      </c>
      <c r="AR350" s="29">
        <v>1931.31</v>
      </c>
      <c r="AS350" s="29">
        <v>1944.73</v>
      </c>
      <c r="AT350" s="29">
        <v>1947.47</v>
      </c>
      <c r="AU350" s="29">
        <v>1921.81</v>
      </c>
      <c r="AV350" s="29">
        <v>1886.6</v>
      </c>
      <c r="AW350" s="29">
        <v>1764.88</v>
      </c>
      <c r="AX350" s="30">
        <v>1339.89</v>
      </c>
      <c r="AY350" s="325">
        <v>363.3</v>
      </c>
      <c r="AZ350" s="167">
        <v>6.61</v>
      </c>
      <c r="BA350" s="152">
        <v>2644.05</v>
      </c>
    </row>
    <row r="351" spans="1:53">
      <c r="A351" s="37">
        <v>6</v>
      </c>
      <c r="B351" s="162">
        <f t="shared" si="271"/>
        <v>4136.8</v>
      </c>
      <c r="C351" s="162">
        <f t="shared" si="272"/>
        <v>4065.5600000000004</v>
      </c>
      <c r="D351" s="162">
        <f t="shared" si="273"/>
        <v>4010.8600000000006</v>
      </c>
      <c r="E351" s="162">
        <f t="shared" si="274"/>
        <v>3971.4800000000005</v>
      </c>
      <c r="F351" s="162">
        <f t="shared" si="275"/>
        <v>3979.7800000000007</v>
      </c>
      <c r="G351" s="162">
        <f t="shared" si="276"/>
        <v>4020.5700000000006</v>
      </c>
      <c r="H351" s="162">
        <f t="shared" si="277"/>
        <v>4057.0100000000007</v>
      </c>
      <c r="I351" s="162">
        <f t="shared" si="278"/>
        <v>4166.59</v>
      </c>
      <c r="J351" s="162">
        <f t="shared" si="279"/>
        <v>4361.83</v>
      </c>
      <c r="K351" s="162">
        <f t="shared" si="280"/>
        <v>4823.6900000000005</v>
      </c>
      <c r="L351" s="162">
        <f t="shared" si="281"/>
        <v>4844.6000000000004</v>
      </c>
      <c r="M351" s="162">
        <f t="shared" si="282"/>
        <v>4841.71</v>
      </c>
      <c r="N351" s="162">
        <f t="shared" si="283"/>
        <v>4818.04</v>
      </c>
      <c r="O351" s="162">
        <f t="shared" si="284"/>
        <v>4810.99</v>
      </c>
      <c r="P351" s="162">
        <f t="shared" si="285"/>
        <v>4815.8</v>
      </c>
      <c r="Q351" s="162">
        <f t="shared" si="286"/>
        <v>4822.05</v>
      </c>
      <c r="R351" s="162">
        <f t="shared" si="287"/>
        <v>4846.17</v>
      </c>
      <c r="S351" s="162">
        <f t="shared" si="288"/>
        <v>4877.12</v>
      </c>
      <c r="T351" s="162">
        <f t="shared" si="289"/>
        <v>4893.9799999999996</v>
      </c>
      <c r="U351" s="162">
        <f t="shared" si="290"/>
        <v>4882.1499999999996</v>
      </c>
      <c r="V351" s="162">
        <f t="shared" si="291"/>
        <v>4879.07</v>
      </c>
      <c r="W351" s="162">
        <f t="shared" si="292"/>
        <v>4868.97</v>
      </c>
      <c r="X351" s="162">
        <f t="shared" si="293"/>
        <v>4379.09</v>
      </c>
      <c r="Y351" s="164">
        <f t="shared" si="294"/>
        <v>4268.67</v>
      </c>
      <c r="Z351" s="27"/>
      <c r="AA351" s="28">
        <v>1122.8399999999999</v>
      </c>
      <c r="AB351" s="29">
        <v>1051.5999999999999</v>
      </c>
      <c r="AC351" s="29">
        <v>996.9</v>
      </c>
      <c r="AD351" s="29">
        <v>957.52</v>
      </c>
      <c r="AE351" s="29">
        <v>965.82</v>
      </c>
      <c r="AF351" s="29">
        <v>1006.61</v>
      </c>
      <c r="AG351" s="29">
        <v>1043.05</v>
      </c>
      <c r="AH351" s="29">
        <v>1152.6300000000001</v>
      </c>
      <c r="AI351" s="29">
        <v>1347.87</v>
      </c>
      <c r="AJ351" s="29">
        <v>1809.73</v>
      </c>
      <c r="AK351" s="29">
        <v>1830.64</v>
      </c>
      <c r="AL351" s="29">
        <v>1827.75</v>
      </c>
      <c r="AM351" s="29">
        <v>1804.08</v>
      </c>
      <c r="AN351" s="29">
        <v>1797.03</v>
      </c>
      <c r="AO351" s="29">
        <v>1801.84</v>
      </c>
      <c r="AP351" s="29">
        <v>1808.09</v>
      </c>
      <c r="AQ351" s="29">
        <v>1832.21</v>
      </c>
      <c r="AR351" s="29">
        <v>1863.16</v>
      </c>
      <c r="AS351" s="29">
        <v>1880.02</v>
      </c>
      <c r="AT351" s="29">
        <v>1868.19</v>
      </c>
      <c r="AU351" s="29">
        <v>1865.11</v>
      </c>
      <c r="AV351" s="29">
        <v>1855.01</v>
      </c>
      <c r="AW351" s="29">
        <v>1365.13</v>
      </c>
      <c r="AX351" s="30">
        <v>1254.71</v>
      </c>
      <c r="AY351" s="325">
        <v>363.3</v>
      </c>
      <c r="AZ351" s="167">
        <v>6.61</v>
      </c>
      <c r="BA351" s="152">
        <v>2644.05</v>
      </c>
    </row>
    <row r="352" spans="1:53">
      <c r="A352" s="37">
        <v>7</v>
      </c>
      <c r="B352" s="162">
        <f t="shared" si="271"/>
        <v>4029.3100000000004</v>
      </c>
      <c r="C352" s="162">
        <f t="shared" si="272"/>
        <v>3886.4300000000007</v>
      </c>
      <c r="D352" s="162">
        <f t="shared" si="273"/>
        <v>3883.9300000000007</v>
      </c>
      <c r="E352" s="162">
        <f t="shared" si="274"/>
        <v>3749.8500000000004</v>
      </c>
      <c r="F352" s="162">
        <f t="shared" si="275"/>
        <v>3943.1200000000003</v>
      </c>
      <c r="G352" s="162">
        <f t="shared" si="276"/>
        <v>4025.8600000000006</v>
      </c>
      <c r="H352" s="162">
        <f t="shared" si="277"/>
        <v>4158.58</v>
      </c>
      <c r="I352" s="162">
        <f t="shared" si="278"/>
        <v>4455.9800000000005</v>
      </c>
      <c r="J352" s="162">
        <f t="shared" si="279"/>
        <v>4871.83</v>
      </c>
      <c r="K352" s="162">
        <f t="shared" si="280"/>
        <v>4941.21</v>
      </c>
      <c r="L352" s="162">
        <f t="shared" si="281"/>
        <v>4952.2299999999996</v>
      </c>
      <c r="M352" s="162">
        <f t="shared" si="282"/>
        <v>4933.1400000000003</v>
      </c>
      <c r="N352" s="162">
        <f t="shared" si="283"/>
        <v>4902.6900000000005</v>
      </c>
      <c r="O352" s="162">
        <f t="shared" si="284"/>
        <v>4913.49</v>
      </c>
      <c r="P352" s="162">
        <f t="shared" si="285"/>
        <v>4906.2700000000004</v>
      </c>
      <c r="Q352" s="162">
        <f t="shared" si="286"/>
        <v>4915.17</v>
      </c>
      <c r="R352" s="162">
        <f t="shared" si="287"/>
        <v>4932.22</v>
      </c>
      <c r="S352" s="162">
        <f t="shared" si="288"/>
        <v>4955.8900000000003</v>
      </c>
      <c r="T352" s="162">
        <f t="shared" si="289"/>
        <v>4987.71</v>
      </c>
      <c r="U352" s="162">
        <f t="shared" si="290"/>
        <v>4998.45</v>
      </c>
      <c r="V352" s="162">
        <f t="shared" si="291"/>
        <v>4937.67</v>
      </c>
      <c r="W352" s="162">
        <f t="shared" si="292"/>
        <v>4883.6900000000005</v>
      </c>
      <c r="X352" s="162">
        <f t="shared" si="293"/>
        <v>4389.18</v>
      </c>
      <c r="Y352" s="164">
        <f t="shared" si="294"/>
        <v>4156.2300000000005</v>
      </c>
      <c r="Z352" s="27"/>
      <c r="AA352" s="28">
        <v>1015.35</v>
      </c>
      <c r="AB352" s="29">
        <v>872.47</v>
      </c>
      <c r="AC352" s="29">
        <v>869.97</v>
      </c>
      <c r="AD352" s="29">
        <v>735.89</v>
      </c>
      <c r="AE352" s="29">
        <v>929.16</v>
      </c>
      <c r="AF352" s="29">
        <v>1011.9</v>
      </c>
      <c r="AG352" s="29">
        <v>1144.6199999999999</v>
      </c>
      <c r="AH352" s="29">
        <v>1442.02</v>
      </c>
      <c r="AI352" s="29">
        <v>1857.87</v>
      </c>
      <c r="AJ352" s="29">
        <v>1927.25</v>
      </c>
      <c r="AK352" s="29">
        <v>1938.27</v>
      </c>
      <c r="AL352" s="29">
        <v>1919.18</v>
      </c>
      <c r="AM352" s="29">
        <v>1888.73</v>
      </c>
      <c r="AN352" s="29">
        <v>1899.53</v>
      </c>
      <c r="AO352" s="29">
        <v>1892.31</v>
      </c>
      <c r="AP352" s="29">
        <v>1901.21</v>
      </c>
      <c r="AQ352" s="29">
        <v>1918.26</v>
      </c>
      <c r="AR352" s="29">
        <v>1941.93</v>
      </c>
      <c r="AS352" s="29">
        <v>1973.75</v>
      </c>
      <c r="AT352" s="29">
        <v>1984.49</v>
      </c>
      <c r="AU352" s="29">
        <v>1923.71</v>
      </c>
      <c r="AV352" s="29">
        <v>1869.73</v>
      </c>
      <c r="AW352" s="29">
        <v>1375.22</v>
      </c>
      <c r="AX352" s="30">
        <v>1142.27</v>
      </c>
      <c r="AY352" s="325">
        <v>363.3</v>
      </c>
      <c r="AZ352" s="167">
        <v>6.61</v>
      </c>
      <c r="BA352" s="152">
        <v>2644.05</v>
      </c>
    </row>
    <row r="353" spans="1:53">
      <c r="A353" s="37">
        <v>8</v>
      </c>
      <c r="B353" s="162">
        <f t="shared" si="271"/>
        <v>3985.7700000000004</v>
      </c>
      <c r="C353" s="162">
        <f t="shared" si="272"/>
        <v>3671.2300000000005</v>
      </c>
      <c r="D353" s="162">
        <f t="shared" si="273"/>
        <v>3614.3000000000006</v>
      </c>
      <c r="E353" s="162">
        <f t="shared" si="274"/>
        <v>3587.6200000000003</v>
      </c>
      <c r="F353" s="162">
        <f t="shared" si="275"/>
        <v>3887.9900000000002</v>
      </c>
      <c r="G353" s="162">
        <f t="shared" si="276"/>
        <v>3981.4900000000002</v>
      </c>
      <c r="H353" s="162">
        <f t="shared" si="277"/>
        <v>4163.4800000000005</v>
      </c>
      <c r="I353" s="162">
        <f t="shared" si="278"/>
        <v>4453.71</v>
      </c>
      <c r="J353" s="162">
        <f t="shared" si="279"/>
        <v>4870.82</v>
      </c>
      <c r="K353" s="162">
        <f t="shared" si="280"/>
        <v>4935.62</v>
      </c>
      <c r="L353" s="162">
        <f t="shared" si="281"/>
        <v>4929.8600000000006</v>
      </c>
      <c r="M353" s="162">
        <f t="shared" si="282"/>
        <v>4913.08</v>
      </c>
      <c r="N353" s="162">
        <f t="shared" si="283"/>
        <v>4894.6900000000005</v>
      </c>
      <c r="O353" s="162">
        <f t="shared" si="284"/>
        <v>4907.22</v>
      </c>
      <c r="P353" s="162">
        <f t="shared" si="285"/>
        <v>4916.08</v>
      </c>
      <c r="Q353" s="162">
        <f t="shared" si="286"/>
        <v>4924.51</v>
      </c>
      <c r="R353" s="162">
        <f t="shared" si="287"/>
        <v>4931.76</v>
      </c>
      <c r="S353" s="162">
        <f t="shared" si="288"/>
        <v>4938.1400000000003</v>
      </c>
      <c r="T353" s="162">
        <f t="shared" si="289"/>
        <v>4967.6900000000005</v>
      </c>
      <c r="U353" s="162">
        <f t="shared" si="290"/>
        <v>4969.76</v>
      </c>
      <c r="V353" s="162">
        <f t="shared" si="291"/>
        <v>4911.3</v>
      </c>
      <c r="W353" s="162">
        <f t="shared" si="292"/>
        <v>4837.92</v>
      </c>
      <c r="X353" s="162">
        <f t="shared" si="293"/>
        <v>4350.1500000000005</v>
      </c>
      <c r="Y353" s="164">
        <f t="shared" si="294"/>
        <v>4138.7700000000004</v>
      </c>
      <c r="Z353" s="27"/>
      <c r="AA353" s="28">
        <v>971.81</v>
      </c>
      <c r="AB353" s="29">
        <v>657.27</v>
      </c>
      <c r="AC353" s="29">
        <v>600.34</v>
      </c>
      <c r="AD353" s="29">
        <v>573.66</v>
      </c>
      <c r="AE353" s="29">
        <v>874.03</v>
      </c>
      <c r="AF353" s="29">
        <v>967.53</v>
      </c>
      <c r="AG353" s="29">
        <v>1149.52</v>
      </c>
      <c r="AH353" s="29">
        <v>1439.75</v>
      </c>
      <c r="AI353" s="29">
        <v>1856.86</v>
      </c>
      <c r="AJ353" s="29">
        <v>1921.66</v>
      </c>
      <c r="AK353" s="29">
        <v>1915.9</v>
      </c>
      <c r="AL353" s="29">
        <v>1899.12</v>
      </c>
      <c r="AM353" s="29">
        <v>1880.73</v>
      </c>
      <c r="AN353" s="29">
        <v>1893.26</v>
      </c>
      <c r="AO353" s="29">
        <v>1902.12</v>
      </c>
      <c r="AP353" s="29">
        <v>1910.55</v>
      </c>
      <c r="AQ353" s="29">
        <v>1917.8</v>
      </c>
      <c r="AR353" s="29">
        <v>1924.18</v>
      </c>
      <c r="AS353" s="29">
        <v>1953.73</v>
      </c>
      <c r="AT353" s="29">
        <v>1955.8</v>
      </c>
      <c r="AU353" s="29">
        <v>1897.34</v>
      </c>
      <c r="AV353" s="29">
        <v>1823.96</v>
      </c>
      <c r="AW353" s="29">
        <v>1336.19</v>
      </c>
      <c r="AX353" s="30">
        <v>1124.81</v>
      </c>
      <c r="AY353" s="325">
        <v>363.3</v>
      </c>
      <c r="AZ353" s="167">
        <v>6.61</v>
      </c>
      <c r="BA353" s="152">
        <v>2644.05</v>
      </c>
    </row>
    <row r="354" spans="1:53">
      <c r="A354" s="37">
        <v>9</v>
      </c>
      <c r="B354" s="162">
        <f t="shared" si="271"/>
        <v>4025.9000000000005</v>
      </c>
      <c r="C354" s="162">
        <f t="shared" si="272"/>
        <v>3943.9700000000007</v>
      </c>
      <c r="D354" s="162">
        <f t="shared" si="273"/>
        <v>3858.7200000000007</v>
      </c>
      <c r="E354" s="162">
        <f t="shared" si="274"/>
        <v>3708.6900000000005</v>
      </c>
      <c r="F354" s="162">
        <f t="shared" si="275"/>
        <v>3956.8200000000006</v>
      </c>
      <c r="G354" s="162">
        <f t="shared" si="276"/>
        <v>4063.1200000000003</v>
      </c>
      <c r="H354" s="162">
        <f t="shared" si="277"/>
        <v>4264.2700000000004</v>
      </c>
      <c r="I354" s="162">
        <f t="shared" si="278"/>
        <v>4583.3900000000003</v>
      </c>
      <c r="J354" s="162">
        <f t="shared" si="279"/>
        <v>4962.59</v>
      </c>
      <c r="K354" s="162">
        <f t="shared" si="280"/>
        <v>5059.6200000000008</v>
      </c>
      <c r="L354" s="162">
        <f t="shared" si="281"/>
        <v>5058.97</v>
      </c>
      <c r="M354" s="162">
        <f t="shared" si="282"/>
        <v>5050.1499999999996</v>
      </c>
      <c r="N354" s="162">
        <f t="shared" si="283"/>
        <v>5040.7299999999996</v>
      </c>
      <c r="O354" s="162">
        <f t="shared" si="284"/>
        <v>5035.6100000000006</v>
      </c>
      <c r="P354" s="162">
        <f t="shared" si="285"/>
        <v>5047.67</v>
      </c>
      <c r="Q354" s="162">
        <f t="shared" si="286"/>
        <v>5049.22</v>
      </c>
      <c r="R354" s="162">
        <f t="shared" si="287"/>
        <v>5055.78</v>
      </c>
      <c r="S354" s="162">
        <f t="shared" si="288"/>
        <v>5091.66</v>
      </c>
      <c r="T354" s="162">
        <f t="shared" si="289"/>
        <v>5108.75</v>
      </c>
      <c r="U354" s="162">
        <f t="shared" si="290"/>
        <v>5080.51</v>
      </c>
      <c r="V354" s="162">
        <f t="shared" si="291"/>
        <v>5064.95</v>
      </c>
      <c r="W354" s="162">
        <f t="shared" si="292"/>
        <v>4961.95</v>
      </c>
      <c r="X354" s="162">
        <f t="shared" si="293"/>
        <v>4668.33</v>
      </c>
      <c r="Y354" s="164">
        <f t="shared" si="294"/>
        <v>4238.92</v>
      </c>
      <c r="Z354" s="27"/>
      <c r="AA354" s="28">
        <v>1011.94</v>
      </c>
      <c r="AB354" s="29">
        <v>930.01</v>
      </c>
      <c r="AC354" s="29">
        <v>844.76</v>
      </c>
      <c r="AD354" s="29">
        <v>694.73</v>
      </c>
      <c r="AE354" s="29">
        <v>942.86</v>
      </c>
      <c r="AF354" s="29">
        <v>1049.1600000000001</v>
      </c>
      <c r="AG354" s="29">
        <v>1250.31</v>
      </c>
      <c r="AH354" s="29">
        <v>1569.43</v>
      </c>
      <c r="AI354" s="29">
        <v>1948.63</v>
      </c>
      <c r="AJ354" s="29">
        <v>2045.6600000000003</v>
      </c>
      <c r="AK354" s="29">
        <v>2045.01</v>
      </c>
      <c r="AL354" s="29">
        <v>2036.19</v>
      </c>
      <c r="AM354" s="29">
        <v>2026.77</v>
      </c>
      <c r="AN354" s="29">
        <v>2021.65</v>
      </c>
      <c r="AO354" s="29">
        <v>2033.71</v>
      </c>
      <c r="AP354" s="29">
        <v>2035.26</v>
      </c>
      <c r="AQ354" s="29">
        <v>2041.82</v>
      </c>
      <c r="AR354" s="29">
        <v>2077.6999999999998</v>
      </c>
      <c r="AS354" s="29">
        <v>2094.79</v>
      </c>
      <c r="AT354" s="29">
        <v>2066.5500000000002</v>
      </c>
      <c r="AU354" s="29">
        <v>2050.9899999999998</v>
      </c>
      <c r="AV354" s="29">
        <v>1947.99</v>
      </c>
      <c r="AW354" s="29">
        <v>1654.37</v>
      </c>
      <c r="AX354" s="30">
        <v>1224.96</v>
      </c>
      <c r="AY354" s="325">
        <v>363.3</v>
      </c>
      <c r="AZ354" s="167">
        <v>6.61</v>
      </c>
      <c r="BA354" s="152">
        <v>2644.05</v>
      </c>
    </row>
    <row r="355" spans="1:53">
      <c r="A355" s="37">
        <v>10</v>
      </c>
      <c r="B355" s="162">
        <f t="shared" si="271"/>
        <v>4059.1600000000003</v>
      </c>
      <c r="C355" s="162">
        <f t="shared" si="272"/>
        <v>3959.6600000000003</v>
      </c>
      <c r="D355" s="162">
        <f t="shared" si="273"/>
        <v>3908.1100000000006</v>
      </c>
      <c r="E355" s="162">
        <f t="shared" si="274"/>
        <v>3641.2100000000005</v>
      </c>
      <c r="F355" s="162">
        <f t="shared" si="275"/>
        <v>3956.9400000000005</v>
      </c>
      <c r="G355" s="162">
        <f t="shared" si="276"/>
        <v>4089.2000000000003</v>
      </c>
      <c r="H355" s="162">
        <f t="shared" si="277"/>
        <v>4318.16</v>
      </c>
      <c r="I355" s="162">
        <f t="shared" si="278"/>
        <v>4719.8999999999996</v>
      </c>
      <c r="J355" s="162">
        <f t="shared" si="279"/>
        <v>4976.07</v>
      </c>
      <c r="K355" s="162">
        <f t="shared" si="280"/>
        <v>5026.7300000000005</v>
      </c>
      <c r="L355" s="162">
        <f t="shared" si="281"/>
        <v>5045.5199999999995</v>
      </c>
      <c r="M355" s="162">
        <f t="shared" si="282"/>
        <v>5030.5</v>
      </c>
      <c r="N355" s="162">
        <f t="shared" si="283"/>
        <v>4986.32</v>
      </c>
      <c r="O355" s="162">
        <f t="shared" si="284"/>
        <v>4999.74</v>
      </c>
      <c r="P355" s="162">
        <f t="shared" si="285"/>
        <v>5018.6000000000004</v>
      </c>
      <c r="Q355" s="162">
        <f t="shared" si="286"/>
        <v>5034.3</v>
      </c>
      <c r="R355" s="162">
        <f t="shared" si="287"/>
        <v>5047.91</v>
      </c>
      <c r="S355" s="162">
        <f t="shared" si="288"/>
        <v>5094.2</v>
      </c>
      <c r="T355" s="162">
        <f t="shared" si="289"/>
        <v>5113.4400000000005</v>
      </c>
      <c r="U355" s="162">
        <f t="shared" si="290"/>
        <v>5107.2299999999996</v>
      </c>
      <c r="V355" s="162">
        <f t="shared" si="291"/>
        <v>5074.95</v>
      </c>
      <c r="W355" s="162">
        <f t="shared" si="292"/>
        <v>4993.01</v>
      </c>
      <c r="X355" s="162">
        <f t="shared" si="293"/>
        <v>4446.24</v>
      </c>
      <c r="Y355" s="164">
        <f t="shared" si="294"/>
        <v>4185.37</v>
      </c>
      <c r="Z355" s="27"/>
      <c r="AA355" s="28">
        <v>1045.2</v>
      </c>
      <c r="AB355" s="29">
        <v>945.7</v>
      </c>
      <c r="AC355" s="29">
        <v>894.15</v>
      </c>
      <c r="AD355" s="29">
        <v>627.25</v>
      </c>
      <c r="AE355" s="29">
        <v>942.98</v>
      </c>
      <c r="AF355" s="29">
        <v>1075.24</v>
      </c>
      <c r="AG355" s="29">
        <v>1304.2</v>
      </c>
      <c r="AH355" s="29">
        <v>1705.94</v>
      </c>
      <c r="AI355" s="29">
        <v>1962.11</v>
      </c>
      <c r="AJ355" s="29">
        <v>2012.7700000000002</v>
      </c>
      <c r="AK355" s="29">
        <v>2031.5599999999997</v>
      </c>
      <c r="AL355" s="29">
        <v>2016.54</v>
      </c>
      <c r="AM355" s="29">
        <v>1972.36</v>
      </c>
      <c r="AN355" s="29">
        <v>1985.78</v>
      </c>
      <c r="AO355" s="29">
        <v>2004.64</v>
      </c>
      <c r="AP355" s="29">
        <v>2020.34</v>
      </c>
      <c r="AQ355" s="29">
        <v>2033.9499999999998</v>
      </c>
      <c r="AR355" s="29">
        <v>2080.2399999999998</v>
      </c>
      <c r="AS355" s="29">
        <v>2099.48</v>
      </c>
      <c r="AT355" s="29">
        <v>2093.27</v>
      </c>
      <c r="AU355" s="29">
        <v>2060.9899999999998</v>
      </c>
      <c r="AV355" s="29">
        <v>1979.05</v>
      </c>
      <c r="AW355" s="29">
        <v>1432.28</v>
      </c>
      <c r="AX355" s="30">
        <v>1171.4100000000001</v>
      </c>
      <c r="AY355" s="325">
        <v>363.3</v>
      </c>
      <c r="AZ355" s="167">
        <v>6.61</v>
      </c>
      <c r="BA355" s="152">
        <v>2644.05</v>
      </c>
    </row>
    <row r="356" spans="1:53">
      <c r="A356" s="37">
        <v>11</v>
      </c>
      <c r="B356" s="162">
        <f t="shared" si="271"/>
        <v>4050.8500000000008</v>
      </c>
      <c r="C356" s="162">
        <f t="shared" si="272"/>
        <v>3963.1600000000003</v>
      </c>
      <c r="D356" s="162">
        <f t="shared" si="273"/>
        <v>3833.5000000000005</v>
      </c>
      <c r="E356" s="162">
        <f t="shared" si="274"/>
        <v>3602.5500000000006</v>
      </c>
      <c r="F356" s="162">
        <f t="shared" si="275"/>
        <v>3959.7700000000004</v>
      </c>
      <c r="G356" s="162">
        <f t="shared" si="276"/>
        <v>4134.3600000000006</v>
      </c>
      <c r="H356" s="162">
        <f t="shared" si="277"/>
        <v>4423.51</v>
      </c>
      <c r="I356" s="162">
        <f t="shared" si="278"/>
        <v>4871.6900000000005</v>
      </c>
      <c r="J356" s="162">
        <f t="shared" si="279"/>
        <v>5061.87</v>
      </c>
      <c r="K356" s="162">
        <f t="shared" si="280"/>
        <v>5093.57</v>
      </c>
      <c r="L356" s="162">
        <f t="shared" si="281"/>
        <v>5090.26</v>
      </c>
      <c r="M356" s="162">
        <f t="shared" si="282"/>
        <v>5078.54</v>
      </c>
      <c r="N356" s="162">
        <f t="shared" si="283"/>
        <v>5047.21</v>
      </c>
      <c r="O356" s="162">
        <f t="shared" si="284"/>
        <v>5056.51</v>
      </c>
      <c r="P356" s="162">
        <f t="shared" si="285"/>
        <v>5061.82</v>
      </c>
      <c r="Q356" s="162">
        <f t="shared" si="286"/>
        <v>5065.6000000000004</v>
      </c>
      <c r="R356" s="162">
        <f t="shared" si="287"/>
        <v>5075.1399999999994</v>
      </c>
      <c r="S356" s="162">
        <f t="shared" si="288"/>
        <v>5113.08</v>
      </c>
      <c r="T356" s="162">
        <f t="shared" si="289"/>
        <v>5129.4400000000005</v>
      </c>
      <c r="U356" s="162">
        <f t="shared" si="290"/>
        <v>5105.7299999999996</v>
      </c>
      <c r="V356" s="162">
        <f t="shared" si="291"/>
        <v>5095</v>
      </c>
      <c r="W356" s="162">
        <f t="shared" si="292"/>
        <v>5058.42</v>
      </c>
      <c r="X356" s="162">
        <f t="shared" si="293"/>
        <v>4845.84</v>
      </c>
      <c r="Y356" s="164">
        <f t="shared" si="294"/>
        <v>4279.7</v>
      </c>
      <c r="Z356" s="27"/>
      <c r="AA356" s="31">
        <v>1036.8900000000001</v>
      </c>
      <c r="AB356" s="29">
        <v>949.2</v>
      </c>
      <c r="AC356" s="29">
        <v>819.54</v>
      </c>
      <c r="AD356" s="29">
        <v>588.59</v>
      </c>
      <c r="AE356" s="29">
        <v>945.81</v>
      </c>
      <c r="AF356" s="29">
        <v>1120.4000000000001</v>
      </c>
      <c r="AG356" s="29">
        <v>1409.55</v>
      </c>
      <c r="AH356" s="29">
        <v>1857.73</v>
      </c>
      <c r="AI356" s="29">
        <v>2047.9099999999999</v>
      </c>
      <c r="AJ356" s="29">
        <v>2079.61</v>
      </c>
      <c r="AK356" s="29">
        <v>2076.3000000000002</v>
      </c>
      <c r="AL356" s="29">
        <v>2064.58</v>
      </c>
      <c r="AM356" s="29">
        <v>2033.2499999999998</v>
      </c>
      <c r="AN356" s="29">
        <v>2042.55</v>
      </c>
      <c r="AO356" s="29">
        <v>2047.8600000000001</v>
      </c>
      <c r="AP356" s="29">
        <v>2051.64</v>
      </c>
      <c r="AQ356" s="29">
        <v>2061.1799999999998</v>
      </c>
      <c r="AR356" s="29">
        <v>2099.12</v>
      </c>
      <c r="AS356" s="29">
        <v>2115.48</v>
      </c>
      <c r="AT356" s="29">
        <v>2091.77</v>
      </c>
      <c r="AU356" s="29">
        <v>2081.04</v>
      </c>
      <c r="AV356" s="29">
        <v>2044.46</v>
      </c>
      <c r="AW356" s="29">
        <v>1831.88</v>
      </c>
      <c r="AX356" s="30">
        <v>1265.74</v>
      </c>
      <c r="AY356" s="325">
        <v>363.3</v>
      </c>
      <c r="AZ356" s="167">
        <v>6.61</v>
      </c>
      <c r="BA356" s="152">
        <v>2644.05</v>
      </c>
    </row>
    <row r="357" spans="1:53">
      <c r="A357" s="37">
        <v>12</v>
      </c>
      <c r="B357" s="162">
        <f t="shared" si="271"/>
        <v>4135.57</v>
      </c>
      <c r="C357" s="162">
        <f t="shared" si="272"/>
        <v>4009.8200000000006</v>
      </c>
      <c r="D357" s="162">
        <f t="shared" si="273"/>
        <v>3960.6000000000004</v>
      </c>
      <c r="E357" s="162">
        <f t="shared" si="274"/>
        <v>3932.7000000000003</v>
      </c>
      <c r="F357" s="162">
        <f t="shared" si="275"/>
        <v>3955.3900000000003</v>
      </c>
      <c r="G357" s="162">
        <f t="shared" si="276"/>
        <v>4019.7700000000004</v>
      </c>
      <c r="H357" s="162">
        <f t="shared" si="277"/>
        <v>4137.01</v>
      </c>
      <c r="I357" s="162">
        <f t="shared" si="278"/>
        <v>4256.04</v>
      </c>
      <c r="J357" s="162">
        <f t="shared" si="279"/>
        <v>4852.5</v>
      </c>
      <c r="K357" s="162">
        <f t="shared" si="280"/>
        <v>4957.88</v>
      </c>
      <c r="L357" s="162">
        <f t="shared" si="281"/>
        <v>4973.54</v>
      </c>
      <c r="M357" s="162">
        <f t="shared" si="282"/>
        <v>4969.4799999999996</v>
      </c>
      <c r="N357" s="162">
        <f t="shared" si="283"/>
        <v>4954.74</v>
      </c>
      <c r="O357" s="162">
        <f t="shared" si="284"/>
        <v>4938.3</v>
      </c>
      <c r="P357" s="162">
        <f t="shared" si="285"/>
        <v>4948.8099999999995</v>
      </c>
      <c r="Q357" s="162">
        <f t="shared" si="286"/>
        <v>4966.91</v>
      </c>
      <c r="R357" s="162">
        <f t="shared" si="287"/>
        <v>5005.62</v>
      </c>
      <c r="S357" s="162">
        <f t="shared" si="288"/>
        <v>5072.79</v>
      </c>
      <c r="T357" s="162">
        <f t="shared" si="289"/>
        <v>5096.07</v>
      </c>
      <c r="U357" s="162">
        <f t="shared" si="290"/>
        <v>5078.63</v>
      </c>
      <c r="V357" s="162">
        <f t="shared" si="291"/>
        <v>5028.6499999999996</v>
      </c>
      <c r="W357" s="162">
        <f t="shared" si="292"/>
        <v>4985.46</v>
      </c>
      <c r="X357" s="162">
        <f t="shared" si="293"/>
        <v>4942.09</v>
      </c>
      <c r="Y357" s="164">
        <f t="shared" si="294"/>
        <v>4318.9800000000005</v>
      </c>
      <c r="Z357" s="27"/>
      <c r="AA357" s="31">
        <v>1121.6099999999999</v>
      </c>
      <c r="AB357" s="29">
        <v>995.86</v>
      </c>
      <c r="AC357" s="29">
        <v>946.64</v>
      </c>
      <c r="AD357" s="29">
        <v>918.74</v>
      </c>
      <c r="AE357" s="29">
        <v>941.43</v>
      </c>
      <c r="AF357" s="29">
        <v>1005.8099999999998</v>
      </c>
      <c r="AG357" s="29">
        <v>1123.05</v>
      </c>
      <c r="AH357" s="29">
        <v>1242.08</v>
      </c>
      <c r="AI357" s="29">
        <v>1838.54</v>
      </c>
      <c r="AJ357" s="29">
        <v>1943.92</v>
      </c>
      <c r="AK357" s="29">
        <v>1959.58</v>
      </c>
      <c r="AL357" s="29">
        <v>1955.52</v>
      </c>
      <c r="AM357" s="29">
        <v>1940.78</v>
      </c>
      <c r="AN357" s="29">
        <v>1924.34</v>
      </c>
      <c r="AO357" s="29">
        <v>1934.85</v>
      </c>
      <c r="AP357" s="29">
        <v>1952.95</v>
      </c>
      <c r="AQ357" s="29">
        <v>1991.66</v>
      </c>
      <c r="AR357" s="29">
        <v>2058.83</v>
      </c>
      <c r="AS357" s="29">
        <v>2082.11</v>
      </c>
      <c r="AT357" s="29">
        <v>2064.67</v>
      </c>
      <c r="AU357" s="29">
        <v>2014.6899999999998</v>
      </c>
      <c r="AV357" s="29">
        <v>1971.5</v>
      </c>
      <c r="AW357" s="29">
        <v>1928.13</v>
      </c>
      <c r="AX357" s="30">
        <v>1305.02</v>
      </c>
      <c r="AY357" s="325">
        <v>363.3</v>
      </c>
      <c r="AZ357" s="167">
        <v>6.61</v>
      </c>
      <c r="BA357" s="152">
        <v>2644.05</v>
      </c>
    </row>
    <row r="358" spans="1:53">
      <c r="A358" s="37">
        <v>13</v>
      </c>
      <c r="B358" s="162">
        <f t="shared" si="271"/>
        <v>4005.1200000000003</v>
      </c>
      <c r="C358" s="162">
        <f t="shared" si="272"/>
        <v>3925.4600000000005</v>
      </c>
      <c r="D358" s="162">
        <f t="shared" si="273"/>
        <v>3430.6400000000003</v>
      </c>
      <c r="E358" s="162">
        <f t="shared" si="274"/>
        <v>3339.0600000000004</v>
      </c>
      <c r="F358" s="162">
        <f t="shared" si="275"/>
        <v>3408.1300000000006</v>
      </c>
      <c r="G358" s="162">
        <f t="shared" si="276"/>
        <v>3568.3600000000006</v>
      </c>
      <c r="H358" s="162">
        <f t="shared" si="277"/>
        <v>3667.5500000000006</v>
      </c>
      <c r="I358" s="162">
        <f t="shared" si="278"/>
        <v>3960.9100000000003</v>
      </c>
      <c r="J358" s="162">
        <f t="shared" si="279"/>
        <v>4210.46</v>
      </c>
      <c r="K358" s="162">
        <f t="shared" si="280"/>
        <v>4434.25</v>
      </c>
      <c r="L358" s="162">
        <f t="shared" si="281"/>
        <v>4509.58</v>
      </c>
      <c r="M358" s="162">
        <f t="shared" si="282"/>
        <v>4512.58</v>
      </c>
      <c r="N358" s="162">
        <f t="shared" si="283"/>
        <v>4499.17</v>
      </c>
      <c r="O358" s="162">
        <f t="shared" si="284"/>
        <v>4504.3900000000003</v>
      </c>
      <c r="P358" s="162">
        <f t="shared" si="285"/>
        <v>4499.22</v>
      </c>
      <c r="Q358" s="162">
        <f t="shared" si="286"/>
        <v>4514.33</v>
      </c>
      <c r="R358" s="162">
        <f t="shared" si="287"/>
        <v>4534.1499999999996</v>
      </c>
      <c r="S358" s="162">
        <f t="shared" si="288"/>
        <v>4722.7700000000004</v>
      </c>
      <c r="T358" s="162">
        <f t="shared" si="289"/>
        <v>4745.2700000000004</v>
      </c>
      <c r="U358" s="162">
        <f t="shared" si="290"/>
        <v>4997.72</v>
      </c>
      <c r="V358" s="162">
        <f t="shared" si="291"/>
        <v>4706.8</v>
      </c>
      <c r="W358" s="162">
        <f t="shared" si="292"/>
        <v>4580.8999999999996</v>
      </c>
      <c r="X358" s="162">
        <f t="shared" si="293"/>
        <v>4332.53</v>
      </c>
      <c r="Y358" s="164">
        <f t="shared" si="294"/>
        <v>4189.33</v>
      </c>
      <c r="Z358" s="27"/>
      <c r="AA358" s="31">
        <v>991.16</v>
      </c>
      <c r="AB358" s="29">
        <v>911.5</v>
      </c>
      <c r="AC358" s="29">
        <v>416.68</v>
      </c>
      <c r="AD358" s="29">
        <v>325.10000000000002</v>
      </c>
      <c r="AE358" s="29">
        <v>394.17</v>
      </c>
      <c r="AF358" s="29">
        <v>554.4</v>
      </c>
      <c r="AG358" s="29">
        <v>653.59</v>
      </c>
      <c r="AH358" s="29">
        <v>946.95</v>
      </c>
      <c r="AI358" s="29">
        <v>1196.5</v>
      </c>
      <c r="AJ358" s="29">
        <v>1420.29</v>
      </c>
      <c r="AK358" s="29">
        <v>1495.62</v>
      </c>
      <c r="AL358" s="29">
        <v>1498.62</v>
      </c>
      <c r="AM358" s="29">
        <v>1485.21</v>
      </c>
      <c r="AN358" s="29">
        <v>1490.43</v>
      </c>
      <c r="AO358" s="29">
        <v>1485.26</v>
      </c>
      <c r="AP358" s="29">
        <v>1500.37</v>
      </c>
      <c r="AQ358" s="29">
        <v>1520.19</v>
      </c>
      <c r="AR358" s="29">
        <v>1708.81</v>
      </c>
      <c r="AS358" s="29">
        <v>1731.31</v>
      </c>
      <c r="AT358" s="29">
        <v>1983.76</v>
      </c>
      <c r="AU358" s="29">
        <v>1692.84</v>
      </c>
      <c r="AV358" s="29">
        <v>1566.94</v>
      </c>
      <c r="AW358" s="29">
        <v>1318.57</v>
      </c>
      <c r="AX358" s="30">
        <v>1175.3699999999999</v>
      </c>
      <c r="AY358" s="325">
        <v>363.3</v>
      </c>
      <c r="AZ358" s="167">
        <v>6.61</v>
      </c>
      <c r="BA358" s="152">
        <v>2644.05</v>
      </c>
    </row>
    <row r="359" spans="1:53">
      <c r="A359" s="37">
        <v>14</v>
      </c>
      <c r="B359" s="162">
        <f t="shared" si="271"/>
        <v>3960.7500000000005</v>
      </c>
      <c r="C359" s="162">
        <f t="shared" si="272"/>
        <v>3884.7700000000004</v>
      </c>
      <c r="D359" s="162">
        <f t="shared" si="273"/>
        <v>3271.8400000000006</v>
      </c>
      <c r="E359" s="162">
        <f t="shared" si="274"/>
        <v>3241.9500000000003</v>
      </c>
      <c r="F359" s="162">
        <f t="shared" si="275"/>
        <v>3539.4200000000005</v>
      </c>
      <c r="G359" s="162">
        <f t="shared" si="276"/>
        <v>3958.3300000000004</v>
      </c>
      <c r="H359" s="162">
        <f t="shared" si="277"/>
        <v>4171.2300000000005</v>
      </c>
      <c r="I359" s="162">
        <f t="shared" si="278"/>
        <v>4605.47</v>
      </c>
      <c r="J359" s="162">
        <f t="shared" si="279"/>
        <v>4996.6400000000003</v>
      </c>
      <c r="K359" s="162">
        <f t="shared" si="280"/>
        <v>5099.3999999999996</v>
      </c>
      <c r="L359" s="162">
        <f t="shared" si="281"/>
        <v>5099.33</v>
      </c>
      <c r="M359" s="162">
        <f t="shared" si="282"/>
        <v>5087.4799999999996</v>
      </c>
      <c r="N359" s="162">
        <f t="shared" si="283"/>
        <v>5054.7300000000005</v>
      </c>
      <c r="O359" s="162">
        <f t="shared" si="284"/>
        <v>5039.93</v>
      </c>
      <c r="P359" s="162">
        <f t="shared" si="285"/>
        <v>5047.29</v>
      </c>
      <c r="Q359" s="162">
        <f t="shared" si="286"/>
        <v>5044.18</v>
      </c>
      <c r="R359" s="162">
        <f t="shared" si="287"/>
        <v>5063.51</v>
      </c>
      <c r="S359" s="162">
        <f t="shared" si="288"/>
        <v>5125.88</v>
      </c>
      <c r="T359" s="162">
        <f t="shared" si="289"/>
        <v>5152.37</v>
      </c>
      <c r="U359" s="162">
        <f t="shared" si="290"/>
        <v>5147.9799999999996</v>
      </c>
      <c r="V359" s="162">
        <f t="shared" si="291"/>
        <v>5118.08</v>
      </c>
      <c r="W359" s="162">
        <f t="shared" si="292"/>
        <v>5061.24</v>
      </c>
      <c r="X359" s="162">
        <f t="shared" si="293"/>
        <v>4354.32</v>
      </c>
      <c r="Y359" s="164">
        <f t="shared" si="294"/>
        <v>4231.97</v>
      </c>
      <c r="Z359" s="27"/>
      <c r="AA359" s="31">
        <v>946.79</v>
      </c>
      <c r="AB359" s="29">
        <v>870.81</v>
      </c>
      <c r="AC359" s="29">
        <v>257.88</v>
      </c>
      <c r="AD359" s="29">
        <v>227.99</v>
      </c>
      <c r="AE359" s="29">
        <v>525.46</v>
      </c>
      <c r="AF359" s="29">
        <v>944.37</v>
      </c>
      <c r="AG359" s="29">
        <v>1157.27</v>
      </c>
      <c r="AH359" s="29">
        <v>1591.51</v>
      </c>
      <c r="AI359" s="29">
        <v>1982.68</v>
      </c>
      <c r="AJ359" s="29">
        <v>2085.44</v>
      </c>
      <c r="AK359" s="29">
        <v>2085.37</v>
      </c>
      <c r="AL359" s="29">
        <v>2073.52</v>
      </c>
      <c r="AM359" s="29">
        <v>2040.7700000000002</v>
      </c>
      <c r="AN359" s="29">
        <v>2025.97</v>
      </c>
      <c r="AO359" s="29">
        <v>2033.33</v>
      </c>
      <c r="AP359" s="29">
        <v>2030.2199999999998</v>
      </c>
      <c r="AQ359" s="29">
        <v>2049.5500000000002</v>
      </c>
      <c r="AR359" s="29">
        <v>2111.92</v>
      </c>
      <c r="AS359" s="29">
        <v>2138.41</v>
      </c>
      <c r="AT359" s="29">
        <v>2134.02</v>
      </c>
      <c r="AU359" s="29">
        <v>2104.12</v>
      </c>
      <c r="AV359" s="29">
        <v>2047.2799999999997</v>
      </c>
      <c r="AW359" s="29">
        <v>1340.36</v>
      </c>
      <c r="AX359" s="30">
        <v>1218.01</v>
      </c>
      <c r="AY359" s="325">
        <v>363.3</v>
      </c>
      <c r="AZ359" s="167">
        <v>6.61</v>
      </c>
      <c r="BA359" s="152">
        <v>2644.05</v>
      </c>
    </row>
    <row r="360" spans="1:53">
      <c r="A360" s="37">
        <v>15</v>
      </c>
      <c r="B360" s="162">
        <f t="shared" si="271"/>
        <v>4214.74</v>
      </c>
      <c r="C360" s="162">
        <f t="shared" si="272"/>
        <v>4007.5800000000004</v>
      </c>
      <c r="D360" s="162">
        <f t="shared" si="273"/>
        <v>3955.5800000000004</v>
      </c>
      <c r="E360" s="162">
        <f t="shared" si="274"/>
        <v>3948.1500000000005</v>
      </c>
      <c r="F360" s="162">
        <f t="shared" si="275"/>
        <v>3972.5000000000005</v>
      </c>
      <c r="G360" s="162">
        <f t="shared" si="276"/>
        <v>4092.5500000000006</v>
      </c>
      <c r="H360" s="162">
        <f t="shared" si="277"/>
        <v>4314.55</v>
      </c>
      <c r="I360" s="162">
        <f t="shared" si="278"/>
        <v>4971</v>
      </c>
      <c r="J360" s="162">
        <f t="shared" si="279"/>
        <v>5117.76</v>
      </c>
      <c r="K360" s="162">
        <f t="shared" si="280"/>
        <v>5136.9400000000005</v>
      </c>
      <c r="L360" s="162">
        <f t="shared" si="281"/>
        <v>5156.59</v>
      </c>
      <c r="M360" s="162">
        <f t="shared" si="282"/>
        <v>5144.91</v>
      </c>
      <c r="N360" s="162">
        <f t="shared" si="283"/>
        <v>5116.75</v>
      </c>
      <c r="O360" s="162">
        <f t="shared" si="284"/>
        <v>5127.13</v>
      </c>
      <c r="P360" s="162">
        <f t="shared" si="285"/>
        <v>5126.26</v>
      </c>
      <c r="Q360" s="162">
        <f t="shared" si="286"/>
        <v>5128.62</v>
      </c>
      <c r="R360" s="162">
        <f t="shared" si="287"/>
        <v>5138.08</v>
      </c>
      <c r="S360" s="162">
        <f t="shared" si="288"/>
        <v>5169.74</v>
      </c>
      <c r="T360" s="162">
        <f t="shared" si="289"/>
        <v>5189.3500000000004</v>
      </c>
      <c r="U360" s="162">
        <f t="shared" si="290"/>
        <v>5185.22</v>
      </c>
      <c r="V360" s="162">
        <f t="shared" si="291"/>
        <v>5151.0599999999995</v>
      </c>
      <c r="W360" s="162">
        <f t="shared" si="292"/>
        <v>5111.04</v>
      </c>
      <c r="X360" s="162">
        <f t="shared" si="293"/>
        <v>4988.0200000000004</v>
      </c>
      <c r="Y360" s="164">
        <f t="shared" si="294"/>
        <v>4353.37</v>
      </c>
      <c r="Z360" s="27"/>
      <c r="AA360" s="31">
        <v>1200.78</v>
      </c>
      <c r="AB360" s="29">
        <v>993.62</v>
      </c>
      <c r="AC360" s="29">
        <v>941.62</v>
      </c>
      <c r="AD360" s="29">
        <v>934.19</v>
      </c>
      <c r="AE360" s="29">
        <v>958.54</v>
      </c>
      <c r="AF360" s="29">
        <v>1078.5899999999999</v>
      </c>
      <c r="AG360" s="29">
        <v>1300.5899999999999</v>
      </c>
      <c r="AH360" s="29">
        <v>1957.04</v>
      </c>
      <c r="AI360" s="29">
        <v>2103.8000000000002</v>
      </c>
      <c r="AJ360" s="29">
        <v>2122.98</v>
      </c>
      <c r="AK360" s="29">
        <v>2142.63</v>
      </c>
      <c r="AL360" s="29">
        <v>2130.9499999999998</v>
      </c>
      <c r="AM360" s="29">
        <v>2102.79</v>
      </c>
      <c r="AN360" s="29">
        <v>2113.17</v>
      </c>
      <c r="AO360" s="29">
        <v>2112.3000000000002</v>
      </c>
      <c r="AP360" s="29">
        <v>2114.66</v>
      </c>
      <c r="AQ360" s="29">
        <v>2124.12</v>
      </c>
      <c r="AR360" s="29">
        <v>2155.7800000000002</v>
      </c>
      <c r="AS360" s="29">
        <v>2175.39</v>
      </c>
      <c r="AT360" s="29">
        <v>2171.2600000000002</v>
      </c>
      <c r="AU360" s="29">
        <v>2137.1</v>
      </c>
      <c r="AV360" s="29">
        <v>2097.08</v>
      </c>
      <c r="AW360" s="29">
        <v>1974.06</v>
      </c>
      <c r="AX360" s="30">
        <v>1339.41</v>
      </c>
      <c r="AY360" s="325">
        <v>363.3</v>
      </c>
      <c r="AZ360" s="167">
        <v>6.61</v>
      </c>
      <c r="BA360" s="152">
        <v>2644.05</v>
      </c>
    </row>
    <row r="361" spans="1:53">
      <c r="A361" s="37">
        <v>16</v>
      </c>
      <c r="B361" s="162">
        <f t="shared" si="271"/>
        <v>4067.1800000000007</v>
      </c>
      <c r="C361" s="162">
        <f t="shared" si="272"/>
        <v>3998.5500000000006</v>
      </c>
      <c r="D361" s="162">
        <f t="shared" si="273"/>
        <v>3947.5700000000006</v>
      </c>
      <c r="E361" s="162">
        <f t="shared" si="274"/>
        <v>3052.5900000000006</v>
      </c>
      <c r="F361" s="162">
        <f t="shared" si="275"/>
        <v>3737.3500000000004</v>
      </c>
      <c r="G361" s="162">
        <f t="shared" si="276"/>
        <v>4010.3600000000006</v>
      </c>
      <c r="H361" s="162">
        <f t="shared" si="277"/>
        <v>4238.87</v>
      </c>
      <c r="I361" s="162">
        <f t="shared" si="278"/>
        <v>4688.28</v>
      </c>
      <c r="J361" s="162">
        <f t="shared" si="279"/>
        <v>4986.99</v>
      </c>
      <c r="K361" s="162">
        <f t="shared" si="280"/>
        <v>5047.08</v>
      </c>
      <c r="L361" s="162">
        <f t="shared" si="281"/>
        <v>5042.51</v>
      </c>
      <c r="M361" s="162">
        <f t="shared" si="282"/>
        <v>5019.08</v>
      </c>
      <c r="N361" s="162">
        <f t="shared" si="283"/>
        <v>4979.05</v>
      </c>
      <c r="O361" s="162">
        <f t="shared" si="284"/>
        <v>4982.32</v>
      </c>
      <c r="P361" s="162">
        <f t="shared" si="285"/>
        <v>4995.8</v>
      </c>
      <c r="Q361" s="162">
        <f t="shared" si="286"/>
        <v>5002</v>
      </c>
      <c r="R361" s="162">
        <f t="shared" si="287"/>
        <v>5005.51</v>
      </c>
      <c r="S361" s="162">
        <f t="shared" si="288"/>
        <v>5065.3899999999994</v>
      </c>
      <c r="T361" s="162">
        <f t="shared" si="289"/>
        <v>5075.67</v>
      </c>
      <c r="U361" s="162">
        <f t="shared" si="290"/>
        <v>5062.3500000000004</v>
      </c>
      <c r="V361" s="162">
        <f t="shared" si="291"/>
        <v>5003.32</v>
      </c>
      <c r="W361" s="162">
        <f t="shared" si="292"/>
        <v>4907.21</v>
      </c>
      <c r="X361" s="162">
        <f t="shared" si="293"/>
        <v>4388.24</v>
      </c>
      <c r="Y361" s="164">
        <f t="shared" si="294"/>
        <v>4161.45</v>
      </c>
      <c r="Z361" s="27"/>
      <c r="AA361" s="31">
        <v>1053.22</v>
      </c>
      <c r="AB361" s="29">
        <v>984.59</v>
      </c>
      <c r="AC361" s="29">
        <v>933.61</v>
      </c>
      <c r="AD361" s="29">
        <v>38.630000000000003</v>
      </c>
      <c r="AE361" s="29">
        <v>723.39</v>
      </c>
      <c r="AF361" s="29">
        <v>996.4</v>
      </c>
      <c r="AG361" s="29">
        <v>1224.9100000000001</v>
      </c>
      <c r="AH361" s="29">
        <v>1674.32</v>
      </c>
      <c r="AI361" s="29">
        <v>1973.03</v>
      </c>
      <c r="AJ361" s="29">
        <v>2033.12</v>
      </c>
      <c r="AK361" s="29">
        <v>2028.5500000000002</v>
      </c>
      <c r="AL361" s="29">
        <v>2005.12</v>
      </c>
      <c r="AM361" s="29">
        <v>1965.09</v>
      </c>
      <c r="AN361" s="29">
        <v>1968.36</v>
      </c>
      <c r="AO361" s="29">
        <v>1981.84</v>
      </c>
      <c r="AP361" s="29">
        <v>1988.04</v>
      </c>
      <c r="AQ361" s="29">
        <v>1991.55</v>
      </c>
      <c r="AR361" s="29">
        <v>2051.4299999999998</v>
      </c>
      <c r="AS361" s="29">
        <v>2061.71</v>
      </c>
      <c r="AT361" s="29">
        <v>2048.39</v>
      </c>
      <c r="AU361" s="29">
        <v>1989.36</v>
      </c>
      <c r="AV361" s="29">
        <v>1893.25</v>
      </c>
      <c r="AW361" s="29">
        <v>1374.28</v>
      </c>
      <c r="AX361" s="30">
        <v>1147.49</v>
      </c>
      <c r="AY361" s="325">
        <v>363.3</v>
      </c>
      <c r="AZ361" s="167">
        <v>6.61</v>
      </c>
      <c r="BA361" s="152">
        <v>2644.05</v>
      </c>
    </row>
    <row r="362" spans="1:53">
      <c r="A362" s="37">
        <v>17</v>
      </c>
      <c r="B362" s="162">
        <f t="shared" si="271"/>
        <v>4034.4200000000005</v>
      </c>
      <c r="C362" s="162">
        <f t="shared" si="272"/>
        <v>3988.5900000000006</v>
      </c>
      <c r="D362" s="162">
        <f t="shared" si="273"/>
        <v>3910.0400000000004</v>
      </c>
      <c r="E362" s="162">
        <f t="shared" si="274"/>
        <v>3797.4700000000007</v>
      </c>
      <c r="F362" s="162">
        <f t="shared" si="275"/>
        <v>3988.7700000000004</v>
      </c>
      <c r="G362" s="162">
        <f t="shared" si="276"/>
        <v>4037.6600000000003</v>
      </c>
      <c r="H362" s="162">
        <f t="shared" si="277"/>
        <v>4242.38</v>
      </c>
      <c r="I362" s="162">
        <f t="shared" si="278"/>
        <v>4604.17</v>
      </c>
      <c r="J362" s="162">
        <f t="shared" si="279"/>
        <v>4880.0599999999995</v>
      </c>
      <c r="K362" s="162">
        <f t="shared" si="280"/>
        <v>4932</v>
      </c>
      <c r="L362" s="162">
        <f t="shared" si="281"/>
        <v>4924.34</v>
      </c>
      <c r="M362" s="162">
        <f t="shared" si="282"/>
        <v>4902.97</v>
      </c>
      <c r="N362" s="162">
        <f t="shared" si="283"/>
        <v>4865.2700000000004</v>
      </c>
      <c r="O362" s="162">
        <f t="shared" si="284"/>
        <v>4863.17</v>
      </c>
      <c r="P362" s="162">
        <f t="shared" si="285"/>
        <v>4847.8900000000003</v>
      </c>
      <c r="Q362" s="162">
        <f t="shared" si="286"/>
        <v>4848.25</v>
      </c>
      <c r="R362" s="162">
        <f t="shared" si="287"/>
        <v>4868.84</v>
      </c>
      <c r="S362" s="162">
        <f t="shared" si="288"/>
        <v>4935.3999999999996</v>
      </c>
      <c r="T362" s="162">
        <f t="shared" si="289"/>
        <v>4940.0200000000004</v>
      </c>
      <c r="U362" s="162">
        <f t="shared" si="290"/>
        <v>4952.0599999999995</v>
      </c>
      <c r="V362" s="162">
        <f t="shared" si="291"/>
        <v>4858.2</v>
      </c>
      <c r="W362" s="162">
        <f t="shared" si="292"/>
        <v>4604.74</v>
      </c>
      <c r="X362" s="162">
        <f t="shared" si="293"/>
        <v>4357.12</v>
      </c>
      <c r="Y362" s="164">
        <f t="shared" si="294"/>
        <v>4181.6400000000003</v>
      </c>
      <c r="Z362" s="27"/>
      <c r="AA362" s="31">
        <v>1020.4600000000002</v>
      </c>
      <c r="AB362" s="29">
        <v>974.63</v>
      </c>
      <c r="AC362" s="29">
        <v>896.08</v>
      </c>
      <c r="AD362" s="29">
        <v>783.51</v>
      </c>
      <c r="AE362" s="29">
        <v>974.81</v>
      </c>
      <c r="AF362" s="29">
        <v>1023.7</v>
      </c>
      <c r="AG362" s="29">
        <v>1228.42</v>
      </c>
      <c r="AH362" s="29">
        <v>1590.21</v>
      </c>
      <c r="AI362" s="29">
        <v>1866.1</v>
      </c>
      <c r="AJ362" s="29">
        <v>1918.04</v>
      </c>
      <c r="AK362" s="29">
        <v>1910.38</v>
      </c>
      <c r="AL362" s="29">
        <v>1889.01</v>
      </c>
      <c r="AM362" s="29">
        <v>1851.31</v>
      </c>
      <c r="AN362" s="29">
        <v>1849.21</v>
      </c>
      <c r="AO362" s="29">
        <v>1833.93</v>
      </c>
      <c r="AP362" s="29">
        <v>1834.29</v>
      </c>
      <c r="AQ362" s="29">
        <v>1854.88</v>
      </c>
      <c r="AR362" s="29">
        <v>1921.44</v>
      </c>
      <c r="AS362" s="29">
        <v>1926.06</v>
      </c>
      <c r="AT362" s="29">
        <v>1938.1</v>
      </c>
      <c r="AU362" s="29">
        <v>1844.24</v>
      </c>
      <c r="AV362" s="29">
        <v>1590.78</v>
      </c>
      <c r="AW362" s="29">
        <v>1343.16</v>
      </c>
      <c r="AX362" s="30">
        <v>1167.68</v>
      </c>
      <c r="AY362" s="325">
        <v>363.3</v>
      </c>
      <c r="AZ362" s="167">
        <v>6.61</v>
      </c>
      <c r="BA362" s="152">
        <v>2644.05</v>
      </c>
    </row>
    <row r="363" spans="1:53">
      <c r="A363" s="37">
        <v>18</v>
      </c>
      <c r="B363" s="162">
        <f t="shared" si="271"/>
        <v>4016.2500000000005</v>
      </c>
      <c r="C363" s="162">
        <f t="shared" si="272"/>
        <v>3968.4300000000007</v>
      </c>
      <c r="D363" s="162">
        <f t="shared" si="273"/>
        <v>3885.8900000000003</v>
      </c>
      <c r="E363" s="162">
        <f t="shared" si="274"/>
        <v>3882.3800000000006</v>
      </c>
      <c r="F363" s="162">
        <f t="shared" si="275"/>
        <v>3971.9000000000005</v>
      </c>
      <c r="G363" s="162">
        <f t="shared" si="276"/>
        <v>4047.8900000000008</v>
      </c>
      <c r="H363" s="162">
        <f t="shared" si="277"/>
        <v>4279.1100000000006</v>
      </c>
      <c r="I363" s="162">
        <f t="shared" si="278"/>
        <v>4724.9799999999996</v>
      </c>
      <c r="J363" s="162">
        <f t="shared" si="279"/>
        <v>4943.97</v>
      </c>
      <c r="K363" s="162">
        <f t="shared" si="280"/>
        <v>4979.25</v>
      </c>
      <c r="L363" s="162">
        <f t="shared" si="281"/>
        <v>4975.09</v>
      </c>
      <c r="M363" s="162">
        <f t="shared" si="282"/>
        <v>4958.58</v>
      </c>
      <c r="N363" s="162">
        <f t="shared" si="283"/>
        <v>4926.58</v>
      </c>
      <c r="O363" s="162">
        <f t="shared" si="284"/>
        <v>4928.1100000000006</v>
      </c>
      <c r="P363" s="162">
        <f t="shared" si="285"/>
        <v>4931.67</v>
      </c>
      <c r="Q363" s="162">
        <f t="shared" si="286"/>
        <v>4937.2299999999996</v>
      </c>
      <c r="R363" s="162">
        <f t="shared" si="287"/>
        <v>4966.54</v>
      </c>
      <c r="S363" s="162">
        <f t="shared" si="288"/>
        <v>5034.37</v>
      </c>
      <c r="T363" s="162">
        <f t="shared" si="289"/>
        <v>5071.47</v>
      </c>
      <c r="U363" s="162">
        <f t="shared" si="290"/>
        <v>5090.5200000000004</v>
      </c>
      <c r="V363" s="162">
        <f t="shared" si="291"/>
        <v>5062.49</v>
      </c>
      <c r="W363" s="162">
        <f t="shared" si="292"/>
        <v>5039.72</v>
      </c>
      <c r="X363" s="162">
        <f t="shared" si="293"/>
        <v>4961.55</v>
      </c>
      <c r="Y363" s="164">
        <f t="shared" si="294"/>
        <v>4350.8500000000004</v>
      </c>
      <c r="Z363" s="27"/>
      <c r="AA363" s="31">
        <v>1002.2899999999998</v>
      </c>
      <c r="AB363" s="29">
        <v>954.47</v>
      </c>
      <c r="AC363" s="29">
        <v>871.93</v>
      </c>
      <c r="AD363" s="29">
        <v>868.42</v>
      </c>
      <c r="AE363" s="29">
        <v>957.94</v>
      </c>
      <c r="AF363" s="29">
        <v>1033.93</v>
      </c>
      <c r="AG363" s="29">
        <v>1265.1500000000001</v>
      </c>
      <c r="AH363" s="29">
        <v>1711.02</v>
      </c>
      <c r="AI363" s="29">
        <v>1930.01</v>
      </c>
      <c r="AJ363" s="29">
        <v>1965.29</v>
      </c>
      <c r="AK363" s="29">
        <v>1961.13</v>
      </c>
      <c r="AL363" s="29">
        <v>1944.62</v>
      </c>
      <c r="AM363" s="29">
        <v>1912.62</v>
      </c>
      <c r="AN363" s="29">
        <v>1914.15</v>
      </c>
      <c r="AO363" s="29">
        <v>1917.71</v>
      </c>
      <c r="AP363" s="29">
        <v>1923.27</v>
      </c>
      <c r="AQ363" s="29">
        <v>1952.58</v>
      </c>
      <c r="AR363" s="29">
        <v>2020.41</v>
      </c>
      <c r="AS363" s="29">
        <v>2057.5100000000002</v>
      </c>
      <c r="AT363" s="29">
        <v>2076.56</v>
      </c>
      <c r="AU363" s="29">
        <v>2048.5300000000002</v>
      </c>
      <c r="AV363" s="29">
        <v>2025.76</v>
      </c>
      <c r="AW363" s="29">
        <v>1947.59</v>
      </c>
      <c r="AX363" s="30">
        <v>1336.89</v>
      </c>
      <c r="AY363" s="325">
        <v>363.3</v>
      </c>
      <c r="AZ363" s="167">
        <v>6.61</v>
      </c>
      <c r="BA363" s="152">
        <v>2644.05</v>
      </c>
    </row>
    <row r="364" spans="1:53">
      <c r="A364" s="37">
        <v>19</v>
      </c>
      <c r="B364" s="162">
        <f t="shared" si="271"/>
        <v>4201.45</v>
      </c>
      <c r="C364" s="162">
        <f t="shared" si="272"/>
        <v>4105.09</v>
      </c>
      <c r="D364" s="162">
        <f t="shared" si="273"/>
        <v>4001.9700000000007</v>
      </c>
      <c r="E364" s="162">
        <f t="shared" si="274"/>
        <v>3993.2700000000004</v>
      </c>
      <c r="F364" s="162">
        <f t="shared" si="275"/>
        <v>4007.6900000000005</v>
      </c>
      <c r="G364" s="162">
        <f t="shared" si="276"/>
        <v>4110.74</v>
      </c>
      <c r="H364" s="162">
        <f t="shared" si="277"/>
        <v>4093.6900000000005</v>
      </c>
      <c r="I364" s="162">
        <f t="shared" si="278"/>
        <v>4242.7700000000004</v>
      </c>
      <c r="J364" s="162">
        <f t="shared" si="279"/>
        <v>4636.6100000000006</v>
      </c>
      <c r="K364" s="162">
        <f t="shared" si="280"/>
        <v>4909.76</v>
      </c>
      <c r="L364" s="162">
        <f t="shared" si="281"/>
        <v>4928.24</v>
      </c>
      <c r="M364" s="162">
        <f t="shared" si="282"/>
        <v>4908.1000000000004</v>
      </c>
      <c r="N364" s="162">
        <f t="shared" si="283"/>
        <v>4901.87</v>
      </c>
      <c r="O364" s="162">
        <f t="shared" si="284"/>
        <v>4878.6400000000003</v>
      </c>
      <c r="P364" s="162">
        <f t="shared" si="285"/>
        <v>4877.92</v>
      </c>
      <c r="Q364" s="162">
        <f t="shared" si="286"/>
        <v>4872.4400000000005</v>
      </c>
      <c r="R364" s="162">
        <f t="shared" si="287"/>
        <v>4933.45</v>
      </c>
      <c r="S364" s="162">
        <f t="shared" si="288"/>
        <v>5008.08</v>
      </c>
      <c r="T364" s="162">
        <f t="shared" si="289"/>
        <v>5025.43</v>
      </c>
      <c r="U364" s="162">
        <f t="shared" si="290"/>
        <v>5053.29</v>
      </c>
      <c r="V364" s="162">
        <f t="shared" si="291"/>
        <v>4975.8500000000004</v>
      </c>
      <c r="W364" s="162">
        <f t="shared" si="292"/>
        <v>4945.75</v>
      </c>
      <c r="X364" s="162">
        <f t="shared" si="293"/>
        <v>4930.38</v>
      </c>
      <c r="Y364" s="164">
        <f t="shared" si="294"/>
        <v>4319.07</v>
      </c>
      <c r="Z364" s="27"/>
      <c r="AA364" s="31">
        <v>1187.49</v>
      </c>
      <c r="AB364" s="29">
        <v>1091.1300000000001</v>
      </c>
      <c r="AC364" s="29">
        <v>988.01</v>
      </c>
      <c r="AD364" s="29">
        <v>979.31</v>
      </c>
      <c r="AE364" s="29">
        <v>993.73</v>
      </c>
      <c r="AF364" s="29">
        <v>1096.78</v>
      </c>
      <c r="AG364" s="29">
        <v>1079.73</v>
      </c>
      <c r="AH364" s="29">
        <v>1228.81</v>
      </c>
      <c r="AI364" s="29">
        <v>1622.65</v>
      </c>
      <c r="AJ364" s="29">
        <v>1895.8</v>
      </c>
      <c r="AK364" s="29">
        <v>1914.28</v>
      </c>
      <c r="AL364" s="29">
        <v>1894.14</v>
      </c>
      <c r="AM364" s="29">
        <v>1887.91</v>
      </c>
      <c r="AN364" s="29">
        <v>1864.68</v>
      </c>
      <c r="AO364" s="29">
        <v>1863.96</v>
      </c>
      <c r="AP364" s="29">
        <v>1858.48</v>
      </c>
      <c r="AQ364" s="29">
        <v>1919.49</v>
      </c>
      <c r="AR364" s="29">
        <v>1994.12</v>
      </c>
      <c r="AS364" s="29">
        <v>2011.47</v>
      </c>
      <c r="AT364" s="29">
        <v>2039.3300000000002</v>
      </c>
      <c r="AU364" s="29">
        <v>1961.89</v>
      </c>
      <c r="AV364" s="29">
        <v>1931.79</v>
      </c>
      <c r="AW364" s="29">
        <v>1916.42</v>
      </c>
      <c r="AX364" s="30">
        <v>1305.1099999999999</v>
      </c>
      <c r="AY364" s="325">
        <v>363.3</v>
      </c>
      <c r="AZ364" s="167">
        <v>6.61</v>
      </c>
      <c r="BA364" s="152">
        <v>2644.05</v>
      </c>
    </row>
    <row r="365" spans="1:53">
      <c r="A365" s="37">
        <v>20</v>
      </c>
      <c r="B365" s="162">
        <f t="shared" si="271"/>
        <v>4171.67</v>
      </c>
      <c r="C365" s="162">
        <f t="shared" si="272"/>
        <v>3991.8100000000004</v>
      </c>
      <c r="D365" s="162">
        <f t="shared" si="273"/>
        <v>3945.5600000000004</v>
      </c>
      <c r="E365" s="162">
        <f t="shared" si="274"/>
        <v>3896.0400000000004</v>
      </c>
      <c r="F365" s="162">
        <f t="shared" si="275"/>
        <v>3955.4700000000007</v>
      </c>
      <c r="G365" s="162">
        <f t="shared" si="276"/>
        <v>3990.8700000000003</v>
      </c>
      <c r="H365" s="162">
        <f t="shared" si="277"/>
        <v>3984.3000000000006</v>
      </c>
      <c r="I365" s="162">
        <f t="shared" si="278"/>
        <v>4097.37</v>
      </c>
      <c r="J365" s="162">
        <f t="shared" si="279"/>
        <v>4352.57</v>
      </c>
      <c r="K365" s="162">
        <f t="shared" si="280"/>
        <v>4853.67</v>
      </c>
      <c r="L365" s="162">
        <f t="shared" si="281"/>
        <v>4880.2299999999996</v>
      </c>
      <c r="M365" s="162">
        <f t="shared" si="282"/>
        <v>4883.8099999999995</v>
      </c>
      <c r="N365" s="162">
        <f t="shared" si="283"/>
        <v>4859.2700000000004</v>
      </c>
      <c r="O365" s="162">
        <f t="shared" si="284"/>
        <v>4858.29</v>
      </c>
      <c r="P365" s="162">
        <f t="shared" si="285"/>
        <v>4860</v>
      </c>
      <c r="Q365" s="162">
        <f t="shared" si="286"/>
        <v>4860</v>
      </c>
      <c r="R365" s="162">
        <f t="shared" si="287"/>
        <v>4899.75</v>
      </c>
      <c r="S365" s="162">
        <f t="shared" si="288"/>
        <v>4994.13</v>
      </c>
      <c r="T365" s="162">
        <f t="shared" si="289"/>
        <v>5028.08</v>
      </c>
      <c r="U365" s="162">
        <f t="shared" si="290"/>
        <v>5038.4500000000007</v>
      </c>
      <c r="V365" s="162">
        <f t="shared" si="291"/>
        <v>4993.33</v>
      </c>
      <c r="W365" s="162">
        <f t="shared" si="292"/>
        <v>4952.55</v>
      </c>
      <c r="X365" s="162">
        <f t="shared" si="293"/>
        <v>4902.99</v>
      </c>
      <c r="Y365" s="164">
        <f t="shared" si="294"/>
        <v>4298.72</v>
      </c>
      <c r="Z365" s="27"/>
      <c r="AA365" s="31">
        <v>1157.71</v>
      </c>
      <c r="AB365" s="29">
        <v>977.85</v>
      </c>
      <c r="AC365" s="29">
        <v>931.6</v>
      </c>
      <c r="AD365" s="29">
        <v>882.08</v>
      </c>
      <c r="AE365" s="29">
        <v>941.51</v>
      </c>
      <c r="AF365" s="29">
        <v>976.91</v>
      </c>
      <c r="AG365" s="29">
        <v>970.34</v>
      </c>
      <c r="AH365" s="29">
        <v>1083.4100000000001</v>
      </c>
      <c r="AI365" s="29">
        <v>1338.61</v>
      </c>
      <c r="AJ365" s="29">
        <v>1839.71</v>
      </c>
      <c r="AK365" s="29">
        <v>1866.27</v>
      </c>
      <c r="AL365" s="29">
        <v>1869.85</v>
      </c>
      <c r="AM365" s="29">
        <v>1845.31</v>
      </c>
      <c r="AN365" s="29">
        <v>1844.33</v>
      </c>
      <c r="AO365" s="29">
        <v>1846.04</v>
      </c>
      <c r="AP365" s="29">
        <v>1846.04</v>
      </c>
      <c r="AQ365" s="29">
        <v>1885.79</v>
      </c>
      <c r="AR365" s="29">
        <v>1980.17</v>
      </c>
      <c r="AS365" s="29">
        <v>2014.1199999999997</v>
      </c>
      <c r="AT365" s="29">
        <v>2024.4900000000002</v>
      </c>
      <c r="AU365" s="29">
        <v>1979.37</v>
      </c>
      <c r="AV365" s="29">
        <v>1938.59</v>
      </c>
      <c r="AW365" s="29">
        <v>1889.03</v>
      </c>
      <c r="AX365" s="30">
        <v>1284.76</v>
      </c>
      <c r="AY365" s="325">
        <v>363.3</v>
      </c>
      <c r="AZ365" s="167">
        <v>6.61</v>
      </c>
      <c r="BA365" s="152">
        <v>2644.05</v>
      </c>
    </row>
    <row r="366" spans="1:53">
      <c r="A366" s="37">
        <v>21</v>
      </c>
      <c r="B366" s="162">
        <f t="shared" si="271"/>
        <v>4028.5800000000004</v>
      </c>
      <c r="C366" s="162">
        <f t="shared" si="272"/>
        <v>3987.2000000000003</v>
      </c>
      <c r="D366" s="162">
        <f t="shared" si="273"/>
        <v>3918.6800000000007</v>
      </c>
      <c r="E366" s="162">
        <f t="shared" si="274"/>
        <v>3910.7400000000002</v>
      </c>
      <c r="F366" s="162">
        <f t="shared" si="275"/>
        <v>3987.4600000000005</v>
      </c>
      <c r="G366" s="162">
        <f t="shared" si="276"/>
        <v>4069.1500000000005</v>
      </c>
      <c r="H366" s="162">
        <f t="shared" si="277"/>
        <v>4253.46</v>
      </c>
      <c r="I366" s="162">
        <f t="shared" si="278"/>
        <v>4587.71</v>
      </c>
      <c r="J366" s="162">
        <f t="shared" si="279"/>
        <v>4855.62</v>
      </c>
      <c r="K366" s="162">
        <f t="shared" si="280"/>
        <v>4922.17</v>
      </c>
      <c r="L366" s="162">
        <f t="shared" si="281"/>
        <v>4926.66</v>
      </c>
      <c r="M366" s="162">
        <f t="shared" si="282"/>
        <v>4916.68</v>
      </c>
      <c r="N366" s="162">
        <f t="shared" si="283"/>
        <v>4892.26</v>
      </c>
      <c r="O366" s="162">
        <f t="shared" si="284"/>
        <v>4895.04</v>
      </c>
      <c r="P366" s="162">
        <f t="shared" si="285"/>
        <v>4902</v>
      </c>
      <c r="Q366" s="162">
        <f t="shared" si="286"/>
        <v>4902.41</v>
      </c>
      <c r="R366" s="162">
        <f t="shared" si="287"/>
        <v>4910.0599999999995</v>
      </c>
      <c r="S366" s="162">
        <f t="shared" si="288"/>
        <v>4955.99</v>
      </c>
      <c r="T366" s="162">
        <f t="shared" si="289"/>
        <v>4972.33</v>
      </c>
      <c r="U366" s="162">
        <f t="shared" si="290"/>
        <v>4972.01</v>
      </c>
      <c r="V366" s="162">
        <f t="shared" si="291"/>
        <v>4932.97</v>
      </c>
      <c r="W366" s="162">
        <f t="shared" si="292"/>
        <v>4897.1100000000006</v>
      </c>
      <c r="X366" s="162">
        <f t="shared" si="293"/>
        <v>4371.4000000000005</v>
      </c>
      <c r="Y366" s="164">
        <f t="shared" si="294"/>
        <v>4172.99</v>
      </c>
      <c r="Z366" s="27"/>
      <c r="AA366" s="31">
        <v>1014.6200000000001</v>
      </c>
      <c r="AB366" s="29">
        <v>973.24</v>
      </c>
      <c r="AC366" s="29">
        <v>904.72</v>
      </c>
      <c r="AD366" s="29">
        <v>896.78</v>
      </c>
      <c r="AE366" s="29">
        <v>973.5</v>
      </c>
      <c r="AF366" s="29">
        <v>1055.19</v>
      </c>
      <c r="AG366" s="29">
        <v>1239.5</v>
      </c>
      <c r="AH366" s="29">
        <v>1573.75</v>
      </c>
      <c r="AI366" s="29">
        <v>1841.66</v>
      </c>
      <c r="AJ366" s="29">
        <v>1908.21</v>
      </c>
      <c r="AK366" s="29">
        <v>1912.7</v>
      </c>
      <c r="AL366" s="29">
        <v>1902.72</v>
      </c>
      <c r="AM366" s="29">
        <v>1878.3</v>
      </c>
      <c r="AN366" s="29">
        <v>1881.08</v>
      </c>
      <c r="AO366" s="29">
        <v>1888.04</v>
      </c>
      <c r="AP366" s="29">
        <v>1888.45</v>
      </c>
      <c r="AQ366" s="29">
        <v>1896.1</v>
      </c>
      <c r="AR366" s="29">
        <v>1942.03</v>
      </c>
      <c r="AS366" s="29">
        <v>1958.37</v>
      </c>
      <c r="AT366" s="29">
        <v>1958.05</v>
      </c>
      <c r="AU366" s="29">
        <v>1919.01</v>
      </c>
      <c r="AV366" s="29">
        <v>1883.15</v>
      </c>
      <c r="AW366" s="29">
        <v>1357.44</v>
      </c>
      <c r="AX366" s="30">
        <v>1159.03</v>
      </c>
      <c r="AY366" s="325">
        <v>363.3</v>
      </c>
      <c r="AZ366" s="167">
        <v>6.61</v>
      </c>
      <c r="BA366" s="152">
        <v>2644.05</v>
      </c>
    </row>
    <row r="367" spans="1:53">
      <c r="A367" s="37">
        <v>22</v>
      </c>
      <c r="B367" s="162">
        <f t="shared" si="271"/>
        <v>4060.9300000000007</v>
      </c>
      <c r="C367" s="162">
        <f t="shared" si="272"/>
        <v>3992.0300000000007</v>
      </c>
      <c r="D367" s="162">
        <f t="shared" si="273"/>
        <v>3940.2500000000005</v>
      </c>
      <c r="E367" s="162">
        <f t="shared" si="274"/>
        <v>3938.9000000000005</v>
      </c>
      <c r="F367" s="162">
        <f t="shared" si="275"/>
        <v>3990.5300000000007</v>
      </c>
      <c r="G367" s="162">
        <f t="shared" si="276"/>
        <v>4057.07</v>
      </c>
      <c r="H367" s="162">
        <f t="shared" si="277"/>
        <v>4322.4000000000005</v>
      </c>
      <c r="I367" s="162">
        <f t="shared" si="278"/>
        <v>4665.5200000000004</v>
      </c>
      <c r="J367" s="162">
        <f t="shared" si="279"/>
        <v>4889.72</v>
      </c>
      <c r="K367" s="162">
        <f t="shared" si="280"/>
        <v>4932.3900000000003</v>
      </c>
      <c r="L367" s="162">
        <f t="shared" si="281"/>
        <v>4931.6900000000005</v>
      </c>
      <c r="M367" s="162">
        <f t="shared" si="282"/>
        <v>4926.79</v>
      </c>
      <c r="N367" s="162">
        <f t="shared" si="283"/>
        <v>4912.75</v>
      </c>
      <c r="O367" s="162">
        <f t="shared" si="284"/>
        <v>4914.05</v>
      </c>
      <c r="P367" s="162">
        <f t="shared" si="285"/>
        <v>4913.5200000000004</v>
      </c>
      <c r="Q367" s="162">
        <f t="shared" si="286"/>
        <v>4913.1100000000006</v>
      </c>
      <c r="R367" s="162">
        <f t="shared" si="287"/>
        <v>4918.22</v>
      </c>
      <c r="S367" s="162">
        <f t="shared" si="288"/>
        <v>4960.2</v>
      </c>
      <c r="T367" s="162">
        <f t="shared" si="289"/>
        <v>4967.37</v>
      </c>
      <c r="U367" s="162">
        <f t="shared" si="290"/>
        <v>4952.66</v>
      </c>
      <c r="V367" s="162">
        <f t="shared" si="291"/>
        <v>4874.04</v>
      </c>
      <c r="W367" s="162">
        <f t="shared" si="292"/>
        <v>4864.84</v>
      </c>
      <c r="X367" s="162">
        <f t="shared" si="293"/>
        <v>4340.8</v>
      </c>
      <c r="Y367" s="164">
        <f t="shared" si="294"/>
        <v>4092.28</v>
      </c>
      <c r="Z367" s="27"/>
      <c r="AA367" s="31">
        <v>1046.97</v>
      </c>
      <c r="AB367" s="29">
        <v>978.07</v>
      </c>
      <c r="AC367" s="29">
        <v>926.29</v>
      </c>
      <c r="AD367" s="29">
        <v>924.94</v>
      </c>
      <c r="AE367" s="29">
        <v>976.57</v>
      </c>
      <c r="AF367" s="29">
        <v>1043.1099999999999</v>
      </c>
      <c r="AG367" s="29">
        <v>1308.44</v>
      </c>
      <c r="AH367" s="29">
        <v>1651.56</v>
      </c>
      <c r="AI367" s="29">
        <v>1875.76</v>
      </c>
      <c r="AJ367" s="29">
        <v>1918.43</v>
      </c>
      <c r="AK367" s="29">
        <v>1917.73</v>
      </c>
      <c r="AL367" s="29">
        <v>1912.83</v>
      </c>
      <c r="AM367" s="29">
        <v>1898.79</v>
      </c>
      <c r="AN367" s="29">
        <v>1900.09</v>
      </c>
      <c r="AO367" s="29">
        <v>1899.56</v>
      </c>
      <c r="AP367" s="29">
        <v>1899.15</v>
      </c>
      <c r="AQ367" s="29">
        <v>1904.26</v>
      </c>
      <c r="AR367" s="29">
        <v>1946.24</v>
      </c>
      <c r="AS367" s="29">
        <v>1953.41</v>
      </c>
      <c r="AT367" s="29">
        <v>1938.7</v>
      </c>
      <c r="AU367" s="29">
        <v>1860.08</v>
      </c>
      <c r="AV367" s="29">
        <v>1850.88</v>
      </c>
      <c r="AW367" s="29">
        <v>1326.84</v>
      </c>
      <c r="AX367" s="30">
        <v>1078.32</v>
      </c>
      <c r="AY367" s="325">
        <v>363.3</v>
      </c>
      <c r="AZ367" s="167">
        <v>6.61</v>
      </c>
      <c r="BA367" s="152">
        <v>2644.05</v>
      </c>
    </row>
    <row r="368" spans="1:53">
      <c r="A368" s="37">
        <v>23</v>
      </c>
      <c r="B368" s="162">
        <f t="shared" si="271"/>
        <v>3987.2400000000002</v>
      </c>
      <c r="C368" s="162">
        <f t="shared" si="272"/>
        <v>3133.3400000000006</v>
      </c>
      <c r="D368" s="162">
        <f t="shared" si="273"/>
        <v>3106.9500000000003</v>
      </c>
      <c r="E368" s="162">
        <f t="shared" si="274"/>
        <v>3102.2300000000005</v>
      </c>
      <c r="F368" s="162">
        <f t="shared" si="275"/>
        <v>3879.3200000000006</v>
      </c>
      <c r="G368" s="162">
        <f t="shared" si="276"/>
        <v>3989.4500000000003</v>
      </c>
      <c r="H368" s="162">
        <f t="shared" si="277"/>
        <v>4260.59</v>
      </c>
      <c r="I368" s="162">
        <f t="shared" si="278"/>
        <v>4527.6000000000004</v>
      </c>
      <c r="J368" s="162">
        <f t="shared" si="279"/>
        <v>4841.8500000000004</v>
      </c>
      <c r="K368" s="162">
        <f t="shared" si="280"/>
        <v>4930.2</v>
      </c>
      <c r="L368" s="162">
        <f t="shared" si="281"/>
        <v>4928.51</v>
      </c>
      <c r="M368" s="162">
        <f t="shared" si="282"/>
        <v>4910.9400000000005</v>
      </c>
      <c r="N368" s="162">
        <f t="shared" si="283"/>
        <v>4902.7</v>
      </c>
      <c r="O368" s="162">
        <f t="shared" si="284"/>
        <v>4905.78</v>
      </c>
      <c r="P368" s="162">
        <f t="shared" si="285"/>
        <v>4911.8999999999996</v>
      </c>
      <c r="Q368" s="162">
        <f t="shared" si="286"/>
        <v>4918.37</v>
      </c>
      <c r="R368" s="162">
        <f t="shared" si="287"/>
        <v>4926.3500000000004</v>
      </c>
      <c r="S368" s="162">
        <f t="shared" si="288"/>
        <v>4968.67</v>
      </c>
      <c r="T368" s="162">
        <f t="shared" si="289"/>
        <v>4981.1900000000005</v>
      </c>
      <c r="U368" s="162">
        <f t="shared" si="290"/>
        <v>4978.8900000000003</v>
      </c>
      <c r="V368" s="162">
        <f t="shared" si="291"/>
        <v>4941.41</v>
      </c>
      <c r="W368" s="162">
        <f t="shared" si="292"/>
        <v>4905.59</v>
      </c>
      <c r="X368" s="162">
        <f t="shared" si="293"/>
        <v>4389</v>
      </c>
      <c r="Y368" s="164">
        <f t="shared" si="294"/>
        <v>4173.88</v>
      </c>
      <c r="Z368" s="27"/>
      <c r="AA368" s="31">
        <v>973.28</v>
      </c>
      <c r="AB368" s="29">
        <v>119.38</v>
      </c>
      <c r="AC368" s="29">
        <v>92.99</v>
      </c>
      <c r="AD368" s="29">
        <v>88.27</v>
      </c>
      <c r="AE368" s="29">
        <v>865.36</v>
      </c>
      <c r="AF368" s="29">
        <v>975.49</v>
      </c>
      <c r="AG368" s="29">
        <v>1246.6300000000001</v>
      </c>
      <c r="AH368" s="29">
        <v>1513.64</v>
      </c>
      <c r="AI368" s="29">
        <v>1827.89</v>
      </c>
      <c r="AJ368" s="29">
        <v>1916.24</v>
      </c>
      <c r="AK368" s="29">
        <v>1914.55</v>
      </c>
      <c r="AL368" s="29">
        <v>1896.98</v>
      </c>
      <c r="AM368" s="29">
        <v>1888.74</v>
      </c>
      <c r="AN368" s="29">
        <v>1891.82</v>
      </c>
      <c r="AO368" s="29">
        <v>1897.94</v>
      </c>
      <c r="AP368" s="29">
        <v>1904.41</v>
      </c>
      <c r="AQ368" s="29">
        <v>1912.39</v>
      </c>
      <c r="AR368" s="29">
        <v>1954.71</v>
      </c>
      <c r="AS368" s="29">
        <v>1967.23</v>
      </c>
      <c r="AT368" s="29">
        <v>1964.93</v>
      </c>
      <c r="AU368" s="29">
        <v>1927.45</v>
      </c>
      <c r="AV368" s="29">
        <v>1891.63</v>
      </c>
      <c r="AW368" s="29">
        <v>1375.04</v>
      </c>
      <c r="AX368" s="30">
        <v>1159.92</v>
      </c>
      <c r="AY368" s="325">
        <v>363.3</v>
      </c>
      <c r="AZ368" s="167">
        <v>6.61</v>
      </c>
      <c r="BA368" s="152">
        <v>2644.05</v>
      </c>
    </row>
    <row r="369" spans="1:53">
      <c r="A369" s="37">
        <v>24</v>
      </c>
      <c r="B369" s="162">
        <f t="shared" si="271"/>
        <v>4179.12</v>
      </c>
      <c r="C369" s="162">
        <f t="shared" si="272"/>
        <v>4001.0500000000006</v>
      </c>
      <c r="D369" s="162">
        <f t="shared" si="273"/>
        <v>3986.6500000000005</v>
      </c>
      <c r="E369" s="162">
        <f t="shared" si="274"/>
        <v>3983.9800000000005</v>
      </c>
      <c r="F369" s="162">
        <f t="shared" si="275"/>
        <v>4026.2700000000004</v>
      </c>
      <c r="G369" s="162">
        <f t="shared" si="276"/>
        <v>4163.67</v>
      </c>
      <c r="H369" s="162">
        <f t="shared" si="277"/>
        <v>4408.51</v>
      </c>
      <c r="I369" s="162">
        <f t="shared" si="278"/>
        <v>4743.57</v>
      </c>
      <c r="J369" s="162">
        <f t="shared" si="279"/>
        <v>4951.7</v>
      </c>
      <c r="K369" s="162">
        <f t="shared" si="280"/>
        <v>5006.8099999999995</v>
      </c>
      <c r="L369" s="162">
        <f t="shared" si="281"/>
        <v>5001.53</v>
      </c>
      <c r="M369" s="162">
        <f t="shared" si="282"/>
        <v>4972.2700000000004</v>
      </c>
      <c r="N369" s="162">
        <f t="shared" si="283"/>
        <v>4956.6499999999996</v>
      </c>
      <c r="O369" s="162">
        <f t="shared" si="284"/>
        <v>4951.29</v>
      </c>
      <c r="P369" s="162">
        <f t="shared" si="285"/>
        <v>4950.0599999999995</v>
      </c>
      <c r="Q369" s="162">
        <f t="shared" si="286"/>
        <v>4952.63</v>
      </c>
      <c r="R369" s="162">
        <f t="shared" si="287"/>
        <v>4951.63</v>
      </c>
      <c r="S369" s="162">
        <f t="shared" si="288"/>
        <v>4985.7299999999996</v>
      </c>
      <c r="T369" s="162">
        <f t="shared" si="289"/>
        <v>4991.2</v>
      </c>
      <c r="U369" s="162">
        <f t="shared" si="290"/>
        <v>4977.2700000000004</v>
      </c>
      <c r="V369" s="162">
        <f t="shared" si="291"/>
        <v>4927.37</v>
      </c>
      <c r="W369" s="162">
        <f t="shared" si="292"/>
        <v>4918.04</v>
      </c>
      <c r="X369" s="162">
        <f t="shared" si="293"/>
        <v>4851.3</v>
      </c>
      <c r="Y369" s="164">
        <f t="shared" si="294"/>
        <v>4245.17</v>
      </c>
      <c r="Z369" s="27"/>
      <c r="AA369" s="31">
        <v>1165.1600000000001</v>
      </c>
      <c r="AB369" s="29">
        <v>987.09</v>
      </c>
      <c r="AC369" s="29">
        <v>972.69</v>
      </c>
      <c r="AD369" s="29">
        <v>970.02</v>
      </c>
      <c r="AE369" s="29">
        <v>1012.3100000000001</v>
      </c>
      <c r="AF369" s="29">
        <v>1149.71</v>
      </c>
      <c r="AG369" s="29">
        <v>1394.55</v>
      </c>
      <c r="AH369" s="29">
        <v>1729.61</v>
      </c>
      <c r="AI369" s="29">
        <v>1937.74</v>
      </c>
      <c r="AJ369" s="29">
        <v>1992.85</v>
      </c>
      <c r="AK369" s="29">
        <v>1987.57</v>
      </c>
      <c r="AL369" s="29">
        <v>1958.31</v>
      </c>
      <c r="AM369" s="29">
        <v>1942.69</v>
      </c>
      <c r="AN369" s="29">
        <v>1937.33</v>
      </c>
      <c r="AO369" s="29">
        <v>1936.1</v>
      </c>
      <c r="AP369" s="29">
        <v>1938.67</v>
      </c>
      <c r="AQ369" s="29">
        <v>1937.67</v>
      </c>
      <c r="AR369" s="29">
        <v>1971.77</v>
      </c>
      <c r="AS369" s="29">
        <v>1977.24</v>
      </c>
      <c r="AT369" s="29">
        <v>1963.31</v>
      </c>
      <c r="AU369" s="29">
        <v>1913.41</v>
      </c>
      <c r="AV369" s="29">
        <v>1904.08</v>
      </c>
      <c r="AW369" s="29">
        <v>1837.34</v>
      </c>
      <c r="AX369" s="30">
        <v>1231.21</v>
      </c>
      <c r="AY369" s="325">
        <v>363.3</v>
      </c>
      <c r="AZ369" s="167">
        <v>6.61</v>
      </c>
      <c r="BA369" s="152">
        <v>2644.05</v>
      </c>
    </row>
    <row r="370" spans="1:53">
      <c r="A370" s="37">
        <v>25</v>
      </c>
      <c r="B370" s="162">
        <f t="shared" si="271"/>
        <v>4067.9400000000005</v>
      </c>
      <c r="C370" s="162">
        <f t="shared" si="272"/>
        <v>4007.4800000000005</v>
      </c>
      <c r="D370" s="162">
        <f t="shared" si="273"/>
        <v>3983.0500000000006</v>
      </c>
      <c r="E370" s="162">
        <f t="shared" si="274"/>
        <v>3981.7100000000005</v>
      </c>
      <c r="F370" s="162">
        <f t="shared" si="275"/>
        <v>4011.1600000000003</v>
      </c>
      <c r="G370" s="162">
        <f t="shared" si="276"/>
        <v>4155.03</v>
      </c>
      <c r="H370" s="162">
        <f t="shared" si="277"/>
        <v>4372.8</v>
      </c>
      <c r="I370" s="162">
        <f t="shared" si="278"/>
        <v>4699.13</v>
      </c>
      <c r="J370" s="162">
        <f t="shared" si="279"/>
        <v>4927.33</v>
      </c>
      <c r="K370" s="162">
        <f t="shared" si="280"/>
        <v>4935.46</v>
      </c>
      <c r="L370" s="162">
        <f t="shared" si="281"/>
        <v>4934.3900000000003</v>
      </c>
      <c r="M370" s="162">
        <f t="shared" si="282"/>
        <v>4930.5599999999995</v>
      </c>
      <c r="N370" s="162">
        <f t="shared" si="283"/>
        <v>4910.6100000000006</v>
      </c>
      <c r="O370" s="162">
        <f t="shared" si="284"/>
        <v>4910.8600000000006</v>
      </c>
      <c r="P370" s="162">
        <f t="shared" si="285"/>
        <v>4911.1400000000003</v>
      </c>
      <c r="Q370" s="162">
        <f t="shared" si="286"/>
        <v>4928.71</v>
      </c>
      <c r="R370" s="162">
        <f t="shared" si="287"/>
        <v>4920.7299999999996</v>
      </c>
      <c r="S370" s="162">
        <f t="shared" si="288"/>
        <v>4942.29</v>
      </c>
      <c r="T370" s="162">
        <f t="shared" si="289"/>
        <v>4944.49</v>
      </c>
      <c r="U370" s="162">
        <f t="shared" si="290"/>
        <v>4957.33</v>
      </c>
      <c r="V370" s="162">
        <f t="shared" si="291"/>
        <v>4923.2299999999996</v>
      </c>
      <c r="W370" s="162">
        <f t="shared" si="292"/>
        <v>4853.51</v>
      </c>
      <c r="X370" s="162">
        <f t="shared" si="293"/>
        <v>4528</v>
      </c>
      <c r="Y370" s="164">
        <f t="shared" si="294"/>
        <v>4177.38</v>
      </c>
      <c r="Z370" s="27"/>
      <c r="AA370" s="31">
        <v>1053.98</v>
      </c>
      <c r="AB370" s="29">
        <v>993.52</v>
      </c>
      <c r="AC370" s="29">
        <v>969.09</v>
      </c>
      <c r="AD370" s="29">
        <v>967.75</v>
      </c>
      <c r="AE370" s="29">
        <v>997.2</v>
      </c>
      <c r="AF370" s="29">
        <v>1141.07</v>
      </c>
      <c r="AG370" s="29">
        <v>1358.84</v>
      </c>
      <c r="AH370" s="29">
        <v>1685.17</v>
      </c>
      <c r="AI370" s="29">
        <v>1913.37</v>
      </c>
      <c r="AJ370" s="29">
        <v>1921.5</v>
      </c>
      <c r="AK370" s="29">
        <v>1920.43</v>
      </c>
      <c r="AL370" s="29">
        <v>1916.6</v>
      </c>
      <c r="AM370" s="29">
        <v>1896.65</v>
      </c>
      <c r="AN370" s="29">
        <v>1896.9</v>
      </c>
      <c r="AO370" s="29">
        <v>1897.18</v>
      </c>
      <c r="AP370" s="29">
        <v>1914.75</v>
      </c>
      <c r="AQ370" s="29">
        <v>1906.77</v>
      </c>
      <c r="AR370" s="29">
        <v>1928.33</v>
      </c>
      <c r="AS370" s="29">
        <v>1930.53</v>
      </c>
      <c r="AT370" s="29">
        <v>1943.37</v>
      </c>
      <c r="AU370" s="29">
        <v>1909.27</v>
      </c>
      <c r="AV370" s="29">
        <v>1839.55</v>
      </c>
      <c r="AW370" s="29">
        <v>1514.04</v>
      </c>
      <c r="AX370" s="30">
        <v>1163.42</v>
      </c>
      <c r="AY370" s="325">
        <v>363.3</v>
      </c>
      <c r="AZ370" s="167">
        <v>6.61</v>
      </c>
      <c r="BA370" s="152">
        <v>2644.05</v>
      </c>
    </row>
    <row r="371" spans="1:53">
      <c r="A371" s="37">
        <v>26</v>
      </c>
      <c r="B371" s="162">
        <f t="shared" si="271"/>
        <v>3993.4800000000005</v>
      </c>
      <c r="C371" s="162">
        <f t="shared" si="272"/>
        <v>3939.5500000000006</v>
      </c>
      <c r="D371" s="162">
        <f t="shared" si="273"/>
        <v>3867.0800000000004</v>
      </c>
      <c r="E371" s="162">
        <f t="shared" si="274"/>
        <v>3920.7900000000004</v>
      </c>
      <c r="F371" s="162">
        <f t="shared" si="275"/>
        <v>3963.6800000000007</v>
      </c>
      <c r="G371" s="162">
        <f t="shared" si="276"/>
        <v>3991.3500000000004</v>
      </c>
      <c r="H371" s="162">
        <f t="shared" si="277"/>
        <v>4059.2500000000005</v>
      </c>
      <c r="I371" s="162">
        <f t="shared" si="278"/>
        <v>4291.5600000000004</v>
      </c>
      <c r="J371" s="162">
        <f t="shared" si="279"/>
        <v>4559.24</v>
      </c>
      <c r="K371" s="162">
        <f t="shared" si="280"/>
        <v>4867.6499999999996</v>
      </c>
      <c r="L371" s="162">
        <f t="shared" si="281"/>
        <v>4896.58</v>
      </c>
      <c r="M371" s="162">
        <f t="shared" si="282"/>
        <v>4893.54</v>
      </c>
      <c r="N371" s="162">
        <f t="shared" si="283"/>
        <v>4876.7</v>
      </c>
      <c r="O371" s="162">
        <f t="shared" si="284"/>
        <v>4885.8500000000004</v>
      </c>
      <c r="P371" s="162">
        <f t="shared" si="285"/>
        <v>4880.17</v>
      </c>
      <c r="Q371" s="162">
        <f t="shared" si="286"/>
        <v>4886.28</v>
      </c>
      <c r="R371" s="162">
        <f t="shared" si="287"/>
        <v>4896.71</v>
      </c>
      <c r="S371" s="162">
        <f t="shared" si="288"/>
        <v>4931.25</v>
      </c>
      <c r="T371" s="162">
        <f t="shared" si="289"/>
        <v>4931.59</v>
      </c>
      <c r="U371" s="162">
        <f t="shared" si="290"/>
        <v>4942.28</v>
      </c>
      <c r="V371" s="162">
        <f t="shared" si="291"/>
        <v>4921.08</v>
      </c>
      <c r="W371" s="162">
        <f t="shared" si="292"/>
        <v>4896.88</v>
      </c>
      <c r="X371" s="162">
        <f t="shared" si="293"/>
        <v>4388.13</v>
      </c>
      <c r="Y371" s="164">
        <f t="shared" si="294"/>
        <v>4172.1900000000005</v>
      </c>
      <c r="Z371" s="27"/>
      <c r="AA371" s="31">
        <v>979.52</v>
      </c>
      <c r="AB371" s="29">
        <v>925.59</v>
      </c>
      <c r="AC371" s="29">
        <v>853.12</v>
      </c>
      <c r="AD371" s="29">
        <v>906.83</v>
      </c>
      <c r="AE371" s="29">
        <v>949.72</v>
      </c>
      <c r="AF371" s="29">
        <v>977.39</v>
      </c>
      <c r="AG371" s="29">
        <v>1045.29</v>
      </c>
      <c r="AH371" s="29">
        <v>1277.5999999999999</v>
      </c>
      <c r="AI371" s="29">
        <v>1545.28</v>
      </c>
      <c r="AJ371" s="29">
        <v>1853.69</v>
      </c>
      <c r="AK371" s="29">
        <v>1882.62</v>
      </c>
      <c r="AL371" s="29">
        <v>1879.58</v>
      </c>
      <c r="AM371" s="29">
        <v>1862.74</v>
      </c>
      <c r="AN371" s="29">
        <v>1871.89</v>
      </c>
      <c r="AO371" s="29">
        <v>1866.21</v>
      </c>
      <c r="AP371" s="29">
        <v>1872.32</v>
      </c>
      <c r="AQ371" s="29">
        <v>1882.75</v>
      </c>
      <c r="AR371" s="29">
        <v>1917.29</v>
      </c>
      <c r="AS371" s="29">
        <v>1917.63</v>
      </c>
      <c r="AT371" s="29">
        <v>1928.32</v>
      </c>
      <c r="AU371" s="29">
        <v>1907.12</v>
      </c>
      <c r="AV371" s="29">
        <v>1882.92</v>
      </c>
      <c r="AW371" s="29">
        <v>1374.17</v>
      </c>
      <c r="AX371" s="30">
        <v>1158.23</v>
      </c>
      <c r="AY371" s="325">
        <v>363.3</v>
      </c>
      <c r="AZ371" s="167">
        <v>6.61</v>
      </c>
      <c r="BA371" s="152">
        <v>2644.05</v>
      </c>
    </row>
    <row r="372" spans="1:53">
      <c r="A372" s="37">
        <v>27</v>
      </c>
      <c r="B372" s="162">
        <f t="shared" si="271"/>
        <v>4070.5900000000006</v>
      </c>
      <c r="C372" s="162">
        <f t="shared" si="272"/>
        <v>3992.1100000000006</v>
      </c>
      <c r="D372" s="162">
        <f t="shared" si="273"/>
        <v>3977.0800000000004</v>
      </c>
      <c r="E372" s="162">
        <f t="shared" si="274"/>
        <v>3957.2200000000007</v>
      </c>
      <c r="F372" s="162">
        <f t="shared" si="275"/>
        <v>3977.5400000000004</v>
      </c>
      <c r="G372" s="162">
        <f t="shared" si="276"/>
        <v>3992.4500000000003</v>
      </c>
      <c r="H372" s="162">
        <f t="shared" si="277"/>
        <v>4029.3000000000006</v>
      </c>
      <c r="I372" s="162">
        <f t="shared" si="278"/>
        <v>4160.38</v>
      </c>
      <c r="J372" s="162">
        <f t="shared" si="279"/>
        <v>4398.79</v>
      </c>
      <c r="K372" s="162">
        <f t="shared" si="280"/>
        <v>4687.8600000000006</v>
      </c>
      <c r="L372" s="162">
        <f t="shared" si="281"/>
        <v>4821.3600000000006</v>
      </c>
      <c r="M372" s="162">
        <f t="shared" si="282"/>
        <v>4837.05</v>
      </c>
      <c r="N372" s="162">
        <f t="shared" si="283"/>
        <v>4834.71</v>
      </c>
      <c r="O372" s="162">
        <f t="shared" si="284"/>
        <v>4815.6499999999996</v>
      </c>
      <c r="P372" s="162">
        <f t="shared" si="285"/>
        <v>4811.41</v>
      </c>
      <c r="Q372" s="162">
        <f t="shared" si="286"/>
        <v>4844.84</v>
      </c>
      <c r="R372" s="162">
        <f t="shared" si="287"/>
        <v>4868.22</v>
      </c>
      <c r="S372" s="162">
        <f t="shared" si="288"/>
        <v>4973.8500000000004</v>
      </c>
      <c r="T372" s="162">
        <f t="shared" si="289"/>
        <v>4986.8500000000004</v>
      </c>
      <c r="U372" s="162">
        <f t="shared" si="290"/>
        <v>4986.6499999999996</v>
      </c>
      <c r="V372" s="162">
        <f t="shared" si="291"/>
        <v>4956.92</v>
      </c>
      <c r="W372" s="162">
        <f t="shared" si="292"/>
        <v>4928.21</v>
      </c>
      <c r="X372" s="162">
        <f t="shared" si="293"/>
        <v>4374.4400000000005</v>
      </c>
      <c r="Y372" s="164">
        <f t="shared" si="294"/>
        <v>4170.9800000000005</v>
      </c>
      <c r="Z372" s="27"/>
      <c r="AA372" s="31">
        <v>1056.6300000000001</v>
      </c>
      <c r="AB372" s="29">
        <v>978.15</v>
      </c>
      <c r="AC372" s="29">
        <v>963.12</v>
      </c>
      <c r="AD372" s="29">
        <v>943.26</v>
      </c>
      <c r="AE372" s="29">
        <v>963.58</v>
      </c>
      <c r="AF372" s="29">
        <v>978.49</v>
      </c>
      <c r="AG372" s="29">
        <v>1015.3400000000001</v>
      </c>
      <c r="AH372" s="29">
        <v>1146.42</v>
      </c>
      <c r="AI372" s="29">
        <v>1384.83</v>
      </c>
      <c r="AJ372" s="29">
        <v>1673.9</v>
      </c>
      <c r="AK372" s="29">
        <v>1807.4</v>
      </c>
      <c r="AL372" s="29">
        <v>1823.09</v>
      </c>
      <c r="AM372" s="29">
        <v>1820.75</v>
      </c>
      <c r="AN372" s="29">
        <v>1801.69</v>
      </c>
      <c r="AO372" s="29">
        <v>1797.45</v>
      </c>
      <c r="AP372" s="29">
        <v>1830.88</v>
      </c>
      <c r="AQ372" s="29">
        <v>1854.26</v>
      </c>
      <c r="AR372" s="29">
        <v>1959.89</v>
      </c>
      <c r="AS372" s="29">
        <v>1972.89</v>
      </c>
      <c r="AT372" s="29">
        <v>1972.69</v>
      </c>
      <c r="AU372" s="29">
        <v>1942.96</v>
      </c>
      <c r="AV372" s="29">
        <v>1914.25</v>
      </c>
      <c r="AW372" s="29">
        <v>1360.48</v>
      </c>
      <c r="AX372" s="30">
        <v>1157.02</v>
      </c>
      <c r="AY372" s="325">
        <v>363.3</v>
      </c>
      <c r="AZ372" s="167">
        <v>6.61</v>
      </c>
      <c r="BA372" s="152">
        <v>2644.05</v>
      </c>
    </row>
    <row r="373" spans="1:53">
      <c r="A373" s="37">
        <v>28</v>
      </c>
      <c r="B373" s="162">
        <f t="shared" si="271"/>
        <v>4116.5600000000004</v>
      </c>
      <c r="C373" s="162">
        <f t="shared" si="272"/>
        <v>4046.5200000000004</v>
      </c>
      <c r="D373" s="162">
        <f t="shared" si="273"/>
        <v>3989.1300000000006</v>
      </c>
      <c r="E373" s="162">
        <f t="shared" si="274"/>
        <v>3986.0000000000005</v>
      </c>
      <c r="F373" s="162">
        <f t="shared" si="275"/>
        <v>4037.3700000000003</v>
      </c>
      <c r="G373" s="162">
        <f t="shared" si="276"/>
        <v>4167.0200000000004</v>
      </c>
      <c r="H373" s="162">
        <f t="shared" si="277"/>
        <v>4375.3100000000004</v>
      </c>
      <c r="I373" s="162">
        <f t="shared" si="278"/>
        <v>4715.24</v>
      </c>
      <c r="J373" s="162">
        <f t="shared" si="279"/>
        <v>4930.6000000000004</v>
      </c>
      <c r="K373" s="162">
        <f t="shared" si="280"/>
        <v>4975.8</v>
      </c>
      <c r="L373" s="162">
        <f t="shared" si="281"/>
        <v>4975.24</v>
      </c>
      <c r="M373" s="162">
        <f t="shared" si="282"/>
        <v>4956.91</v>
      </c>
      <c r="N373" s="162">
        <f t="shared" si="283"/>
        <v>4936.9799999999996</v>
      </c>
      <c r="O373" s="162">
        <f t="shared" si="284"/>
        <v>4932.17</v>
      </c>
      <c r="P373" s="162">
        <f t="shared" si="285"/>
        <v>4923.9400000000005</v>
      </c>
      <c r="Q373" s="162">
        <f t="shared" si="286"/>
        <v>4925.5200000000004</v>
      </c>
      <c r="R373" s="162">
        <f t="shared" si="287"/>
        <v>4924.45</v>
      </c>
      <c r="S373" s="162">
        <f t="shared" si="288"/>
        <v>4971.1900000000005</v>
      </c>
      <c r="T373" s="162">
        <f t="shared" si="289"/>
        <v>4973.46</v>
      </c>
      <c r="U373" s="162">
        <f t="shared" si="290"/>
        <v>4955.2299999999996</v>
      </c>
      <c r="V373" s="162">
        <f t="shared" si="291"/>
        <v>4906.12</v>
      </c>
      <c r="W373" s="162">
        <f t="shared" si="292"/>
        <v>4739.6900000000005</v>
      </c>
      <c r="X373" s="162">
        <f t="shared" si="293"/>
        <v>4434.2300000000005</v>
      </c>
      <c r="Y373" s="164">
        <f t="shared" si="294"/>
        <v>4152.54</v>
      </c>
      <c r="Z373" s="27"/>
      <c r="AA373" s="31">
        <v>1102.5999999999999</v>
      </c>
      <c r="AB373" s="29">
        <v>1032.56</v>
      </c>
      <c r="AC373" s="29">
        <v>975.17</v>
      </c>
      <c r="AD373" s="29">
        <v>972.04</v>
      </c>
      <c r="AE373" s="29">
        <v>1023.41</v>
      </c>
      <c r="AF373" s="29">
        <v>1153.06</v>
      </c>
      <c r="AG373" s="29">
        <v>1361.35</v>
      </c>
      <c r="AH373" s="29">
        <v>1701.28</v>
      </c>
      <c r="AI373" s="29">
        <v>1916.64</v>
      </c>
      <c r="AJ373" s="29">
        <v>1961.84</v>
      </c>
      <c r="AK373" s="29">
        <v>1961.28</v>
      </c>
      <c r="AL373" s="29">
        <v>1942.95</v>
      </c>
      <c r="AM373" s="29">
        <v>1923.02</v>
      </c>
      <c r="AN373" s="29">
        <v>1918.21</v>
      </c>
      <c r="AO373" s="29">
        <v>1909.98</v>
      </c>
      <c r="AP373" s="29">
        <v>1911.56</v>
      </c>
      <c r="AQ373" s="29">
        <v>1910.49</v>
      </c>
      <c r="AR373" s="29">
        <v>1957.23</v>
      </c>
      <c r="AS373" s="29">
        <v>1959.5</v>
      </c>
      <c r="AT373" s="29">
        <v>1941.27</v>
      </c>
      <c r="AU373" s="29">
        <v>1892.16</v>
      </c>
      <c r="AV373" s="29">
        <v>1725.73</v>
      </c>
      <c r="AW373" s="29">
        <v>1420.27</v>
      </c>
      <c r="AX373" s="30">
        <v>1138.58</v>
      </c>
      <c r="AY373" s="325">
        <v>363.3</v>
      </c>
      <c r="AZ373" s="167">
        <v>6.61</v>
      </c>
      <c r="BA373" s="152">
        <v>2644.05</v>
      </c>
    </row>
    <row r="374" spans="1:53">
      <c r="A374" s="37">
        <v>29</v>
      </c>
      <c r="B374" s="162">
        <f t="shared" si="271"/>
        <v>3985.0800000000004</v>
      </c>
      <c r="C374" s="162">
        <f t="shared" si="272"/>
        <v>3928.3600000000006</v>
      </c>
      <c r="D374" s="162">
        <f t="shared" si="273"/>
        <v>3802.3900000000003</v>
      </c>
      <c r="E374" s="162">
        <f t="shared" si="274"/>
        <v>3807.4800000000005</v>
      </c>
      <c r="F374" s="162">
        <f t="shared" si="275"/>
        <v>3922.8300000000004</v>
      </c>
      <c r="G374" s="162">
        <f t="shared" si="276"/>
        <v>4015.6200000000003</v>
      </c>
      <c r="H374" s="162">
        <f t="shared" si="277"/>
        <v>4212.37</v>
      </c>
      <c r="I374" s="162">
        <f t="shared" si="278"/>
        <v>4493.2</v>
      </c>
      <c r="J374" s="162">
        <f t="shared" si="279"/>
        <v>4700.63</v>
      </c>
      <c r="K374" s="162">
        <f t="shared" si="280"/>
        <v>4756.5</v>
      </c>
      <c r="L374" s="162">
        <f t="shared" si="281"/>
        <v>4752.3600000000006</v>
      </c>
      <c r="M374" s="162">
        <f t="shared" si="282"/>
        <v>4727.34</v>
      </c>
      <c r="N374" s="162">
        <f t="shared" si="283"/>
        <v>4710.29</v>
      </c>
      <c r="O374" s="162">
        <f t="shared" si="284"/>
        <v>4708.84</v>
      </c>
      <c r="P374" s="162">
        <f t="shared" si="285"/>
        <v>4700.21</v>
      </c>
      <c r="Q374" s="162">
        <f t="shared" si="286"/>
        <v>4704.62</v>
      </c>
      <c r="R374" s="162">
        <f t="shared" si="287"/>
        <v>4710.62</v>
      </c>
      <c r="S374" s="162">
        <f t="shared" si="288"/>
        <v>4753.3</v>
      </c>
      <c r="T374" s="162">
        <f t="shared" si="289"/>
        <v>4734.7</v>
      </c>
      <c r="U374" s="162">
        <f t="shared" si="290"/>
        <v>4745.05</v>
      </c>
      <c r="V374" s="162">
        <f t="shared" si="291"/>
        <v>4694.83</v>
      </c>
      <c r="W374" s="162">
        <f t="shared" si="292"/>
        <v>4620.71</v>
      </c>
      <c r="X374" s="162">
        <f t="shared" si="293"/>
        <v>4273.5200000000004</v>
      </c>
      <c r="Y374" s="164">
        <f t="shared" si="294"/>
        <v>4023.6700000000005</v>
      </c>
      <c r="Z374" s="27"/>
      <c r="AA374" s="31">
        <v>971.12</v>
      </c>
      <c r="AB374" s="29">
        <v>914.4</v>
      </c>
      <c r="AC374" s="29">
        <v>788.43</v>
      </c>
      <c r="AD374" s="29">
        <v>793.52</v>
      </c>
      <c r="AE374" s="29">
        <v>908.87</v>
      </c>
      <c r="AF374" s="29">
        <v>1001.66</v>
      </c>
      <c r="AG374" s="29">
        <v>1198.4100000000001</v>
      </c>
      <c r="AH374" s="29">
        <v>1479.24</v>
      </c>
      <c r="AI374" s="29">
        <v>1686.67</v>
      </c>
      <c r="AJ374" s="29">
        <v>1742.54</v>
      </c>
      <c r="AK374" s="29">
        <v>1738.4</v>
      </c>
      <c r="AL374" s="29">
        <v>1713.38</v>
      </c>
      <c r="AM374" s="29">
        <v>1696.33</v>
      </c>
      <c r="AN374" s="29">
        <v>1694.88</v>
      </c>
      <c r="AO374" s="29">
        <v>1686.25</v>
      </c>
      <c r="AP374" s="29">
        <v>1690.66</v>
      </c>
      <c r="AQ374" s="29">
        <v>1696.66</v>
      </c>
      <c r="AR374" s="29">
        <v>1739.34</v>
      </c>
      <c r="AS374" s="29">
        <v>1720.74</v>
      </c>
      <c r="AT374" s="29">
        <v>1731.09</v>
      </c>
      <c r="AU374" s="29">
        <v>1680.87</v>
      </c>
      <c r="AV374" s="29">
        <v>1606.75</v>
      </c>
      <c r="AW374" s="29">
        <v>1259.56</v>
      </c>
      <c r="AX374" s="30">
        <v>1009.7100000000002</v>
      </c>
      <c r="AY374" s="325">
        <v>363.3</v>
      </c>
      <c r="AZ374" s="167">
        <v>6.61</v>
      </c>
      <c r="BA374" s="152">
        <v>2644.05</v>
      </c>
    </row>
    <row r="375" spans="1:53">
      <c r="A375" s="37">
        <v>30</v>
      </c>
      <c r="B375" s="162">
        <f t="shared" si="271"/>
        <v>3967.2000000000003</v>
      </c>
      <c r="C375" s="162">
        <f t="shared" si="272"/>
        <v>3862.1400000000003</v>
      </c>
      <c r="D375" s="162">
        <f t="shared" si="273"/>
        <v>3790.9200000000005</v>
      </c>
      <c r="E375" s="162">
        <f t="shared" si="274"/>
        <v>3762.0700000000006</v>
      </c>
      <c r="F375" s="162">
        <f t="shared" si="275"/>
        <v>3850.6500000000005</v>
      </c>
      <c r="G375" s="162">
        <f t="shared" si="276"/>
        <v>4042.0800000000004</v>
      </c>
      <c r="H375" s="162">
        <f t="shared" si="277"/>
        <v>4199.1000000000004</v>
      </c>
      <c r="I375" s="162">
        <f t="shared" si="278"/>
        <v>4520.9400000000005</v>
      </c>
      <c r="J375" s="162">
        <f t="shared" si="279"/>
        <v>4894.57</v>
      </c>
      <c r="K375" s="162">
        <f t="shared" si="280"/>
        <v>4941.3999999999996</v>
      </c>
      <c r="L375" s="162">
        <f t="shared" si="281"/>
        <v>4949.55</v>
      </c>
      <c r="M375" s="162">
        <f t="shared" si="282"/>
        <v>4929.12</v>
      </c>
      <c r="N375" s="162">
        <f t="shared" si="283"/>
        <v>4910.53</v>
      </c>
      <c r="O375" s="162">
        <f t="shared" si="284"/>
        <v>4910.49</v>
      </c>
      <c r="P375" s="162">
        <f t="shared" si="285"/>
        <v>4908.28</v>
      </c>
      <c r="Q375" s="162">
        <f t="shared" si="286"/>
        <v>4941.51</v>
      </c>
      <c r="R375" s="162">
        <f t="shared" si="287"/>
        <v>4938.96</v>
      </c>
      <c r="S375" s="162">
        <f t="shared" si="288"/>
        <v>4979.68</v>
      </c>
      <c r="T375" s="162">
        <f t="shared" si="289"/>
        <v>4952.96</v>
      </c>
      <c r="U375" s="162">
        <f t="shared" si="290"/>
        <v>5025.84</v>
      </c>
      <c r="V375" s="162">
        <f t="shared" si="291"/>
        <v>4933.9400000000005</v>
      </c>
      <c r="W375" s="162">
        <f t="shared" si="292"/>
        <v>4900.71</v>
      </c>
      <c r="X375" s="162">
        <f t="shared" si="293"/>
        <v>4760.34</v>
      </c>
      <c r="Y375" s="164">
        <f t="shared" si="294"/>
        <v>4045.9000000000005</v>
      </c>
      <c r="Z375" s="27"/>
      <c r="AA375" s="31">
        <v>953.24</v>
      </c>
      <c r="AB375" s="29">
        <v>848.18</v>
      </c>
      <c r="AC375" s="29">
        <v>776.96</v>
      </c>
      <c r="AD375" s="29">
        <v>748.11</v>
      </c>
      <c r="AE375" s="29">
        <v>836.69</v>
      </c>
      <c r="AF375" s="29">
        <v>1028.1199999999999</v>
      </c>
      <c r="AG375" s="29">
        <v>1185.1400000000001</v>
      </c>
      <c r="AH375" s="29">
        <v>1506.98</v>
      </c>
      <c r="AI375" s="29">
        <v>1880.61</v>
      </c>
      <c r="AJ375" s="29">
        <v>1927.44</v>
      </c>
      <c r="AK375" s="29">
        <v>1935.59</v>
      </c>
      <c r="AL375" s="29">
        <v>1915.16</v>
      </c>
      <c r="AM375" s="29">
        <v>1896.57</v>
      </c>
      <c r="AN375" s="29">
        <v>1896.53</v>
      </c>
      <c r="AO375" s="29">
        <v>1894.32</v>
      </c>
      <c r="AP375" s="29">
        <v>1927.55</v>
      </c>
      <c r="AQ375" s="29">
        <v>1925</v>
      </c>
      <c r="AR375" s="29">
        <v>1965.72</v>
      </c>
      <c r="AS375" s="29">
        <v>1939</v>
      </c>
      <c r="AT375" s="29">
        <v>2011.88</v>
      </c>
      <c r="AU375" s="29">
        <v>1919.98</v>
      </c>
      <c r="AV375" s="29">
        <v>1886.75</v>
      </c>
      <c r="AW375" s="29">
        <v>1746.38</v>
      </c>
      <c r="AX375" s="30">
        <v>1031.94</v>
      </c>
      <c r="AY375" s="325">
        <v>363.3</v>
      </c>
      <c r="AZ375" s="167">
        <v>6.61</v>
      </c>
      <c r="BA375" s="152">
        <v>2644.05</v>
      </c>
    </row>
    <row r="376" spans="1:53" ht="13.5" thickBot="1">
      <c r="A376" s="147">
        <v>31</v>
      </c>
      <c r="B376" s="162">
        <f t="shared" si="271"/>
        <v>0</v>
      </c>
      <c r="C376" s="162">
        <f t="shared" si="272"/>
        <v>0</v>
      </c>
      <c r="D376" s="162">
        <f t="shared" si="273"/>
        <v>0</v>
      </c>
      <c r="E376" s="162">
        <f t="shared" si="274"/>
        <v>0</v>
      </c>
      <c r="F376" s="162">
        <f t="shared" si="275"/>
        <v>0</v>
      </c>
      <c r="G376" s="162">
        <f t="shared" si="276"/>
        <v>0</v>
      </c>
      <c r="H376" s="162">
        <f t="shared" si="277"/>
        <v>0</v>
      </c>
      <c r="I376" s="162">
        <f t="shared" si="278"/>
        <v>0</v>
      </c>
      <c r="J376" s="162">
        <f t="shared" si="279"/>
        <v>0</v>
      </c>
      <c r="K376" s="162">
        <f t="shared" si="280"/>
        <v>0</v>
      </c>
      <c r="L376" s="162">
        <f t="shared" si="281"/>
        <v>0</v>
      </c>
      <c r="M376" s="162">
        <f t="shared" si="282"/>
        <v>0</v>
      </c>
      <c r="N376" s="162">
        <f t="shared" si="283"/>
        <v>0</v>
      </c>
      <c r="O376" s="162">
        <f t="shared" si="284"/>
        <v>0</v>
      </c>
      <c r="P376" s="162">
        <f t="shared" si="285"/>
        <v>0</v>
      </c>
      <c r="Q376" s="162">
        <f t="shared" si="286"/>
        <v>0</v>
      </c>
      <c r="R376" s="162">
        <f t="shared" si="287"/>
        <v>0</v>
      </c>
      <c r="S376" s="162">
        <f t="shared" si="288"/>
        <v>0</v>
      </c>
      <c r="T376" s="162">
        <f t="shared" si="289"/>
        <v>0</v>
      </c>
      <c r="U376" s="162">
        <f t="shared" si="290"/>
        <v>0</v>
      </c>
      <c r="V376" s="162">
        <f t="shared" si="291"/>
        <v>0</v>
      </c>
      <c r="W376" s="162">
        <f t="shared" si="292"/>
        <v>0</v>
      </c>
      <c r="X376" s="162">
        <f t="shared" si="293"/>
        <v>0</v>
      </c>
      <c r="Y376" s="164">
        <f t="shared" si="294"/>
        <v>0</v>
      </c>
      <c r="Z376" s="27"/>
      <c r="AA376" s="59">
        <v>0</v>
      </c>
      <c r="AB376" s="60">
        <v>0</v>
      </c>
      <c r="AC376" s="60">
        <v>0</v>
      </c>
      <c r="AD376" s="60">
        <v>0</v>
      </c>
      <c r="AE376" s="60">
        <v>0</v>
      </c>
      <c r="AF376" s="60">
        <v>0</v>
      </c>
      <c r="AG376" s="60">
        <v>0</v>
      </c>
      <c r="AH376" s="60">
        <v>0</v>
      </c>
      <c r="AI376" s="60">
        <v>0</v>
      </c>
      <c r="AJ376" s="60">
        <v>0</v>
      </c>
      <c r="AK376" s="60">
        <v>0</v>
      </c>
      <c r="AL376" s="60">
        <v>0</v>
      </c>
      <c r="AM376" s="60">
        <v>0</v>
      </c>
      <c r="AN376" s="60">
        <v>0</v>
      </c>
      <c r="AO376" s="60">
        <v>0</v>
      </c>
      <c r="AP376" s="60">
        <v>0</v>
      </c>
      <c r="AQ376" s="60">
        <v>0</v>
      </c>
      <c r="AR376" s="60">
        <v>0</v>
      </c>
      <c r="AS376" s="60">
        <v>0</v>
      </c>
      <c r="AT376" s="60">
        <v>0</v>
      </c>
      <c r="AU376" s="60">
        <v>0</v>
      </c>
      <c r="AV376" s="60">
        <v>0</v>
      </c>
      <c r="AW376" s="60">
        <v>0</v>
      </c>
      <c r="AX376" s="123">
        <v>0</v>
      </c>
      <c r="AY376" s="326">
        <v>0</v>
      </c>
      <c r="AZ376" s="168">
        <v>0</v>
      </c>
      <c r="BA376" s="153"/>
    </row>
    <row r="377" spans="1:53" ht="13.5" thickBot="1">
      <c r="AA377" s="157">
        <f>SUM(AA346:AX376)</f>
        <v>1120067.69</v>
      </c>
      <c r="AZ377" s="9"/>
    </row>
    <row r="378" spans="1:53" ht="38.25" customHeight="1" thickBot="1">
      <c r="A378" s="426" t="s">
        <v>2</v>
      </c>
      <c r="B378" s="428" t="s">
        <v>137</v>
      </c>
      <c r="C378" s="428"/>
      <c r="D378" s="428"/>
      <c r="E378" s="428"/>
      <c r="F378" s="428"/>
      <c r="G378" s="428"/>
      <c r="H378" s="428"/>
      <c r="I378" s="428"/>
      <c r="J378" s="428"/>
      <c r="K378" s="428"/>
      <c r="L378" s="428"/>
      <c r="M378" s="428"/>
      <c r="N378" s="428"/>
      <c r="O378" s="428"/>
      <c r="P378" s="428"/>
      <c r="Q378" s="428"/>
      <c r="R378" s="428"/>
      <c r="S378" s="428"/>
      <c r="T378" s="428"/>
      <c r="U378" s="428"/>
      <c r="V378" s="428"/>
      <c r="W378" s="428"/>
      <c r="X378" s="428"/>
      <c r="Y378" s="429"/>
      <c r="Z378" s="3"/>
      <c r="AA378" s="141" t="s">
        <v>187</v>
      </c>
      <c r="AB378" s="158"/>
      <c r="AC378" s="158"/>
      <c r="AD378" s="158"/>
      <c r="AE378" s="158"/>
      <c r="AF378" s="158"/>
      <c r="AG378" s="158"/>
      <c r="AH378" s="158"/>
      <c r="AI378" s="158"/>
      <c r="AJ378" s="158"/>
      <c r="AK378" s="158"/>
      <c r="AL378" s="158"/>
      <c r="AM378" s="158"/>
      <c r="AN378" s="158"/>
      <c r="AO378" s="158"/>
      <c r="AP378" s="158"/>
      <c r="AQ378" s="158"/>
      <c r="AR378" s="158"/>
      <c r="AS378" s="158"/>
      <c r="AT378" s="158"/>
      <c r="AU378" s="158"/>
      <c r="AV378" s="158"/>
      <c r="AW378" s="158"/>
      <c r="AX378" s="158"/>
      <c r="AY378" s="220"/>
      <c r="AZ378" s="158"/>
      <c r="BA378" s="158"/>
    </row>
    <row r="379" spans="1:53" ht="54.75" customHeight="1">
      <c r="A379" s="427"/>
      <c r="B379" s="396" t="s">
        <v>3</v>
      </c>
      <c r="C379" s="396"/>
      <c r="D379" s="396"/>
      <c r="E379" s="396"/>
      <c r="F379" s="396"/>
      <c r="G379" s="396"/>
      <c r="H379" s="396"/>
      <c r="I379" s="396"/>
      <c r="J379" s="396"/>
      <c r="K379" s="396"/>
      <c r="L379" s="396"/>
      <c r="M379" s="396"/>
      <c r="N379" s="396"/>
      <c r="O379" s="396"/>
      <c r="P379" s="396"/>
      <c r="Q379" s="396"/>
      <c r="R379" s="396"/>
      <c r="S379" s="396"/>
      <c r="T379" s="396"/>
      <c r="U379" s="396"/>
      <c r="V379" s="396"/>
      <c r="W379" s="396"/>
      <c r="X379" s="396"/>
      <c r="Y379" s="430"/>
      <c r="AA379" s="438" t="s">
        <v>88</v>
      </c>
      <c r="AB379" s="439"/>
      <c r="AC379" s="439"/>
      <c r="AD379" s="439"/>
      <c r="AE379" s="439"/>
      <c r="AF379" s="439"/>
      <c r="AG379" s="439"/>
      <c r="AH379" s="439"/>
      <c r="AI379" s="439"/>
      <c r="AJ379" s="439"/>
      <c r="AK379" s="439"/>
      <c r="AL379" s="439"/>
      <c r="AM379" s="439"/>
      <c r="AN379" s="439"/>
      <c r="AO379" s="439"/>
      <c r="AP379" s="439"/>
      <c r="AQ379" s="439"/>
      <c r="AR379" s="439"/>
      <c r="AS379" s="439"/>
      <c r="AT379" s="439"/>
      <c r="AU379" s="439"/>
      <c r="AV379" s="439"/>
      <c r="AW379" s="439"/>
      <c r="AX379" s="440"/>
      <c r="AY379" s="459" t="s">
        <v>153</v>
      </c>
      <c r="AZ379" s="445" t="s">
        <v>202</v>
      </c>
      <c r="BA379" s="299" t="s">
        <v>151</v>
      </c>
    </row>
    <row r="380" spans="1:53" ht="44.25" customHeight="1">
      <c r="A380" s="427"/>
      <c r="B380" s="38" t="s">
        <v>4</v>
      </c>
      <c r="C380" s="38" t="s">
        <v>5</v>
      </c>
      <c r="D380" s="38" t="s">
        <v>6</v>
      </c>
      <c r="E380" s="38" t="s">
        <v>7</v>
      </c>
      <c r="F380" s="38" t="s">
        <v>8</v>
      </c>
      <c r="G380" s="38" t="s">
        <v>9</v>
      </c>
      <c r="H380" s="38" t="s">
        <v>10</v>
      </c>
      <c r="I380" s="38" t="s">
        <v>11</v>
      </c>
      <c r="J380" s="38" t="s">
        <v>12</v>
      </c>
      <c r="K380" s="38" t="s">
        <v>13</v>
      </c>
      <c r="L380" s="38" t="s">
        <v>14</v>
      </c>
      <c r="M380" s="38" t="s">
        <v>15</v>
      </c>
      <c r="N380" s="38" t="s">
        <v>16</v>
      </c>
      <c r="O380" s="38" t="s">
        <v>17</v>
      </c>
      <c r="P380" s="38" t="s">
        <v>18</v>
      </c>
      <c r="Q380" s="38" t="s">
        <v>19</v>
      </c>
      <c r="R380" s="38" t="s">
        <v>20</v>
      </c>
      <c r="S380" s="38" t="s">
        <v>21</v>
      </c>
      <c r="T380" s="38" t="s">
        <v>22</v>
      </c>
      <c r="U380" s="38" t="s">
        <v>23</v>
      </c>
      <c r="V380" s="38" t="s">
        <v>24</v>
      </c>
      <c r="W380" s="38" t="s">
        <v>25</v>
      </c>
      <c r="X380" s="38" t="s">
        <v>26</v>
      </c>
      <c r="Y380" s="39" t="s">
        <v>27</v>
      </c>
      <c r="AA380" s="47" t="s">
        <v>4</v>
      </c>
      <c r="AB380" s="48" t="s">
        <v>5</v>
      </c>
      <c r="AC380" s="48" t="s">
        <v>6</v>
      </c>
      <c r="AD380" s="48" t="s">
        <v>7</v>
      </c>
      <c r="AE380" s="48" t="s">
        <v>8</v>
      </c>
      <c r="AF380" s="48" t="s">
        <v>9</v>
      </c>
      <c r="AG380" s="48" t="s">
        <v>10</v>
      </c>
      <c r="AH380" s="48" t="s">
        <v>11</v>
      </c>
      <c r="AI380" s="48" t="s">
        <v>12</v>
      </c>
      <c r="AJ380" s="48" t="s">
        <v>13</v>
      </c>
      <c r="AK380" s="48" t="s">
        <v>14</v>
      </c>
      <c r="AL380" s="48" t="s">
        <v>15</v>
      </c>
      <c r="AM380" s="48" t="s">
        <v>16</v>
      </c>
      <c r="AN380" s="48" t="s">
        <v>17</v>
      </c>
      <c r="AO380" s="48" t="s">
        <v>18</v>
      </c>
      <c r="AP380" s="48" t="s">
        <v>19</v>
      </c>
      <c r="AQ380" s="48" t="s">
        <v>20</v>
      </c>
      <c r="AR380" s="48" t="s">
        <v>21</v>
      </c>
      <c r="AS380" s="48" t="s">
        <v>22</v>
      </c>
      <c r="AT380" s="48" t="s">
        <v>23</v>
      </c>
      <c r="AU380" s="48" t="s">
        <v>24</v>
      </c>
      <c r="AV380" s="48" t="s">
        <v>25</v>
      </c>
      <c r="AW380" s="48" t="s">
        <v>26</v>
      </c>
      <c r="AX380" s="122" t="s">
        <v>27</v>
      </c>
      <c r="AY380" s="461"/>
      <c r="AZ380" s="446"/>
      <c r="BA380" s="169" t="s">
        <v>32</v>
      </c>
    </row>
    <row r="381" spans="1:53" s="165" customFormat="1" ht="16.149999999999999" customHeight="1">
      <c r="A381" s="434" t="s">
        <v>210</v>
      </c>
      <c r="B381" s="435"/>
      <c r="C381" s="435"/>
      <c r="D381" s="435"/>
      <c r="E381" s="435"/>
      <c r="F381" s="435"/>
      <c r="G381" s="435"/>
      <c r="H381" s="435"/>
      <c r="I381" s="435"/>
      <c r="J381" s="435"/>
      <c r="K381" s="435"/>
      <c r="L381" s="435"/>
      <c r="M381" s="435"/>
      <c r="N381" s="435"/>
      <c r="O381" s="435"/>
      <c r="P381" s="435"/>
      <c r="Q381" s="435"/>
      <c r="R381" s="435"/>
      <c r="S381" s="435"/>
      <c r="T381" s="435"/>
      <c r="U381" s="435"/>
      <c r="V381" s="435"/>
      <c r="W381" s="435"/>
      <c r="X381" s="435"/>
      <c r="Y381" s="436"/>
      <c r="AA381" s="441">
        <v>2</v>
      </c>
      <c r="AB381" s="442"/>
      <c r="AC381" s="442"/>
      <c r="AD381" s="442"/>
      <c r="AE381" s="442"/>
      <c r="AF381" s="442"/>
      <c r="AG381" s="442"/>
      <c r="AH381" s="442"/>
      <c r="AI381" s="442"/>
      <c r="AJ381" s="442"/>
      <c r="AK381" s="442"/>
      <c r="AL381" s="442"/>
      <c r="AM381" s="442"/>
      <c r="AN381" s="442"/>
      <c r="AO381" s="442"/>
      <c r="AP381" s="442"/>
      <c r="AQ381" s="442"/>
      <c r="AR381" s="442"/>
      <c r="AS381" s="442"/>
      <c r="AT381" s="442"/>
      <c r="AU381" s="442"/>
      <c r="AV381" s="442"/>
      <c r="AW381" s="442"/>
      <c r="AX381" s="443"/>
      <c r="AY381" s="176">
        <v>3</v>
      </c>
      <c r="AZ381" s="178">
        <v>4</v>
      </c>
      <c r="BA381" s="179">
        <v>5</v>
      </c>
    </row>
    <row r="382" spans="1:53">
      <c r="A382" s="37">
        <v>1</v>
      </c>
      <c r="B382" s="162">
        <f t="shared" ref="B382:Y382" si="295">AA382+$BA382+$AZ382+$AY382</f>
        <v>4823.4699999999993</v>
      </c>
      <c r="C382" s="162">
        <f t="shared" si="295"/>
        <v>4814.3899999999994</v>
      </c>
      <c r="D382" s="162">
        <f t="shared" si="295"/>
        <v>4782.1399999999994</v>
      </c>
      <c r="E382" s="162">
        <f t="shared" si="295"/>
        <v>4609.1899999999996</v>
      </c>
      <c r="F382" s="162">
        <f t="shared" si="295"/>
        <v>4806.4299999999994</v>
      </c>
      <c r="G382" s="162">
        <f t="shared" si="295"/>
        <v>4809.5999999999995</v>
      </c>
      <c r="H382" s="162">
        <f t="shared" si="295"/>
        <v>5581.99</v>
      </c>
      <c r="I382" s="162">
        <f t="shared" si="295"/>
        <v>5872.78</v>
      </c>
      <c r="J382" s="162">
        <f t="shared" si="295"/>
        <v>5993.11</v>
      </c>
      <c r="K382" s="162">
        <f t="shared" si="295"/>
        <v>6056.66</v>
      </c>
      <c r="L382" s="162">
        <f t="shared" si="295"/>
        <v>6056.61</v>
      </c>
      <c r="M382" s="162">
        <f t="shared" si="295"/>
        <v>6046.36</v>
      </c>
      <c r="N382" s="162">
        <f t="shared" si="295"/>
        <v>6028.99</v>
      </c>
      <c r="O382" s="162">
        <f t="shared" si="295"/>
        <v>6026.5499999999993</v>
      </c>
      <c r="P382" s="162">
        <f t="shared" si="295"/>
        <v>6020.33</v>
      </c>
      <c r="Q382" s="162">
        <f t="shared" si="295"/>
        <v>5978.7199999999993</v>
      </c>
      <c r="R382" s="162">
        <f t="shared" si="295"/>
        <v>5982.21</v>
      </c>
      <c r="S382" s="162">
        <f t="shared" si="295"/>
        <v>6008.7999999999993</v>
      </c>
      <c r="T382" s="162">
        <f t="shared" si="295"/>
        <v>6324.29</v>
      </c>
      <c r="U382" s="162">
        <f t="shared" si="295"/>
        <v>6324.0599999999995</v>
      </c>
      <c r="V382" s="162">
        <f t="shared" si="295"/>
        <v>6330.6399999999994</v>
      </c>
      <c r="W382" s="162">
        <f t="shared" si="295"/>
        <v>5953.04</v>
      </c>
      <c r="X382" s="162">
        <f t="shared" si="295"/>
        <v>5672.2999999999993</v>
      </c>
      <c r="Y382" s="164">
        <f t="shared" si="295"/>
        <v>5091.78</v>
      </c>
      <c r="Z382" s="27"/>
      <c r="AA382" s="31">
        <v>368</v>
      </c>
      <c r="AB382" s="29">
        <v>358.92</v>
      </c>
      <c r="AC382" s="29">
        <v>326.67</v>
      </c>
      <c r="AD382" s="29">
        <v>153.72</v>
      </c>
      <c r="AE382" s="29">
        <v>350.96</v>
      </c>
      <c r="AF382" s="29">
        <v>354.13</v>
      </c>
      <c r="AG382" s="29">
        <v>1126.52</v>
      </c>
      <c r="AH382" s="29">
        <v>1417.31</v>
      </c>
      <c r="AI382" s="29">
        <v>1537.64</v>
      </c>
      <c r="AJ382" s="29">
        <v>1601.19</v>
      </c>
      <c r="AK382" s="29">
        <v>1601.14</v>
      </c>
      <c r="AL382" s="29">
        <v>1590.89</v>
      </c>
      <c r="AM382" s="29">
        <v>1573.52</v>
      </c>
      <c r="AN382" s="29">
        <v>1571.08</v>
      </c>
      <c r="AO382" s="29">
        <v>1564.86</v>
      </c>
      <c r="AP382" s="29">
        <v>1523.25</v>
      </c>
      <c r="AQ382" s="29">
        <v>1526.74</v>
      </c>
      <c r="AR382" s="29">
        <v>1553.33</v>
      </c>
      <c r="AS382" s="29">
        <v>1868.82</v>
      </c>
      <c r="AT382" s="29">
        <v>1868.59</v>
      </c>
      <c r="AU382" s="29">
        <v>1875.17</v>
      </c>
      <c r="AV382" s="29">
        <v>1497.57</v>
      </c>
      <c r="AW382" s="29">
        <v>1216.83</v>
      </c>
      <c r="AX382" s="30">
        <v>636.30999999999995</v>
      </c>
      <c r="AY382" s="324">
        <v>363.3</v>
      </c>
      <c r="AZ382" s="167">
        <v>6.61</v>
      </c>
      <c r="BA382" s="170">
        <v>4085.56</v>
      </c>
    </row>
    <row r="383" spans="1:53">
      <c r="A383" s="37">
        <v>2</v>
      </c>
      <c r="B383" s="162">
        <f t="shared" ref="B383:B412" si="296">AA383+$BA383+$AZ383+$AY383</f>
        <v>4812.17</v>
      </c>
      <c r="C383" s="162">
        <f t="shared" ref="C383:C412" si="297">AB383+$BA383+$AZ383+$AY383</f>
        <v>4759.42</v>
      </c>
      <c r="D383" s="162">
        <f t="shared" ref="D383:D412" si="298">AC383+$BA383+$AZ383+$AY383</f>
        <v>4474.13</v>
      </c>
      <c r="E383" s="162">
        <f t="shared" ref="E383:E412" si="299">AD383+$BA383+$AZ383+$AY383</f>
        <v>4474.13</v>
      </c>
      <c r="F383" s="162">
        <f t="shared" ref="F383:F412" si="300">AE383+$BA383+$AZ383+$AY383</f>
        <v>4474.16</v>
      </c>
      <c r="G383" s="162">
        <f t="shared" ref="G383:G412" si="301">AF383+$BA383+$AZ383+$AY383</f>
        <v>4795.3099999999995</v>
      </c>
      <c r="H383" s="162">
        <f t="shared" ref="H383:H412" si="302">AG383+$BA383+$AZ383+$AY383</f>
        <v>5570.13</v>
      </c>
      <c r="I383" s="162">
        <f t="shared" ref="I383:I412" si="303">AH383+$BA383+$AZ383+$AY383</f>
        <v>5897.1</v>
      </c>
      <c r="J383" s="162">
        <f t="shared" ref="J383:J412" si="304">AI383+$BA383+$AZ383+$AY383</f>
        <v>6179.66</v>
      </c>
      <c r="K383" s="162">
        <f t="shared" ref="K383:K412" si="305">AJ383+$BA383+$AZ383+$AY383</f>
        <v>6330.5499999999993</v>
      </c>
      <c r="L383" s="162">
        <f t="shared" ref="L383:L412" si="306">AK383+$BA383+$AZ383+$AY383</f>
        <v>6334.41</v>
      </c>
      <c r="M383" s="162">
        <f t="shared" ref="M383:M412" si="307">AL383+$BA383+$AZ383+$AY383</f>
        <v>6329.7699999999995</v>
      </c>
      <c r="N383" s="162">
        <f t="shared" ref="N383:N412" si="308">AM383+$BA383+$AZ383+$AY383</f>
        <v>6317.42</v>
      </c>
      <c r="O383" s="162">
        <f t="shared" ref="O383:O412" si="309">AN383+$BA383+$AZ383+$AY383</f>
        <v>6318.7699999999995</v>
      </c>
      <c r="P383" s="162">
        <f t="shared" ref="P383:P412" si="310">AO383+$BA383+$AZ383+$AY383</f>
        <v>6322.33</v>
      </c>
      <c r="Q383" s="162">
        <f t="shared" ref="Q383:Q412" si="311">AP383+$BA383+$AZ383+$AY383</f>
        <v>6322.62</v>
      </c>
      <c r="R383" s="162">
        <f t="shared" ref="R383:R412" si="312">AQ383+$BA383+$AZ383+$AY383</f>
        <v>6329.8899999999994</v>
      </c>
      <c r="S383" s="162">
        <f t="shared" ref="S383:S412" si="313">AR383+$BA383+$AZ383+$AY383</f>
        <v>6388.24</v>
      </c>
      <c r="T383" s="162">
        <f t="shared" ref="T383:T412" si="314">AS383+$BA383+$AZ383+$AY383</f>
        <v>6435.13</v>
      </c>
      <c r="U383" s="162">
        <f t="shared" ref="U383:U412" si="315">AT383+$BA383+$AZ383+$AY383</f>
        <v>6431.13</v>
      </c>
      <c r="V383" s="162">
        <f t="shared" ref="V383:V412" si="316">AU383+$BA383+$AZ383+$AY383</f>
        <v>6378.7</v>
      </c>
      <c r="W383" s="162">
        <f t="shared" ref="W383:W412" si="317">AV383+$BA383+$AZ383+$AY383</f>
        <v>6356.5</v>
      </c>
      <c r="X383" s="162">
        <f t="shared" ref="X383:X412" si="318">AW383+$BA383+$AZ383+$AY383</f>
        <v>5824.25</v>
      </c>
      <c r="Y383" s="164">
        <f t="shared" ref="Y383:Y412" si="319">AX383+$BA383+$AZ383+$AY383</f>
        <v>5565.4</v>
      </c>
      <c r="Z383" s="27"/>
      <c r="AA383" s="28">
        <v>356.7</v>
      </c>
      <c r="AB383" s="29">
        <v>303.95</v>
      </c>
      <c r="AC383" s="29">
        <v>18.66</v>
      </c>
      <c r="AD383" s="29">
        <v>18.66</v>
      </c>
      <c r="AE383" s="29">
        <v>18.690000000000001</v>
      </c>
      <c r="AF383" s="29">
        <v>339.84</v>
      </c>
      <c r="AG383" s="29">
        <v>1114.6600000000001</v>
      </c>
      <c r="AH383" s="29">
        <v>1441.63</v>
      </c>
      <c r="AI383" s="29">
        <v>1724.19</v>
      </c>
      <c r="AJ383" s="29">
        <v>1875.08</v>
      </c>
      <c r="AK383" s="29">
        <v>1878.94</v>
      </c>
      <c r="AL383" s="29">
        <v>1874.3</v>
      </c>
      <c r="AM383" s="29">
        <v>1861.95</v>
      </c>
      <c r="AN383" s="29">
        <v>1863.3</v>
      </c>
      <c r="AO383" s="29">
        <v>1866.86</v>
      </c>
      <c r="AP383" s="29">
        <v>1867.15</v>
      </c>
      <c r="AQ383" s="29">
        <v>1874.42</v>
      </c>
      <c r="AR383" s="29">
        <v>1932.77</v>
      </c>
      <c r="AS383" s="29">
        <v>1979.66</v>
      </c>
      <c r="AT383" s="29">
        <v>1975.66</v>
      </c>
      <c r="AU383" s="29">
        <v>1923.23</v>
      </c>
      <c r="AV383" s="29">
        <v>1901.03</v>
      </c>
      <c r="AW383" s="29">
        <v>1368.78</v>
      </c>
      <c r="AX383" s="30">
        <v>1109.93</v>
      </c>
      <c r="AY383" s="325">
        <v>363.3</v>
      </c>
      <c r="AZ383" s="167">
        <v>6.61</v>
      </c>
      <c r="BA383" s="152">
        <v>4085.56</v>
      </c>
    </row>
    <row r="384" spans="1:53">
      <c r="A384" s="37">
        <v>3</v>
      </c>
      <c r="B384" s="162">
        <f t="shared" si="296"/>
        <v>5399.5</v>
      </c>
      <c r="C384" s="162">
        <f t="shared" si="297"/>
        <v>5044.3099999999995</v>
      </c>
      <c r="D384" s="162">
        <f t="shared" si="298"/>
        <v>4784.1099999999997</v>
      </c>
      <c r="E384" s="162">
        <f t="shared" si="299"/>
        <v>4751.28</v>
      </c>
      <c r="F384" s="162">
        <f t="shared" si="300"/>
        <v>5342.8899999999994</v>
      </c>
      <c r="G384" s="162">
        <f t="shared" si="301"/>
        <v>5445.98</v>
      </c>
      <c r="H384" s="162">
        <f t="shared" si="302"/>
        <v>5676.2</v>
      </c>
      <c r="I384" s="162">
        <f t="shared" si="303"/>
        <v>5997.91</v>
      </c>
      <c r="J384" s="162">
        <f t="shared" si="304"/>
        <v>6369.49</v>
      </c>
      <c r="K384" s="162">
        <f t="shared" si="305"/>
        <v>6425.9</v>
      </c>
      <c r="L384" s="162">
        <f t="shared" si="306"/>
        <v>6433.94</v>
      </c>
      <c r="M384" s="162">
        <f t="shared" si="307"/>
        <v>6402.9</v>
      </c>
      <c r="N384" s="162">
        <f t="shared" si="308"/>
        <v>6381.46</v>
      </c>
      <c r="O384" s="162">
        <f t="shared" si="309"/>
        <v>6381.85</v>
      </c>
      <c r="P384" s="162">
        <f t="shared" si="310"/>
        <v>6382.85</v>
      </c>
      <c r="Q384" s="162">
        <f t="shared" si="311"/>
        <v>6381.37</v>
      </c>
      <c r="R384" s="162">
        <f t="shared" si="312"/>
        <v>6400.11</v>
      </c>
      <c r="S384" s="162">
        <f t="shared" si="313"/>
        <v>6468.8600000000006</v>
      </c>
      <c r="T384" s="162">
        <f t="shared" si="314"/>
        <v>6515.25</v>
      </c>
      <c r="U384" s="162">
        <f t="shared" si="315"/>
        <v>6542.7199999999993</v>
      </c>
      <c r="V384" s="162">
        <f t="shared" si="316"/>
        <v>6486.12</v>
      </c>
      <c r="W384" s="162">
        <f t="shared" si="317"/>
        <v>6459.0899999999992</v>
      </c>
      <c r="X384" s="162">
        <f t="shared" si="318"/>
        <v>6351.15</v>
      </c>
      <c r="Y384" s="164">
        <f t="shared" si="319"/>
        <v>5804.74</v>
      </c>
      <c r="Z384" s="27"/>
      <c r="AA384" s="28">
        <v>944.03</v>
      </c>
      <c r="AB384" s="29">
        <v>588.84</v>
      </c>
      <c r="AC384" s="29">
        <v>328.64</v>
      </c>
      <c r="AD384" s="29">
        <v>295.81</v>
      </c>
      <c r="AE384" s="29">
        <v>887.42</v>
      </c>
      <c r="AF384" s="29">
        <v>990.51</v>
      </c>
      <c r="AG384" s="29">
        <v>1220.73</v>
      </c>
      <c r="AH384" s="29">
        <v>1542.44</v>
      </c>
      <c r="AI384" s="29">
        <v>1914.02</v>
      </c>
      <c r="AJ384" s="29">
        <v>1970.43</v>
      </c>
      <c r="AK384" s="29">
        <v>1978.47</v>
      </c>
      <c r="AL384" s="29">
        <v>1947.43</v>
      </c>
      <c r="AM384" s="29">
        <v>1925.99</v>
      </c>
      <c r="AN384" s="29">
        <v>1926.38</v>
      </c>
      <c r="AO384" s="29">
        <v>1927.38</v>
      </c>
      <c r="AP384" s="29">
        <v>1925.9</v>
      </c>
      <c r="AQ384" s="29">
        <v>1944.64</v>
      </c>
      <c r="AR384" s="29">
        <v>2013.3900000000003</v>
      </c>
      <c r="AS384" s="29">
        <v>2059.7800000000002</v>
      </c>
      <c r="AT384" s="29">
        <v>2087.25</v>
      </c>
      <c r="AU384" s="29">
        <v>2030.65</v>
      </c>
      <c r="AV384" s="29">
        <v>2003.6199999999997</v>
      </c>
      <c r="AW384" s="29">
        <v>1895.68</v>
      </c>
      <c r="AX384" s="30">
        <v>1349.27</v>
      </c>
      <c r="AY384" s="325">
        <v>363.3</v>
      </c>
      <c r="AZ384" s="167">
        <v>6.61</v>
      </c>
      <c r="BA384" s="152">
        <v>4085.56</v>
      </c>
    </row>
    <row r="385" spans="1:53">
      <c r="A385" s="37">
        <v>4</v>
      </c>
      <c r="B385" s="162">
        <f t="shared" si="296"/>
        <v>5744.11</v>
      </c>
      <c r="C385" s="162">
        <f t="shared" si="297"/>
        <v>5588.8099999999995</v>
      </c>
      <c r="D385" s="162">
        <f t="shared" si="298"/>
        <v>5514.8099999999995</v>
      </c>
      <c r="E385" s="162">
        <f t="shared" si="299"/>
        <v>5464.48</v>
      </c>
      <c r="F385" s="162">
        <f t="shared" si="300"/>
        <v>5488.91</v>
      </c>
      <c r="G385" s="162">
        <f t="shared" si="301"/>
        <v>5582.19</v>
      </c>
      <c r="H385" s="162">
        <f t="shared" si="302"/>
        <v>5704.09</v>
      </c>
      <c r="I385" s="162">
        <f t="shared" si="303"/>
        <v>5817.99</v>
      </c>
      <c r="J385" s="162">
        <f t="shared" si="304"/>
        <v>6312.7999999999993</v>
      </c>
      <c r="K385" s="162">
        <f t="shared" si="305"/>
        <v>6367.73</v>
      </c>
      <c r="L385" s="162">
        <f t="shared" si="306"/>
        <v>6383.9</v>
      </c>
      <c r="M385" s="162">
        <f t="shared" si="307"/>
        <v>6371.73</v>
      </c>
      <c r="N385" s="162">
        <f t="shared" si="308"/>
        <v>6370.32</v>
      </c>
      <c r="O385" s="162">
        <f t="shared" si="309"/>
        <v>6357.7</v>
      </c>
      <c r="P385" s="162">
        <f t="shared" si="310"/>
        <v>6375.01</v>
      </c>
      <c r="Q385" s="162">
        <f t="shared" si="311"/>
        <v>6386.91</v>
      </c>
      <c r="R385" s="162">
        <f t="shared" si="312"/>
        <v>6409.98</v>
      </c>
      <c r="S385" s="162">
        <f t="shared" si="313"/>
        <v>6506.44</v>
      </c>
      <c r="T385" s="162">
        <f t="shared" si="314"/>
        <v>6521.07</v>
      </c>
      <c r="U385" s="162">
        <f t="shared" si="315"/>
        <v>6529.19</v>
      </c>
      <c r="V385" s="162">
        <f t="shared" si="316"/>
        <v>6513.7099999999991</v>
      </c>
      <c r="W385" s="162">
        <f t="shared" si="317"/>
        <v>6404.16</v>
      </c>
      <c r="X385" s="162">
        <f t="shared" si="318"/>
        <v>6321.2999999999993</v>
      </c>
      <c r="Y385" s="164">
        <f t="shared" si="319"/>
        <v>5791.5199999999995</v>
      </c>
      <c r="Z385" s="27"/>
      <c r="AA385" s="28">
        <v>1288.6400000000001</v>
      </c>
      <c r="AB385" s="29">
        <v>1133.3399999999999</v>
      </c>
      <c r="AC385" s="29">
        <v>1059.3399999999999</v>
      </c>
      <c r="AD385" s="29">
        <v>1009.01</v>
      </c>
      <c r="AE385" s="29">
        <v>1033.44</v>
      </c>
      <c r="AF385" s="29">
        <v>1126.72</v>
      </c>
      <c r="AG385" s="29">
        <v>1248.6199999999999</v>
      </c>
      <c r="AH385" s="29">
        <v>1362.52</v>
      </c>
      <c r="AI385" s="29">
        <v>1857.33</v>
      </c>
      <c r="AJ385" s="29">
        <v>1912.26</v>
      </c>
      <c r="AK385" s="29">
        <v>1928.43</v>
      </c>
      <c r="AL385" s="29">
        <v>1916.26</v>
      </c>
      <c r="AM385" s="29">
        <v>1914.85</v>
      </c>
      <c r="AN385" s="29">
        <v>1902.23</v>
      </c>
      <c r="AO385" s="29">
        <v>1919.54</v>
      </c>
      <c r="AP385" s="29">
        <v>1931.44</v>
      </c>
      <c r="AQ385" s="29">
        <v>1954.51</v>
      </c>
      <c r="AR385" s="29">
        <v>2050.9699999999998</v>
      </c>
      <c r="AS385" s="29">
        <v>2065.6</v>
      </c>
      <c r="AT385" s="29">
        <v>2073.7199999999998</v>
      </c>
      <c r="AU385" s="29">
        <v>2058.2399999999998</v>
      </c>
      <c r="AV385" s="29">
        <v>1948.69</v>
      </c>
      <c r="AW385" s="29">
        <v>1865.83</v>
      </c>
      <c r="AX385" s="30">
        <v>1336.05</v>
      </c>
      <c r="AY385" s="325">
        <v>363.3</v>
      </c>
      <c r="AZ385" s="167">
        <v>6.61</v>
      </c>
      <c r="BA385" s="152">
        <v>4085.56</v>
      </c>
    </row>
    <row r="386" spans="1:53">
      <c r="A386" s="37">
        <v>5</v>
      </c>
      <c r="B386" s="162">
        <f t="shared" si="296"/>
        <v>5660.24</v>
      </c>
      <c r="C386" s="162">
        <f t="shared" si="297"/>
        <v>5553</v>
      </c>
      <c r="D386" s="162">
        <f t="shared" si="298"/>
        <v>5503.32</v>
      </c>
      <c r="E386" s="162">
        <f t="shared" si="299"/>
        <v>5565.6</v>
      </c>
      <c r="F386" s="162">
        <f t="shared" si="300"/>
        <v>5588.85</v>
      </c>
      <c r="G386" s="162">
        <f t="shared" si="301"/>
        <v>5821.0599999999995</v>
      </c>
      <c r="H386" s="162">
        <f t="shared" si="302"/>
        <v>5789.29</v>
      </c>
      <c r="I386" s="162">
        <f t="shared" si="303"/>
        <v>5886.1</v>
      </c>
      <c r="J386" s="162">
        <f t="shared" si="304"/>
        <v>6273.36</v>
      </c>
      <c r="K386" s="162">
        <f t="shared" si="305"/>
        <v>6319.0599999999995</v>
      </c>
      <c r="L386" s="162">
        <f t="shared" si="306"/>
        <v>6323.37</v>
      </c>
      <c r="M386" s="162">
        <f t="shared" si="307"/>
        <v>6326.19</v>
      </c>
      <c r="N386" s="162">
        <f t="shared" si="308"/>
        <v>6323.04</v>
      </c>
      <c r="O386" s="162">
        <f t="shared" si="309"/>
        <v>6319.23</v>
      </c>
      <c r="P386" s="162">
        <f t="shared" si="310"/>
        <v>6324.15</v>
      </c>
      <c r="Q386" s="162">
        <f t="shared" si="311"/>
        <v>6323.91</v>
      </c>
      <c r="R386" s="162">
        <f t="shared" si="312"/>
        <v>6337.67</v>
      </c>
      <c r="S386" s="162">
        <f t="shared" si="313"/>
        <v>6386.78</v>
      </c>
      <c r="T386" s="162">
        <f t="shared" si="314"/>
        <v>6400.2</v>
      </c>
      <c r="U386" s="162">
        <f t="shared" si="315"/>
        <v>6402.94</v>
      </c>
      <c r="V386" s="162">
        <f t="shared" si="316"/>
        <v>6377.28</v>
      </c>
      <c r="W386" s="162">
        <f t="shared" si="317"/>
        <v>6342.07</v>
      </c>
      <c r="X386" s="162">
        <f t="shared" si="318"/>
        <v>6220.35</v>
      </c>
      <c r="Y386" s="164">
        <f t="shared" si="319"/>
        <v>5795.36</v>
      </c>
      <c r="Z386" s="27"/>
      <c r="AA386" s="28">
        <v>1204.77</v>
      </c>
      <c r="AB386" s="29">
        <v>1097.53</v>
      </c>
      <c r="AC386" s="29">
        <v>1047.8499999999999</v>
      </c>
      <c r="AD386" s="29">
        <v>1110.1300000000001</v>
      </c>
      <c r="AE386" s="29">
        <v>1133.3800000000001</v>
      </c>
      <c r="AF386" s="29">
        <v>1365.59</v>
      </c>
      <c r="AG386" s="29">
        <v>1333.82</v>
      </c>
      <c r="AH386" s="29">
        <v>1430.63</v>
      </c>
      <c r="AI386" s="29">
        <v>1817.89</v>
      </c>
      <c r="AJ386" s="29">
        <v>1863.59</v>
      </c>
      <c r="AK386" s="29">
        <v>1867.9</v>
      </c>
      <c r="AL386" s="29">
        <v>1870.72</v>
      </c>
      <c r="AM386" s="29">
        <v>1867.57</v>
      </c>
      <c r="AN386" s="29">
        <v>1863.76</v>
      </c>
      <c r="AO386" s="29">
        <v>1868.68</v>
      </c>
      <c r="AP386" s="29">
        <v>1868.44</v>
      </c>
      <c r="AQ386" s="29">
        <v>1882.2</v>
      </c>
      <c r="AR386" s="29">
        <v>1931.31</v>
      </c>
      <c r="AS386" s="29">
        <v>1944.73</v>
      </c>
      <c r="AT386" s="29">
        <v>1947.47</v>
      </c>
      <c r="AU386" s="29">
        <v>1921.81</v>
      </c>
      <c r="AV386" s="29">
        <v>1886.6</v>
      </c>
      <c r="AW386" s="29">
        <v>1764.88</v>
      </c>
      <c r="AX386" s="30">
        <v>1339.89</v>
      </c>
      <c r="AY386" s="325">
        <v>363.3</v>
      </c>
      <c r="AZ386" s="167">
        <v>6.61</v>
      </c>
      <c r="BA386" s="152">
        <v>4085.56</v>
      </c>
    </row>
    <row r="387" spans="1:53">
      <c r="A387" s="37">
        <v>6</v>
      </c>
      <c r="B387" s="162">
        <f t="shared" si="296"/>
        <v>5578.3099999999995</v>
      </c>
      <c r="C387" s="162">
        <f t="shared" si="297"/>
        <v>5507.07</v>
      </c>
      <c r="D387" s="162">
        <f t="shared" si="298"/>
        <v>5452.37</v>
      </c>
      <c r="E387" s="162">
        <f t="shared" si="299"/>
        <v>5412.99</v>
      </c>
      <c r="F387" s="162">
        <f t="shared" si="300"/>
        <v>5421.29</v>
      </c>
      <c r="G387" s="162">
        <f t="shared" si="301"/>
        <v>5462.08</v>
      </c>
      <c r="H387" s="162">
        <f t="shared" si="302"/>
        <v>5498.5199999999995</v>
      </c>
      <c r="I387" s="162">
        <f t="shared" si="303"/>
        <v>5608.1</v>
      </c>
      <c r="J387" s="162">
        <f t="shared" si="304"/>
        <v>5803.34</v>
      </c>
      <c r="K387" s="162">
        <f t="shared" si="305"/>
        <v>6265.2</v>
      </c>
      <c r="L387" s="162">
        <f t="shared" si="306"/>
        <v>6286.11</v>
      </c>
      <c r="M387" s="162">
        <f t="shared" si="307"/>
        <v>6283.2199999999993</v>
      </c>
      <c r="N387" s="162">
        <f t="shared" si="308"/>
        <v>6259.5499999999993</v>
      </c>
      <c r="O387" s="162">
        <f t="shared" si="309"/>
        <v>6252.5</v>
      </c>
      <c r="P387" s="162">
        <f t="shared" si="310"/>
        <v>6257.3099999999995</v>
      </c>
      <c r="Q387" s="162">
        <f t="shared" si="311"/>
        <v>6263.5599999999995</v>
      </c>
      <c r="R387" s="162">
        <f t="shared" si="312"/>
        <v>6287.68</v>
      </c>
      <c r="S387" s="162">
        <f t="shared" si="313"/>
        <v>6318.63</v>
      </c>
      <c r="T387" s="162">
        <f t="shared" si="314"/>
        <v>6335.49</v>
      </c>
      <c r="U387" s="162">
        <f t="shared" si="315"/>
        <v>6323.66</v>
      </c>
      <c r="V387" s="162">
        <f t="shared" si="316"/>
        <v>6320.58</v>
      </c>
      <c r="W387" s="162">
        <f t="shared" si="317"/>
        <v>6310.48</v>
      </c>
      <c r="X387" s="162">
        <f t="shared" si="318"/>
        <v>5820.6</v>
      </c>
      <c r="Y387" s="164">
        <f t="shared" si="319"/>
        <v>5710.18</v>
      </c>
      <c r="Z387" s="27"/>
      <c r="AA387" s="28">
        <v>1122.8399999999999</v>
      </c>
      <c r="AB387" s="29">
        <v>1051.5999999999999</v>
      </c>
      <c r="AC387" s="29">
        <v>996.9</v>
      </c>
      <c r="AD387" s="29">
        <v>957.52</v>
      </c>
      <c r="AE387" s="29">
        <v>965.82</v>
      </c>
      <c r="AF387" s="29">
        <v>1006.61</v>
      </c>
      <c r="AG387" s="29">
        <v>1043.05</v>
      </c>
      <c r="AH387" s="29">
        <v>1152.6300000000001</v>
      </c>
      <c r="AI387" s="29">
        <v>1347.87</v>
      </c>
      <c r="AJ387" s="29">
        <v>1809.73</v>
      </c>
      <c r="AK387" s="29">
        <v>1830.64</v>
      </c>
      <c r="AL387" s="29">
        <v>1827.75</v>
      </c>
      <c r="AM387" s="29">
        <v>1804.08</v>
      </c>
      <c r="AN387" s="29">
        <v>1797.03</v>
      </c>
      <c r="AO387" s="29">
        <v>1801.84</v>
      </c>
      <c r="AP387" s="29">
        <v>1808.09</v>
      </c>
      <c r="AQ387" s="29">
        <v>1832.21</v>
      </c>
      <c r="AR387" s="29">
        <v>1863.16</v>
      </c>
      <c r="AS387" s="29">
        <v>1880.02</v>
      </c>
      <c r="AT387" s="29">
        <v>1868.19</v>
      </c>
      <c r="AU387" s="29">
        <v>1865.11</v>
      </c>
      <c r="AV387" s="29">
        <v>1855.01</v>
      </c>
      <c r="AW387" s="29">
        <v>1365.13</v>
      </c>
      <c r="AX387" s="30">
        <v>1254.71</v>
      </c>
      <c r="AY387" s="325">
        <v>363.3</v>
      </c>
      <c r="AZ387" s="167">
        <v>6.61</v>
      </c>
      <c r="BA387" s="152">
        <v>4085.56</v>
      </c>
    </row>
    <row r="388" spans="1:53">
      <c r="A388" s="37">
        <v>7</v>
      </c>
      <c r="B388" s="162">
        <f t="shared" si="296"/>
        <v>5470.82</v>
      </c>
      <c r="C388" s="162">
        <f t="shared" si="297"/>
        <v>5327.94</v>
      </c>
      <c r="D388" s="162">
        <f t="shared" si="298"/>
        <v>5325.44</v>
      </c>
      <c r="E388" s="162">
        <f t="shared" si="299"/>
        <v>5191.3599999999997</v>
      </c>
      <c r="F388" s="162">
        <f t="shared" si="300"/>
        <v>5384.63</v>
      </c>
      <c r="G388" s="162">
        <f t="shared" si="301"/>
        <v>5467.37</v>
      </c>
      <c r="H388" s="162">
        <f t="shared" si="302"/>
        <v>5600.09</v>
      </c>
      <c r="I388" s="162">
        <f t="shared" si="303"/>
        <v>5897.49</v>
      </c>
      <c r="J388" s="162">
        <f t="shared" si="304"/>
        <v>6313.34</v>
      </c>
      <c r="K388" s="162">
        <f t="shared" si="305"/>
        <v>6382.7199999999993</v>
      </c>
      <c r="L388" s="162">
        <f t="shared" si="306"/>
        <v>6393.74</v>
      </c>
      <c r="M388" s="162">
        <f t="shared" si="307"/>
        <v>6374.65</v>
      </c>
      <c r="N388" s="162">
        <f t="shared" si="308"/>
        <v>6344.2</v>
      </c>
      <c r="O388" s="162">
        <f t="shared" si="309"/>
        <v>6355</v>
      </c>
      <c r="P388" s="162">
        <f t="shared" si="310"/>
        <v>6347.78</v>
      </c>
      <c r="Q388" s="162">
        <f t="shared" si="311"/>
        <v>6356.68</v>
      </c>
      <c r="R388" s="162">
        <f t="shared" si="312"/>
        <v>6373.73</v>
      </c>
      <c r="S388" s="162">
        <f t="shared" si="313"/>
        <v>6397.4</v>
      </c>
      <c r="T388" s="162">
        <f t="shared" si="314"/>
        <v>6429.2199999999993</v>
      </c>
      <c r="U388" s="162">
        <f t="shared" si="315"/>
        <v>6439.96</v>
      </c>
      <c r="V388" s="162">
        <f t="shared" si="316"/>
        <v>6379.18</v>
      </c>
      <c r="W388" s="162">
        <f t="shared" si="317"/>
        <v>6325.2</v>
      </c>
      <c r="X388" s="162">
        <f t="shared" si="318"/>
        <v>5830.69</v>
      </c>
      <c r="Y388" s="164">
        <f t="shared" si="319"/>
        <v>5597.74</v>
      </c>
      <c r="Z388" s="27"/>
      <c r="AA388" s="28">
        <v>1015.35</v>
      </c>
      <c r="AB388" s="29">
        <v>872.47</v>
      </c>
      <c r="AC388" s="29">
        <v>869.97</v>
      </c>
      <c r="AD388" s="29">
        <v>735.89</v>
      </c>
      <c r="AE388" s="29">
        <v>929.16</v>
      </c>
      <c r="AF388" s="29">
        <v>1011.9</v>
      </c>
      <c r="AG388" s="29">
        <v>1144.6199999999999</v>
      </c>
      <c r="AH388" s="29">
        <v>1442.02</v>
      </c>
      <c r="AI388" s="29">
        <v>1857.87</v>
      </c>
      <c r="AJ388" s="29">
        <v>1927.25</v>
      </c>
      <c r="AK388" s="29">
        <v>1938.27</v>
      </c>
      <c r="AL388" s="29">
        <v>1919.18</v>
      </c>
      <c r="AM388" s="29">
        <v>1888.73</v>
      </c>
      <c r="AN388" s="29">
        <v>1899.53</v>
      </c>
      <c r="AO388" s="29">
        <v>1892.31</v>
      </c>
      <c r="AP388" s="29">
        <v>1901.21</v>
      </c>
      <c r="AQ388" s="29">
        <v>1918.26</v>
      </c>
      <c r="AR388" s="29">
        <v>1941.93</v>
      </c>
      <c r="AS388" s="29">
        <v>1973.75</v>
      </c>
      <c r="AT388" s="29">
        <v>1984.49</v>
      </c>
      <c r="AU388" s="29">
        <v>1923.71</v>
      </c>
      <c r="AV388" s="29">
        <v>1869.73</v>
      </c>
      <c r="AW388" s="29">
        <v>1375.22</v>
      </c>
      <c r="AX388" s="30">
        <v>1142.27</v>
      </c>
      <c r="AY388" s="325">
        <v>363.3</v>
      </c>
      <c r="AZ388" s="167">
        <v>6.61</v>
      </c>
      <c r="BA388" s="152">
        <v>4085.56</v>
      </c>
    </row>
    <row r="389" spans="1:53">
      <c r="A389" s="37">
        <v>8</v>
      </c>
      <c r="B389" s="162">
        <f t="shared" si="296"/>
        <v>5427.28</v>
      </c>
      <c r="C389" s="162">
        <f t="shared" si="297"/>
        <v>5112.74</v>
      </c>
      <c r="D389" s="162">
        <f t="shared" si="298"/>
        <v>5055.8099999999995</v>
      </c>
      <c r="E389" s="162">
        <f t="shared" si="299"/>
        <v>5029.13</v>
      </c>
      <c r="F389" s="162">
        <f t="shared" si="300"/>
        <v>5329.5</v>
      </c>
      <c r="G389" s="162">
        <f t="shared" si="301"/>
        <v>5423</v>
      </c>
      <c r="H389" s="162">
        <f t="shared" si="302"/>
        <v>5604.99</v>
      </c>
      <c r="I389" s="162">
        <f t="shared" si="303"/>
        <v>5895.2199999999993</v>
      </c>
      <c r="J389" s="162">
        <f t="shared" si="304"/>
        <v>6312.33</v>
      </c>
      <c r="K389" s="162">
        <f t="shared" si="305"/>
        <v>6377.13</v>
      </c>
      <c r="L389" s="162">
        <f t="shared" si="306"/>
        <v>6371.37</v>
      </c>
      <c r="M389" s="162">
        <f t="shared" si="307"/>
        <v>6354.59</v>
      </c>
      <c r="N389" s="162">
        <f t="shared" si="308"/>
        <v>6336.2</v>
      </c>
      <c r="O389" s="162">
        <f t="shared" si="309"/>
        <v>6348.73</v>
      </c>
      <c r="P389" s="162">
        <f t="shared" si="310"/>
        <v>6357.59</v>
      </c>
      <c r="Q389" s="162">
        <f t="shared" si="311"/>
        <v>6366.0199999999995</v>
      </c>
      <c r="R389" s="162">
        <f t="shared" si="312"/>
        <v>6373.2699999999995</v>
      </c>
      <c r="S389" s="162">
        <f t="shared" si="313"/>
        <v>6379.65</v>
      </c>
      <c r="T389" s="162">
        <f t="shared" si="314"/>
        <v>6409.2</v>
      </c>
      <c r="U389" s="162">
        <f t="shared" si="315"/>
        <v>6411.2699999999995</v>
      </c>
      <c r="V389" s="162">
        <f t="shared" si="316"/>
        <v>6352.8099999999995</v>
      </c>
      <c r="W389" s="162">
        <f t="shared" si="317"/>
        <v>6279.43</v>
      </c>
      <c r="X389" s="162">
        <f t="shared" si="318"/>
        <v>5791.66</v>
      </c>
      <c r="Y389" s="164">
        <f t="shared" si="319"/>
        <v>5580.28</v>
      </c>
      <c r="Z389" s="27"/>
      <c r="AA389" s="28">
        <v>971.81</v>
      </c>
      <c r="AB389" s="29">
        <v>657.27</v>
      </c>
      <c r="AC389" s="29">
        <v>600.34</v>
      </c>
      <c r="AD389" s="29">
        <v>573.66</v>
      </c>
      <c r="AE389" s="29">
        <v>874.03</v>
      </c>
      <c r="AF389" s="29">
        <v>967.53</v>
      </c>
      <c r="AG389" s="29">
        <v>1149.52</v>
      </c>
      <c r="AH389" s="29">
        <v>1439.75</v>
      </c>
      <c r="AI389" s="29">
        <v>1856.86</v>
      </c>
      <c r="AJ389" s="29">
        <v>1921.66</v>
      </c>
      <c r="AK389" s="29">
        <v>1915.9</v>
      </c>
      <c r="AL389" s="29">
        <v>1899.12</v>
      </c>
      <c r="AM389" s="29">
        <v>1880.73</v>
      </c>
      <c r="AN389" s="29">
        <v>1893.26</v>
      </c>
      <c r="AO389" s="29">
        <v>1902.12</v>
      </c>
      <c r="AP389" s="29">
        <v>1910.55</v>
      </c>
      <c r="AQ389" s="29">
        <v>1917.8</v>
      </c>
      <c r="AR389" s="29">
        <v>1924.18</v>
      </c>
      <c r="AS389" s="29">
        <v>1953.73</v>
      </c>
      <c r="AT389" s="29">
        <v>1955.8</v>
      </c>
      <c r="AU389" s="29">
        <v>1897.34</v>
      </c>
      <c r="AV389" s="29">
        <v>1823.96</v>
      </c>
      <c r="AW389" s="29">
        <v>1336.19</v>
      </c>
      <c r="AX389" s="30">
        <v>1124.81</v>
      </c>
      <c r="AY389" s="325">
        <v>363.3</v>
      </c>
      <c r="AZ389" s="167">
        <v>6.61</v>
      </c>
      <c r="BA389" s="152">
        <v>4085.56</v>
      </c>
    </row>
    <row r="390" spans="1:53">
      <c r="A390" s="37">
        <v>9</v>
      </c>
      <c r="B390" s="162">
        <f t="shared" si="296"/>
        <v>5467.41</v>
      </c>
      <c r="C390" s="162">
        <f t="shared" si="297"/>
        <v>5385.48</v>
      </c>
      <c r="D390" s="162">
        <f t="shared" si="298"/>
        <v>5300.23</v>
      </c>
      <c r="E390" s="162">
        <f t="shared" si="299"/>
        <v>5150.2</v>
      </c>
      <c r="F390" s="162">
        <f t="shared" si="300"/>
        <v>5398.33</v>
      </c>
      <c r="G390" s="162">
        <f t="shared" si="301"/>
        <v>5504.63</v>
      </c>
      <c r="H390" s="162">
        <f t="shared" si="302"/>
        <v>5705.78</v>
      </c>
      <c r="I390" s="162">
        <f t="shared" si="303"/>
        <v>6024.9</v>
      </c>
      <c r="J390" s="162">
        <f t="shared" si="304"/>
        <v>6404.1</v>
      </c>
      <c r="K390" s="162">
        <f t="shared" si="305"/>
        <v>6501.13</v>
      </c>
      <c r="L390" s="162">
        <f t="shared" si="306"/>
        <v>6500.48</v>
      </c>
      <c r="M390" s="162">
        <f t="shared" si="307"/>
        <v>6491.66</v>
      </c>
      <c r="N390" s="162">
        <f t="shared" si="308"/>
        <v>6482.24</v>
      </c>
      <c r="O390" s="162">
        <f t="shared" si="309"/>
        <v>6477.12</v>
      </c>
      <c r="P390" s="162">
        <f t="shared" si="310"/>
        <v>6489.18</v>
      </c>
      <c r="Q390" s="162">
        <f t="shared" si="311"/>
        <v>6490.73</v>
      </c>
      <c r="R390" s="162">
        <f t="shared" si="312"/>
        <v>6497.29</v>
      </c>
      <c r="S390" s="162">
        <f t="shared" si="313"/>
        <v>6533.17</v>
      </c>
      <c r="T390" s="162">
        <f t="shared" si="314"/>
        <v>6550.26</v>
      </c>
      <c r="U390" s="162">
        <f t="shared" si="315"/>
        <v>6522.02</v>
      </c>
      <c r="V390" s="162">
        <f t="shared" si="316"/>
        <v>6506.4599999999991</v>
      </c>
      <c r="W390" s="162">
        <f t="shared" si="317"/>
        <v>6403.46</v>
      </c>
      <c r="X390" s="162">
        <f t="shared" si="318"/>
        <v>6109.84</v>
      </c>
      <c r="Y390" s="164">
        <f t="shared" si="319"/>
        <v>5680.43</v>
      </c>
      <c r="Z390" s="27"/>
      <c r="AA390" s="28">
        <v>1011.94</v>
      </c>
      <c r="AB390" s="29">
        <v>930.01</v>
      </c>
      <c r="AC390" s="29">
        <v>844.76</v>
      </c>
      <c r="AD390" s="29">
        <v>694.73</v>
      </c>
      <c r="AE390" s="29">
        <v>942.86</v>
      </c>
      <c r="AF390" s="29">
        <v>1049.1600000000001</v>
      </c>
      <c r="AG390" s="29">
        <v>1250.31</v>
      </c>
      <c r="AH390" s="29">
        <v>1569.43</v>
      </c>
      <c r="AI390" s="29">
        <v>1948.63</v>
      </c>
      <c r="AJ390" s="29">
        <v>2045.6600000000003</v>
      </c>
      <c r="AK390" s="29">
        <v>2045.01</v>
      </c>
      <c r="AL390" s="29">
        <v>2036.19</v>
      </c>
      <c r="AM390" s="29">
        <v>2026.77</v>
      </c>
      <c r="AN390" s="29">
        <v>2021.65</v>
      </c>
      <c r="AO390" s="29">
        <v>2033.71</v>
      </c>
      <c r="AP390" s="29">
        <v>2035.26</v>
      </c>
      <c r="AQ390" s="29">
        <v>2041.82</v>
      </c>
      <c r="AR390" s="29">
        <v>2077.6999999999998</v>
      </c>
      <c r="AS390" s="29">
        <v>2094.79</v>
      </c>
      <c r="AT390" s="29">
        <v>2066.5500000000002</v>
      </c>
      <c r="AU390" s="29">
        <v>2050.9899999999998</v>
      </c>
      <c r="AV390" s="29">
        <v>1947.99</v>
      </c>
      <c r="AW390" s="29">
        <v>1654.37</v>
      </c>
      <c r="AX390" s="30">
        <v>1224.96</v>
      </c>
      <c r="AY390" s="325">
        <v>363.3</v>
      </c>
      <c r="AZ390" s="167">
        <v>6.61</v>
      </c>
      <c r="BA390" s="152">
        <v>4085.56</v>
      </c>
    </row>
    <row r="391" spans="1:53">
      <c r="A391" s="37">
        <v>10</v>
      </c>
      <c r="B391" s="162">
        <f t="shared" si="296"/>
        <v>5500.67</v>
      </c>
      <c r="C391" s="162">
        <f t="shared" si="297"/>
        <v>5401.17</v>
      </c>
      <c r="D391" s="162">
        <f t="shared" si="298"/>
        <v>5349.62</v>
      </c>
      <c r="E391" s="162">
        <f t="shared" si="299"/>
        <v>5082.7199999999993</v>
      </c>
      <c r="F391" s="162">
        <f t="shared" si="300"/>
        <v>5398.45</v>
      </c>
      <c r="G391" s="162">
        <f t="shared" si="301"/>
        <v>5530.71</v>
      </c>
      <c r="H391" s="162">
        <f t="shared" si="302"/>
        <v>5759.67</v>
      </c>
      <c r="I391" s="162">
        <f t="shared" si="303"/>
        <v>6161.41</v>
      </c>
      <c r="J391" s="162">
        <f t="shared" si="304"/>
        <v>6417.58</v>
      </c>
      <c r="K391" s="162">
        <f t="shared" si="305"/>
        <v>6468.24</v>
      </c>
      <c r="L391" s="162">
        <f t="shared" si="306"/>
        <v>6487.03</v>
      </c>
      <c r="M391" s="162">
        <f t="shared" si="307"/>
        <v>6472.01</v>
      </c>
      <c r="N391" s="162">
        <f t="shared" si="308"/>
        <v>6427.83</v>
      </c>
      <c r="O391" s="162">
        <f t="shared" si="309"/>
        <v>6441.25</v>
      </c>
      <c r="P391" s="162">
        <f t="shared" si="310"/>
        <v>6460.11</v>
      </c>
      <c r="Q391" s="162">
        <f t="shared" si="311"/>
        <v>6475.8099999999995</v>
      </c>
      <c r="R391" s="162">
        <f t="shared" si="312"/>
        <v>6489.42</v>
      </c>
      <c r="S391" s="162">
        <f t="shared" si="313"/>
        <v>6535.7099999999991</v>
      </c>
      <c r="T391" s="162">
        <f t="shared" si="314"/>
        <v>6554.95</v>
      </c>
      <c r="U391" s="162">
        <f t="shared" si="315"/>
        <v>6548.74</v>
      </c>
      <c r="V391" s="162">
        <f t="shared" si="316"/>
        <v>6516.4599999999991</v>
      </c>
      <c r="W391" s="162">
        <f t="shared" si="317"/>
        <v>6434.5199999999995</v>
      </c>
      <c r="X391" s="162">
        <f t="shared" si="318"/>
        <v>5887.75</v>
      </c>
      <c r="Y391" s="164">
        <f t="shared" si="319"/>
        <v>5626.88</v>
      </c>
      <c r="Z391" s="27"/>
      <c r="AA391" s="28">
        <v>1045.2</v>
      </c>
      <c r="AB391" s="29">
        <v>945.7</v>
      </c>
      <c r="AC391" s="29">
        <v>894.15</v>
      </c>
      <c r="AD391" s="29">
        <v>627.25</v>
      </c>
      <c r="AE391" s="29">
        <v>942.98</v>
      </c>
      <c r="AF391" s="29">
        <v>1075.24</v>
      </c>
      <c r="AG391" s="29">
        <v>1304.2</v>
      </c>
      <c r="AH391" s="29">
        <v>1705.94</v>
      </c>
      <c r="AI391" s="29">
        <v>1962.11</v>
      </c>
      <c r="AJ391" s="29">
        <v>2012.7700000000002</v>
      </c>
      <c r="AK391" s="29">
        <v>2031.5599999999997</v>
      </c>
      <c r="AL391" s="29">
        <v>2016.54</v>
      </c>
      <c r="AM391" s="29">
        <v>1972.36</v>
      </c>
      <c r="AN391" s="29">
        <v>1985.78</v>
      </c>
      <c r="AO391" s="29">
        <v>2004.64</v>
      </c>
      <c r="AP391" s="29">
        <v>2020.34</v>
      </c>
      <c r="AQ391" s="29">
        <v>2033.9499999999998</v>
      </c>
      <c r="AR391" s="29">
        <v>2080.2399999999998</v>
      </c>
      <c r="AS391" s="29">
        <v>2099.48</v>
      </c>
      <c r="AT391" s="29">
        <v>2093.27</v>
      </c>
      <c r="AU391" s="29">
        <v>2060.9899999999998</v>
      </c>
      <c r="AV391" s="29">
        <v>1979.05</v>
      </c>
      <c r="AW391" s="29">
        <v>1432.28</v>
      </c>
      <c r="AX391" s="30">
        <v>1171.4100000000001</v>
      </c>
      <c r="AY391" s="325">
        <v>363.3</v>
      </c>
      <c r="AZ391" s="167">
        <v>6.61</v>
      </c>
      <c r="BA391" s="152">
        <v>4085.56</v>
      </c>
    </row>
    <row r="392" spans="1:53">
      <c r="A392" s="37">
        <v>11</v>
      </c>
      <c r="B392" s="162">
        <f t="shared" si="296"/>
        <v>5492.36</v>
      </c>
      <c r="C392" s="162">
        <f t="shared" si="297"/>
        <v>5404.67</v>
      </c>
      <c r="D392" s="162">
        <f t="shared" si="298"/>
        <v>5275.01</v>
      </c>
      <c r="E392" s="162">
        <f t="shared" si="299"/>
        <v>5044.0599999999995</v>
      </c>
      <c r="F392" s="162">
        <f t="shared" si="300"/>
        <v>5401.28</v>
      </c>
      <c r="G392" s="162">
        <f t="shared" si="301"/>
        <v>5575.87</v>
      </c>
      <c r="H392" s="162">
        <f t="shared" si="302"/>
        <v>5865.0199999999995</v>
      </c>
      <c r="I392" s="162">
        <f t="shared" si="303"/>
        <v>6313.2</v>
      </c>
      <c r="J392" s="162">
        <f t="shared" si="304"/>
        <v>6503.3799999999992</v>
      </c>
      <c r="K392" s="162">
        <f t="shared" si="305"/>
        <v>6535.08</v>
      </c>
      <c r="L392" s="162">
        <f t="shared" si="306"/>
        <v>6531.77</v>
      </c>
      <c r="M392" s="162">
        <f t="shared" si="307"/>
        <v>6520.0499999999993</v>
      </c>
      <c r="N392" s="162">
        <f t="shared" si="308"/>
        <v>6488.7199999999993</v>
      </c>
      <c r="O392" s="162">
        <f t="shared" si="309"/>
        <v>6498.0199999999995</v>
      </c>
      <c r="P392" s="162">
        <f t="shared" si="310"/>
        <v>6503.33</v>
      </c>
      <c r="Q392" s="162">
        <f t="shared" si="311"/>
        <v>6507.11</v>
      </c>
      <c r="R392" s="162">
        <f t="shared" si="312"/>
        <v>6516.65</v>
      </c>
      <c r="S392" s="162">
        <f t="shared" si="313"/>
        <v>6554.59</v>
      </c>
      <c r="T392" s="162">
        <f t="shared" si="314"/>
        <v>6570.95</v>
      </c>
      <c r="U392" s="162">
        <f t="shared" si="315"/>
        <v>6547.24</v>
      </c>
      <c r="V392" s="162">
        <f t="shared" si="316"/>
        <v>6536.51</v>
      </c>
      <c r="W392" s="162">
        <f t="shared" si="317"/>
        <v>6499.93</v>
      </c>
      <c r="X392" s="162">
        <f t="shared" si="318"/>
        <v>6287.35</v>
      </c>
      <c r="Y392" s="164">
        <f t="shared" si="319"/>
        <v>5721.21</v>
      </c>
      <c r="Z392" s="27"/>
      <c r="AA392" s="31">
        <v>1036.8900000000001</v>
      </c>
      <c r="AB392" s="29">
        <v>949.2</v>
      </c>
      <c r="AC392" s="29">
        <v>819.54</v>
      </c>
      <c r="AD392" s="29">
        <v>588.59</v>
      </c>
      <c r="AE392" s="29">
        <v>945.81</v>
      </c>
      <c r="AF392" s="29">
        <v>1120.4000000000001</v>
      </c>
      <c r="AG392" s="29">
        <v>1409.55</v>
      </c>
      <c r="AH392" s="29">
        <v>1857.73</v>
      </c>
      <c r="AI392" s="29">
        <v>2047.9099999999999</v>
      </c>
      <c r="AJ392" s="29">
        <v>2079.61</v>
      </c>
      <c r="AK392" s="29">
        <v>2076.3000000000002</v>
      </c>
      <c r="AL392" s="29">
        <v>2064.58</v>
      </c>
      <c r="AM392" s="29">
        <v>2033.2499999999998</v>
      </c>
      <c r="AN392" s="29">
        <v>2042.55</v>
      </c>
      <c r="AO392" s="29">
        <v>2047.8600000000001</v>
      </c>
      <c r="AP392" s="29">
        <v>2051.64</v>
      </c>
      <c r="AQ392" s="29">
        <v>2061.1799999999998</v>
      </c>
      <c r="AR392" s="29">
        <v>2099.12</v>
      </c>
      <c r="AS392" s="29">
        <v>2115.48</v>
      </c>
      <c r="AT392" s="29">
        <v>2091.77</v>
      </c>
      <c r="AU392" s="29">
        <v>2081.04</v>
      </c>
      <c r="AV392" s="29">
        <v>2044.46</v>
      </c>
      <c r="AW392" s="29">
        <v>1831.88</v>
      </c>
      <c r="AX392" s="30">
        <v>1265.74</v>
      </c>
      <c r="AY392" s="325">
        <v>363.3</v>
      </c>
      <c r="AZ392" s="167">
        <v>6.61</v>
      </c>
      <c r="BA392" s="152">
        <v>4085.56</v>
      </c>
    </row>
    <row r="393" spans="1:53">
      <c r="A393" s="37">
        <v>12</v>
      </c>
      <c r="B393" s="162">
        <f t="shared" si="296"/>
        <v>5577.08</v>
      </c>
      <c r="C393" s="162">
        <f t="shared" si="297"/>
        <v>5451.33</v>
      </c>
      <c r="D393" s="162">
        <f t="shared" si="298"/>
        <v>5402.11</v>
      </c>
      <c r="E393" s="162">
        <f t="shared" si="299"/>
        <v>5374.21</v>
      </c>
      <c r="F393" s="162">
        <f t="shared" si="300"/>
        <v>5396.9</v>
      </c>
      <c r="G393" s="162">
        <f t="shared" si="301"/>
        <v>5461.28</v>
      </c>
      <c r="H393" s="162">
        <f t="shared" si="302"/>
        <v>5578.5199999999995</v>
      </c>
      <c r="I393" s="162">
        <f t="shared" si="303"/>
        <v>5697.5499999999993</v>
      </c>
      <c r="J393" s="162">
        <f t="shared" si="304"/>
        <v>6294.01</v>
      </c>
      <c r="K393" s="162">
        <f t="shared" si="305"/>
        <v>6399.3899999999994</v>
      </c>
      <c r="L393" s="162">
        <f t="shared" si="306"/>
        <v>6415.0499999999993</v>
      </c>
      <c r="M393" s="162">
        <f t="shared" si="307"/>
        <v>6410.99</v>
      </c>
      <c r="N393" s="162">
        <f t="shared" si="308"/>
        <v>6396.25</v>
      </c>
      <c r="O393" s="162">
        <f t="shared" si="309"/>
        <v>6379.8099999999995</v>
      </c>
      <c r="P393" s="162">
        <f t="shared" si="310"/>
        <v>6390.32</v>
      </c>
      <c r="Q393" s="162">
        <f t="shared" si="311"/>
        <v>6408.42</v>
      </c>
      <c r="R393" s="162">
        <f t="shared" si="312"/>
        <v>6447.13</v>
      </c>
      <c r="S393" s="162">
        <f t="shared" si="313"/>
        <v>6514.2999999999993</v>
      </c>
      <c r="T393" s="162">
        <f t="shared" si="314"/>
        <v>6537.58</v>
      </c>
      <c r="U393" s="162">
        <f t="shared" si="315"/>
        <v>6520.1399999999994</v>
      </c>
      <c r="V393" s="162">
        <f t="shared" si="316"/>
        <v>6470.16</v>
      </c>
      <c r="W393" s="162">
        <f t="shared" si="317"/>
        <v>6426.9699999999993</v>
      </c>
      <c r="X393" s="162">
        <f t="shared" si="318"/>
        <v>6383.6</v>
      </c>
      <c r="Y393" s="164">
        <f t="shared" si="319"/>
        <v>5760.49</v>
      </c>
      <c r="Z393" s="27"/>
      <c r="AA393" s="31">
        <v>1121.6099999999999</v>
      </c>
      <c r="AB393" s="29">
        <v>995.86</v>
      </c>
      <c r="AC393" s="29">
        <v>946.64</v>
      </c>
      <c r="AD393" s="29">
        <v>918.74</v>
      </c>
      <c r="AE393" s="29">
        <v>941.43</v>
      </c>
      <c r="AF393" s="29">
        <v>1005.8099999999998</v>
      </c>
      <c r="AG393" s="29">
        <v>1123.05</v>
      </c>
      <c r="AH393" s="29">
        <v>1242.08</v>
      </c>
      <c r="AI393" s="29">
        <v>1838.54</v>
      </c>
      <c r="AJ393" s="29">
        <v>1943.92</v>
      </c>
      <c r="AK393" s="29">
        <v>1959.58</v>
      </c>
      <c r="AL393" s="29">
        <v>1955.52</v>
      </c>
      <c r="AM393" s="29">
        <v>1940.78</v>
      </c>
      <c r="AN393" s="29">
        <v>1924.34</v>
      </c>
      <c r="AO393" s="29">
        <v>1934.85</v>
      </c>
      <c r="AP393" s="29">
        <v>1952.95</v>
      </c>
      <c r="AQ393" s="29">
        <v>1991.66</v>
      </c>
      <c r="AR393" s="29">
        <v>2058.83</v>
      </c>
      <c r="AS393" s="29">
        <v>2082.11</v>
      </c>
      <c r="AT393" s="29">
        <v>2064.67</v>
      </c>
      <c r="AU393" s="29">
        <v>2014.6899999999998</v>
      </c>
      <c r="AV393" s="29">
        <v>1971.5</v>
      </c>
      <c r="AW393" s="29">
        <v>1928.13</v>
      </c>
      <c r="AX393" s="30">
        <v>1305.02</v>
      </c>
      <c r="AY393" s="325">
        <v>363.3</v>
      </c>
      <c r="AZ393" s="167">
        <v>6.61</v>
      </c>
      <c r="BA393" s="152">
        <v>4085.56</v>
      </c>
    </row>
    <row r="394" spans="1:53">
      <c r="A394" s="37">
        <v>13</v>
      </c>
      <c r="B394" s="162">
        <f t="shared" si="296"/>
        <v>5446.63</v>
      </c>
      <c r="C394" s="162">
        <f t="shared" si="297"/>
        <v>5366.9699999999993</v>
      </c>
      <c r="D394" s="162">
        <f t="shared" si="298"/>
        <v>4872.1499999999996</v>
      </c>
      <c r="E394" s="162">
        <f t="shared" si="299"/>
        <v>4780.57</v>
      </c>
      <c r="F394" s="162">
        <f t="shared" si="300"/>
        <v>4849.6399999999994</v>
      </c>
      <c r="G394" s="162">
        <f t="shared" si="301"/>
        <v>5009.87</v>
      </c>
      <c r="H394" s="162">
        <f t="shared" si="302"/>
        <v>5109.0599999999995</v>
      </c>
      <c r="I394" s="162">
        <f t="shared" si="303"/>
        <v>5402.42</v>
      </c>
      <c r="J394" s="162">
        <f t="shared" si="304"/>
        <v>5651.9699999999993</v>
      </c>
      <c r="K394" s="162">
        <f t="shared" si="305"/>
        <v>5875.76</v>
      </c>
      <c r="L394" s="162">
        <f t="shared" si="306"/>
        <v>5951.09</v>
      </c>
      <c r="M394" s="162">
        <f t="shared" si="307"/>
        <v>5954.09</v>
      </c>
      <c r="N394" s="162">
        <f t="shared" si="308"/>
        <v>5940.68</v>
      </c>
      <c r="O394" s="162">
        <f t="shared" si="309"/>
        <v>5945.9</v>
      </c>
      <c r="P394" s="162">
        <f t="shared" si="310"/>
        <v>5940.73</v>
      </c>
      <c r="Q394" s="162">
        <f t="shared" si="311"/>
        <v>5955.84</v>
      </c>
      <c r="R394" s="162">
        <f t="shared" si="312"/>
        <v>5975.66</v>
      </c>
      <c r="S394" s="162">
        <f t="shared" si="313"/>
        <v>6164.28</v>
      </c>
      <c r="T394" s="162">
        <f t="shared" si="314"/>
        <v>6186.78</v>
      </c>
      <c r="U394" s="162">
        <f t="shared" si="315"/>
        <v>6439.23</v>
      </c>
      <c r="V394" s="162">
        <f t="shared" si="316"/>
        <v>6148.3099999999995</v>
      </c>
      <c r="W394" s="162">
        <f t="shared" si="317"/>
        <v>6022.41</v>
      </c>
      <c r="X394" s="162">
        <f t="shared" si="318"/>
        <v>5774.04</v>
      </c>
      <c r="Y394" s="164">
        <f t="shared" si="319"/>
        <v>5630.84</v>
      </c>
      <c r="Z394" s="27"/>
      <c r="AA394" s="31">
        <v>991.16</v>
      </c>
      <c r="AB394" s="29">
        <v>911.5</v>
      </c>
      <c r="AC394" s="29">
        <v>416.68</v>
      </c>
      <c r="AD394" s="29">
        <v>325.10000000000002</v>
      </c>
      <c r="AE394" s="29">
        <v>394.17</v>
      </c>
      <c r="AF394" s="29">
        <v>554.4</v>
      </c>
      <c r="AG394" s="29">
        <v>653.59</v>
      </c>
      <c r="AH394" s="29">
        <v>946.95</v>
      </c>
      <c r="AI394" s="29">
        <v>1196.5</v>
      </c>
      <c r="AJ394" s="29">
        <v>1420.29</v>
      </c>
      <c r="AK394" s="29">
        <v>1495.62</v>
      </c>
      <c r="AL394" s="29">
        <v>1498.62</v>
      </c>
      <c r="AM394" s="29">
        <v>1485.21</v>
      </c>
      <c r="AN394" s="29">
        <v>1490.43</v>
      </c>
      <c r="AO394" s="29">
        <v>1485.26</v>
      </c>
      <c r="AP394" s="29">
        <v>1500.37</v>
      </c>
      <c r="AQ394" s="29">
        <v>1520.19</v>
      </c>
      <c r="AR394" s="29">
        <v>1708.81</v>
      </c>
      <c r="AS394" s="29">
        <v>1731.31</v>
      </c>
      <c r="AT394" s="29">
        <v>1983.76</v>
      </c>
      <c r="AU394" s="29">
        <v>1692.84</v>
      </c>
      <c r="AV394" s="29">
        <v>1566.94</v>
      </c>
      <c r="AW394" s="29">
        <v>1318.57</v>
      </c>
      <c r="AX394" s="30">
        <v>1175.3699999999999</v>
      </c>
      <c r="AY394" s="325">
        <v>363.3</v>
      </c>
      <c r="AZ394" s="167">
        <v>6.61</v>
      </c>
      <c r="BA394" s="152">
        <v>4085.56</v>
      </c>
    </row>
    <row r="395" spans="1:53">
      <c r="A395" s="37">
        <v>14</v>
      </c>
      <c r="B395" s="162">
        <f t="shared" si="296"/>
        <v>5402.26</v>
      </c>
      <c r="C395" s="162">
        <f t="shared" si="297"/>
        <v>5326.28</v>
      </c>
      <c r="D395" s="162">
        <f t="shared" si="298"/>
        <v>4713.3499999999995</v>
      </c>
      <c r="E395" s="162">
        <f t="shared" si="299"/>
        <v>4683.46</v>
      </c>
      <c r="F395" s="162">
        <f t="shared" si="300"/>
        <v>4980.93</v>
      </c>
      <c r="G395" s="162">
        <f t="shared" si="301"/>
        <v>5399.84</v>
      </c>
      <c r="H395" s="162">
        <f t="shared" si="302"/>
        <v>5612.74</v>
      </c>
      <c r="I395" s="162">
        <f t="shared" si="303"/>
        <v>6046.98</v>
      </c>
      <c r="J395" s="162">
        <f t="shared" si="304"/>
        <v>6438.15</v>
      </c>
      <c r="K395" s="162">
        <f t="shared" si="305"/>
        <v>6540.91</v>
      </c>
      <c r="L395" s="162">
        <f t="shared" si="306"/>
        <v>6540.84</v>
      </c>
      <c r="M395" s="162">
        <f t="shared" si="307"/>
        <v>6528.99</v>
      </c>
      <c r="N395" s="162">
        <f t="shared" si="308"/>
        <v>6496.24</v>
      </c>
      <c r="O395" s="162">
        <f t="shared" si="309"/>
        <v>6481.44</v>
      </c>
      <c r="P395" s="162">
        <f t="shared" si="310"/>
        <v>6488.7999999999993</v>
      </c>
      <c r="Q395" s="162">
        <f t="shared" si="311"/>
        <v>6485.69</v>
      </c>
      <c r="R395" s="162">
        <f t="shared" si="312"/>
        <v>6505.02</v>
      </c>
      <c r="S395" s="162">
        <f t="shared" si="313"/>
        <v>6567.3899999999994</v>
      </c>
      <c r="T395" s="162">
        <f t="shared" si="314"/>
        <v>6593.8799999999992</v>
      </c>
      <c r="U395" s="162">
        <f t="shared" si="315"/>
        <v>6589.49</v>
      </c>
      <c r="V395" s="162">
        <f t="shared" si="316"/>
        <v>6559.59</v>
      </c>
      <c r="W395" s="162">
        <f t="shared" si="317"/>
        <v>6502.75</v>
      </c>
      <c r="X395" s="162">
        <f t="shared" si="318"/>
        <v>5795.83</v>
      </c>
      <c r="Y395" s="164">
        <f t="shared" si="319"/>
        <v>5673.48</v>
      </c>
      <c r="Z395" s="27"/>
      <c r="AA395" s="31">
        <v>946.79</v>
      </c>
      <c r="AB395" s="29">
        <v>870.81</v>
      </c>
      <c r="AC395" s="29">
        <v>257.88</v>
      </c>
      <c r="AD395" s="29">
        <v>227.99</v>
      </c>
      <c r="AE395" s="29">
        <v>525.46</v>
      </c>
      <c r="AF395" s="29">
        <v>944.37</v>
      </c>
      <c r="AG395" s="29">
        <v>1157.27</v>
      </c>
      <c r="AH395" s="29">
        <v>1591.51</v>
      </c>
      <c r="AI395" s="29">
        <v>1982.68</v>
      </c>
      <c r="AJ395" s="29">
        <v>2085.44</v>
      </c>
      <c r="AK395" s="29">
        <v>2085.37</v>
      </c>
      <c r="AL395" s="29">
        <v>2073.52</v>
      </c>
      <c r="AM395" s="29">
        <v>2040.7700000000002</v>
      </c>
      <c r="AN395" s="29">
        <v>2025.97</v>
      </c>
      <c r="AO395" s="29">
        <v>2033.33</v>
      </c>
      <c r="AP395" s="29">
        <v>2030.2199999999998</v>
      </c>
      <c r="AQ395" s="29">
        <v>2049.5500000000002</v>
      </c>
      <c r="AR395" s="29">
        <v>2111.92</v>
      </c>
      <c r="AS395" s="29">
        <v>2138.41</v>
      </c>
      <c r="AT395" s="29">
        <v>2134.02</v>
      </c>
      <c r="AU395" s="29">
        <v>2104.12</v>
      </c>
      <c r="AV395" s="29">
        <v>2047.2799999999997</v>
      </c>
      <c r="AW395" s="29">
        <v>1340.36</v>
      </c>
      <c r="AX395" s="30">
        <v>1218.01</v>
      </c>
      <c r="AY395" s="325">
        <v>363.3</v>
      </c>
      <c r="AZ395" s="167">
        <v>6.61</v>
      </c>
      <c r="BA395" s="152">
        <v>4085.56</v>
      </c>
    </row>
    <row r="396" spans="1:53">
      <c r="A396" s="37">
        <v>15</v>
      </c>
      <c r="B396" s="162">
        <f t="shared" si="296"/>
        <v>5656.25</v>
      </c>
      <c r="C396" s="162">
        <f t="shared" si="297"/>
        <v>5449.09</v>
      </c>
      <c r="D396" s="162">
        <f t="shared" si="298"/>
        <v>5397.09</v>
      </c>
      <c r="E396" s="162">
        <f t="shared" si="299"/>
        <v>5389.66</v>
      </c>
      <c r="F396" s="162">
        <f t="shared" si="300"/>
        <v>5414.01</v>
      </c>
      <c r="G396" s="162">
        <f t="shared" si="301"/>
        <v>5534.0599999999995</v>
      </c>
      <c r="H396" s="162">
        <f t="shared" si="302"/>
        <v>5756.0599999999995</v>
      </c>
      <c r="I396" s="162">
        <f t="shared" si="303"/>
        <v>6412.51</v>
      </c>
      <c r="J396" s="162">
        <f t="shared" si="304"/>
        <v>6559.27</v>
      </c>
      <c r="K396" s="162">
        <f t="shared" si="305"/>
        <v>6578.45</v>
      </c>
      <c r="L396" s="162">
        <f t="shared" si="306"/>
        <v>6598.1</v>
      </c>
      <c r="M396" s="162">
        <f t="shared" si="307"/>
        <v>6586.42</v>
      </c>
      <c r="N396" s="162">
        <f t="shared" si="308"/>
        <v>6558.26</v>
      </c>
      <c r="O396" s="162">
        <f t="shared" si="309"/>
        <v>6568.6399999999994</v>
      </c>
      <c r="P396" s="162">
        <f t="shared" si="310"/>
        <v>6567.77</v>
      </c>
      <c r="Q396" s="162">
        <f t="shared" si="311"/>
        <v>6570.1299999999992</v>
      </c>
      <c r="R396" s="162">
        <f t="shared" si="312"/>
        <v>6579.59</v>
      </c>
      <c r="S396" s="162">
        <f t="shared" si="313"/>
        <v>6611.25</v>
      </c>
      <c r="T396" s="162">
        <f t="shared" si="314"/>
        <v>6630.86</v>
      </c>
      <c r="U396" s="162">
        <f t="shared" si="315"/>
        <v>6626.73</v>
      </c>
      <c r="V396" s="162">
        <f t="shared" si="316"/>
        <v>6592.57</v>
      </c>
      <c r="W396" s="162">
        <f t="shared" si="317"/>
        <v>6552.5499999999993</v>
      </c>
      <c r="X396" s="162">
        <f t="shared" si="318"/>
        <v>6429.53</v>
      </c>
      <c r="Y396" s="164">
        <f t="shared" si="319"/>
        <v>5794.88</v>
      </c>
      <c r="Z396" s="27"/>
      <c r="AA396" s="31">
        <v>1200.78</v>
      </c>
      <c r="AB396" s="29">
        <v>993.62</v>
      </c>
      <c r="AC396" s="29">
        <v>941.62</v>
      </c>
      <c r="AD396" s="29">
        <v>934.19</v>
      </c>
      <c r="AE396" s="29">
        <v>958.54</v>
      </c>
      <c r="AF396" s="29">
        <v>1078.5899999999999</v>
      </c>
      <c r="AG396" s="29">
        <v>1300.5899999999999</v>
      </c>
      <c r="AH396" s="29">
        <v>1957.04</v>
      </c>
      <c r="AI396" s="29">
        <v>2103.8000000000002</v>
      </c>
      <c r="AJ396" s="29">
        <v>2122.98</v>
      </c>
      <c r="AK396" s="29">
        <v>2142.63</v>
      </c>
      <c r="AL396" s="29">
        <v>2130.9499999999998</v>
      </c>
      <c r="AM396" s="29">
        <v>2102.79</v>
      </c>
      <c r="AN396" s="29">
        <v>2113.17</v>
      </c>
      <c r="AO396" s="29">
        <v>2112.3000000000002</v>
      </c>
      <c r="AP396" s="29">
        <v>2114.66</v>
      </c>
      <c r="AQ396" s="29">
        <v>2124.12</v>
      </c>
      <c r="AR396" s="29">
        <v>2155.7800000000002</v>
      </c>
      <c r="AS396" s="29">
        <v>2175.39</v>
      </c>
      <c r="AT396" s="29">
        <v>2171.2600000000002</v>
      </c>
      <c r="AU396" s="29">
        <v>2137.1</v>
      </c>
      <c r="AV396" s="29">
        <v>2097.08</v>
      </c>
      <c r="AW396" s="29">
        <v>1974.06</v>
      </c>
      <c r="AX396" s="30">
        <v>1339.41</v>
      </c>
      <c r="AY396" s="325">
        <v>363.3</v>
      </c>
      <c r="AZ396" s="167">
        <v>6.61</v>
      </c>
      <c r="BA396" s="152">
        <v>4085.56</v>
      </c>
    </row>
    <row r="397" spans="1:53">
      <c r="A397" s="37">
        <v>16</v>
      </c>
      <c r="B397" s="162">
        <f t="shared" si="296"/>
        <v>5508.69</v>
      </c>
      <c r="C397" s="162">
        <f t="shared" si="297"/>
        <v>5440.0599999999995</v>
      </c>
      <c r="D397" s="162">
        <f t="shared" si="298"/>
        <v>5389.08</v>
      </c>
      <c r="E397" s="162">
        <f t="shared" si="299"/>
        <v>4494.0999999999995</v>
      </c>
      <c r="F397" s="162">
        <f t="shared" si="300"/>
        <v>5178.8599999999997</v>
      </c>
      <c r="G397" s="162">
        <f t="shared" si="301"/>
        <v>5451.87</v>
      </c>
      <c r="H397" s="162">
        <f t="shared" si="302"/>
        <v>5680.38</v>
      </c>
      <c r="I397" s="162">
        <f t="shared" si="303"/>
        <v>6129.79</v>
      </c>
      <c r="J397" s="162">
        <f t="shared" si="304"/>
        <v>6428.5</v>
      </c>
      <c r="K397" s="162">
        <f t="shared" si="305"/>
        <v>6488.59</v>
      </c>
      <c r="L397" s="162">
        <f t="shared" si="306"/>
        <v>6484.02</v>
      </c>
      <c r="M397" s="162">
        <f t="shared" si="307"/>
        <v>6460.59</v>
      </c>
      <c r="N397" s="162">
        <f t="shared" si="308"/>
        <v>6420.5599999999995</v>
      </c>
      <c r="O397" s="162">
        <f t="shared" si="309"/>
        <v>6423.83</v>
      </c>
      <c r="P397" s="162">
        <f t="shared" si="310"/>
        <v>6437.3099999999995</v>
      </c>
      <c r="Q397" s="162">
        <f t="shared" si="311"/>
        <v>6443.51</v>
      </c>
      <c r="R397" s="162">
        <f t="shared" si="312"/>
        <v>6447.0199999999995</v>
      </c>
      <c r="S397" s="162">
        <f t="shared" si="313"/>
        <v>6506.9</v>
      </c>
      <c r="T397" s="162">
        <f t="shared" si="314"/>
        <v>6517.18</v>
      </c>
      <c r="U397" s="162">
        <f t="shared" si="315"/>
        <v>6503.86</v>
      </c>
      <c r="V397" s="162">
        <f t="shared" si="316"/>
        <v>6444.83</v>
      </c>
      <c r="W397" s="162">
        <f t="shared" si="317"/>
        <v>6348.7199999999993</v>
      </c>
      <c r="X397" s="162">
        <f t="shared" si="318"/>
        <v>5829.75</v>
      </c>
      <c r="Y397" s="164">
        <f t="shared" si="319"/>
        <v>5602.96</v>
      </c>
      <c r="Z397" s="27"/>
      <c r="AA397" s="31">
        <v>1053.22</v>
      </c>
      <c r="AB397" s="29">
        <v>984.59</v>
      </c>
      <c r="AC397" s="29">
        <v>933.61</v>
      </c>
      <c r="AD397" s="29">
        <v>38.630000000000003</v>
      </c>
      <c r="AE397" s="29">
        <v>723.39</v>
      </c>
      <c r="AF397" s="29">
        <v>996.4</v>
      </c>
      <c r="AG397" s="29">
        <v>1224.9100000000001</v>
      </c>
      <c r="AH397" s="29">
        <v>1674.32</v>
      </c>
      <c r="AI397" s="29">
        <v>1973.03</v>
      </c>
      <c r="AJ397" s="29">
        <v>2033.12</v>
      </c>
      <c r="AK397" s="29">
        <v>2028.5500000000002</v>
      </c>
      <c r="AL397" s="29">
        <v>2005.12</v>
      </c>
      <c r="AM397" s="29">
        <v>1965.09</v>
      </c>
      <c r="AN397" s="29">
        <v>1968.36</v>
      </c>
      <c r="AO397" s="29">
        <v>1981.84</v>
      </c>
      <c r="AP397" s="29">
        <v>1988.04</v>
      </c>
      <c r="AQ397" s="29">
        <v>1991.55</v>
      </c>
      <c r="AR397" s="29">
        <v>2051.4299999999998</v>
      </c>
      <c r="AS397" s="29">
        <v>2061.71</v>
      </c>
      <c r="AT397" s="29">
        <v>2048.39</v>
      </c>
      <c r="AU397" s="29">
        <v>1989.36</v>
      </c>
      <c r="AV397" s="29">
        <v>1893.25</v>
      </c>
      <c r="AW397" s="29">
        <v>1374.28</v>
      </c>
      <c r="AX397" s="30">
        <v>1147.49</v>
      </c>
      <c r="AY397" s="325">
        <v>363.3</v>
      </c>
      <c r="AZ397" s="167">
        <v>6.61</v>
      </c>
      <c r="BA397" s="152">
        <v>4085.56</v>
      </c>
    </row>
    <row r="398" spans="1:53">
      <c r="A398" s="37">
        <v>17</v>
      </c>
      <c r="B398" s="162">
        <f t="shared" si="296"/>
        <v>5475.93</v>
      </c>
      <c r="C398" s="162">
        <f t="shared" si="297"/>
        <v>5430.0999999999995</v>
      </c>
      <c r="D398" s="162">
        <f t="shared" si="298"/>
        <v>5351.55</v>
      </c>
      <c r="E398" s="162">
        <f t="shared" si="299"/>
        <v>5238.9799999999996</v>
      </c>
      <c r="F398" s="162">
        <f t="shared" si="300"/>
        <v>5430.28</v>
      </c>
      <c r="G398" s="162">
        <f t="shared" si="301"/>
        <v>5479.17</v>
      </c>
      <c r="H398" s="162">
        <f t="shared" si="302"/>
        <v>5683.8899999999994</v>
      </c>
      <c r="I398" s="162">
        <f t="shared" si="303"/>
        <v>6045.68</v>
      </c>
      <c r="J398" s="162">
        <f t="shared" si="304"/>
        <v>6321.57</v>
      </c>
      <c r="K398" s="162">
        <f t="shared" si="305"/>
        <v>6373.51</v>
      </c>
      <c r="L398" s="162">
        <f t="shared" si="306"/>
        <v>6365.85</v>
      </c>
      <c r="M398" s="162">
        <f t="shared" si="307"/>
        <v>6344.48</v>
      </c>
      <c r="N398" s="162">
        <f t="shared" si="308"/>
        <v>6306.78</v>
      </c>
      <c r="O398" s="162">
        <f t="shared" si="309"/>
        <v>6304.68</v>
      </c>
      <c r="P398" s="162">
        <f t="shared" si="310"/>
        <v>6289.4</v>
      </c>
      <c r="Q398" s="162">
        <f t="shared" si="311"/>
        <v>6289.76</v>
      </c>
      <c r="R398" s="162">
        <f t="shared" si="312"/>
        <v>6310.35</v>
      </c>
      <c r="S398" s="162">
        <f t="shared" si="313"/>
        <v>6376.91</v>
      </c>
      <c r="T398" s="162">
        <f t="shared" si="314"/>
        <v>6381.53</v>
      </c>
      <c r="U398" s="162">
        <f t="shared" si="315"/>
        <v>6393.57</v>
      </c>
      <c r="V398" s="162">
        <f t="shared" si="316"/>
        <v>6299.71</v>
      </c>
      <c r="W398" s="162">
        <f t="shared" si="317"/>
        <v>6046.25</v>
      </c>
      <c r="X398" s="162">
        <f t="shared" si="318"/>
        <v>5798.63</v>
      </c>
      <c r="Y398" s="164">
        <f t="shared" si="319"/>
        <v>5623.15</v>
      </c>
      <c r="Z398" s="27"/>
      <c r="AA398" s="31">
        <v>1020.4600000000002</v>
      </c>
      <c r="AB398" s="29">
        <v>974.63</v>
      </c>
      <c r="AC398" s="29">
        <v>896.08</v>
      </c>
      <c r="AD398" s="29">
        <v>783.51</v>
      </c>
      <c r="AE398" s="29">
        <v>974.81</v>
      </c>
      <c r="AF398" s="29">
        <v>1023.7</v>
      </c>
      <c r="AG398" s="29">
        <v>1228.42</v>
      </c>
      <c r="AH398" s="29">
        <v>1590.21</v>
      </c>
      <c r="AI398" s="29">
        <v>1866.1</v>
      </c>
      <c r="AJ398" s="29">
        <v>1918.04</v>
      </c>
      <c r="AK398" s="29">
        <v>1910.38</v>
      </c>
      <c r="AL398" s="29">
        <v>1889.01</v>
      </c>
      <c r="AM398" s="29">
        <v>1851.31</v>
      </c>
      <c r="AN398" s="29">
        <v>1849.21</v>
      </c>
      <c r="AO398" s="29">
        <v>1833.93</v>
      </c>
      <c r="AP398" s="29">
        <v>1834.29</v>
      </c>
      <c r="AQ398" s="29">
        <v>1854.88</v>
      </c>
      <c r="AR398" s="29">
        <v>1921.44</v>
      </c>
      <c r="AS398" s="29">
        <v>1926.06</v>
      </c>
      <c r="AT398" s="29">
        <v>1938.1</v>
      </c>
      <c r="AU398" s="29">
        <v>1844.24</v>
      </c>
      <c r="AV398" s="29">
        <v>1590.78</v>
      </c>
      <c r="AW398" s="29">
        <v>1343.16</v>
      </c>
      <c r="AX398" s="30">
        <v>1167.68</v>
      </c>
      <c r="AY398" s="325">
        <v>363.3</v>
      </c>
      <c r="AZ398" s="167">
        <v>6.61</v>
      </c>
      <c r="BA398" s="152">
        <v>4085.56</v>
      </c>
    </row>
    <row r="399" spans="1:53">
      <c r="A399" s="37">
        <v>18</v>
      </c>
      <c r="B399" s="162">
        <f t="shared" si="296"/>
        <v>5457.7599999999993</v>
      </c>
      <c r="C399" s="162">
        <f t="shared" si="297"/>
        <v>5409.94</v>
      </c>
      <c r="D399" s="162">
        <f t="shared" si="298"/>
        <v>5327.4</v>
      </c>
      <c r="E399" s="162">
        <f t="shared" si="299"/>
        <v>5323.8899999999994</v>
      </c>
      <c r="F399" s="162">
        <f t="shared" si="300"/>
        <v>5413.41</v>
      </c>
      <c r="G399" s="162">
        <f t="shared" si="301"/>
        <v>5489.4</v>
      </c>
      <c r="H399" s="162">
        <f t="shared" si="302"/>
        <v>5720.62</v>
      </c>
      <c r="I399" s="162">
        <f t="shared" si="303"/>
        <v>6166.49</v>
      </c>
      <c r="J399" s="162">
        <f t="shared" si="304"/>
        <v>6385.48</v>
      </c>
      <c r="K399" s="162">
        <f t="shared" si="305"/>
        <v>6420.76</v>
      </c>
      <c r="L399" s="162">
        <f t="shared" si="306"/>
        <v>6416.6</v>
      </c>
      <c r="M399" s="162">
        <f t="shared" si="307"/>
        <v>6400.09</v>
      </c>
      <c r="N399" s="162">
        <f t="shared" si="308"/>
        <v>6368.09</v>
      </c>
      <c r="O399" s="162">
        <f t="shared" si="309"/>
        <v>6369.62</v>
      </c>
      <c r="P399" s="162">
        <f t="shared" si="310"/>
        <v>6373.18</v>
      </c>
      <c r="Q399" s="162">
        <f t="shared" si="311"/>
        <v>6378.74</v>
      </c>
      <c r="R399" s="162">
        <f t="shared" si="312"/>
        <v>6408.0499999999993</v>
      </c>
      <c r="S399" s="162">
        <f t="shared" si="313"/>
        <v>6475.88</v>
      </c>
      <c r="T399" s="162">
        <f t="shared" si="314"/>
        <v>6512.98</v>
      </c>
      <c r="U399" s="162">
        <f t="shared" si="315"/>
        <v>6532.03</v>
      </c>
      <c r="V399" s="162">
        <f t="shared" si="316"/>
        <v>6504</v>
      </c>
      <c r="W399" s="162">
        <f t="shared" si="317"/>
        <v>6481.23</v>
      </c>
      <c r="X399" s="162">
        <f t="shared" si="318"/>
        <v>6403.0599999999995</v>
      </c>
      <c r="Y399" s="164">
        <f t="shared" si="319"/>
        <v>5792.36</v>
      </c>
      <c r="Z399" s="27"/>
      <c r="AA399" s="31">
        <v>1002.2899999999998</v>
      </c>
      <c r="AB399" s="29">
        <v>954.47</v>
      </c>
      <c r="AC399" s="29">
        <v>871.93</v>
      </c>
      <c r="AD399" s="29">
        <v>868.42</v>
      </c>
      <c r="AE399" s="29">
        <v>957.94</v>
      </c>
      <c r="AF399" s="29">
        <v>1033.93</v>
      </c>
      <c r="AG399" s="29">
        <v>1265.1500000000001</v>
      </c>
      <c r="AH399" s="29">
        <v>1711.02</v>
      </c>
      <c r="AI399" s="29">
        <v>1930.01</v>
      </c>
      <c r="AJ399" s="29">
        <v>1965.29</v>
      </c>
      <c r="AK399" s="29">
        <v>1961.13</v>
      </c>
      <c r="AL399" s="29">
        <v>1944.62</v>
      </c>
      <c r="AM399" s="29">
        <v>1912.62</v>
      </c>
      <c r="AN399" s="29">
        <v>1914.15</v>
      </c>
      <c r="AO399" s="29">
        <v>1917.71</v>
      </c>
      <c r="AP399" s="29">
        <v>1923.27</v>
      </c>
      <c r="AQ399" s="29">
        <v>1952.58</v>
      </c>
      <c r="AR399" s="29">
        <v>2020.41</v>
      </c>
      <c r="AS399" s="29">
        <v>2057.5100000000002</v>
      </c>
      <c r="AT399" s="29">
        <v>2076.56</v>
      </c>
      <c r="AU399" s="29">
        <v>2048.5300000000002</v>
      </c>
      <c r="AV399" s="29">
        <v>2025.76</v>
      </c>
      <c r="AW399" s="29">
        <v>1947.59</v>
      </c>
      <c r="AX399" s="30">
        <v>1336.89</v>
      </c>
      <c r="AY399" s="325">
        <v>363.3</v>
      </c>
      <c r="AZ399" s="167">
        <v>6.61</v>
      </c>
      <c r="BA399" s="152">
        <v>4085.56</v>
      </c>
    </row>
    <row r="400" spans="1:53">
      <c r="A400" s="37">
        <v>19</v>
      </c>
      <c r="B400" s="162">
        <f t="shared" si="296"/>
        <v>5642.96</v>
      </c>
      <c r="C400" s="162">
        <f t="shared" si="297"/>
        <v>5546.6</v>
      </c>
      <c r="D400" s="162">
        <f t="shared" si="298"/>
        <v>5443.48</v>
      </c>
      <c r="E400" s="162">
        <f t="shared" si="299"/>
        <v>5434.78</v>
      </c>
      <c r="F400" s="162">
        <f t="shared" si="300"/>
        <v>5449.2</v>
      </c>
      <c r="G400" s="162">
        <f t="shared" si="301"/>
        <v>5552.25</v>
      </c>
      <c r="H400" s="162">
        <f t="shared" si="302"/>
        <v>5535.2</v>
      </c>
      <c r="I400" s="162">
        <f t="shared" si="303"/>
        <v>5684.28</v>
      </c>
      <c r="J400" s="162">
        <f t="shared" si="304"/>
        <v>6078.12</v>
      </c>
      <c r="K400" s="162">
        <f t="shared" si="305"/>
        <v>6351.2699999999995</v>
      </c>
      <c r="L400" s="162">
        <f t="shared" si="306"/>
        <v>6369.75</v>
      </c>
      <c r="M400" s="162">
        <f t="shared" si="307"/>
        <v>6349.61</v>
      </c>
      <c r="N400" s="162">
        <f t="shared" si="308"/>
        <v>6343.38</v>
      </c>
      <c r="O400" s="162">
        <f t="shared" si="309"/>
        <v>6320.15</v>
      </c>
      <c r="P400" s="162">
        <f t="shared" si="310"/>
        <v>6319.43</v>
      </c>
      <c r="Q400" s="162">
        <f t="shared" si="311"/>
        <v>6313.95</v>
      </c>
      <c r="R400" s="162">
        <f t="shared" si="312"/>
        <v>6374.96</v>
      </c>
      <c r="S400" s="162">
        <f t="shared" si="313"/>
        <v>6449.59</v>
      </c>
      <c r="T400" s="162">
        <f t="shared" si="314"/>
        <v>6466.94</v>
      </c>
      <c r="U400" s="162">
        <f t="shared" si="315"/>
        <v>6494.8</v>
      </c>
      <c r="V400" s="162">
        <f t="shared" si="316"/>
        <v>6417.36</v>
      </c>
      <c r="W400" s="162">
        <f t="shared" si="317"/>
        <v>6387.26</v>
      </c>
      <c r="X400" s="162">
        <f t="shared" si="318"/>
        <v>6371.8899999999994</v>
      </c>
      <c r="Y400" s="164">
        <f t="shared" si="319"/>
        <v>5760.58</v>
      </c>
      <c r="Z400" s="27"/>
      <c r="AA400" s="31">
        <v>1187.49</v>
      </c>
      <c r="AB400" s="29">
        <v>1091.1300000000001</v>
      </c>
      <c r="AC400" s="29">
        <v>988.01</v>
      </c>
      <c r="AD400" s="29">
        <v>979.31</v>
      </c>
      <c r="AE400" s="29">
        <v>993.73</v>
      </c>
      <c r="AF400" s="29">
        <v>1096.78</v>
      </c>
      <c r="AG400" s="29">
        <v>1079.73</v>
      </c>
      <c r="AH400" s="29">
        <v>1228.81</v>
      </c>
      <c r="AI400" s="29">
        <v>1622.65</v>
      </c>
      <c r="AJ400" s="29">
        <v>1895.8</v>
      </c>
      <c r="AK400" s="29">
        <v>1914.28</v>
      </c>
      <c r="AL400" s="29">
        <v>1894.14</v>
      </c>
      <c r="AM400" s="29">
        <v>1887.91</v>
      </c>
      <c r="AN400" s="29">
        <v>1864.68</v>
      </c>
      <c r="AO400" s="29">
        <v>1863.96</v>
      </c>
      <c r="AP400" s="29">
        <v>1858.48</v>
      </c>
      <c r="AQ400" s="29">
        <v>1919.49</v>
      </c>
      <c r="AR400" s="29">
        <v>1994.12</v>
      </c>
      <c r="AS400" s="29">
        <v>2011.47</v>
      </c>
      <c r="AT400" s="29">
        <v>2039.3300000000002</v>
      </c>
      <c r="AU400" s="29">
        <v>1961.89</v>
      </c>
      <c r="AV400" s="29">
        <v>1931.79</v>
      </c>
      <c r="AW400" s="29">
        <v>1916.42</v>
      </c>
      <c r="AX400" s="30">
        <v>1305.1099999999999</v>
      </c>
      <c r="AY400" s="325">
        <v>363.3</v>
      </c>
      <c r="AZ400" s="167">
        <v>6.61</v>
      </c>
      <c r="BA400" s="152">
        <v>4085.56</v>
      </c>
    </row>
    <row r="401" spans="1:53">
      <c r="A401" s="37">
        <v>20</v>
      </c>
      <c r="B401" s="162">
        <f t="shared" si="296"/>
        <v>5613.18</v>
      </c>
      <c r="C401" s="162">
        <f t="shared" si="297"/>
        <v>5433.32</v>
      </c>
      <c r="D401" s="162">
        <f t="shared" si="298"/>
        <v>5387.07</v>
      </c>
      <c r="E401" s="162">
        <f t="shared" si="299"/>
        <v>5337.55</v>
      </c>
      <c r="F401" s="162">
        <f t="shared" si="300"/>
        <v>5396.98</v>
      </c>
      <c r="G401" s="162">
        <f t="shared" si="301"/>
        <v>5432.38</v>
      </c>
      <c r="H401" s="162">
        <f t="shared" si="302"/>
        <v>5425.8099999999995</v>
      </c>
      <c r="I401" s="162">
        <f t="shared" si="303"/>
        <v>5538.88</v>
      </c>
      <c r="J401" s="162">
        <f t="shared" si="304"/>
        <v>5794.08</v>
      </c>
      <c r="K401" s="162">
        <f t="shared" si="305"/>
        <v>6295.18</v>
      </c>
      <c r="L401" s="162">
        <f t="shared" si="306"/>
        <v>6321.74</v>
      </c>
      <c r="M401" s="162">
        <f t="shared" si="307"/>
        <v>6325.32</v>
      </c>
      <c r="N401" s="162">
        <f t="shared" si="308"/>
        <v>6300.78</v>
      </c>
      <c r="O401" s="162">
        <f t="shared" si="309"/>
        <v>6299.7999999999993</v>
      </c>
      <c r="P401" s="162">
        <f t="shared" si="310"/>
        <v>6301.51</v>
      </c>
      <c r="Q401" s="162">
        <f t="shared" si="311"/>
        <v>6301.51</v>
      </c>
      <c r="R401" s="162">
        <f t="shared" si="312"/>
        <v>6341.26</v>
      </c>
      <c r="S401" s="162">
        <f t="shared" si="313"/>
        <v>6435.6399999999994</v>
      </c>
      <c r="T401" s="162">
        <f t="shared" si="314"/>
        <v>6469.5899999999992</v>
      </c>
      <c r="U401" s="162">
        <f t="shared" si="315"/>
        <v>6479.96</v>
      </c>
      <c r="V401" s="162">
        <f t="shared" si="316"/>
        <v>6434.84</v>
      </c>
      <c r="W401" s="162">
        <f t="shared" si="317"/>
        <v>6394.0599999999995</v>
      </c>
      <c r="X401" s="162">
        <f t="shared" si="318"/>
        <v>6344.5</v>
      </c>
      <c r="Y401" s="164">
        <f t="shared" si="319"/>
        <v>5740.23</v>
      </c>
      <c r="Z401" s="27"/>
      <c r="AA401" s="31">
        <v>1157.71</v>
      </c>
      <c r="AB401" s="29">
        <v>977.85</v>
      </c>
      <c r="AC401" s="29">
        <v>931.6</v>
      </c>
      <c r="AD401" s="29">
        <v>882.08</v>
      </c>
      <c r="AE401" s="29">
        <v>941.51</v>
      </c>
      <c r="AF401" s="29">
        <v>976.91</v>
      </c>
      <c r="AG401" s="29">
        <v>970.34</v>
      </c>
      <c r="AH401" s="29">
        <v>1083.4100000000001</v>
      </c>
      <c r="AI401" s="29">
        <v>1338.61</v>
      </c>
      <c r="AJ401" s="29">
        <v>1839.71</v>
      </c>
      <c r="AK401" s="29">
        <v>1866.27</v>
      </c>
      <c r="AL401" s="29">
        <v>1869.85</v>
      </c>
      <c r="AM401" s="29">
        <v>1845.31</v>
      </c>
      <c r="AN401" s="29">
        <v>1844.33</v>
      </c>
      <c r="AO401" s="29">
        <v>1846.04</v>
      </c>
      <c r="AP401" s="29">
        <v>1846.04</v>
      </c>
      <c r="AQ401" s="29">
        <v>1885.79</v>
      </c>
      <c r="AR401" s="29">
        <v>1980.17</v>
      </c>
      <c r="AS401" s="29">
        <v>2014.1199999999997</v>
      </c>
      <c r="AT401" s="29">
        <v>2024.4900000000002</v>
      </c>
      <c r="AU401" s="29">
        <v>1979.37</v>
      </c>
      <c r="AV401" s="29">
        <v>1938.59</v>
      </c>
      <c r="AW401" s="29">
        <v>1889.03</v>
      </c>
      <c r="AX401" s="30">
        <v>1284.76</v>
      </c>
      <c r="AY401" s="325">
        <v>363.3</v>
      </c>
      <c r="AZ401" s="167">
        <v>6.61</v>
      </c>
      <c r="BA401" s="152">
        <v>4085.56</v>
      </c>
    </row>
    <row r="402" spans="1:53">
      <c r="A402" s="37">
        <v>21</v>
      </c>
      <c r="B402" s="162">
        <f t="shared" si="296"/>
        <v>5470.09</v>
      </c>
      <c r="C402" s="162">
        <f t="shared" si="297"/>
        <v>5428.71</v>
      </c>
      <c r="D402" s="162">
        <f t="shared" si="298"/>
        <v>5360.19</v>
      </c>
      <c r="E402" s="162">
        <f t="shared" si="299"/>
        <v>5352.25</v>
      </c>
      <c r="F402" s="162">
        <f t="shared" si="300"/>
        <v>5428.9699999999993</v>
      </c>
      <c r="G402" s="162">
        <f t="shared" si="301"/>
        <v>5510.66</v>
      </c>
      <c r="H402" s="162">
        <f t="shared" si="302"/>
        <v>5694.9699999999993</v>
      </c>
      <c r="I402" s="162">
        <f t="shared" si="303"/>
        <v>6029.2199999999993</v>
      </c>
      <c r="J402" s="162">
        <f t="shared" si="304"/>
        <v>6297.13</v>
      </c>
      <c r="K402" s="162">
        <f t="shared" si="305"/>
        <v>6363.68</v>
      </c>
      <c r="L402" s="162">
        <f t="shared" si="306"/>
        <v>6368.17</v>
      </c>
      <c r="M402" s="162">
        <f t="shared" si="307"/>
        <v>6358.19</v>
      </c>
      <c r="N402" s="162">
        <f t="shared" si="308"/>
        <v>6333.7699999999995</v>
      </c>
      <c r="O402" s="162">
        <f t="shared" si="309"/>
        <v>6336.5499999999993</v>
      </c>
      <c r="P402" s="162">
        <f t="shared" si="310"/>
        <v>6343.51</v>
      </c>
      <c r="Q402" s="162">
        <f t="shared" si="311"/>
        <v>6343.92</v>
      </c>
      <c r="R402" s="162">
        <f t="shared" si="312"/>
        <v>6351.57</v>
      </c>
      <c r="S402" s="162">
        <f t="shared" si="313"/>
        <v>6397.5</v>
      </c>
      <c r="T402" s="162">
        <f t="shared" si="314"/>
        <v>6413.84</v>
      </c>
      <c r="U402" s="162">
        <f t="shared" si="315"/>
        <v>6413.5199999999995</v>
      </c>
      <c r="V402" s="162">
        <f t="shared" si="316"/>
        <v>6374.48</v>
      </c>
      <c r="W402" s="162">
        <f t="shared" si="317"/>
        <v>6338.62</v>
      </c>
      <c r="X402" s="162">
        <f t="shared" si="318"/>
        <v>5812.91</v>
      </c>
      <c r="Y402" s="164">
        <f t="shared" si="319"/>
        <v>5614.5</v>
      </c>
      <c r="Z402" s="27"/>
      <c r="AA402" s="31">
        <v>1014.6200000000001</v>
      </c>
      <c r="AB402" s="29">
        <v>973.24</v>
      </c>
      <c r="AC402" s="29">
        <v>904.72</v>
      </c>
      <c r="AD402" s="29">
        <v>896.78</v>
      </c>
      <c r="AE402" s="29">
        <v>973.5</v>
      </c>
      <c r="AF402" s="29">
        <v>1055.19</v>
      </c>
      <c r="AG402" s="29">
        <v>1239.5</v>
      </c>
      <c r="AH402" s="29">
        <v>1573.75</v>
      </c>
      <c r="AI402" s="29">
        <v>1841.66</v>
      </c>
      <c r="AJ402" s="29">
        <v>1908.21</v>
      </c>
      <c r="AK402" s="29">
        <v>1912.7</v>
      </c>
      <c r="AL402" s="29">
        <v>1902.72</v>
      </c>
      <c r="AM402" s="29">
        <v>1878.3</v>
      </c>
      <c r="AN402" s="29">
        <v>1881.08</v>
      </c>
      <c r="AO402" s="29">
        <v>1888.04</v>
      </c>
      <c r="AP402" s="29">
        <v>1888.45</v>
      </c>
      <c r="AQ402" s="29">
        <v>1896.1</v>
      </c>
      <c r="AR402" s="29">
        <v>1942.03</v>
      </c>
      <c r="AS402" s="29">
        <v>1958.37</v>
      </c>
      <c r="AT402" s="29">
        <v>1958.05</v>
      </c>
      <c r="AU402" s="29">
        <v>1919.01</v>
      </c>
      <c r="AV402" s="29">
        <v>1883.15</v>
      </c>
      <c r="AW402" s="29">
        <v>1357.44</v>
      </c>
      <c r="AX402" s="30">
        <v>1159.03</v>
      </c>
      <c r="AY402" s="325">
        <v>363.3</v>
      </c>
      <c r="AZ402" s="167">
        <v>6.61</v>
      </c>
      <c r="BA402" s="152">
        <v>4085.56</v>
      </c>
    </row>
    <row r="403" spans="1:53">
      <c r="A403" s="37">
        <v>22</v>
      </c>
      <c r="B403" s="162">
        <f t="shared" si="296"/>
        <v>5502.44</v>
      </c>
      <c r="C403" s="162">
        <f t="shared" si="297"/>
        <v>5433.54</v>
      </c>
      <c r="D403" s="162">
        <f t="shared" si="298"/>
        <v>5381.76</v>
      </c>
      <c r="E403" s="162">
        <f t="shared" si="299"/>
        <v>5380.41</v>
      </c>
      <c r="F403" s="162">
        <f t="shared" si="300"/>
        <v>5432.04</v>
      </c>
      <c r="G403" s="162">
        <f t="shared" si="301"/>
        <v>5498.58</v>
      </c>
      <c r="H403" s="162">
        <f t="shared" si="302"/>
        <v>5763.91</v>
      </c>
      <c r="I403" s="162">
        <f t="shared" si="303"/>
        <v>6107.03</v>
      </c>
      <c r="J403" s="162">
        <f t="shared" si="304"/>
        <v>6331.23</v>
      </c>
      <c r="K403" s="162">
        <f t="shared" si="305"/>
        <v>6373.9</v>
      </c>
      <c r="L403" s="162">
        <f t="shared" si="306"/>
        <v>6373.2</v>
      </c>
      <c r="M403" s="162">
        <f t="shared" si="307"/>
        <v>6368.2999999999993</v>
      </c>
      <c r="N403" s="162">
        <f t="shared" si="308"/>
        <v>6354.26</v>
      </c>
      <c r="O403" s="162">
        <f t="shared" si="309"/>
        <v>6355.5599999999995</v>
      </c>
      <c r="P403" s="162">
        <f t="shared" si="310"/>
        <v>6355.03</v>
      </c>
      <c r="Q403" s="162">
        <f t="shared" si="311"/>
        <v>6354.62</v>
      </c>
      <c r="R403" s="162">
        <f t="shared" si="312"/>
        <v>6359.73</v>
      </c>
      <c r="S403" s="162">
        <f t="shared" si="313"/>
        <v>6401.71</v>
      </c>
      <c r="T403" s="162">
        <f t="shared" si="314"/>
        <v>6408.88</v>
      </c>
      <c r="U403" s="162">
        <f t="shared" si="315"/>
        <v>6394.17</v>
      </c>
      <c r="V403" s="162">
        <f t="shared" si="316"/>
        <v>6315.5499999999993</v>
      </c>
      <c r="W403" s="162">
        <f t="shared" si="317"/>
        <v>6306.35</v>
      </c>
      <c r="X403" s="162">
        <f t="shared" si="318"/>
        <v>5782.3099999999995</v>
      </c>
      <c r="Y403" s="164">
        <f t="shared" si="319"/>
        <v>5533.79</v>
      </c>
      <c r="Z403" s="27"/>
      <c r="AA403" s="31">
        <v>1046.97</v>
      </c>
      <c r="AB403" s="29">
        <v>978.07</v>
      </c>
      <c r="AC403" s="29">
        <v>926.29</v>
      </c>
      <c r="AD403" s="29">
        <v>924.94</v>
      </c>
      <c r="AE403" s="29">
        <v>976.57</v>
      </c>
      <c r="AF403" s="29">
        <v>1043.1099999999999</v>
      </c>
      <c r="AG403" s="29">
        <v>1308.44</v>
      </c>
      <c r="AH403" s="29">
        <v>1651.56</v>
      </c>
      <c r="AI403" s="29">
        <v>1875.76</v>
      </c>
      <c r="AJ403" s="29">
        <v>1918.43</v>
      </c>
      <c r="AK403" s="29">
        <v>1917.73</v>
      </c>
      <c r="AL403" s="29">
        <v>1912.83</v>
      </c>
      <c r="AM403" s="29">
        <v>1898.79</v>
      </c>
      <c r="AN403" s="29">
        <v>1900.09</v>
      </c>
      <c r="AO403" s="29">
        <v>1899.56</v>
      </c>
      <c r="AP403" s="29">
        <v>1899.15</v>
      </c>
      <c r="AQ403" s="29">
        <v>1904.26</v>
      </c>
      <c r="AR403" s="29">
        <v>1946.24</v>
      </c>
      <c r="AS403" s="29">
        <v>1953.41</v>
      </c>
      <c r="AT403" s="29">
        <v>1938.7</v>
      </c>
      <c r="AU403" s="29">
        <v>1860.08</v>
      </c>
      <c r="AV403" s="29">
        <v>1850.88</v>
      </c>
      <c r="AW403" s="29">
        <v>1326.84</v>
      </c>
      <c r="AX403" s="30">
        <v>1078.32</v>
      </c>
      <c r="AY403" s="325">
        <v>363.3</v>
      </c>
      <c r="AZ403" s="167">
        <v>6.61</v>
      </c>
      <c r="BA403" s="152">
        <v>4085.56</v>
      </c>
    </row>
    <row r="404" spans="1:53">
      <c r="A404" s="37">
        <v>23</v>
      </c>
      <c r="B404" s="162">
        <f t="shared" si="296"/>
        <v>5428.75</v>
      </c>
      <c r="C404" s="162">
        <f t="shared" si="297"/>
        <v>4574.8499999999995</v>
      </c>
      <c r="D404" s="162">
        <f t="shared" si="298"/>
        <v>4548.46</v>
      </c>
      <c r="E404" s="162">
        <f t="shared" si="299"/>
        <v>4543.74</v>
      </c>
      <c r="F404" s="162">
        <f t="shared" si="300"/>
        <v>5320.83</v>
      </c>
      <c r="G404" s="162">
        <f t="shared" si="301"/>
        <v>5430.96</v>
      </c>
      <c r="H404" s="162">
        <f t="shared" si="302"/>
        <v>5702.1</v>
      </c>
      <c r="I404" s="162">
        <f t="shared" si="303"/>
        <v>5969.11</v>
      </c>
      <c r="J404" s="162">
        <f t="shared" si="304"/>
        <v>6283.36</v>
      </c>
      <c r="K404" s="162">
        <f t="shared" si="305"/>
        <v>6371.71</v>
      </c>
      <c r="L404" s="162">
        <f t="shared" si="306"/>
        <v>6370.0199999999995</v>
      </c>
      <c r="M404" s="162">
        <f t="shared" si="307"/>
        <v>6352.45</v>
      </c>
      <c r="N404" s="162">
        <f t="shared" si="308"/>
        <v>6344.21</v>
      </c>
      <c r="O404" s="162">
        <f t="shared" si="309"/>
        <v>6347.29</v>
      </c>
      <c r="P404" s="162">
        <f t="shared" si="310"/>
        <v>6353.41</v>
      </c>
      <c r="Q404" s="162">
        <f t="shared" si="311"/>
        <v>6359.88</v>
      </c>
      <c r="R404" s="162">
        <f t="shared" si="312"/>
        <v>6367.86</v>
      </c>
      <c r="S404" s="162">
        <f t="shared" si="313"/>
        <v>6410.18</v>
      </c>
      <c r="T404" s="162">
        <f t="shared" si="314"/>
        <v>6422.7</v>
      </c>
      <c r="U404" s="162">
        <f t="shared" si="315"/>
        <v>6420.4</v>
      </c>
      <c r="V404" s="162">
        <f t="shared" si="316"/>
        <v>6382.92</v>
      </c>
      <c r="W404" s="162">
        <f t="shared" si="317"/>
        <v>6347.1</v>
      </c>
      <c r="X404" s="162">
        <f t="shared" si="318"/>
        <v>5830.51</v>
      </c>
      <c r="Y404" s="164">
        <f t="shared" si="319"/>
        <v>5615.3899999999994</v>
      </c>
      <c r="Z404" s="27"/>
      <c r="AA404" s="31">
        <v>973.28</v>
      </c>
      <c r="AB404" s="29">
        <v>119.38</v>
      </c>
      <c r="AC404" s="29">
        <v>92.99</v>
      </c>
      <c r="AD404" s="29">
        <v>88.27</v>
      </c>
      <c r="AE404" s="29">
        <v>865.36</v>
      </c>
      <c r="AF404" s="29">
        <v>975.49</v>
      </c>
      <c r="AG404" s="29">
        <v>1246.6300000000001</v>
      </c>
      <c r="AH404" s="29">
        <v>1513.64</v>
      </c>
      <c r="AI404" s="29">
        <v>1827.89</v>
      </c>
      <c r="AJ404" s="29">
        <v>1916.24</v>
      </c>
      <c r="AK404" s="29">
        <v>1914.55</v>
      </c>
      <c r="AL404" s="29">
        <v>1896.98</v>
      </c>
      <c r="AM404" s="29">
        <v>1888.74</v>
      </c>
      <c r="AN404" s="29">
        <v>1891.82</v>
      </c>
      <c r="AO404" s="29">
        <v>1897.94</v>
      </c>
      <c r="AP404" s="29">
        <v>1904.41</v>
      </c>
      <c r="AQ404" s="29">
        <v>1912.39</v>
      </c>
      <c r="AR404" s="29">
        <v>1954.71</v>
      </c>
      <c r="AS404" s="29">
        <v>1967.23</v>
      </c>
      <c r="AT404" s="29">
        <v>1964.93</v>
      </c>
      <c r="AU404" s="29">
        <v>1927.45</v>
      </c>
      <c r="AV404" s="29">
        <v>1891.63</v>
      </c>
      <c r="AW404" s="29">
        <v>1375.04</v>
      </c>
      <c r="AX404" s="30">
        <v>1159.92</v>
      </c>
      <c r="AY404" s="325">
        <v>363.3</v>
      </c>
      <c r="AZ404" s="167">
        <v>6.61</v>
      </c>
      <c r="BA404" s="152">
        <v>4085.56</v>
      </c>
    </row>
    <row r="405" spans="1:53">
      <c r="A405" s="37">
        <v>24</v>
      </c>
      <c r="B405" s="162">
        <f t="shared" si="296"/>
        <v>5620.63</v>
      </c>
      <c r="C405" s="162">
        <f t="shared" si="297"/>
        <v>5442.5599999999995</v>
      </c>
      <c r="D405" s="162">
        <f t="shared" si="298"/>
        <v>5428.16</v>
      </c>
      <c r="E405" s="162">
        <f t="shared" si="299"/>
        <v>5425.49</v>
      </c>
      <c r="F405" s="162">
        <f t="shared" si="300"/>
        <v>5467.78</v>
      </c>
      <c r="G405" s="162">
        <f t="shared" si="301"/>
        <v>5605.18</v>
      </c>
      <c r="H405" s="162">
        <f t="shared" si="302"/>
        <v>5850.0199999999995</v>
      </c>
      <c r="I405" s="162">
        <f t="shared" si="303"/>
        <v>6185.08</v>
      </c>
      <c r="J405" s="162">
        <f t="shared" si="304"/>
        <v>6393.21</v>
      </c>
      <c r="K405" s="162">
        <f t="shared" si="305"/>
        <v>6448.32</v>
      </c>
      <c r="L405" s="162">
        <f t="shared" si="306"/>
        <v>6443.04</v>
      </c>
      <c r="M405" s="162">
        <f t="shared" si="307"/>
        <v>6413.78</v>
      </c>
      <c r="N405" s="162">
        <f t="shared" si="308"/>
        <v>6398.16</v>
      </c>
      <c r="O405" s="162">
        <f t="shared" si="309"/>
        <v>6392.7999999999993</v>
      </c>
      <c r="P405" s="162">
        <f t="shared" si="310"/>
        <v>6391.57</v>
      </c>
      <c r="Q405" s="162">
        <f t="shared" si="311"/>
        <v>6394.1399999999994</v>
      </c>
      <c r="R405" s="162">
        <f t="shared" si="312"/>
        <v>6393.1399999999994</v>
      </c>
      <c r="S405" s="162">
        <f t="shared" si="313"/>
        <v>6427.24</v>
      </c>
      <c r="T405" s="162">
        <f t="shared" si="314"/>
        <v>6432.71</v>
      </c>
      <c r="U405" s="162">
        <f t="shared" si="315"/>
        <v>6418.78</v>
      </c>
      <c r="V405" s="162">
        <f t="shared" si="316"/>
        <v>6368.88</v>
      </c>
      <c r="W405" s="162">
        <f t="shared" si="317"/>
        <v>6359.5499999999993</v>
      </c>
      <c r="X405" s="162">
        <f t="shared" si="318"/>
        <v>6292.8099999999995</v>
      </c>
      <c r="Y405" s="164">
        <f t="shared" si="319"/>
        <v>5686.68</v>
      </c>
      <c r="Z405" s="27"/>
      <c r="AA405" s="31">
        <v>1165.1600000000001</v>
      </c>
      <c r="AB405" s="29">
        <v>987.09</v>
      </c>
      <c r="AC405" s="29">
        <v>972.69</v>
      </c>
      <c r="AD405" s="29">
        <v>970.02</v>
      </c>
      <c r="AE405" s="29">
        <v>1012.3100000000001</v>
      </c>
      <c r="AF405" s="29">
        <v>1149.71</v>
      </c>
      <c r="AG405" s="29">
        <v>1394.55</v>
      </c>
      <c r="AH405" s="29">
        <v>1729.61</v>
      </c>
      <c r="AI405" s="29">
        <v>1937.74</v>
      </c>
      <c r="AJ405" s="29">
        <v>1992.85</v>
      </c>
      <c r="AK405" s="29">
        <v>1987.57</v>
      </c>
      <c r="AL405" s="29">
        <v>1958.31</v>
      </c>
      <c r="AM405" s="29">
        <v>1942.69</v>
      </c>
      <c r="AN405" s="29">
        <v>1937.33</v>
      </c>
      <c r="AO405" s="29">
        <v>1936.1</v>
      </c>
      <c r="AP405" s="29">
        <v>1938.67</v>
      </c>
      <c r="AQ405" s="29">
        <v>1937.67</v>
      </c>
      <c r="AR405" s="29">
        <v>1971.77</v>
      </c>
      <c r="AS405" s="29">
        <v>1977.24</v>
      </c>
      <c r="AT405" s="29">
        <v>1963.31</v>
      </c>
      <c r="AU405" s="29">
        <v>1913.41</v>
      </c>
      <c r="AV405" s="29">
        <v>1904.08</v>
      </c>
      <c r="AW405" s="29">
        <v>1837.34</v>
      </c>
      <c r="AX405" s="30">
        <v>1231.21</v>
      </c>
      <c r="AY405" s="325">
        <v>363.3</v>
      </c>
      <c r="AZ405" s="167">
        <v>6.61</v>
      </c>
      <c r="BA405" s="152">
        <v>4085.56</v>
      </c>
    </row>
    <row r="406" spans="1:53">
      <c r="A406" s="37">
        <v>25</v>
      </c>
      <c r="B406" s="162">
        <f t="shared" si="296"/>
        <v>5509.45</v>
      </c>
      <c r="C406" s="162">
        <f t="shared" si="297"/>
        <v>5448.99</v>
      </c>
      <c r="D406" s="162">
        <f t="shared" si="298"/>
        <v>5424.5599999999995</v>
      </c>
      <c r="E406" s="162">
        <f t="shared" si="299"/>
        <v>5423.2199999999993</v>
      </c>
      <c r="F406" s="162">
        <f t="shared" si="300"/>
        <v>5452.67</v>
      </c>
      <c r="G406" s="162">
        <f t="shared" si="301"/>
        <v>5596.54</v>
      </c>
      <c r="H406" s="162">
        <f t="shared" si="302"/>
        <v>5814.3099999999995</v>
      </c>
      <c r="I406" s="162">
        <f t="shared" si="303"/>
        <v>6140.6399999999994</v>
      </c>
      <c r="J406" s="162">
        <f t="shared" si="304"/>
        <v>6368.84</v>
      </c>
      <c r="K406" s="162">
        <f t="shared" si="305"/>
        <v>6376.9699999999993</v>
      </c>
      <c r="L406" s="162">
        <f t="shared" si="306"/>
        <v>6375.9</v>
      </c>
      <c r="M406" s="162">
        <f t="shared" si="307"/>
        <v>6372.07</v>
      </c>
      <c r="N406" s="162">
        <f t="shared" si="308"/>
        <v>6352.12</v>
      </c>
      <c r="O406" s="162">
        <f t="shared" si="309"/>
        <v>6352.37</v>
      </c>
      <c r="P406" s="162">
        <f t="shared" si="310"/>
        <v>6352.65</v>
      </c>
      <c r="Q406" s="162">
        <f t="shared" si="311"/>
        <v>6370.2199999999993</v>
      </c>
      <c r="R406" s="162">
        <f t="shared" si="312"/>
        <v>6362.24</v>
      </c>
      <c r="S406" s="162">
        <f t="shared" si="313"/>
        <v>6383.7999999999993</v>
      </c>
      <c r="T406" s="162">
        <f t="shared" si="314"/>
        <v>6386</v>
      </c>
      <c r="U406" s="162">
        <f t="shared" si="315"/>
        <v>6398.84</v>
      </c>
      <c r="V406" s="162">
        <f t="shared" si="316"/>
        <v>6364.74</v>
      </c>
      <c r="W406" s="162">
        <f t="shared" si="317"/>
        <v>6295.0199999999995</v>
      </c>
      <c r="X406" s="162">
        <f t="shared" si="318"/>
        <v>5969.51</v>
      </c>
      <c r="Y406" s="164">
        <f t="shared" si="319"/>
        <v>5618.8899999999994</v>
      </c>
      <c r="Z406" s="27"/>
      <c r="AA406" s="31">
        <v>1053.98</v>
      </c>
      <c r="AB406" s="29">
        <v>993.52</v>
      </c>
      <c r="AC406" s="29">
        <v>969.09</v>
      </c>
      <c r="AD406" s="29">
        <v>967.75</v>
      </c>
      <c r="AE406" s="29">
        <v>997.2</v>
      </c>
      <c r="AF406" s="29">
        <v>1141.07</v>
      </c>
      <c r="AG406" s="29">
        <v>1358.84</v>
      </c>
      <c r="AH406" s="29">
        <v>1685.17</v>
      </c>
      <c r="AI406" s="29">
        <v>1913.37</v>
      </c>
      <c r="AJ406" s="29">
        <v>1921.5</v>
      </c>
      <c r="AK406" s="29">
        <v>1920.43</v>
      </c>
      <c r="AL406" s="29">
        <v>1916.6</v>
      </c>
      <c r="AM406" s="29">
        <v>1896.65</v>
      </c>
      <c r="AN406" s="29">
        <v>1896.9</v>
      </c>
      <c r="AO406" s="29">
        <v>1897.18</v>
      </c>
      <c r="AP406" s="29">
        <v>1914.75</v>
      </c>
      <c r="AQ406" s="29">
        <v>1906.77</v>
      </c>
      <c r="AR406" s="29">
        <v>1928.33</v>
      </c>
      <c r="AS406" s="29">
        <v>1930.53</v>
      </c>
      <c r="AT406" s="29">
        <v>1943.37</v>
      </c>
      <c r="AU406" s="29">
        <v>1909.27</v>
      </c>
      <c r="AV406" s="29">
        <v>1839.55</v>
      </c>
      <c r="AW406" s="29">
        <v>1514.04</v>
      </c>
      <c r="AX406" s="30">
        <v>1163.42</v>
      </c>
      <c r="AY406" s="325">
        <v>363.3</v>
      </c>
      <c r="AZ406" s="167">
        <v>6.61</v>
      </c>
      <c r="BA406" s="152">
        <v>4085.56</v>
      </c>
    </row>
    <row r="407" spans="1:53">
      <c r="A407" s="37">
        <v>26</v>
      </c>
      <c r="B407" s="162">
        <f t="shared" si="296"/>
        <v>5434.99</v>
      </c>
      <c r="C407" s="162">
        <f t="shared" si="297"/>
        <v>5381.0599999999995</v>
      </c>
      <c r="D407" s="162">
        <f t="shared" si="298"/>
        <v>5308.59</v>
      </c>
      <c r="E407" s="162">
        <f t="shared" si="299"/>
        <v>5362.3</v>
      </c>
      <c r="F407" s="162">
        <f t="shared" si="300"/>
        <v>5405.19</v>
      </c>
      <c r="G407" s="162">
        <f t="shared" si="301"/>
        <v>5432.86</v>
      </c>
      <c r="H407" s="162">
        <f t="shared" si="302"/>
        <v>5500.76</v>
      </c>
      <c r="I407" s="162">
        <f t="shared" si="303"/>
        <v>5733.07</v>
      </c>
      <c r="J407" s="162">
        <f t="shared" si="304"/>
        <v>6000.75</v>
      </c>
      <c r="K407" s="162">
        <f t="shared" si="305"/>
        <v>6309.16</v>
      </c>
      <c r="L407" s="162">
        <f t="shared" si="306"/>
        <v>6338.09</v>
      </c>
      <c r="M407" s="162">
        <f t="shared" si="307"/>
        <v>6335.0499999999993</v>
      </c>
      <c r="N407" s="162">
        <f t="shared" si="308"/>
        <v>6318.21</v>
      </c>
      <c r="O407" s="162">
        <f t="shared" si="309"/>
        <v>6327.36</v>
      </c>
      <c r="P407" s="162">
        <f t="shared" si="310"/>
        <v>6321.68</v>
      </c>
      <c r="Q407" s="162">
        <f t="shared" si="311"/>
        <v>6327.79</v>
      </c>
      <c r="R407" s="162">
        <f t="shared" si="312"/>
        <v>6338.2199999999993</v>
      </c>
      <c r="S407" s="162">
        <f t="shared" si="313"/>
        <v>6372.76</v>
      </c>
      <c r="T407" s="162">
        <f t="shared" si="314"/>
        <v>6373.1</v>
      </c>
      <c r="U407" s="162">
        <f t="shared" si="315"/>
        <v>6383.79</v>
      </c>
      <c r="V407" s="162">
        <f t="shared" si="316"/>
        <v>6362.59</v>
      </c>
      <c r="W407" s="162">
        <f t="shared" si="317"/>
        <v>6338.3899999999994</v>
      </c>
      <c r="X407" s="162">
        <f t="shared" si="318"/>
        <v>5829.6399999999994</v>
      </c>
      <c r="Y407" s="164">
        <f t="shared" si="319"/>
        <v>5613.7</v>
      </c>
      <c r="Z407" s="27"/>
      <c r="AA407" s="31">
        <v>979.52</v>
      </c>
      <c r="AB407" s="29">
        <v>925.59</v>
      </c>
      <c r="AC407" s="29">
        <v>853.12</v>
      </c>
      <c r="AD407" s="29">
        <v>906.83</v>
      </c>
      <c r="AE407" s="29">
        <v>949.72</v>
      </c>
      <c r="AF407" s="29">
        <v>977.39</v>
      </c>
      <c r="AG407" s="29">
        <v>1045.29</v>
      </c>
      <c r="AH407" s="29">
        <v>1277.5999999999999</v>
      </c>
      <c r="AI407" s="29">
        <v>1545.28</v>
      </c>
      <c r="AJ407" s="29">
        <v>1853.69</v>
      </c>
      <c r="AK407" s="29">
        <v>1882.62</v>
      </c>
      <c r="AL407" s="29">
        <v>1879.58</v>
      </c>
      <c r="AM407" s="29">
        <v>1862.74</v>
      </c>
      <c r="AN407" s="29">
        <v>1871.89</v>
      </c>
      <c r="AO407" s="29">
        <v>1866.21</v>
      </c>
      <c r="AP407" s="29">
        <v>1872.32</v>
      </c>
      <c r="AQ407" s="29">
        <v>1882.75</v>
      </c>
      <c r="AR407" s="29">
        <v>1917.29</v>
      </c>
      <c r="AS407" s="29">
        <v>1917.63</v>
      </c>
      <c r="AT407" s="29">
        <v>1928.32</v>
      </c>
      <c r="AU407" s="29">
        <v>1907.12</v>
      </c>
      <c r="AV407" s="29">
        <v>1882.92</v>
      </c>
      <c r="AW407" s="29">
        <v>1374.17</v>
      </c>
      <c r="AX407" s="30">
        <v>1158.23</v>
      </c>
      <c r="AY407" s="325">
        <v>363.3</v>
      </c>
      <c r="AZ407" s="167">
        <v>6.61</v>
      </c>
      <c r="BA407" s="152">
        <v>4085.56</v>
      </c>
    </row>
    <row r="408" spans="1:53">
      <c r="A408" s="37">
        <v>27</v>
      </c>
      <c r="B408" s="162">
        <f t="shared" si="296"/>
        <v>5512.1</v>
      </c>
      <c r="C408" s="162">
        <f t="shared" si="297"/>
        <v>5433.62</v>
      </c>
      <c r="D408" s="162">
        <f t="shared" si="298"/>
        <v>5418.59</v>
      </c>
      <c r="E408" s="162">
        <f t="shared" si="299"/>
        <v>5398.73</v>
      </c>
      <c r="F408" s="162">
        <f t="shared" si="300"/>
        <v>5419.05</v>
      </c>
      <c r="G408" s="162">
        <f t="shared" si="301"/>
        <v>5433.96</v>
      </c>
      <c r="H408" s="162">
        <f t="shared" si="302"/>
        <v>5470.8099999999995</v>
      </c>
      <c r="I408" s="162">
        <f t="shared" si="303"/>
        <v>5601.8899999999994</v>
      </c>
      <c r="J408" s="162">
        <f t="shared" si="304"/>
        <v>5840.2999999999993</v>
      </c>
      <c r="K408" s="162">
        <f t="shared" si="305"/>
        <v>6129.37</v>
      </c>
      <c r="L408" s="162">
        <f t="shared" si="306"/>
        <v>6262.87</v>
      </c>
      <c r="M408" s="162">
        <f t="shared" si="307"/>
        <v>6278.5599999999995</v>
      </c>
      <c r="N408" s="162">
        <f t="shared" si="308"/>
        <v>6276.2199999999993</v>
      </c>
      <c r="O408" s="162">
        <f t="shared" si="309"/>
        <v>6257.16</v>
      </c>
      <c r="P408" s="162">
        <f t="shared" si="310"/>
        <v>6252.92</v>
      </c>
      <c r="Q408" s="162">
        <f t="shared" si="311"/>
        <v>6286.35</v>
      </c>
      <c r="R408" s="162">
        <f t="shared" si="312"/>
        <v>6309.73</v>
      </c>
      <c r="S408" s="162">
        <f t="shared" si="313"/>
        <v>6415.36</v>
      </c>
      <c r="T408" s="162">
        <f t="shared" si="314"/>
        <v>6428.36</v>
      </c>
      <c r="U408" s="162">
        <f t="shared" si="315"/>
        <v>6428.16</v>
      </c>
      <c r="V408" s="162">
        <f t="shared" si="316"/>
        <v>6398.43</v>
      </c>
      <c r="W408" s="162">
        <f t="shared" si="317"/>
        <v>6369.7199999999993</v>
      </c>
      <c r="X408" s="162">
        <f t="shared" si="318"/>
        <v>5815.95</v>
      </c>
      <c r="Y408" s="164">
        <f t="shared" si="319"/>
        <v>5612.49</v>
      </c>
      <c r="Z408" s="27"/>
      <c r="AA408" s="31">
        <v>1056.6300000000001</v>
      </c>
      <c r="AB408" s="29">
        <v>978.15</v>
      </c>
      <c r="AC408" s="29">
        <v>963.12</v>
      </c>
      <c r="AD408" s="29">
        <v>943.26</v>
      </c>
      <c r="AE408" s="29">
        <v>963.58</v>
      </c>
      <c r="AF408" s="29">
        <v>978.49</v>
      </c>
      <c r="AG408" s="29">
        <v>1015.3400000000001</v>
      </c>
      <c r="AH408" s="29">
        <v>1146.42</v>
      </c>
      <c r="AI408" s="29">
        <v>1384.83</v>
      </c>
      <c r="AJ408" s="29">
        <v>1673.9</v>
      </c>
      <c r="AK408" s="29">
        <v>1807.4</v>
      </c>
      <c r="AL408" s="29">
        <v>1823.09</v>
      </c>
      <c r="AM408" s="29">
        <v>1820.75</v>
      </c>
      <c r="AN408" s="29">
        <v>1801.69</v>
      </c>
      <c r="AO408" s="29">
        <v>1797.45</v>
      </c>
      <c r="AP408" s="29">
        <v>1830.88</v>
      </c>
      <c r="AQ408" s="29">
        <v>1854.26</v>
      </c>
      <c r="AR408" s="29">
        <v>1959.89</v>
      </c>
      <c r="AS408" s="29">
        <v>1972.89</v>
      </c>
      <c r="AT408" s="29">
        <v>1972.69</v>
      </c>
      <c r="AU408" s="29">
        <v>1942.96</v>
      </c>
      <c r="AV408" s="29">
        <v>1914.25</v>
      </c>
      <c r="AW408" s="29">
        <v>1360.48</v>
      </c>
      <c r="AX408" s="30">
        <v>1157.02</v>
      </c>
      <c r="AY408" s="325">
        <v>363.3</v>
      </c>
      <c r="AZ408" s="167">
        <v>6.61</v>
      </c>
      <c r="BA408" s="152">
        <v>4085.56</v>
      </c>
    </row>
    <row r="409" spans="1:53">
      <c r="A409" s="37">
        <v>28</v>
      </c>
      <c r="B409" s="162">
        <f t="shared" si="296"/>
        <v>5558.07</v>
      </c>
      <c r="C409" s="162">
        <f t="shared" si="297"/>
        <v>5488.03</v>
      </c>
      <c r="D409" s="162">
        <f t="shared" si="298"/>
        <v>5430.6399999999994</v>
      </c>
      <c r="E409" s="162">
        <f t="shared" si="299"/>
        <v>5427.51</v>
      </c>
      <c r="F409" s="162">
        <f t="shared" si="300"/>
        <v>5478.88</v>
      </c>
      <c r="G409" s="162">
        <f t="shared" si="301"/>
        <v>5608.53</v>
      </c>
      <c r="H409" s="162">
        <f t="shared" si="302"/>
        <v>5816.82</v>
      </c>
      <c r="I409" s="162">
        <f t="shared" si="303"/>
        <v>6156.75</v>
      </c>
      <c r="J409" s="162">
        <f t="shared" si="304"/>
        <v>6372.11</v>
      </c>
      <c r="K409" s="162">
        <f t="shared" si="305"/>
        <v>6417.3099999999995</v>
      </c>
      <c r="L409" s="162">
        <f t="shared" si="306"/>
        <v>6416.75</v>
      </c>
      <c r="M409" s="162">
        <f t="shared" si="307"/>
        <v>6398.42</v>
      </c>
      <c r="N409" s="162">
        <f t="shared" si="308"/>
        <v>6378.49</v>
      </c>
      <c r="O409" s="162">
        <f t="shared" si="309"/>
        <v>6373.68</v>
      </c>
      <c r="P409" s="162">
        <f t="shared" si="310"/>
        <v>6365.45</v>
      </c>
      <c r="Q409" s="162">
        <f t="shared" si="311"/>
        <v>6367.03</v>
      </c>
      <c r="R409" s="162">
        <f t="shared" si="312"/>
        <v>6365.96</v>
      </c>
      <c r="S409" s="162">
        <f t="shared" si="313"/>
        <v>6412.7</v>
      </c>
      <c r="T409" s="162">
        <f t="shared" si="314"/>
        <v>6414.9699999999993</v>
      </c>
      <c r="U409" s="162">
        <f t="shared" si="315"/>
        <v>6396.74</v>
      </c>
      <c r="V409" s="162">
        <f t="shared" si="316"/>
        <v>6347.63</v>
      </c>
      <c r="W409" s="162">
        <f t="shared" si="317"/>
        <v>6181.2</v>
      </c>
      <c r="X409" s="162">
        <f t="shared" si="318"/>
        <v>5875.74</v>
      </c>
      <c r="Y409" s="164">
        <f t="shared" si="319"/>
        <v>5594.0499999999993</v>
      </c>
      <c r="Z409" s="27"/>
      <c r="AA409" s="31">
        <v>1102.5999999999999</v>
      </c>
      <c r="AB409" s="29">
        <v>1032.56</v>
      </c>
      <c r="AC409" s="29">
        <v>975.17</v>
      </c>
      <c r="AD409" s="29">
        <v>972.04</v>
      </c>
      <c r="AE409" s="29">
        <v>1023.41</v>
      </c>
      <c r="AF409" s="29">
        <v>1153.06</v>
      </c>
      <c r="AG409" s="29">
        <v>1361.35</v>
      </c>
      <c r="AH409" s="29">
        <v>1701.28</v>
      </c>
      <c r="AI409" s="29">
        <v>1916.64</v>
      </c>
      <c r="AJ409" s="29">
        <v>1961.84</v>
      </c>
      <c r="AK409" s="29">
        <v>1961.28</v>
      </c>
      <c r="AL409" s="29">
        <v>1942.95</v>
      </c>
      <c r="AM409" s="29">
        <v>1923.02</v>
      </c>
      <c r="AN409" s="29">
        <v>1918.21</v>
      </c>
      <c r="AO409" s="29">
        <v>1909.98</v>
      </c>
      <c r="AP409" s="29">
        <v>1911.56</v>
      </c>
      <c r="AQ409" s="29">
        <v>1910.49</v>
      </c>
      <c r="AR409" s="29">
        <v>1957.23</v>
      </c>
      <c r="AS409" s="29">
        <v>1959.5</v>
      </c>
      <c r="AT409" s="29">
        <v>1941.27</v>
      </c>
      <c r="AU409" s="29">
        <v>1892.16</v>
      </c>
      <c r="AV409" s="29">
        <v>1725.73</v>
      </c>
      <c r="AW409" s="29">
        <v>1420.27</v>
      </c>
      <c r="AX409" s="30">
        <v>1138.58</v>
      </c>
      <c r="AY409" s="325">
        <v>363.3</v>
      </c>
      <c r="AZ409" s="167">
        <v>6.61</v>
      </c>
      <c r="BA409" s="152">
        <v>4085.56</v>
      </c>
    </row>
    <row r="410" spans="1:53">
      <c r="A410" s="37">
        <v>29</v>
      </c>
      <c r="B410" s="162">
        <f t="shared" si="296"/>
        <v>5426.59</v>
      </c>
      <c r="C410" s="162">
        <f t="shared" si="297"/>
        <v>5369.87</v>
      </c>
      <c r="D410" s="162">
        <f t="shared" si="298"/>
        <v>5243.9</v>
      </c>
      <c r="E410" s="162">
        <f t="shared" si="299"/>
        <v>5248.99</v>
      </c>
      <c r="F410" s="162">
        <f t="shared" si="300"/>
        <v>5364.34</v>
      </c>
      <c r="G410" s="162">
        <f t="shared" si="301"/>
        <v>5457.13</v>
      </c>
      <c r="H410" s="162">
        <f t="shared" si="302"/>
        <v>5653.88</v>
      </c>
      <c r="I410" s="162">
        <f t="shared" si="303"/>
        <v>5934.71</v>
      </c>
      <c r="J410" s="162">
        <f t="shared" si="304"/>
        <v>6142.1399999999994</v>
      </c>
      <c r="K410" s="162">
        <f t="shared" si="305"/>
        <v>6198.01</v>
      </c>
      <c r="L410" s="162">
        <f t="shared" si="306"/>
        <v>6193.87</v>
      </c>
      <c r="M410" s="162">
        <f t="shared" si="307"/>
        <v>6168.85</v>
      </c>
      <c r="N410" s="162">
        <f t="shared" si="308"/>
        <v>6151.7999999999993</v>
      </c>
      <c r="O410" s="162">
        <f t="shared" si="309"/>
        <v>6150.35</v>
      </c>
      <c r="P410" s="162">
        <f t="shared" si="310"/>
        <v>6141.7199999999993</v>
      </c>
      <c r="Q410" s="162">
        <f t="shared" si="311"/>
        <v>6146.13</v>
      </c>
      <c r="R410" s="162">
        <f t="shared" si="312"/>
        <v>6152.13</v>
      </c>
      <c r="S410" s="162">
        <f t="shared" si="313"/>
        <v>6194.8099999999995</v>
      </c>
      <c r="T410" s="162">
        <f t="shared" si="314"/>
        <v>6176.21</v>
      </c>
      <c r="U410" s="162">
        <f t="shared" si="315"/>
        <v>6186.5599999999995</v>
      </c>
      <c r="V410" s="162">
        <f t="shared" si="316"/>
        <v>6136.34</v>
      </c>
      <c r="W410" s="162">
        <f t="shared" si="317"/>
        <v>6062.2199999999993</v>
      </c>
      <c r="X410" s="162">
        <f t="shared" si="318"/>
        <v>5715.03</v>
      </c>
      <c r="Y410" s="164">
        <f t="shared" si="319"/>
        <v>5465.18</v>
      </c>
      <c r="Z410" s="27"/>
      <c r="AA410" s="31">
        <v>971.12</v>
      </c>
      <c r="AB410" s="29">
        <v>914.4</v>
      </c>
      <c r="AC410" s="29">
        <v>788.43</v>
      </c>
      <c r="AD410" s="29">
        <v>793.52</v>
      </c>
      <c r="AE410" s="29">
        <v>908.87</v>
      </c>
      <c r="AF410" s="29">
        <v>1001.66</v>
      </c>
      <c r="AG410" s="29">
        <v>1198.4100000000001</v>
      </c>
      <c r="AH410" s="29">
        <v>1479.24</v>
      </c>
      <c r="AI410" s="29">
        <v>1686.67</v>
      </c>
      <c r="AJ410" s="29">
        <v>1742.54</v>
      </c>
      <c r="AK410" s="29">
        <v>1738.4</v>
      </c>
      <c r="AL410" s="29">
        <v>1713.38</v>
      </c>
      <c r="AM410" s="29">
        <v>1696.33</v>
      </c>
      <c r="AN410" s="29">
        <v>1694.88</v>
      </c>
      <c r="AO410" s="29">
        <v>1686.25</v>
      </c>
      <c r="AP410" s="29">
        <v>1690.66</v>
      </c>
      <c r="AQ410" s="29">
        <v>1696.66</v>
      </c>
      <c r="AR410" s="29">
        <v>1739.34</v>
      </c>
      <c r="AS410" s="29">
        <v>1720.74</v>
      </c>
      <c r="AT410" s="29">
        <v>1731.09</v>
      </c>
      <c r="AU410" s="29">
        <v>1680.87</v>
      </c>
      <c r="AV410" s="29">
        <v>1606.75</v>
      </c>
      <c r="AW410" s="29">
        <v>1259.56</v>
      </c>
      <c r="AX410" s="30">
        <v>1009.7100000000002</v>
      </c>
      <c r="AY410" s="325">
        <v>363.3</v>
      </c>
      <c r="AZ410" s="167">
        <v>6.61</v>
      </c>
      <c r="BA410" s="152">
        <v>4085.56</v>
      </c>
    </row>
    <row r="411" spans="1:53">
      <c r="A411" s="37">
        <v>30</v>
      </c>
      <c r="B411" s="162">
        <f t="shared" si="296"/>
        <v>5408.71</v>
      </c>
      <c r="C411" s="162">
        <f t="shared" si="297"/>
        <v>5303.65</v>
      </c>
      <c r="D411" s="162">
        <f t="shared" si="298"/>
        <v>5232.43</v>
      </c>
      <c r="E411" s="162">
        <f t="shared" si="299"/>
        <v>5203.58</v>
      </c>
      <c r="F411" s="162">
        <f t="shared" si="300"/>
        <v>5292.16</v>
      </c>
      <c r="G411" s="162">
        <f t="shared" si="301"/>
        <v>5483.59</v>
      </c>
      <c r="H411" s="162">
        <f t="shared" si="302"/>
        <v>5640.61</v>
      </c>
      <c r="I411" s="162">
        <f t="shared" si="303"/>
        <v>5962.45</v>
      </c>
      <c r="J411" s="162">
        <f t="shared" si="304"/>
        <v>6336.08</v>
      </c>
      <c r="K411" s="162">
        <f t="shared" si="305"/>
        <v>6382.91</v>
      </c>
      <c r="L411" s="162">
        <f t="shared" si="306"/>
        <v>6391.0599999999995</v>
      </c>
      <c r="M411" s="162">
        <f t="shared" si="307"/>
        <v>6370.63</v>
      </c>
      <c r="N411" s="162">
        <f t="shared" si="308"/>
        <v>6352.04</v>
      </c>
      <c r="O411" s="162">
        <f t="shared" si="309"/>
        <v>6352</v>
      </c>
      <c r="P411" s="162">
        <f t="shared" si="310"/>
        <v>6349.79</v>
      </c>
      <c r="Q411" s="162">
        <f t="shared" si="311"/>
        <v>6383.0199999999995</v>
      </c>
      <c r="R411" s="162">
        <f t="shared" si="312"/>
        <v>6380.4699999999993</v>
      </c>
      <c r="S411" s="162">
        <f t="shared" si="313"/>
        <v>6421.19</v>
      </c>
      <c r="T411" s="162">
        <f t="shared" si="314"/>
        <v>6394.4699999999993</v>
      </c>
      <c r="U411" s="162">
        <f t="shared" si="315"/>
        <v>6467.35</v>
      </c>
      <c r="V411" s="162">
        <f t="shared" si="316"/>
        <v>6375.45</v>
      </c>
      <c r="W411" s="162">
        <f t="shared" si="317"/>
        <v>6342.2199999999993</v>
      </c>
      <c r="X411" s="162">
        <f t="shared" si="318"/>
        <v>6201.85</v>
      </c>
      <c r="Y411" s="164">
        <f t="shared" si="319"/>
        <v>5487.41</v>
      </c>
      <c r="Z411" s="27"/>
      <c r="AA411" s="31">
        <v>953.24</v>
      </c>
      <c r="AB411" s="29">
        <v>848.18</v>
      </c>
      <c r="AC411" s="29">
        <v>776.96</v>
      </c>
      <c r="AD411" s="29">
        <v>748.11</v>
      </c>
      <c r="AE411" s="29">
        <v>836.69</v>
      </c>
      <c r="AF411" s="29">
        <v>1028.1199999999999</v>
      </c>
      <c r="AG411" s="29">
        <v>1185.1400000000001</v>
      </c>
      <c r="AH411" s="29">
        <v>1506.98</v>
      </c>
      <c r="AI411" s="29">
        <v>1880.61</v>
      </c>
      <c r="AJ411" s="29">
        <v>1927.44</v>
      </c>
      <c r="AK411" s="29">
        <v>1935.59</v>
      </c>
      <c r="AL411" s="29">
        <v>1915.16</v>
      </c>
      <c r="AM411" s="29">
        <v>1896.57</v>
      </c>
      <c r="AN411" s="29">
        <v>1896.53</v>
      </c>
      <c r="AO411" s="29">
        <v>1894.32</v>
      </c>
      <c r="AP411" s="29">
        <v>1927.55</v>
      </c>
      <c r="AQ411" s="29">
        <v>1925</v>
      </c>
      <c r="AR411" s="29">
        <v>1965.72</v>
      </c>
      <c r="AS411" s="29">
        <v>1939</v>
      </c>
      <c r="AT411" s="29">
        <v>2011.88</v>
      </c>
      <c r="AU411" s="29">
        <v>1919.98</v>
      </c>
      <c r="AV411" s="29">
        <v>1886.75</v>
      </c>
      <c r="AW411" s="29">
        <v>1746.38</v>
      </c>
      <c r="AX411" s="30">
        <v>1031.94</v>
      </c>
      <c r="AY411" s="325">
        <v>363.3</v>
      </c>
      <c r="AZ411" s="167">
        <v>6.61</v>
      </c>
      <c r="BA411" s="152">
        <v>4085.56</v>
      </c>
    </row>
    <row r="412" spans="1:53" ht="13.5" thickBot="1">
      <c r="A412" s="147">
        <v>31</v>
      </c>
      <c r="B412" s="162">
        <f t="shared" si="296"/>
        <v>0</v>
      </c>
      <c r="C412" s="162">
        <f t="shared" si="297"/>
        <v>0</v>
      </c>
      <c r="D412" s="162">
        <f t="shared" si="298"/>
        <v>0</v>
      </c>
      <c r="E412" s="162">
        <f t="shared" si="299"/>
        <v>0</v>
      </c>
      <c r="F412" s="162">
        <f t="shared" si="300"/>
        <v>0</v>
      </c>
      <c r="G412" s="162">
        <f t="shared" si="301"/>
        <v>0</v>
      </c>
      <c r="H412" s="162">
        <f t="shared" si="302"/>
        <v>0</v>
      </c>
      <c r="I412" s="162">
        <f t="shared" si="303"/>
        <v>0</v>
      </c>
      <c r="J412" s="162">
        <f t="shared" si="304"/>
        <v>0</v>
      </c>
      <c r="K412" s="162">
        <f t="shared" si="305"/>
        <v>0</v>
      </c>
      <c r="L412" s="162">
        <f t="shared" si="306"/>
        <v>0</v>
      </c>
      <c r="M412" s="162">
        <f t="shared" si="307"/>
        <v>0</v>
      </c>
      <c r="N412" s="162">
        <f t="shared" si="308"/>
        <v>0</v>
      </c>
      <c r="O412" s="162">
        <f t="shared" si="309"/>
        <v>0</v>
      </c>
      <c r="P412" s="162">
        <f t="shared" si="310"/>
        <v>0</v>
      </c>
      <c r="Q412" s="162">
        <f t="shared" si="311"/>
        <v>0</v>
      </c>
      <c r="R412" s="162">
        <f t="shared" si="312"/>
        <v>0</v>
      </c>
      <c r="S412" s="162">
        <f t="shared" si="313"/>
        <v>0</v>
      </c>
      <c r="T412" s="162">
        <f t="shared" si="314"/>
        <v>0</v>
      </c>
      <c r="U412" s="162">
        <f t="shared" si="315"/>
        <v>0</v>
      </c>
      <c r="V412" s="162">
        <f t="shared" si="316"/>
        <v>0</v>
      </c>
      <c r="W412" s="162">
        <f t="shared" si="317"/>
        <v>0</v>
      </c>
      <c r="X412" s="162">
        <f t="shared" si="318"/>
        <v>0</v>
      </c>
      <c r="Y412" s="164">
        <f t="shared" si="319"/>
        <v>0</v>
      </c>
      <c r="Z412" s="27"/>
      <c r="AA412" s="59">
        <v>0</v>
      </c>
      <c r="AB412" s="60">
        <v>0</v>
      </c>
      <c r="AC412" s="60">
        <v>0</v>
      </c>
      <c r="AD412" s="60">
        <v>0</v>
      </c>
      <c r="AE412" s="60">
        <v>0</v>
      </c>
      <c r="AF412" s="60">
        <v>0</v>
      </c>
      <c r="AG412" s="60">
        <v>0</v>
      </c>
      <c r="AH412" s="60">
        <v>0</v>
      </c>
      <c r="AI412" s="60">
        <v>0</v>
      </c>
      <c r="AJ412" s="60">
        <v>0</v>
      </c>
      <c r="AK412" s="60">
        <v>0</v>
      </c>
      <c r="AL412" s="60">
        <v>0</v>
      </c>
      <c r="AM412" s="60">
        <v>0</v>
      </c>
      <c r="AN412" s="60">
        <v>0</v>
      </c>
      <c r="AO412" s="60">
        <v>0</v>
      </c>
      <c r="AP412" s="60">
        <v>0</v>
      </c>
      <c r="AQ412" s="60">
        <v>0</v>
      </c>
      <c r="AR412" s="60">
        <v>0</v>
      </c>
      <c r="AS412" s="60">
        <v>0</v>
      </c>
      <c r="AT412" s="60">
        <v>0</v>
      </c>
      <c r="AU412" s="60">
        <v>0</v>
      </c>
      <c r="AV412" s="60">
        <v>0</v>
      </c>
      <c r="AW412" s="60">
        <v>0</v>
      </c>
      <c r="AX412" s="123">
        <v>0</v>
      </c>
      <c r="AY412" s="326">
        <v>0</v>
      </c>
      <c r="AZ412" s="168">
        <v>0</v>
      </c>
      <c r="BA412" s="153"/>
    </row>
    <row r="413" spans="1:53" ht="13.5" thickBot="1">
      <c r="AA413" s="157">
        <f>SUM(AA382:AX412)</f>
        <v>1120067.69</v>
      </c>
      <c r="AZ413" s="9"/>
    </row>
    <row r="414" spans="1:53" ht="38.25" customHeight="1" thickBot="1">
      <c r="A414" s="426" t="s">
        <v>2</v>
      </c>
      <c r="B414" s="428" t="s">
        <v>136</v>
      </c>
      <c r="C414" s="428"/>
      <c r="D414" s="428"/>
      <c r="E414" s="428"/>
      <c r="F414" s="428"/>
      <c r="G414" s="428"/>
      <c r="H414" s="428"/>
      <c r="I414" s="428"/>
      <c r="J414" s="428"/>
      <c r="K414" s="428"/>
      <c r="L414" s="428"/>
      <c r="M414" s="428"/>
      <c r="N414" s="428"/>
      <c r="O414" s="428"/>
      <c r="P414" s="428"/>
      <c r="Q414" s="428"/>
      <c r="R414" s="428"/>
      <c r="S414" s="428"/>
      <c r="T414" s="428"/>
      <c r="U414" s="428"/>
      <c r="V414" s="428"/>
      <c r="W414" s="428"/>
      <c r="X414" s="428"/>
      <c r="Y414" s="429"/>
      <c r="Z414" s="3"/>
      <c r="AA414" s="141" t="s">
        <v>187</v>
      </c>
      <c r="AB414" s="158"/>
      <c r="AC414" s="158"/>
      <c r="AD414" s="158"/>
      <c r="AE414" s="158"/>
      <c r="AF414" s="158"/>
      <c r="AG414" s="158"/>
      <c r="AH414" s="158"/>
      <c r="AI414" s="158"/>
      <c r="AJ414" s="158"/>
      <c r="AK414" s="158"/>
      <c r="AL414" s="158"/>
      <c r="AM414" s="158"/>
      <c r="AN414" s="158"/>
      <c r="AO414" s="158"/>
      <c r="AP414" s="158"/>
      <c r="AQ414" s="158"/>
      <c r="AR414" s="158"/>
      <c r="AS414" s="158"/>
      <c r="AT414" s="158"/>
      <c r="AU414" s="158"/>
      <c r="AV414" s="158"/>
      <c r="AW414" s="158"/>
      <c r="AX414" s="158"/>
      <c r="AY414" s="220"/>
      <c r="AZ414" s="158"/>
      <c r="BA414" s="158"/>
    </row>
    <row r="415" spans="1:53" ht="56.25" customHeight="1">
      <c r="A415" s="427"/>
      <c r="B415" s="396" t="s">
        <v>3</v>
      </c>
      <c r="C415" s="396"/>
      <c r="D415" s="396"/>
      <c r="E415" s="396"/>
      <c r="F415" s="396"/>
      <c r="G415" s="396"/>
      <c r="H415" s="396"/>
      <c r="I415" s="396"/>
      <c r="J415" s="396"/>
      <c r="K415" s="396"/>
      <c r="L415" s="396"/>
      <c r="M415" s="396"/>
      <c r="N415" s="396"/>
      <c r="O415" s="396"/>
      <c r="P415" s="396"/>
      <c r="Q415" s="396"/>
      <c r="R415" s="396"/>
      <c r="S415" s="396"/>
      <c r="T415" s="396"/>
      <c r="U415" s="396"/>
      <c r="V415" s="396"/>
      <c r="W415" s="396"/>
      <c r="X415" s="396"/>
      <c r="Y415" s="430"/>
      <c r="AA415" s="438" t="s">
        <v>88</v>
      </c>
      <c r="AB415" s="439"/>
      <c r="AC415" s="439"/>
      <c r="AD415" s="439"/>
      <c r="AE415" s="439"/>
      <c r="AF415" s="439"/>
      <c r="AG415" s="439"/>
      <c r="AH415" s="439"/>
      <c r="AI415" s="439"/>
      <c r="AJ415" s="439"/>
      <c r="AK415" s="439"/>
      <c r="AL415" s="439"/>
      <c r="AM415" s="439"/>
      <c r="AN415" s="439"/>
      <c r="AO415" s="439"/>
      <c r="AP415" s="439"/>
      <c r="AQ415" s="439"/>
      <c r="AR415" s="439"/>
      <c r="AS415" s="439"/>
      <c r="AT415" s="439"/>
      <c r="AU415" s="439"/>
      <c r="AV415" s="439"/>
      <c r="AW415" s="439"/>
      <c r="AX415" s="440"/>
      <c r="AY415" s="459" t="s">
        <v>153</v>
      </c>
      <c r="AZ415" s="445" t="s">
        <v>202</v>
      </c>
      <c r="BA415" s="299" t="s">
        <v>151</v>
      </c>
    </row>
    <row r="416" spans="1:53" ht="44.25" customHeight="1">
      <c r="A416" s="427"/>
      <c r="B416" s="38" t="s">
        <v>4</v>
      </c>
      <c r="C416" s="38" t="s">
        <v>5</v>
      </c>
      <c r="D416" s="38" t="s">
        <v>6</v>
      </c>
      <c r="E416" s="38" t="s">
        <v>7</v>
      </c>
      <c r="F416" s="38" t="s">
        <v>8</v>
      </c>
      <c r="G416" s="38" t="s">
        <v>9</v>
      </c>
      <c r="H416" s="38" t="s">
        <v>10</v>
      </c>
      <c r="I416" s="38" t="s">
        <v>11</v>
      </c>
      <c r="J416" s="38" t="s">
        <v>12</v>
      </c>
      <c r="K416" s="38" t="s">
        <v>13</v>
      </c>
      <c r="L416" s="38" t="s">
        <v>14</v>
      </c>
      <c r="M416" s="38" t="s">
        <v>15</v>
      </c>
      <c r="N416" s="38" t="s">
        <v>16</v>
      </c>
      <c r="O416" s="38" t="s">
        <v>17</v>
      </c>
      <c r="P416" s="38" t="s">
        <v>18</v>
      </c>
      <c r="Q416" s="38" t="s">
        <v>19</v>
      </c>
      <c r="R416" s="38" t="s">
        <v>20</v>
      </c>
      <c r="S416" s="38" t="s">
        <v>21</v>
      </c>
      <c r="T416" s="38" t="s">
        <v>22</v>
      </c>
      <c r="U416" s="38" t="s">
        <v>23</v>
      </c>
      <c r="V416" s="38" t="s">
        <v>24</v>
      </c>
      <c r="W416" s="38" t="s">
        <v>25</v>
      </c>
      <c r="X416" s="38" t="s">
        <v>26</v>
      </c>
      <c r="Y416" s="39" t="s">
        <v>27</v>
      </c>
      <c r="AA416" s="47" t="s">
        <v>4</v>
      </c>
      <c r="AB416" s="48" t="s">
        <v>5</v>
      </c>
      <c r="AC416" s="48" t="s">
        <v>6</v>
      </c>
      <c r="AD416" s="48" t="s">
        <v>7</v>
      </c>
      <c r="AE416" s="48" t="s">
        <v>8</v>
      </c>
      <c r="AF416" s="48" t="s">
        <v>9</v>
      </c>
      <c r="AG416" s="48" t="s">
        <v>10</v>
      </c>
      <c r="AH416" s="48" t="s">
        <v>11</v>
      </c>
      <c r="AI416" s="48" t="s">
        <v>12</v>
      </c>
      <c r="AJ416" s="48" t="s">
        <v>13</v>
      </c>
      <c r="AK416" s="48" t="s">
        <v>14</v>
      </c>
      <c r="AL416" s="48" t="s">
        <v>15</v>
      </c>
      <c r="AM416" s="48" t="s">
        <v>16</v>
      </c>
      <c r="AN416" s="48" t="s">
        <v>17</v>
      </c>
      <c r="AO416" s="48" t="s">
        <v>18</v>
      </c>
      <c r="AP416" s="48" t="s">
        <v>19</v>
      </c>
      <c r="AQ416" s="48" t="s">
        <v>20</v>
      </c>
      <c r="AR416" s="48" t="s">
        <v>21</v>
      </c>
      <c r="AS416" s="48" t="s">
        <v>22</v>
      </c>
      <c r="AT416" s="48" t="s">
        <v>23</v>
      </c>
      <c r="AU416" s="48" t="s">
        <v>24</v>
      </c>
      <c r="AV416" s="48" t="s">
        <v>25</v>
      </c>
      <c r="AW416" s="48" t="s">
        <v>26</v>
      </c>
      <c r="AX416" s="122" t="s">
        <v>27</v>
      </c>
      <c r="AY416" s="461"/>
      <c r="AZ416" s="446"/>
      <c r="BA416" s="169" t="s">
        <v>33</v>
      </c>
    </row>
    <row r="417" spans="1:53" s="165" customFormat="1" ht="16.149999999999999" customHeight="1">
      <c r="A417" s="434" t="s">
        <v>210</v>
      </c>
      <c r="B417" s="435"/>
      <c r="C417" s="435"/>
      <c r="D417" s="435"/>
      <c r="E417" s="435"/>
      <c r="F417" s="435"/>
      <c r="G417" s="435"/>
      <c r="H417" s="435"/>
      <c r="I417" s="435"/>
      <c r="J417" s="435"/>
      <c r="K417" s="435"/>
      <c r="L417" s="435"/>
      <c r="M417" s="435"/>
      <c r="N417" s="435"/>
      <c r="O417" s="435"/>
      <c r="P417" s="435"/>
      <c r="Q417" s="435"/>
      <c r="R417" s="435"/>
      <c r="S417" s="435"/>
      <c r="T417" s="435"/>
      <c r="U417" s="435"/>
      <c r="V417" s="435"/>
      <c r="W417" s="435"/>
      <c r="X417" s="435"/>
      <c r="Y417" s="436"/>
      <c r="AA417" s="441">
        <v>2</v>
      </c>
      <c r="AB417" s="442"/>
      <c r="AC417" s="442"/>
      <c r="AD417" s="442"/>
      <c r="AE417" s="442"/>
      <c r="AF417" s="442"/>
      <c r="AG417" s="442"/>
      <c r="AH417" s="442"/>
      <c r="AI417" s="442"/>
      <c r="AJ417" s="442"/>
      <c r="AK417" s="442"/>
      <c r="AL417" s="442"/>
      <c r="AM417" s="442"/>
      <c r="AN417" s="442"/>
      <c r="AO417" s="442"/>
      <c r="AP417" s="442"/>
      <c r="AQ417" s="442"/>
      <c r="AR417" s="442"/>
      <c r="AS417" s="442"/>
      <c r="AT417" s="442"/>
      <c r="AU417" s="442"/>
      <c r="AV417" s="442"/>
      <c r="AW417" s="442"/>
      <c r="AX417" s="443"/>
      <c r="AY417" s="176">
        <v>3</v>
      </c>
      <c r="AZ417" s="178">
        <v>4</v>
      </c>
      <c r="BA417" s="179">
        <v>5</v>
      </c>
    </row>
    <row r="418" spans="1:53">
      <c r="A418" s="37">
        <v>1</v>
      </c>
      <c r="B418" s="162">
        <f t="shared" ref="B418:Y418" si="320">AA418+$BA418+$AZ418+$AY418</f>
        <v>6184.44</v>
      </c>
      <c r="C418" s="162">
        <f t="shared" si="320"/>
        <v>6175.36</v>
      </c>
      <c r="D418" s="162">
        <f t="shared" si="320"/>
        <v>6143.11</v>
      </c>
      <c r="E418" s="162">
        <f t="shared" si="320"/>
        <v>5970.16</v>
      </c>
      <c r="F418" s="162">
        <f t="shared" si="320"/>
        <v>6167.4</v>
      </c>
      <c r="G418" s="162">
        <f t="shared" si="320"/>
        <v>6170.57</v>
      </c>
      <c r="H418" s="162">
        <f t="shared" si="320"/>
        <v>6942.9599999999991</v>
      </c>
      <c r="I418" s="162">
        <f t="shared" si="320"/>
        <v>7233.75</v>
      </c>
      <c r="J418" s="162">
        <f t="shared" si="320"/>
        <v>7354.08</v>
      </c>
      <c r="K418" s="162">
        <f t="shared" si="320"/>
        <v>7417.6299999999992</v>
      </c>
      <c r="L418" s="162">
        <f t="shared" si="320"/>
        <v>7417.58</v>
      </c>
      <c r="M418" s="162">
        <f t="shared" si="320"/>
        <v>7407.33</v>
      </c>
      <c r="N418" s="162">
        <f t="shared" si="320"/>
        <v>7389.9599999999991</v>
      </c>
      <c r="O418" s="162">
        <f t="shared" si="320"/>
        <v>7387.5199999999995</v>
      </c>
      <c r="P418" s="162">
        <f t="shared" si="320"/>
        <v>7381.2999999999993</v>
      </c>
      <c r="Q418" s="162">
        <f t="shared" si="320"/>
        <v>7339.69</v>
      </c>
      <c r="R418" s="162">
        <f t="shared" si="320"/>
        <v>7343.1799999999994</v>
      </c>
      <c r="S418" s="162">
        <f t="shared" si="320"/>
        <v>7369.7699999999995</v>
      </c>
      <c r="T418" s="162">
        <f t="shared" si="320"/>
        <v>7685.2599999999993</v>
      </c>
      <c r="U418" s="162">
        <f t="shared" si="320"/>
        <v>7685.03</v>
      </c>
      <c r="V418" s="162">
        <f t="shared" si="320"/>
        <v>7691.61</v>
      </c>
      <c r="W418" s="162">
        <f t="shared" si="320"/>
        <v>7314.0099999999993</v>
      </c>
      <c r="X418" s="162">
        <f t="shared" si="320"/>
        <v>7033.2699999999995</v>
      </c>
      <c r="Y418" s="164">
        <f t="shared" si="320"/>
        <v>6452.75</v>
      </c>
      <c r="Z418" s="27"/>
      <c r="AA418" s="31">
        <v>368</v>
      </c>
      <c r="AB418" s="29">
        <v>358.92</v>
      </c>
      <c r="AC418" s="29">
        <v>326.67</v>
      </c>
      <c r="AD418" s="29">
        <v>153.72</v>
      </c>
      <c r="AE418" s="29">
        <v>350.96</v>
      </c>
      <c r="AF418" s="29">
        <v>354.13</v>
      </c>
      <c r="AG418" s="29">
        <v>1126.52</v>
      </c>
      <c r="AH418" s="29">
        <v>1417.31</v>
      </c>
      <c r="AI418" s="29">
        <v>1537.64</v>
      </c>
      <c r="AJ418" s="29">
        <v>1601.19</v>
      </c>
      <c r="AK418" s="29">
        <v>1601.14</v>
      </c>
      <c r="AL418" s="29">
        <v>1590.89</v>
      </c>
      <c r="AM418" s="29">
        <v>1573.52</v>
      </c>
      <c r="AN418" s="29">
        <v>1571.08</v>
      </c>
      <c r="AO418" s="29">
        <v>1564.86</v>
      </c>
      <c r="AP418" s="29">
        <v>1523.25</v>
      </c>
      <c r="AQ418" s="29">
        <v>1526.74</v>
      </c>
      <c r="AR418" s="29">
        <v>1553.33</v>
      </c>
      <c r="AS418" s="29">
        <v>1868.82</v>
      </c>
      <c r="AT418" s="29">
        <v>1868.59</v>
      </c>
      <c r="AU418" s="29">
        <v>1875.17</v>
      </c>
      <c r="AV418" s="29">
        <v>1497.57</v>
      </c>
      <c r="AW418" s="29">
        <v>1216.83</v>
      </c>
      <c r="AX418" s="30">
        <v>636.30999999999995</v>
      </c>
      <c r="AY418" s="324">
        <v>363.3</v>
      </c>
      <c r="AZ418" s="167">
        <v>6.61</v>
      </c>
      <c r="BA418" s="170">
        <v>5446.53</v>
      </c>
    </row>
    <row r="419" spans="1:53">
      <c r="A419" s="37">
        <v>2</v>
      </c>
      <c r="B419" s="162">
        <f t="shared" ref="B419:B448" si="321">AA419+$BA419+$AZ419+$AY419</f>
        <v>6173.1399999999994</v>
      </c>
      <c r="C419" s="162">
        <f t="shared" ref="C419:C448" si="322">AB419+$BA419+$AZ419+$AY419</f>
        <v>6120.3899999999994</v>
      </c>
      <c r="D419" s="162">
        <f t="shared" ref="D419:D448" si="323">AC419+$BA419+$AZ419+$AY419</f>
        <v>5835.0999999999995</v>
      </c>
      <c r="E419" s="162">
        <f t="shared" ref="E419:E448" si="324">AD419+$BA419+$AZ419+$AY419</f>
        <v>5835.0999999999995</v>
      </c>
      <c r="F419" s="162">
        <f t="shared" ref="F419:F448" si="325">AE419+$BA419+$AZ419+$AY419</f>
        <v>5835.1299999999992</v>
      </c>
      <c r="G419" s="162">
        <f t="shared" ref="G419:G448" si="326">AF419+$BA419+$AZ419+$AY419</f>
        <v>6156.28</v>
      </c>
      <c r="H419" s="162">
        <f t="shared" ref="H419:H448" si="327">AG419+$BA419+$AZ419+$AY419</f>
        <v>6931.0999999999995</v>
      </c>
      <c r="I419" s="162">
        <f t="shared" ref="I419:I448" si="328">AH419+$BA419+$AZ419+$AY419</f>
        <v>7258.07</v>
      </c>
      <c r="J419" s="162">
        <f t="shared" ref="J419:J448" si="329">AI419+$BA419+$AZ419+$AY419</f>
        <v>7540.6299999999992</v>
      </c>
      <c r="K419" s="162">
        <f t="shared" ref="K419:K448" si="330">AJ419+$BA419+$AZ419+$AY419</f>
        <v>7691.5199999999995</v>
      </c>
      <c r="L419" s="162">
        <f t="shared" ref="L419:L448" si="331">AK419+$BA419+$AZ419+$AY419</f>
        <v>7695.3799999999992</v>
      </c>
      <c r="M419" s="162">
        <f t="shared" ref="M419:M448" si="332">AL419+$BA419+$AZ419+$AY419</f>
        <v>7690.74</v>
      </c>
      <c r="N419" s="162">
        <f t="shared" ref="N419:N448" si="333">AM419+$BA419+$AZ419+$AY419</f>
        <v>7678.3899999999994</v>
      </c>
      <c r="O419" s="162">
        <f t="shared" ref="O419:O448" si="334">AN419+$BA419+$AZ419+$AY419</f>
        <v>7679.74</v>
      </c>
      <c r="P419" s="162">
        <f t="shared" ref="P419:P448" si="335">AO419+$BA419+$AZ419+$AY419</f>
        <v>7683.2999999999993</v>
      </c>
      <c r="Q419" s="162">
        <f t="shared" ref="Q419:Q448" si="336">AP419+$BA419+$AZ419+$AY419</f>
        <v>7683.59</v>
      </c>
      <c r="R419" s="162">
        <f t="shared" ref="R419:R448" si="337">AQ419+$BA419+$AZ419+$AY419</f>
        <v>7690.86</v>
      </c>
      <c r="S419" s="162">
        <f t="shared" ref="S419:S448" si="338">AR419+$BA419+$AZ419+$AY419</f>
        <v>7749.2099999999991</v>
      </c>
      <c r="T419" s="162">
        <f t="shared" ref="T419:T448" si="339">AS419+$BA419+$AZ419+$AY419</f>
        <v>7796.0999999999995</v>
      </c>
      <c r="U419" s="162">
        <f t="shared" ref="U419:U448" si="340">AT419+$BA419+$AZ419+$AY419</f>
        <v>7792.0999999999995</v>
      </c>
      <c r="V419" s="162">
        <f t="shared" ref="V419:V448" si="341">AU419+$BA419+$AZ419+$AY419</f>
        <v>7739.67</v>
      </c>
      <c r="W419" s="162">
        <f t="shared" ref="W419:W448" si="342">AV419+$BA419+$AZ419+$AY419</f>
        <v>7717.4699999999993</v>
      </c>
      <c r="X419" s="162">
        <f t="shared" ref="X419:X448" si="343">AW419+$BA419+$AZ419+$AY419</f>
        <v>7185.2199999999993</v>
      </c>
      <c r="Y419" s="164">
        <f t="shared" ref="Y419:Y448" si="344">AX419+$BA419+$AZ419+$AY419</f>
        <v>6926.37</v>
      </c>
      <c r="Z419" s="27"/>
      <c r="AA419" s="28">
        <v>356.7</v>
      </c>
      <c r="AB419" s="29">
        <v>303.95</v>
      </c>
      <c r="AC419" s="29">
        <v>18.66</v>
      </c>
      <c r="AD419" s="29">
        <v>18.66</v>
      </c>
      <c r="AE419" s="29">
        <v>18.690000000000001</v>
      </c>
      <c r="AF419" s="29">
        <v>339.84</v>
      </c>
      <c r="AG419" s="29">
        <v>1114.6600000000001</v>
      </c>
      <c r="AH419" s="29">
        <v>1441.63</v>
      </c>
      <c r="AI419" s="29">
        <v>1724.19</v>
      </c>
      <c r="AJ419" s="29">
        <v>1875.08</v>
      </c>
      <c r="AK419" s="29">
        <v>1878.94</v>
      </c>
      <c r="AL419" s="29">
        <v>1874.3</v>
      </c>
      <c r="AM419" s="29">
        <v>1861.95</v>
      </c>
      <c r="AN419" s="29">
        <v>1863.3</v>
      </c>
      <c r="AO419" s="29">
        <v>1866.86</v>
      </c>
      <c r="AP419" s="29">
        <v>1867.15</v>
      </c>
      <c r="AQ419" s="29">
        <v>1874.42</v>
      </c>
      <c r="AR419" s="29">
        <v>1932.77</v>
      </c>
      <c r="AS419" s="29">
        <v>1979.66</v>
      </c>
      <c r="AT419" s="29">
        <v>1975.66</v>
      </c>
      <c r="AU419" s="29">
        <v>1923.23</v>
      </c>
      <c r="AV419" s="29">
        <v>1901.03</v>
      </c>
      <c r="AW419" s="29">
        <v>1368.78</v>
      </c>
      <c r="AX419" s="30">
        <v>1109.93</v>
      </c>
      <c r="AY419" s="325">
        <v>363.3</v>
      </c>
      <c r="AZ419" s="167">
        <v>6.61</v>
      </c>
      <c r="BA419" s="152">
        <v>5446.53</v>
      </c>
    </row>
    <row r="420" spans="1:53">
      <c r="A420" s="37">
        <v>3</v>
      </c>
      <c r="B420" s="162">
        <f t="shared" si="321"/>
        <v>6760.4699999999993</v>
      </c>
      <c r="C420" s="162">
        <f t="shared" si="322"/>
        <v>6405.28</v>
      </c>
      <c r="D420" s="162">
        <f t="shared" si="323"/>
        <v>6145.08</v>
      </c>
      <c r="E420" s="162">
        <f t="shared" si="324"/>
        <v>6112.25</v>
      </c>
      <c r="F420" s="162">
        <f t="shared" si="325"/>
        <v>6703.86</v>
      </c>
      <c r="G420" s="162">
        <f t="shared" si="326"/>
        <v>6806.95</v>
      </c>
      <c r="H420" s="162">
        <f t="shared" si="327"/>
        <v>7037.17</v>
      </c>
      <c r="I420" s="162">
        <f t="shared" si="328"/>
        <v>7358.8799999999992</v>
      </c>
      <c r="J420" s="162">
        <f t="shared" si="329"/>
        <v>7730.4599999999991</v>
      </c>
      <c r="K420" s="162">
        <f t="shared" si="330"/>
        <v>7786.87</v>
      </c>
      <c r="L420" s="162">
        <f t="shared" si="331"/>
        <v>7794.91</v>
      </c>
      <c r="M420" s="162">
        <f t="shared" si="332"/>
        <v>7763.87</v>
      </c>
      <c r="N420" s="162">
        <f t="shared" si="333"/>
        <v>7742.4299999999994</v>
      </c>
      <c r="O420" s="162">
        <f t="shared" si="334"/>
        <v>7742.82</v>
      </c>
      <c r="P420" s="162">
        <f t="shared" si="335"/>
        <v>7743.82</v>
      </c>
      <c r="Q420" s="162">
        <f t="shared" si="336"/>
        <v>7742.34</v>
      </c>
      <c r="R420" s="162">
        <f t="shared" si="337"/>
        <v>7761.08</v>
      </c>
      <c r="S420" s="162">
        <f t="shared" si="338"/>
        <v>7829.83</v>
      </c>
      <c r="T420" s="162">
        <f t="shared" si="339"/>
        <v>7876.2199999999993</v>
      </c>
      <c r="U420" s="162">
        <f t="shared" si="340"/>
        <v>7903.69</v>
      </c>
      <c r="V420" s="162">
        <f t="shared" si="341"/>
        <v>7847.09</v>
      </c>
      <c r="W420" s="162">
        <f t="shared" si="342"/>
        <v>7820.0599999999995</v>
      </c>
      <c r="X420" s="162">
        <f t="shared" si="343"/>
        <v>7712.12</v>
      </c>
      <c r="Y420" s="164">
        <f t="shared" si="344"/>
        <v>7165.7099999999991</v>
      </c>
      <c r="Z420" s="27"/>
      <c r="AA420" s="28">
        <v>944.03</v>
      </c>
      <c r="AB420" s="29">
        <v>588.84</v>
      </c>
      <c r="AC420" s="29">
        <v>328.64</v>
      </c>
      <c r="AD420" s="29">
        <v>295.81</v>
      </c>
      <c r="AE420" s="29">
        <v>887.42</v>
      </c>
      <c r="AF420" s="29">
        <v>990.51</v>
      </c>
      <c r="AG420" s="29">
        <v>1220.73</v>
      </c>
      <c r="AH420" s="29">
        <v>1542.44</v>
      </c>
      <c r="AI420" s="29">
        <v>1914.02</v>
      </c>
      <c r="AJ420" s="29">
        <v>1970.43</v>
      </c>
      <c r="AK420" s="29">
        <v>1978.47</v>
      </c>
      <c r="AL420" s="29">
        <v>1947.43</v>
      </c>
      <c r="AM420" s="29">
        <v>1925.99</v>
      </c>
      <c r="AN420" s="29">
        <v>1926.38</v>
      </c>
      <c r="AO420" s="29">
        <v>1927.38</v>
      </c>
      <c r="AP420" s="29">
        <v>1925.9</v>
      </c>
      <c r="AQ420" s="29">
        <v>1944.64</v>
      </c>
      <c r="AR420" s="29">
        <v>2013.3900000000003</v>
      </c>
      <c r="AS420" s="29">
        <v>2059.7800000000002</v>
      </c>
      <c r="AT420" s="29">
        <v>2087.25</v>
      </c>
      <c r="AU420" s="29">
        <v>2030.65</v>
      </c>
      <c r="AV420" s="29">
        <v>2003.6199999999997</v>
      </c>
      <c r="AW420" s="29">
        <v>1895.68</v>
      </c>
      <c r="AX420" s="30">
        <v>1349.27</v>
      </c>
      <c r="AY420" s="325">
        <v>363.3</v>
      </c>
      <c r="AZ420" s="167">
        <v>6.61</v>
      </c>
      <c r="BA420" s="152">
        <v>5446.53</v>
      </c>
    </row>
    <row r="421" spans="1:53">
      <c r="A421" s="37">
        <v>4</v>
      </c>
      <c r="B421" s="162">
        <f t="shared" si="321"/>
        <v>7105.08</v>
      </c>
      <c r="C421" s="162">
        <f t="shared" si="322"/>
        <v>6949.78</v>
      </c>
      <c r="D421" s="162">
        <f t="shared" si="323"/>
        <v>6875.78</v>
      </c>
      <c r="E421" s="162">
        <f t="shared" si="324"/>
        <v>6825.45</v>
      </c>
      <c r="F421" s="162">
        <f t="shared" si="325"/>
        <v>6849.8799999999992</v>
      </c>
      <c r="G421" s="162">
        <f t="shared" si="326"/>
        <v>6943.16</v>
      </c>
      <c r="H421" s="162">
        <f t="shared" si="327"/>
        <v>7065.0599999999995</v>
      </c>
      <c r="I421" s="162">
        <f t="shared" si="328"/>
        <v>7178.9599999999991</v>
      </c>
      <c r="J421" s="162">
        <f t="shared" si="329"/>
        <v>7673.7699999999995</v>
      </c>
      <c r="K421" s="162">
        <f t="shared" si="330"/>
        <v>7728.7</v>
      </c>
      <c r="L421" s="162">
        <f t="shared" si="331"/>
        <v>7744.87</v>
      </c>
      <c r="M421" s="162">
        <f t="shared" si="332"/>
        <v>7732.7</v>
      </c>
      <c r="N421" s="162">
        <f t="shared" si="333"/>
        <v>7731.2899999999991</v>
      </c>
      <c r="O421" s="162">
        <f t="shared" si="334"/>
        <v>7718.67</v>
      </c>
      <c r="P421" s="162">
        <f t="shared" si="335"/>
        <v>7735.98</v>
      </c>
      <c r="Q421" s="162">
        <f t="shared" si="336"/>
        <v>7747.8799999999992</v>
      </c>
      <c r="R421" s="162">
        <f t="shared" si="337"/>
        <v>7770.95</v>
      </c>
      <c r="S421" s="162">
        <f t="shared" si="338"/>
        <v>7867.41</v>
      </c>
      <c r="T421" s="162">
        <f t="shared" si="339"/>
        <v>7882.0399999999991</v>
      </c>
      <c r="U421" s="162">
        <f t="shared" si="340"/>
        <v>7890.16</v>
      </c>
      <c r="V421" s="162">
        <f t="shared" si="341"/>
        <v>7874.6799999999994</v>
      </c>
      <c r="W421" s="162">
        <f t="shared" si="342"/>
        <v>7765.1299999999992</v>
      </c>
      <c r="X421" s="162">
        <f t="shared" si="343"/>
        <v>7682.2699999999995</v>
      </c>
      <c r="Y421" s="164">
        <f t="shared" si="344"/>
        <v>7152.49</v>
      </c>
      <c r="Z421" s="27"/>
      <c r="AA421" s="28">
        <v>1288.6400000000001</v>
      </c>
      <c r="AB421" s="29">
        <v>1133.3399999999999</v>
      </c>
      <c r="AC421" s="29">
        <v>1059.3399999999999</v>
      </c>
      <c r="AD421" s="29">
        <v>1009.01</v>
      </c>
      <c r="AE421" s="29">
        <v>1033.44</v>
      </c>
      <c r="AF421" s="29">
        <v>1126.72</v>
      </c>
      <c r="AG421" s="29">
        <v>1248.6199999999999</v>
      </c>
      <c r="AH421" s="29">
        <v>1362.52</v>
      </c>
      <c r="AI421" s="29">
        <v>1857.33</v>
      </c>
      <c r="AJ421" s="29">
        <v>1912.26</v>
      </c>
      <c r="AK421" s="29">
        <v>1928.43</v>
      </c>
      <c r="AL421" s="29">
        <v>1916.26</v>
      </c>
      <c r="AM421" s="29">
        <v>1914.85</v>
      </c>
      <c r="AN421" s="29">
        <v>1902.23</v>
      </c>
      <c r="AO421" s="29">
        <v>1919.54</v>
      </c>
      <c r="AP421" s="29">
        <v>1931.44</v>
      </c>
      <c r="AQ421" s="29">
        <v>1954.51</v>
      </c>
      <c r="AR421" s="29">
        <v>2050.9699999999998</v>
      </c>
      <c r="AS421" s="29">
        <v>2065.6</v>
      </c>
      <c r="AT421" s="29">
        <v>2073.7199999999998</v>
      </c>
      <c r="AU421" s="29">
        <v>2058.2399999999998</v>
      </c>
      <c r="AV421" s="29">
        <v>1948.69</v>
      </c>
      <c r="AW421" s="29">
        <v>1865.83</v>
      </c>
      <c r="AX421" s="30">
        <v>1336.05</v>
      </c>
      <c r="AY421" s="325">
        <v>363.3</v>
      </c>
      <c r="AZ421" s="167">
        <v>6.61</v>
      </c>
      <c r="BA421" s="152">
        <v>5446.53</v>
      </c>
    </row>
    <row r="422" spans="1:53">
      <c r="A422" s="37">
        <v>5</v>
      </c>
      <c r="B422" s="162">
        <f t="shared" si="321"/>
        <v>7021.2099999999991</v>
      </c>
      <c r="C422" s="162">
        <f t="shared" si="322"/>
        <v>6913.9699999999993</v>
      </c>
      <c r="D422" s="162">
        <f t="shared" si="323"/>
        <v>6864.2899999999991</v>
      </c>
      <c r="E422" s="162">
        <f t="shared" si="324"/>
        <v>6926.57</v>
      </c>
      <c r="F422" s="162">
        <f t="shared" si="325"/>
        <v>6949.82</v>
      </c>
      <c r="G422" s="162">
        <f t="shared" si="326"/>
        <v>7182.03</v>
      </c>
      <c r="H422" s="162">
        <f t="shared" si="327"/>
        <v>7150.2599999999993</v>
      </c>
      <c r="I422" s="162">
        <f t="shared" si="328"/>
        <v>7247.07</v>
      </c>
      <c r="J422" s="162">
        <f t="shared" si="329"/>
        <v>7634.33</v>
      </c>
      <c r="K422" s="162">
        <f t="shared" si="330"/>
        <v>7680.03</v>
      </c>
      <c r="L422" s="162">
        <f t="shared" si="331"/>
        <v>7684.34</v>
      </c>
      <c r="M422" s="162">
        <f t="shared" si="332"/>
        <v>7687.16</v>
      </c>
      <c r="N422" s="162">
        <f t="shared" si="333"/>
        <v>7684.0099999999993</v>
      </c>
      <c r="O422" s="162">
        <f t="shared" si="334"/>
        <v>7680.2</v>
      </c>
      <c r="P422" s="162">
        <f t="shared" si="335"/>
        <v>7685.12</v>
      </c>
      <c r="Q422" s="162">
        <f t="shared" si="336"/>
        <v>7684.8799999999992</v>
      </c>
      <c r="R422" s="162">
        <f t="shared" si="337"/>
        <v>7698.6399999999994</v>
      </c>
      <c r="S422" s="162">
        <f t="shared" si="338"/>
        <v>7747.75</v>
      </c>
      <c r="T422" s="162">
        <f t="shared" si="339"/>
        <v>7761.17</v>
      </c>
      <c r="U422" s="162">
        <f t="shared" si="340"/>
        <v>7763.91</v>
      </c>
      <c r="V422" s="162">
        <f t="shared" si="341"/>
        <v>7738.25</v>
      </c>
      <c r="W422" s="162">
        <f t="shared" si="342"/>
        <v>7703.0399999999991</v>
      </c>
      <c r="X422" s="162">
        <f t="shared" si="343"/>
        <v>7581.32</v>
      </c>
      <c r="Y422" s="164">
        <f t="shared" si="344"/>
        <v>7156.33</v>
      </c>
      <c r="Z422" s="27"/>
      <c r="AA422" s="28">
        <v>1204.77</v>
      </c>
      <c r="AB422" s="29">
        <v>1097.53</v>
      </c>
      <c r="AC422" s="29">
        <v>1047.8499999999999</v>
      </c>
      <c r="AD422" s="29">
        <v>1110.1300000000001</v>
      </c>
      <c r="AE422" s="29">
        <v>1133.3800000000001</v>
      </c>
      <c r="AF422" s="29">
        <v>1365.59</v>
      </c>
      <c r="AG422" s="29">
        <v>1333.82</v>
      </c>
      <c r="AH422" s="29">
        <v>1430.63</v>
      </c>
      <c r="AI422" s="29">
        <v>1817.89</v>
      </c>
      <c r="AJ422" s="29">
        <v>1863.59</v>
      </c>
      <c r="AK422" s="29">
        <v>1867.9</v>
      </c>
      <c r="AL422" s="29">
        <v>1870.72</v>
      </c>
      <c r="AM422" s="29">
        <v>1867.57</v>
      </c>
      <c r="AN422" s="29">
        <v>1863.76</v>
      </c>
      <c r="AO422" s="29">
        <v>1868.68</v>
      </c>
      <c r="AP422" s="29">
        <v>1868.44</v>
      </c>
      <c r="AQ422" s="29">
        <v>1882.2</v>
      </c>
      <c r="AR422" s="29">
        <v>1931.31</v>
      </c>
      <c r="AS422" s="29">
        <v>1944.73</v>
      </c>
      <c r="AT422" s="29">
        <v>1947.47</v>
      </c>
      <c r="AU422" s="29">
        <v>1921.81</v>
      </c>
      <c r="AV422" s="29">
        <v>1886.6</v>
      </c>
      <c r="AW422" s="29">
        <v>1764.88</v>
      </c>
      <c r="AX422" s="30">
        <v>1339.89</v>
      </c>
      <c r="AY422" s="325">
        <v>363.3</v>
      </c>
      <c r="AZ422" s="167">
        <v>6.61</v>
      </c>
      <c r="BA422" s="152">
        <v>5446.53</v>
      </c>
    </row>
    <row r="423" spans="1:53">
      <c r="A423" s="37">
        <v>6</v>
      </c>
      <c r="B423" s="162">
        <f t="shared" si="321"/>
        <v>6939.28</v>
      </c>
      <c r="C423" s="162">
        <f t="shared" si="322"/>
        <v>6868.0399999999991</v>
      </c>
      <c r="D423" s="162">
        <f t="shared" si="323"/>
        <v>6813.3399999999992</v>
      </c>
      <c r="E423" s="162">
        <f t="shared" si="324"/>
        <v>6773.9599999999991</v>
      </c>
      <c r="F423" s="162">
        <f t="shared" si="325"/>
        <v>6782.2599999999993</v>
      </c>
      <c r="G423" s="162">
        <f t="shared" si="326"/>
        <v>6823.0499999999993</v>
      </c>
      <c r="H423" s="162">
        <f t="shared" si="327"/>
        <v>6859.49</v>
      </c>
      <c r="I423" s="162">
        <f t="shared" si="328"/>
        <v>6969.07</v>
      </c>
      <c r="J423" s="162">
        <f t="shared" si="329"/>
        <v>7164.3099999999995</v>
      </c>
      <c r="K423" s="162">
        <f t="shared" si="330"/>
        <v>7626.17</v>
      </c>
      <c r="L423" s="162">
        <f t="shared" si="331"/>
        <v>7647.08</v>
      </c>
      <c r="M423" s="162">
        <f t="shared" si="332"/>
        <v>7644.19</v>
      </c>
      <c r="N423" s="162">
        <f t="shared" si="333"/>
        <v>7620.5199999999995</v>
      </c>
      <c r="O423" s="162">
        <f t="shared" si="334"/>
        <v>7613.4699999999993</v>
      </c>
      <c r="P423" s="162">
        <f t="shared" si="335"/>
        <v>7618.28</v>
      </c>
      <c r="Q423" s="162">
        <f t="shared" si="336"/>
        <v>7624.53</v>
      </c>
      <c r="R423" s="162">
        <f t="shared" si="337"/>
        <v>7648.65</v>
      </c>
      <c r="S423" s="162">
        <f t="shared" si="338"/>
        <v>7679.5999999999995</v>
      </c>
      <c r="T423" s="162">
        <f t="shared" si="339"/>
        <v>7696.4599999999991</v>
      </c>
      <c r="U423" s="162">
        <f t="shared" si="340"/>
        <v>7684.6299999999992</v>
      </c>
      <c r="V423" s="162">
        <f t="shared" si="341"/>
        <v>7681.5499999999993</v>
      </c>
      <c r="W423" s="162">
        <f t="shared" si="342"/>
        <v>7671.45</v>
      </c>
      <c r="X423" s="162">
        <f t="shared" si="343"/>
        <v>7181.57</v>
      </c>
      <c r="Y423" s="164">
        <f t="shared" si="344"/>
        <v>7071.15</v>
      </c>
      <c r="Z423" s="27"/>
      <c r="AA423" s="28">
        <v>1122.8399999999999</v>
      </c>
      <c r="AB423" s="29">
        <v>1051.5999999999999</v>
      </c>
      <c r="AC423" s="29">
        <v>996.9</v>
      </c>
      <c r="AD423" s="29">
        <v>957.52</v>
      </c>
      <c r="AE423" s="29">
        <v>965.82</v>
      </c>
      <c r="AF423" s="29">
        <v>1006.61</v>
      </c>
      <c r="AG423" s="29">
        <v>1043.05</v>
      </c>
      <c r="AH423" s="29">
        <v>1152.6300000000001</v>
      </c>
      <c r="AI423" s="29">
        <v>1347.87</v>
      </c>
      <c r="AJ423" s="29">
        <v>1809.73</v>
      </c>
      <c r="AK423" s="29">
        <v>1830.64</v>
      </c>
      <c r="AL423" s="29">
        <v>1827.75</v>
      </c>
      <c r="AM423" s="29">
        <v>1804.08</v>
      </c>
      <c r="AN423" s="29">
        <v>1797.03</v>
      </c>
      <c r="AO423" s="29">
        <v>1801.84</v>
      </c>
      <c r="AP423" s="29">
        <v>1808.09</v>
      </c>
      <c r="AQ423" s="29">
        <v>1832.21</v>
      </c>
      <c r="AR423" s="29">
        <v>1863.16</v>
      </c>
      <c r="AS423" s="29">
        <v>1880.02</v>
      </c>
      <c r="AT423" s="29">
        <v>1868.19</v>
      </c>
      <c r="AU423" s="29">
        <v>1865.11</v>
      </c>
      <c r="AV423" s="29">
        <v>1855.01</v>
      </c>
      <c r="AW423" s="29">
        <v>1365.13</v>
      </c>
      <c r="AX423" s="30">
        <v>1254.71</v>
      </c>
      <c r="AY423" s="325">
        <v>363.3</v>
      </c>
      <c r="AZ423" s="167">
        <v>6.61</v>
      </c>
      <c r="BA423" s="152">
        <v>5446.53</v>
      </c>
    </row>
    <row r="424" spans="1:53">
      <c r="A424" s="37">
        <v>7</v>
      </c>
      <c r="B424" s="162">
        <f t="shared" si="321"/>
        <v>6831.79</v>
      </c>
      <c r="C424" s="162">
        <f t="shared" si="322"/>
        <v>6688.91</v>
      </c>
      <c r="D424" s="162">
        <f t="shared" si="323"/>
        <v>6686.41</v>
      </c>
      <c r="E424" s="162">
        <f t="shared" si="324"/>
        <v>6552.33</v>
      </c>
      <c r="F424" s="162">
        <f t="shared" si="325"/>
        <v>6745.5999999999995</v>
      </c>
      <c r="G424" s="162">
        <f t="shared" si="326"/>
        <v>6828.3399999999992</v>
      </c>
      <c r="H424" s="162">
        <f t="shared" si="327"/>
        <v>6961.0599999999995</v>
      </c>
      <c r="I424" s="162">
        <f t="shared" si="328"/>
        <v>7258.4599999999991</v>
      </c>
      <c r="J424" s="162">
        <f t="shared" si="329"/>
        <v>7674.3099999999995</v>
      </c>
      <c r="K424" s="162">
        <f t="shared" si="330"/>
        <v>7743.69</v>
      </c>
      <c r="L424" s="162">
        <f t="shared" si="331"/>
        <v>7754.7099999999991</v>
      </c>
      <c r="M424" s="162">
        <f t="shared" si="332"/>
        <v>7735.62</v>
      </c>
      <c r="N424" s="162">
        <f t="shared" si="333"/>
        <v>7705.17</v>
      </c>
      <c r="O424" s="162">
        <f t="shared" si="334"/>
        <v>7715.9699999999993</v>
      </c>
      <c r="P424" s="162">
        <f t="shared" si="335"/>
        <v>7708.75</v>
      </c>
      <c r="Q424" s="162">
        <f t="shared" si="336"/>
        <v>7717.65</v>
      </c>
      <c r="R424" s="162">
        <f t="shared" si="337"/>
        <v>7734.7</v>
      </c>
      <c r="S424" s="162">
        <f t="shared" si="338"/>
        <v>7758.37</v>
      </c>
      <c r="T424" s="162">
        <f t="shared" si="339"/>
        <v>7790.19</v>
      </c>
      <c r="U424" s="162">
        <f t="shared" si="340"/>
        <v>7800.9299999999994</v>
      </c>
      <c r="V424" s="162">
        <f t="shared" si="341"/>
        <v>7740.15</v>
      </c>
      <c r="W424" s="162">
        <f t="shared" si="342"/>
        <v>7686.17</v>
      </c>
      <c r="X424" s="162">
        <f t="shared" si="343"/>
        <v>7191.66</v>
      </c>
      <c r="Y424" s="164">
        <f t="shared" si="344"/>
        <v>6958.7099999999991</v>
      </c>
      <c r="Z424" s="27"/>
      <c r="AA424" s="28">
        <v>1015.35</v>
      </c>
      <c r="AB424" s="29">
        <v>872.47</v>
      </c>
      <c r="AC424" s="29">
        <v>869.97</v>
      </c>
      <c r="AD424" s="29">
        <v>735.89</v>
      </c>
      <c r="AE424" s="29">
        <v>929.16</v>
      </c>
      <c r="AF424" s="29">
        <v>1011.9</v>
      </c>
      <c r="AG424" s="29">
        <v>1144.6199999999999</v>
      </c>
      <c r="AH424" s="29">
        <v>1442.02</v>
      </c>
      <c r="AI424" s="29">
        <v>1857.87</v>
      </c>
      <c r="AJ424" s="29">
        <v>1927.25</v>
      </c>
      <c r="AK424" s="29">
        <v>1938.27</v>
      </c>
      <c r="AL424" s="29">
        <v>1919.18</v>
      </c>
      <c r="AM424" s="29">
        <v>1888.73</v>
      </c>
      <c r="AN424" s="29">
        <v>1899.53</v>
      </c>
      <c r="AO424" s="29">
        <v>1892.31</v>
      </c>
      <c r="AP424" s="29">
        <v>1901.21</v>
      </c>
      <c r="AQ424" s="29">
        <v>1918.26</v>
      </c>
      <c r="AR424" s="29">
        <v>1941.93</v>
      </c>
      <c r="AS424" s="29">
        <v>1973.75</v>
      </c>
      <c r="AT424" s="29">
        <v>1984.49</v>
      </c>
      <c r="AU424" s="29">
        <v>1923.71</v>
      </c>
      <c r="AV424" s="29">
        <v>1869.73</v>
      </c>
      <c r="AW424" s="29">
        <v>1375.22</v>
      </c>
      <c r="AX424" s="30">
        <v>1142.27</v>
      </c>
      <c r="AY424" s="325">
        <v>363.3</v>
      </c>
      <c r="AZ424" s="167">
        <v>6.61</v>
      </c>
      <c r="BA424" s="152">
        <v>5446.53</v>
      </c>
    </row>
    <row r="425" spans="1:53">
      <c r="A425" s="37">
        <v>8</v>
      </c>
      <c r="B425" s="162">
        <f t="shared" si="321"/>
        <v>6788.25</v>
      </c>
      <c r="C425" s="162">
        <f t="shared" si="322"/>
        <v>6473.7099999999991</v>
      </c>
      <c r="D425" s="162">
        <f t="shared" si="323"/>
        <v>6416.78</v>
      </c>
      <c r="E425" s="162">
        <f t="shared" si="324"/>
        <v>6390.0999999999995</v>
      </c>
      <c r="F425" s="162">
        <f t="shared" si="325"/>
        <v>6690.4699999999993</v>
      </c>
      <c r="G425" s="162">
        <f t="shared" si="326"/>
        <v>6783.9699999999993</v>
      </c>
      <c r="H425" s="162">
        <f t="shared" si="327"/>
        <v>6965.9599999999991</v>
      </c>
      <c r="I425" s="162">
        <f t="shared" si="328"/>
        <v>7256.19</v>
      </c>
      <c r="J425" s="162">
        <f t="shared" si="329"/>
        <v>7673.2999999999993</v>
      </c>
      <c r="K425" s="162">
        <f t="shared" si="330"/>
        <v>7738.0999999999995</v>
      </c>
      <c r="L425" s="162">
        <f t="shared" si="331"/>
        <v>7732.34</v>
      </c>
      <c r="M425" s="162">
        <f t="shared" si="332"/>
        <v>7715.5599999999995</v>
      </c>
      <c r="N425" s="162">
        <f t="shared" si="333"/>
        <v>7697.17</v>
      </c>
      <c r="O425" s="162">
        <f t="shared" si="334"/>
        <v>7709.7</v>
      </c>
      <c r="P425" s="162">
        <f t="shared" si="335"/>
        <v>7718.5599999999995</v>
      </c>
      <c r="Q425" s="162">
        <f t="shared" si="336"/>
        <v>7726.99</v>
      </c>
      <c r="R425" s="162">
        <f t="shared" si="337"/>
        <v>7734.24</v>
      </c>
      <c r="S425" s="162">
        <f t="shared" si="338"/>
        <v>7740.62</v>
      </c>
      <c r="T425" s="162">
        <f t="shared" si="339"/>
        <v>7770.17</v>
      </c>
      <c r="U425" s="162">
        <f t="shared" si="340"/>
        <v>7772.24</v>
      </c>
      <c r="V425" s="162">
        <f t="shared" si="341"/>
        <v>7713.78</v>
      </c>
      <c r="W425" s="162">
        <f t="shared" si="342"/>
        <v>7640.4</v>
      </c>
      <c r="X425" s="162">
        <f t="shared" si="343"/>
        <v>7152.6299999999992</v>
      </c>
      <c r="Y425" s="164">
        <f t="shared" si="344"/>
        <v>6941.25</v>
      </c>
      <c r="Z425" s="27"/>
      <c r="AA425" s="28">
        <v>971.81</v>
      </c>
      <c r="AB425" s="29">
        <v>657.27</v>
      </c>
      <c r="AC425" s="29">
        <v>600.34</v>
      </c>
      <c r="AD425" s="29">
        <v>573.66</v>
      </c>
      <c r="AE425" s="29">
        <v>874.03</v>
      </c>
      <c r="AF425" s="29">
        <v>967.53</v>
      </c>
      <c r="AG425" s="29">
        <v>1149.52</v>
      </c>
      <c r="AH425" s="29">
        <v>1439.75</v>
      </c>
      <c r="AI425" s="29">
        <v>1856.86</v>
      </c>
      <c r="AJ425" s="29">
        <v>1921.66</v>
      </c>
      <c r="AK425" s="29">
        <v>1915.9</v>
      </c>
      <c r="AL425" s="29">
        <v>1899.12</v>
      </c>
      <c r="AM425" s="29">
        <v>1880.73</v>
      </c>
      <c r="AN425" s="29">
        <v>1893.26</v>
      </c>
      <c r="AO425" s="29">
        <v>1902.12</v>
      </c>
      <c r="AP425" s="29">
        <v>1910.55</v>
      </c>
      <c r="AQ425" s="29">
        <v>1917.8</v>
      </c>
      <c r="AR425" s="29">
        <v>1924.18</v>
      </c>
      <c r="AS425" s="29">
        <v>1953.73</v>
      </c>
      <c r="AT425" s="29">
        <v>1955.8</v>
      </c>
      <c r="AU425" s="29">
        <v>1897.34</v>
      </c>
      <c r="AV425" s="29">
        <v>1823.96</v>
      </c>
      <c r="AW425" s="29">
        <v>1336.19</v>
      </c>
      <c r="AX425" s="30">
        <v>1124.81</v>
      </c>
      <c r="AY425" s="325">
        <v>363.3</v>
      </c>
      <c r="AZ425" s="167">
        <v>6.61</v>
      </c>
      <c r="BA425" s="152">
        <v>5446.53</v>
      </c>
    </row>
    <row r="426" spans="1:53">
      <c r="A426" s="37">
        <v>9</v>
      </c>
      <c r="B426" s="162">
        <f t="shared" si="321"/>
        <v>6828.3799999999992</v>
      </c>
      <c r="C426" s="162">
        <f t="shared" si="322"/>
        <v>6746.45</v>
      </c>
      <c r="D426" s="162">
        <f t="shared" si="323"/>
        <v>6661.2</v>
      </c>
      <c r="E426" s="162">
        <f t="shared" si="324"/>
        <v>6511.17</v>
      </c>
      <c r="F426" s="162">
        <f t="shared" si="325"/>
        <v>6759.2999999999993</v>
      </c>
      <c r="G426" s="162">
        <f t="shared" si="326"/>
        <v>6865.5999999999995</v>
      </c>
      <c r="H426" s="162">
        <f t="shared" si="327"/>
        <v>7066.75</v>
      </c>
      <c r="I426" s="162">
        <f t="shared" si="328"/>
        <v>7385.87</v>
      </c>
      <c r="J426" s="162">
        <f t="shared" si="329"/>
        <v>7765.07</v>
      </c>
      <c r="K426" s="162">
        <f t="shared" si="330"/>
        <v>7862.1</v>
      </c>
      <c r="L426" s="162">
        <f t="shared" si="331"/>
        <v>7861.45</v>
      </c>
      <c r="M426" s="162">
        <f t="shared" si="332"/>
        <v>7852.6299999999992</v>
      </c>
      <c r="N426" s="162">
        <f t="shared" si="333"/>
        <v>7843.2099999999991</v>
      </c>
      <c r="O426" s="162">
        <f t="shared" si="334"/>
        <v>7838.09</v>
      </c>
      <c r="P426" s="162">
        <f t="shared" si="335"/>
        <v>7850.15</v>
      </c>
      <c r="Q426" s="162">
        <f t="shared" si="336"/>
        <v>7851.7</v>
      </c>
      <c r="R426" s="162">
        <f t="shared" si="337"/>
        <v>7858.2599999999993</v>
      </c>
      <c r="S426" s="162">
        <f t="shared" si="338"/>
        <v>7894.1399999999994</v>
      </c>
      <c r="T426" s="162">
        <f t="shared" si="339"/>
        <v>7911.23</v>
      </c>
      <c r="U426" s="162">
        <f t="shared" si="340"/>
        <v>7882.99</v>
      </c>
      <c r="V426" s="162">
        <f t="shared" si="341"/>
        <v>7867.4299999999994</v>
      </c>
      <c r="W426" s="162">
        <f t="shared" si="342"/>
        <v>7764.4299999999994</v>
      </c>
      <c r="X426" s="162">
        <f t="shared" si="343"/>
        <v>7470.8099999999995</v>
      </c>
      <c r="Y426" s="164">
        <f t="shared" si="344"/>
        <v>7041.4</v>
      </c>
      <c r="Z426" s="27"/>
      <c r="AA426" s="28">
        <v>1011.94</v>
      </c>
      <c r="AB426" s="29">
        <v>930.01</v>
      </c>
      <c r="AC426" s="29">
        <v>844.76</v>
      </c>
      <c r="AD426" s="29">
        <v>694.73</v>
      </c>
      <c r="AE426" s="29">
        <v>942.86</v>
      </c>
      <c r="AF426" s="29">
        <v>1049.1600000000001</v>
      </c>
      <c r="AG426" s="29">
        <v>1250.31</v>
      </c>
      <c r="AH426" s="29">
        <v>1569.43</v>
      </c>
      <c r="AI426" s="29">
        <v>1948.63</v>
      </c>
      <c r="AJ426" s="29">
        <v>2045.6600000000003</v>
      </c>
      <c r="AK426" s="29">
        <v>2045.01</v>
      </c>
      <c r="AL426" s="29">
        <v>2036.19</v>
      </c>
      <c r="AM426" s="29">
        <v>2026.77</v>
      </c>
      <c r="AN426" s="29">
        <v>2021.65</v>
      </c>
      <c r="AO426" s="29">
        <v>2033.71</v>
      </c>
      <c r="AP426" s="29">
        <v>2035.26</v>
      </c>
      <c r="AQ426" s="29">
        <v>2041.82</v>
      </c>
      <c r="AR426" s="29">
        <v>2077.6999999999998</v>
      </c>
      <c r="AS426" s="29">
        <v>2094.79</v>
      </c>
      <c r="AT426" s="29">
        <v>2066.5500000000002</v>
      </c>
      <c r="AU426" s="29">
        <v>2050.9899999999998</v>
      </c>
      <c r="AV426" s="29">
        <v>1947.99</v>
      </c>
      <c r="AW426" s="29">
        <v>1654.37</v>
      </c>
      <c r="AX426" s="30">
        <v>1224.96</v>
      </c>
      <c r="AY426" s="325">
        <v>363.3</v>
      </c>
      <c r="AZ426" s="167">
        <v>6.61</v>
      </c>
      <c r="BA426" s="152">
        <v>5446.53</v>
      </c>
    </row>
    <row r="427" spans="1:53">
      <c r="A427" s="37">
        <v>10</v>
      </c>
      <c r="B427" s="162">
        <f t="shared" si="321"/>
        <v>6861.6399999999994</v>
      </c>
      <c r="C427" s="162">
        <f t="shared" si="322"/>
        <v>6762.1399999999994</v>
      </c>
      <c r="D427" s="162">
        <f t="shared" si="323"/>
        <v>6710.5899999999992</v>
      </c>
      <c r="E427" s="162">
        <f t="shared" si="324"/>
        <v>6443.69</v>
      </c>
      <c r="F427" s="162">
        <f t="shared" si="325"/>
        <v>6759.42</v>
      </c>
      <c r="G427" s="162">
        <f t="shared" si="326"/>
        <v>6891.6799999999994</v>
      </c>
      <c r="H427" s="162">
        <f t="shared" si="327"/>
        <v>7120.6399999999994</v>
      </c>
      <c r="I427" s="162">
        <f t="shared" si="328"/>
        <v>7522.3799999999992</v>
      </c>
      <c r="J427" s="162">
        <f t="shared" si="329"/>
        <v>7778.5499999999993</v>
      </c>
      <c r="K427" s="162">
        <f t="shared" si="330"/>
        <v>7829.21</v>
      </c>
      <c r="L427" s="162">
        <f t="shared" si="331"/>
        <v>7847.9999999999991</v>
      </c>
      <c r="M427" s="162">
        <f t="shared" si="332"/>
        <v>7832.98</v>
      </c>
      <c r="N427" s="162">
        <f t="shared" si="333"/>
        <v>7788.7999999999993</v>
      </c>
      <c r="O427" s="162">
        <f t="shared" si="334"/>
        <v>7802.2199999999993</v>
      </c>
      <c r="P427" s="162">
        <f t="shared" si="335"/>
        <v>7821.08</v>
      </c>
      <c r="Q427" s="162">
        <f t="shared" si="336"/>
        <v>7836.78</v>
      </c>
      <c r="R427" s="162">
        <f t="shared" si="337"/>
        <v>7850.3899999999994</v>
      </c>
      <c r="S427" s="162">
        <f t="shared" si="338"/>
        <v>7896.6799999999994</v>
      </c>
      <c r="T427" s="162">
        <f t="shared" si="339"/>
        <v>7915.92</v>
      </c>
      <c r="U427" s="162">
        <f t="shared" si="340"/>
        <v>7909.7099999999991</v>
      </c>
      <c r="V427" s="162">
        <f t="shared" si="341"/>
        <v>7877.4299999999994</v>
      </c>
      <c r="W427" s="162">
        <f t="shared" si="342"/>
        <v>7795.49</v>
      </c>
      <c r="X427" s="162">
        <f t="shared" si="343"/>
        <v>7248.7199999999993</v>
      </c>
      <c r="Y427" s="164">
        <f t="shared" si="344"/>
        <v>6987.8499999999995</v>
      </c>
      <c r="Z427" s="27"/>
      <c r="AA427" s="28">
        <v>1045.2</v>
      </c>
      <c r="AB427" s="29">
        <v>945.7</v>
      </c>
      <c r="AC427" s="29">
        <v>894.15</v>
      </c>
      <c r="AD427" s="29">
        <v>627.25</v>
      </c>
      <c r="AE427" s="29">
        <v>942.98</v>
      </c>
      <c r="AF427" s="29">
        <v>1075.24</v>
      </c>
      <c r="AG427" s="29">
        <v>1304.2</v>
      </c>
      <c r="AH427" s="29">
        <v>1705.94</v>
      </c>
      <c r="AI427" s="29">
        <v>1962.11</v>
      </c>
      <c r="AJ427" s="29">
        <v>2012.7700000000002</v>
      </c>
      <c r="AK427" s="29">
        <v>2031.5599999999997</v>
      </c>
      <c r="AL427" s="29">
        <v>2016.54</v>
      </c>
      <c r="AM427" s="29">
        <v>1972.36</v>
      </c>
      <c r="AN427" s="29">
        <v>1985.78</v>
      </c>
      <c r="AO427" s="29">
        <v>2004.64</v>
      </c>
      <c r="AP427" s="29">
        <v>2020.34</v>
      </c>
      <c r="AQ427" s="29">
        <v>2033.9499999999998</v>
      </c>
      <c r="AR427" s="29">
        <v>2080.2399999999998</v>
      </c>
      <c r="AS427" s="29">
        <v>2099.48</v>
      </c>
      <c r="AT427" s="29">
        <v>2093.27</v>
      </c>
      <c r="AU427" s="29">
        <v>2060.9899999999998</v>
      </c>
      <c r="AV427" s="29">
        <v>1979.05</v>
      </c>
      <c r="AW427" s="29">
        <v>1432.28</v>
      </c>
      <c r="AX427" s="30">
        <v>1171.4100000000001</v>
      </c>
      <c r="AY427" s="325">
        <v>363.3</v>
      </c>
      <c r="AZ427" s="167">
        <v>6.61</v>
      </c>
      <c r="BA427" s="152">
        <v>5446.53</v>
      </c>
    </row>
    <row r="428" spans="1:53">
      <c r="A428" s="37">
        <v>11</v>
      </c>
      <c r="B428" s="162">
        <f t="shared" si="321"/>
        <v>6853.33</v>
      </c>
      <c r="C428" s="162">
        <f t="shared" si="322"/>
        <v>6765.6399999999994</v>
      </c>
      <c r="D428" s="162">
        <f t="shared" si="323"/>
        <v>6635.98</v>
      </c>
      <c r="E428" s="162">
        <f t="shared" si="324"/>
        <v>6405.03</v>
      </c>
      <c r="F428" s="162">
        <f t="shared" si="325"/>
        <v>6762.25</v>
      </c>
      <c r="G428" s="162">
        <f t="shared" si="326"/>
        <v>6936.84</v>
      </c>
      <c r="H428" s="162">
        <f t="shared" si="327"/>
        <v>7225.99</v>
      </c>
      <c r="I428" s="162">
        <f t="shared" si="328"/>
        <v>7674.17</v>
      </c>
      <c r="J428" s="162">
        <f t="shared" si="329"/>
        <v>7864.3499999999995</v>
      </c>
      <c r="K428" s="162">
        <f t="shared" si="330"/>
        <v>7896.0499999999993</v>
      </c>
      <c r="L428" s="162">
        <f t="shared" si="331"/>
        <v>7892.74</v>
      </c>
      <c r="M428" s="162">
        <f t="shared" si="332"/>
        <v>7881.0199999999995</v>
      </c>
      <c r="N428" s="162">
        <f t="shared" si="333"/>
        <v>7849.69</v>
      </c>
      <c r="O428" s="162">
        <f t="shared" si="334"/>
        <v>7858.99</v>
      </c>
      <c r="P428" s="162">
        <f t="shared" si="335"/>
        <v>7864.2999999999993</v>
      </c>
      <c r="Q428" s="162">
        <f t="shared" si="336"/>
        <v>7868.08</v>
      </c>
      <c r="R428" s="162">
        <f t="shared" si="337"/>
        <v>7877.619999999999</v>
      </c>
      <c r="S428" s="162">
        <f t="shared" si="338"/>
        <v>7915.5599999999995</v>
      </c>
      <c r="T428" s="162">
        <f t="shared" si="339"/>
        <v>7931.92</v>
      </c>
      <c r="U428" s="162">
        <f t="shared" si="340"/>
        <v>7908.2099999999991</v>
      </c>
      <c r="V428" s="162">
        <f t="shared" si="341"/>
        <v>7897.48</v>
      </c>
      <c r="W428" s="162">
        <f t="shared" si="342"/>
        <v>7860.9</v>
      </c>
      <c r="X428" s="162">
        <f t="shared" si="343"/>
        <v>7648.32</v>
      </c>
      <c r="Y428" s="164">
        <f t="shared" si="344"/>
        <v>7082.1799999999994</v>
      </c>
      <c r="Z428" s="27"/>
      <c r="AA428" s="31">
        <v>1036.8900000000001</v>
      </c>
      <c r="AB428" s="29">
        <v>949.2</v>
      </c>
      <c r="AC428" s="29">
        <v>819.54</v>
      </c>
      <c r="AD428" s="29">
        <v>588.59</v>
      </c>
      <c r="AE428" s="29">
        <v>945.81</v>
      </c>
      <c r="AF428" s="29">
        <v>1120.4000000000001</v>
      </c>
      <c r="AG428" s="29">
        <v>1409.55</v>
      </c>
      <c r="AH428" s="29">
        <v>1857.73</v>
      </c>
      <c r="AI428" s="29">
        <v>2047.9099999999999</v>
      </c>
      <c r="AJ428" s="29">
        <v>2079.61</v>
      </c>
      <c r="AK428" s="29">
        <v>2076.3000000000002</v>
      </c>
      <c r="AL428" s="29">
        <v>2064.58</v>
      </c>
      <c r="AM428" s="29">
        <v>2033.2499999999998</v>
      </c>
      <c r="AN428" s="29">
        <v>2042.55</v>
      </c>
      <c r="AO428" s="29">
        <v>2047.8600000000001</v>
      </c>
      <c r="AP428" s="29">
        <v>2051.64</v>
      </c>
      <c r="AQ428" s="29">
        <v>2061.1799999999998</v>
      </c>
      <c r="AR428" s="29">
        <v>2099.12</v>
      </c>
      <c r="AS428" s="29">
        <v>2115.48</v>
      </c>
      <c r="AT428" s="29">
        <v>2091.77</v>
      </c>
      <c r="AU428" s="29">
        <v>2081.04</v>
      </c>
      <c r="AV428" s="29">
        <v>2044.46</v>
      </c>
      <c r="AW428" s="29">
        <v>1831.88</v>
      </c>
      <c r="AX428" s="30">
        <v>1265.74</v>
      </c>
      <c r="AY428" s="325">
        <v>363.3</v>
      </c>
      <c r="AZ428" s="167">
        <v>6.61</v>
      </c>
      <c r="BA428" s="152">
        <v>5446.53</v>
      </c>
    </row>
    <row r="429" spans="1:53">
      <c r="A429" s="37">
        <v>12</v>
      </c>
      <c r="B429" s="162">
        <f t="shared" si="321"/>
        <v>6938.0499999999993</v>
      </c>
      <c r="C429" s="162">
        <f t="shared" si="322"/>
        <v>6812.2999999999993</v>
      </c>
      <c r="D429" s="162">
        <f t="shared" si="323"/>
        <v>6763.08</v>
      </c>
      <c r="E429" s="162">
        <f t="shared" si="324"/>
        <v>6735.1799999999994</v>
      </c>
      <c r="F429" s="162">
        <f t="shared" si="325"/>
        <v>6757.87</v>
      </c>
      <c r="G429" s="162">
        <f t="shared" si="326"/>
        <v>6822.2499999999991</v>
      </c>
      <c r="H429" s="162">
        <f t="shared" si="327"/>
        <v>6939.49</v>
      </c>
      <c r="I429" s="162">
        <f t="shared" si="328"/>
        <v>7058.5199999999995</v>
      </c>
      <c r="J429" s="162">
        <f t="shared" si="329"/>
        <v>7654.98</v>
      </c>
      <c r="K429" s="162">
        <f t="shared" si="330"/>
        <v>7760.36</v>
      </c>
      <c r="L429" s="162">
        <f t="shared" si="331"/>
        <v>7776.0199999999995</v>
      </c>
      <c r="M429" s="162">
        <f t="shared" si="332"/>
        <v>7771.9599999999991</v>
      </c>
      <c r="N429" s="162">
        <f t="shared" si="333"/>
        <v>7757.2199999999993</v>
      </c>
      <c r="O429" s="162">
        <f t="shared" si="334"/>
        <v>7740.78</v>
      </c>
      <c r="P429" s="162">
        <f t="shared" si="335"/>
        <v>7751.2899999999991</v>
      </c>
      <c r="Q429" s="162">
        <f t="shared" si="336"/>
        <v>7769.3899999999994</v>
      </c>
      <c r="R429" s="162">
        <f t="shared" si="337"/>
        <v>7808.0999999999995</v>
      </c>
      <c r="S429" s="162">
        <f t="shared" si="338"/>
        <v>7875.2699999999995</v>
      </c>
      <c r="T429" s="162">
        <f t="shared" si="339"/>
        <v>7898.5499999999993</v>
      </c>
      <c r="U429" s="162">
        <f t="shared" si="340"/>
        <v>7881.11</v>
      </c>
      <c r="V429" s="162">
        <f t="shared" si="341"/>
        <v>7831.1299999999992</v>
      </c>
      <c r="W429" s="162">
        <f t="shared" si="342"/>
        <v>7787.94</v>
      </c>
      <c r="X429" s="162">
        <f t="shared" si="343"/>
        <v>7744.57</v>
      </c>
      <c r="Y429" s="164">
        <f t="shared" si="344"/>
        <v>7121.4599999999991</v>
      </c>
      <c r="Z429" s="27"/>
      <c r="AA429" s="31">
        <v>1121.6099999999999</v>
      </c>
      <c r="AB429" s="29">
        <v>995.86</v>
      </c>
      <c r="AC429" s="29">
        <v>946.64</v>
      </c>
      <c r="AD429" s="29">
        <v>918.74</v>
      </c>
      <c r="AE429" s="29">
        <v>941.43</v>
      </c>
      <c r="AF429" s="29">
        <v>1005.8099999999998</v>
      </c>
      <c r="AG429" s="29">
        <v>1123.05</v>
      </c>
      <c r="AH429" s="29">
        <v>1242.08</v>
      </c>
      <c r="AI429" s="29">
        <v>1838.54</v>
      </c>
      <c r="AJ429" s="29">
        <v>1943.92</v>
      </c>
      <c r="AK429" s="29">
        <v>1959.58</v>
      </c>
      <c r="AL429" s="29">
        <v>1955.52</v>
      </c>
      <c r="AM429" s="29">
        <v>1940.78</v>
      </c>
      <c r="AN429" s="29">
        <v>1924.34</v>
      </c>
      <c r="AO429" s="29">
        <v>1934.85</v>
      </c>
      <c r="AP429" s="29">
        <v>1952.95</v>
      </c>
      <c r="AQ429" s="29">
        <v>1991.66</v>
      </c>
      <c r="AR429" s="29">
        <v>2058.83</v>
      </c>
      <c r="AS429" s="29">
        <v>2082.11</v>
      </c>
      <c r="AT429" s="29">
        <v>2064.67</v>
      </c>
      <c r="AU429" s="29">
        <v>2014.6899999999998</v>
      </c>
      <c r="AV429" s="29">
        <v>1971.5</v>
      </c>
      <c r="AW429" s="29">
        <v>1928.13</v>
      </c>
      <c r="AX429" s="30">
        <v>1305.02</v>
      </c>
      <c r="AY429" s="325">
        <v>363.3</v>
      </c>
      <c r="AZ429" s="167">
        <v>6.61</v>
      </c>
      <c r="BA429" s="152">
        <v>5446.53</v>
      </c>
    </row>
    <row r="430" spans="1:53">
      <c r="A430" s="37">
        <v>13</v>
      </c>
      <c r="B430" s="162">
        <f t="shared" si="321"/>
        <v>6807.5999999999995</v>
      </c>
      <c r="C430" s="162">
        <f t="shared" si="322"/>
        <v>6727.94</v>
      </c>
      <c r="D430" s="162">
        <f t="shared" si="323"/>
        <v>6233.12</v>
      </c>
      <c r="E430" s="162">
        <f t="shared" si="324"/>
        <v>6141.54</v>
      </c>
      <c r="F430" s="162">
        <f t="shared" si="325"/>
        <v>6210.61</v>
      </c>
      <c r="G430" s="162">
        <f t="shared" si="326"/>
        <v>6370.8399999999992</v>
      </c>
      <c r="H430" s="162">
        <f t="shared" si="327"/>
        <v>6470.03</v>
      </c>
      <c r="I430" s="162">
        <f t="shared" si="328"/>
        <v>6763.3899999999994</v>
      </c>
      <c r="J430" s="162">
        <f t="shared" si="329"/>
        <v>7012.94</v>
      </c>
      <c r="K430" s="162">
        <f t="shared" si="330"/>
        <v>7236.73</v>
      </c>
      <c r="L430" s="162">
        <f t="shared" si="331"/>
        <v>7312.0599999999995</v>
      </c>
      <c r="M430" s="162">
        <f t="shared" si="332"/>
        <v>7315.0599999999995</v>
      </c>
      <c r="N430" s="162">
        <f t="shared" si="333"/>
        <v>7301.65</v>
      </c>
      <c r="O430" s="162">
        <f t="shared" si="334"/>
        <v>7306.87</v>
      </c>
      <c r="P430" s="162">
        <f t="shared" si="335"/>
        <v>7301.7</v>
      </c>
      <c r="Q430" s="162">
        <f t="shared" si="336"/>
        <v>7316.8099999999995</v>
      </c>
      <c r="R430" s="162">
        <f t="shared" si="337"/>
        <v>7336.6299999999992</v>
      </c>
      <c r="S430" s="162">
        <f t="shared" si="338"/>
        <v>7525.25</v>
      </c>
      <c r="T430" s="162">
        <f t="shared" si="339"/>
        <v>7547.75</v>
      </c>
      <c r="U430" s="162">
        <f t="shared" si="340"/>
        <v>7800.2</v>
      </c>
      <c r="V430" s="162">
        <f t="shared" si="341"/>
        <v>7509.28</v>
      </c>
      <c r="W430" s="162">
        <f t="shared" si="342"/>
        <v>7383.3799999999992</v>
      </c>
      <c r="X430" s="162">
        <f t="shared" si="343"/>
        <v>7135.0099999999993</v>
      </c>
      <c r="Y430" s="164">
        <f t="shared" si="344"/>
        <v>6991.8099999999995</v>
      </c>
      <c r="Z430" s="27"/>
      <c r="AA430" s="31">
        <v>991.16</v>
      </c>
      <c r="AB430" s="29">
        <v>911.5</v>
      </c>
      <c r="AC430" s="29">
        <v>416.68</v>
      </c>
      <c r="AD430" s="29">
        <v>325.10000000000002</v>
      </c>
      <c r="AE430" s="29">
        <v>394.17</v>
      </c>
      <c r="AF430" s="29">
        <v>554.4</v>
      </c>
      <c r="AG430" s="29">
        <v>653.59</v>
      </c>
      <c r="AH430" s="29">
        <v>946.95</v>
      </c>
      <c r="AI430" s="29">
        <v>1196.5</v>
      </c>
      <c r="AJ430" s="29">
        <v>1420.29</v>
      </c>
      <c r="AK430" s="29">
        <v>1495.62</v>
      </c>
      <c r="AL430" s="29">
        <v>1498.62</v>
      </c>
      <c r="AM430" s="29">
        <v>1485.21</v>
      </c>
      <c r="AN430" s="29">
        <v>1490.43</v>
      </c>
      <c r="AO430" s="29">
        <v>1485.26</v>
      </c>
      <c r="AP430" s="29">
        <v>1500.37</v>
      </c>
      <c r="AQ430" s="29">
        <v>1520.19</v>
      </c>
      <c r="AR430" s="29">
        <v>1708.81</v>
      </c>
      <c r="AS430" s="29">
        <v>1731.31</v>
      </c>
      <c r="AT430" s="29">
        <v>1983.76</v>
      </c>
      <c r="AU430" s="29">
        <v>1692.84</v>
      </c>
      <c r="AV430" s="29">
        <v>1566.94</v>
      </c>
      <c r="AW430" s="29">
        <v>1318.57</v>
      </c>
      <c r="AX430" s="30">
        <v>1175.3699999999999</v>
      </c>
      <c r="AY430" s="325">
        <v>363.3</v>
      </c>
      <c r="AZ430" s="167">
        <v>6.61</v>
      </c>
      <c r="BA430" s="152">
        <v>5446.53</v>
      </c>
    </row>
    <row r="431" spans="1:53">
      <c r="A431" s="37">
        <v>14</v>
      </c>
      <c r="B431" s="162">
        <f t="shared" si="321"/>
        <v>6763.23</v>
      </c>
      <c r="C431" s="162">
        <f t="shared" si="322"/>
        <v>6687.25</v>
      </c>
      <c r="D431" s="162">
        <f t="shared" si="323"/>
        <v>6074.32</v>
      </c>
      <c r="E431" s="162">
        <f t="shared" si="324"/>
        <v>6044.4299999999994</v>
      </c>
      <c r="F431" s="162">
        <f t="shared" si="325"/>
        <v>6341.9</v>
      </c>
      <c r="G431" s="162">
        <f t="shared" si="326"/>
        <v>6760.8099999999995</v>
      </c>
      <c r="H431" s="162">
        <f t="shared" si="327"/>
        <v>6973.7099999999991</v>
      </c>
      <c r="I431" s="162">
        <f t="shared" si="328"/>
        <v>7407.95</v>
      </c>
      <c r="J431" s="162">
        <f t="shared" si="329"/>
        <v>7799.12</v>
      </c>
      <c r="K431" s="162">
        <f t="shared" si="330"/>
        <v>7901.8799999999992</v>
      </c>
      <c r="L431" s="162">
        <f t="shared" si="331"/>
        <v>7901.8099999999995</v>
      </c>
      <c r="M431" s="162">
        <f t="shared" si="332"/>
        <v>7889.9599999999991</v>
      </c>
      <c r="N431" s="162">
        <f t="shared" si="333"/>
        <v>7857.21</v>
      </c>
      <c r="O431" s="162">
        <f t="shared" si="334"/>
        <v>7842.41</v>
      </c>
      <c r="P431" s="162">
        <f t="shared" si="335"/>
        <v>7849.7699999999995</v>
      </c>
      <c r="Q431" s="162">
        <f t="shared" si="336"/>
        <v>7846.66</v>
      </c>
      <c r="R431" s="162">
        <f t="shared" si="337"/>
        <v>7865.99</v>
      </c>
      <c r="S431" s="162">
        <f t="shared" si="338"/>
        <v>7928.36</v>
      </c>
      <c r="T431" s="162">
        <f t="shared" si="339"/>
        <v>7954.8499999999995</v>
      </c>
      <c r="U431" s="162">
        <f t="shared" si="340"/>
        <v>7950.4599999999991</v>
      </c>
      <c r="V431" s="162">
        <f t="shared" si="341"/>
        <v>7920.5599999999995</v>
      </c>
      <c r="W431" s="162">
        <f t="shared" si="342"/>
        <v>7863.7199999999993</v>
      </c>
      <c r="X431" s="162">
        <f t="shared" si="343"/>
        <v>7156.7999999999993</v>
      </c>
      <c r="Y431" s="164">
        <f t="shared" si="344"/>
        <v>7034.45</v>
      </c>
      <c r="Z431" s="27"/>
      <c r="AA431" s="31">
        <v>946.79</v>
      </c>
      <c r="AB431" s="29">
        <v>870.81</v>
      </c>
      <c r="AC431" s="29">
        <v>257.88</v>
      </c>
      <c r="AD431" s="29">
        <v>227.99</v>
      </c>
      <c r="AE431" s="29">
        <v>525.46</v>
      </c>
      <c r="AF431" s="29">
        <v>944.37</v>
      </c>
      <c r="AG431" s="29">
        <v>1157.27</v>
      </c>
      <c r="AH431" s="29">
        <v>1591.51</v>
      </c>
      <c r="AI431" s="29">
        <v>1982.68</v>
      </c>
      <c r="AJ431" s="29">
        <v>2085.44</v>
      </c>
      <c r="AK431" s="29">
        <v>2085.37</v>
      </c>
      <c r="AL431" s="29">
        <v>2073.52</v>
      </c>
      <c r="AM431" s="29">
        <v>2040.7700000000002</v>
      </c>
      <c r="AN431" s="29">
        <v>2025.97</v>
      </c>
      <c r="AO431" s="29">
        <v>2033.33</v>
      </c>
      <c r="AP431" s="29">
        <v>2030.2199999999998</v>
      </c>
      <c r="AQ431" s="29">
        <v>2049.5500000000002</v>
      </c>
      <c r="AR431" s="29">
        <v>2111.92</v>
      </c>
      <c r="AS431" s="29">
        <v>2138.41</v>
      </c>
      <c r="AT431" s="29">
        <v>2134.02</v>
      </c>
      <c r="AU431" s="29">
        <v>2104.12</v>
      </c>
      <c r="AV431" s="29">
        <v>2047.2799999999997</v>
      </c>
      <c r="AW431" s="29">
        <v>1340.36</v>
      </c>
      <c r="AX431" s="30">
        <v>1218.01</v>
      </c>
      <c r="AY431" s="325">
        <v>363.3</v>
      </c>
      <c r="AZ431" s="167">
        <v>6.61</v>
      </c>
      <c r="BA431" s="152">
        <v>5446.53</v>
      </c>
    </row>
    <row r="432" spans="1:53">
      <c r="A432" s="37">
        <v>15</v>
      </c>
      <c r="B432" s="162">
        <f t="shared" si="321"/>
        <v>7017.2199999999993</v>
      </c>
      <c r="C432" s="162">
        <f t="shared" si="322"/>
        <v>6810.0599999999995</v>
      </c>
      <c r="D432" s="162">
        <f t="shared" si="323"/>
        <v>6758.0599999999995</v>
      </c>
      <c r="E432" s="162">
        <f t="shared" si="324"/>
        <v>6750.6299999999992</v>
      </c>
      <c r="F432" s="162">
        <f t="shared" si="325"/>
        <v>6774.98</v>
      </c>
      <c r="G432" s="162">
        <f t="shared" si="326"/>
        <v>6895.03</v>
      </c>
      <c r="H432" s="162">
        <f t="shared" si="327"/>
        <v>7117.03</v>
      </c>
      <c r="I432" s="162">
        <f t="shared" si="328"/>
        <v>7773.48</v>
      </c>
      <c r="J432" s="162">
        <f t="shared" si="329"/>
        <v>7920.24</v>
      </c>
      <c r="K432" s="162">
        <f t="shared" si="330"/>
        <v>7939.42</v>
      </c>
      <c r="L432" s="162">
        <f t="shared" si="331"/>
        <v>7959.07</v>
      </c>
      <c r="M432" s="162">
        <f t="shared" si="332"/>
        <v>7947.3899999999994</v>
      </c>
      <c r="N432" s="162">
        <f t="shared" si="333"/>
        <v>7919.23</v>
      </c>
      <c r="O432" s="162">
        <f t="shared" si="334"/>
        <v>7929.61</v>
      </c>
      <c r="P432" s="162">
        <f t="shared" si="335"/>
        <v>7928.74</v>
      </c>
      <c r="Q432" s="162">
        <f t="shared" si="336"/>
        <v>7931.0999999999995</v>
      </c>
      <c r="R432" s="162">
        <f t="shared" si="337"/>
        <v>7940.5599999999995</v>
      </c>
      <c r="S432" s="162">
        <f t="shared" si="338"/>
        <v>7972.2199999999993</v>
      </c>
      <c r="T432" s="162">
        <f t="shared" si="339"/>
        <v>7991.83</v>
      </c>
      <c r="U432" s="162">
        <f t="shared" si="340"/>
        <v>7987.7</v>
      </c>
      <c r="V432" s="162">
        <f t="shared" si="341"/>
        <v>7953.5399999999991</v>
      </c>
      <c r="W432" s="162">
        <f t="shared" si="342"/>
        <v>7913.5199999999995</v>
      </c>
      <c r="X432" s="162">
        <f t="shared" si="343"/>
        <v>7790.5</v>
      </c>
      <c r="Y432" s="164">
        <f t="shared" si="344"/>
        <v>7155.8499999999995</v>
      </c>
      <c r="Z432" s="27"/>
      <c r="AA432" s="31">
        <v>1200.78</v>
      </c>
      <c r="AB432" s="29">
        <v>993.62</v>
      </c>
      <c r="AC432" s="29">
        <v>941.62</v>
      </c>
      <c r="AD432" s="29">
        <v>934.19</v>
      </c>
      <c r="AE432" s="29">
        <v>958.54</v>
      </c>
      <c r="AF432" s="29">
        <v>1078.5899999999999</v>
      </c>
      <c r="AG432" s="29">
        <v>1300.5899999999999</v>
      </c>
      <c r="AH432" s="29">
        <v>1957.04</v>
      </c>
      <c r="AI432" s="29">
        <v>2103.8000000000002</v>
      </c>
      <c r="AJ432" s="29">
        <v>2122.98</v>
      </c>
      <c r="AK432" s="29">
        <v>2142.63</v>
      </c>
      <c r="AL432" s="29">
        <v>2130.9499999999998</v>
      </c>
      <c r="AM432" s="29">
        <v>2102.79</v>
      </c>
      <c r="AN432" s="29">
        <v>2113.17</v>
      </c>
      <c r="AO432" s="29">
        <v>2112.3000000000002</v>
      </c>
      <c r="AP432" s="29">
        <v>2114.66</v>
      </c>
      <c r="AQ432" s="29">
        <v>2124.12</v>
      </c>
      <c r="AR432" s="29">
        <v>2155.7800000000002</v>
      </c>
      <c r="AS432" s="29">
        <v>2175.39</v>
      </c>
      <c r="AT432" s="29">
        <v>2171.2600000000002</v>
      </c>
      <c r="AU432" s="29">
        <v>2137.1</v>
      </c>
      <c r="AV432" s="29">
        <v>2097.08</v>
      </c>
      <c r="AW432" s="29">
        <v>1974.06</v>
      </c>
      <c r="AX432" s="30">
        <v>1339.41</v>
      </c>
      <c r="AY432" s="325">
        <v>363.3</v>
      </c>
      <c r="AZ432" s="167">
        <v>6.61</v>
      </c>
      <c r="BA432" s="152">
        <v>5446.53</v>
      </c>
    </row>
    <row r="433" spans="1:53">
      <c r="A433" s="37">
        <v>16</v>
      </c>
      <c r="B433" s="162">
        <f t="shared" si="321"/>
        <v>6869.66</v>
      </c>
      <c r="C433" s="162">
        <f t="shared" si="322"/>
        <v>6801.03</v>
      </c>
      <c r="D433" s="162">
        <f t="shared" si="323"/>
        <v>6750.0499999999993</v>
      </c>
      <c r="E433" s="162">
        <f t="shared" si="324"/>
        <v>5855.07</v>
      </c>
      <c r="F433" s="162">
        <f t="shared" si="325"/>
        <v>6539.83</v>
      </c>
      <c r="G433" s="162">
        <f t="shared" si="326"/>
        <v>6812.8399999999992</v>
      </c>
      <c r="H433" s="162">
        <f t="shared" si="327"/>
        <v>7041.3499999999995</v>
      </c>
      <c r="I433" s="162">
        <f t="shared" si="328"/>
        <v>7490.7599999999993</v>
      </c>
      <c r="J433" s="162">
        <f t="shared" si="329"/>
        <v>7789.4699999999993</v>
      </c>
      <c r="K433" s="162">
        <f t="shared" si="330"/>
        <v>7849.5599999999995</v>
      </c>
      <c r="L433" s="162">
        <f t="shared" si="331"/>
        <v>7844.99</v>
      </c>
      <c r="M433" s="162">
        <f t="shared" si="332"/>
        <v>7821.5599999999995</v>
      </c>
      <c r="N433" s="162">
        <f t="shared" si="333"/>
        <v>7781.53</v>
      </c>
      <c r="O433" s="162">
        <f t="shared" si="334"/>
        <v>7784.7999999999993</v>
      </c>
      <c r="P433" s="162">
        <f t="shared" si="335"/>
        <v>7798.28</v>
      </c>
      <c r="Q433" s="162">
        <f t="shared" si="336"/>
        <v>7804.48</v>
      </c>
      <c r="R433" s="162">
        <f t="shared" si="337"/>
        <v>7807.99</v>
      </c>
      <c r="S433" s="162">
        <f t="shared" si="338"/>
        <v>7867.869999999999</v>
      </c>
      <c r="T433" s="162">
        <f t="shared" si="339"/>
        <v>7878.15</v>
      </c>
      <c r="U433" s="162">
        <f t="shared" si="340"/>
        <v>7864.83</v>
      </c>
      <c r="V433" s="162">
        <f t="shared" si="341"/>
        <v>7805.7999999999993</v>
      </c>
      <c r="W433" s="162">
        <f t="shared" si="342"/>
        <v>7709.69</v>
      </c>
      <c r="X433" s="162">
        <f t="shared" si="343"/>
        <v>7190.7199999999993</v>
      </c>
      <c r="Y433" s="164">
        <f t="shared" si="344"/>
        <v>6963.9299999999994</v>
      </c>
      <c r="Z433" s="27"/>
      <c r="AA433" s="31">
        <v>1053.22</v>
      </c>
      <c r="AB433" s="29">
        <v>984.59</v>
      </c>
      <c r="AC433" s="29">
        <v>933.61</v>
      </c>
      <c r="AD433" s="29">
        <v>38.630000000000003</v>
      </c>
      <c r="AE433" s="29">
        <v>723.39</v>
      </c>
      <c r="AF433" s="29">
        <v>996.4</v>
      </c>
      <c r="AG433" s="29">
        <v>1224.9100000000001</v>
      </c>
      <c r="AH433" s="29">
        <v>1674.32</v>
      </c>
      <c r="AI433" s="29">
        <v>1973.03</v>
      </c>
      <c r="AJ433" s="29">
        <v>2033.12</v>
      </c>
      <c r="AK433" s="29">
        <v>2028.5500000000002</v>
      </c>
      <c r="AL433" s="29">
        <v>2005.12</v>
      </c>
      <c r="AM433" s="29">
        <v>1965.09</v>
      </c>
      <c r="AN433" s="29">
        <v>1968.36</v>
      </c>
      <c r="AO433" s="29">
        <v>1981.84</v>
      </c>
      <c r="AP433" s="29">
        <v>1988.04</v>
      </c>
      <c r="AQ433" s="29">
        <v>1991.55</v>
      </c>
      <c r="AR433" s="29">
        <v>2051.4299999999998</v>
      </c>
      <c r="AS433" s="29">
        <v>2061.71</v>
      </c>
      <c r="AT433" s="29">
        <v>2048.39</v>
      </c>
      <c r="AU433" s="29">
        <v>1989.36</v>
      </c>
      <c r="AV433" s="29">
        <v>1893.25</v>
      </c>
      <c r="AW433" s="29">
        <v>1374.28</v>
      </c>
      <c r="AX433" s="30">
        <v>1147.49</v>
      </c>
      <c r="AY433" s="325">
        <v>363.3</v>
      </c>
      <c r="AZ433" s="167">
        <v>6.61</v>
      </c>
      <c r="BA433" s="152">
        <v>5446.53</v>
      </c>
    </row>
    <row r="434" spans="1:53">
      <c r="A434" s="37">
        <v>17</v>
      </c>
      <c r="B434" s="162">
        <f t="shared" si="321"/>
        <v>6836.9</v>
      </c>
      <c r="C434" s="162">
        <f t="shared" si="322"/>
        <v>6791.07</v>
      </c>
      <c r="D434" s="162">
        <f t="shared" si="323"/>
        <v>6712.5199999999995</v>
      </c>
      <c r="E434" s="162">
        <f t="shared" si="324"/>
        <v>6599.95</v>
      </c>
      <c r="F434" s="162">
        <f t="shared" si="325"/>
        <v>6791.25</v>
      </c>
      <c r="G434" s="162">
        <f t="shared" si="326"/>
        <v>6840.1399999999994</v>
      </c>
      <c r="H434" s="162">
        <f t="shared" si="327"/>
        <v>7044.86</v>
      </c>
      <c r="I434" s="162">
        <f t="shared" si="328"/>
        <v>7406.65</v>
      </c>
      <c r="J434" s="162">
        <f t="shared" si="329"/>
        <v>7682.5399999999991</v>
      </c>
      <c r="K434" s="162">
        <f t="shared" si="330"/>
        <v>7734.48</v>
      </c>
      <c r="L434" s="162">
        <f t="shared" si="331"/>
        <v>7726.82</v>
      </c>
      <c r="M434" s="162">
        <f t="shared" si="332"/>
        <v>7705.45</v>
      </c>
      <c r="N434" s="162">
        <f t="shared" si="333"/>
        <v>7667.75</v>
      </c>
      <c r="O434" s="162">
        <f t="shared" si="334"/>
        <v>7665.65</v>
      </c>
      <c r="P434" s="162">
        <f t="shared" si="335"/>
        <v>7650.37</v>
      </c>
      <c r="Q434" s="162">
        <f t="shared" si="336"/>
        <v>7650.73</v>
      </c>
      <c r="R434" s="162">
        <f t="shared" si="337"/>
        <v>7671.32</v>
      </c>
      <c r="S434" s="162">
        <f t="shared" si="338"/>
        <v>7737.8799999999992</v>
      </c>
      <c r="T434" s="162">
        <f t="shared" si="339"/>
        <v>7742.5</v>
      </c>
      <c r="U434" s="162">
        <f t="shared" si="340"/>
        <v>7754.5399999999991</v>
      </c>
      <c r="V434" s="162">
        <f t="shared" si="341"/>
        <v>7660.6799999999994</v>
      </c>
      <c r="W434" s="162">
        <f t="shared" si="342"/>
        <v>7407.2199999999993</v>
      </c>
      <c r="X434" s="162">
        <f t="shared" si="343"/>
        <v>7159.5999999999995</v>
      </c>
      <c r="Y434" s="164">
        <f t="shared" si="344"/>
        <v>6984.12</v>
      </c>
      <c r="Z434" s="27"/>
      <c r="AA434" s="31">
        <v>1020.4600000000002</v>
      </c>
      <c r="AB434" s="29">
        <v>974.63</v>
      </c>
      <c r="AC434" s="29">
        <v>896.08</v>
      </c>
      <c r="AD434" s="29">
        <v>783.51</v>
      </c>
      <c r="AE434" s="29">
        <v>974.81</v>
      </c>
      <c r="AF434" s="29">
        <v>1023.7</v>
      </c>
      <c r="AG434" s="29">
        <v>1228.42</v>
      </c>
      <c r="AH434" s="29">
        <v>1590.21</v>
      </c>
      <c r="AI434" s="29">
        <v>1866.1</v>
      </c>
      <c r="AJ434" s="29">
        <v>1918.04</v>
      </c>
      <c r="AK434" s="29">
        <v>1910.38</v>
      </c>
      <c r="AL434" s="29">
        <v>1889.01</v>
      </c>
      <c r="AM434" s="29">
        <v>1851.31</v>
      </c>
      <c r="AN434" s="29">
        <v>1849.21</v>
      </c>
      <c r="AO434" s="29">
        <v>1833.93</v>
      </c>
      <c r="AP434" s="29">
        <v>1834.29</v>
      </c>
      <c r="AQ434" s="29">
        <v>1854.88</v>
      </c>
      <c r="AR434" s="29">
        <v>1921.44</v>
      </c>
      <c r="AS434" s="29">
        <v>1926.06</v>
      </c>
      <c r="AT434" s="29">
        <v>1938.1</v>
      </c>
      <c r="AU434" s="29">
        <v>1844.24</v>
      </c>
      <c r="AV434" s="29">
        <v>1590.78</v>
      </c>
      <c r="AW434" s="29">
        <v>1343.16</v>
      </c>
      <c r="AX434" s="30">
        <v>1167.68</v>
      </c>
      <c r="AY434" s="325">
        <v>363.3</v>
      </c>
      <c r="AZ434" s="167">
        <v>6.61</v>
      </c>
      <c r="BA434" s="152">
        <v>5446.53</v>
      </c>
    </row>
    <row r="435" spans="1:53">
      <c r="A435" s="37">
        <v>18</v>
      </c>
      <c r="B435" s="162">
        <f t="shared" si="321"/>
        <v>6818.73</v>
      </c>
      <c r="C435" s="162">
        <f t="shared" si="322"/>
        <v>6770.91</v>
      </c>
      <c r="D435" s="162">
        <f t="shared" si="323"/>
        <v>6688.37</v>
      </c>
      <c r="E435" s="162">
        <f t="shared" si="324"/>
        <v>6684.86</v>
      </c>
      <c r="F435" s="162">
        <f t="shared" si="325"/>
        <v>6774.3799999999992</v>
      </c>
      <c r="G435" s="162">
        <f t="shared" si="326"/>
        <v>6850.37</v>
      </c>
      <c r="H435" s="162">
        <f t="shared" si="327"/>
        <v>7081.59</v>
      </c>
      <c r="I435" s="162">
        <f t="shared" si="328"/>
        <v>7527.4599999999991</v>
      </c>
      <c r="J435" s="162">
        <f t="shared" si="329"/>
        <v>7746.45</v>
      </c>
      <c r="K435" s="162">
        <f t="shared" si="330"/>
        <v>7781.73</v>
      </c>
      <c r="L435" s="162">
        <f t="shared" si="331"/>
        <v>7777.57</v>
      </c>
      <c r="M435" s="162">
        <f t="shared" si="332"/>
        <v>7761.0599999999995</v>
      </c>
      <c r="N435" s="162">
        <f t="shared" si="333"/>
        <v>7729.0599999999995</v>
      </c>
      <c r="O435" s="162">
        <f t="shared" si="334"/>
        <v>7730.59</v>
      </c>
      <c r="P435" s="162">
        <f t="shared" si="335"/>
        <v>7734.15</v>
      </c>
      <c r="Q435" s="162">
        <f t="shared" si="336"/>
        <v>7739.7099999999991</v>
      </c>
      <c r="R435" s="162">
        <f t="shared" si="337"/>
        <v>7769.0199999999995</v>
      </c>
      <c r="S435" s="162">
        <f t="shared" si="338"/>
        <v>7836.8499999999995</v>
      </c>
      <c r="T435" s="162">
        <f t="shared" si="339"/>
        <v>7873.95</v>
      </c>
      <c r="U435" s="162">
        <f t="shared" si="340"/>
        <v>7893</v>
      </c>
      <c r="V435" s="162">
        <f t="shared" si="341"/>
        <v>7864.9699999999993</v>
      </c>
      <c r="W435" s="162">
        <f t="shared" si="342"/>
        <v>7842.2</v>
      </c>
      <c r="X435" s="162">
        <f t="shared" si="343"/>
        <v>7764.03</v>
      </c>
      <c r="Y435" s="164">
        <f t="shared" si="344"/>
        <v>7153.33</v>
      </c>
      <c r="Z435" s="27"/>
      <c r="AA435" s="31">
        <v>1002.2899999999998</v>
      </c>
      <c r="AB435" s="29">
        <v>954.47</v>
      </c>
      <c r="AC435" s="29">
        <v>871.93</v>
      </c>
      <c r="AD435" s="29">
        <v>868.42</v>
      </c>
      <c r="AE435" s="29">
        <v>957.94</v>
      </c>
      <c r="AF435" s="29">
        <v>1033.93</v>
      </c>
      <c r="AG435" s="29">
        <v>1265.1500000000001</v>
      </c>
      <c r="AH435" s="29">
        <v>1711.02</v>
      </c>
      <c r="AI435" s="29">
        <v>1930.01</v>
      </c>
      <c r="AJ435" s="29">
        <v>1965.29</v>
      </c>
      <c r="AK435" s="29">
        <v>1961.13</v>
      </c>
      <c r="AL435" s="29">
        <v>1944.62</v>
      </c>
      <c r="AM435" s="29">
        <v>1912.62</v>
      </c>
      <c r="AN435" s="29">
        <v>1914.15</v>
      </c>
      <c r="AO435" s="29">
        <v>1917.71</v>
      </c>
      <c r="AP435" s="29">
        <v>1923.27</v>
      </c>
      <c r="AQ435" s="29">
        <v>1952.58</v>
      </c>
      <c r="AR435" s="29">
        <v>2020.41</v>
      </c>
      <c r="AS435" s="29">
        <v>2057.5100000000002</v>
      </c>
      <c r="AT435" s="29">
        <v>2076.56</v>
      </c>
      <c r="AU435" s="29">
        <v>2048.5300000000002</v>
      </c>
      <c r="AV435" s="29">
        <v>2025.76</v>
      </c>
      <c r="AW435" s="29">
        <v>1947.59</v>
      </c>
      <c r="AX435" s="30">
        <v>1336.89</v>
      </c>
      <c r="AY435" s="325">
        <v>363.3</v>
      </c>
      <c r="AZ435" s="167">
        <v>6.61</v>
      </c>
      <c r="BA435" s="152">
        <v>5446.53</v>
      </c>
    </row>
    <row r="436" spans="1:53">
      <c r="A436" s="37">
        <v>19</v>
      </c>
      <c r="B436" s="162">
        <f t="shared" si="321"/>
        <v>7003.9299999999994</v>
      </c>
      <c r="C436" s="162">
        <f t="shared" si="322"/>
        <v>6907.57</v>
      </c>
      <c r="D436" s="162">
        <f t="shared" si="323"/>
        <v>6804.45</v>
      </c>
      <c r="E436" s="162">
        <f t="shared" si="324"/>
        <v>6795.75</v>
      </c>
      <c r="F436" s="162">
        <f t="shared" si="325"/>
        <v>6810.17</v>
      </c>
      <c r="G436" s="162">
        <f t="shared" si="326"/>
        <v>6913.2199999999993</v>
      </c>
      <c r="H436" s="162">
        <f t="shared" si="327"/>
        <v>6896.17</v>
      </c>
      <c r="I436" s="162">
        <f t="shared" si="328"/>
        <v>7045.25</v>
      </c>
      <c r="J436" s="162">
        <f t="shared" si="329"/>
        <v>7439.09</v>
      </c>
      <c r="K436" s="162">
        <f t="shared" si="330"/>
        <v>7712.24</v>
      </c>
      <c r="L436" s="162">
        <f t="shared" si="331"/>
        <v>7730.7199999999993</v>
      </c>
      <c r="M436" s="162">
        <f t="shared" si="332"/>
        <v>7710.58</v>
      </c>
      <c r="N436" s="162">
        <f t="shared" si="333"/>
        <v>7704.3499999999995</v>
      </c>
      <c r="O436" s="162">
        <f t="shared" si="334"/>
        <v>7681.12</v>
      </c>
      <c r="P436" s="162">
        <f t="shared" si="335"/>
        <v>7680.4</v>
      </c>
      <c r="Q436" s="162">
        <f t="shared" si="336"/>
        <v>7674.92</v>
      </c>
      <c r="R436" s="162">
        <f t="shared" si="337"/>
        <v>7735.9299999999994</v>
      </c>
      <c r="S436" s="162">
        <f t="shared" si="338"/>
        <v>7810.5599999999995</v>
      </c>
      <c r="T436" s="162">
        <f t="shared" si="339"/>
        <v>7827.91</v>
      </c>
      <c r="U436" s="162">
        <f t="shared" si="340"/>
        <v>7855.7699999999995</v>
      </c>
      <c r="V436" s="162">
        <f t="shared" si="341"/>
        <v>7778.33</v>
      </c>
      <c r="W436" s="162">
        <f t="shared" si="342"/>
        <v>7748.23</v>
      </c>
      <c r="X436" s="162">
        <f t="shared" si="343"/>
        <v>7732.86</v>
      </c>
      <c r="Y436" s="164">
        <f t="shared" si="344"/>
        <v>7121.5499999999993</v>
      </c>
      <c r="Z436" s="27"/>
      <c r="AA436" s="31">
        <v>1187.49</v>
      </c>
      <c r="AB436" s="29">
        <v>1091.1300000000001</v>
      </c>
      <c r="AC436" s="29">
        <v>988.01</v>
      </c>
      <c r="AD436" s="29">
        <v>979.31</v>
      </c>
      <c r="AE436" s="29">
        <v>993.73</v>
      </c>
      <c r="AF436" s="29">
        <v>1096.78</v>
      </c>
      <c r="AG436" s="29">
        <v>1079.73</v>
      </c>
      <c r="AH436" s="29">
        <v>1228.81</v>
      </c>
      <c r="AI436" s="29">
        <v>1622.65</v>
      </c>
      <c r="AJ436" s="29">
        <v>1895.8</v>
      </c>
      <c r="AK436" s="29">
        <v>1914.28</v>
      </c>
      <c r="AL436" s="29">
        <v>1894.14</v>
      </c>
      <c r="AM436" s="29">
        <v>1887.91</v>
      </c>
      <c r="AN436" s="29">
        <v>1864.68</v>
      </c>
      <c r="AO436" s="29">
        <v>1863.96</v>
      </c>
      <c r="AP436" s="29">
        <v>1858.48</v>
      </c>
      <c r="AQ436" s="29">
        <v>1919.49</v>
      </c>
      <c r="AR436" s="29">
        <v>1994.12</v>
      </c>
      <c r="AS436" s="29">
        <v>2011.47</v>
      </c>
      <c r="AT436" s="29">
        <v>2039.3300000000002</v>
      </c>
      <c r="AU436" s="29">
        <v>1961.89</v>
      </c>
      <c r="AV436" s="29">
        <v>1931.79</v>
      </c>
      <c r="AW436" s="29">
        <v>1916.42</v>
      </c>
      <c r="AX436" s="30">
        <v>1305.1099999999999</v>
      </c>
      <c r="AY436" s="325">
        <v>363.3</v>
      </c>
      <c r="AZ436" s="167">
        <v>6.61</v>
      </c>
      <c r="BA436" s="152">
        <v>5446.53</v>
      </c>
    </row>
    <row r="437" spans="1:53">
      <c r="A437" s="37">
        <v>20</v>
      </c>
      <c r="B437" s="162">
        <f t="shared" si="321"/>
        <v>6974.15</v>
      </c>
      <c r="C437" s="162">
        <f t="shared" si="322"/>
        <v>6794.29</v>
      </c>
      <c r="D437" s="162">
        <f t="shared" si="323"/>
        <v>6748.04</v>
      </c>
      <c r="E437" s="162">
        <f t="shared" si="324"/>
        <v>6698.5199999999995</v>
      </c>
      <c r="F437" s="162">
        <f t="shared" si="325"/>
        <v>6757.95</v>
      </c>
      <c r="G437" s="162">
        <f t="shared" si="326"/>
        <v>6793.3499999999995</v>
      </c>
      <c r="H437" s="162">
        <f t="shared" si="327"/>
        <v>6786.78</v>
      </c>
      <c r="I437" s="162">
        <f t="shared" si="328"/>
        <v>6899.8499999999995</v>
      </c>
      <c r="J437" s="162">
        <f t="shared" si="329"/>
        <v>7155.0499999999993</v>
      </c>
      <c r="K437" s="162">
        <f t="shared" si="330"/>
        <v>7656.15</v>
      </c>
      <c r="L437" s="162">
        <f t="shared" si="331"/>
        <v>7682.7099999999991</v>
      </c>
      <c r="M437" s="162">
        <f t="shared" si="332"/>
        <v>7686.2899999999991</v>
      </c>
      <c r="N437" s="162">
        <f t="shared" si="333"/>
        <v>7661.75</v>
      </c>
      <c r="O437" s="162">
        <f t="shared" si="334"/>
        <v>7660.7699999999995</v>
      </c>
      <c r="P437" s="162">
        <f t="shared" si="335"/>
        <v>7662.48</v>
      </c>
      <c r="Q437" s="162">
        <f t="shared" si="336"/>
        <v>7662.48</v>
      </c>
      <c r="R437" s="162">
        <f t="shared" si="337"/>
        <v>7702.23</v>
      </c>
      <c r="S437" s="162">
        <f t="shared" si="338"/>
        <v>7796.61</v>
      </c>
      <c r="T437" s="162">
        <f t="shared" si="339"/>
        <v>7830.5599999999995</v>
      </c>
      <c r="U437" s="162">
        <f t="shared" si="340"/>
        <v>7840.93</v>
      </c>
      <c r="V437" s="162">
        <f t="shared" si="341"/>
        <v>7795.8099999999995</v>
      </c>
      <c r="W437" s="162">
        <f t="shared" si="342"/>
        <v>7755.03</v>
      </c>
      <c r="X437" s="162">
        <f t="shared" si="343"/>
        <v>7705.4699999999993</v>
      </c>
      <c r="Y437" s="164">
        <f t="shared" si="344"/>
        <v>7101.2</v>
      </c>
      <c r="Z437" s="27"/>
      <c r="AA437" s="31">
        <v>1157.71</v>
      </c>
      <c r="AB437" s="29">
        <v>977.85</v>
      </c>
      <c r="AC437" s="29">
        <v>931.6</v>
      </c>
      <c r="AD437" s="29">
        <v>882.08</v>
      </c>
      <c r="AE437" s="29">
        <v>941.51</v>
      </c>
      <c r="AF437" s="29">
        <v>976.91</v>
      </c>
      <c r="AG437" s="29">
        <v>970.34</v>
      </c>
      <c r="AH437" s="29">
        <v>1083.4100000000001</v>
      </c>
      <c r="AI437" s="29">
        <v>1338.61</v>
      </c>
      <c r="AJ437" s="29">
        <v>1839.71</v>
      </c>
      <c r="AK437" s="29">
        <v>1866.27</v>
      </c>
      <c r="AL437" s="29">
        <v>1869.85</v>
      </c>
      <c r="AM437" s="29">
        <v>1845.31</v>
      </c>
      <c r="AN437" s="29">
        <v>1844.33</v>
      </c>
      <c r="AO437" s="29">
        <v>1846.04</v>
      </c>
      <c r="AP437" s="29">
        <v>1846.04</v>
      </c>
      <c r="AQ437" s="29">
        <v>1885.79</v>
      </c>
      <c r="AR437" s="29">
        <v>1980.17</v>
      </c>
      <c r="AS437" s="29">
        <v>2014.1199999999997</v>
      </c>
      <c r="AT437" s="29">
        <v>2024.4900000000002</v>
      </c>
      <c r="AU437" s="29">
        <v>1979.37</v>
      </c>
      <c r="AV437" s="29">
        <v>1938.59</v>
      </c>
      <c r="AW437" s="29">
        <v>1889.03</v>
      </c>
      <c r="AX437" s="30">
        <v>1284.76</v>
      </c>
      <c r="AY437" s="325">
        <v>363.3</v>
      </c>
      <c r="AZ437" s="167">
        <v>6.61</v>
      </c>
      <c r="BA437" s="152">
        <v>5446.53</v>
      </c>
    </row>
    <row r="438" spans="1:53">
      <c r="A438" s="37">
        <v>21</v>
      </c>
      <c r="B438" s="162">
        <f t="shared" si="321"/>
        <v>6831.0599999999995</v>
      </c>
      <c r="C438" s="162">
        <f t="shared" si="322"/>
        <v>6789.6799999999994</v>
      </c>
      <c r="D438" s="162">
        <f t="shared" si="323"/>
        <v>6721.16</v>
      </c>
      <c r="E438" s="162">
        <f t="shared" si="324"/>
        <v>6713.2199999999993</v>
      </c>
      <c r="F438" s="162">
        <f t="shared" si="325"/>
        <v>6789.94</v>
      </c>
      <c r="G438" s="162">
        <f t="shared" si="326"/>
        <v>6871.6299999999992</v>
      </c>
      <c r="H438" s="162">
        <f t="shared" si="327"/>
        <v>7055.94</v>
      </c>
      <c r="I438" s="162">
        <f t="shared" si="328"/>
        <v>7390.19</v>
      </c>
      <c r="J438" s="162">
        <f t="shared" si="329"/>
        <v>7658.0999999999995</v>
      </c>
      <c r="K438" s="162">
        <f t="shared" si="330"/>
        <v>7724.65</v>
      </c>
      <c r="L438" s="162">
        <f t="shared" si="331"/>
        <v>7729.1399999999994</v>
      </c>
      <c r="M438" s="162">
        <f t="shared" si="332"/>
        <v>7719.16</v>
      </c>
      <c r="N438" s="162">
        <f t="shared" si="333"/>
        <v>7694.74</v>
      </c>
      <c r="O438" s="162">
        <f t="shared" si="334"/>
        <v>7697.5199999999995</v>
      </c>
      <c r="P438" s="162">
        <f t="shared" si="335"/>
        <v>7704.48</v>
      </c>
      <c r="Q438" s="162">
        <f t="shared" si="336"/>
        <v>7704.8899999999994</v>
      </c>
      <c r="R438" s="162">
        <f t="shared" si="337"/>
        <v>7712.5399999999991</v>
      </c>
      <c r="S438" s="162">
        <f t="shared" si="338"/>
        <v>7758.4699999999993</v>
      </c>
      <c r="T438" s="162">
        <f t="shared" si="339"/>
        <v>7774.8099999999995</v>
      </c>
      <c r="U438" s="162">
        <f t="shared" si="340"/>
        <v>7774.49</v>
      </c>
      <c r="V438" s="162">
        <f t="shared" si="341"/>
        <v>7735.45</v>
      </c>
      <c r="W438" s="162">
        <f t="shared" si="342"/>
        <v>7699.59</v>
      </c>
      <c r="X438" s="162">
        <f t="shared" si="343"/>
        <v>7173.8799999999992</v>
      </c>
      <c r="Y438" s="164">
        <f t="shared" si="344"/>
        <v>6975.4699999999993</v>
      </c>
      <c r="Z438" s="27"/>
      <c r="AA438" s="31">
        <v>1014.6200000000001</v>
      </c>
      <c r="AB438" s="29">
        <v>973.24</v>
      </c>
      <c r="AC438" s="29">
        <v>904.72</v>
      </c>
      <c r="AD438" s="29">
        <v>896.78</v>
      </c>
      <c r="AE438" s="29">
        <v>973.5</v>
      </c>
      <c r="AF438" s="29">
        <v>1055.19</v>
      </c>
      <c r="AG438" s="29">
        <v>1239.5</v>
      </c>
      <c r="AH438" s="29">
        <v>1573.75</v>
      </c>
      <c r="AI438" s="29">
        <v>1841.66</v>
      </c>
      <c r="AJ438" s="29">
        <v>1908.21</v>
      </c>
      <c r="AK438" s="29">
        <v>1912.7</v>
      </c>
      <c r="AL438" s="29">
        <v>1902.72</v>
      </c>
      <c r="AM438" s="29">
        <v>1878.3</v>
      </c>
      <c r="AN438" s="29">
        <v>1881.08</v>
      </c>
      <c r="AO438" s="29">
        <v>1888.04</v>
      </c>
      <c r="AP438" s="29">
        <v>1888.45</v>
      </c>
      <c r="AQ438" s="29">
        <v>1896.1</v>
      </c>
      <c r="AR438" s="29">
        <v>1942.03</v>
      </c>
      <c r="AS438" s="29">
        <v>1958.37</v>
      </c>
      <c r="AT438" s="29">
        <v>1958.05</v>
      </c>
      <c r="AU438" s="29">
        <v>1919.01</v>
      </c>
      <c r="AV438" s="29">
        <v>1883.15</v>
      </c>
      <c r="AW438" s="29">
        <v>1357.44</v>
      </c>
      <c r="AX438" s="30">
        <v>1159.03</v>
      </c>
      <c r="AY438" s="325">
        <v>363.3</v>
      </c>
      <c r="AZ438" s="167">
        <v>6.61</v>
      </c>
      <c r="BA438" s="152">
        <v>5446.53</v>
      </c>
    </row>
    <row r="439" spans="1:53">
      <c r="A439" s="37">
        <v>22</v>
      </c>
      <c r="B439" s="162">
        <f t="shared" si="321"/>
        <v>6863.41</v>
      </c>
      <c r="C439" s="162">
        <f t="shared" si="322"/>
        <v>6794.5099999999993</v>
      </c>
      <c r="D439" s="162">
        <f t="shared" si="323"/>
        <v>6742.73</v>
      </c>
      <c r="E439" s="162">
        <f t="shared" si="324"/>
        <v>6741.3799999999992</v>
      </c>
      <c r="F439" s="162">
        <f t="shared" si="325"/>
        <v>6793.0099999999993</v>
      </c>
      <c r="G439" s="162">
        <f t="shared" si="326"/>
        <v>6859.5499999999993</v>
      </c>
      <c r="H439" s="162">
        <f t="shared" si="327"/>
        <v>7124.8799999999992</v>
      </c>
      <c r="I439" s="162">
        <f t="shared" si="328"/>
        <v>7468</v>
      </c>
      <c r="J439" s="162">
        <f t="shared" si="329"/>
        <v>7692.2</v>
      </c>
      <c r="K439" s="162">
        <f t="shared" si="330"/>
        <v>7734.87</v>
      </c>
      <c r="L439" s="162">
        <f t="shared" si="331"/>
        <v>7734.17</v>
      </c>
      <c r="M439" s="162">
        <f t="shared" si="332"/>
        <v>7729.2699999999995</v>
      </c>
      <c r="N439" s="162">
        <f t="shared" si="333"/>
        <v>7715.23</v>
      </c>
      <c r="O439" s="162">
        <f t="shared" si="334"/>
        <v>7716.53</v>
      </c>
      <c r="P439" s="162">
        <f t="shared" si="335"/>
        <v>7716</v>
      </c>
      <c r="Q439" s="162">
        <f t="shared" si="336"/>
        <v>7715.59</v>
      </c>
      <c r="R439" s="162">
        <f t="shared" si="337"/>
        <v>7720.7</v>
      </c>
      <c r="S439" s="162">
        <f t="shared" si="338"/>
        <v>7762.6799999999994</v>
      </c>
      <c r="T439" s="162">
        <f t="shared" si="339"/>
        <v>7769.8499999999995</v>
      </c>
      <c r="U439" s="162">
        <f t="shared" si="340"/>
        <v>7755.1399999999994</v>
      </c>
      <c r="V439" s="162">
        <f t="shared" si="341"/>
        <v>7676.5199999999995</v>
      </c>
      <c r="W439" s="162">
        <f t="shared" si="342"/>
        <v>7667.32</v>
      </c>
      <c r="X439" s="162">
        <f t="shared" si="343"/>
        <v>7143.28</v>
      </c>
      <c r="Y439" s="164">
        <f t="shared" si="344"/>
        <v>6894.7599999999993</v>
      </c>
      <c r="Z439" s="27"/>
      <c r="AA439" s="31">
        <v>1046.97</v>
      </c>
      <c r="AB439" s="29">
        <v>978.07</v>
      </c>
      <c r="AC439" s="29">
        <v>926.29</v>
      </c>
      <c r="AD439" s="29">
        <v>924.94</v>
      </c>
      <c r="AE439" s="29">
        <v>976.57</v>
      </c>
      <c r="AF439" s="29">
        <v>1043.1099999999999</v>
      </c>
      <c r="AG439" s="29">
        <v>1308.44</v>
      </c>
      <c r="AH439" s="29">
        <v>1651.56</v>
      </c>
      <c r="AI439" s="29">
        <v>1875.76</v>
      </c>
      <c r="AJ439" s="29">
        <v>1918.43</v>
      </c>
      <c r="AK439" s="29">
        <v>1917.73</v>
      </c>
      <c r="AL439" s="29">
        <v>1912.83</v>
      </c>
      <c r="AM439" s="29">
        <v>1898.79</v>
      </c>
      <c r="AN439" s="29">
        <v>1900.09</v>
      </c>
      <c r="AO439" s="29">
        <v>1899.56</v>
      </c>
      <c r="AP439" s="29">
        <v>1899.15</v>
      </c>
      <c r="AQ439" s="29">
        <v>1904.26</v>
      </c>
      <c r="AR439" s="29">
        <v>1946.24</v>
      </c>
      <c r="AS439" s="29">
        <v>1953.41</v>
      </c>
      <c r="AT439" s="29">
        <v>1938.7</v>
      </c>
      <c r="AU439" s="29">
        <v>1860.08</v>
      </c>
      <c r="AV439" s="29">
        <v>1850.88</v>
      </c>
      <c r="AW439" s="29">
        <v>1326.84</v>
      </c>
      <c r="AX439" s="30">
        <v>1078.32</v>
      </c>
      <c r="AY439" s="325">
        <v>363.3</v>
      </c>
      <c r="AZ439" s="167">
        <v>6.61</v>
      </c>
      <c r="BA439" s="152">
        <v>5446.53</v>
      </c>
    </row>
    <row r="440" spans="1:53">
      <c r="A440" s="37">
        <v>23</v>
      </c>
      <c r="B440" s="162">
        <f t="shared" si="321"/>
        <v>6789.7199999999993</v>
      </c>
      <c r="C440" s="162">
        <f t="shared" si="322"/>
        <v>5935.82</v>
      </c>
      <c r="D440" s="162">
        <f t="shared" si="323"/>
        <v>5909.4299999999994</v>
      </c>
      <c r="E440" s="162">
        <f t="shared" si="324"/>
        <v>5904.71</v>
      </c>
      <c r="F440" s="162">
        <f t="shared" si="325"/>
        <v>6681.7999999999993</v>
      </c>
      <c r="G440" s="162">
        <f t="shared" si="326"/>
        <v>6791.9299999999994</v>
      </c>
      <c r="H440" s="162">
        <f t="shared" si="327"/>
        <v>7063.07</v>
      </c>
      <c r="I440" s="162">
        <f t="shared" si="328"/>
        <v>7330.08</v>
      </c>
      <c r="J440" s="162">
        <f t="shared" si="329"/>
        <v>7644.33</v>
      </c>
      <c r="K440" s="162">
        <f t="shared" si="330"/>
        <v>7732.6799999999994</v>
      </c>
      <c r="L440" s="162">
        <f t="shared" si="331"/>
        <v>7730.99</v>
      </c>
      <c r="M440" s="162">
        <f t="shared" si="332"/>
        <v>7713.42</v>
      </c>
      <c r="N440" s="162">
        <f t="shared" si="333"/>
        <v>7705.1799999999994</v>
      </c>
      <c r="O440" s="162">
        <f t="shared" si="334"/>
        <v>7708.2599999999993</v>
      </c>
      <c r="P440" s="162">
        <f t="shared" si="335"/>
        <v>7714.3799999999992</v>
      </c>
      <c r="Q440" s="162">
        <f t="shared" si="336"/>
        <v>7720.8499999999995</v>
      </c>
      <c r="R440" s="162">
        <f t="shared" si="337"/>
        <v>7728.83</v>
      </c>
      <c r="S440" s="162">
        <f t="shared" si="338"/>
        <v>7771.15</v>
      </c>
      <c r="T440" s="162">
        <f t="shared" si="339"/>
        <v>7783.67</v>
      </c>
      <c r="U440" s="162">
        <f t="shared" si="340"/>
        <v>7781.37</v>
      </c>
      <c r="V440" s="162">
        <f t="shared" si="341"/>
        <v>7743.8899999999994</v>
      </c>
      <c r="W440" s="162">
        <f t="shared" si="342"/>
        <v>7708.07</v>
      </c>
      <c r="X440" s="162">
        <f t="shared" si="343"/>
        <v>7191.48</v>
      </c>
      <c r="Y440" s="164">
        <f t="shared" si="344"/>
        <v>6976.36</v>
      </c>
      <c r="Z440" s="27"/>
      <c r="AA440" s="31">
        <v>973.28</v>
      </c>
      <c r="AB440" s="29">
        <v>119.38</v>
      </c>
      <c r="AC440" s="29">
        <v>92.99</v>
      </c>
      <c r="AD440" s="29">
        <v>88.27</v>
      </c>
      <c r="AE440" s="29">
        <v>865.36</v>
      </c>
      <c r="AF440" s="29">
        <v>975.49</v>
      </c>
      <c r="AG440" s="29">
        <v>1246.6300000000001</v>
      </c>
      <c r="AH440" s="29">
        <v>1513.64</v>
      </c>
      <c r="AI440" s="29">
        <v>1827.89</v>
      </c>
      <c r="AJ440" s="29">
        <v>1916.24</v>
      </c>
      <c r="AK440" s="29">
        <v>1914.55</v>
      </c>
      <c r="AL440" s="29">
        <v>1896.98</v>
      </c>
      <c r="AM440" s="29">
        <v>1888.74</v>
      </c>
      <c r="AN440" s="29">
        <v>1891.82</v>
      </c>
      <c r="AO440" s="29">
        <v>1897.94</v>
      </c>
      <c r="AP440" s="29">
        <v>1904.41</v>
      </c>
      <c r="AQ440" s="29">
        <v>1912.39</v>
      </c>
      <c r="AR440" s="29">
        <v>1954.71</v>
      </c>
      <c r="AS440" s="29">
        <v>1967.23</v>
      </c>
      <c r="AT440" s="29">
        <v>1964.93</v>
      </c>
      <c r="AU440" s="29">
        <v>1927.45</v>
      </c>
      <c r="AV440" s="29">
        <v>1891.63</v>
      </c>
      <c r="AW440" s="29">
        <v>1375.04</v>
      </c>
      <c r="AX440" s="30">
        <v>1159.92</v>
      </c>
      <c r="AY440" s="325">
        <v>363.3</v>
      </c>
      <c r="AZ440" s="167">
        <v>6.61</v>
      </c>
      <c r="BA440" s="152">
        <v>5446.53</v>
      </c>
    </row>
    <row r="441" spans="1:53">
      <c r="A441" s="37">
        <v>24</v>
      </c>
      <c r="B441" s="162">
        <f t="shared" si="321"/>
        <v>6981.5999999999995</v>
      </c>
      <c r="C441" s="162">
        <f t="shared" si="322"/>
        <v>6803.53</v>
      </c>
      <c r="D441" s="162">
        <f t="shared" si="323"/>
        <v>6789.1299999999992</v>
      </c>
      <c r="E441" s="162">
        <f t="shared" si="324"/>
        <v>6786.4599999999991</v>
      </c>
      <c r="F441" s="162">
        <f t="shared" si="325"/>
        <v>6828.75</v>
      </c>
      <c r="G441" s="162">
        <f t="shared" si="326"/>
        <v>6966.15</v>
      </c>
      <c r="H441" s="162">
        <f t="shared" si="327"/>
        <v>7210.99</v>
      </c>
      <c r="I441" s="162">
        <f t="shared" si="328"/>
        <v>7546.0499999999993</v>
      </c>
      <c r="J441" s="162">
        <f t="shared" si="329"/>
        <v>7754.1799999999994</v>
      </c>
      <c r="K441" s="162">
        <f t="shared" si="330"/>
        <v>7809.2899999999991</v>
      </c>
      <c r="L441" s="162">
        <f t="shared" si="331"/>
        <v>7804.0099999999993</v>
      </c>
      <c r="M441" s="162">
        <f t="shared" si="332"/>
        <v>7774.75</v>
      </c>
      <c r="N441" s="162">
        <f t="shared" si="333"/>
        <v>7759.1299999999992</v>
      </c>
      <c r="O441" s="162">
        <f t="shared" si="334"/>
        <v>7753.7699999999995</v>
      </c>
      <c r="P441" s="162">
        <f t="shared" si="335"/>
        <v>7752.5399999999991</v>
      </c>
      <c r="Q441" s="162">
        <f t="shared" si="336"/>
        <v>7755.11</v>
      </c>
      <c r="R441" s="162">
        <f t="shared" si="337"/>
        <v>7754.11</v>
      </c>
      <c r="S441" s="162">
        <f t="shared" si="338"/>
        <v>7788.2099999999991</v>
      </c>
      <c r="T441" s="162">
        <f t="shared" si="339"/>
        <v>7793.6799999999994</v>
      </c>
      <c r="U441" s="162">
        <f t="shared" si="340"/>
        <v>7779.75</v>
      </c>
      <c r="V441" s="162">
        <f t="shared" si="341"/>
        <v>7729.8499999999995</v>
      </c>
      <c r="W441" s="162">
        <f t="shared" si="342"/>
        <v>7720.5199999999995</v>
      </c>
      <c r="X441" s="162">
        <f t="shared" si="343"/>
        <v>7653.78</v>
      </c>
      <c r="Y441" s="164">
        <f t="shared" si="344"/>
        <v>7047.65</v>
      </c>
      <c r="Z441" s="27"/>
      <c r="AA441" s="31">
        <v>1165.1600000000001</v>
      </c>
      <c r="AB441" s="29">
        <v>987.09</v>
      </c>
      <c r="AC441" s="29">
        <v>972.69</v>
      </c>
      <c r="AD441" s="29">
        <v>970.02</v>
      </c>
      <c r="AE441" s="29">
        <v>1012.3100000000001</v>
      </c>
      <c r="AF441" s="29">
        <v>1149.71</v>
      </c>
      <c r="AG441" s="29">
        <v>1394.55</v>
      </c>
      <c r="AH441" s="29">
        <v>1729.61</v>
      </c>
      <c r="AI441" s="29">
        <v>1937.74</v>
      </c>
      <c r="AJ441" s="29">
        <v>1992.85</v>
      </c>
      <c r="AK441" s="29">
        <v>1987.57</v>
      </c>
      <c r="AL441" s="29">
        <v>1958.31</v>
      </c>
      <c r="AM441" s="29">
        <v>1942.69</v>
      </c>
      <c r="AN441" s="29">
        <v>1937.33</v>
      </c>
      <c r="AO441" s="29">
        <v>1936.1</v>
      </c>
      <c r="AP441" s="29">
        <v>1938.67</v>
      </c>
      <c r="AQ441" s="29">
        <v>1937.67</v>
      </c>
      <c r="AR441" s="29">
        <v>1971.77</v>
      </c>
      <c r="AS441" s="29">
        <v>1977.24</v>
      </c>
      <c r="AT441" s="29">
        <v>1963.31</v>
      </c>
      <c r="AU441" s="29">
        <v>1913.41</v>
      </c>
      <c r="AV441" s="29">
        <v>1904.08</v>
      </c>
      <c r="AW441" s="29">
        <v>1837.34</v>
      </c>
      <c r="AX441" s="30">
        <v>1231.21</v>
      </c>
      <c r="AY441" s="325">
        <v>363.3</v>
      </c>
      <c r="AZ441" s="167">
        <v>6.61</v>
      </c>
      <c r="BA441" s="152">
        <v>5446.53</v>
      </c>
    </row>
    <row r="442" spans="1:53">
      <c r="A442" s="37">
        <v>25</v>
      </c>
      <c r="B442" s="162">
        <f t="shared" si="321"/>
        <v>6870.42</v>
      </c>
      <c r="C442" s="162">
        <f t="shared" si="322"/>
        <v>6809.9599999999991</v>
      </c>
      <c r="D442" s="162">
        <f t="shared" si="323"/>
        <v>6785.53</v>
      </c>
      <c r="E442" s="162">
        <f t="shared" si="324"/>
        <v>6784.19</v>
      </c>
      <c r="F442" s="162">
        <f t="shared" si="325"/>
        <v>6813.6399999999994</v>
      </c>
      <c r="G442" s="162">
        <f t="shared" si="326"/>
        <v>6957.5099999999993</v>
      </c>
      <c r="H442" s="162">
        <f t="shared" si="327"/>
        <v>7175.28</v>
      </c>
      <c r="I442" s="162">
        <f t="shared" si="328"/>
        <v>7501.61</v>
      </c>
      <c r="J442" s="162">
        <f t="shared" si="329"/>
        <v>7729.8099999999995</v>
      </c>
      <c r="K442" s="162">
        <f t="shared" si="330"/>
        <v>7737.94</v>
      </c>
      <c r="L442" s="162">
        <f t="shared" si="331"/>
        <v>7736.87</v>
      </c>
      <c r="M442" s="162">
        <f t="shared" si="332"/>
        <v>7733.0399999999991</v>
      </c>
      <c r="N442" s="162">
        <f t="shared" si="333"/>
        <v>7713.09</v>
      </c>
      <c r="O442" s="162">
        <f t="shared" si="334"/>
        <v>7713.34</v>
      </c>
      <c r="P442" s="162">
        <f t="shared" si="335"/>
        <v>7713.62</v>
      </c>
      <c r="Q442" s="162">
        <f t="shared" si="336"/>
        <v>7731.19</v>
      </c>
      <c r="R442" s="162">
        <f t="shared" si="337"/>
        <v>7723.2099999999991</v>
      </c>
      <c r="S442" s="162">
        <f t="shared" si="338"/>
        <v>7744.7699999999995</v>
      </c>
      <c r="T442" s="162">
        <f t="shared" si="339"/>
        <v>7746.9699999999993</v>
      </c>
      <c r="U442" s="162">
        <f t="shared" si="340"/>
        <v>7759.8099999999995</v>
      </c>
      <c r="V442" s="162">
        <f t="shared" si="341"/>
        <v>7725.7099999999991</v>
      </c>
      <c r="W442" s="162">
        <f t="shared" si="342"/>
        <v>7655.99</v>
      </c>
      <c r="X442" s="162">
        <f t="shared" si="343"/>
        <v>7330.48</v>
      </c>
      <c r="Y442" s="164">
        <f t="shared" si="344"/>
        <v>6979.86</v>
      </c>
      <c r="Z442" s="27"/>
      <c r="AA442" s="31">
        <v>1053.98</v>
      </c>
      <c r="AB442" s="29">
        <v>993.52</v>
      </c>
      <c r="AC442" s="29">
        <v>969.09</v>
      </c>
      <c r="AD442" s="29">
        <v>967.75</v>
      </c>
      <c r="AE442" s="29">
        <v>997.2</v>
      </c>
      <c r="AF442" s="29">
        <v>1141.07</v>
      </c>
      <c r="AG442" s="29">
        <v>1358.84</v>
      </c>
      <c r="AH442" s="29">
        <v>1685.17</v>
      </c>
      <c r="AI442" s="29">
        <v>1913.37</v>
      </c>
      <c r="AJ442" s="29">
        <v>1921.5</v>
      </c>
      <c r="AK442" s="29">
        <v>1920.43</v>
      </c>
      <c r="AL442" s="29">
        <v>1916.6</v>
      </c>
      <c r="AM442" s="29">
        <v>1896.65</v>
      </c>
      <c r="AN442" s="29">
        <v>1896.9</v>
      </c>
      <c r="AO442" s="29">
        <v>1897.18</v>
      </c>
      <c r="AP442" s="29">
        <v>1914.75</v>
      </c>
      <c r="AQ442" s="29">
        <v>1906.77</v>
      </c>
      <c r="AR442" s="29">
        <v>1928.33</v>
      </c>
      <c r="AS442" s="29">
        <v>1930.53</v>
      </c>
      <c r="AT442" s="29">
        <v>1943.37</v>
      </c>
      <c r="AU442" s="29">
        <v>1909.27</v>
      </c>
      <c r="AV442" s="29">
        <v>1839.55</v>
      </c>
      <c r="AW442" s="29">
        <v>1514.04</v>
      </c>
      <c r="AX442" s="30">
        <v>1163.42</v>
      </c>
      <c r="AY442" s="325">
        <v>363.3</v>
      </c>
      <c r="AZ442" s="167">
        <v>6.61</v>
      </c>
      <c r="BA442" s="152">
        <v>5446.53</v>
      </c>
    </row>
    <row r="443" spans="1:53">
      <c r="A443" s="37">
        <v>26</v>
      </c>
      <c r="B443" s="162">
        <f t="shared" si="321"/>
        <v>6795.9599999999991</v>
      </c>
      <c r="C443" s="162">
        <f t="shared" si="322"/>
        <v>6742.03</v>
      </c>
      <c r="D443" s="162">
        <f t="shared" si="323"/>
        <v>6669.5599999999995</v>
      </c>
      <c r="E443" s="162">
        <f t="shared" si="324"/>
        <v>6723.2699999999995</v>
      </c>
      <c r="F443" s="162">
        <f t="shared" si="325"/>
        <v>6766.16</v>
      </c>
      <c r="G443" s="162">
        <f t="shared" si="326"/>
        <v>6793.83</v>
      </c>
      <c r="H443" s="162">
        <f t="shared" si="327"/>
        <v>6861.73</v>
      </c>
      <c r="I443" s="162">
        <f t="shared" si="328"/>
        <v>7094.0399999999991</v>
      </c>
      <c r="J443" s="162">
        <f t="shared" si="329"/>
        <v>7361.7199999999993</v>
      </c>
      <c r="K443" s="162">
        <f t="shared" si="330"/>
        <v>7670.1299999999992</v>
      </c>
      <c r="L443" s="162">
        <f t="shared" si="331"/>
        <v>7699.0599999999995</v>
      </c>
      <c r="M443" s="162">
        <f t="shared" si="332"/>
        <v>7696.0199999999995</v>
      </c>
      <c r="N443" s="162">
        <f t="shared" si="333"/>
        <v>7679.1799999999994</v>
      </c>
      <c r="O443" s="162">
        <f t="shared" si="334"/>
        <v>7688.33</v>
      </c>
      <c r="P443" s="162">
        <f t="shared" si="335"/>
        <v>7682.65</v>
      </c>
      <c r="Q443" s="162">
        <f t="shared" si="336"/>
        <v>7688.7599999999993</v>
      </c>
      <c r="R443" s="162">
        <f t="shared" si="337"/>
        <v>7699.19</v>
      </c>
      <c r="S443" s="162">
        <f t="shared" si="338"/>
        <v>7733.73</v>
      </c>
      <c r="T443" s="162">
        <f t="shared" si="339"/>
        <v>7734.07</v>
      </c>
      <c r="U443" s="162">
        <f t="shared" si="340"/>
        <v>7744.7599999999993</v>
      </c>
      <c r="V443" s="162">
        <f t="shared" si="341"/>
        <v>7723.5599999999995</v>
      </c>
      <c r="W443" s="162">
        <f t="shared" si="342"/>
        <v>7699.36</v>
      </c>
      <c r="X443" s="162">
        <f t="shared" si="343"/>
        <v>7190.61</v>
      </c>
      <c r="Y443" s="164">
        <f t="shared" si="344"/>
        <v>6974.67</v>
      </c>
      <c r="Z443" s="27"/>
      <c r="AA443" s="31">
        <v>979.52</v>
      </c>
      <c r="AB443" s="29">
        <v>925.59</v>
      </c>
      <c r="AC443" s="29">
        <v>853.12</v>
      </c>
      <c r="AD443" s="29">
        <v>906.83</v>
      </c>
      <c r="AE443" s="29">
        <v>949.72</v>
      </c>
      <c r="AF443" s="29">
        <v>977.39</v>
      </c>
      <c r="AG443" s="29">
        <v>1045.29</v>
      </c>
      <c r="AH443" s="29">
        <v>1277.5999999999999</v>
      </c>
      <c r="AI443" s="29">
        <v>1545.28</v>
      </c>
      <c r="AJ443" s="29">
        <v>1853.69</v>
      </c>
      <c r="AK443" s="29">
        <v>1882.62</v>
      </c>
      <c r="AL443" s="29">
        <v>1879.58</v>
      </c>
      <c r="AM443" s="29">
        <v>1862.74</v>
      </c>
      <c r="AN443" s="29">
        <v>1871.89</v>
      </c>
      <c r="AO443" s="29">
        <v>1866.21</v>
      </c>
      <c r="AP443" s="29">
        <v>1872.32</v>
      </c>
      <c r="AQ443" s="29">
        <v>1882.75</v>
      </c>
      <c r="AR443" s="29">
        <v>1917.29</v>
      </c>
      <c r="AS443" s="29">
        <v>1917.63</v>
      </c>
      <c r="AT443" s="29">
        <v>1928.32</v>
      </c>
      <c r="AU443" s="29">
        <v>1907.12</v>
      </c>
      <c r="AV443" s="29">
        <v>1882.92</v>
      </c>
      <c r="AW443" s="29">
        <v>1374.17</v>
      </c>
      <c r="AX443" s="30">
        <v>1158.23</v>
      </c>
      <c r="AY443" s="325">
        <v>363.3</v>
      </c>
      <c r="AZ443" s="167">
        <v>6.61</v>
      </c>
      <c r="BA443" s="152">
        <v>5446.53</v>
      </c>
    </row>
    <row r="444" spans="1:53">
      <c r="A444" s="37">
        <v>27</v>
      </c>
      <c r="B444" s="162">
        <f t="shared" si="321"/>
        <v>6873.07</v>
      </c>
      <c r="C444" s="162">
        <f t="shared" si="322"/>
        <v>6794.5899999999992</v>
      </c>
      <c r="D444" s="162">
        <f t="shared" si="323"/>
        <v>6779.5599999999995</v>
      </c>
      <c r="E444" s="162">
        <f t="shared" si="324"/>
        <v>6759.7</v>
      </c>
      <c r="F444" s="162">
        <f t="shared" si="325"/>
        <v>6780.0199999999995</v>
      </c>
      <c r="G444" s="162">
        <f t="shared" si="326"/>
        <v>6794.9299999999994</v>
      </c>
      <c r="H444" s="162">
        <f t="shared" si="327"/>
        <v>6831.78</v>
      </c>
      <c r="I444" s="162">
        <f t="shared" si="328"/>
        <v>6962.86</v>
      </c>
      <c r="J444" s="162">
        <f t="shared" si="329"/>
        <v>7201.2699999999995</v>
      </c>
      <c r="K444" s="162">
        <f t="shared" si="330"/>
        <v>7490.34</v>
      </c>
      <c r="L444" s="162">
        <f t="shared" si="331"/>
        <v>7623.84</v>
      </c>
      <c r="M444" s="162">
        <f t="shared" si="332"/>
        <v>7639.53</v>
      </c>
      <c r="N444" s="162">
        <f t="shared" si="333"/>
        <v>7637.19</v>
      </c>
      <c r="O444" s="162">
        <f t="shared" si="334"/>
        <v>7618.1299999999992</v>
      </c>
      <c r="P444" s="162">
        <f t="shared" si="335"/>
        <v>7613.8899999999994</v>
      </c>
      <c r="Q444" s="162">
        <f t="shared" si="336"/>
        <v>7647.32</v>
      </c>
      <c r="R444" s="162">
        <f t="shared" si="337"/>
        <v>7670.7</v>
      </c>
      <c r="S444" s="162">
        <f t="shared" si="338"/>
        <v>7776.33</v>
      </c>
      <c r="T444" s="162">
        <f t="shared" si="339"/>
        <v>7789.33</v>
      </c>
      <c r="U444" s="162">
        <f t="shared" si="340"/>
        <v>7789.1299999999992</v>
      </c>
      <c r="V444" s="162">
        <f t="shared" si="341"/>
        <v>7759.4</v>
      </c>
      <c r="W444" s="162">
        <f t="shared" si="342"/>
        <v>7730.69</v>
      </c>
      <c r="X444" s="162">
        <f t="shared" si="343"/>
        <v>7176.92</v>
      </c>
      <c r="Y444" s="164">
        <f t="shared" si="344"/>
        <v>6973.4599999999991</v>
      </c>
      <c r="Z444" s="27"/>
      <c r="AA444" s="31">
        <v>1056.6300000000001</v>
      </c>
      <c r="AB444" s="29">
        <v>978.15</v>
      </c>
      <c r="AC444" s="29">
        <v>963.12</v>
      </c>
      <c r="AD444" s="29">
        <v>943.26</v>
      </c>
      <c r="AE444" s="29">
        <v>963.58</v>
      </c>
      <c r="AF444" s="29">
        <v>978.49</v>
      </c>
      <c r="AG444" s="29">
        <v>1015.3400000000001</v>
      </c>
      <c r="AH444" s="29">
        <v>1146.42</v>
      </c>
      <c r="AI444" s="29">
        <v>1384.83</v>
      </c>
      <c r="AJ444" s="29">
        <v>1673.9</v>
      </c>
      <c r="AK444" s="29">
        <v>1807.4</v>
      </c>
      <c r="AL444" s="29">
        <v>1823.09</v>
      </c>
      <c r="AM444" s="29">
        <v>1820.75</v>
      </c>
      <c r="AN444" s="29">
        <v>1801.69</v>
      </c>
      <c r="AO444" s="29">
        <v>1797.45</v>
      </c>
      <c r="AP444" s="29">
        <v>1830.88</v>
      </c>
      <c r="AQ444" s="29">
        <v>1854.26</v>
      </c>
      <c r="AR444" s="29">
        <v>1959.89</v>
      </c>
      <c r="AS444" s="29">
        <v>1972.89</v>
      </c>
      <c r="AT444" s="29">
        <v>1972.69</v>
      </c>
      <c r="AU444" s="29">
        <v>1942.96</v>
      </c>
      <c r="AV444" s="29">
        <v>1914.25</v>
      </c>
      <c r="AW444" s="29">
        <v>1360.48</v>
      </c>
      <c r="AX444" s="30">
        <v>1157.02</v>
      </c>
      <c r="AY444" s="325">
        <v>363.3</v>
      </c>
      <c r="AZ444" s="167">
        <v>6.61</v>
      </c>
      <c r="BA444" s="152">
        <v>5446.53</v>
      </c>
    </row>
    <row r="445" spans="1:53">
      <c r="A445" s="37">
        <v>28</v>
      </c>
      <c r="B445" s="162">
        <f t="shared" si="321"/>
        <v>6919.0399999999991</v>
      </c>
      <c r="C445" s="162">
        <f t="shared" si="322"/>
        <v>6849</v>
      </c>
      <c r="D445" s="162">
        <f t="shared" si="323"/>
        <v>6791.61</v>
      </c>
      <c r="E445" s="162">
        <f t="shared" si="324"/>
        <v>6788.48</v>
      </c>
      <c r="F445" s="162">
        <f t="shared" si="325"/>
        <v>6839.8499999999995</v>
      </c>
      <c r="G445" s="162">
        <f t="shared" si="326"/>
        <v>6969.5</v>
      </c>
      <c r="H445" s="162">
        <f t="shared" si="327"/>
        <v>7177.7899999999991</v>
      </c>
      <c r="I445" s="162">
        <f t="shared" si="328"/>
        <v>7517.7199999999993</v>
      </c>
      <c r="J445" s="162">
        <f t="shared" si="329"/>
        <v>7733.08</v>
      </c>
      <c r="K445" s="162">
        <f t="shared" si="330"/>
        <v>7778.28</v>
      </c>
      <c r="L445" s="162">
        <f t="shared" si="331"/>
        <v>7777.7199999999993</v>
      </c>
      <c r="M445" s="162">
        <f t="shared" si="332"/>
        <v>7759.3899999999994</v>
      </c>
      <c r="N445" s="162">
        <f t="shared" si="333"/>
        <v>7739.4599999999991</v>
      </c>
      <c r="O445" s="162">
        <f t="shared" si="334"/>
        <v>7734.65</v>
      </c>
      <c r="P445" s="162">
        <f t="shared" si="335"/>
        <v>7726.42</v>
      </c>
      <c r="Q445" s="162">
        <f t="shared" si="336"/>
        <v>7728</v>
      </c>
      <c r="R445" s="162">
        <f t="shared" si="337"/>
        <v>7726.9299999999994</v>
      </c>
      <c r="S445" s="162">
        <f t="shared" si="338"/>
        <v>7773.67</v>
      </c>
      <c r="T445" s="162">
        <f t="shared" si="339"/>
        <v>7775.94</v>
      </c>
      <c r="U445" s="162">
        <f t="shared" si="340"/>
        <v>7757.7099999999991</v>
      </c>
      <c r="V445" s="162">
        <f t="shared" si="341"/>
        <v>7708.5999999999995</v>
      </c>
      <c r="W445" s="162">
        <f t="shared" si="342"/>
        <v>7542.17</v>
      </c>
      <c r="X445" s="162">
        <f t="shared" si="343"/>
        <v>7236.7099999999991</v>
      </c>
      <c r="Y445" s="164">
        <f t="shared" si="344"/>
        <v>6955.0199999999995</v>
      </c>
      <c r="Z445" s="27"/>
      <c r="AA445" s="31">
        <v>1102.5999999999999</v>
      </c>
      <c r="AB445" s="29">
        <v>1032.56</v>
      </c>
      <c r="AC445" s="29">
        <v>975.17</v>
      </c>
      <c r="AD445" s="29">
        <v>972.04</v>
      </c>
      <c r="AE445" s="29">
        <v>1023.41</v>
      </c>
      <c r="AF445" s="29">
        <v>1153.06</v>
      </c>
      <c r="AG445" s="29">
        <v>1361.35</v>
      </c>
      <c r="AH445" s="29">
        <v>1701.28</v>
      </c>
      <c r="AI445" s="29">
        <v>1916.64</v>
      </c>
      <c r="AJ445" s="29">
        <v>1961.84</v>
      </c>
      <c r="AK445" s="29">
        <v>1961.28</v>
      </c>
      <c r="AL445" s="29">
        <v>1942.95</v>
      </c>
      <c r="AM445" s="29">
        <v>1923.02</v>
      </c>
      <c r="AN445" s="29">
        <v>1918.21</v>
      </c>
      <c r="AO445" s="29">
        <v>1909.98</v>
      </c>
      <c r="AP445" s="29">
        <v>1911.56</v>
      </c>
      <c r="AQ445" s="29">
        <v>1910.49</v>
      </c>
      <c r="AR445" s="29">
        <v>1957.23</v>
      </c>
      <c r="AS445" s="29">
        <v>1959.5</v>
      </c>
      <c r="AT445" s="29">
        <v>1941.27</v>
      </c>
      <c r="AU445" s="29">
        <v>1892.16</v>
      </c>
      <c r="AV445" s="29">
        <v>1725.73</v>
      </c>
      <c r="AW445" s="29">
        <v>1420.27</v>
      </c>
      <c r="AX445" s="30">
        <v>1138.58</v>
      </c>
      <c r="AY445" s="325">
        <v>363.3</v>
      </c>
      <c r="AZ445" s="167">
        <v>6.61</v>
      </c>
      <c r="BA445" s="152">
        <v>5446.53</v>
      </c>
    </row>
    <row r="446" spans="1:53">
      <c r="A446" s="37">
        <v>29</v>
      </c>
      <c r="B446" s="162">
        <f t="shared" si="321"/>
        <v>6787.5599999999995</v>
      </c>
      <c r="C446" s="162">
        <f t="shared" si="322"/>
        <v>6730.8399999999992</v>
      </c>
      <c r="D446" s="162">
        <f t="shared" si="323"/>
        <v>6604.87</v>
      </c>
      <c r="E446" s="162">
        <f t="shared" si="324"/>
        <v>6609.9599999999991</v>
      </c>
      <c r="F446" s="162">
        <f t="shared" si="325"/>
        <v>6725.3099999999995</v>
      </c>
      <c r="G446" s="162">
        <f t="shared" si="326"/>
        <v>6818.0999999999995</v>
      </c>
      <c r="H446" s="162">
        <f t="shared" si="327"/>
        <v>7014.8499999999995</v>
      </c>
      <c r="I446" s="162">
        <f t="shared" si="328"/>
        <v>7295.6799999999994</v>
      </c>
      <c r="J446" s="162">
        <f t="shared" si="329"/>
        <v>7503.11</v>
      </c>
      <c r="K446" s="162">
        <f t="shared" si="330"/>
        <v>7558.98</v>
      </c>
      <c r="L446" s="162">
        <f t="shared" si="331"/>
        <v>7554.84</v>
      </c>
      <c r="M446" s="162">
        <f t="shared" si="332"/>
        <v>7529.82</v>
      </c>
      <c r="N446" s="162">
        <f t="shared" si="333"/>
        <v>7512.7699999999995</v>
      </c>
      <c r="O446" s="162">
        <f t="shared" si="334"/>
        <v>7511.32</v>
      </c>
      <c r="P446" s="162">
        <f t="shared" si="335"/>
        <v>7502.69</v>
      </c>
      <c r="Q446" s="162">
        <f t="shared" si="336"/>
        <v>7507.0999999999995</v>
      </c>
      <c r="R446" s="162">
        <f t="shared" si="337"/>
        <v>7513.0999999999995</v>
      </c>
      <c r="S446" s="162">
        <f t="shared" si="338"/>
        <v>7555.78</v>
      </c>
      <c r="T446" s="162">
        <f t="shared" si="339"/>
        <v>7537.1799999999994</v>
      </c>
      <c r="U446" s="162">
        <f t="shared" si="340"/>
        <v>7547.53</v>
      </c>
      <c r="V446" s="162">
        <f t="shared" si="341"/>
        <v>7497.3099999999995</v>
      </c>
      <c r="W446" s="162">
        <f t="shared" si="342"/>
        <v>7423.19</v>
      </c>
      <c r="X446" s="162">
        <f t="shared" si="343"/>
        <v>7076</v>
      </c>
      <c r="Y446" s="164">
        <f t="shared" si="344"/>
        <v>6826.15</v>
      </c>
      <c r="Z446" s="27"/>
      <c r="AA446" s="31">
        <v>971.12</v>
      </c>
      <c r="AB446" s="29">
        <v>914.4</v>
      </c>
      <c r="AC446" s="29">
        <v>788.43</v>
      </c>
      <c r="AD446" s="29">
        <v>793.52</v>
      </c>
      <c r="AE446" s="29">
        <v>908.87</v>
      </c>
      <c r="AF446" s="29">
        <v>1001.66</v>
      </c>
      <c r="AG446" s="29">
        <v>1198.4100000000001</v>
      </c>
      <c r="AH446" s="29">
        <v>1479.24</v>
      </c>
      <c r="AI446" s="29">
        <v>1686.67</v>
      </c>
      <c r="AJ446" s="29">
        <v>1742.54</v>
      </c>
      <c r="AK446" s="29">
        <v>1738.4</v>
      </c>
      <c r="AL446" s="29">
        <v>1713.38</v>
      </c>
      <c r="AM446" s="29">
        <v>1696.33</v>
      </c>
      <c r="AN446" s="29">
        <v>1694.88</v>
      </c>
      <c r="AO446" s="29">
        <v>1686.25</v>
      </c>
      <c r="AP446" s="29">
        <v>1690.66</v>
      </c>
      <c r="AQ446" s="29">
        <v>1696.66</v>
      </c>
      <c r="AR446" s="29">
        <v>1739.34</v>
      </c>
      <c r="AS446" s="29">
        <v>1720.74</v>
      </c>
      <c r="AT446" s="29">
        <v>1731.09</v>
      </c>
      <c r="AU446" s="29">
        <v>1680.87</v>
      </c>
      <c r="AV446" s="29">
        <v>1606.75</v>
      </c>
      <c r="AW446" s="29">
        <v>1259.56</v>
      </c>
      <c r="AX446" s="30">
        <v>1009.7100000000002</v>
      </c>
      <c r="AY446" s="325">
        <v>363.3</v>
      </c>
      <c r="AZ446" s="167">
        <v>6.61</v>
      </c>
      <c r="BA446" s="152">
        <v>5446.53</v>
      </c>
    </row>
    <row r="447" spans="1:53">
      <c r="A447" s="37">
        <v>30</v>
      </c>
      <c r="B447" s="162">
        <f t="shared" si="321"/>
        <v>6769.6799999999994</v>
      </c>
      <c r="C447" s="162">
        <f t="shared" si="322"/>
        <v>6664.62</v>
      </c>
      <c r="D447" s="162">
        <f t="shared" si="323"/>
        <v>6593.4</v>
      </c>
      <c r="E447" s="162">
        <f t="shared" si="324"/>
        <v>6564.5499999999993</v>
      </c>
      <c r="F447" s="162">
        <f t="shared" si="325"/>
        <v>6653.1299999999992</v>
      </c>
      <c r="G447" s="162">
        <f t="shared" si="326"/>
        <v>6844.5599999999995</v>
      </c>
      <c r="H447" s="162">
        <f t="shared" si="327"/>
        <v>7001.58</v>
      </c>
      <c r="I447" s="162">
        <f t="shared" si="328"/>
        <v>7323.42</v>
      </c>
      <c r="J447" s="162">
        <f t="shared" si="329"/>
        <v>7697.0499999999993</v>
      </c>
      <c r="K447" s="162">
        <f t="shared" si="330"/>
        <v>7743.8799999999992</v>
      </c>
      <c r="L447" s="162">
        <f t="shared" si="331"/>
        <v>7752.03</v>
      </c>
      <c r="M447" s="162">
        <f t="shared" si="332"/>
        <v>7731.5999999999995</v>
      </c>
      <c r="N447" s="162">
        <f t="shared" si="333"/>
        <v>7713.0099999999993</v>
      </c>
      <c r="O447" s="162">
        <f t="shared" si="334"/>
        <v>7712.9699999999993</v>
      </c>
      <c r="P447" s="162">
        <f t="shared" si="335"/>
        <v>7710.7599999999993</v>
      </c>
      <c r="Q447" s="162">
        <f t="shared" si="336"/>
        <v>7743.99</v>
      </c>
      <c r="R447" s="162">
        <f t="shared" si="337"/>
        <v>7741.44</v>
      </c>
      <c r="S447" s="162">
        <f t="shared" si="338"/>
        <v>7782.16</v>
      </c>
      <c r="T447" s="162">
        <f t="shared" si="339"/>
        <v>7755.44</v>
      </c>
      <c r="U447" s="162">
        <f t="shared" si="340"/>
        <v>7828.32</v>
      </c>
      <c r="V447" s="162">
        <f t="shared" si="341"/>
        <v>7736.42</v>
      </c>
      <c r="W447" s="162">
        <f t="shared" si="342"/>
        <v>7703.19</v>
      </c>
      <c r="X447" s="162">
        <f t="shared" si="343"/>
        <v>7562.82</v>
      </c>
      <c r="Y447" s="164">
        <f t="shared" si="344"/>
        <v>6848.3799999999992</v>
      </c>
      <c r="Z447" s="27"/>
      <c r="AA447" s="31">
        <v>953.24</v>
      </c>
      <c r="AB447" s="29">
        <v>848.18</v>
      </c>
      <c r="AC447" s="29">
        <v>776.96</v>
      </c>
      <c r="AD447" s="29">
        <v>748.11</v>
      </c>
      <c r="AE447" s="29">
        <v>836.69</v>
      </c>
      <c r="AF447" s="29">
        <v>1028.1199999999999</v>
      </c>
      <c r="AG447" s="29">
        <v>1185.1400000000001</v>
      </c>
      <c r="AH447" s="29">
        <v>1506.98</v>
      </c>
      <c r="AI447" s="29">
        <v>1880.61</v>
      </c>
      <c r="AJ447" s="29">
        <v>1927.44</v>
      </c>
      <c r="AK447" s="29">
        <v>1935.59</v>
      </c>
      <c r="AL447" s="29">
        <v>1915.16</v>
      </c>
      <c r="AM447" s="29">
        <v>1896.57</v>
      </c>
      <c r="AN447" s="29">
        <v>1896.53</v>
      </c>
      <c r="AO447" s="29">
        <v>1894.32</v>
      </c>
      <c r="AP447" s="29">
        <v>1927.55</v>
      </c>
      <c r="AQ447" s="29">
        <v>1925</v>
      </c>
      <c r="AR447" s="29">
        <v>1965.72</v>
      </c>
      <c r="AS447" s="29">
        <v>1939</v>
      </c>
      <c r="AT447" s="29">
        <v>2011.88</v>
      </c>
      <c r="AU447" s="29">
        <v>1919.98</v>
      </c>
      <c r="AV447" s="29">
        <v>1886.75</v>
      </c>
      <c r="AW447" s="29">
        <v>1746.38</v>
      </c>
      <c r="AX447" s="30">
        <v>1031.94</v>
      </c>
      <c r="AY447" s="325">
        <v>363.3</v>
      </c>
      <c r="AZ447" s="167">
        <v>6.61</v>
      </c>
      <c r="BA447" s="152">
        <v>5446.53</v>
      </c>
    </row>
    <row r="448" spans="1:53" ht="13.5" thickBot="1">
      <c r="A448" s="147">
        <v>31</v>
      </c>
      <c r="B448" s="162">
        <f t="shared" si="321"/>
        <v>0</v>
      </c>
      <c r="C448" s="162">
        <f t="shared" si="322"/>
        <v>0</v>
      </c>
      <c r="D448" s="162">
        <f t="shared" si="323"/>
        <v>0</v>
      </c>
      <c r="E448" s="162">
        <f t="shared" si="324"/>
        <v>0</v>
      </c>
      <c r="F448" s="162">
        <f t="shared" si="325"/>
        <v>0</v>
      </c>
      <c r="G448" s="162">
        <f t="shared" si="326"/>
        <v>0</v>
      </c>
      <c r="H448" s="162">
        <f t="shared" si="327"/>
        <v>0</v>
      </c>
      <c r="I448" s="162">
        <f t="shared" si="328"/>
        <v>0</v>
      </c>
      <c r="J448" s="162">
        <f t="shared" si="329"/>
        <v>0</v>
      </c>
      <c r="K448" s="162">
        <f t="shared" si="330"/>
        <v>0</v>
      </c>
      <c r="L448" s="162">
        <f t="shared" si="331"/>
        <v>0</v>
      </c>
      <c r="M448" s="162">
        <f t="shared" si="332"/>
        <v>0</v>
      </c>
      <c r="N448" s="162">
        <f t="shared" si="333"/>
        <v>0</v>
      </c>
      <c r="O448" s="162">
        <f t="shared" si="334"/>
        <v>0</v>
      </c>
      <c r="P448" s="162">
        <f t="shared" si="335"/>
        <v>0</v>
      </c>
      <c r="Q448" s="162">
        <f t="shared" si="336"/>
        <v>0</v>
      </c>
      <c r="R448" s="162">
        <f t="shared" si="337"/>
        <v>0</v>
      </c>
      <c r="S448" s="162">
        <f t="shared" si="338"/>
        <v>0</v>
      </c>
      <c r="T448" s="162">
        <f t="shared" si="339"/>
        <v>0</v>
      </c>
      <c r="U448" s="162">
        <f t="shared" si="340"/>
        <v>0</v>
      </c>
      <c r="V448" s="162">
        <f t="shared" si="341"/>
        <v>0</v>
      </c>
      <c r="W448" s="162">
        <f t="shared" si="342"/>
        <v>0</v>
      </c>
      <c r="X448" s="162">
        <f t="shared" si="343"/>
        <v>0</v>
      </c>
      <c r="Y448" s="164">
        <f t="shared" si="344"/>
        <v>0</v>
      </c>
      <c r="Z448" s="27"/>
      <c r="AA448" s="59">
        <v>0</v>
      </c>
      <c r="AB448" s="60">
        <v>0</v>
      </c>
      <c r="AC448" s="60">
        <v>0</v>
      </c>
      <c r="AD448" s="60">
        <v>0</v>
      </c>
      <c r="AE448" s="60">
        <v>0</v>
      </c>
      <c r="AF448" s="60">
        <v>0</v>
      </c>
      <c r="AG448" s="60">
        <v>0</v>
      </c>
      <c r="AH448" s="60">
        <v>0</v>
      </c>
      <c r="AI448" s="60">
        <v>0</v>
      </c>
      <c r="AJ448" s="60">
        <v>0</v>
      </c>
      <c r="AK448" s="60">
        <v>0</v>
      </c>
      <c r="AL448" s="60">
        <v>0</v>
      </c>
      <c r="AM448" s="60">
        <v>0</v>
      </c>
      <c r="AN448" s="60">
        <v>0</v>
      </c>
      <c r="AO448" s="60">
        <v>0</v>
      </c>
      <c r="AP448" s="60">
        <v>0</v>
      </c>
      <c r="AQ448" s="60">
        <v>0</v>
      </c>
      <c r="AR448" s="60">
        <v>0</v>
      </c>
      <c r="AS448" s="60">
        <v>0</v>
      </c>
      <c r="AT448" s="60">
        <v>0</v>
      </c>
      <c r="AU448" s="60">
        <v>0</v>
      </c>
      <c r="AV448" s="60">
        <v>0</v>
      </c>
      <c r="AW448" s="60">
        <v>0</v>
      </c>
      <c r="AX448" s="123">
        <v>0</v>
      </c>
      <c r="AY448" s="326">
        <v>0</v>
      </c>
      <c r="AZ448" s="168">
        <v>0</v>
      </c>
      <c r="BA448" s="153"/>
    </row>
    <row r="449" spans="1:54">
      <c r="AA449" s="157">
        <f>SUM(AA418:AX448)</f>
        <v>1120067.69</v>
      </c>
      <c r="AB449" s="51"/>
      <c r="AP449" s="51"/>
      <c r="AZ449" s="9"/>
    </row>
    <row r="450" spans="1:54">
      <c r="AA450" s="49"/>
      <c r="AB450" s="49"/>
      <c r="AC450" s="49"/>
      <c r="AD450" s="49"/>
      <c r="AZ450" s="9"/>
    </row>
    <row r="451" spans="1:54">
      <c r="A451" s="277" t="s">
        <v>163</v>
      </c>
      <c r="B451" s="16" t="s">
        <v>85</v>
      </c>
      <c r="C451" s="16"/>
      <c r="D451" s="16"/>
      <c r="E451" s="16"/>
      <c r="F451" s="16"/>
      <c r="G451" s="16"/>
      <c r="H451" s="16"/>
      <c r="I451" s="16"/>
      <c r="J451" s="16"/>
      <c r="K451" s="16"/>
      <c r="L451" s="279"/>
      <c r="M451" s="279"/>
      <c r="N451" s="16"/>
      <c r="O451" s="16"/>
      <c r="P451" s="16"/>
      <c r="Q451" s="16"/>
      <c r="R451" s="16"/>
      <c r="AA451" s="49"/>
      <c r="AB451" s="49"/>
      <c r="AC451" s="49"/>
      <c r="AD451" s="49"/>
      <c r="AZ451" s="9"/>
      <c r="BA451" s="4"/>
      <c r="BB451" s="2"/>
    </row>
    <row r="452" spans="1:54" ht="13.5" thickBot="1">
      <c r="AA452" s="49"/>
      <c r="AB452" s="49"/>
      <c r="AC452" s="49"/>
      <c r="AD452" s="49"/>
      <c r="AZ452" s="9"/>
      <c r="BA452" s="4"/>
    </row>
    <row r="453" spans="1:54" ht="56.25" customHeight="1">
      <c r="A453" s="450" t="s">
        <v>35</v>
      </c>
      <c r="B453" s="451"/>
      <c r="C453" s="451"/>
      <c r="D453" s="451"/>
      <c r="E453" s="452"/>
      <c r="F453" s="373" t="s">
        <v>0</v>
      </c>
      <c r="G453" s="373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2"/>
      <c r="V453" s="49"/>
      <c r="W453" s="49"/>
      <c r="X453" s="49"/>
      <c r="Y453" s="49"/>
      <c r="Z453" s="50"/>
      <c r="AB453" s="130"/>
      <c r="AC453" s="130"/>
      <c r="AD453" s="449"/>
      <c r="AE453" s="449"/>
      <c r="AF453" s="449"/>
      <c r="AG453" s="449"/>
      <c r="AH453" s="449"/>
      <c r="AI453" s="449"/>
      <c r="AJ453" s="449"/>
      <c r="AK453" s="449"/>
      <c r="AL453" s="449"/>
      <c r="AM453" s="449"/>
      <c r="AN453" s="449"/>
      <c r="AO453" s="449"/>
      <c r="AP453" s="449"/>
      <c r="AQ453" s="449"/>
      <c r="AR453" s="449"/>
      <c r="AS453" s="449"/>
      <c r="AT453" s="9"/>
      <c r="AU453" s="9"/>
      <c r="AV453" s="4"/>
      <c r="AW453" s="9"/>
      <c r="AX453" s="2"/>
      <c r="AY453" s="2"/>
      <c r="BA453" s="2"/>
      <c r="BB453" s="2"/>
    </row>
    <row r="454" spans="1:54" s="3" customFormat="1" ht="17.45" customHeight="1">
      <c r="A454" s="455">
        <v>1</v>
      </c>
      <c r="B454" s="456"/>
      <c r="C454" s="456"/>
      <c r="D454" s="456"/>
      <c r="E454" s="457"/>
      <c r="F454" s="458">
        <v>2</v>
      </c>
      <c r="G454" s="45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V454" s="131"/>
      <c r="W454" s="131"/>
      <c r="X454" s="131"/>
      <c r="Y454" s="131"/>
      <c r="Z454" s="131"/>
      <c r="AA454" s="131"/>
      <c r="AB454" s="132"/>
      <c r="AC454" s="132"/>
      <c r="AD454" s="129"/>
      <c r="AE454" s="129"/>
      <c r="AF454" s="129"/>
      <c r="AG454" s="129"/>
      <c r="AH454" s="129"/>
      <c r="AI454" s="129"/>
      <c r="AJ454" s="129"/>
      <c r="AK454" s="129"/>
      <c r="AL454" s="129"/>
      <c r="AM454" s="129"/>
      <c r="AN454" s="129"/>
      <c r="AO454" s="129"/>
      <c r="AP454" s="129"/>
      <c r="AQ454" s="129"/>
      <c r="AR454" s="129"/>
      <c r="AS454" s="129"/>
      <c r="AT454" s="155"/>
      <c r="AU454" s="155"/>
      <c r="AV454" s="21"/>
    </row>
    <row r="455" spans="1:54" ht="42" customHeight="1" thickBot="1">
      <c r="A455" s="431" t="s">
        <v>102</v>
      </c>
      <c r="B455" s="432"/>
      <c r="C455" s="432"/>
      <c r="D455" s="432"/>
      <c r="E455" s="433"/>
      <c r="F455" s="453">
        <f>'1_ЦК'!H33</f>
        <v>894843.36</v>
      </c>
      <c r="G455" s="454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32"/>
      <c r="V455" s="50"/>
      <c r="W455" s="50"/>
      <c r="X455" s="50"/>
      <c r="Y455" s="50"/>
      <c r="Z455" s="50"/>
      <c r="AB455" s="133"/>
      <c r="AC455" s="134"/>
      <c r="AD455" s="437"/>
      <c r="AE455" s="437"/>
      <c r="AF455" s="437"/>
      <c r="AG455" s="437"/>
      <c r="AH455" s="437"/>
      <c r="AI455" s="437"/>
      <c r="AJ455" s="437"/>
      <c r="AK455" s="437"/>
      <c r="AL455" s="437"/>
      <c r="AM455" s="437"/>
      <c r="AN455" s="437"/>
      <c r="AO455" s="437"/>
      <c r="AP455" s="437"/>
      <c r="AQ455" s="437"/>
      <c r="AR455" s="437"/>
      <c r="AS455" s="437"/>
      <c r="AT455" s="9"/>
      <c r="AU455" s="9"/>
      <c r="AV455" s="4"/>
      <c r="AW455" s="9"/>
      <c r="AX455" s="2"/>
      <c r="AY455" s="2"/>
      <c r="BA455" s="2"/>
      <c r="BB455" s="2"/>
    </row>
    <row r="456" spans="1:54" s="6" customFormat="1" ht="15.75">
      <c r="A456" s="54"/>
      <c r="B456" s="54"/>
      <c r="C456" s="54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86"/>
      <c r="AB456" s="186"/>
      <c r="AC456" s="135"/>
      <c r="AD456" s="135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156"/>
      <c r="AZ456" s="156"/>
      <c r="BA456" s="185"/>
    </row>
    <row r="457" spans="1:54" ht="27" customHeight="1">
      <c r="A457" s="444" t="s">
        <v>215</v>
      </c>
      <c r="B457" s="444"/>
      <c r="C457" s="444"/>
      <c r="D457" s="444"/>
      <c r="E457" s="444"/>
      <c r="F457" s="444"/>
      <c r="G457" s="444"/>
      <c r="H457" s="444"/>
      <c r="I457" s="444"/>
      <c r="J457" s="444"/>
      <c r="K457" s="444"/>
      <c r="L457" s="444"/>
      <c r="M457" s="444"/>
      <c r="N457" s="444"/>
      <c r="O457" s="444"/>
      <c r="P457" s="444"/>
      <c r="Q457" s="444"/>
      <c r="R457" s="444"/>
      <c r="S457" s="444"/>
      <c r="T457" s="444"/>
      <c r="U457" s="444"/>
      <c r="V457" s="444"/>
      <c r="W457" s="444"/>
      <c r="X457" s="444"/>
      <c r="Y457" s="444"/>
      <c r="AA457" s="276" t="s">
        <v>125</v>
      </c>
      <c r="AZ457" s="9"/>
    </row>
    <row r="458" spans="1:54">
      <c r="A458" s="277" t="s">
        <v>157</v>
      </c>
      <c r="AZ458" s="9"/>
      <c r="BB458" s="2"/>
    </row>
    <row r="459" spans="1:54" ht="13.5" thickBot="1">
      <c r="A459" s="145"/>
      <c r="AZ459" s="9"/>
    </row>
    <row r="460" spans="1:54" ht="25.5" customHeight="1" thickBot="1">
      <c r="A460" s="426" t="s">
        <v>2</v>
      </c>
      <c r="B460" s="428" t="s">
        <v>107</v>
      </c>
      <c r="C460" s="428"/>
      <c r="D460" s="428"/>
      <c r="E460" s="428"/>
      <c r="F460" s="428"/>
      <c r="G460" s="428"/>
      <c r="H460" s="428"/>
      <c r="I460" s="428"/>
      <c r="J460" s="428"/>
      <c r="K460" s="428"/>
      <c r="L460" s="428"/>
      <c r="M460" s="428"/>
      <c r="N460" s="428"/>
      <c r="O460" s="428"/>
      <c r="P460" s="428"/>
      <c r="Q460" s="428"/>
      <c r="R460" s="428"/>
      <c r="S460" s="428"/>
      <c r="T460" s="428"/>
      <c r="U460" s="428"/>
      <c r="V460" s="428"/>
      <c r="W460" s="428"/>
      <c r="X460" s="428"/>
      <c r="Y460" s="429"/>
      <c r="AA460" s="141" t="s">
        <v>187</v>
      </c>
      <c r="AB460" s="151"/>
      <c r="AC460" s="151"/>
      <c r="AD460" s="151"/>
      <c r="AE460" s="151"/>
      <c r="AF460" s="151"/>
      <c r="AG460" s="151"/>
      <c r="AH460" s="151"/>
      <c r="AI460" s="151"/>
      <c r="AJ460" s="151"/>
      <c r="AK460" s="151"/>
      <c r="AL460" s="151"/>
      <c r="AM460" s="151"/>
      <c r="AN460" s="151"/>
      <c r="AO460" s="151"/>
      <c r="AP460" s="151"/>
      <c r="AQ460" s="151"/>
      <c r="AR460" s="151"/>
      <c r="AS460" s="151"/>
      <c r="AT460" s="151"/>
      <c r="AU460" s="151"/>
      <c r="AV460" s="151"/>
      <c r="AW460" s="151"/>
      <c r="AX460" s="151"/>
      <c r="AY460" s="220"/>
      <c r="AZ460" s="151"/>
      <c r="BA460" s="151"/>
    </row>
    <row r="461" spans="1:54" ht="55.5" customHeight="1">
      <c r="A461" s="427"/>
      <c r="B461" s="396" t="s">
        <v>3</v>
      </c>
      <c r="C461" s="396"/>
      <c r="D461" s="396"/>
      <c r="E461" s="396"/>
      <c r="F461" s="396"/>
      <c r="G461" s="396"/>
      <c r="H461" s="396"/>
      <c r="I461" s="396"/>
      <c r="J461" s="396"/>
      <c r="K461" s="396"/>
      <c r="L461" s="396"/>
      <c r="M461" s="396"/>
      <c r="N461" s="396"/>
      <c r="O461" s="396"/>
      <c r="P461" s="396"/>
      <c r="Q461" s="396"/>
      <c r="R461" s="396"/>
      <c r="S461" s="396"/>
      <c r="T461" s="396"/>
      <c r="U461" s="396"/>
      <c r="V461" s="396"/>
      <c r="W461" s="396"/>
      <c r="X461" s="396"/>
      <c r="Y461" s="430"/>
      <c r="AA461" s="438" t="s">
        <v>88</v>
      </c>
      <c r="AB461" s="439"/>
      <c r="AC461" s="439"/>
      <c r="AD461" s="439"/>
      <c r="AE461" s="439"/>
      <c r="AF461" s="439"/>
      <c r="AG461" s="439"/>
      <c r="AH461" s="439"/>
      <c r="AI461" s="439"/>
      <c r="AJ461" s="439"/>
      <c r="AK461" s="439"/>
      <c r="AL461" s="439"/>
      <c r="AM461" s="439"/>
      <c r="AN461" s="439"/>
      <c r="AO461" s="439"/>
      <c r="AP461" s="439"/>
      <c r="AQ461" s="439"/>
      <c r="AR461" s="439"/>
      <c r="AS461" s="439"/>
      <c r="AT461" s="439"/>
      <c r="AU461" s="439"/>
      <c r="AV461" s="439"/>
      <c r="AW461" s="439"/>
      <c r="AX461" s="440"/>
      <c r="AY461" s="459" t="s">
        <v>153</v>
      </c>
      <c r="AZ461" s="447" t="s">
        <v>202</v>
      </c>
      <c r="BA461" s="473"/>
    </row>
    <row r="462" spans="1:54" ht="42" customHeight="1">
      <c r="A462" s="427"/>
      <c r="B462" s="38" t="s">
        <v>4</v>
      </c>
      <c r="C462" s="38" t="s">
        <v>5</v>
      </c>
      <c r="D462" s="38" t="s">
        <v>6</v>
      </c>
      <c r="E462" s="38" t="s">
        <v>7</v>
      </c>
      <c r="F462" s="38" t="s">
        <v>8</v>
      </c>
      <c r="G462" s="38" t="s">
        <v>9</v>
      </c>
      <c r="H462" s="38" t="s">
        <v>10</v>
      </c>
      <c r="I462" s="38" t="s">
        <v>11</v>
      </c>
      <c r="J462" s="38" t="s">
        <v>12</v>
      </c>
      <c r="K462" s="38" t="s">
        <v>13</v>
      </c>
      <c r="L462" s="38" t="s">
        <v>14</v>
      </c>
      <c r="M462" s="38" t="s">
        <v>15</v>
      </c>
      <c r="N462" s="38" t="s">
        <v>16</v>
      </c>
      <c r="O462" s="38" t="s">
        <v>17</v>
      </c>
      <c r="P462" s="38" t="s">
        <v>18</v>
      </c>
      <c r="Q462" s="38" t="s">
        <v>19</v>
      </c>
      <c r="R462" s="38" t="s">
        <v>20</v>
      </c>
      <c r="S462" s="38" t="s">
        <v>21</v>
      </c>
      <c r="T462" s="38" t="s">
        <v>22</v>
      </c>
      <c r="U462" s="38" t="s">
        <v>23</v>
      </c>
      <c r="V462" s="38" t="s">
        <v>24</v>
      </c>
      <c r="W462" s="38" t="s">
        <v>25</v>
      </c>
      <c r="X462" s="38" t="s">
        <v>26</v>
      </c>
      <c r="Y462" s="39" t="s">
        <v>27</v>
      </c>
      <c r="AA462" s="47" t="s">
        <v>4</v>
      </c>
      <c r="AB462" s="48" t="s">
        <v>5</v>
      </c>
      <c r="AC462" s="48" t="s">
        <v>6</v>
      </c>
      <c r="AD462" s="48" t="s">
        <v>7</v>
      </c>
      <c r="AE462" s="48" t="s">
        <v>8</v>
      </c>
      <c r="AF462" s="48" t="s">
        <v>9</v>
      </c>
      <c r="AG462" s="48" t="s">
        <v>10</v>
      </c>
      <c r="AH462" s="48" t="s">
        <v>11</v>
      </c>
      <c r="AI462" s="48" t="s">
        <v>12</v>
      </c>
      <c r="AJ462" s="48" t="s">
        <v>13</v>
      </c>
      <c r="AK462" s="48" t="s">
        <v>14</v>
      </c>
      <c r="AL462" s="48" t="s">
        <v>15</v>
      </c>
      <c r="AM462" s="48" t="s">
        <v>16</v>
      </c>
      <c r="AN462" s="48" t="s">
        <v>17</v>
      </c>
      <c r="AO462" s="48" t="s">
        <v>18</v>
      </c>
      <c r="AP462" s="48" t="s">
        <v>19</v>
      </c>
      <c r="AQ462" s="48" t="s">
        <v>20</v>
      </c>
      <c r="AR462" s="48" t="s">
        <v>21</v>
      </c>
      <c r="AS462" s="48" t="s">
        <v>22</v>
      </c>
      <c r="AT462" s="48" t="s">
        <v>23</v>
      </c>
      <c r="AU462" s="48" t="s">
        <v>24</v>
      </c>
      <c r="AV462" s="48" t="s">
        <v>25</v>
      </c>
      <c r="AW462" s="48" t="s">
        <v>26</v>
      </c>
      <c r="AX462" s="122" t="s">
        <v>27</v>
      </c>
      <c r="AY462" s="461"/>
      <c r="AZ462" s="448"/>
      <c r="BA462" s="473"/>
    </row>
    <row r="463" spans="1:54" s="165" customFormat="1" ht="16.149999999999999" customHeight="1">
      <c r="A463" s="434" t="s">
        <v>209</v>
      </c>
      <c r="B463" s="435"/>
      <c r="C463" s="435"/>
      <c r="D463" s="435"/>
      <c r="E463" s="435"/>
      <c r="F463" s="435"/>
      <c r="G463" s="435"/>
      <c r="H463" s="435"/>
      <c r="I463" s="435"/>
      <c r="J463" s="435"/>
      <c r="K463" s="435"/>
      <c r="L463" s="435"/>
      <c r="M463" s="435"/>
      <c r="N463" s="435"/>
      <c r="O463" s="435"/>
      <c r="P463" s="435"/>
      <c r="Q463" s="435"/>
      <c r="R463" s="435"/>
      <c r="S463" s="435"/>
      <c r="T463" s="435"/>
      <c r="U463" s="435"/>
      <c r="V463" s="435"/>
      <c r="W463" s="435"/>
      <c r="X463" s="435"/>
      <c r="Y463" s="436"/>
      <c r="AA463" s="441">
        <v>2</v>
      </c>
      <c r="AB463" s="442"/>
      <c r="AC463" s="442"/>
      <c r="AD463" s="442"/>
      <c r="AE463" s="442"/>
      <c r="AF463" s="442"/>
      <c r="AG463" s="442"/>
      <c r="AH463" s="442"/>
      <c r="AI463" s="442"/>
      <c r="AJ463" s="442"/>
      <c r="AK463" s="442"/>
      <c r="AL463" s="442"/>
      <c r="AM463" s="442"/>
      <c r="AN463" s="442"/>
      <c r="AO463" s="442"/>
      <c r="AP463" s="442"/>
      <c r="AQ463" s="442"/>
      <c r="AR463" s="442"/>
      <c r="AS463" s="442"/>
      <c r="AT463" s="442"/>
      <c r="AU463" s="442"/>
      <c r="AV463" s="442"/>
      <c r="AW463" s="442"/>
      <c r="AX463" s="443"/>
      <c r="AY463" s="176">
        <v>3</v>
      </c>
      <c r="AZ463" s="177">
        <v>4</v>
      </c>
      <c r="BA463" s="163"/>
    </row>
    <row r="464" spans="1:54">
      <c r="A464" s="37">
        <v>1</v>
      </c>
      <c r="B464" s="162">
        <f t="shared" ref="B464:Y464" si="345">AA464+$AZ464+$AY464</f>
        <v>636.02</v>
      </c>
      <c r="C464" s="162">
        <f t="shared" si="345"/>
        <v>626.94000000000005</v>
      </c>
      <c r="D464" s="162">
        <f t="shared" si="345"/>
        <v>594.69000000000005</v>
      </c>
      <c r="E464" s="162">
        <f t="shared" si="345"/>
        <v>421.74</v>
      </c>
      <c r="F464" s="162">
        <f t="shared" si="345"/>
        <v>618.98</v>
      </c>
      <c r="G464" s="162">
        <f t="shared" si="345"/>
        <v>622.15</v>
      </c>
      <c r="H464" s="162">
        <f t="shared" si="345"/>
        <v>1394.54</v>
      </c>
      <c r="I464" s="162">
        <f t="shared" si="345"/>
        <v>1685.33</v>
      </c>
      <c r="J464" s="162">
        <f t="shared" si="345"/>
        <v>1805.6599999999999</v>
      </c>
      <c r="K464" s="162">
        <f t="shared" si="345"/>
        <v>1869.21</v>
      </c>
      <c r="L464" s="162">
        <f t="shared" si="345"/>
        <v>1869.1599999999999</v>
      </c>
      <c r="M464" s="162">
        <f t="shared" si="345"/>
        <v>1858.9099999999999</v>
      </c>
      <c r="N464" s="162">
        <f t="shared" si="345"/>
        <v>1841.54</v>
      </c>
      <c r="O464" s="162">
        <f t="shared" si="345"/>
        <v>1839.1</v>
      </c>
      <c r="P464" s="162">
        <f t="shared" si="345"/>
        <v>1832.8799999999997</v>
      </c>
      <c r="Q464" s="162">
        <f t="shared" si="345"/>
        <v>1791.27</v>
      </c>
      <c r="R464" s="162">
        <f t="shared" si="345"/>
        <v>1794.7599999999998</v>
      </c>
      <c r="S464" s="162">
        <f t="shared" si="345"/>
        <v>1821.35</v>
      </c>
      <c r="T464" s="162">
        <f t="shared" si="345"/>
        <v>2136.8399999999997</v>
      </c>
      <c r="U464" s="162">
        <f t="shared" si="345"/>
        <v>2136.6099999999997</v>
      </c>
      <c r="V464" s="162">
        <f t="shared" si="345"/>
        <v>2143.19</v>
      </c>
      <c r="W464" s="162">
        <f t="shared" si="345"/>
        <v>1765.5899999999997</v>
      </c>
      <c r="X464" s="162">
        <f t="shared" si="345"/>
        <v>1484.85</v>
      </c>
      <c r="Y464" s="164">
        <f t="shared" si="345"/>
        <v>904.32999999999993</v>
      </c>
      <c r="Z464" s="27"/>
      <c r="AA464" s="31">
        <v>368</v>
      </c>
      <c r="AB464" s="29">
        <v>358.92</v>
      </c>
      <c r="AC464" s="29">
        <v>326.67</v>
      </c>
      <c r="AD464" s="29">
        <v>153.72</v>
      </c>
      <c r="AE464" s="29">
        <v>350.96</v>
      </c>
      <c r="AF464" s="29">
        <v>354.13</v>
      </c>
      <c r="AG464" s="29">
        <v>1126.52</v>
      </c>
      <c r="AH464" s="29">
        <v>1417.31</v>
      </c>
      <c r="AI464" s="29">
        <v>1537.64</v>
      </c>
      <c r="AJ464" s="29">
        <v>1601.19</v>
      </c>
      <c r="AK464" s="29">
        <v>1601.14</v>
      </c>
      <c r="AL464" s="29">
        <v>1590.89</v>
      </c>
      <c r="AM464" s="29">
        <v>1573.52</v>
      </c>
      <c r="AN464" s="29">
        <v>1571.08</v>
      </c>
      <c r="AO464" s="29">
        <v>1564.86</v>
      </c>
      <c r="AP464" s="29">
        <v>1523.25</v>
      </c>
      <c r="AQ464" s="29">
        <v>1526.74</v>
      </c>
      <c r="AR464" s="29">
        <v>1553.33</v>
      </c>
      <c r="AS464" s="29">
        <v>1868.82</v>
      </c>
      <c r="AT464" s="29">
        <v>1868.59</v>
      </c>
      <c r="AU464" s="29">
        <v>1875.17</v>
      </c>
      <c r="AV464" s="29">
        <v>1497.57</v>
      </c>
      <c r="AW464" s="29">
        <v>1216.83</v>
      </c>
      <c r="AX464" s="30">
        <v>636.30999999999995</v>
      </c>
      <c r="AY464" s="324">
        <v>261.40999999999997</v>
      </c>
      <c r="AZ464" s="152">
        <v>6.61</v>
      </c>
      <c r="BA464" s="136"/>
    </row>
    <row r="465" spans="1:53">
      <c r="A465" s="37">
        <v>2</v>
      </c>
      <c r="B465" s="162">
        <f t="shared" ref="B465:B494" si="346">AA465+$AZ465+$AY465</f>
        <v>624.72</v>
      </c>
      <c r="C465" s="162">
        <f t="shared" ref="C465:C494" si="347">AB465+$AZ465+$AY465</f>
        <v>571.97</v>
      </c>
      <c r="D465" s="162">
        <f t="shared" ref="D465:D494" si="348">AC465+$AZ465+$AY465</f>
        <v>286.67999999999995</v>
      </c>
      <c r="E465" s="162">
        <f t="shared" ref="E465:E494" si="349">AD465+$AZ465+$AY465</f>
        <v>286.67999999999995</v>
      </c>
      <c r="F465" s="162">
        <f t="shared" ref="F465:F494" si="350">AE465+$AZ465+$AY465</f>
        <v>286.70999999999998</v>
      </c>
      <c r="G465" s="162">
        <f t="shared" ref="G465:G494" si="351">AF465+$AZ465+$AY465</f>
        <v>607.8599999999999</v>
      </c>
      <c r="H465" s="162">
        <f t="shared" ref="H465:H494" si="352">AG465+$AZ465+$AY465</f>
        <v>1382.6799999999998</v>
      </c>
      <c r="I465" s="162">
        <f t="shared" ref="I465:I494" si="353">AH465+$AZ465+$AY465</f>
        <v>1709.65</v>
      </c>
      <c r="J465" s="162">
        <f t="shared" ref="J465:J494" si="354">AI465+$AZ465+$AY465</f>
        <v>1992.21</v>
      </c>
      <c r="K465" s="162">
        <f t="shared" ref="K465:K494" si="355">AJ465+$AZ465+$AY465</f>
        <v>2143.1</v>
      </c>
      <c r="L465" s="162">
        <f t="shared" ref="L465:L494" si="356">AK465+$AZ465+$AY465</f>
        <v>2146.96</v>
      </c>
      <c r="M465" s="162">
        <f t="shared" ref="M465:M494" si="357">AL465+$AZ465+$AY465</f>
        <v>2142.3199999999997</v>
      </c>
      <c r="N465" s="162">
        <f t="shared" ref="N465:N494" si="358">AM465+$AZ465+$AY465</f>
        <v>2129.9699999999998</v>
      </c>
      <c r="O465" s="162">
        <f t="shared" ref="O465:O494" si="359">AN465+$AZ465+$AY465</f>
        <v>2131.3199999999997</v>
      </c>
      <c r="P465" s="162">
        <f t="shared" ref="P465:P494" si="360">AO465+$AZ465+$AY465</f>
        <v>2134.8799999999997</v>
      </c>
      <c r="Q465" s="162">
        <f t="shared" ref="Q465:Q494" si="361">AP465+$AZ465+$AY465</f>
        <v>2135.17</v>
      </c>
      <c r="R465" s="162">
        <f t="shared" ref="R465:R494" si="362">AQ465+$AZ465+$AY465</f>
        <v>2142.44</v>
      </c>
      <c r="S465" s="162">
        <f t="shared" ref="S465:S494" si="363">AR465+$AZ465+$AY465</f>
        <v>2200.79</v>
      </c>
      <c r="T465" s="162">
        <f t="shared" ref="T465:T494" si="364">AS465+$AZ465+$AY465</f>
        <v>2247.6799999999998</v>
      </c>
      <c r="U465" s="162">
        <f t="shared" ref="U465:U494" si="365">AT465+$AZ465+$AY465</f>
        <v>2243.6799999999998</v>
      </c>
      <c r="V465" s="162">
        <f t="shared" ref="V465:V494" si="366">AU465+$AZ465+$AY465</f>
        <v>2191.25</v>
      </c>
      <c r="W465" s="162">
        <f t="shared" ref="W465:W494" si="367">AV465+$AZ465+$AY465</f>
        <v>2169.0499999999997</v>
      </c>
      <c r="X465" s="162">
        <f t="shared" ref="X465:X494" si="368">AW465+$AZ465+$AY465</f>
        <v>1636.7999999999997</v>
      </c>
      <c r="Y465" s="164">
        <f t="shared" ref="Y465:Y494" si="369">AX465+$AZ465+$AY465</f>
        <v>1377.9499999999998</v>
      </c>
      <c r="Z465" s="27"/>
      <c r="AA465" s="28">
        <v>356.7</v>
      </c>
      <c r="AB465" s="29">
        <v>303.95</v>
      </c>
      <c r="AC465" s="29">
        <v>18.66</v>
      </c>
      <c r="AD465" s="29">
        <v>18.66</v>
      </c>
      <c r="AE465" s="29">
        <v>18.690000000000001</v>
      </c>
      <c r="AF465" s="29">
        <v>339.84</v>
      </c>
      <c r="AG465" s="29">
        <v>1114.6600000000001</v>
      </c>
      <c r="AH465" s="29">
        <v>1441.63</v>
      </c>
      <c r="AI465" s="29">
        <v>1724.19</v>
      </c>
      <c r="AJ465" s="29">
        <v>1875.08</v>
      </c>
      <c r="AK465" s="29">
        <v>1878.94</v>
      </c>
      <c r="AL465" s="29">
        <v>1874.3</v>
      </c>
      <c r="AM465" s="29">
        <v>1861.95</v>
      </c>
      <c r="AN465" s="29">
        <v>1863.3</v>
      </c>
      <c r="AO465" s="29">
        <v>1866.86</v>
      </c>
      <c r="AP465" s="29">
        <v>1867.15</v>
      </c>
      <c r="AQ465" s="29">
        <v>1874.42</v>
      </c>
      <c r="AR465" s="29">
        <v>1932.77</v>
      </c>
      <c r="AS465" s="29">
        <v>1979.66</v>
      </c>
      <c r="AT465" s="29">
        <v>1975.66</v>
      </c>
      <c r="AU465" s="29">
        <v>1923.23</v>
      </c>
      <c r="AV465" s="29">
        <v>1901.03</v>
      </c>
      <c r="AW465" s="29">
        <v>1368.78</v>
      </c>
      <c r="AX465" s="30">
        <v>1109.93</v>
      </c>
      <c r="AY465" s="325">
        <v>261.40999999999997</v>
      </c>
      <c r="AZ465" s="152">
        <v>6.61</v>
      </c>
      <c r="BA465" s="136"/>
    </row>
    <row r="466" spans="1:53">
      <c r="A466" s="37">
        <v>3</v>
      </c>
      <c r="B466" s="162">
        <f t="shared" si="346"/>
        <v>1212.05</v>
      </c>
      <c r="C466" s="162">
        <f t="shared" si="347"/>
        <v>856.86</v>
      </c>
      <c r="D466" s="162">
        <f t="shared" si="348"/>
        <v>596.66</v>
      </c>
      <c r="E466" s="162">
        <f t="shared" si="349"/>
        <v>563.82999999999993</v>
      </c>
      <c r="F466" s="162">
        <f t="shared" si="350"/>
        <v>1155.44</v>
      </c>
      <c r="G466" s="162">
        <f t="shared" si="351"/>
        <v>1258.53</v>
      </c>
      <c r="H466" s="162">
        <f t="shared" si="352"/>
        <v>1488.75</v>
      </c>
      <c r="I466" s="162">
        <f t="shared" si="353"/>
        <v>1810.46</v>
      </c>
      <c r="J466" s="162">
        <f t="shared" si="354"/>
        <v>2182.04</v>
      </c>
      <c r="K466" s="162">
        <f t="shared" si="355"/>
        <v>2238.4499999999998</v>
      </c>
      <c r="L466" s="162">
        <f t="shared" si="356"/>
        <v>2246.4899999999998</v>
      </c>
      <c r="M466" s="162">
        <f t="shared" si="357"/>
        <v>2215.4499999999998</v>
      </c>
      <c r="N466" s="162">
        <f t="shared" si="358"/>
        <v>2194.0099999999998</v>
      </c>
      <c r="O466" s="162">
        <f t="shared" si="359"/>
        <v>2194.4</v>
      </c>
      <c r="P466" s="162">
        <f t="shared" si="360"/>
        <v>2195.4</v>
      </c>
      <c r="Q466" s="162">
        <f t="shared" si="361"/>
        <v>2193.92</v>
      </c>
      <c r="R466" s="162">
        <f t="shared" si="362"/>
        <v>2212.66</v>
      </c>
      <c r="S466" s="162">
        <f t="shared" si="363"/>
        <v>2281.4100000000003</v>
      </c>
      <c r="T466" s="162">
        <f t="shared" si="364"/>
        <v>2327.8000000000002</v>
      </c>
      <c r="U466" s="162">
        <f t="shared" si="365"/>
        <v>2355.27</v>
      </c>
      <c r="V466" s="162">
        <f t="shared" si="366"/>
        <v>2298.67</v>
      </c>
      <c r="W466" s="162">
        <f t="shared" si="367"/>
        <v>2271.6399999999994</v>
      </c>
      <c r="X466" s="162">
        <f t="shared" si="368"/>
        <v>2163.6999999999998</v>
      </c>
      <c r="Y466" s="164">
        <f t="shared" si="369"/>
        <v>1617.29</v>
      </c>
      <c r="Z466" s="27"/>
      <c r="AA466" s="28">
        <v>944.03</v>
      </c>
      <c r="AB466" s="29">
        <v>588.84</v>
      </c>
      <c r="AC466" s="29">
        <v>328.64</v>
      </c>
      <c r="AD466" s="29">
        <v>295.81</v>
      </c>
      <c r="AE466" s="29">
        <v>887.42</v>
      </c>
      <c r="AF466" s="29">
        <v>990.51</v>
      </c>
      <c r="AG466" s="29">
        <v>1220.73</v>
      </c>
      <c r="AH466" s="29">
        <v>1542.44</v>
      </c>
      <c r="AI466" s="29">
        <v>1914.02</v>
      </c>
      <c r="AJ466" s="29">
        <v>1970.43</v>
      </c>
      <c r="AK466" s="29">
        <v>1978.47</v>
      </c>
      <c r="AL466" s="29">
        <v>1947.43</v>
      </c>
      <c r="AM466" s="29">
        <v>1925.99</v>
      </c>
      <c r="AN466" s="29">
        <v>1926.38</v>
      </c>
      <c r="AO466" s="29">
        <v>1927.38</v>
      </c>
      <c r="AP466" s="29">
        <v>1925.9</v>
      </c>
      <c r="AQ466" s="29">
        <v>1944.64</v>
      </c>
      <c r="AR466" s="29">
        <v>2013.3900000000003</v>
      </c>
      <c r="AS466" s="29">
        <v>2059.7800000000002</v>
      </c>
      <c r="AT466" s="29">
        <v>2087.25</v>
      </c>
      <c r="AU466" s="29">
        <v>2030.65</v>
      </c>
      <c r="AV466" s="29">
        <v>2003.6199999999997</v>
      </c>
      <c r="AW466" s="29">
        <v>1895.68</v>
      </c>
      <c r="AX466" s="30">
        <v>1349.27</v>
      </c>
      <c r="AY466" s="325">
        <v>261.40999999999997</v>
      </c>
      <c r="AZ466" s="152">
        <v>6.61</v>
      </c>
      <c r="BA466" s="136"/>
    </row>
    <row r="467" spans="1:53">
      <c r="A467" s="37">
        <v>4</v>
      </c>
      <c r="B467" s="162">
        <f t="shared" si="346"/>
        <v>1556.6599999999999</v>
      </c>
      <c r="C467" s="162">
        <f t="shared" si="347"/>
        <v>1401.3599999999997</v>
      </c>
      <c r="D467" s="162">
        <f t="shared" si="348"/>
        <v>1327.3599999999997</v>
      </c>
      <c r="E467" s="162">
        <f t="shared" si="349"/>
        <v>1277.03</v>
      </c>
      <c r="F467" s="162">
        <f t="shared" si="350"/>
        <v>1301.46</v>
      </c>
      <c r="G467" s="162">
        <f t="shared" si="351"/>
        <v>1394.7399999999998</v>
      </c>
      <c r="H467" s="162">
        <f t="shared" si="352"/>
        <v>1516.6399999999999</v>
      </c>
      <c r="I467" s="162">
        <f t="shared" si="353"/>
        <v>1630.54</v>
      </c>
      <c r="J467" s="162">
        <f t="shared" si="354"/>
        <v>2125.35</v>
      </c>
      <c r="K467" s="162">
        <f t="shared" si="355"/>
        <v>2180.2799999999997</v>
      </c>
      <c r="L467" s="162">
        <f t="shared" si="356"/>
        <v>2196.4499999999998</v>
      </c>
      <c r="M467" s="162">
        <f t="shared" si="357"/>
        <v>2184.2799999999997</v>
      </c>
      <c r="N467" s="162">
        <f t="shared" si="358"/>
        <v>2182.87</v>
      </c>
      <c r="O467" s="162">
        <f t="shared" si="359"/>
        <v>2170.25</v>
      </c>
      <c r="P467" s="162">
        <f t="shared" si="360"/>
        <v>2187.56</v>
      </c>
      <c r="Q467" s="162">
        <f t="shared" si="361"/>
        <v>2199.46</v>
      </c>
      <c r="R467" s="162">
        <f t="shared" si="362"/>
        <v>2222.5299999999997</v>
      </c>
      <c r="S467" s="162">
        <f t="shared" si="363"/>
        <v>2318.9899999999998</v>
      </c>
      <c r="T467" s="162">
        <f t="shared" si="364"/>
        <v>2333.62</v>
      </c>
      <c r="U467" s="162">
        <f t="shared" si="365"/>
        <v>2341.7399999999998</v>
      </c>
      <c r="V467" s="162">
        <f t="shared" si="366"/>
        <v>2326.2599999999998</v>
      </c>
      <c r="W467" s="162">
        <f t="shared" si="367"/>
        <v>2216.71</v>
      </c>
      <c r="X467" s="162">
        <f t="shared" si="368"/>
        <v>2133.85</v>
      </c>
      <c r="Y467" s="164">
        <f t="shared" si="369"/>
        <v>1604.0699999999997</v>
      </c>
      <c r="Z467" s="27"/>
      <c r="AA467" s="28">
        <v>1288.6400000000001</v>
      </c>
      <c r="AB467" s="29">
        <v>1133.3399999999999</v>
      </c>
      <c r="AC467" s="29">
        <v>1059.3399999999999</v>
      </c>
      <c r="AD467" s="29">
        <v>1009.01</v>
      </c>
      <c r="AE467" s="29">
        <v>1033.44</v>
      </c>
      <c r="AF467" s="29">
        <v>1126.72</v>
      </c>
      <c r="AG467" s="29">
        <v>1248.6199999999999</v>
      </c>
      <c r="AH467" s="29">
        <v>1362.52</v>
      </c>
      <c r="AI467" s="29">
        <v>1857.33</v>
      </c>
      <c r="AJ467" s="29">
        <v>1912.26</v>
      </c>
      <c r="AK467" s="29">
        <v>1928.43</v>
      </c>
      <c r="AL467" s="29">
        <v>1916.26</v>
      </c>
      <c r="AM467" s="29">
        <v>1914.85</v>
      </c>
      <c r="AN467" s="29">
        <v>1902.23</v>
      </c>
      <c r="AO467" s="29">
        <v>1919.54</v>
      </c>
      <c r="AP467" s="29">
        <v>1931.44</v>
      </c>
      <c r="AQ467" s="29">
        <v>1954.51</v>
      </c>
      <c r="AR467" s="29">
        <v>2050.9699999999998</v>
      </c>
      <c r="AS467" s="29">
        <v>2065.6</v>
      </c>
      <c r="AT467" s="29">
        <v>2073.7199999999998</v>
      </c>
      <c r="AU467" s="29">
        <v>2058.2399999999998</v>
      </c>
      <c r="AV467" s="29">
        <v>1948.69</v>
      </c>
      <c r="AW467" s="29">
        <v>1865.83</v>
      </c>
      <c r="AX467" s="30">
        <v>1336.05</v>
      </c>
      <c r="AY467" s="325">
        <v>261.40999999999997</v>
      </c>
      <c r="AZ467" s="152">
        <v>6.61</v>
      </c>
      <c r="BA467" s="136"/>
    </row>
    <row r="468" spans="1:53">
      <c r="A468" s="37">
        <v>5</v>
      </c>
      <c r="B468" s="162">
        <f t="shared" si="346"/>
        <v>1472.79</v>
      </c>
      <c r="C468" s="162">
        <f t="shared" si="347"/>
        <v>1365.5499999999997</v>
      </c>
      <c r="D468" s="162">
        <f t="shared" si="348"/>
        <v>1315.87</v>
      </c>
      <c r="E468" s="162">
        <f t="shared" si="349"/>
        <v>1378.15</v>
      </c>
      <c r="F468" s="162">
        <f t="shared" si="350"/>
        <v>1401.4</v>
      </c>
      <c r="G468" s="162">
        <f t="shared" si="351"/>
        <v>1633.6099999999997</v>
      </c>
      <c r="H468" s="162">
        <f t="shared" si="352"/>
        <v>1601.8399999999997</v>
      </c>
      <c r="I468" s="162">
        <f t="shared" si="353"/>
        <v>1698.65</v>
      </c>
      <c r="J468" s="162">
        <f t="shared" si="354"/>
        <v>2085.91</v>
      </c>
      <c r="K468" s="162">
        <f t="shared" si="355"/>
        <v>2131.6099999999997</v>
      </c>
      <c r="L468" s="162">
        <f t="shared" si="356"/>
        <v>2135.92</v>
      </c>
      <c r="M468" s="162">
        <f t="shared" si="357"/>
        <v>2138.7399999999998</v>
      </c>
      <c r="N468" s="162">
        <f t="shared" si="358"/>
        <v>2135.5899999999997</v>
      </c>
      <c r="O468" s="162">
        <f t="shared" si="359"/>
        <v>2131.7799999999997</v>
      </c>
      <c r="P468" s="162">
        <f t="shared" si="360"/>
        <v>2136.6999999999998</v>
      </c>
      <c r="Q468" s="162">
        <f t="shared" si="361"/>
        <v>2136.46</v>
      </c>
      <c r="R468" s="162">
        <f t="shared" si="362"/>
        <v>2150.2199999999998</v>
      </c>
      <c r="S468" s="162">
        <f t="shared" si="363"/>
        <v>2199.33</v>
      </c>
      <c r="T468" s="162">
        <f t="shared" si="364"/>
        <v>2212.75</v>
      </c>
      <c r="U468" s="162">
        <f t="shared" si="365"/>
        <v>2215.4899999999998</v>
      </c>
      <c r="V468" s="162">
        <f t="shared" si="366"/>
        <v>2189.83</v>
      </c>
      <c r="W468" s="162">
        <f t="shared" si="367"/>
        <v>2154.62</v>
      </c>
      <c r="X468" s="162">
        <f t="shared" si="368"/>
        <v>2032.9</v>
      </c>
      <c r="Y468" s="164">
        <f t="shared" si="369"/>
        <v>1607.9099999999999</v>
      </c>
      <c r="Z468" s="27"/>
      <c r="AA468" s="28">
        <v>1204.77</v>
      </c>
      <c r="AB468" s="29">
        <v>1097.53</v>
      </c>
      <c r="AC468" s="29">
        <v>1047.8499999999999</v>
      </c>
      <c r="AD468" s="29">
        <v>1110.1300000000001</v>
      </c>
      <c r="AE468" s="29">
        <v>1133.3800000000001</v>
      </c>
      <c r="AF468" s="29">
        <v>1365.59</v>
      </c>
      <c r="AG468" s="29">
        <v>1333.82</v>
      </c>
      <c r="AH468" s="29">
        <v>1430.63</v>
      </c>
      <c r="AI468" s="29">
        <v>1817.89</v>
      </c>
      <c r="AJ468" s="29">
        <v>1863.59</v>
      </c>
      <c r="AK468" s="29">
        <v>1867.9</v>
      </c>
      <c r="AL468" s="29">
        <v>1870.72</v>
      </c>
      <c r="AM468" s="29">
        <v>1867.57</v>
      </c>
      <c r="AN468" s="29">
        <v>1863.76</v>
      </c>
      <c r="AO468" s="29">
        <v>1868.68</v>
      </c>
      <c r="AP468" s="29">
        <v>1868.44</v>
      </c>
      <c r="AQ468" s="29">
        <v>1882.2</v>
      </c>
      <c r="AR468" s="29">
        <v>1931.31</v>
      </c>
      <c r="AS468" s="29">
        <v>1944.73</v>
      </c>
      <c r="AT468" s="29">
        <v>1947.47</v>
      </c>
      <c r="AU468" s="29">
        <v>1921.81</v>
      </c>
      <c r="AV468" s="29">
        <v>1886.6</v>
      </c>
      <c r="AW468" s="29">
        <v>1764.88</v>
      </c>
      <c r="AX468" s="30">
        <v>1339.89</v>
      </c>
      <c r="AY468" s="325">
        <v>261.40999999999997</v>
      </c>
      <c r="AZ468" s="152">
        <v>6.61</v>
      </c>
      <c r="BA468" s="136"/>
    </row>
    <row r="469" spans="1:53">
      <c r="A469" s="37">
        <v>6</v>
      </c>
      <c r="B469" s="162">
        <f t="shared" si="346"/>
        <v>1390.8599999999997</v>
      </c>
      <c r="C469" s="162">
        <f t="shared" si="347"/>
        <v>1319.62</v>
      </c>
      <c r="D469" s="162">
        <f t="shared" si="348"/>
        <v>1264.92</v>
      </c>
      <c r="E469" s="162">
        <f t="shared" si="349"/>
        <v>1225.54</v>
      </c>
      <c r="F469" s="162">
        <f t="shared" si="350"/>
        <v>1233.8400000000001</v>
      </c>
      <c r="G469" s="162">
        <f t="shared" si="351"/>
        <v>1274.6300000000001</v>
      </c>
      <c r="H469" s="162">
        <f t="shared" si="352"/>
        <v>1311.0699999999997</v>
      </c>
      <c r="I469" s="162">
        <f t="shared" si="353"/>
        <v>1420.65</v>
      </c>
      <c r="J469" s="162">
        <f t="shared" si="354"/>
        <v>1615.8899999999999</v>
      </c>
      <c r="K469" s="162">
        <f t="shared" si="355"/>
        <v>2077.75</v>
      </c>
      <c r="L469" s="162">
        <f t="shared" si="356"/>
        <v>2098.66</v>
      </c>
      <c r="M469" s="162">
        <f t="shared" si="357"/>
        <v>2095.77</v>
      </c>
      <c r="N469" s="162">
        <f t="shared" si="358"/>
        <v>2072.1</v>
      </c>
      <c r="O469" s="162">
        <f t="shared" si="359"/>
        <v>2065.0499999999997</v>
      </c>
      <c r="P469" s="162">
        <f t="shared" si="360"/>
        <v>2069.8599999999997</v>
      </c>
      <c r="Q469" s="162">
        <f t="shared" si="361"/>
        <v>2076.1099999999997</v>
      </c>
      <c r="R469" s="162">
        <f t="shared" si="362"/>
        <v>2100.23</v>
      </c>
      <c r="S469" s="162">
        <f t="shared" si="363"/>
        <v>2131.1799999999998</v>
      </c>
      <c r="T469" s="162">
        <f t="shared" si="364"/>
        <v>2148.04</v>
      </c>
      <c r="U469" s="162">
        <f t="shared" si="365"/>
        <v>2136.21</v>
      </c>
      <c r="V469" s="162">
        <f t="shared" si="366"/>
        <v>2133.1299999999997</v>
      </c>
      <c r="W469" s="162">
        <f t="shared" si="367"/>
        <v>2123.0299999999997</v>
      </c>
      <c r="X469" s="162">
        <f t="shared" si="368"/>
        <v>1633.15</v>
      </c>
      <c r="Y469" s="164">
        <f t="shared" si="369"/>
        <v>1522.73</v>
      </c>
      <c r="Z469" s="27"/>
      <c r="AA469" s="28">
        <v>1122.8399999999999</v>
      </c>
      <c r="AB469" s="29">
        <v>1051.5999999999999</v>
      </c>
      <c r="AC469" s="29">
        <v>996.9</v>
      </c>
      <c r="AD469" s="29">
        <v>957.52</v>
      </c>
      <c r="AE469" s="29">
        <v>965.82</v>
      </c>
      <c r="AF469" s="29">
        <v>1006.61</v>
      </c>
      <c r="AG469" s="29">
        <v>1043.05</v>
      </c>
      <c r="AH469" s="29">
        <v>1152.6300000000001</v>
      </c>
      <c r="AI469" s="29">
        <v>1347.87</v>
      </c>
      <c r="AJ469" s="29">
        <v>1809.73</v>
      </c>
      <c r="AK469" s="29">
        <v>1830.64</v>
      </c>
      <c r="AL469" s="29">
        <v>1827.75</v>
      </c>
      <c r="AM469" s="29">
        <v>1804.08</v>
      </c>
      <c r="AN469" s="29">
        <v>1797.03</v>
      </c>
      <c r="AO469" s="29">
        <v>1801.84</v>
      </c>
      <c r="AP469" s="29">
        <v>1808.09</v>
      </c>
      <c r="AQ469" s="29">
        <v>1832.21</v>
      </c>
      <c r="AR469" s="29">
        <v>1863.16</v>
      </c>
      <c r="AS469" s="29">
        <v>1880.02</v>
      </c>
      <c r="AT469" s="29">
        <v>1868.19</v>
      </c>
      <c r="AU469" s="29">
        <v>1865.11</v>
      </c>
      <c r="AV469" s="29">
        <v>1855.01</v>
      </c>
      <c r="AW469" s="29">
        <v>1365.13</v>
      </c>
      <c r="AX469" s="30">
        <v>1254.71</v>
      </c>
      <c r="AY469" s="325">
        <v>261.40999999999997</v>
      </c>
      <c r="AZ469" s="152">
        <v>6.61</v>
      </c>
      <c r="BA469" s="136"/>
    </row>
    <row r="470" spans="1:53">
      <c r="A470" s="37">
        <v>7</v>
      </c>
      <c r="B470" s="162">
        <f t="shared" si="346"/>
        <v>1283.3699999999999</v>
      </c>
      <c r="C470" s="162">
        <f t="shared" si="347"/>
        <v>1140.49</v>
      </c>
      <c r="D470" s="162">
        <f t="shared" si="348"/>
        <v>1137.99</v>
      </c>
      <c r="E470" s="162">
        <f t="shared" si="349"/>
        <v>1003.91</v>
      </c>
      <c r="F470" s="162">
        <f t="shared" si="350"/>
        <v>1197.1799999999998</v>
      </c>
      <c r="G470" s="162">
        <f t="shared" si="351"/>
        <v>1279.92</v>
      </c>
      <c r="H470" s="162">
        <f t="shared" si="352"/>
        <v>1412.6399999999999</v>
      </c>
      <c r="I470" s="162">
        <f t="shared" si="353"/>
        <v>1710.04</v>
      </c>
      <c r="J470" s="162">
        <f t="shared" si="354"/>
        <v>2125.89</v>
      </c>
      <c r="K470" s="162">
        <f t="shared" si="355"/>
        <v>2195.27</v>
      </c>
      <c r="L470" s="162">
        <f t="shared" si="356"/>
        <v>2206.29</v>
      </c>
      <c r="M470" s="162">
        <f t="shared" si="357"/>
        <v>2187.1999999999998</v>
      </c>
      <c r="N470" s="162">
        <f t="shared" si="358"/>
        <v>2156.75</v>
      </c>
      <c r="O470" s="162">
        <f t="shared" si="359"/>
        <v>2167.5499999999997</v>
      </c>
      <c r="P470" s="162">
        <f t="shared" si="360"/>
        <v>2160.33</v>
      </c>
      <c r="Q470" s="162">
        <f t="shared" si="361"/>
        <v>2169.23</v>
      </c>
      <c r="R470" s="162">
        <f t="shared" si="362"/>
        <v>2186.2799999999997</v>
      </c>
      <c r="S470" s="162">
        <f t="shared" si="363"/>
        <v>2209.9499999999998</v>
      </c>
      <c r="T470" s="162">
        <f t="shared" si="364"/>
        <v>2241.77</v>
      </c>
      <c r="U470" s="162">
        <f t="shared" si="365"/>
        <v>2252.5099999999998</v>
      </c>
      <c r="V470" s="162">
        <f t="shared" si="366"/>
        <v>2191.73</v>
      </c>
      <c r="W470" s="162">
        <f t="shared" si="367"/>
        <v>2137.75</v>
      </c>
      <c r="X470" s="162">
        <f t="shared" si="368"/>
        <v>1643.2399999999998</v>
      </c>
      <c r="Y470" s="164">
        <f t="shared" si="369"/>
        <v>1410.29</v>
      </c>
      <c r="Z470" s="27"/>
      <c r="AA470" s="28">
        <v>1015.35</v>
      </c>
      <c r="AB470" s="29">
        <v>872.47</v>
      </c>
      <c r="AC470" s="29">
        <v>869.97</v>
      </c>
      <c r="AD470" s="29">
        <v>735.89</v>
      </c>
      <c r="AE470" s="29">
        <v>929.16</v>
      </c>
      <c r="AF470" s="29">
        <v>1011.9</v>
      </c>
      <c r="AG470" s="29">
        <v>1144.6199999999999</v>
      </c>
      <c r="AH470" s="29">
        <v>1442.02</v>
      </c>
      <c r="AI470" s="29">
        <v>1857.87</v>
      </c>
      <c r="AJ470" s="29">
        <v>1927.25</v>
      </c>
      <c r="AK470" s="29">
        <v>1938.27</v>
      </c>
      <c r="AL470" s="29">
        <v>1919.18</v>
      </c>
      <c r="AM470" s="29">
        <v>1888.73</v>
      </c>
      <c r="AN470" s="29">
        <v>1899.53</v>
      </c>
      <c r="AO470" s="29">
        <v>1892.31</v>
      </c>
      <c r="AP470" s="29">
        <v>1901.21</v>
      </c>
      <c r="AQ470" s="29">
        <v>1918.26</v>
      </c>
      <c r="AR470" s="29">
        <v>1941.93</v>
      </c>
      <c r="AS470" s="29">
        <v>1973.75</v>
      </c>
      <c r="AT470" s="29">
        <v>1984.49</v>
      </c>
      <c r="AU470" s="29">
        <v>1923.71</v>
      </c>
      <c r="AV470" s="29">
        <v>1869.73</v>
      </c>
      <c r="AW470" s="29">
        <v>1375.22</v>
      </c>
      <c r="AX470" s="30">
        <v>1142.27</v>
      </c>
      <c r="AY470" s="325">
        <v>261.40999999999997</v>
      </c>
      <c r="AZ470" s="152">
        <v>6.61</v>
      </c>
      <c r="BA470" s="136"/>
    </row>
    <row r="471" spans="1:53">
      <c r="A471" s="37">
        <v>8</v>
      </c>
      <c r="B471" s="162">
        <f t="shared" si="346"/>
        <v>1239.83</v>
      </c>
      <c r="C471" s="162">
        <f t="shared" si="347"/>
        <v>925.29</v>
      </c>
      <c r="D471" s="162">
        <f t="shared" si="348"/>
        <v>868.36</v>
      </c>
      <c r="E471" s="162">
        <f t="shared" si="349"/>
        <v>841.68</v>
      </c>
      <c r="F471" s="162">
        <f t="shared" si="350"/>
        <v>1142.05</v>
      </c>
      <c r="G471" s="162">
        <f t="shared" si="351"/>
        <v>1235.55</v>
      </c>
      <c r="H471" s="162">
        <f t="shared" si="352"/>
        <v>1417.54</v>
      </c>
      <c r="I471" s="162">
        <f t="shared" si="353"/>
        <v>1707.77</v>
      </c>
      <c r="J471" s="162">
        <f t="shared" si="354"/>
        <v>2124.8799999999997</v>
      </c>
      <c r="K471" s="162">
        <f t="shared" si="355"/>
        <v>2189.6799999999998</v>
      </c>
      <c r="L471" s="162">
        <f t="shared" si="356"/>
        <v>2183.92</v>
      </c>
      <c r="M471" s="162">
        <f t="shared" si="357"/>
        <v>2167.14</v>
      </c>
      <c r="N471" s="162">
        <f t="shared" si="358"/>
        <v>2148.75</v>
      </c>
      <c r="O471" s="162">
        <f t="shared" si="359"/>
        <v>2161.2799999999997</v>
      </c>
      <c r="P471" s="162">
        <f t="shared" si="360"/>
        <v>2170.14</v>
      </c>
      <c r="Q471" s="162">
        <f t="shared" si="361"/>
        <v>2178.5699999999997</v>
      </c>
      <c r="R471" s="162">
        <f t="shared" si="362"/>
        <v>2185.8199999999997</v>
      </c>
      <c r="S471" s="162">
        <f t="shared" si="363"/>
        <v>2192.1999999999998</v>
      </c>
      <c r="T471" s="162">
        <f t="shared" si="364"/>
        <v>2221.75</v>
      </c>
      <c r="U471" s="162">
        <f t="shared" si="365"/>
        <v>2223.8199999999997</v>
      </c>
      <c r="V471" s="162">
        <f t="shared" si="366"/>
        <v>2165.3599999999997</v>
      </c>
      <c r="W471" s="162">
        <f t="shared" si="367"/>
        <v>2091.98</v>
      </c>
      <c r="X471" s="162">
        <f t="shared" si="368"/>
        <v>1604.21</v>
      </c>
      <c r="Y471" s="164">
        <f t="shared" si="369"/>
        <v>1392.83</v>
      </c>
      <c r="Z471" s="27"/>
      <c r="AA471" s="28">
        <v>971.81</v>
      </c>
      <c r="AB471" s="29">
        <v>657.27</v>
      </c>
      <c r="AC471" s="29">
        <v>600.34</v>
      </c>
      <c r="AD471" s="29">
        <v>573.66</v>
      </c>
      <c r="AE471" s="29">
        <v>874.03</v>
      </c>
      <c r="AF471" s="29">
        <v>967.53</v>
      </c>
      <c r="AG471" s="29">
        <v>1149.52</v>
      </c>
      <c r="AH471" s="29">
        <v>1439.75</v>
      </c>
      <c r="AI471" s="29">
        <v>1856.86</v>
      </c>
      <c r="AJ471" s="29">
        <v>1921.66</v>
      </c>
      <c r="AK471" s="29">
        <v>1915.9</v>
      </c>
      <c r="AL471" s="29">
        <v>1899.12</v>
      </c>
      <c r="AM471" s="29">
        <v>1880.73</v>
      </c>
      <c r="AN471" s="29">
        <v>1893.26</v>
      </c>
      <c r="AO471" s="29">
        <v>1902.12</v>
      </c>
      <c r="AP471" s="29">
        <v>1910.55</v>
      </c>
      <c r="AQ471" s="29">
        <v>1917.8</v>
      </c>
      <c r="AR471" s="29">
        <v>1924.18</v>
      </c>
      <c r="AS471" s="29">
        <v>1953.73</v>
      </c>
      <c r="AT471" s="29">
        <v>1955.8</v>
      </c>
      <c r="AU471" s="29">
        <v>1897.34</v>
      </c>
      <c r="AV471" s="29">
        <v>1823.96</v>
      </c>
      <c r="AW471" s="29">
        <v>1336.19</v>
      </c>
      <c r="AX471" s="30">
        <v>1124.81</v>
      </c>
      <c r="AY471" s="325">
        <v>261.40999999999997</v>
      </c>
      <c r="AZ471" s="152">
        <v>6.61</v>
      </c>
      <c r="BA471" s="136"/>
    </row>
    <row r="472" spans="1:53">
      <c r="A472" s="37">
        <v>9</v>
      </c>
      <c r="B472" s="162">
        <f t="shared" si="346"/>
        <v>1279.96</v>
      </c>
      <c r="C472" s="162">
        <f t="shared" si="347"/>
        <v>1198.03</v>
      </c>
      <c r="D472" s="162">
        <f t="shared" si="348"/>
        <v>1112.78</v>
      </c>
      <c r="E472" s="162">
        <f t="shared" si="349"/>
        <v>962.75</v>
      </c>
      <c r="F472" s="162">
        <f t="shared" si="350"/>
        <v>1210.8800000000001</v>
      </c>
      <c r="G472" s="162">
        <f t="shared" si="351"/>
        <v>1317.1799999999998</v>
      </c>
      <c r="H472" s="162">
        <f t="shared" si="352"/>
        <v>1518.33</v>
      </c>
      <c r="I472" s="162">
        <f t="shared" si="353"/>
        <v>1837.4499999999998</v>
      </c>
      <c r="J472" s="162">
        <f t="shared" si="354"/>
        <v>2216.65</v>
      </c>
      <c r="K472" s="162">
        <f t="shared" si="355"/>
        <v>2313.6800000000003</v>
      </c>
      <c r="L472" s="162">
        <f t="shared" si="356"/>
        <v>2313.0299999999997</v>
      </c>
      <c r="M472" s="162">
        <f t="shared" si="357"/>
        <v>2304.21</v>
      </c>
      <c r="N472" s="162">
        <f t="shared" si="358"/>
        <v>2294.79</v>
      </c>
      <c r="O472" s="162">
        <f t="shared" si="359"/>
        <v>2289.67</v>
      </c>
      <c r="P472" s="162">
        <f t="shared" si="360"/>
        <v>2301.73</v>
      </c>
      <c r="Q472" s="162">
        <f t="shared" si="361"/>
        <v>2303.2799999999997</v>
      </c>
      <c r="R472" s="162">
        <f t="shared" si="362"/>
        <v>2309.8399999999997</v>
      </c>
      <c r="S472" s="162">
        <f t="shared" si="363"/>
        <v>2345.7199999999998</v>
      </c>
      <c r="T472" s="162">
        <f t="shared" si="364"/>
        <v>2362.81</v>
      </c>
      <c r="U472" s="162">
        <f t="shared" si="365"/>
        <v>2334.5700000000002</v>
      </c>
      <c r="V472" s="162">
        <f t="shared" si="366"/>
        <v>2319.0099999999998</v>
      </c>
      <c r="W472" s="162">
        <f t="shared" si="367"/>
        <v>2216.0099999999998</v>
      </c>
      <c r="X472" s="162">
        <f t="shared" si="368"/>
        <v>1922.3899999999999</v>
      </c>
      <c r="Y472" s="164">
        <f t="shared" si="369"/>
        <v>1492.98</v>
      </c>
      <c r="Z472" s="27"/>
      <c r="AA472" s="28">
        <v>1011.94</v>
      </c>
      <c r="AB472" s="29">
        <v>930.01</v>
      </c>
      <c r="AC472" s="29">
        <v>844.76</v>
      </c>
      <c r="AD472" s="29">
        <v>694.73</v>
      </c>
      <c r="AE472" s="29">
        <v>942.86</v>
      </c>
      <c r="AF472" s="29">
        <v>1049.1600000000001</v>
      </c>
      <c r="AG472" s="29">
        <v>1250.31</v>
      </c>
      <c r="AH472" s="29">
        <v>1569.43</v>
      </c>
      <c r="AI472" s="29">
        <v>1948.63</v>
      </c>
      <c r="AJ472" s="29">
        <v>2045.6600000000003</v>
      </c>
      <c r="AK472" s="29">
        <v>2045.01</v>
      </c>
      <c r="AL472" s="29">
        <v>2036.19</v>
      </c>
      <c r="AM472" s="29">
        <v>2026.77</v>
      </c>
      <c r="AN472" s="29">
        <v>2021.65</v>
      </c>
      <c r="AO472" s="29">
        <v>2033.71</v>
      </c>
      <c r="AP472" s="29">
        <v>2035.26</v>
      </c>
      <c r="AQ472" s="29">
        <v>2041.82</v>
      </c>
      <c r="AR472" s="29">
        <v>2077.6999999999998</v>
      </c>
      <c r="AS472" s="29">
        <v>2094.79</v>
      </c>
      <c r="AT472" s="29">
        <v>2066.5500000000002</v>
      </c>
      <c r="AU472" s="29">
        <v>2050.9899999999998</v>
      </c>
      <c r="AV472" s="29">
        <v>1947.99</v>
      </c>
      <c r="AW472" s="29">
        <v>1654.37</v>
      </c>
      <c r="AX472" s="30">
        <v>1224.96</v>
      </c>
      <c r="AY472" s="325">
        <v>261.40999999999997</v>
      </c>
      <c r="AZ472" s="152">
        <v>6.61</v>
      </c>
      <c r="BA472" s="136"/>
    </row>
    <row r="473" spans="1:53">
      <c r="A473" s="37">
        <v>10</v>
      </c>
      <c r="B473" s="162">
        <f t="shared" si="346"/>
        <v>1313.2199999999998</v>
      </c>
      <c r="C473" s="162">
        <f t="shared" si="347"/>
        <v>1213.72</v>
      </c>
      <c r="D473" s="162">
        <f t="shared" si="348"/>
        <v>1162.17</v>
      </c>
      <c r="E473" s="162">
        <f t="shared" si="349"/>
        <v>895.27</v>
      </c>
      <c r="F473" s="162">
        <f t="shared" si="350"/>
        <v>1211</v>
      </c>
      <c r="G473" s="162">
        <f t="shared" si="351"/>
        <v>1343.2599999999998</v>
      </c>
      <c r="H473" s="162">
        <f t="shared" si="352"/>
        <v>1572.2199999999998</v>
      </c>
      <c r="I473" s="162">
        <f t="shared" si="353"/>
        <v>1973.96</v>
      </c>
      <c r="J473" s="162">
        <f t="shared" si="354"/>
        <v>2230.1299999999997</v>
      </c>
      <c r="K473" s="162">
        <f t="shared" si="355"/>
        <v>2280.79</v>
      </c>
      <c r="L473" s="162">
        <f t="shared" si="356"/>
        <v>2299.5799999999995</v>
      </c>
      <c r="M473" s="162">
        <f t="shared" si="357"/>
        <v>2284.56</v>
      </c>
      <c r="N473" s="162">
        <f t="shared" si="358"/>
        <v>2240.3799999999997</v>
      </c>
      <c r="O473" s="162">
        <f t="shared" si="359"/>
        <v>2253.7999999999997</v>
      </c>
      <c r="P473" s="162">
        <f t="shared" si="360"/>
        <v>2272.66</v>
      </c>
      <c r="Q473" s="162">
        <f t="shared" si="361"/>
        <v>2288.3599999999997</v>
      </c>
      <c r="R473" s="162">
        <f t="shared" si="362"/>
        <v>2301.9699999999998</v>
      </c>
      <c r="S473" s="162">
        <f t="shared" si="363"/>
        <v>2348.2599999999998</v>
      </c>
      <c r="T473" s="162">
        <f t="shared" si="364"/>
        <v>2367.5</v>
      </c>
      <c r="U473" s="162">
        <f t="shared" si="365"/>
        <v>2361.29</v>
      </c>
      <c r="V473" s="162">
        <f t="shared" si="366"/>
        <v>2329.0099999999998</v>
      </c>
      <c r="W473" s="162">
        <f t="shared" si="367"/>
        <v>2247.0699999999997</v>
      </c>
      <c r="X473" s="162">
        <f t="shared" si="368"/>
        <v>1700.2999999999997</v>
      </c>
      <c r="Y473" s="164">
        <f t="shared" si="369"/>
        <v>1439.4299999999998</v>
      </c>
      <c r="Z473" s="27"/>
      <c r="AA473" s="28">
        <v>1045.2</v>
      </c>
      <c r="AB473" s="29">
        <v>945.7</v>
      </c>
      <c r="AC473" s="29">
        <v>894.15</v>
      </c>
      <c r="AD473" s="29">
        <v>627.25</v>
      </c>
      <c r="AE473" s="29">
        <v>942.98</v>
      </c>
      <c r="AF473" s="29">
        <v>1075.24</v>
      </c>
      <c r="AG473" s="29">
        <v>1304.2</v>
      </c>
      <c r="AH473" s="29">
        <v>1705.94</v>
      </c>
      <c r="AI473" s="29">
        <v>1962.11</v>
      </c>
      <c r="AJ473" s="29">
        <v>2012.7700000000002</v>
      </c>
      <c r="AK473" s="29">
        <v>2031.5599999999997</v>
      </c>
      <c r="AL473" s="29">
        <v>2016.54</v>
      </c>
      <c r="AM473" s="29">
        <v>1972.36</v>
      </c>
      <c r="AN473" s="29">
        <v>1985.78</v>
      </c>
      <c r="AO473" s="29">
        <v>2004.64</v>
      </c>
      <c r="AP473" s="29">
        <v>2020.34</v>
      </c>
      <c r="AQ473" s="29">
        <v>2033.9499999999998</v>
      </c>
      <c r="AR473" s="29">
        <v>2080.2399999999998</v>
      </c>
      <c r="AS473" s="29">
        <v>2099.48</v>
      </c>
      <c r="AT473" s="29">
        <v>2093.27</v>
      </c>
      <c r="AU473" s="29">
        <v>2060.9899999999998</v>
      </c>
      <c r="AV473" s="29">
        <v>1979.05</v>
      </c>
      <c r="AW473" s="29">
        <v>1432.28</v>
      </c>
      <c r="AX473" s="30">
        <v>1171.4100000000001</v>
      </c>
      <c r="AY473" s="325">
        <v>261.40999999999997</v>
      </c>
      <c r="AZ473" s="152">
        <v>6.61</v>
      </c>
      <c r="BA473" s="136"/>
    </row>
    <row r="474" spans="1:53">
      <c r="A474" s="37">
        <v>11</v>
      </c>
      <c r="B474" s="162">
        <f t="shared" si="346"/>
        <v>1304.9099999999999</v>
      </c>
      <c r="C474" s="162">
        <f t="shared" si="347"/>
        <v>1217.22</v>
      </c>
      <c r="D474" s="162">
        <f t="shared" si="348"/>
        <v>1087.56</v>
      </c>
      <c r="E474" s="162">
        <f t="shared" si="349"/>
        <v>856.61</v>
      </c>
      <c r="F474" s="162">
        <f t="shared" si="350"/>
        <v>1213.83</v>
      </c>
      <c r="G474" s="162">
        <f t="shared" si="351"/>
        <v>1388.42</v>
      </c>
      <c r="H474" s="162">
        <f t="shared" si="352"/>
        <v>1677.5699999999997</v>
      </c>
      <c r="I474" s="162">
        <f t="shared" si="353"/>
        <v>2125.75</v>
      </c>
      <c r="J474" s="162">
        <f t="shared" si="354"/>
        <v>2315.9299999999998</v>
      </c>
      <c r="K474" s="162">
        <f t="shared" si="355"/>
        <v>2347.63</v>
      </c>
      <c r="L474" s="162">
        <f t="shared" si="356"/>
        <v>2344.3200000000002</v>
      </c>
      <c r="M474" s="162">
        <f t="shared" si="357"/>
        <v>2332.6</v>
      </c>
      <c r="N474" s="162">
        <f t="shared" si="358"/>
        <v>2301.2699999999995</v>
      </c>
      <c r="O474" s="162">
        <f t="shared" si="359"/>
        <v>2310.5699999999997</v>
      </c>
      <c r="P474" s="162">
        <f t="shared" si="360"/>
        <v>2315.88</v>
      </c>
      <c r="Q474" s="162">
        <f t="shared" si="361"/>
        <v>2319.66</v>
      </c>
      <c r="R474" s="162">
        <f t="shared" si="362"/>
        <v>2329.1999999999998</v>
      </c>
      <c r="S474" s="162">
        <f t="shared" si="363"/>
        <v>2367.14</v>
      </c>
      <c r="T474" s="162">
        <f t="shared" si="364"/>
        <v>2383.5</v>
      </c>
      <c r="U474" s="162">
        <f t="shared" si="365"/>
        <v>2359.79</v>
      </c>
      <c r="V474" s="162">
        <f t="shared" si="366"/>
        <v>2349.06</v>
      </c>
      <c r="W474" s="162">
        <f t="shared" si="367"/>
        <v>2312.48</v>
      </c>
      <c r="X474" s="162">
        <f t="shared" si="368"/>
        <v>2099.9</v>
      </c>
      <c r="Y474" s="164">
        <f t="shared" si="369"/>
        <v>1533.7599999999998</v>
      </c>
      <c r="Z474" s="27"/>
      <c r="AA474" s="31">
        <v>1036.8900000000001</v>
      </c>
      <c r="AB474" s="29">
        <v>949.2</v>
      </c>
      <c r="AC474" s="29">
        <v>819.54</v>
      </c>
      <c r="AD474" s="29">
        <v>588.59</v>
      </c>
      <c r="AE474" s="29">
        <v>945.81</v>
      </c>
      <c r="AF474" s="29">
        <v>1120.4000000000001</v>
      </c>
      <c r="AG474" s="29">
        <v>1409.55</v>
      </c>
      <c r="AH474" s="29">
        <v>1857.73</v>
      </c>
      <c r="AI474" s="29">
        <v>2047.9099999999999</v>
      </c>
      <c r="AJ474" s="29">
        <v>2079.61</v>
      </c>
      <c r="AK474" s="29">
        <v>2076.3000000000002</v>
      </c>
      <c r="AL474" s="29">
        <v>2064.58</v>
      </c>
      <c r="AM474" s="29">
        <v>2033.2499999999998</v>
      </c>
      <c r="AN474" s="29">
        <v>2042.55</v>
      </c>
      <c r="AO474" s="29">
        <v>2047.8600000000001</v>
      </c>
      <c r="AP474" s="29">
        <v>2051.64</v>
      </c>
      <c r="AQ474" s="29">
        <v>2061.1799999999998</v>
      </c>
      <c r="AR474" s="29">
        <v>2099.12</v>
      </c>
      <c r="AS474" s="29">
        <v>2115.48</v>
      </c>
      <c r="AT474" s="29">
        <v>2091.77</v>
      </c>
      <c r="AU474" s="29">
        <v>2081.04</v>
      </c>
      <c r="AV474" s="29">
        <v>2044.46</v>
      </c>
      <c r="AW474" s="29">
        <v>1831.88</v>
      </c>
      <c r="AX474" s="30">
        <v>1265.74</v>
      </c>
      <c r="AY474" s="325">
        <v>261.40999999999997</v>
      </c>
      <c r="AZ474" s="152">
        <v>6.61</v>
      </c>
      <c r="BA474" s="136"/>
    </row>
    <row r="475" spans="1:53">
      <c r="A475" s="37">
        <v>12</v>
      </c>
      <c r="B475" s="162">
        <f t="shared" si="346"/>
        <v>1389.6299999999997</v>
      </c>
      <c r="C475" s="162">
        <f t="shared" si="347"/>
        <v>1263.8800000000001</v>
      </c>
      <c r="D475" s="162">
        <f t="shared" si="348"/>
        <v>1214.6599999999999</v>
      </c>
      <c r="E475" s="162">
        <f t="shared" si="349"/>
        <v>1186.76</v>
      </c>
      <c r="F475" s="162">
        <f t="shared" si="350"/>
        <v>1209.4499999999998</v>
      </c>
      <c r="G475" s="162">
        <f t="shared" si="351"/>
        <v>1273.83</v>
      </c>
      <c r="H475" s="162">
        <f t="shared" si="352"/>
        <v>1391.0699999999997</v>
      </c>
      <c r="I475" s="162">
        <f t="shared" si="353"/>
        <v>1510.1</v>
      </c>
      <c r="J475" s="162">
        <f t="shared" si="354"/>
        <v>2106.56</v>
      </c>
      <c r="K475" s="162">
        <f t="shared" si="355"/>
        <v>2211.94</v>
      </c>
      <c r="L475" s="162">
        <f t="shared" si="356"/>
        <v>2227.6</v>
      </c>
      <c r="M475" s="162">
        <f t="shared" si="357"/>
        <v>2223.54</v>
      </c>
      <c r="N475" s="162">
        <f t="shared" si="358"/>
        <v>2208.7999999999997</v>
      </c>
      <c r="O475" s="162">
        <f t="shared" si="359"/>
        <v>2192.3599999999997</v>
      </c>
      <c r="P475" s="162">
        <f t="shared" si="360"/>
        <v>2202.87</v>
      </c>
      <c r="Q475" s="162">
        <f t="shared" si="361"/>
        <v>2220.9699999999998</v>
      </c>
      <c r="R475" s="162">
        <f t="shared" si="362"/>
        <v>2259.6799999999998</v>
      </c>
      <c r="S475" s="162">
        <f t="shared" si="363"/>
        <v>2326.85</v>
      </c>
      <c r="T475" s="162">
        <f t="shared" si="364"/>
        <v>2350.13</v>
      </c>
      <c r="U475" s="162">
        <f t="shared" si="365"/>
        <v>2332.69</v>
      </c>
      <c r="V475" s="162">
        <f t="shared" si="366"/>
        <v>2282.7099999999996</v>
      </c>
      <c r="W475" s="162">
        <f t="shared" si="367"/>
        <v>2239.52</v>
      </c>
      <c r="X475" s="162">
        <f t="shared" si="368"/>
        <v>2196.15</v>
      </c>
      <c r="Y475" s="164">
        <f t="shared" si="369"/>
        <v>1573.04</v>
      </c>
      <c r="Z475" s="27"/>
      <c r="AA475" s="31">
        <v>1121.6099999999999</v>
      </c>
      <c r="AB475" s="29">
        <v>995.86</v>
      </c>
      <c r="AC475" s="29">
        <v>946.64</v>
      </c>
      <c r="AD475" s="29">
        <v>918.74</v>
      </c>
      <c r="AE475" s="29">
        <v>941.43</v>
      </c>
      <c r="AF475" s="29">
        <v>1005.8099999999998</v>
      </c>
      <c r="AG475" s="29">
        <v>1123.05</v>
      </c>
      <c r="AH475" s="29">
        <v>1242.08</v>
      </c>
      <c r="AI475" s="29">
        <v>1838.54</v>
      </c>
      <c r="AJ475" s="29">
        <v>1943.92</v>
      </c>
      <c r="AK475" s="29">
        <v>1959.58</v>
      </c>
      <c r="AL475" s="29">
        <v>1955.52</v>
      </c>
      <c r="AM475" s="29">
        <v>1940.78</v>
      </c>
      <c r="AN475" s="29">
        <v>1924.34</v>
      </c>
      <c r="AO475" s="29">
        <v>1934.85</v>
      </c>
      <c r="AP475" s="29">
        <v>1952.95</v>
      </c>
      <c r="AQ475" s="29">
        <v>1991.66</v>
      </c>
      <c r="AR475" s="29">
        <v>2058.83</v>
      </c>
      <c r="AS475" s="29">
        <v>2082.11</v>
      </c>
      <c r="AT475" s="29">
        <v>2064.67</v>
      </c>
      <c r="AU475" s="29">
        <v>2014.6899999999998</v>
      </c>
      <c r="AV475" s="29">
        <v>1971.5</v>
      </c>
      <c r="AW475" s="29">
        <v>1928.13</v>
      </c>
      <c r="AX475" s="30">
        <v>1305.02</v>
      </c>
      <c r="AY475" s="325">
        <v>261.40999999999997</v>
      </c>
      <c r="AZ475" s="152">
        <v>6.61</v>
      </c>
      <c r="BA475" s="136"/>
    </row>
    <row r="476" spans="1:53">
      <c r="A476" s="37">
        <v>13</v>
      </c>
      <c r="B476" s="162">
        <f t="shared" si="346"/>
        <v>1259.1799999999998</v>
      </c>
      <c r="C476" s="162">
        <f t="shared" si="347"/>
        <v>1179.52</v>
      </c>
      <c r="D476" s="162">
        <f t="shared" si="348"/>
        <v>684.7</v>
      </c>
      <c r="E476" s="162">
        <f t="shared" si="349"/>
        <v>593.12</v>
      </c>
      <c r="F476" s="162">
        <f t="shared" si="350"/>
        <v>662.19</v>
      </c>
      <c r="G476" s="162">
        <f t="shared" si="351"/>
        <v>822.42</v>
      </c>
      <c r="H476" s="162">
        <f t="shared" si="352"/>
        <v>921.61</v>
      </c>
      <c r="I476" s="162">
        <f t="shared" si="353"/>
        <v>1214.97</v>
      </c>
      <c r="J476" s="162">
        <f t="shared" si="354"/>
        <v>1464.52</v>
      </c>
      <c r="K476" s="162">
        <f t="shared" si="355"/>
        <v>1688.31</v>
      </c>
      <c r="L476" s="162">
        <f t="shared" si="356"/>
        <v>1763.6399999999999</v>
      </c>
      <c r="M476" s="162">
        <f t="shared" si="357"/>
        <v>1766.6399999999999</v>
      </c>
      <c r="N476" s="162">
        <f t="shared" si="358"/>
        <v>1753.23</v>
      </c>
      <c r="O476" s="162">
        <f t="shared" si="359"/>
        <v>1758.4499999999998</v>
      </c>
      <c r="P476" s="162">
        <f t="shared" si="360"/>
        <v>1753.2799999999997</v>
      </c>
      <c r="Q476" s="162">
        <f t="shared" si="361"/>
        <v>1768.3899999999999</v>
      </c>
      <c r="R476" s="162">
        <f t="shared" si="362"/>
        <v>1788.21</v>
      </c>
      <c r="S476" s="162">
        <f t="shared" si="363"/>
        <v>1976.83</v>
      </c>
      <c r="T476" s="162">
        <f t="shared" si="364"/>
        <v>1999.33</v>
      </c>
      <c r="U476" s="162">
        <f t="shared" si="365"/>
        <v>2251.7799999999997</v>
      </c>
      <c r="V476" s="162">
        <f t="shared" si="366"/>
        <v>1960.8599999999997</v>
      </c>
      <c r="W476" s="162">
        <f t="shared" si="367"/>
        <v>1834.96</v>
      </c>
      <c r="X476" s="162">
        <f t="shared" si="368"/>
        <v>1586.5899999999997</v>
      </c>
      <c r="Y476" s="164">
        <f t="shared" si="369"/>
        <v>1443.3899999999999</v>
      </c>
      <c r="Z476" s="27"/>
      <c r="AA476" s="31">
        <v>991.16</v>
      </c>
      <c r="AB476" s="29">
        <v>911.5</v>
      </c>
      <c r="AC476" s="29">
        <v>416.68</v>
      </c>
      <c r="AD476" s="29">
        <v>325.10000000000002</v>
      </c>
      <c r="AE476" s="29">
        <v>394.17</v>
      </c>
      <c r="AF476" s="29">
        <v>554.4</v>
      </c>
      <c r="AG476" s="29">
        <v>653.59</v>
      </c>
      <c r="AH476" s="29">
        <v>946.95</v>
      </c>
      <c r="AI476" s="29">
        <v>1196.5</v>
      </c>
      <c r="AJ476" s="29">
        <v>1420.29</v>
      </c>
      <c r="AK476" s="29">
        <v>1495.62</v>
      </c>
      <c r="AL476" s="29">
        <v>1498.62</v>
      </c>
      <c r="AM476" s="29">
        <v>1485.21</v>
      </c>
      <c r="AN476" s="29">
        <v>1490.43</v>
      </c>
      <c r="AO476" s="29">
        <v>1485.26</v>
      </c>
      <c r="AP476" s="29">
        <v>1500.37</v>
      </c>
      <c r="AQ476" s="29">
        <v>1520.19</v>
      </c>
      <c r="AR476" s="29">
        <v>1708.81</v>
      </c>
      <c r="AS476" s="29">
        <v>1731.31</v>
      </c>
      <c r="AT476" s="29">
        <v>1983.76</v>
      </c>
      <c r="AU476" s="29">
        <v>1692.84</v>
      </c>
      <c r="AV476" s="29">
        <v>1566.94</v>
      </c>
      <c r="AW476" s="29">
        <v>1318.57</v>
      </c>
      <c r="AX476" s="30">
        <v>1175.3699999999999</v>
      </c>
      <c r="AY476" s="325">
        <v>261.40999999999997</v>
      </c>
      <c r="AZ476" s="152">
        <v>6.61</v>
      </c>
      <c r="BA476" s="136"/>
    </row>
    <row r="477" spans="1:53">
      <c r="A477" s="37">
        <v>14</v>
      </c>
      <c r="B477" s="162">
        <f t="shared" si="346"/>
        <v>1214.81</v>
      </c>
      <c r="C477" s="162">
        <f t="shared" si="347"/>
        <v>1138.83</v>
      </c>
      <c r="D477" s="162">
        <f t="shared" si="348"/>
        <v>525.9</v>
      </c>
      <c r="E477" s="162">
        <f t="shared" si="349"/>
        <v>496.01</v>
      </c>
      <c r="F477" s="162">
        <f t="shared" si="350"/>
        <v>793.48</v>
      </c>
      <c r="G477" s="162">
        <f t="shared" si="351"/>
        <v>1212.3899999999999</v>
      </c>
      <c r="H477" s="162">
        <f t="shared" si="352"/>
        <v>1425.29</v>
      </c>
      <c r="I477" s="162">
        <f t="shared" si="353"/>
        <v>1859.5299999999997</v>
      </c>
      <c r="J477" s="162">
        <f t="shared" si="354"/>
        <v>2250.6999999999998</v>
      </c>
      <c r="K477" s="162">
        <f t="shared" si="355"/>
        <v>2353.46</v>
      </c>
      <c r="L477" s="162">
        <f t="shared" si="356"/>
        <v>2353.39</v>
      </c>
      <c r="M477" s="162">
        <f t="shared" si="357"/>
        <v>2341.54</v>
      </c>
      <c r="N477" s="162">
        <f t="shared" si="358"/>
        <v>2308.79</v>
      </c>
      <c r="O477" s="162">
        <f t="shared" si="359"/>
        <v>2293.9899999999998</v>
      </c>
      <c r="P477" s="162">
        <f t="shared" si="360"/>
        <v>2301.35</v>
      </c>
      <c r="Q477" s="162">
        <f t="shared" si="361"/>
        <v>2298.2399999999998</v>
      </c>
      <c r="R477" s="162">
        <f t="shared" si="362"/>
        <v>2317.5700000000002</v>
      </c>
      <c r="S477" s="162">
        <f t="shared" si="363"/>
        <v>2379.94</v>
      </c>
      <c r="T477" s="162">
        <f t="shared" si="364"/>
        <v>2406.4299999999998</v>
      </c>
      <c r="U477" s="162">
        <f t="shared" si="365"/>
        <v>2402.04</v>
      </c>
      <c r="V477" s="162">
        <f t="shared" si="366"/>
        <v>2372.14</v>
      </c>
      <c r="W477" s="162">
        <f t="shared" si="367"/>
        <v>2315.2999999999997</v>
      </c>
      <c r="X477" s="162">
        <f t="shared" si="368"/>
        <v>1608.3799999999997</v>
      </c>
      <c r="Y477" s="164">
        <f t="shared" si="369"/>
        <v>1486.0299999999997</v>
      </c>
      <c r="Z477" s="27"/>
      <c r="AA477" s="31">
        <v>946.79</v>
      </c>
      <c r="AB477" s="29">
        <v>870.81</v>
      </c>
      <c r="AC477" s="29">
        <v>257.88</v>
      </c>
      <c r="AD477" s="29">
        <v>227.99</v>
      </c>
      <c r="AE477" s="29">
        <v>525.46</v>
      </c>
      <c r="AF477" s="29">
        <v>944.37</v>
      </c>
      <c r="AG477" s="29">
        <v>1157.27</v>
      </c>
      <c r="AH477" s="29">
        <v>1591.51</v>
      </c>
      <c r="AI477" s="29">
        <v>1982.68</v>
      </c>
      <c r="AJ477" s="29">
        <v>2085.44</v>
      </c>
      <c r="AK477" s="29">
        <v>2085.37</v>
      </c>
      <c r="AL477" s="29">
        <v>2073.52</v>
      </c>
      <c r="AM477" s="29">
        <v>2040.7700000000002</v>
      </c>
      <c r="AN477" s="29">
        <v>2025.97</v>
      </c>
      <c r="AO477" s="29">
        <v>2033.33</v>
      </c>
      <c r="AP477" s="29">
        <v>2030.2199999999998</v>
      </c>
      <c r="AQ477" s="29">
        <v>2049.5500000000002</v>
      </c>
      <c r="AR477" s="29">
        <v>2111.92</v>
      </c>
      <c r="AS477" s="29">
        <v>2138.41</v>
      </c>
      <c r="AT477" s="29">
        <v>2134.02</v>
      </c>
      <c r="AU477" s="29">
        <v>2104.12</v>
      </c>
      <c r="AV477" s="29">
        <v>2047.2799999999997</v>
      </c>
      <c r="AW477" s="29">
        <v>1340.36</v>
      </c>
      <c r="AX477" s="30">
        <v>1218.01</v>
      </c>
      <c r="AY477" s="325">
        <v>261.40999999999997</v>
      </c>
      <c r="AZ477" s="152">
        <v>6.61</v>
      </c>
      <c r="BA477" s="136"/>
    </row>
    <row r="478" spans="1:53">
      <c r="A478" s="37">
        <v>15</v>
      </c>
      <c r="B478" s="162">
        <f t="shared" si="346"/>
        <v>1468.7999999999997</v>
      </c>
      <c r="C478" s="162">
        <f t="shared" si="347"/>
        <v>1261.6399999999999</v>
      </c>
      <c r="D478" s="162">
        <f t="shared" si="348"/>
        <v>1209.6399999999999</v>
      </c>
      <c r="E478" s="162">
        <f t="shared" si="349"/>
        <v>1202.21</v>
      </c>
      <c r="F478" s="162">
        <f t="shared" si="350"/>
        <v>1226.56</v>
      </c>
      <c r="G478" s="162">
        <f t="shared" si="351"/>
        <v>1346.6099999999997</v>
      </c>
      <c r="H478" s="162">
        <f t="shared" si="352"/>
        <v>1568.6099999999997</v>
      </c>
      <c r="I478" s="162">
        <f t="shared" si="353"/>
        <v>2225.06</v>
      </c>
      <c r="J478" s="162">
        <f t="shared" si="354"/>
        <v>2371.8200000000002</v>
      </c>
      <c r="K478" s="162">
        <f t="shared" si="355"/>
        <v>2391</v>
      </c>
      <c r="L478" s="162">
        <f t="shared" si="356"/>
        <v>2410.65</v>
      </c>
      <c r="M478" s="162">
        <f t="shared" si="357"/>
        <v>2398.9699999999998</v>
      </c>
      <c r="N478" s="162">
        <f t="shared" si="358"/>
        <v>2370.81</v>
      </c>
      <c r="O478" s="162">
        <f t="shared" si="359"/>
        <v>2381.19</v>
      </c>
      <c r="P478" s="162">
        <f t="shared" si="360"/>
        <v>2380.3200000000002</v>
      </c>
      <c r="Q478" s="162">
        <f t="shared" si="361"/>
        <v>2382.6799999999998</v>
      </c>
      <c r="R478" s="162">
        <f t="shared" si="362"/>
        <v>2392.14</v>
      </c>
      <c r="S478" s="162">
        <f t="shared" si="363"/>
        <v>2423.8000000000002</v>
      </c>
      <c r="T478" s="162">
        <f t="shared" si="364"/>
        <v>2443.41</v>
      </c>
      <c r="U478" s="162">
        <f t="shared" si="365"/>
        <v>2439.2800000000002</v>
      </c>
      <c r="V478" s="162">
        <f t="shared" si="366"/>
        <v>2405.12</v>
      </c>
      <c r="W478" s="162">
        <f t="shared" si="367"/>
        <v>2365.1</v>
      </c>
      <c r="X478" s="162">
        <f t="shared" si="368"/>
        <v>2242.08</v>
      </c>
      <c r="Y478" s="164">
        <f t="shared" si="369"/>
        <v>1607.4299999999998</v>
      </c>
      <c r="Z478" s="27"/>
      <c r="AA478" s="31">
        <v>1200.78</v>
      </c>
      <c r="AB478" s="29">
        <v>993.62</v>
      </c>
      <c r="AC478" s="29">
        <v>941.62</v>
      </c>
      <c r="AD478" s="29">
        <v>934.19</v>
      </c>
      <c r="AE478" s="29">
        <v>958.54</v>
      </c>
      <c r="AF478" s="29">
        <v>1078.5899999999999</v>
      </c>
      <c r="AG478" s="29">
        <v>1300.5899999999999</v>
      </c>
      <c r="AH478" s="29">
        <v>1957.04</v>
      </c>
      <c r="AI478" s="29">
        <v>2103.8000000000002</v>
      </c>
      <c r="AJ478" s="29">
        <v>2122.98</v>
      </c>
      <c r="AK478" s="29">
        <v>2142.63</v>
      </c>
      <c r="AL478" s="29">
        <v>2130.9499999999998</v>
      </c>
      <c r="AM478" s="29">
        <v>2102.79</v>
      </c>
      <c r="AN478" s="29">
        <v>2113.17</v>
      </c>
      <c r="AO478" s="29">
        <v>2112.3000000000002</v>
      </c>
      <c r="AP478" s="29">
        <v>2114.66</v>
      </c>
      <c r="AQ478" s="29">
        <v>2124.12</v>
      </c>
      <c r="AR478" s="29">
        <v>2155.7800000000002</v>
      </c>
      <c r="AS478" s="29">
        <v>2175.39</v>
      </c>
      <c r="AT478" s="29">
        <v>2171.2600000000002</v>
      </c>
      <c r="AU478" s="29">
        <v>2137.1</v>
      </c>
      <c r="AV478" s="29">
        <v>2097.08</v>
      </c>
      <c r="AW478" s="29">
        <v>1974.06</v>
      </c>
      <c r="AX478" s="30">
        <v>1339.41</v>
      </c>
      <c r="AY478" s="325">
        <v>261.40999999999997</v>
      </c>
      <c r="AZ478" s="152">
        <v>6.61</v>
      </c>
      <c r="BA478" s="136"/>
    </row>
    <row r="479" spans="1:53">
      <c r="A479" s="37">
        <v>16</v>
      </c>
      <c r="B479" s="162">
        <f t="shared" si="346"/>
        <v>1321.2399999999998</v>
      </c>
      <c r="C479" s="162">
        <f t="shared" si="347"/>
        <v>1252.6100000000001</v>
      </c>
      <c r="D479" s="162">
        <f t="shared" si="348"/>
        <v>1201.6300000000001</v>
      </c>
      <c r="E479" s="162">
        <f t="shared" si="349"/>
        <v>306.64999999999998</v>
      </c>
      <c r="F479" s="162">
        <f t="shared" si="350"/>
        <v>991.41</v>
      </c>
      <c r="G479" s="162">
        <f t="shared" si="351"/>
        <v>1264.42</v>
      </c>
      <c r="H479" s="162">
        <f t="shared" si="352"/>
        <v>1492.9299999999998</v>
      </c>
      <c r="I479" s="162">
        <f t="shared" si="353"/>
        <v>1942.3399999999997</v>
      </c>
      <c r="J479" s="162">
        <f t="shared" si="354"/>
        <v>2241.0499999999997</v>
      </c>
      <c r="K479" s="162">
        <f t="shared" si="355"/>
        <v>2301.14</v>
      </c>
      <c r="L479" s="162">
        <f t="shared" si="356"/>
        <v>2296.5700000000002</v>
      </c>
      <c r="M479" s="162">
        <f t="shared" si="357"/>
        <v>2273.14</v>
      </c>
      <c r="N479" s="162">
        <f t="shared" si="358"/>
        <v>2233.1099999999997</v>
      </c>
      <c r="O479" s="162">
        <f t="shared" si="359"/>
        <v>2236.3799999999997</v>
      </c>
      <c r="P479" s="162">
        <f t="shared" si="360"/>
        <v>2249.8599999999997</v>
      </c>
      <c r="Q479" s="162">
        <f t="shared" si="361"/>
        <v>2256.06</v>
      </c>
      <c r="R479" s="162">
        <f t="shared" si="362"/>
        <v>2259.5699999999997</v>
      </c>
      <c r="S479" s="162">
        <f t="shared" si="363"/>
        <v>2319.4499999999998</v>
      </c>
      <c r="T479" s="162">
        <f t="shared" si="364"/>
        <v>2329.73</v>
      </c>
      <c r="U479" s="162">
        <f t="shared" si="365"/>
        <v>2316.41</v>
      </c>
      <c r="V479" s="162">
        <f t="shared" si="366"/>
        <v>2257.3799999999997</v>
      </c>
      <c r="W479" s="162">
        <f t="shared" si="367"/>
        <v>2161.27</v>
      </c>
      <c r="X479" s="162">
        <f t="shared" si="368"/>
        <v>1642.2999999999997</v>
      </c>
      <c r="Y479" s="164">
        <f t="shared" si="369"/>
        <v>1415.5099999999998</v>
      </c>
      <c r="Z479" s="27"/>
      <c r="AA479" s="31">
        <v>1053.22</v>
      </c>
      <c r="AB479" s="29">
        <v>984.59</v>
      </c>
      <c r="AC479" s="29">
        <v>933.61</v>
      </c>
      <c r="AD479" s="29">
        <v>38.630000000000003</v>
      </c>
      <c r="AE479" s="29">
        <v>723.39</v>
      </c>
      <c r="AF479" s="29">
        <v>996.4</v>
      </c>
      <c r="AG479" s="29">
        <v>1224.9100000000001</v>
      </c>
      <c r="AH479" s="29">
        <v>1674.32</v>
      </c>
      <c r="AI479" s="29">
        <v>1973.03</v>
      </c>
      <c r="AJ479" s="29">
        <v>2033.12</v>
      </c>
      <c r="AK479" s="29">
        <v>2028.5500000000002</v>
      </c>
      <c r="AL479" s="29">
        <v>2005.12</v>
      </c>
      <c r="AM479" s="29">
        <v>1965.09</v>
      </c>
      <c r="AN479" s="29">
        <v>1968.36</v>
      </c>
      <c r="AO479" s="29">
        <v>1981.84</v>
      </c>
      <c r="AP479" s="29">
        <v>1988.04</v>
      </c>
      <c r="AQ479" s="29">
        <v>1991.55</v>
      </c>
      <c r="AR479" s="29">
        <v>2051.4299999999998</v>
      </c>
      <c r="AS479" s="29">
        <v>2061.71</v>
      </c>
      <c r="AT479" s="29">
        <v>2048.39</v>
      </c>
      <c r="AU479" s="29">
        <v>1989.36</v>
      </c>
      <c r="AV479" s="29">
        <v>1893.25</v>
      </c>
      <c r="AW479" s="29">
        <v>1374.28</v>
      </c>
      <c r="AX479" s="30">
        <v>1147.49</v>
      </c>
      <c r="AY479" s="325">
        <v>261.40999999999997</v>
      </c>
      <c r="AZ479" s="152">
        <v>6.61</v>
      </c>
      <c r="BA479" s="136"/>
    </row>
    <row r="480" spans="1:53">
      <c r="A480" s="37">
        <v>17</v>
      </c>
      <c r="B480" s="162">
        <f t="shared" si="346"/>
        <v>1288.48</v>
      </c>
      <c r="C480" s="162">
        <f t="shared" si="347"/>
        <v>1242.6500000000001</v>
      </c>
      <c r="D480" s="162">
        <f t="shared" si="348"/>
        <v>1164.0999999999999</v>
      </c>
      <c r="E480" s="162">
        <f t="shared" si="349"/>
        <v>1051.53</v>
      </c>
      <c r="F480" s="162">
        <f t="shared" si="350"/>
        <v>1242.83</v>
      </c>
      <c r="G480" s="162">
        <f t="shared" si="351"/>
        <v>1291.7199999999998</v>
      </c>
      <c r="H480" s="162">
        <f t="shared" si="352"/>
        <v>1496.44</v>
      </c>
      <c r="I480" s="162">
        <f t="shared" si="353"/>
        <v>1858.23</v>
      </c>
      <c r="J480" s="162">
        <f t="shared" si="354"/>
        <v>2134.12</v>
      </c>
      <c r="K480" s="162">
        <f t="shared" si="355"/>
        <v>2186.06</v>
      </c>
      <c r="L480" s="162">
        <f t="shared" si="356"/>
        <v>2178.4</v>
      </c>
      <c r="M480" s="162">
        <f t="shared" si="357"/>
        <v>2157.0299999999997</v>
      </c>
      <c r="N480" s="162">
        <f t="shared" si="358"/>
        <v>2119.33</v>
      </c>
      <c r="O480" s="162">
        <f t="shared" si="359"/>
        <v>2117.23</v>
      </c>
      <c r="P480" s="162">
        <f t="shared" si="360"/>
        <v>2101.9499999999998</v>
      </c>
      <c r="Q480" s="162">
        <f t="shared" si="361"/>
        <v>2102.31</v>
      </c>
      <c r="R480" s="162">
        <f t="shared" si="362"/>
        <v>2122.9</v>
      </c>
      <c r="S480" s="162">
        <f t="shared" si="363"/>
        <v>2189.46</v>
      </c>
      <c r="T480" s="162">
        <f t="shared" si="364"/>
        <v>2194.08</v>
      </c>
      <c r="U480" s="162">
        <f t="shared" si="365"/>
        <v>2206.12</v>
      </c>
      <c r="V480" s="162">
        <f t="shared" si="366"/>
        <v>2112.2599999999998</v>
      </c>
      <c r="W480" s="162">
        <f t="shared" si="367"/>
        <v>1858.7999999999997</v>
      </c>
      <c r="X480" s="162">
        <f t="shared" si="368"/>
        <v>1611.1799999999998</v>
      </c>
      <c r="Y480" s="164">
        <f t="shared" si="369"/>
        <v>1435.6999999999998</v>
      </c>
      <c r="Z480" s="27"/>
      <c r="AA480" s="31">
        <v>1020.4600000000002</v>
      </c>
      <c r="AB480" s="29">
        <v>974.63</v>
      </c>
      <c r="AC480" s="29">
        <v>896.08</v>
      </c>
      <c r="AD480" s="29">
        <v>783.51</v>
      </c>
      <c r="AE480" s="29">
        <v>974.81</v>
      </c>
      <c r="AF480" s="29">
        <v>1023.7</v>
      </c>
      <c r="AG480" s="29">
        <v>1228.42</v>
      </c>
      <c r="AH480" s="29">
        <v>1590.21</v>
      </c>
      <c r="AI480" s="29">
        <v>1866.1</v>
      </c>
      <c r="AJ480" s="29">
        <v>1918.04</v>
      </c>
      <c r="AK480" s="29">
        <v>1910.38</v>
      </c>
      <c r="AL480" s="29">
        <v>1889.01</v>
      </c>
      <c r="AM480" s="29">
        <v>1851.31</v>
      </c>
      <c r="AN480" s="29">
        <v>1849.21</v>
      </c>
      <c r="AO480" s="29">
        <v>1833.93</v>
      </c>
      <c r="AP480" s="29">
        <v>1834.29</v>
      </c>
      <c r="AQ480" s="29">
        <v>1854.88</v>
      </c>
      <c r="AR480" s="29">
        <v>1921.44</v>
      </c>
      <c r="AS480" s="29">
        <v>1926.06</v>
      </c>
      <c r="AT480" s="29">
        <v>1938.1</v>
      </c>
      <c r="AU480" s="29">
        <v>1844.24</v>
      </c>
      <c r="AV480" s="29">
        <v>1590.78</v>
      </c>
      <c r="AW480" s="29">
        <v>1343.16</v>
      </c>
      <c r="AX480" s="30">
        <v>1167.68</v>
      </c>
      <c r="AY480" s="325">
        <v>261.40999999999997</v>
      </c>
      <c r="AZ480" s="152">
        <v>6.61</v>
      </c>
      <c r="BA480" s="136"/>
    </row>
    <row r="481" spans="1:53">
      <c r="A481" s="37">
        <v>18</v>
      </c>
      <c r="B481" s="162">
        <f t="shared" si="346"/>
        <v>1270.31</v>
      </c>
      <c r="C481" s="162">
        <f t="shared" si="347"/>
        <v>1222.49</v>
      </c>
      <c r="D481" s="162">
        <f t="shared" si="348"/>
        <v>1139.9499999999998</v>
      </c>
      <c r="E481" s="162">
        <f t="shared" si="349"/>
        <v>1136.44</v>
      </c>
      <c r="F481" s="162">
        <f t="shared" si="350"/>
        <v>1225.96</v>
      </c>
      <c r="G481" s="162">
        <f t="shared" si="351"/>
        <v>1301.9499999999998</v>
      </c>
      <c r="H481" s="162">
        <f t="shared" si="352"/>
        <v>1533.17</v>
      </c>
      <c r="I481" s="162">
        <f t="shared" si="353"/>
        <v>1979.04</v>
      </c>
      <c r="J481" s="162">
        <f t="shared" si="354"/>
        <v>2198.0299999999997</v>
      </c>
      <c r="K481" s="162">
        <f t="shared" si="355"/>
        <v>2233.31</v>
      </c>
      <c r="L481" s="162">
        <f t="shared" si="356"/>
        <v>2229.15</v>
      </c>
      <c r="M481" s="162">
        <f t="shared" si="357"/>
        <v>2212.64</v>
      </c>
      <c r="N481" s="162">
        <f t="shared" si="358"/>
        <v>2180.64</v>
      </c>
      <c r="O481" s="162">
        <f t="shared" si="359"/>
        <v>2182.17</v>
      </c>
      <c r="P481" s="162">
        <f t="shared" si="360"/>
        <v>2185.73</v>
      </c>
      <c r="Q481" s="162">
        <f t="shared" si="361"/>
        <v>2191.29</v>
      </c>
      <c r="R481" s="162">
        <f t="shared" si="362"/>
        <v>2220.6</v>
      </c>
      <c r="S481" s="162">
        <f t="shared" si="363"/>
        <v>2288.4299999999998</v>
      </c>
      <c r="T481" s="162">
        <f t="shared" si="364"/>
        <v>2325.5300000000002</v>
      </c>
      <c r="U481" s="162">
        <f t="shared" si="365"/>
        <v>2344.58</v>
      </c>
      <c r="V481" s="162">
        <f t="shared" si="366"/>
        <v>2316.5500000000002</v>
      </c>
      <c r="W481" s="162">
        <f t="shared" si="367"/>
        <v>2293.7799999999997</v>
      </c>
      <c r="X481" s="162">
        <f t="shared" si="368"/>
        <v>2215.6099999999997</v>
      </c>
      <c r="Y481" s="164">
        <f t="shared" si="369"/>
        <v>1604.9099999999999</v>
      </c>
      <c r="Z481" s="27"/>
      <c r="AA481" s="31">
        <v>1002.2899999999998</v>
      </c>
      <c r="AB481" s="29">
        <v>954.47</v>
      </c>
      <c r="AC481" s="29">
        <v>871.93</v>
      </c>
      <c r="AD481" s="29">
        <v>868.42</v>
      </c>
      <c r="AE481" s="29">
        <v>957.94</v>
      </c>
      <c r="AF481" s="29">
        <v>1033.93</v>
      </c>
      <c r="AG481" s="29">
        <v>1265.1500000000001</v>
      </c>
      <c r="AH481" s="29">
        <v>1711.02</v>
      </c>
      <c r="AI481" s="29">
        <v>1930.01</v>
      </c>
      <c r="AJ481" s="29">
        <v>1965.29</v>
      </c>
      <c r="AK481" s="29">
        <v>1961.13</v>
      </c>
      <c r="AL481" s="29">
        <v>1944.62</v>
      </c>
      <c r="AM481" s="29">
        <v>1912.62</v>
      </c>
      <c r="AN481" s="29">
        <v>1914.15</v>
      </c>
      <c r="AO481" s="29">
        <v>1917.71</v>
      </c>
      <c r="AP481" s="29">
        <v>1923.27</v>
      </c>
      <c r="AQ481" s="29">
        <v>1952.58</v>
      </c>
      <c r="AR481" s="29">
        <v>2020.41</v>
      </c>
      <c r="AS481" s="29">
        <v>2057.5100000000002</v>
      </c>
      <c r="AT481" s="29">
        <v>2076.56</v>
      </c>
      <c r="AU481" s="29">
        <v>2048.5300000000002</v>
      </c>
      <c r="AV481" s="29">
        <v>2025.76</v>
      </c>
      <c r="AW481" s="29">
        <v>1947.59</v>
      </c>
      <c r="AX481" s="30">
        <v>1336.89</v>
      </c>
      <c r="AY481" s="325">
        <v>261.40999999999997</v>
      </c>
      <c r="AZ481" s="152">
        <v>6.61</v>
      </c>
      <c r="BA481" s="136"/>
    </row>
    <row r="482" spans="1:53">
      <c r="A482" s="37">
        <v>19</v>
      </c>
      <c r="B482" s="162">
        <f t="shared" si="346"/>
        <v>1455.5099999999998</v>
      </c>
      <c r="C482" s="162">
        <f t="shared" si="347"/>
        <v>1359.15</v>
      </c>
      <c r="D482" s="162">
        <f t="shared" si="348"/>
        <v>1256.03</v>
      </c>
      <c r="E482" s="162">
        <f t="shared" si="349"/>
        <v>1247.33</v>
      </c>
      <c r="F482" s="162">
        <f t="shared" si="350"/>
        <v>1261.75</v>
      </c>
      <c r="G482" s="162">
        <f t="shared" si="351"/>
        <v>1364.7999999999997</v>
      </c>
      <c r="H482" s="162">
        <f t="shared" si="352"/>
        <v>1347.75</v>
      </c>
      <c r="I482" s="162">
        <f t="shared" si="353"/>
        <v>1496.83</v>
      </c>
      <c r="J482" s="162">
        <f t="shared" si="354"/>
        <v>1890.67</v>
      </c>
      <c r="K482" s="162">
        <f t="shared" si="355"/>
        <v>2163.8199999999997</v>
      </c>
      <c r="L482" s="162">
        <f t="shared" si="356"/>
        <v>2182.2999999999997</v>
      </c>
      <c r="M482" s="162">
        <f t="shared" si="357"/>
        <v>2162.16</v>
      </c>
      <c r="N482" s="162">
        <f t="shared" si="358"/>
        <v>2155.9299999999998</v>
      </c>
      <c r="O482" s="162">
        <f t="shared" si="359"/>
        <v>2132.6999999999998</v>
      </c>
      <c r="P482" s="162">
        <f t="shared" si="360"/>
        <v>2131.98</v>
      </c>
      <c r="Q482" s="162">
        <f t="shared" si="361"/>
        <v>2126.5</v>
      </c>
      <c r="R482" s="162">
        <f t="shared" si="362"/>
        <v>2187.5099999999998</v>
      </c>
      <c r="S482" s="162">
        <f t="shared" si="363"/>
        <v>2262.14</v>
      </c>
      <c r="T482" s="162">
        <f t="shared" si="364"/>
        <v>2279.4899999999998</v>
      </c>
      <c r="U482" s="162">
        <f t="shared" si="365"/>
        <v>2307.35</v>
      </c>
      <c r="V482" s="162">
        <f t="shared" si="366"/>
        <v>2229.91</v>
      </c>
      <c r="W482" s="162">
        <f t="shared" si="367"/>
        <v>2199.81</v>
      </c>
      <c r="X482" s="162">
        <f t="shared" si="368"/>
        <v>2184.44</v>
      </c>
      <c r="Y482" s="164">
        <f t="shared" si="369"/>
        <v>1573.1299999999997</v>
      </c>
      <c r="Z482" s="27"/>
      <c r="AA482" s="31">
        <v>1187.49</v>
      </c>
      <c r="AB482" s="29">
        <v>1091.1300000000001</v>
      </c>
      <c r="AC482" s="29">
        <v>988.01</v>
      </c>
      <c r="AD482" s="29">
        <v>979.31</v>
      </c>
      <c r="AE482" s="29">
        <v>993.73</v>
      </c>
      <c r="AF482" s="29">
        <v>1096.78</v>
      </c>
      <c r="AG482" s="29">
        <v>1079.73</v>
      </c>
      <c r="AH482" s="29">
        <v>1228.81</v>
      </c>
      <c r="AI482" s="29">
        <v>1622.65</v>
      </c>
      <c r="AJ482" s="29">
        <v>1895.8</v>
      </c>
      <c r="AK482" s="29">
        <v>1914.28</v>
      </c>
      <c r="AL482" s="29">
        <v>1894.14</v>
      </c>
      <c r="AM482" s="29">
        <v>1887.91</v>
      </c>
      <c r="AN482" s="29">
        <v>1864.68</v>
      </c>
      <c r="AO482" s="29">
        <v>1863.96</v>
      </c>
      <c r="AP482" s="29">
        <v>1858.48</v>
      </c>
      <c r="AQ482" s="29">
        <v>1919.49</v>
      </c>
      <c r="AR482" s="29">
        <v>1994.12</v>
      </c>
      <c r="AS482" s="29">
        <v>2011.47</v>
      </c>
      <c r="AT482" s="29">
        <v>2039.3300000000002</v>
      </c>
      <c r="AU482" s="29">
        <v>1961.89</v>
      </c>
      <c r="AV482" s="29">
        <v>1931.79</v>
      </c>
      <c r="AW482" s="29">
        <v>1916.42</v>
      </c>
      <c r="AX482" s="30">
        <v>1305.1099999999999</v>
      </c>
      <c r="AY482" s="325">
        <v>261.40999999999997</v>
      </c>
      <c r="AZ482" s="152">
        <v>6.61</v>
      </c>
      <c r="BA482" s="136"/>
    </row>
    <row r="483" spans="1:53">
      <c r="A483" s="37">
        <v>20</v>
      </c>
      <c r="B483" s="162">
        <f t="shared" si="346"/>
        <v>1425.73</v>
      </c>
      <c r="C483" s="162">
        <f t="shared" si="347"/>
        <v>1245.8699999999999</v>
      </c>
      <c r="D483" s="162">
        <f t="shared" si="348"/>
        <v>1199.6199999999999</v>
      </c>
      <c r="E483" s="162">
        <f t="shared" si="349"/>
        <v>1150.0999999999999</v>
      </c>
      <c r="F483" s="162">
        <f t="shared" si="350"/>
        <v>1209.53</v>
      </c>
      <c r="G483" s="162">
        <f t="shared" si="351"/>
        <v>1244.9299999999998</v>
      </c>
      <c r="H483" s="162">
        <f t="shared" si="352"/>
        <v>1238.3600000000001</v>
      </c>
      <c r="I483" s="162">
        <f t="shared" si="353"/>
        <v>1351.4299999999998</v>
      </c>
      <c r="J483" s="162">
        <f t="shared" si="354"/>
        <v>1606.6299999999997</v>
      </c>
      <c r="K483" s="162">
        <f t="shared" si="355"/>
        <v>2107.73</v>
      </c>
      <c r="L483" s="162">
        <f t="shared" si="356"/>
        <v>2134.29</v>
      </c>
      <c r="M483" s="162">
        <f t="shared" si="357"/>
        <v>2137.87</v>
      </c>
      <c r="N483" s="162">
        <f t="shared" si="358"/>
        <v>2113.33</v>
      </c>
      <c r="O483" s="162">
        <f t="shared" si="359"/>
        <v>2112.35</v>
      </c>
      <c r="P483" s="162">
        <f t="shared" si="360"/>
        <v>2114.06</v>
      </c>
      <c r="Q483" s="162">
        <f t="shared" si="361"/>
        <v>2114.06</v>
      </c>
      <c r="R483" s="162">
        <f t="shared" si="362"/>
        <v>2153.81</v>
      </c>
      <c r="S483" s="162">
        <f t="shared" si="363"/>
        <v>2248.19</v>
      </c>
      <c r="T483" s="162">
        <f t="shared" si="364"/>
        <v>2282.1399999999994</v>
      </c>
      <c r="U483" s="162">
        <f t="shared" si="365"/>
        <v>2292.5100000000002</v>
      </c>
      <c r="V483" s="162">
        <f t="shared" si="366"/>
        <v>2247.39</v>
      </c>
      <c r="W483" s="162">
        <f t="shared" si="367"/>
        <v>2206.6099999999997</v>
      </c>
      <c r="X483" s="162">
        <f t="shared" si="368"/>
        <v>2157.0499999999997</v>
      </c>
      <c r="Y483" s="164">
        <f t="shared" si="369"/>
        <v>1552.7799999999997</v>
      </c>
      <c r="Z483" s="27"/>
      <c r="AA483" s="31">
        <v>1157.71</v>
      </c>
      <c r="AB483" s="29">
        <v>977.85</v>
      </c>
      <c r="AC483" s="29">
        <v>931.6</v>
      </c>
      <c r="AD483" s="29">
        <v>882.08</v>
      </c>
      <c r="AE483" s="29">
        <v>941.51</v>
      </c>
      <c r="AF483" s="29">
        <v>976.91</v>
      </c>
      <c r="AG483" s="29">
        <v>970.34</v>
      </c>
      <c r="AH483" s="29">
        <v>1083.4100000000001</v>
      </c>
      <c r="AI483" s="29">
        <v>1338.61</v>
      </c>
      <c r="AJ483" s="29">
        <v>1839.71</v>
      </c>
      <c r="AK483" s="29">
        <v>1866.27</v>
      </c>
      <c r="AL483" s="29">
        <v>1869.85</v>
      </c>
      <c r="AM483" s="29">
        <v>1845.31</v>
      </c>
      <c r="AN483" s="29">
        <v>1844.33</v>
      </c>
      <c r="AO483" s="29">
        <v>1846.04</v>
      </c>
      <c r="AP483" s="29">
        <v>1846.04</v>
      </c>
      <c r="AQ483" s="29">
        <v>1885.79</v>
      </c>
      <c r="AR483" s="29">
        <v>1980.17</v>
      </c>
      <c r="AS483" s="29">
        <v>2014.1199999999997</v>
      </c>
      <c r="AT483" s="29">
        <v>2024.4900000000002</v>
      </c>
      <c r="AU483" s="29">
        <v>1979.37</v>
      </c>
      <c r="AV483" s="29">
        <v>1938.59</v>
      </c>
      <c r="AW483" s="29">
        <v>1889.03</v>
      </c>
      <c r="AX483" s="30">
        <v>1284.76</v>
      </c>
      <c r="AY483" s="325">
        <v>261.40999999999997</v>
      </c>
      <c r="AZ483" s="152">
        <v>6.61</v>
      </c>
      <c r="BA483" s="136"/>
    </row>
    <row r="484" spans="1:53">
      <c r="A484" s="37">
        <v>21</v>
      </c>
      <c r="B484" s="162">
        <f t="shared" si="346"/>
        <v>1282.6400000000001</v>
      </c>
      <c r="C484" s="162">
        <f t="shared" si="347"/>
        <v>1241.26</v>
      </c>
      <c r="D484" s="162">
        <f t="shared" si="348"/>
        <v>1172.74</v>
      </c>
      <c r="E484" s="162">
        <f t="shared" si="349"/>
        <v>1164.8</v>
      </c>
      <c r="F484" s="162">
        <f t="shared" si="350"/>
        <v>1241.52</v>
      </c>
      <c r="G484" s="162">
        <f t="shared" si="351"/>
        <v>1323.21</v>
      </c>
      <c r="H484" s="162">
        <f t="shared" si="352"/>
        <v>1507.52</v>
      </c>
      <c r="I484" s="162">
        <f t="shared" si="353"/>
        <v>1841.77</v>
      </c>
      <c r="J484" s="162">
        <f t="shared" si="354"/>
        <v>2109.6799999999998</v>
      </c>
      <c r="K484" s="162">
        <f t="shared" si="355"/>
        <v>2176.23</v>
      </c>
      <c r="L484" s="162">
        <f t="shared" si="356"/>
        <v>2180.7199999999998</v>
      </c>
      <c r="M484" s="162">
        <f t="shared" si="357"/>
        <v>2170.7399999999998</v>
      </c>
      <c r="N484" s="162">
        <f t="shared" si="358"/>
        <v>2146.3199999999997</v>
      </c>
      <c r="O484" s="162">
        <f t="shared" si="359"/>
        <v>2149.1</v>
      </c>
      <c r="P484" s="162">
        <f t="shared" si="360"/>
        <v>2156.06</v>
      </c>
      <c r="Q484" s="162">
        <f t="shared" si="361"/>
        <v>2156.4699999999998</v>
      </c>
      <c r="R484" s="162">
        <f t="shared" si="362"/>
        <v>2164.12</v>
      </c>
      <c r="S484" s="162">
        <f t="shared" si="363"/>
        <v>2210.0499999999997</v>
      </c>
      <c r="T484" s="162">
        <f t="shared" si="364"/>
        <v>2226.39</v>
      </c>
      <c r="U484" s="162">
        <f t="shared" si="365"/>
        <v>2226.0699999999997</v>
      </c>
      <c r="V484" s="162">
        <f t="shared" si="366"/>
        <v>2187.0299999999997</v>
      </c>
      <c r="W484" s="162">
        <f t="shared" si="367"/>
        <v>2151.17</v>
      </c>
      <c r="X484" s="162">
        <f t="shared" si="368"/>
        <v>1625.46</v>
      </c>
      <c r="Y484" s="164">
        <f t="shared" si="369"/>
        <v>1427.0499999999997</v>
      </c>
      <c r="Z484" s="27"/>
      <c r="AA484" s="31">
        <v>1014.6200000000001</v>
      </c>
      <c r="AB484" s="29">
        <v>973.24</v>
      </c>
      <c r="AC484" s="29">
        <v>904.72</v>
      </c>
      <c r="AD484" s="29">
        <v>896.78</v>
      </c>
      <c r="AE484" s="29">
        <v>973.5</v>
      </c>
      <c r="AF484" s="29">
        <v>1055.19</v>
      </c>
      <c r="AG484" s="29">
        <v>1239.5</v>
      </c>
      <c r="AH484" s="29">
        <v>1573.75</v>
      </c>
      <c r="AI484" s="29">
        <v>1841.66</v>
      </c>
      <c r="AJ484" s="29">
        <v>1908.21</v>
      </c>
      <c r="AK484" s="29">
        <v>1912.7</v>
      </c>
      <c r="AL484" s="29">
        <v>1902.72</v>
      </c>
      <c r="AM484" s="29">
        <v>1878.3</v>
      </c>
      <c r="AN484" s="29">
        <v>1881.08</v>
      </c>
      <c r="AO484" s="29">
        <v>1888.04</v>
      </c>
      <c r="AP484" s="29">
        <v>1888.45</v>
      </c>
      <c r="AQ484" s="29">
        <v>1896.1</v>
      </c>
      <c r="AR484" s="29">
        <v>1942.03</v>
      </c>
      <c r="AS484" s="29">
        <v>1958.37</v>
      </c>
      <c r="AT484" s="29">
        <v>1958.05</v>
      </c>
      <c r="AU484" s="29">
        <v>1919.01</v>
      </c>
      <c r="AV484" s="29">
        <v>1883.15</v>
      </c>
      <c r="AW484" s="29">
        <v>1357.44</v>
      </c>
      <c r="AX484" s="30">
        <v>1159.03</v>
      </c>
      <c r="AY484" s="325">
        <v>261.40999999999997</v>
      </c>
      <c r="AZ484" s="152">
        <v>6.61</v>
      </c>
      <c r="BA484" s="136"/>
    </row>
    <row r="485" spans="1:53">
      <c r="A485" s="37">
        <v>22</v>
      </c>
      <c r="B485" s="162">
        <f t="shared" si="346"/>
        <v>1314.9899999999998</v>
      </c>
      <c r="C485" s="162">
        <f t="shared" si="347"/>
        <v>1246.0900000000001</v>
      </c>
      <c r="D485" s="162">
        <f t="shared" si="348"/>
        <v>1194.31</v>
      </c>
      <c r="E485" s="162">
        <f t="shared" si="349"/>
        <v>1192.96</v>
      </c>
      <c r="F485" s="162">
        <f t="shared" si="350"/>
        <v>1244.5900000000001</v>
      </c>
      <c r="G485" s="162">
        <f t="shared" si="351"/>
        <v>1311.1299999999997</v>
      </c>
      <c r="H485" s="162">
        <f t="shared" si="352"/>
        <v>1576.46</v>
      </c>
      <c r="I485" s="162">
        <f t="shared" si="353"/>
        <v>1919.58</v>
      </c>
      <c r="J485" s="162">
        <f t="shared" si="354"/>
        <v>2143.7799999999997</v>
      </c>
      <c r="K485" s="162">
        <f t="shared" si="355"/>
        <v>2186.4499999999998</v>
      </c>
      <c r="L485" s="162">
        <f t="shared" si="356"/>
        <v>2185.75</v>
      </c>
      <c r="M485" s="162">
        <f t="shared" si="357"/>
        <v>2180.85</v>
      </c>
      <c r="N485" s="162">
        <f t="shared" si="358"/>
        <v>2166.81</v>
      </c>
      <c r="O485" s="162">
        <f t="shared" si="359"/>
        <v>2168.1099999999997</v>
      </c>
      <c r="P485" s="162">
        <f t="shared" si="360"/>
        <v>2167.58</v>
      </c>
      <c r="Q485" s="162">
        <f t="shared" si="361"/>
        <v>2167.17</v>
      </c>
      <c r="R485" s="162">
        <f t="shared" si="362"/>
        <v>2172.2799999999997</v>
      </c>
      <c r="S485" s="162">
        <f t="shared" si="363"/>
        <v>2214.2599999999998</v>
      </c>
      <c r="T485" s="162">
        <f t="shared" si="364"/>
        <v>2221.4299999999998</v>
      </c>
      <c r="U485" s="162">
        <f t="shared" si="365"/>
        <v>2206.7199999999998</v>
      </c>
      <c r="V485" s="162">
        <f t="shared" si="366"/>
        <v>2128.1</v>
      </c>
      <c r="W485" s="162">
        <f t="shared" si="367"/>
        <v>2118.9</v>
      </c>
      <c r="X485" s="162">
        <f t="shared" si="368"/>
        <v>1594.8599999999997</v>
      </c>
      <c r="Y485" s="164">
        <f t="shared" si="369"/>
        <v>1346.3399999999997</v>
      </c>
      <c r="Z485" s="27"/>
      <c r="AA485" s="31">
        <v>1046.97</v>
      </c>
      <c r="AB485" s="29">
        <v>978.07</v>
      </c>
      <c r="AC485" s="29">
        <v>926.29</v>
      </c>
      <c r="AD485" s="29">
        <v>924.94</v>
      </c>
      <c r="AE485" s="29">
        <v>976.57</v>
      </c>
      <c r="AF485" s="29">
        <v>1043.1099999999999</v>
      </c>
      <c r="AG485" s="29">
        <v>1308.44</v>
      </c>
      <c r="AH485" s="29">
        <v>1651.56</v>
      </c>
      <c r="AI485" s="29">
        <v>1875.76</v>
      </c>
      <c r="AJ485" s="29">
        <v>1918.43</v>
      </c>
      <c r="AK485" s="29">
        <v>1917.73</v>
      </c>
      <c r="AL485" s="29">
        <v>1912.83</v>
      </c>
      <c r="AM485" s="29">
        <v>1898.79</v>
      </c>
      <c r="AN485" s="29">
        <v>1900.09</v>
      </c>
      <c r="AO485" s="29">
        <v>1899.56</v>
      </c>
      <c r="AP485" s="29">
        <v>1899.15</v>
      </c>
      <c r="AQ485" s="29">
        <v>1904.26</v>
      </c>
      <c r="AR485" s="29">
        <v>1946.24</v>
      </c>
      <c r="AS485" s="29">
        <v>1953.41</v>
      </c>
      <c r="AT485" s="29">
        <v>1938.7</v>
      </c>
      <c r="AU485" s="29">
        <v>1860.08</v>
      </c>
      <c r="AV485" s="29">
        <v>1850.88</v>
      </c>
      <c r="AW485" s="29">
        <v>1326.84</v>
      </c>
      <c r="AX485" s="30">
        <v>1078.32</v>
      </c>
      <c r="AY485" s="325">
        <v>261.40999999999997</v>
      </c>
      <c r="AZ485" s="152">
        <v>6.61</v>
      </c>
      <c r="BA485" s="136"/>
    </row>
    <row r="486" spans="1:53">
      <c r="A486" s="37">
        <v>23</v>
      </c>
      <c r="B486" s="162">
        <f t="shared" si="346"/>
        <v>1241.3</v>
      </c>
      <c r="C486" s="162">
        <f t="shared" si="347"/>
        <v>387.4</v>
      </c>
      <c r="D486" s="162">
        <f t="shared" si="348"/>
        <v>361.01</v>
      </c>
      <c r="E486" s="162">
        <f t="shared" si="349"/>
        <v>356.28999999999996</v>
      </c>
      <c r="F486" s="162">
        <f t="shared" si="350"/>
        <v>1133.3800000000001</v>
      </c>
      <c r="G486" s="162">
        <f t="shared" si="351"/>
        <v>1243.51</v>
      </c>
      <c r="H486" s="162">
        <f t="shared" si="352"/>
        <v>1514.65</v>
      </c>
      <c r="I486" s="162">
        <f t="shared" si="353"/>
        <v>1781.6599999999999</v>
      </c>
      <c r="J486" s="162">
        <f t="shared" si="354"/>
        <v>2095.91</v>
      </c>
      <c r="K486" s="162">
        <f t="shared" si="355"/>
        <v>2184.2599999999998</v>
      </c>
      <c r="L486" s="162">
        <f t="shared" si="356"/>
        <v>2182.5699999999997</v>
      </c>
      <c r="M486" s="162">
        <f t="shared" si="357"/>
        <v>2165</v>
      </c>
      <c r="N486" s="162">
        <f t="shared" si="358"/>
        <v>2156.7599999999998</v>
      </c>
      <c r="O486" s="162">
        <f t="shared" si="359"/>
        <v>2159.8399999999997</v>
      </c>
      <c r="P486" s="162">
        <f t="shared" si="360"/>
        <v>2165.96</v>
      </c>
      <c r="Q486" s="162">
        <f t="shared" si="361"/>
        <v>2172.4299999999998</v>
      </c>
      <c r="R486" s="162">
        <f t="shared" si="362"/>
        <v>2180.41</v>
      </c>
      <c r="S486" s="162">
        <f t="shared" si="363"/>
        <v>2222.73</v>
      </c>
      <c r="T486" s="162">
        <f t="shared" si="364"/>
        <v>2235.25</v>
      </c>
      <c r="U486" s="162">
        <f t="shared" si="365"/>
        <v>2232.9499999999998</v>
      </c>
      <c r="V486" s="162">
        <f t="shared" si="366"/>
        <v>2195.4699999999998</v>
      </c>
      <c r="W486" s="162">
        <f t="shared" si="367"/>
        <v>2159.65</v>
      </c>
      <c r="X486" s="162">
        <f t="shared" si="368"/>
        <v>1643.06</v>
      </c>
      <c r="Y486" s="164">
        <f t="shared" si="369"/>
        <v>1427.94</v>
      </c>
      <c r="Z486" s="27"/>
      <c r="AA486" s="31">
        <v>973.28</v>
      </c>
      <c r="AB486" s="29">
        <v>119.38</v>
      </c>
      <c r="AC486" s="29">
        <v>92.99</v>
      </c>
      <c r="AD486" s="29">
        <v>88.27</v>
      </c>
      <c r="AE486" s="29">
        <v>865.36</v>
      </c>
      <c r="AF486" s="29">
        <v>975.49</v>
      </c>
      <c r="AG486" s="29">
        <v>1246.6300000000001</v>
      </c>
      <c r="AH486" s="29">
        <v>1513.64</v>
      </c>
      <c r="AI486" s="29">
        <v>1827.89</v>
      </c>
      <c r="AJ486" s="29">
        <v>1916.24</v>
      </c>
      <c r="AK486" s="29">
        <v>1914.55</v>
      </c>
      <c r="AL486" s="29">
        <v>1896.98</v>
      </c>
      <c r="AM486" s="29">
        <v>1888.74</v>
      </c>
      <c r="AN486" s="29">
        <v>1891.82</v>
      </c>
      <c r="AO486" s="29">
        <v>1897.94</v>
      </c>
      <c r="AP486" s="29">
        <v>1904.41</v>
      </c>
      <c r="AQ486" s="29">
        <v>1912.39</v>
      </c>
      <c r="AR486" s="29">
        <v>1954.71</v>
      </c>
      <c r="AS486" s="29">
        <v>1967.23</v>
      </c>
      <c r="AT486" s="29">
        <v>1964.93</v>
      </c>
      <c r="AU486" s="29">
        <v>1927.45</v>
      </c>
      <c r="AV486" s="29">
        <v>1891.63</v>
      </c>
      <c r="AW486" s="29">
        <v>1375.04</v>
      </c>
      <c r="AX486" s="30">
        <v>1159.92</v>
      </c>
      <c r="AY486" s="325">
        <v>261.40999999999997</v>
      </c>
      <c r="AZ486" s="152">
        <v>6.61</v>
      </c>
      <c r="BA486" s="136"/>
    </row>
    <row r="487" spans="1:53">
      <c r="A487" s="37">
        <v>24</v>
      </c>
      <c r="B487" s="162">
        <f t="shared" si="346"/>
        <v>1433.1799999999998</v>
      </c>
      <c r="C487" s="162">
        <f t="shared" si="347"/>
        <v>1255.1100000000001</v>
      </c>
      <c r="D487" s="162">
        <f t="shared" si="348"/>
        <v>1240.71</v>
      </c>
      <c r="E487" s="162">
        <f t="shared" si="349"/>
        <v>1238.04</v>
      </c>
      <c r="F487" s="162">
        <f t="shared" si="350"/>
        <v>1280.33</v>
      </c>
      <c r="G487" s="162">
        <f t="shared" si="351"/>
        <v>1417.73</v>
      </c>
      <c r="H487" s="162">
        <f t="shared" si="352"/>
        <v>1662.5699999999997</v>
      </c>
      <c r="I487" s="162">
        <f t="shared" si="353"/>
        <v>1997.6299999999997</v>
      </c>
      <c r="J487" s="162">
        <f t="shared" si="354"/>
        <v>2205.7599999999998</v>
      </c>
      <c r="K487" s="162">
        <f t="shared" si="355"/>
        <v>2260.87</v>
      </c>
      <c r="L487" s="162">
        <f t="shared" si="356"/>
        <v>2255.5899999999997</v>
      </c>
      <c r="M487" s="162">
        <f t="shared" si="357"/>
        <v>2226.33</v>
      </c>
      <c r="N487" s="162">
        <f t="shared" si="358"/>
        <v>2210.71</v>
      </c>
      <c r="O487" s="162">
        <f t="shared" si="359"/>
        <v>2205.35</v>
      </c>
      <c r="P487" s="162">
        <f t="shared" si="360"/>
        <v>2204.12</v>
      </c>
      <c r="Q487" s="162">
        <f t="shared" si="361"/>
        <v>2206.69</v>
      </c>
      <c r="R487" s="162">
        <f t="shared" si="362"/>
        <v>2205.69</v>
      </c>
      <c r="S487" s="162">
        <f t="shared" si="363"/>
        <v>2239.79</v>
      </c>
      <c r="T487" s="162">
        <f t="shared" si="364"/>
        <v>2245.2599999999998</v>
      </c>
      <c r="U487" s="162">
        <f t="shared" si="365"/>
        <v>2231.33</v>
      </c>
      <c r="V487" s="162">
        <f t="shared" si="366"/>
        <v>2181.4299999999998</v>
      </c>
      <c r="W487" s="162">
        <f t="shared" si="367"/>
        <v>2172.1</v>
      </c>
      <c r="X487" s="162">
        <f t="shared" si="368"/>
        <v>2105.3599999999997</v>
      </c>
      <c r="Y487" s="164">
        <f t="shared" si="369"/>
        <v>1499.23</v>
      </c>
      <c r="Z487" s="27"/>
      <c r="AA487" s="31">
        <v>1165.1600000000001</v>
      </c>
      <c r="AB487" s="29">
        <v>987.09</v>
      </c>
      <c r="AC487" s="29">
        <v>972.69</v>
      </c>
      <c r="AD487" s="29">
        <v>970.02</v>
      </c>
      <c r="AE487" s="29">
        <v>1012.3100000000001</v>
      </c>
      <c r="AF487" s="29">
        <v>1149.71</v>
      </c>
      <c r="AG487" s="29">
        <v>1394.55</v>
      </c>
      <c r="AH487" s="29">
        <v>1729.61</v>
      </c>
      <c r="AI487" s="29">
        <v>1937.74</v>
      </c>
      <c r="AJ487" s="29">
        <v>1992.85</v>
      </c>
      <c r="AK487" s="29">
        <v>1987.57</v>
      </c>
      <c r="AL487" s="29">
        <v>1958.31</v>
      </c>
      <c r="AM487" s="29">
        <v>1942.69</v>
      </c>
      <c r="AN487" s="29">
        <v>1937.33</v>
      </c>
      <c r="AO487" s="29">
        <v>1936.1</v>
      </c>
      <c r="AP487" s="29">
        <v>1938.67</v>
      </c>
      <c r="AQ487" s="29">
        <v>1937.67</v>
      </c>
      <c r="AR487" s="29">
        <v>1971.77</v>
      </c>
      <c r="AS487" s="29">
        <v>1977.24</v>
      </c>
      <c r="AT487" s="29">
        <v>1963.31</v>
      </c>
      <c r="AU487" s="29">
        <v>1913.41</v>
      </c>
      <c r="AV487" s="29">
        <v>1904.08</v>
      </c>
      <c r="AW487" s="29">
        <v>1837.34</v>
      </c>
      <c r="AX487" s="30">
        <v>1231.21</v>
      </c>
      <c r="AY487" s="325">
        <v>261.40999999999997</v>
      </c>
      <c r="AZ487" s="152">
        <v>6.61</v>
      </c>
      <c r="BA487" s="136"/>
    </row>
    <row r="488" spans="1:53">
      <c r="A488" s="37">
        <v>25</v>
      </c>
      <c r="B488" s="162">
        <f t="shared" si="346"/>
        <v>1322</v>
      </c>
      <c r="C488" s="162">
        <f t="shared" si="347"/>
        <v>1261.54</v>
      </c>
      <c r="D488" s="162">
        <f t="shared" si="348"/>
        <v>1237.1100000000001</v>
      </c>
      <c r="E488" s="162">
        <f t="shared" si="349"/>
        <v>1235.77</v>
      </c>
      <c r="F488" s="162">
        <f t="shared" si="350"/>
        <v>1265.22</v>
      </c>
      <c r="G488" s="162">
        <f t="shared" si="351"/>
        <v>1409.0899999999997</v>
      </c>
      <c r="H488" s="162">
        <f t="shared" si="352"/>
        <v>1626.8599999999997</v>
      </c>
      <c r="I488" s="162">
        <f t="shared" si="353"/>
        <v>1953.19</v>
      </c>
      <c r="J488" s="162">
        <f t="shared" si="354"/>
        <v>2181.39</v>
      </c>
      <c r="K488" s="162">
        <f t="shared" si="355"/>
        <v>2189.52</v>
      </c>
      <c r="L488" s="162">
        <f t="shared" si="356"/>
        <v>2188.4499999999998</v>
      </c>
      <c r="M488" s="162">
        <f t="shared" si="357"/>
        <v>2184.62</v>
      </c>
      <c r="N488" s="162">
        <f t="shared" si="358"/>
        <v>2164.67</v>
      </c>
      <c r="O488" s="162">
        <f t="shared" si="359"/>
        <v>2164.92</v>
      </c>
      <c r="P488" s="162">
        <f t="shared" si="360"/>
        <v>2165.1999999999998</v>
      </c>
      <c r="Q488" s="162">
        <f t="shared" si="361"/>
        <v>2182.77</v>
      </c>
      <c r="R488" s="162">
        <f t="shared" si="362"/>
        <v>2174.79</v>
      </c>
      <c r="S488" s="162">
        <f t="shared" si="363"/>
        <v>2196.35</v>
      </c>
      <c r="T488" s="162">
        <f t="shared" si="364"/>
        <v>2198.5499999999997</v>
      </c>
      <c r="U488" s="162">
        <f t="shared" si="365"/>
        <v>2211.39</v>
      </c>
      <c r="V488" s="162">
        <f t="shared" si="366"/>
        <v>2177.29</v>
      </c>
      <c r="W488" s="162">
        <f t="shared" si="367"/>
        <v>2107.5699999999997</v>
      </c>
      <c r="X488" s="162">
        <f t="shared" si="368"/>
        <v>1782.06</v>
      </c>
      <c r="Y488" s="164">
        <f t="shared" si="369"/>
        <v>1431.44</v>
      </c>
      <c r="Z488" s="27"/>
      <c r="AA488" s="31">
        <v>1053.98</v>
      </c>
      <c r="AB488" s="29">
        <v>993.52</v>
      </c>
      <c r="AC488" s="29">
        <v>969.09</v>
      </c>
      <c r="AD488" s="29">
        <v>967.75</v>
      </c>
      <c r="AE488" s="29">
        <v>997.2</v>
      </c>
      <c r="AF488" s="29">
        <v>1141.07</v>
      </c>
      <c r="AG488" s="29">
        <v>1358.84</v>
      </c>
      <c r="AH488" s="29">
        <v>1685.17</v>
      </c>
      <c r="AI488" s="29">
        <v>1913.37</v>
      </c>
      <c r="AJ488" s="29">
        <v>1921.5</v>
      </c>
      <c r="AK488" s="29">
        <v>1920.43</v>
      </c>
      <c r="AL488" s="29">
        <v>1916.6</v>
      </c>
      <c r="AM488" s="29">
        <v>1896.65</v>
      </c>
      <c r="AN488" s="29">
        <v>1896.9</v>
      </c>
      <c r="AO488" s="29">
        <v>1897.18</v>
      </c>
      <c r="AP488" s="29">
        <v>1914.75</v>
      </c>
      <c r="AQ488" s="29">
        <v>1906.77</v>
      </c>
      <c r="AR488" s="29">
        <v>1928.33</v>
      </c>
      <c r="AS488" s="29">
        <v>1930.53</v>
      </c>
      <c r="AT488" s="29">
        <v>1943.37</v>
      </c>
      <c r="AU488" s="29">
        <v>1909.27</v>
      </c>
      <c r="AV488" s="29">
        <v>1839.55</v>
      </c>
      <c r="AW488" s="29">
        <v>1514.04</v>
      </c>
      <c r="AX488" s="30">
        <v>1163.42</v>
      </c>
      <c r="AY488" s="325">
        <v>261.40999999999997</v>
      </c>
      <c r="AZ488" s="152">
        <v>6.61</v>
      </c>
      <c r="BA488" s="136"/>
    </row>
    <row r="489" spans="1:53">
      <c r="A489" s="37">
        <v>26</v>
      </c>
      <c r="B489" s="162">
        <f t="shared" si="346"/>
        <v>1247.54</v>
      </c>
      <c r="C489" s="162">
        <f t="shared" si="347"/>
        <v>1193.6100000000001</v>
      </c>
      <c r="D489" s="162">
        <f t="shared" si="348"/>
        <v>1121.1399999999999</v>
      </c>
      <c r="E489" s="162">
        <f t="shared" si="349"/>
        <v>1174.8499999999999</v>
      </c>
      <c r="F489" s="162">
        <f t="shared" si="350"/>
        <v>1217.74</v>
      </c>
      <c r="G489" s="162">
        <f t="shared" si="351"/>
        <v>1245.4099999999999</v>
      </c>
      <c r="H489" s="162">
        <f t="shared" si="352"/>
        <v>1313.31</v>
      </c>
      <c r="I489" s="162">
        <f t="shared" si="353"/>
        <v>1545.62</v>
      </c>
      <c r="J489" s="162">
        <f t="shared" si="354"/>
        <v>1813.2999999999997</v>
      </c>
      <c r="K489" s="162">
        <f t="shared" si="355"/>
        <v>2121.71</v>
      </c>
      <c r="L489" s="162">
        <f t="shared" si="356"/>
        <v>2150.64</v>
      </c>
      <c r="M489" s="162">
        <f t="shared" si="357"/>
        <v>2147.6</v>
      </c>
      <c r="N489" s="162">
        <f t="shared" si="358"/>
        <v>2130.7599999999998</v>
      </c>
      <c r="O489" s="162">
        <f t="shared" si="359"/>
        <v>2139.91</v>
      </c>
      <c r="P489" s="162">
        <f t="shared" si="360"/>
        <v>2134.23</v>
      </c>
      <c r="Q489" s="162">
        <f t="shared" si="361"/>
        <v>2140.3399999999997</v>
      </c>
      <c r="R489" s="162">
        <f t="shared" si="362"/>
        <v>2150.77</v>
      </c>
      <c r="S489" s="162">
        <f t="shared" si="363"/>
        <v>2185.31</v>
      </c>
      <c r="T489" s="162">
        <f t="shared" si="364"/>
        <v>2185.65</v>
      </c>
      <c r="U489" s="162">
        <f t="shared" si="365"/>
        <v>2196.3399999999997</v>
      </c>
      <c r="V489" s="162">
        <f t="shared" si="366"/>
        <v>2175.14</v>
      </c>
      <c r="W489" s="162">
        <f t="shared" si="367"/>
        <v>2150.94</v>
      </c>
      <c r="X489" s="162">
        <f t="shared" si="368"/>
        <v>1642.19</v>
      </c>
      <c r="Y489" s="164">
        <f t="shared" si="369"/>
        <v>1426.25</v>
      </c>
      <c r="Z489" s="27"/>
      <c r="AA489" s="31">
        <v>979.52</v>
      </c>
      <c r="AB489" s="29">
        <v>925.59</v>
      </c>
      <c r="AC489" s="29">
        <v>853.12</v>
      </c>
      <c r="AD489" s="29">
        <v>906.83</v>
      </c>
      <c r="AE489" s="29">
        <v>949.72</v>
      </c>
      <c r="AF489" s="29">
        <v>977.39</v>
      </c>
      <c r="AG489" s="29">
        <v>1045.29</v>
      </c>
      <c r="AH489" s="29">
        <v>1277.5999999999999</v>
      </c>
      <c r="AI489" s="29">
        <v>1545.28</v>
      </c>
      <c r="AJ489" s="29">
        <v>1853.69</v>
      </c>
      <c r="AK489" s="29">
        <v>1882.62</v>
      </c>
      <c r="AL489" s="29">
        <v>1879.58</v>
      </c>
      <c r="AM489" s="29">
        <v>1862.74</v>
      </c>
      <c r="AN489" s="29">
        <v>1871.89</v>
      </c>
      <c r="AO489" s="29">
        <v>1866.21</v>
      </c>
      <c r="AP489" s="29">
        <v>1872.32</v>
      </c>
      <c r="AQ489" s="29">
        <v>1882.75</v>
      </c>
      <c r="AR489" s="29">
        <v>1917.29</v>
      </c>
      <c r="AS489" s="29">
        <v>1917.63</v>
      </c>
      <c r="AT489" s="29">
        <v>1928.32</v>
      </c>
      <c r="AU489" s="29">
        <v>1907.12</v>
      </c>
      <c r="AV489" s="29">
        <v>1882.92</v>
      </c>
      <c r="AW489" s="29">
        <v>1374.17</v>
      </c>
      <c r="AX489" s="30">
        <v>1158.23</v>
      </c>
      <c r="AY489" s="325">
        <v>261.40999999999997</v>
      </c>
      <c r="AZ489" s="152">
        <v>6.61</v>
      </c>
      <c r="BA489" s="136"/>
    </row>
    <row r="490" spans="1:53">
      <c r="A490" s="37">
        <v>27</v>
      </c>
      <c r="B490" s="162">
        <f t="shared" si="346"/>
        <v>1324.65</v>
      </c>
      <c r="C490" s="162">
        <f t="shared" si="347"/>
        <v>1246.17</v>
      </c>
      <c r="D490" s="162">
        <f t="shared" si="348"/>
        <v>1231.1399999999999</v>
      </c>
      <c r="E490" s="162">
        <f t="shared" si="349"/>
        <v>1211.28</v>
      </c>
      <c r="F490" s="162">
        <f t="shared" si="350"/>
        <v>1231.5999999999999</v>
      </c>
      <c r="G490" s="162">
        <f t="shared" si="351"/>
        <v>1246.51</v>
      </c>
      <c r="H490" s="162">
        <f t="shared" si="352"/>
        <v>1283.3600000000001</v>
      </c>
      <c r="I490" s="162">
        <f t="shared" si="353"/>
        <v>1414.44</v>
      </c>
      <c r="J490" s="162">
        <f t="shared" si="354"/>
        <v>1652.85</v>
      </c>
      <c r="K490" s="162">
        <f t="shared" si="355"/>
        <v>1941.92</v>
      </c>
      <c r="L490" s="162">
        <f t="shared" si="356"/>
        <v>2075.42</v>
      </c>
      <c r="M490" s="162">
        <f t="shared" si="357"/>
        <v>2091.1099999999997</v>
      </c>
      <c r="N490" s="162">
        <f t="shared" si="358"/>
        <v>2088.77</v>
      </c>
      <c r="O490" s="162">
        <f t="shared" si="359"/>
        <v>2069.71</v>
      </c>
      <c r="P490" s="162">
        <f t="shared" si="360"/>
        <v>2065.4699999999998</v>
      </c>
      <c r="Q490" s="162">
        <f t="shared" si="361"/>
        <v>2098.9</v>
      </c>
      <c r="R490" s="162">
        <f t="shared" si="362"/>
        <v>2122.2799999999997</v>
      </c>
      <c r="S490" s="162">
        <f t="shared" si="363"/>
        <v>2227.91</v>
      </c>
      <c r="T490" s="162">
        <f t="shared" si="364"/>
        <v>2240.91</v>
      </c>
      <c r="U490" s="162">
        <f t="shared" si="365"/>
        <v>2240.71</v>
      </c>
      <c r="V490" s="162">
        <f t="shared" si="366"/>
        <v>2210.98</v>
      </c>
      <c r="W490" s="162">
        <f t="shared" si="367"/>
        <v>2182.27</v>
      </c>
      <c r="X490" s="162">
        <f t="shared" si="368"/>
        <v>1628.5</v>
      </c>
      <c r="Y490" s="164">
        <f t="shared" si="369"/>
        <v>1425.04</v>
      </c>
      <c r="Z490" s="27"/>
      <c r="AA490" s="31">
        <v>1056.6300000000001</v>
      </c>
      <c r="AB490" s="29">
        <v>978.15</v>
      </c>
      <c r="AC490" s="29">
        <v>963.12</v>
      </c>
      <c r="AD490" s="29">
        <v>943.26</v>
      </c>
      <c r="AE490" s="29">
        <v>963.58</v>
      </c>
      <c r="AF490" s="29">
        <v>978.49</v>
      </c>
      <c r="AG490" s="29">
        <v>1015.3400000000001</v>
      </c>
      <c r="AH490" s="29">
        <v>1146.42</v>
      </c>
      <c r="AI490" s="29">
        <v>1384.83</v>
      </c>
      <c r="AJ490" s="29">
        <v>1673.9</v>
      </c>
      <c r="AK490" s="29">
        <v>1807.4</v>
      </c>
      <c r="AL490" s="29">
        <v>1823.09</v>
      </c>
      <c r="AM490" s="29">
        <v>1820.75</v>
      </c>
      <c r="AN490" s="29">
        <v>1801.69</v>
      </c>
      <c r="AO490" s="29">
        <v>1797.45</v>
      </c>
      <c r="AP490" s="29">
        <v>1830.88</v>
      </c>
      <c r="AQ490" s="29">
        <v>1854.26</v>
      </c>
      <c r="AR490" s="29">
        <v>1959.89</v>
      </c>
      <c r="AS490" s="29">
        <v>1972.89</v>
      </c>
      <c r="AT490" s="29">
        <v>1972.69</v>
      </c>
      <c r="AU490" s="29">
        <v>1942.96</v>
      </c>
      <c r="AV490" s="29">
        <v>1914.25</v>
      </c>
      <c r="AW490" s="29">
        <v>1360.48</v>
      </c>
      <c r="AX490" s="30">
        <v>1157.02</v>
      </c>
      <c r="AY490" s="325">
        <v>261.40999999999997</v>
      </c>
      <c r="AZ490" s="152">
        <v>6.61</v>
      </c>
      <c r="BA490" s="136"/>
    </row>
    <row r="491" spans="1:53">
      <c r="A491" s="37">
        <v>28</v>
      </c>
      <c r="B491" s="162">
        <f t="shared" si="346"/>
        <v>1370.62</v>
      </c>
      <c r="C491" s="162">
        <f t="shared" si="347"/>
        <v>1300.58</v>
      </c>
      <c r="D491" s="162">
        <f t="shared" si="348"/>
        <v>1243.19</v>
      </c>
      <c r="E491" s="162">
        <f t="shared" si="349"/>
        <v>1240.06</v>
      </c>
      <c r="F491" s="162">
        <f t="shared" si="350"/>
        <v>1291.4299999999998</v>
      </c>
      <c r="G491" s="162">
        <f t="shared" si="351"/>
        <v>1421.08</v>
      </c>
      <c r="H491" s="162">
        <f t="shared" si="352"/>
        <v>1629.37</v>
      </c>
      <c r="I491" s="162">
        <f t="shared" si="353"/>
        <v>1969.2999999999997</v>
      </c>
      <c r="J491" s="162">
        <f t="shared" si="354"/>
        <v>2184.66</v>
      </c>
      <c r="K491" s="162">
        <f t="shared" si="355"/>
        <v>2229.8599999999997</v>
      </c>
      <c r="L491" s="162">
        <f t="shared" si="356"/>
        <v>2229.2999999999997</v>
      </c>
      <c r="M491" s="162">
        <f t="shared" si="357"/>
        <v>2210.9699999999998</v>
      </c>
      <c r="N491" s="162">
        <f t="shared" si="358"/>
        <v>2191.04</v>
      </c>
      <c r="O491" s="162">
        <f t="shared" si="359"/>
        <v>2186.23</v>
      </c>
      <c r="P491" s="162">
        <f t="shared" si="360"/>
        <v>2178</v>
      </c>
      <c r="Q491" s="162">
        <f t="shared" si="361"/>
        <v>2179.58</v>
      </c>
      <c r="R491" s="162">
        <f t="shared" si="362"/>
        <v>2178.5099999999998</v>
      </c>
      <c r="S491" s="162">
        <f t="shared" si="363"/>
        <v>2225.25</v>
      </c>
      <c r="T491" s="162">
        <f t="shared" si="364"/>
        <v>2227.52</v>
      </c>
      <c r="U491" s="162">
        <f t="shared" si="365"/>
        <v>2209.29</v>
      </c>
      <c r="V491" s="162">
        <f t="shared" si="366"/>
        <v>2160.1799999999998</v>
      </c>
      <c r="W491" s="162">
        <f t="shared" si="367"/>
        <v>1993.75</v>
      </c>
      <c r="X491" s="162">
        <f t="shared" si="368"/>
        <v>1688.29</v>
      </c>
      <c r="Y491" s="164">
        <f t="shared" si="369"/>
        <v>1406.6</v>
      </c>
      <c r="Z491" s="27"/>
      <c r="AA491" s="31">
        <v>1102.5999999999999</v>
      </c>
      <c r="AB491" s="29">
        <v>1032.56</v>
      </c>
      <c r="AC491" s="29">
        <v>975.17</v>
      </c>
      <c r="AD491" s="29">
        <v>972.04</v>
      </c>
      <c r="AE491" s="29">
        <v>1023.41</v>
      </c>
      <c r="AF491" s="29">
        <v>1153.06</v>
      </c>
      <c r="AG491" s="29">
        <v>1361.35</v>
      </c>
      <c r="AH491" s="29">
        <v>1701.28</v>
      </c>
      <c r="AI491" s="29">
        <v>1916.64</v>
      </c>
      <c r="AJ491" s="29">
        <v>1961.84</v>
      </c>
      <c r="AK491" s="29">
        <v>1961.28</v>
      </c>
      <c r="AL491" s="29">
        <v>1942.95</v>
      </c>
      <c r="AM491" s="29">
        <v>1923.02</v>
      </c>
      <c r="AN491" s="29">
        <v>1918.21</v>
      </c>
      <c r="AO491" s="29">
        <v>1909.98</v>
      </c>
      <c r="AP491" s="29">
        <v>1911.56</v>
      </c>
      <c r="AQ491" s="29">
        <v>1910.49</v>
      </c>
      <c r="AR491" s="29">
        <v>1957.23</v>
      </c>
      <c r="AS491" s="29">
        <v>1959.5</v>
      </c>
      <c r="AT491" s="29">
        <v>1941.27</v>
      </c>
      <c r="AU491" s="29">
        <v>1892.16</v>
      </c>
      <c r="AV491" s="29">
        <v>1725.73</v>
      </c>
      <c r="AW491" s="29">
        <v>1420.27</v>
      </c>
      <c r="AX491" s="30">
        <v>1138.58</v>
      </c>
      <c r="AY491" s="325">
        <v>261.40999999999997</v>
      </c>
      <c r="AZ491" s="152">
        <v>6.61</v>
      </c>
      <c r="BA491" s="136"/>
    </row>
    <row r="492" spans="1:53">
      <c r="A492" s="37">
        <v>29</v>
      </c>
      <c r="B492" s="162">
        <f t="shared" si="346"/>
        <v>1239.1399999999999</v>
      </c>
      <c r="C492" s="162">
        <f t="shared" si="347"/>
        <v>1182.42</v>
      </c>
      <c r="D492" s="162">
        <f t="shared" si="348"/>
        <v>1056.4499999999998</v>
      </c>
      <c r="E492" s="162">
        <f t="shared" si="349"/>
        <v>1061.54</v>
      </c>
      <c r="F492" s="162">
        <f t="shared" si="350"/>
        <v>1176.8899999999999</v>
      </c>
      <c r="G492" s="162">
        <f t="shared" si="351"/>
        <v>1269.6799999999998</v>
      </c>
      <c r="H492" s="162">
        <f t="shared" si="352"/>
        <v>1466.4299999999998</v>
      </c>
      <c r="I492" s="162">
        <f t="shared" si="353"/>
        <v>1747.2599999999998</v>
      </c>
      <c r="J492" s="162">
        <f t="shared" si="354"/>
        <v>1954.69</v>
      </c>
      <c r="K492" s="162">
        <f t="shared" si="355"/>
        <v>2010.56</v>
      </c>
      <c r="L492" s="162">
        <f t="shared" si="356"/>
        <v>2006.42</v>
      </c>
      <c r="M492" s="162">
        <f t="shared" si="357"/>
        <v>1981.4</v>
      </c>
      <c r="N492" s="162">
        <f t="shared" si="358"/>
        <v>1964.35</v>
      </c>
      <c r="O492" s="162">
        <f t="shared" si="359"/>
        <v>1962.9</v>
      </c>
      <c r="P492" s="162">
        <f t="shared" si="360"/>
        <v>1954.27</v>
      </c>
      <c r="Q492" s="162">
        <f t="shared" si="361"/>
        <v>1958.6799999999998</v>
      </c>
      <c r="R492" s="162">
        <f t="shared" si="362"/>
        <v>1964.6799999999998</v>
      </c>
      <c r="S492" s="162">
        <f t="shared" si="363"/>
        <v>2007.3599999999997</v>
      </c>
      <c r="T492" s="162">
        <f t="shared" si="364"/>
        <v>1988.7599999999998</v>
      </c>
      <c r="U492" s="162">
        <f t="shared" si="365"/>
        <v>1999.1099999999997</v>
      </c>
      <c r="V492" s="162">
        <f t="shared" si="366"/>
        <v>1948.8899999999999</v>
      </c>
      <c r="W492" s="162">
        <f t="shared" si="367"/>
        <v>1874.77</v>
      </c>
      <c r="X492" s="162">
        <f t="shared" si="368"/>
        <v>1527.58</v>
      </c>
      <c r="Y492" s="164">
        <f t="shared" si="369"/>
        <v>1277.73</v>
      </c>
      <c r="Z492" s="27"/>
      <c r="AA492" s="31">
        <v>971.12</v>
      </c>
      <c r="AB492" s="29">
        <v>914.4</v>
      </c>
      <c r="AC492" s="29">
        <v>788.43</v>
      </c>
      <c r="AD492" s="29">
        <v>793.52</v>
      </c>
      <c r="AE492" s="29">
        <v>908.87</v>
      </c>
      <c r="AF492" s="29">
        <v>1001.66</v>
      </c>
      <c r="AG492" s="29">
        <v>1198.4100000000001</v>
      </c>
      <c r="AH492" s="29">
        <v>1479.24</v>
      </c>
      <c r="AI492" s="29">
        <v>1686.67</v>
      </c>
      <c r="AJ492" s="29">
        <v>1742.54</v>
      </c>
      <c r="AK492" s="29">
        <v>1738.4</v>
      </c>
      <c r="AL492" s="29">
        <v>1713.38</v>
      </c>
      <c r="AM492" s="29">
        <v>1696.33</v>
      </c>
      <c r="AN492" s="29">
        <v>1694.88</v>
      </c>
      <c r="AO492" s="29">
        <v>1686.25</v>
      </c>
      <c r="AP492" s="29">
        <v>1690.66</v>
      </c>
      <c r="AQ492" s="29">
        <v>1696.66</v>
      </c>
      <c r="AR492" s="29">
        <v>1739.34</v>
      </c>
      <c r="AS492" s="29">
        <v>1720.74</v>
      </c>
      <c r="AT492" s="29">
        <v>1731.09</v>
      </c>
      <c r="AU492" s="29">
        <v>1680.87</v>
      </c>
      <c r="AV492" s="29">
        <v>1606.75</v>
      </c>
      <c r="AW492" s="29">
        <v>1259.56</v>
      </c>
      <c r="AX492" s="30">
        <v>1009.7100000000002</v>
      </c>
      <c r="AY492" s="325">
        <v>261.40999999999997</v>
      </c>
      <c r="AZ492" s="152">
        <v>6.61</v>
      </c>
      <c r="BA492" s="136"/>
    </row>
    <row r="493" spans="1:53">
      <c r="A493" s="37">
        <v>30</v>
      </c>
      <c r="B493" s="162">
        <f t="shared" si="346"/>
        <v>1221.26</v>
      </c>
      <c r="C493" s="162">
        <f t="shared" si="347"/>
        <v>1116.1999999999998</v>
      </c>
      <c r="D493" s="162">
        <f t="shared" si="348"/>
        <v>1044.98</v>
      </c>
      <c r="E493" s="162">
        <f t="shared" si="349"/>
        <v>1016.13</v>
      </c>
      <c r="F493" s="162">
        <f t="shared" si="350"/>
        <v>1104.71</v>
      </c>
      <c r="G493" s="162">
        <f t="shared" si="351"/>
        <v>1296.1399999999999</v>
      </c>
      <c r="H493" s="162">
        <f t="shared" si="352"/>
        <v>1453.1599999999999</v>
      </c>
      <c r="I493" s="162">
        <f t="shared" si="353"/>
        <v>1775</v>
      </c>
      <c r="J493" s="162">
        <f t="shared" si="354"/>
        <v>2148.6299999999997</v>
      </c>
      <c r="K493" s="162">
        <f t="shared" si="355"/>
        <v>2195.46</v>
      </c>
      <c r="L493" s="162">
        <f t="shared" si="356"/>
        <v>2203.6099999999997</v>
      </c>
      <c r="M493" s="162">
        <f t="shared" si="357"/>
        <v>2183.1799999999998</v>
      </c>
      <c r="N493" s="162">
        <f t="shared" si="358"/>
        <v>2164.5899999999997</v>
      </c>
      <c r="O493" s="162">
        <f t="shared" si="359"/>
        <v>2164.5499999999997</v>
      </c>
      <c r="P493" s="162">
        <f t="shared" si="360"/>
        <v>2162.3399999999997</v>
      </c>
      <c r="Q493" s="162">
        <f t="shared" si="361"/>
        <v>2195.5699999999997</v>
      </c>
      <c r="R493" s="162">
        <f t="shared" si="362"/>
        <v>2193.02</v>
      </c>
      <c r="S493" s="162">
        <f t="shared" si="363"/>
        <v>2233.7399999999998</v>
      </c>
      <c r="T493" s="162">
        <f t="shared" si="364"/>
        <v>2207.02</v>
      </c>
      <c r="U493" s="162">
        <f t="shared" si="365"/>
        <v>2279.9</v>
      </c>
      <c r="V493" s="162">
        <f t="shared" si="366"/>
        <v>2188</v>
      </c>
      <c r="W493" s="162">
        <f t="shared" si="367"/>
        <v>2154.77</v>
      </c>
      <c r="X493" s="162">
        <f t="shared" si="368"/>
        <v>2014.4</v>
      </c>
      <c r="Y493" s="164">
        <f t="shared" si="369"/>
        <v>1299.96</v>
      </c>
      <c r="Z493" s="27"/>
      <c r="AA493" s="31">
        <v>953.24</v>
      </c>
      <c r="AB493" s="29">
        <v>848.18</v>
      </c>
      <c r="AC493" s="29">
        <v>776.96</v>
      </c>
      <c r="AD493" s="29">
        <v>748.11</v>
      </c>
      <c r="AE493" s="29">
        <v>836.69</v>
      </c>
      <c r="AF493" s="29">
        <v>1028.1199999999999</v>
      </c>
      <c r="AG493" s="29">
        <v>1185.1400000000001</v>
      </c>
      <c r="AH493" s="29">
        <v>1506.98</v>
      </c>
      <c r="AI493" s="29">
        <v>1880.61</v>
      </c>
      <c r="AJ493" s="29">
        <v>1927.44</v>
      </c>
      <c r="AK493" s="29">
        <v>1935.59</v>
      </c>
      <c r="AL493" s="29">
        <v>1915.16</v>
      </c>
      <c r="AM493" s="29">
        <v>1896.57</v>
      </c>
      <c r="AN493" s="29">
        <v>1896.53</v>
      </c>
      <c r="AO493" s="29">
        <v>1894.32</v>
      </c>
      <c r="AP493" s="29">
        <v>1927.55</v>
      </c>
      <c r="AQ493" s="29">
        <v>1925</v>
      </c>
      <c r="AR493" s="29">
        <v>1965.72</v>
      </c>
      <c r="AS493" s="29">
        <v>1939</v>
      </c>
      <c r="AT493" s="29">
        <v>2011.88</v>
      </c>
      <c r="AU493" s="29">
        <v>1919.98</v>
      </c>
      <c r="AV493" s="29">
        <v>1886.75</v>
      </c>
      <c r="AW493" s="29">
        <v>1746.38</v>
      </c>
      <c r="AX493" s="30">
        <v>1031.94</v>
      </c>
      <c r="AY493" s="325">
        <v>261.40999999999997</v>
      </c>
      <c r="AZ493" s="152">
        <v>6.61</v>
      </c>
      <c r="BA493" s="136"/>
    </row>
    <row r="494" spans="1:53" ht="13.5" thickBot="1">
      <c r="A494" s="147">
        <v>31</v>
      </c>
      <c r="B494" s="162">
        <f t="shared" si="346"/>
        <v>0</v>
      </c>
      <c r="C494" s="162">
        <f t="shared" si="347"/>
        <v>0</v>
      </c>
      <c r="D494" s="162">
        <f t="shared" si="348"/>
        <v>0</v>
      </c>
      <c r="E494" s="162">
        <f t="shared" si="349"/>
        <v>0</v>
      </c>
      <c r="F494" s="162">
        <f t="shared" si="350"/>
        <v>0</v>
      </c>
      <c r="G494" s="162">
        <f t="shared" si="351"/>
        <v>0</v>
      </c>
      <c r="H494" s="162">
        <f t="shared" si="352"/>
        <v>0</v>
      </c>
      <c r="I494" s="162">
        <f t="shared" si="353"/>
        <v>0</v>
      </c>
      <c r="J494" s="162">
        <f t="shared" si="354"/>
        <v>0</v>
      </c>
      <c r="K494" s="162">
        <f t="shared" si="355"/>
        <v>0</v>
      </c>
      <c r="L494" s="162">
        <f t="shared" si="356"/>
        <v>0</v>
      </c>
      <c r="M494" s="162">
        <f t="shared" si="357"/>
        <v>0</v>
      </c>
      <c r="N494" s="162">
        <f t="shared" si="358"/>
        <v>0</v>
      </c>
      <c r="O494" s="162">
        <f t="shared" si="359"/>
        <v>0</v>
      </c>
      <c r="P494" s="162">
        <f t="shared" si="360"/>
        <v>0</v>
      </c>
      <c r="Q494" s="162">
        <f t="shared" si="361"/>
        <v>0</v>
      </c>
      <c r="R494" s="162">
        <f t="shared" si="362"/>
        <v>0</v>
      </c>
      <c r="S494" s="162">
        <f t="shared" si="363"/>
        <v>0</v>
      </c>
      <c r="T494" s="162">
        <f t="shared" si="364"/>
        <v>0</v>
      </c>
      <c r="U494" s="162">
        <f t="shared" si="365"/>
        <v>0</v>
      </c>
      <c r="V494" s="162">
        <f t="shared" si="366"/>
        <v>0</v>
      </c>
      <c r="W494" s="162">
        <f t="shared" si="367"/>
        <v>0</v>
      </c>
      <c r="X494" s="162">
        <f t="shared" si="368"/>
        <v>0</v>
      </c>
      <c r="Y494" s="164">
        <f t="shared" si="369"/>
        <v>0</v>
      </c>
      <c r="Z494" s="27"/>
      <c r="AA494" s="59">
        <v>0</v>
      </c>
      <c r="AB494" s="60">
        <v>0</v>
      </c>
      <c r="AC494" s="60">
        <v>0</v>
      </c>
      <c r="AD494" s="60">
        <v>0</v>
      </c>
      <c r="AE494" s="60">
        <v>0</v>
      </c>
      <c r="AF494" s="60">
        <v>0</v>
      </c>
      <c r="AG494" s="60">
        <v>0</v>
      </c>
      <c r="AH494" s="60">
        <v>0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0</v>
      </c>
      <c r="AR494" s="60">
        <v>0</v>
      </c>
      <c r="AS494" s="60">
        <v>0</v>
      </c>
      <c r="AT494" s="60">
        <v>0</v>
      </c>
      <c r="AU494" s="60">
        <v>0</v>
      </c>
      <c r="AV494" s="60">
        <v>0</v>
      </c>
      <c r="AW494" s="60">
        <v>0</v>
      </c>
      <c r="AX494" s="123">
        <v>0</v>
      </c>
      <c r="AY494" s="326">
        <v>0</v>
      </c>
      <c r="AZ494" s="153">
        <v>0</v>
      </c>
      <c r="BA494" s="166" t="b">
        <f>IF(AW494&gt;0,BA493,IF(AW494&lt;0,0))</f>
        <v>0</v>
      </c>
    </row>
    <row r="495" spans="1:53" ht="13.5" customHeight="1" thickBot="1">
      <c r="A495" s="35"/>
      <c r="B495" s="128" t="s">
        <v>122</v>
      </c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AA495" s="159">
        <f>SUM(AA464:AX494)</f>
        <v>1120067.69</v>
      </c>
      <c r="AB495" s="160"/>
      <c r="AZ495" s="9"/>
    </row>
    <row r="496" spans="1:53" ht="38.25" customHeight="1" thickBot="1">
      <c r="A496" s="426" t="s">
        <v>2</v>
      </c>
      <c r="B496" s="428" t="s">
        <v>140</v>
      </c>
      <c r="C496" s="428"/>
      <c r="D496" s="428"/>
      <c r="E496" s="428"/>
      <c r="F496" s="428"/>
      <c r="G496" s="428"/>
      <c r="H496" s="428"/>
      <c r="I496" s="428"/>
      <c r="J496" s="428"/>
      <c r="K496" s="428"/>
      <c r="L496" s="428"/>
      <c r="M496" s="428"/>
      <c r="N496" s="428"/>
      <c r="O496" s="428"/>
      <c r="P496" s="428"/>
      <c r="Q496" s="428"/>
      <c r="R496" s="428"/>
      <c r="S496" s="428"/>
      <c r="T496" s="428"/>
      <c r="U496" s="428"/>
      <c r="V496" s="428"/>
      <c r="W496" s="428"/>
      <c r="X496" s="428"/>
      <c r="Y496" s="429"/>
      <c r="Z496" s="3"/>
      <c r="AA496" s="141" t="s">
        <v>187</v>
      </c>
      <c r="AB496" s="158"/>
      <c r="AC496" s="158"/>
      <c r="AD496" s="158"/>
      <c r="AE496" s="158"/>
      <c r="AF496" s="158"/>
      <c r="AG496" s="158"/>
      <c r="AH496" s="158"/>
      <c r="AI496" s="158"/>
      <c r="AJ496" s="158"/>
      <c r="AK496" s="158"/>
      <c r="AL496" s="158"/>
      <c r="AM496" s="158"/>
      <c r="AN496" s="158"/>
      <c r="AO496" s="158"/>
      <c r="AP496" s="158"/>
      <c r="AQ496" s="158"/>
      <c r="AR496" s="158"/>
      <c r="AS496" s="158"/>
      <c r="AT496" s="158"/>
      <c r="AU496" s="158"/>
      <c r="AV496" s="158"/>
      <c r="AW496" s="158"/>
      <c r="AX496" s="158"/>
      <c r="AY496" s="220"/>
      <c r="AZ496" s="158"/>
      <c r="BA496" s="158"/>
    </row>
    <row r="497" spans="1:53" ht="55.5" customHeight="1">
      <c r="A497" s="427"/>
      <c r="B497" s="396" t="s">
        <v>3</v>
      </c>
      <c r="C497" s="396"/>
      <c r="D497" s="396"/>
      <c r="E497" s="396"/>
      <c r="F497" s="396"/>
      <c r="G497" s="396"/>
      <c r="H497" s="396"/>
      <c r="I497" s="396"/>
      <c r="J497" s="396"/>
      <c r="K497" s="396"/>
      <c r="L497" s="396"/>
      <c r="M497" s="396"/>
      <c r="N497" s="396"/>
      <c r="O497" s="396"/>
      <c r="P497" s="396"/>
      <c r="Q497" s="396"/>
      <c r="R497" s="396"/>
      <c r="S497" s="396"/>
      <c r="T497" s="396"/>
      <c r="U497" s="396"/>
      <c r="V497" s="396"/>
      <c r="W497" s="396"/>
      <c r="X497" s="396"/>
      <c r="Y497" s="430"/>
      <c r="AA497" s="438" t="s">
        <v>88</v>
      </c>
      <c r="AB497" s="439"/>
      <c r="AC497" s="439"/>
      <c r="AD497" s="439"/>
      <c r="AE497" s="439"/>
      <c r="AF497" s="439"/>
      <c r="AG497" s="439"/>
      <c r="AH497" s="439"/>
      <c r="AI497" s="439"/>
      <c r="AJ497" s="439"/>
      <c r="AK497" s="439"/>
      <c r="AL497" s="439"/>
      <c r="AM497" s="439"/>
      <c r="AN497" s="439"/>
      <c r="AO497" s="439"/>
      <c r="AP497" s="439"/>
      <c r="AQ497" s="439"/>
      <c r="AR497" s="439"/>
      <c r="AS497" s="439"/>
      <c r="AT497" s="439"/>
      <c r="AU497" s="439"/>
      <c r="AV497" s="439"/>
      <c r="AW497" s="439"/>
      <c r="AX497" s="440"/>
      <c r="AY497" s="459" t="s">
        <v>153</v>
      </c>
      <c r="AZ497" s="445" t="s">
        <v>202</v>
      </c>
      <c r="BA497" s="299" t="s">
        <v>151</v>
      </c>
    </row>
    <row r="498" spans="1:53" ht="44.25" customHeight="1">
      <c r="A498" s="427"/>
      <c r="B498" s="38" t="s">
        <v>4</v>
      </c>
      <c r="C498" s="38" t="s">
        <v>5</v>
      </c>
      <c r="D498" s="38" t="s">
        <v>6</v>
      </c>
      <c r="E498" s="38" t="s">
        <v>7</v>
      </c>
      <c r="F498" s="38" t="s">
        <v>8</v>
      </c>
      <c r="G498" s="38" t="s">
        <v>9</v>
      </c>
      <c r="H498" s="38" t="s">
        <v>10</v>
      </c>
      <c r="I498" s="38" t="s">
        <v>11</v>
      </c>
      <c r="J498" s="38" t="s">
        <v>12</v>
      </c>
      <c r="K498" s="38" t="s">
        <v>13</v>
      </c>
      <c r="L498" s="38" t="s">
        <v>14</v>
      </c>
      <c r="M498" s="38" t="s">
        <v>15</v>
      </c>
      <c r="N498" s="38" t="s">
        <v>16</v>
      </c>
      <c r="O498" s="38" t="s">
        <v>17</v>
      </c>
      <c r="P498" s="38" t="s">
        <v>18</v>
      </c>
      <c r="Q498" s="38" t="s">
        <v>19</v>
      </c>
      <c r="R498" s="38" t="s">
        <v>20</v>
      </c>
      <c r="S498" s="38" t="s">
        <v>21</v>
      </c>
      <c r="T498" s="38" t="s">
        <v>22</v>
      </c>
      <c r="U498" s="38" t="s">
        <v>23</v>
      </c>
      <c r="V498" s="38" t="s">
        <v>24</v>
      </c>
      <c r="W498" s="38" t="s">
        <v>25</v>
      </c>
      <c r="X498" s="38" t="s">
        <v>26</v>
      </c>
      <c r="Y498" s="39" t="s">
        <v>27</v>
      </c>
      <c r="AA498" s="47" t="s">
        <v>4</v>
      </c>
      <c r="AB498" s="48" t="s">
        <v>5</v>
      </c>
      <c r="AC498" s="48" t="s">
        <v>6</v>
      </c>
      <c r="AD498" s="48" t="s">
        <v>7</v>
      </c>
      <c r="AE498" s="48" t="s">
        <v>8</v>
      </c>
      <c r="AF498" s="48" t="s">
        <v>9</v>
      </c>
      <c r="AG498" s="48" t="s">
        <v>10</v>
      </c>
      <c r="AH498" s="48" t="s">
        <v>11</v>
      </c>
      <c r="AI498" s="48" t="s">
        <v>12</v>
      </c>
      <c r="AJ498" s="48" t="s">
        <v>13</v>
      </c>
      <c r="AK498" s="48" t="s">
        <v>14</v>
      </c>
      <c r="AL498" s="48" t="s">
        <v>15</v>
      </c>
      <c r="AM498" s="48" t="s">
        <v>16</v>
      </c>
      <c r="AN498" s="48" t="s">
        <v>17</v>
      </c>
      <c r="AO498" s="48" t="s">
        <v>18</v>
      </c>
      <c r="AP498" s="48" t="s">
        <v>19</v>
      </c>
      <c r="AQ498" s="48" t="s">
        <v>20</v>
      </c>
      <c r="AR498" s="48" t="s">
        <v>21</v>
      </c>
      <c r="AS498" s="48" t="s">
        <v>22</v>
      </c>
      <c r="AT498" s="48" t="s">
        <v>23</v>
      </c>
      <c r="AU498" s="48" t="s">
        <v>24</v>
      </c>
      <c r="AV498" s="48" t="s">
        <v>25</v>
      </c>
      <c r="AW498" s="48" t="s">
        <v>26</v>
      </c>
      <c r="AX498" s="122" t="s">
        <v>27</v>
      </c>
      <c r="AY498" s="461"/>
      <c r="AZ498" s="446"/>
      <c r="BA498" s="169" t="s">
        <v>29</v>
      </c>
    </row>
    <row r="499" spans="1:53" s="165" customFormat="1" ht="16.149999999999999" customHeight="1">
      <c r="A499" s="434" t="s">
        <v>210</v>
      </c>
      <c r="B499" s="435"/>
      <c r="C499" s="435"/>
      <c r="D499" s="435"/>
      <c r="E499" s="435"/>
      <c r="F499" s="435"/>
      <c r="G499" s="435"/>
      <c r="H499" s="435"/>
      <c r="I499" s="435"/>
      <c r="J499" s="435"/>
      <c r="K499" s="435"/>
      <c r="L499" s="435"/>
      <c r="M499" s="435"/>
      <c r="N499" s="435"/>
      <c r="O499" s="435"/>
      <c r="P499" s="435"/>
      <c r="Q499" s="435"/>
      <c r="R499" s="435"/>
      <c r="S499" s="435"/>
      <c r="T499" s="435"/>
      <c r="U499" s="435"/>
      <c r="V499" s="435"/>
      <c r="W499" s="435"/>
      <c r="X499" s="435"/>
      <c r="Y499" s="436"/>
      <c r="AA499" s="441">
        <v>2</v>
      </c>
      <c r="AB499" s="442"/>
      <c r="AC499" s="442"/>
      <c r="AD499" s="442"/>
      <c r="AE499" s="442"/>
      <c r="AF499" s="442"/>
      <c r="AG499" s="442"/>
      <c r="AH499" s="442"/>
      <c r="AI499" s="442"/>
      <c r="AJ499" s="442"/>
      <c r="AK499" s="442"/>
      <c r="AL499" s="442"/>
      <c r="AM499" s="442"/>
      <c r="AN499" s="442"/>
      <c r="AO499" s="442"/>
      <c r="AP499" s="442"/>
      <c r="AQ499" s="442"/>
      <c r="AR499" s="442"/>
      <c r="AS499" s="442"/>
      <c r="AT499" s="442"/>
      <c r="AU499" s="442"/>
      <c r="AV499" s="442"/>
      <c r="AW499" s="442"/>
      <c r="AX499" s="443"/>
      <c r="AY499" s="176">
        <v>3</v>
      </c>
      <c r="AZ499" s="178">
        <v>4</v>
      </c>
      <c r="BA499" s="179">
        <v>5</v>
      </c>
    </row>
    <row r="500" spans="1:53">
      <c r="A500" s="37">
        <v>1</v>
      </c>
      <c r="B500" s="162">
        <f t="shared" ref="B500:Y500" si="370">AA500+$BA500+$AZ500+$AY500</f>
        <v>2652.74</v>
      </c>
      <c r="C500" s="162">
        <f t="shared" si="370"/>
        <v>2643.66</v>
      </c>
      <c r="D500" s="162">
        <f t="shared" si="370"/>
        <v>2611.41</v>
      </c>
      <c r="E500" s="162">
        <f t="shared" si="370"/>
        <v>2438.4599999999996</v>
      </c>
      <c r="F500" s="162">
        <f t="shared" si="370"/>
        <v>2635.7</v>
      </c>
      <c r="G500" s="162">
        <f t="shared" si="370"/>
        <v>2638.87</v>
      </c>
      <c r="H500" s="162">
        <f t="shared" si="370"/>
        <v>3411.2599999999998</v>
      </c>
      <c r="I500" s="162">
        <f t="shared" si="370"/>
        <v>3702.0499999999997</v>
      </c>
      <c r="J500" s="162">
        <f t="shared" si="370"/>
        <v>3822.3799999999997</v>
      </c>
      <c r="K500" s="162">
        <f t="shared" si="370"/>
        <v>3885.93</v>
      </c>
      <c r="L500" s="162">
        <f t="shared" si="370"/>
        <v>3885.8799999999997</v>
      </c>
      <c r="M500" s="162">
        <f t="shared" si="370"/>
        <v>3875.6299999999997</v>
      </c>
      <c r="N500" s="162">
        <f t="shared" si="370"/>
        <v>3858.2599999999998</v>
      </c>
      <c r="O500" s="162">
        <f t="shared" si="370"/>
        <v>3855.8199999999997</v>
      </c>
      <c r="P500" s="162">
        <f t="shared" si="370"/>
        <v>3849.6</v>
      </c>
      <c r="Q500" s="162">
        <f t="shared" si="370"/>
        <v>3807.99</v>
      </c>
      <c r="R500" s="162">
        <f t="shared" si="370"/>
        <v>3811.48</v>
      </c>
      <c r="S500" s="162">
        <f t="shared" si="370"/>
        <v>3838.0699999999997</v>
      </c>
      <c r="T500" s="162">
        <f t="shared" si="370"/>
        <v>4153.5600000000004</v>
      </c>
      <c r="U500" s="162">
        <f t="shared" si="370"/>
        <v>4153.33</v>
      </c>
      <c r="V500" s="162">
        <f t="shared" si="370"/>
        <v>4159.91</v>
      </c>
      <c r="W500" s="162">
        <f t="shared" si="370"/>
        <v>3782.31</v>
      </c>
      <c r="X500" s="162">
        <f t="shared" si="370"/>
        <v>3501.5699999999997</v>
      </c>
      <c r="Y500" s="164">
        <f t="shared" si="370"/>
        <v>2921.0499999999997</v>
      </c>
      <c r="Z500" s="27"/>
      <c r="AA500" s="31">
        <v>368</v>
      </c>
      <c r="AB500" s="29">
        <v>358.92</v>
      </c>
      <c r="AC500" s="29">
        <v>326.67</v>
      </c>
      <c r="AD500" s="29">
        <v>153.72</v>
      </c>
      <c r="AE500" s="29">
        <v>350.96</v>
      </c>
      <c r="AF500" s="29">
        <v>354.13</v>
      </c>
      <c r="AG500" s="29">
        <v>1126.52</v>
      </c>
      <c r="AH500" s="29">
        <v>1417.31</v>
      </c>
      <c r="AI500" s="29">
        <v>1537.64</v>
      </c>
      <c r="AJ500" s="29">
        <v>1601.19</v>
      </c>
      <c r="AK500" s="29">
        <v>1601.14</v>
      </c>
      <c r="AL500" s="29">
        <v>1590.89</v>
      </c>
      <c r="AM500" s="29">
        <v>1573.52</v>
      </c>
      <c r="AN500" s="29">
        <v>1571.08</v>
      </c>
      <c r="AO500" s="29">
        <v>1564.86</v>
      </c>
      <c r="AP500" s="29">
        <v>1523.25</v>
      </c>
      <c r="AQ500" s="29">
        <v>1526.74</v>
      </c>
      <c r="AR500" s="29">
        <v>1553.33</v>
      </c>
      <c r="AS500" s="29">
        <v>1868.82</v>
      </c>
      <c r="AT500" s="29">
        <v>1868.59</v>
      </c>
      <c r="AU500" s="29">
        <v>1875.17</v>
      </c>
      <c r="AV500" s="29">
        <v>1497.57</v>
      </c>
      <c r="AW500" s="29">
        <v>1216.83</v>
      </c>
      <c r="AX500" s="30">
        <v>636.30999999999995</v>
      </c>
      <c r="AY500" s="324">
        <v>261.40999999999997</v>
      </c>
      <c r="AZ500" s="167">
        <v>6.61</v>
      </c>
      <c r="BA500" s="170">
        <v>2016.7199999999998</v>
      </c>
    </row>
    <row r="501" spans="1:53">
      <c r="A501" s="37">
        <v>2</v>
      </c>
      <c r="B501" s="162">
        <f t="shared" ref="B501:B530" si="371">AA501+$BA501+$AZ501+$AY501</f>
        <v>2641.4399999999996</v>
      </c>
      <c r="C501" s="162">
        <f t="shared" ref="C501:C530" si="372">AB501+$BA501+$AZ501+$AY501</f>
        <v>2588.6899999999996</v>
      </c>
      <c r="D501" s="162">
        <f t="shared" ref="D501:D530" si="373">AC501+$BA501+$AZ501+$AY501</f>
        <v>2303.3999999999996</v>
      </c>
      <c r="E501" s="162">
        <f t="shared" ref="E501:E530" si="374">AD501+$BA501+$AZ501+$AY501</f>
        <v>2303.3999999999996</v>
      </c>
      <c r="F501" s="162">
        <f t="shared" ref="F501:F530" si="375">AE501+$BA501+$AZ501+$AY501</f>
        <v>2303.4299999999998</v>
      </c>
      <c r="G501" s="162">
        <f t="shared" ref="G501:G530" si="376">AF501+$BA501+$AZ501+$AY501</f>
        <v>2624.58</v>
      </c>
      <c r="H501" s="162">
        <f t="shared" ref="H501:H530" si="377">AG501+$BA501+$AZ501+$AY501</f>
        <v>3399.4</v>
      </c>
      <c r="I501" s="162">
        <f t="shared" ref="I501:I530" si="378">AH501+$BA501+$AZ501+$AY501</f>
        <v>3726.37</v>
      </c>
      <c r="J501" s="162">
        <f t="shared" ref="J501:J530" si="379">AI501+$BA501+$AZ501+$AY501</f>
        <v>4008.93</v>
      </c>
      <c r="K501" s="162">
        <f t="shared" ref="K501:K530" si="380">AJ501+$BA501+$AZ501+$AY501</f>
        <v>4159.82</v>
      </c>
      <c r="L501" s="162">
        <f t="shared" ref="L501:L530" si="381">AK501+$BA501+$AZ501+$AY501</f>
        <v>4163.68</v>
      </c>
      <c r="M501" s="162">
        <f t="shared" ref="M501:M530" si="382">AL501+$BA501+$AZ501+$AY501</f>
        <v>4159.04</v>
      </c>
      <c r="N501" s="162">
        <f t="shared" ref="N501:N530" si="383">AM501+$BA501+$AZ501+$AY501</f>
        <v>4146.6900000000005</v>
      </c>
      <c r="O501" s="162">
        <f t="shared" ref="O501:O530" si="384">AN501+$BA501+$AZ501+$AY501</f>
        <v>4148.04</v>
      </c>
      <c r="P501" s="162">
        <f t="shared" ref="P501:P530" si="385">AO501+$BA501+$AZ501+$AY501</f>
        <v>4151.6000000000004</v>
      </c>
      <c r="Q501" s="162">
        <f t="shared" ref="Q501:Q530" si="386">AP501+$BA501+$AZ501+$AY501</f>
        <v>4151.8900000000003</v>
      </c>
      <c r="R501" s="162">
        <f t="shared" ref="R501:R530" si="387">AQ501+$BA501+$AZ501+$AY501</f>
        <v>4159.16</v>
      </c>
      <c r="S501" s="162">
        <f t="shared" ref="S501:S530" si="388">AR501+$BA501+$AZ501+$AY501</f>
        <v>4217.51</v>
      </c>
      <c r="T501" s="162">
        <f t="shared" ref="T501:T530" si="389">AS501+$BA501+$AZ501+$AY501</f>
        <v>4264.4000000000005</v>
      </c>
      <c r="U501" s="162">
        <f t="shared" ref="U501:U530" si="390">AT501+$BA501+$AZ501+$AY501</f>
        <v>4260.4000000000005</v>
      </c>
      <c r="V501" s="162">
        <f t="shared" ref="V501:V530" si="391">AU501+$BA501+$AZ501+$AY501</f>
        <v>4207.97</v>
      </c>
      <c r="W501" s="162">
        <f t="shared" ref="W501:W530" si="392">AV501+$BA501+$AZ501+$AY501</f>
        <v>4185.7700000000004</v>
      </c>
      <c r="X501" s="162">
        <f t="shared" ref="X501:X530" si="393">AW501+$BA501+$AZ501+$AY501</f>
        <v>3653.52</v>
      </c>
      <c r="Y501" s="164">
        <f t="shared" ref="Y501:Y530" si="394">AX501+$BA501+$AZ501+$AY501</f>
        <v>3394.6699999999996</v>
      </c>
      <c r="Z501" s="27"/>
      <c r="AA501" s="28">
        <v>356.7</v>
      </c>
      <c r="AB501" s="29">
        <v>303.95</v>
      </c>
      <c r="AC501" s="29">
        <v>18.66</v>
      </c>
      <c r="AD501" s="29">
        <v>18.66</v>
      </c>
      <c r="AE501" s="29">
        <v>18.690000000000001</v>
      </c>
      <c r="AF501" s="29">
        <v>339.84</v>
      </c>
      <c r="AG501" s="29">
        <v>1114.6600000000001</v>
      </c>
      <c r="AH501" s="29">
        <v>1441.63</v>
      </c>
      <c r="AI501" s="29">
        <v>1724.19</v>
      </c>
      <c r="AJ501" s="29">
        <v>1875.08</v>
      </c>
      <c r="AK501" s="29">
        <v>1878.94</v>
      </c>
      <c r="AL501" s="29">
        <v>1874.3</v>
      </c>
      <c r="AM501" s="29">
        <v>1861.95</v>
      </c>
      <c r="AN501" s="29">
        <v>1863.3</v>
      </c>
      <c r="AO501" s="29">
        <v>1866.86</v>
      </c>
      <c r="AP501" s="29">
        <v>1867.15</v>
      </c>
      <c r="AQ501" s="29">
        <v>1874.42</v>
      </c>
      <c r="AR501" s="29">
        <v>1932.77</v>
      </c>
      <c r="AS501" s="29">
        <v>1979.66</v>
      </c>
      <c r="AT501" s="29">
        <v>1975.66</v>
      </c>
      <c r="AU501" s="29">
        <v>1923.23</v>
      </c>
      <c r="AV501" s="29">
        <v>1901.03</v>
      </c>
      <c r="AW501" s="29">
        <v>1368.78</v>
      </c>
      <c r="AX501" s="30">
        <v>1109.93</v>
      </c>
      <c r="AY501" s="325">
        <v>261.40999999999997</v>
      </c>
      <c r="AZ501" s="167">
        <v>6.61</v>
      </c>
      <c r="BA501" s="152">
        <v>2016.7199999999998</v>
      </c>
    </row>
    <row r="502" spans="1:53">
      <c r="A502" s="37">
        <v>3</v>
      </c>
      <c r="B502" s="162">
        <f t="shared" si="371"/>
        <v>3228.77</v>
      </c>
      <c r="C502" s="162">
        <f t="shared" si="372"/>
        <v>2873.58</v>
      </c>
      <c r="D502" s="162">
        <f t="shared" si="373"/>
        <v>2613.3799999999997</v>
      </c>
      <c r="E502" s="162">
        <f t="shared" si="374"/>
        <v>2580.5499999999997</v>
      </c>
      <c r="F502" s="162">
        <f t="shared" si="375"/>
        <v>3172.16</v>
      </c>
      <c r="G502" s="162">
        <f t="shared" si="376"/>
        <v>3275.2499999999995</v>
      </c>
      <c r="H502" s="162">
        <f t="shared" si="377"/>
        <v>3505.47</v>
      </c>
      <c r="I502" s="162">
        <f t="shared" si="378"/>
        <v>3827.18</v>
      </c>
      <c r="J502" s="162">
        <f t="shared" si="379"/>
        <v>4198.76</v>
      </c>
      <c r="K502" s="162">
        <f t="shared" si="380"/>
        <v>4255.17</v>
      </c>
      <c r="L502" s="162">
        <f t="shared" si="381"/>
        <v>4263.21</v>
      </c>
      <c r="M502" s="162">
        <f t="shared" si="382"/>
        <v>4232.17</v>
      </c>
      <c r="N502" s="162">
        <f t="shared" si="383"/>
        <v>4210.7300000000005</v>
      </c>
      <c r="O502" s="162">
        <f t="shared" si="384"/>
        <v>4211.12</v>
      </c>
      <c r="P502" s="162">
        <f t="shared" si="385"/>
        <v>4212.12</v>
      </c>
      <c r="Q502" s="162">
        <f t="shared" si="386"/>
        <v>4210.6400000000003</v>
      </c>
      <c r="R502" s="162">
        <f t="shared" si="387"/>
        <v>4229.38</v>
      </c>
      <c r="S502" s="162">
        <f t="shared" si="388"/>
        <v>4298.13</v>
      </c>
      <c r="T502" s="162">
        <f t="shared" si="389"/>
        <v>4344.5200000000004</v>
      </c>
      <c r="U502" s="162">
        <f t="shared" si="390"/>
        <v>4371.9899999999989</v>
      </c>
      <c r="V502" s="162">
        <f t="shared" si="391"/>
        <v>4315.3900000000003</v>
      </c>
      <c r="W502" s="162">
        <f t="shared" si="392"/>
        <v>4288.3599999999997</v>
      </c>
      <c r="X502" s="162">
        <f t="shared" si="393"/>
        <v>4180.42</v>
      </c>
      <c r="Y502" s="164">
        <f t="shared" si="394"/>
        <v>3634.0099999999998</v>
      </c>
      <c r="Z502" s="27"/>
      <c r="AA502" s="28">
        <v>944.03</v>
      </c>
      <c r="AB502" s="29">
        <v>588.84</v>
      </c>
      <c r="AC502" s="29">
        <v>328.64</v>
      </c>
      <c r="AD502" s="29">
        <v>295.81</v>
      </c>
      <c r="AE502" s="29">
        <v>887.42</v>
      </c>
      <c r="AF502" s="29">
        <v>990.51</v>
      </c>
      <c r="AG502" s="29">
        <v>1220.73</v>
      </c>
      <c r="AH502" s="29">
        <v>1542.44</v>
      </c>
      <c r="AI502" s="29">
        <v>1914.02</v>
      </c>
      <c r="AJ502" s="29">
        <v>1970.43</v>
      </c>
      <c r="AK502" s="29">
        <v>1978.47</v>
      </c>
      <c r="AL502" s="29">
        <v>1947.43</v>
      </c>
      <c r="AM502" s="29">
        <v>1925.99</v>
      </c>
      <c r="AN502" s="29">
        <v>1926.38</v>
      </c>
      <c r="AO502" s="29">
        <v>1927.38</v>
      </c>
      <c r="AP502" s="29">
        <v>1925.9</v>
      </c>
      <c r="AQ502" s="29">
        <v>1944.64</v>
      </c>
      <c r="AR502" s="29">
        <v>2013.3900000000003</v>
      </c>
      <c r="AS502" s="29">
        <v>2059.7800000000002</v>
      </c>
      <c r="AT502" s="29">
        <v>2087.25</v>
      </c>
      <c r="AU502" s="29">
        <v>2030.65</v>
      </c>
      <c r="AV502" s="29">
        <v>2003.6199999999997</v>
      </c>
      <c r="AW502" s="29">
        <v>1895.68</v>
      </c>
      <c r="AX502" s="30">
        <v>1349.27</v>
      </c>
      <c r="AY502" s="325">
        <v>261.40999999999997</v>
      </c>
      <c r="AZ502" s="167">
        <v>6.61</v>
      </c>
      <c r="BA502" s="152">
        <v>2016.7199999999998</v>
      </c>
    </row>
    <row r="503" spans="1:53">
      <c r="A503" s="37">
        <v>4</v>
      </c>
      <c r="B503" s="162">
        <f t="shared" si="371"/>
        <v>3573.3799999999997</v>
      </c>
      <c r="C503" s="162">
        <f t="shared" si="372"/>
        <v>3418.0799999999995</v>
      </c>
      <c r="D503" s="162">
        <f t="shared" si="373"/>
        <v>3344.0799999999995</v>
      </c>
      <c r="E503" s="162">
        <f t="shared" si="374"/>
        <v>3293.7499999999995</v>
      </c>
      <c r="F503" s="162">
        <f t="shared" si="375"/>
        <v>3318.18</v>
      </c>
      <c r="G503" s="162">
        <f t="shared" si="376"/>
        <v>3411.4599999999996</v>
      </c>
      <c r="H503" s="162">
        <f t="shared" si="377"/>
        <v>3533.3599999999997</v>
      </c>
      <c r="I503" s="162">
        <f t="shared" si="378"/>
        <v>3647.2599999999998</v>
      </c>
      <c r="J503" s="162">
        <f t="shared" si="379"/>
        <v>4142.07</v>
      </c>
      <c r="K503" s="162">
        <f t="shared" si="380"/>
        <v>4197</v>
      </c>
      <c r="L503" s="162">
        <f t="shared" si="381"/>
        <v>4213.17</v>
      </c>
      <c r="M503" s="162">
        <f t="shared" si="382"/>
        <v>4201</v>
      </c>
      <c r="N503" s="162">
        <f t="shared" si="383"/>
        <v>4199.59</v>
      </c>
      <c r="O503" s="162">
        <f t="shared" si="384"/>
        <v>4186.97</v>
      </c>
      <c r="P503" s="162">
        <f t="shared" si="385"/>
        <v>4204.28</v>
      </c>
      <c r="Q503" s="162">
        <f t="shared" si="386"/>
        <v>4216.18</v>
      </c>
      <c r="R503" s="162">
        <f t="shared" si="387"/>
        <v>4239.25</v>
      </c>
      <c r="S503" s="162">
        <f t="shared" si="388"/>
        <v>4335.71</v>
      </c>
      <c r="T503" s="162">
        <f t="shared" si="389"/>
        <v>4350.34</v>
      </c>
      <c r="U503" s="162">
        <f t="shared" si="390"/>
        <v>4358.4599999999991</v>
      </c>
      <c r="V503" s="162">
        <f t="shared" si="391"/>
        <v>4342.9799999999996</v>
      </c>
      <c r="W503" s="162">
        <f t="shared" si="392"/>
        <v>4233.43</v>
      </c>
      <c r="X503" s="162">
        <f t="shared" si="393"/>
        <v>4150.57</v>
      </c>
      <c r="Y503" s="164">
        <f t="shared" si="394"/>
        <v>3620.7899999999995</v>
      </c>
      <c r="Z503" s="27"/>
      <c r="AA503" s="28">
        <v>1288.6400000000001</v>
      </c>
      <c r="AB503" s="29">
        <v>1133.3399999999999</v>
      </c>
      <c r="AC503" s="29">
        <v>1059.3399999999999</v>
      </c>
      <c r="AD503" s="29">
        <v>1009.01</v>
      </c>
      <c r="AE503" s="29">
        <v>1033.44</v>
      </c>
      <c r="AF503" s="29">
        <v>1126.72</v>
      </c>
      <c r="AG503" s="29">
        <v>1248.6199999999999</v>
      </c>
      <c r="AH503" s="29">
        <v>1362.52</v>
      </c>
      <c r="AI503" s="29">
        <v>1857.33</v>
      </c>
      <c r="AJ503" s="29">
        <v>1912.26</v>
      </c>
      <c r="AK503" s="29">
        <v>1928.43</v>
      </c>
      <c r="AL503" s="29">
        <v>1916.26</v>
      </c>
      <c r="AM503" s="29">
        <v>1914.85</v>
      </c>
      <c r="AN503" s="29">
        <v>1902.23</v>
      </c>
      <c r="AO503" s="29">
        <v>1919.54</v>
      </c>
      <c r="AP503" s="29">
        <v>1931.44</v>
      </c>
      <c r="AQ503" s="29">
        <v>1954.51</v>
      </c>
      <c r="AR503" s="29">
        <v>2050.9699999999998</v>
      </c>
      <c r="AS503" s="29">
        <v>2065.6</v>
      </c>
      <c r="AT503" s="29">
        <v>2073.7199999999998</v>
      </c>
      <c r="AU503" s="29">
        <v>2058.2399999999998</v>
      </c>
      <c r="AV503" s="29">
        <v>1948.69</v>
      </c>
      <c r="AW503" s="29">
        <v>1865.83</v>
      </c>
      <c r="AX503" s="30">
        <v>1336.05</v>
      </c>
      <c r="AY503" s="325">
        <v>261.40999999999997</v>
      </c>
      <c r="AZ503" s="167">
        <v>6.61</v>
      </c>
      <c r="BA503" s="152">
        <v>2016.7199999999998</v>
      </c>
    </row>
    <row r="504" spans="1:53">
      <c r="A504" s="37">
        <v>5</v>
      </c>
      <c r="B504" s="162">
        <f t="shared" si="371"/>
        <v>3489.5099999999998</v>
      </c>
      <c r="C504" s="162">
        <f t="shared" si="372"/>
        <v>3382.27</v>
      </c>
      <c r="D504" s="162">
        <f t="shared" si="373"/>
        <v>3332.5899999999997</v>
      </c>
      <c r="E504" s="162">
        <f t="shared" si="374"/>
        <v>3394.87</v>
      </c>
      <c r="F504" s="162">
        <f t="shared" si="375"/>
        <v>3418.12</v>
      </c>
      <c r="G504" s="162">
        <f t="shared" si="376"/>
        <v>3650.3299999999995</v>
      </c>
      <c r="H504" s="162">
        <f t="shared" si="377"/>
        <v>3618.56</v>
      </c>
      <c r="I504" s="162">
        <f t="shared" si="378"/>
        <v>3715.37</v>
      </c>
      <c r="J504" s="162">
        <f t="shared" si="379"/>
        <v>4102.63</v>
      </c>
      <c r="K504" s="162">
        <f t="shared" si="380"/>
        <v>4148.33</v>
      </c>
      <c r="L504" s="162">
        <f t="shared" si="381"/>
        <v>4152.6400000000003</v>
      </c>
      <c r="M504" s="162">
        <f t="shared" si="382"/>
        <v>4155.46</v>
      </c>
      <c r="N504" s="162">
        <f t="shared" si="383"/>
        <v>4152.3100000000004</v>
      </c>
      <c r="O504" s="162">
        <f t="shared" si="384"/>
        <v>4148.5</v>
      </c>
      <c r="P504" s="162">
        <f t="shared" si="385"/>
        <v>4153.42</v>
      </c>
      <c r="Q504" s="162">
        <f t="shared" si="386"/>
        <v>4153.18</v>
      </c>
      <c r="R504" s="162">
        <f t="shared" si="387"/>
        <v>4166.9400000000005</v>
      </c>
      <c r="S504" s="162">
        <f t="shared" si="388"/>
        <v>4216.05</v>
      </c>
      <c r="T504" s="162">
        <f t="shared" si="389"/>
        <v>4229.47</v>
      </c>
      <c r="U504" s="162">
        <f t="shared" si="390"/>
        <v>4232.21</v>
      </c>
      <c r="V504" s="162">
        <f t="shared" si="391"/>
        <v>4206.55</v>
      </c>
      <c r="W504" s="162">
        <f t="shared" si="392"/>
        <v>4171.34</v>
      </c>
      <c r="X504" s="162">
        <f t="shared" si="393"/>
        <v>4049.62</v>
      </c>
      <c r="Y504" s="164">
        <f t="shared" si="394"/>
        <v>3624.6299999999997</v>
      </c>
      <c r="Z504" s="27"/>
      <c r="AA504" s="28">
        <v>1204.77</v>
      </c>
      <c r="AB504" s="29">
        <v>1097.53</v>
      </c>
      <c r="AC504" s="29">
        <v>1047.8499999999999</v>
      </c>
      <c r="AD504" s="29">
        <v>1110.1300000000001</v>
      </c>
      <c r="AE504" s="29">
        <v>1133.3800000000001</v>
      </c>
      <c r="AF504" s="29">
        <v>1365.59</v>
      </c>
      <c r="AG504" s="29">
        <v>1333.82</v>
      </c>
      <c r="AH504" s="29">
        <v>1430.63</v>
      </c>
      <c r="AI504" s="29">
        <v>1817.89</v>
      </c>
      <c r="AJ504" s="29">
        <v>1863.59</v>
      </c>
      <c r="AK504" s="29">
        <v>1867.9</v>
      </c>
      <c r="AL504" s="29">
        <v>1870.72</v>
      </c>
      <c r="AM504" s="29">
        <v>1867.57</v>
      </c>
      <c r="AN504" s="29">
        <v>1863.76</v>
      </c>
      <c r="AO504" s="29">
        <v>1868.68</v>
      </c>
      <c r="AP504" s="29">
        <v>1868.44</v>
      </c>
      <c r="AQ504" s="29">
        <v>1882.2</v>
      </c>
      <c r="AR504" s="29">
        <v>1931.31</v>
      </c>
      <c r="AS504" s="29">
        <v>1944.73</v>
      </c>
      <c r="AT504" s="29">
        <v>1947.47</v>
      </c>
      <c r="AU504" s="29">
        <v>1921.81</v>
      </c>
      <c r="AV504" s="29">
        <v>1886.6</v>
      </c>
      <c r="AW504" s="29">
        <v>1764.88</v>
      </c>
      <c r="AX504" s="30">
        <v>1339.89</v>
      </c>
      <c r="AY504" s="325">
        <v>261.40999999999997</v>
      </c>
      <c r="AZ504" s="167">
        <v>6.61</v>
      </c>
      <c r="BA504" s="152">
        <v>2016.7199999999998</v>
      </c>
    </row>
    <row r="505" spans="1:53">
      <c r="A505" s="37">
        <v>6</v>
      </c>
      <c r="B505" s="162">
        <f t="shared" si="371"/>
        <v>3407.5799999999995</v>
      </c>
      <c r="C505" s="162">
        <f t="shared" si="372"/>
        <v>3336.3399999999997</v>
      </c>
      <c r="D505" s="162">
        <f t="shared" si="373"/>
        <v>3281.64</v>
      </c>
      <c r="E505" s="162">
        <f t="shared" si="374"/>
        <v>3242.2599999999998</v>
      </c>
      <c r="F505" s="162">
        <f t="shared" si="375"/>
        <v>3250.56</v>
      </c>
      <c r="G505" s="162">
        <f t="shared" si="376"/>
        <v>3291.35</v>
      </c>
      <c r="H505" s="162">
        <f t="shared" si="377"/>
        <v>3327.7899999999995</v>
      </c>
      <c r="I505" s="162">
        <f t="shared" si="378"/>
        <v>3437.37</v>
      </c>
      <c r="J505" s="162">
        <f t="shared" si="379"/>
        <v>3632.6099999999997</v>
      </c>
      <c r="K505" s="162">
        <f t="shared" si="380"/>
        <v>4094.47</v>
      </c>
      <c r="L505" s="162">
        <f t="shared" si="381"/>
        <v>4115.38</v>
      </c>
      <c r="M505" s="162">
        <f t="shared" si="382"/>
        <v>4112.49</v>
      </c>
      <c r="N505" s="162">
        <f t="shared" si="383"/>
        <v>4088.8199999999997</v>
      </c>
      <c r="O505" s="162">
        <f t="shared" si="384"/>
        <v>4081.77</v>
      </c>
      <c r="P505" s="162">
        <f t="shared" si="385"/>
        <v>4086.5799999999995</v>
      </c>
      <c r="Q505" s="162">
        <f t="shared" si="386"/>
        <v>4092.8299999999995</v>
      </c>
      <c r="R505" s="162">
        <f t="shared" si="387"/>
        <v>4116.95</v>
      </c>
      <c r="S505" s="162">
        <f t="shared" si="388"/>
        <v>4147.9000000000005</v>
      </c>
      <c r="T505" s="162">
        <f t="shared" si="389"/>
        <v>4164.76</v>
      </c>
      <c r="U505" s="162">
        <f t="shared" si="390"/>
        <v>4152.93</v>
      </c>
      <c r="V505" s="162">
        <f t="shared" si="391"/>
        <v>4149.8500000000004</v>
      </c>
      <c r="W505" s="162">
        <f t="shared" si="392"/>
        <v>4139.75</v>
      </c>
      <c r="X505" s="162">
        <f t="shared" si="393"/>
        <v>3649.87</v>
      </c>
      <c r="Y505" s="164">
        <f t="shared" si="394"/>
        <v>3539.45</v>
      </c>
      <c r="Z505" s="27"/>
      <c r="AA505" s="28">
        <v>1122.8399999999999</v>
      </c>
      <c r="AB505" s="29">
        <v>1051.5999999999999</v>
      </c>
      <c r="AC505" s="29">
        <v>996.9</v>
      </c>
      <c r="AD505" s="29">
        <v>957.52</v>
      </c>
      <c r="AE505" s="29">
        <v>965.82</v>
      </c>
      <c r="AF505" s="29">
        <v>1006.61</v>
      </c>
      <c r="AG505" s="29">
        <v>1043.05</v>
      </c>
      <c r="AH505" s="29">
        <v>1152.6300000000001</v>
      </c>
      <c r="AI505" s="29">
        <v>1347.87</v>
      </c>
      <c r="AJ505" s="29">
        <v>1809.73</v>
      </c>
      <c r="AK505" s="29">
        <v>1830.64</v>
      </c>
      <c r="AL505" s="29">
        <v>1827.75</v>
      </c>
      <c r="AM505" s="29">
        <v>1804.08</v>
      </c>
      <c r="AN505" s="29">
        <v>1797.03</v>
      </c>
      <c r="AO505" s="29">
        <v>1801.84</v>
      </c>
      <c r="AP505" s="29">
        <v>1808.09</v>
      </c>
      <c r="AQ505" s="29">
        <v>1832.21</v>
      </c>
      <c r="AR505" s="29">
        <v>1863.16</v>
      </c>
      <c r="AS505" s="29">
        <v>1880.02</v>
      </c>
      <c r="AT505" s="29">
        <v>1868.19</v>
      </c>
      <c r="AU505" s="29">
        <v>1865.11</v>
      </c>
      <c r="AV505" s="29">
        <v>1855.01</v>
      </c>
      <c r="AW505" s="29">
        <v>1365.13</v>
      </c>
      <c r="AX505" s="30">
        <v>1254.71</v>
      </c>
      <c r="AY505" s="325">
        <v>261.40999999999997</v>
      </c>
      <c r="AZ505" s="167">
        <v>6.61</v>
      </c>
      <c r="BA505" s="152">
        <v>2016.7199999999998</v>
      </c>
    </row>
    <row r="506" spans="1:53">
      <c r="A506" s="37">
        <v>7</v>
      </c>
      <c r="B506" s="162">
        <f t="shared" si="371"/>
        <v>3300.0899999999997</v>
      </c>
      <c r="C506" s="162">
        <f t="shared" si="372"/>
        <v>3157.2099999999996</v>
      </c>
      <c r="D506" s="162">
        <f t="shared" si="373"/>
        <v>3154.7099999999996</v>
      </c>
      <c r="E506" s="162">
        <f t="shared" si="374"/>
        <v>3020.6299999999997</v>
      </c>
      <c r="F506" s="162">
        <f t="shared" si="375"/>
        <v>3213.8999999999996</v>
      </c>
      <c r="G506" s="162">
        <f t="shared" si="376"/>
        <v>3296.64</v>
      </c>
      <c r="H506" s="162">
        <f t="shared" si="377"/>
        <v>3429.3599999999997</v>
      </c>
      <c r="I506" s="162">
        <f t="shared" si="378"/>
        <v>3726.7599999999998</v>
      </c>
      <c r="J506" s="162">
        <f t="shared" si="379"/>
        <v>4142.6099999999997</v>
      </c>
      <c r="K506" s="162">
        <f t="shared" si="380"/>
        <v>4211.99</v>
      </c>
      <c r="L506" s="162">
        <f t="shared" si="381"/>
        <v>4223.01</v>
      </c>
      <c r="M506" s="162">
        <f t="shared" si="382"/>
        <v>4203.92</v>
      </c>
      <c r="N506" s="162">
        <f t="shared" si="383"/>
        <v>4173.47</v>
      </c>
      <c r="O506" s="162">
        <f t="shared" si="384"/>
        <v>4184.2700000000004</v>
      </c>
      <c r="P506" s="162">
        <f t="shared" si="385"/>
        <v>4177.05</v>
      </c>
      <c r="Q506" s="162">
        <f t="shared" si="386"/>
        <v>4185.95</v>
      </c>
      <c r="R506" s="162">
        <f t="shared" si="387"/>
        <v>4203</v>
      </c>
      <c r="S506" s="162">
        <f t="shared" si="388"/>
        <v>4226.67</v>
      </c>
      <c r="T506" s="162">
        <f t="shared" si="389"/>
        <v>4258.49</v>
      </c>
      <c r="U506" s="162">
        <f t="shared" si="390"/>
        <v>4269.2300000000005</v>
      </c>
      <c r="V506" s="162">
        <f t="shared" si="391"/>
        <v>4208.45</v>
      </c>
      <c r="W506" s="162">
        <f t="shared" si="392"/>
        <v>4154.47</v>
      </c>
      <c r="X506" s="162">
        <f t="shared" si="393"/>
        <v>3659.9599999999996</v>
      </c>
      <c r="Y506" s="164">
        <f t="shared" si="394"/>
        <v>3427.0099999999998</v>
      </c>
      <c r="Z506" s="27"/>
      <c r="AA506" s="28">
        <v>1015.35</v>
      </c>
      <c r="AB506" s="29">
        <v>872.47</v>
      </c>
      <c r="AC506" s="29">
        <v>869.97</v>
      </c>
      <c r="AD506" s="29">
        <v>735.89</v>
      </c>
      <c r="AE506" s="29">
        <v>929.16</v>
      </c>
      <c r="AF506" s="29">
        <v>1011.9</v>
      </c>
      <c r="AG506" s="29">
        <v>1144.6199999999999</v>
      </c>
      <c r="AH506" s="29">
        <v>1442.02</v>
      </c>
      <c r="AI506" s="29">
        <v>1857.87</v>
      </c>
      <c r="AJ506" s="29">
        <v>1927.25</v>
      </c>
      <c r="AK506" s="29">
        <v>1938.27</v>
      </c>
      <c r="AL506" s="29">
        <v>1919.18</v>
      </c>
      <c r="AM506" s="29">
        <v>1888.73</v>
      </c>
      <c r="AN506" s="29">
        <v>1899.53</v>
      </c>
      <c r="AO506" s="29">
        <v>1892.31</v>
      </c>
      <c r="AP506" s="29">
        <v>1901.21</v>
      </c>
      <c r="AQ506" s="29">
        <v>1918.26</v>
      </c>
      <c r="AR506" s="29">
        <v>1941.93</v>
      </c>
      <c r="AS506" s="29">
        <v>1973.75</v>
      </c>
      <c r="AT506" s="29">
        <v>1984.49</v>
      </c>
      <c r="AU506" s="29">
        <v>1923.71</v>
      </c>
      <c r="AV506" s="29">
        <v>1869.73</v>
      </c>
      <c r="AW506" s="29">
        <v>1375.22</v>
      </c>
      <c r="AX506" s="30">
        <v>1142.27</v>
      </c>
      <c r="AY506" s="325">
        <v>261.40999999999997</v>
      </c>
      <c r="AZ506" s="167">
        <v>6.61</v>
      </c>
      <c r="BA506" s="152">
        <v>2016.7199999999998</v>
      </c>
    </row>
    <row r="507" spans="1:53">
      <c r="A507" s="37">
        <v>8</v>
      </c>
      <c r="B507" s="162">
        <f t="shared" si="371"/>
        <v>3256.5499999999997</v>
      </c>
      <c r="C507" s="162">
        <f t="shared" si="372"/>
        <v>2942.0099999999998</v>
      </c>
      <c r="D507" s="162">
        <f t="shared" si="373"/>
        <v>2885.08</v>
      </c>
      <c r="E507" s="162">
        <f t="shared" si="374"/>
        <v>2858.3999999999996</v>
      </c>
      <c r="F507" s="162">
        <f t="shared" si="375"/>
        <v>3158.77</v>
      </c>
      <c r="G507" s="162">
        <f t="shared" si="376"/>
        <v>3252.27</v>
      </c>
      <c r="H507" s="162">
        <f t="shared" si="377"/>
        <v>3434.2599999999998</v>
      </c>
      <c r="I507" s="162">
        <f t="shared" si="378"/>
        <v>3724.49</v>
      </c>
      <c r="J507" s="162">
        <f t="shared" si="379"/>
        <v>4141.6000000000004</v>
      </c>
      <c r="K507" s="162">
        <f t="shared" si="380"/>
        <v>4206.4000000000005</v>
      </c>
      <c r="L507" s="162">
        <f t="shared" si="381"/>
        <v>4200.6400000000003</v>
      </c>
      <c r="M507" s="162">
        <f t="shared" si="382"/>
        <v>4183.8599999999997</v>
      </c>
      <c r="N507" s="162">
        <f t="shared" si="383"/>
        <v>4165.47</v>
      </c>
      <c r="O507" s="162">
        <f t="shared" si="384"/>
        <v>4178</v>
      </c>
      <c r="P507" s="162">
        <f t="shared" si="385"/>
        <v>4186.8599999999997</v>
      </c>
      <c r="Q507" s="162">
        <f t="shared" si="386"/>
        <v>4195.29</v>
      </c>
      <c r="R507" s="162">
        <f t="shared" si="387"/>
        <v>4202.54</v>
      </c>
      <c r="S507" s="162">
        <f t="shared" si="388"/>
        <v>4208.92</v>
      </c>
      <c r="T507" s="162">
        <f t="shared" si="389"/>
        <v>4238.47</v>
      </c>
      <c r="U507" s="162">
        <f t="shared" si="390"/>
        <v>4240.54</v>
      </c>
      <c r="V507" s="162">
        <f t="shared" si="391"/>
        <v>4182.08</v>
      </c>
      <c r="W507" s="162">
        <f t="shared" si="392"/>
        <v>4108.7</v>
      </c>
      <c r="X507" s="162">
        <f t="shared" si="393"/>
        <v>3620.93</v>
      </c>
      <c r="Y507" s="164">
        <f t="shared" si="394"/>
        <v>3409.5499999999997</v>
      </c>
      <c r="Z507" s="27"/>
      <c r="AA507" s="28">
        <v>971.81</v>
      </c>
      <c r="AB507" s="29">
        <v>657.27</v>
      </c>
      <c r="AC507" s="29">
        <v>600.34</v>
      </c>
      <c r="AD507" s="29">
        <v>573.66</v>
      </c>
      <c r="AE507" s="29">
        <v>874.03</v>
      </c>
      <c r="AF507" s="29">
        <v>967.53</v>
      </c>
      <c r="AG507" s="29">
        <v>1149.52</v>
      </c>
      <c r="AH507" s="29">
        <v>1439.75</v>
      </c>
      <c r="AI507" s="29">
        <v>1856.86</v>
      </c>
      <c r="AJ507" s="29">
        <v>1921.66</v>
      </c>
      <c r="AK507" s="29">
        <v>1915.9</v>
      </c>
      <c r="AL507" s="29">
        <v>1899.12</v>
      </c>
      <c r="AM507" s="29">
        <v>1880.73</v>
      </c>
      <c r="AN507" s="29">
        <v>1893.26</v>
      </c>
      <c r="AO507" s="29">
        <v>1902.12</v>
      </c>
      <c r="AP507" s="29">
        <v>1910.55</v>
      </c>
      <c r="AQ507" s="29">
        <v>1917.8</v>
      </c>
      <c r="AR507" s="29">
        <v>1924.18</v>
      </c>
      <c r="AS507" s="29">
        <v>1953.73</v>
      </c>
      <c r="AT507" s="29">
        <v>1955.8</v>
      </c>
      <c r="AU507" s="29">
        <v>1897.34</v>
      </c>
      <c r="AV507" s="29">
        <v>1823.96</v>
      </c>
      <c r="AW507" s="29">
        <v>1336.19</v>
      </c>
      <c r="AX507" s="30">
        <v>1124.81</v>
      </c>
      <c r="AY507" s="325">
        <v>261.40999999999997</v>
      </c>
      <c r="AZ507" s="167">
        <v>6.61</v>
      </c>
      <c r="BA507" s="152">
        <v>2016.7199999999998</v>
      </c>
    </row>
    <row r="508" spans="1:53">
      <c r="A508" s="37">
        <v>9</v>
      </c>
      <c r="B508" s="162">
        <f t="shared" si="371"/>
        <v>3296.68</v>
      </c>
      <c r="C508" s="162">
        <f t="shared" si="372"/>
        <v>3214.7499999999995</v>
      </c>
      <c r="D508" s="162">
        <f t="shared" si="373"/>
        <v>3129.4999999999995</v>
      </c>
      <c r="E508" s="162">
        <f t="shared" si="374"/>
        <v>2979.47</v>
      </c>
      <c r="F508" s="162">
        <f t="shared" si="375"/>
        <v>3227.6</v>
      </c>
      <c r="G508" s="162">
        <f t="shared" si="376"/>
        <v>3333.9</v>
      </c>
      <c r="H508" s="162">
        <f t="shared" si="377"/>
        <v>3535.0499999999997</v>
      </c>
      <c r="I508" s="162">
        <f t="shared" si="378"/>
        <v>3854.1699999999996</v>
      </c>
      <c r="J508" s="162">
        <f t="shared" si="379"/>
        <v>4233.37</v>
      </c>
      <c r="K508" s="162">
        <f t="shared" si="380"/>
        <v>4330.4000000000005</v>
      </c>
      <c r="L508" s="162">
        <f t="shared" si="381"/>
        <v>4329.75</v>
      </c>
      <c r="M508" s="162">
        <f t="shared" si="382"/>
        <v>4320.93</v>
      </c>
      <c r="N508" s="162">
        <f t="shared" si="383"/>
        <v>4311.51</v>
      </c>
      <c r="O508" s="162">
        <f t="shared" si="384"/>
        <v>4306.3900000000003</v>
      </c>
      <c r="P508" s="162">
        <f t="shared" si="385"/>
        <v>4318.45</v>
      </c>
      <c r="Q508" s="162">
        <f t="shared" si="386"/>
        <v>4320</v>
      </c>
      <c r="R508" s="162">
        <f t="shared" si="387"/>
        <v>4326.5600000000004</v>
      </c>
      <c r="S508" s="162">
        <f t="shared" si="388"/>
        <v>4362.4399999999996</v>
      </c>
      <c r="T508" s="162">
        <f t="shared" si="389"/>
        <v>4379.53</v>
      </c>
      <c r="U508" s="162">
        <f t="shared" si="390"/>
        <v>4351.29</v>
      </c>
      <c r="V508" s="162">
        <f t="shared" si="391"/>
        <v>4335.7299999999996</v>
      </c>
      <c r="W508" s="162">
        <f t="shared" si="392"/>
        <v>4232.7300000000005</v>
      </c>
      <c r="X508" s="162">
        <f t="shared" si="393"/>
        <v>3939.1099999999997</v>
      </c>
      <c r="Y508" s="164">
        <f t="shared" si="394"/>
        <v>3509.7</v>
      </c>
      <c r="Z508" s="27"/>
      <c r="AA508" s="28">
        <v>1011.94</v>
      </c>
      <c r="AB508" s="29">
        <v>930.01</v>
      </c>
      <c r="AC508" s="29">
        <v>844.76</v>
      </c>
      <c r="AD508" s="29">
        <v>694.73</v>
      </c>
      <c r="AE508" s="29">
        <v>942.86</v>
      </c>
      <c r="AF508" s="29">
        <v>1049.1600000000001</v>
      </c>
      <c r="AG508" s="29">
        <v>1250.31</v>
      </c>
      <c r="AH508" s="29">
        <v>1569.43</v>
      </c>
      <c r="AI508" s="29">
        <v>1948.63</v>
      </c>
      <c r="AJ508" s="29">
        <v>2045.6600000000003</v>
      </c>
      <c r="AK508" s="29">
        <v>2045.01</v>
      </c>
      <c r="AL508" s="29">
        <v>2036.19</v>
      </c>
      <c r="AM508" s="29">
        <v>2026.77</v>
      </c>
      <c r="AN508" s="29">
        <v>2021.65</v>
      </c>
      <c r="AO508" s="29">
        <v>2033.71</v>
      </c>
      <c r="AP508" s="29">
        <v>2035.26</v>
      </c>
      <c r="AQ508" s="29">
        <v>2041.82</v>
      </c>
      <c r="AR508" s="29">
        <v>2077.6999999999998</v>
      </c>
      <c r="AS508" s="29">
        <v>2094.79</v>
      </c>
      <c r="AT508" s="29">
        <v>2066.5500000000002</v>
      </c>
      <c r="AU508" s="29">
        <v>2050.9899999999998</v>
      </c>
      <c r="AV508" s="29">
        <v>1947.99</v>
      </c>
      <c r="AW508" s="29">
        <v>1654.37</v>
      </c>
      <c r="AX508" s="30">
        <v>1224.96</v>
      </c>
      <c r="AY508" s="325">
        <v>261.40999999999997</v>
      </c>
      <c r="AZ508" s="167">
        <v>6.61</v>
      </c>
      <c r="BA508" s="152">
        <v>2016.7199999999998</v>
      </c>
    </row>
    <row r="509" spans="1:53">
      <c r="A509" s="37">
        <v>10</v>
      </c>
      <c r="B509" s="162">
        <f t="shared" si="371"/>
        <v>3329.94</v>
      </c>
      <c r="C509" s="162">
        <f t="shared" si="372"/>
        <v>3230.44</v>
      </c>
      <c r="D509" s="162">
        <f t="shared" si="373"/>
        <v>3178.89</v>
      </c>
      <c r="E509" s="162">
        <f t="shared" si="374"/>
        <v>2911.99</v>
      </c>
      <c r="F509" s="162">
        <f t="shared" si="375"/>
        <v>3227.72</v>
      </c>
      <c r="G509" s="162">
        <f t="shared" si="376"/>
        <v>3359.98</v>
      </c>
      <c r="H509" s="162">
        <f t="shared" si="377"/>
        <v>3588.94</v>
      </c>
      <c r="I509" s="162">
        <f t="shared" si="378"/>
        <v>3990.68</v>
      </c>
      <c r="J509" s="162">
        <f t="shared" si="379"/>
        <v>4246.8500000000004</v>
      </c>
      <c r="K509" s="162">
        <f t="shared" si="380"/>
        <v>4297.51</v>
      </c>
      <c r="L509" s="162">
        <f t="shared" si="381"/>
        <v>4316.3</v>
      </c>
      <c r="M509" s="162">
        <f t="shared" si="382"/>
        <v>4301.28</v>
      </c>
      <c r="N509" s="162">
        <f t="shared" si="383"/>
        <v>4257.1000000000004</v>
      </c>
      <c r="O509" s="162">
        <f t="shared" si="384"/>
        <v>4270.5200000000004</v>
      </c>
      <c r="P509" s="162">
        <f t="shared" si="385"/>
        <v>4289.38</v>
      </c>
      <c r="Q509" s="162">
        <f t="shared" si="386"/>
        <v>4305.08</v>
      </c>
      <c r="R509" s="162">
        <f t="shared" si="387"/>
        <v>4318.6899999999996</v>
      </c>
      <c r="S509" s="162">
        <f t="shared" si="388"/>
        <v>4364.9799999999987</v>
      </c>
      <c r="T509" s="162">
        <f t="shared" si="389"/>
        <v>4384.2199999999993</v>
      </c>
      <c r="U509" s="162">
        <f t="shared" si="390"/>
        <v>4378.0099999999993</v>
      </c>
      <c r="V509" s="162">
        <f t="shared" si="391"/>
        <v>4345.7299999999996</v>
      </c>
      <c r="W509" s="162">
        <f t="shared" si="392"/>
        <v>4263.79</v>
      </c>
      <c r="X509" s="162">
        <f t="shared" si="393"/>
        <v>3717.02</v>
      </c>
      <c r="Y509" s="164">
        <f t="shared" si="394"/>
        <v>3456.15</v>
      </c>
      <c r="Z509" s="27"/>
      <c r="AA509" s="28">
        <v>1045.2</v>
      </c>
      <c r="AB509" s="29">
        <v>945.7</v>
      </c>
      <c r="AC509" s="29">
        <v>894.15</v>
      </c>
      <c r="AD509" s="29">
        <v>627.25</v>
      </c>
      <c r="AE509" s="29">
        <v>942.98</v>
      </c>
      <c r="AF509" s="29">
        <v>1075.24</v>
      </c>
      <c r="AG509" s="29">
        <v>1304.2</v>
      </c>
      <c r="AH509" s="29">
        <v>1705.94</v>
      </c>
      <c r="AI509" s="29">
        <v>1962.11</v>
      </c>
      <c r="AJ509" s="29">
        <v>2012.7700000000002</v>
      </c>
      <c r="AK509" s="29">
        <v>2031.5599999999997</v>
      </c>
      <c r="AL509" s="29">
        <v>2016.54</v>
      </c>
      <c r="AM509" s="29">
        <v>1972.36</v>
      </c>
      <c r="AN509" s="29">
        <v>1985.78</v>
      </c>
      <c r="AO509" s="29">
        <v>2004.64</v>
      </c>
      <c r="AP509" s="29">
        <v>2020.34</v>
      </c>
      <c r="AQ509" s="29">
        <v>2033.9499999999998</v>
      </c>
      <c r="AR509" s="29">
        <v>2080.2399999999998</v>
      </c>
      <c r="AS509" s="29">
        <v>2099.48</v>
      </c>
      <c r="AT509" s="29">
        <v>2093.27</v>
      </c>
      <c r="AU509" s="29">
        <v>2060.9899999999998</v>
      </c>
      <c r="AV509" s="29">
        <v>1979.05</v>
      </c>
      <c r="AW509" s="29">
        <v>1432.28</v>
      </c>
      <c r="AX509" s="30">
        <v>1171.4100000000001</v>
      </c>
      <c r="AY509" s="325">
        <v>261.40999999999997</v>
      </c>
      <c r="AZ509" s="167">
        <v>6.61</v>
      </c>
      <c r="BA509" s="152">
        <v>2016.7199999999998</v>
      </c>
    </row>
    <row r="510" spans="1:53">
      <c r="A510" s="37">
        <v>11</v>
      </c>
      <c r="B510" s="162">
        <f t="shared" si="371"/>
        <v>3321.6299999999997</v>
      </c>
      <c r="C510" s="162">
        <f t="shared" si="372"/>
        <v>3233.94</v>
      </c>
      <c r="D510" s="162">
        <f t="shared" si="373"/>
        <v>3104.2799999999997</v>
      </c>
      <c r="E510" s="162">
        <f t="shared" si="374"/>
        <v>2873.33</v>
      </c>
      <c r="F510" s="162">
        <f t="shared" si="375"/>
        <v>3230.5499999999997</v>
      </c>
      <c r="G510" s="162">
        <f t="shared" si="376"/>
        <v>3405.14</v>
      </c>
      <c r="H510" s="162">
        <f t="shared" si="377"/>
        <v>3694.2899999999995</v>
      </c>
      <c r="I510" s="162">
        <f t="shared" si="378"/>
        <v>4142.47</v>
      </c>
      <c r="J510" s="162">
        <f t="shared" si="379"/>
        <v>4332.6499999999996</v>
      </c>
      <c r="K510" s="162">
        <f t="shared" si="380"/>
        <v>4364.3499999999995</v>
      </c>
      <c r="L510" s="162">
        <f t="shared" si="381"/>
        <v>4361.04</v>
      </c>
      <c r="M510" s="162">
        <f t="shared" si="382"/>
        <v>4349.32</v>
      </c>
      <c r="N510" s="162">
        <f t="shared" si="383"/>
        <v>4317.99</v>
      </c>
      <c r="O510" s="162">
        <f t="shared" si="384"/>
        <v>4327.29</v>
      </c>
      <c r="P510" s="162">
        <f t="shared" si="385"/>
        <v>4332.6000000000004</v>
      </c>
      <c r="Q510" s="162">
        <f t="shared" si="386"/>
        <v>4336.38</v>
      </c>
      <c r="R510" s="162">
        <f t="shared" si="387"/>
        <v>4345.92</v>
      </c>
      <c r="S510" s="162">
        <f t="shared" si="388"/>
        <v>4383.8599999999997</v>
      </c>
      <c r="T510" s="162">
        <f t="shared" si="389"/>
        <v>4400.2199999999993</v>
      </c>
      <c r="U510" s="162">
        <f t="shared" si="390"/>
        <v>4376.5099999999993</v>
      </c>
      <c r="V510" s="162">
        <f t="shared" si="391"/>
        <v>4365.78</v>
      </c>
      <c r="W510" s="162">
        <f t="shared" si="392"/>
        <v>4329.2</v>
      </c>
      <c r="X510" s="162">
        <f t="shared" si="393"/>
        <v>4116.62</v>
      </c>
      <c r="Y510" s="164">
        <f t="shared" si="394"/>
        <v>3550.48</v>
      </c>
      <c r="Z510" s="27"/>
      <c r="AA510" s="31">
        <v>1036.8900000000001</v>
      </c>
      <c r="AB510" s="29">
        <v>949.2</v>
      </c>
      <c r="AC510" s="29">
        <v>819.54</v>
      </c>
      <c r="AD510" s="29">
        <v>588.59</v>
      </c>
      <c r="AE510" s="29">
        <v>945.81</v>
      </c>
      <c r="AF510" s="29">
        <v>1120.4000000000001</v>
      </c>
      <c r="AG510" s="29">
        <v>1409.55</v>
      </c>
      <c r="AH510" s="29">
        <v>1857.73</v>
      </c>
      <c r="AI510" s="29">
        <v>2047.9099999999999</v>
      </c>
      <c r="AJ510" s="29">
        <v>2079.61</v>
      </c>
      <c r="AK510" s="29">
        <v>2076.3000000000002</v>
      </c>
      <c r="AL510" s="29">
        <v>2064.58</v>
      </c>
      <c r="AM510" s="29">
        <v>2033.2499999999998</v>
      </c>
      <c r="AN510" s="29">
        <v>2042.55</v>
      </c>
      <c r="AO510" s="29">
        <v>2047.8600000000001</v>
      </c>
      <c r="AP510" s="29">
        <v>2051.64</v>
      </c>
      <c r="AQ510" s="29">
        <v>2061.1799999999998</v>
      </c>
      <c r="AR510" s="29">
        <v>2099.12</v>
      </c>
      <c r="AS510" s="29">
        <v>2115.48</v>
      </c>
      <c r="AT510" s="29">
        <v>2091.77</v>
      </c>
      <c r="AU510" s="29">
        <v>2081.04</v>
      </c>
      <c r="AV510" s="29">
        <v>2044.46</v>
      </c>
      <c r="AW510" s="29">
        <v>1831.88</v>
      </c>
      <c r="AX510" s="30">
        <v>1265.74</v>
      </c>
      <c r="AY510" s="325">
        <v>261.40999999999997</v>
      </c>
      <c r="AZ510" s="167">
        <v>6.61</v>
      </c>
      <c r="BA510" s="152">
        <v>2016.7199999999998</v>
      </c>
    </row>
    <row r="511" spans="1:53">
      <c r="A511" s="37">
        <v>12</v>
      </c>
      <c r="B511" s="162">
        <f t="shared" si="371"/>
        <v>3406.35</v>
      </c>
      <c r="C511" s="162">
        <f t="shared" si="372"/>
        <v>3280.6</v>
      </c>
      <c r="D511" s="162">
        <f t="shared" si="373"/>
        <v>3231.3799999999997</v>
      </c>
      <c r="E511" s="162">
        <f t="shared" si="374"/>
        <v>3203.48</v>
      </c>
      <c r="F511" s="162">
        <f t="shared" si="375"/>
        <v>3226.1699999999996</v>
      </c>
      <c r="G511" s="162">
        <f t="shared" si="376"/>
        <v>3290.5499999999997</v>
      </c>
      <c r="H511" s="162">
        <f t="shared" si="377"/>
        <v>3407.7899999999995</v>
      </c>
      <c r="I511" s="162">
        <f t="shared" si="378"/>
        <v>3526.8199999999997</v>
      </c>
      <c r="J511" s="162">
        <f t="shared" si="379"/>
        <v>4123.28</v>
      </c>
      <c r="K511" s="162">
        <f t="shared" si="380"/>
        <v>4228.66</v>
      </c>
      <c r="L511" s="162">
        <f t="shared" si="381"/>
        <v>4244.32</v>
      </c>
      <c r="M511" s="162">
        <f t="shared" si="382"/>
        <v>4240.26</v>
      </c>
      <c r="N511" s="162">
        <f t="shared" si="383"/>
        <v>4225.5200000000004</v>
      </c>
      <c r="O511" s="162">
        <f t="shared" si="384"/>
        <v>4209.08</v>
      </c>
      <c r="P511" s="162">
        <f t="shared" si="385"/>
        <v>4219.59</v>
      </c>
      <c r="Q511" s="162">
        <f t="shared" si="386"/>
        <v>4237.6900000000005</v>
      </c>
      <c r="R511" s="162">
        <f t="shared" si="387"/>
        <v>4276.4000000000005</v>
      </c>
      <c r="S511" s="162">
        <f t="shared" si="388"/>
        <v>4343.57</v>
      </c>
      <c r="T511" s="162">
        <f t="shared" si="389"/>
        <v>4366.8499999999995</v>
      </c>
      <c r="U511" s="162">
        <f t="shared" si="390"/>
        <v>4349.41</v>
      </c>
      <c r="V511" s="162">
        <f t="shared" si="391"/>
        <v>4299.43</v>
      </c>
      <c r="W511" s="162">
        <f t="shared" si="392"/>
        <v>4256.24</v>
      </c>
      <c r="X511" s="162">
        <f t="shared" si="393"/>
        <v>4212.87</v>
      </c>
      <c r="Y511" s="164">
        <f t="shared" si="394"/>
        <v>3589.7599999999998</v>
      </c>
      <c r="Z511" s="27"/>
      <c r="AA511" s="31">
        <v>1121.6099999999999</v>
      </c>
      <c r="AB511" s="29">
        <v>995.86</v>
      </c>
      <c r="AC511" s="29">
        <v>946.64</v>
      </c>
      <c r="AD511" s="29">
        <v>918.74</v>
      </c>
      <c r="AE511" s="29">
        <v>941.43</v>
      </c>
      <c r="AF511" s="29">
        <v>1005.8099999999998</v>
      </c>
      <c r="AG511" s="29">
        <v>1123.05</v>
      </c>
      <c r="AH511" s="29">
        <v>1242.08</v>
      </c>
      <c r="AI511" s="29">
        <v>1838.54</v>
      </c>
      <c r="AJ511" s="29">
        <v>1943.92</v>
      </c>
      <c r="AK511" s="29">
        <v>1959.58</v>
      </c>
      <c r="AL511" s="29">
        <v>1955.52</v>
      </c>
      <c r="AM511" s="29">
        <v>1940.78</v>
      </c>
      <c r="AN511" s="29">
        <v>1924.34</v>
      </c>
      <c r="AO511" s="29">
        <v>1934.85</v>
      </c>
      <c r="AP511" s="29">
        <v>1952.95</v>
      </c>
      <c r="AQ511" s="29">
        <v>1991.66</v>
      </c>
      <c r="AR511" s="29">
        <v>2058.83</v>
      </c>
      <c r="AS511" s="29">
        <v>2082.11</v>
      </c>
      <c r="AT511" s="29">
        <v>2064.67</v>
      </c>
      <c r="AU511" s="29">
        <v>2014.6899999999998</v>
      </c>
      <c r="AV511" s="29">
        <v>1971.5</v>
      </c>
      <c r="AW511" s="29">
        <v>1928.13</v>
      </c>
      <c r="AX511" s="30">
        <v>1305.02</v>
      </c>
      <c r="AY511" s="325">
        <v>261.40999999999997</v>
      </c>
      <c r="AZ511" s="167">
        <v>6.61</v>
      </c>
      <c r="BA511" s="152">
        <v>2016.7199999999998</v>
      </c>
    </row>
    <row r="512" spans="1:53">
      <c r="A512" s="37">
        <v>13</v>
      </c>
      <c r="B512" s="162">
        <f t="shared" si="371"/>
        <v>3275.8999999999996</v>
      </c>
      <c r="C512" s="162">
        <f t="shared" si="372"/>
        <v>3196.24</v>
      </c>
      <c r="D512" s="162">
        <f t="shared" si="373"/>
        <v>2701.4199999999996</v>
      </c>
      <c r="E512" s="162">
        <f t="shared" si="374"/>
        <v>2609.8399999999997</v>
      </c>
      <c r="F512" s="162">
        <f t="shared" si="375"/>
        <v>2678.91</v>
      </c>
      <c r="G512" s="162">
        <f t="shared" si="376"/>
        <v>2839.14</v>
      </c>
      <c r="H512" s="162">
        <f t="shared" si="377"/>
        <v>2938.33</v>
      </c>
      <c r="I512" s="162">
        <f t="shared" si="378"/>
        <v>3231.69</v>
      </c>
      <c r="J512" s="162">
        <f t="shared" si="379"/>
        <v>3481.24</v>
      </c>
      <c r="K512" s="162">
        <f t="shared" si="380"/>
        <v>3705.0299999999997</v>
      </c>
      <c r="L512" s="162">
        <f t="shared" si="381"/>
        <v>3780.3599999999997</v>
      </c>
      <c r="M512" s="162">
        <f t="shared" si="382"/>
        <v>3783.3599999999997</v>
      </c>
      <c r="N512" s="162">
        <f t="shared" si="383"/>
        <v>3769.95</v>
      </c>
      <c r="O512" s="162">
        <f t="shared" si="384"/>
        <v>3775.1699999999996</v>
      </c>
      <c r="P512" s="162">
        <f t="shared" si="385"/>
        <v>3769.9999999999995</v>
      </c>
      <c r="Q512" s="162">
        <f t="shared" si="386"/>
        <v>3785.1099999999997</v>
      </c>
      <c r="R512" s="162">
        <f t="shared" si="387"/>
        <v>3804.93</v>
      </c>
      <c r="S512" s="162">
        <f t="shared" si="388"/>
        <v>3993.5499999999997</v>
      </c>
      <c r="T512" s="162">
        <f t="shared" si="389"/>
        <v>4016.0499999999997</v>
      </c>
      <c r="U512" s="162">
        <f t="shared" si="390"/>
        <v>4268.5</v>
      </c>
      <c r="V512" s="162">
        <f t="shared" si="391"/>
        <v>3977.5799999999995</v>
      </c>
      <c r="W512" s="162">
        <f t="shared" si="392"/>
        <v>3851.68</v>
      </c>
      <c r="X512" s="162">
        <f t="shared" si="393"/>
        <v>3603.31</v>
      </c>
      <c r="Y512" s="164">
        <f t="shared" si="394"/>
        <v>3460.1099999999997</v>
      </c>
      <c r="Z512" s="27"/>
      <c r="AA512" s="31">
        <v>991.16</v>
      </c>
      <c r="AB512" s="29">
        <v>911.5</v>
      </c>
      <c r="AC512" s="29">
        <v>416.68</v>
      </c>
      <c r="AD512" s="29">
        <v>325.10000000000002</v>
      </c>
      <c r="AE512" s="29">
        <v>394.17</v>
      </c>
      <c r="AF512" s="29">
        <v>554.4</v>
      </c>
      <c r="AG512" s="29">
        <v>653.59</v>
      </c>
      <c r="AH512" s="29">
        <v>946.95</v>
      </c>
      <c r="AI512" s="29">
        <v>1196.5</v>
      </c>
      <c r="AJ512" s="29">
        <v>1420.29</v>
      </c>
      <c r="AK512" s="29">
        <v>1495.62</v>
      </c>
      <c r="AL512" s="29">
        <v>1498.62</v>
      </c>
      <c r="AM512" s="29">
        <v>1485.21</v>
      </c>
      <c r="AN512" s="29">
        <v>1490.43</v>
      </c>
      <c r="AO512" s="29">
        <v>1485.26</v>
      </c>
      <c r="AP512" s="29">
        <v>1500.37</v>
      </c>
      <c r="AQ512" s="29">
        <v>1520.19</v>
      </c>
      <c r="AR512" s="29">
        <v>1708.81</v>
      </c>
      <c r="AS512" s="29">
        <v>1731.31</v>
      </c>
      <c r="AT512" s="29">
        <v>1983.76</v>
      </c>
      <c r="AU512" s="29">
        <v>1692.84</v>
      </c>
      <c r="AV512" s="29">
        <v>1566.94</v>
      </c>
      <c r="AW512" s="29">
        <v>1318.57</v>
      </c>
      <c r="AX512" s="30">
        <v>1175.3699999999999</v>
      </c>
      <c r="AY512" s="325">
        <v>261.40999999999997</v>
      </c>
      <c r="AZ512" s="167">
        <v>6.61</v>
      </c>
      <c r="BA512" s="152">
        <v>2016.7199999999998</v>
      </c>
    </row>
    <row r="513" spans="1:53">
      <c r="A513" s="37">
        <v>14</v>
      </c>
      <c r="B513" s="162">
        <f t="shared" si="371"/>
        <v>3231.5299999999997</v>
      </c>
      <c r="C513" s="162">
        <f t="shared" si="372"/>
        <v>3155.5499999999997</v>
      </c>
      <c r="D513" s="162">
        <f t="shared" si="373"/>
        <v>2542.62</v>
      </c>
      <c r="E513" s="162">
        <f t="shared" si="374"/>
        <v>2512.73</v>
      </c>
      <c r="F513" s="162">
        <f t="shared" si="375"/>
        <v>2810.2</v>
      </c>
      <c r="G513" s="162">
        <f t="shared" si="376"/>
        <v>3229.1099999999997</v>
      </c>
      <c r="H513" s="162">
        <f t="shared" si="377"/>
        <v>3442.0099999999998</v>
      </c>
      <c r="I513" s="162">
        <f t="shared" si="378"/>
        <v>3876.2499999999995</v>
      </c>
      <c r="J513" s="162">
        <f t="shared" si="379"/>
        <v>4267.42</v>
      </c>
      <c r="K513" s="162">
        <f t="shared" si="380"/>
        <v>4370.1799999999994</v>
      </c>
      <c r="L513" s="162">
        <f t="shared" si="381"/>
        <v>4370.1099999999997</v>
      </c>
      <c r="M513" s="162">
        <f t="shared" si="382"/>
        <v>4358.2599999999993</v>
      </c>
      <c r="N513" s="162">
        <f t="shared" si="383"/>
        <v>4325.51</v>
      </c>
      <c r="O513" s="162">
        <f t="shared" si="384"/>
        <v>4310.71</v>
      </c>
      <c r="P513" s="162">
        <f t="shared" si="385"/>
        <v>4318.07</v>
      </c>
      <c r="Q513" s="162">
        <f t="shared" si="386"/>
        <v>4314.96</v>
      </c>
      <c r="R513" s="162">
        <f t="shared" si="387"/>
        <v>4334.29</v>
      </c>
      <c r="S513" s="162">
        <f t="shared" si="388"/>
        <v>4396.6599999999989</v>
      </c>
      <c r="T513" s="162">
        <f t="shared" si="389"/>
        <v>4423.1499999999987</v>
      </c>
      <c r="U513" s="162">
        <f t="shared" si="390"/>
        <v>4418.7599999999993</v>
      </c>
      <c r="V513" s="162">
        <f t="shared" si="391"/>
        <v>4388.8599999999997</v>
      </c>
      <c r="W513" s="162">
        <f t="shared" si="392"/>
        <v>4332.0199999999995</v>
      </c>
      <c r="X513" s="162">
        <f t="shared" si="393"/>
        <v>3625.1</v>
      </c>
      <c r="Y513" s="164">
        <f t="shared" si="394"/>
        <v>3502.7499999999995</v>
      </c>
      <c r="Z513" s="27"/>
      <c r="AA513" s="31">
        <v>946.79</v>
      </c>
      <c r="AB513" s="29">
        <v>870.81</v>
      </c>
      <c r="AC513" s="29">
        <v>257.88</v>
      </c>
      <c r="AD513" s="29">
        <v>227.99</v>
      </c>
      <c r="AE513" s="29">
        <v>525.46</v>
      </c>
      <c r="AF513" s="29">
        <v>944.37</v>
      </c>
      <c r="AG513" s="29">
        <v>1157.27</v>
      </c>
      <c r="AH513" s="29">
        <v>1591.51</v>
      </c>
      <c r="AI513" s="29">
        <v>1982.68</v>
      </c>
      <c r="AJ513" s="29">
        <v>2085.44</v>
      </c>
      <c r="AK513" s="29">
        <v>2085.37</v>
      </c>
      <c r="AL513" s="29">
        <v>2073.52</v>
      </c>
      <c r="AM513" s="29">
        <v>2040.7700000000002</v>
      </c>
      <c r="AN513" s="29">
        <v>2025.97</v>
      </c>
      <c r="AO513" s="29">
        <v>2033.33</v>
      </c>
      <c r="AP513" s="29">
        <v>2030.2199999999998</v>
      </c>
      <c r="AQ513" s="29">
        <v>2049.5500000000002</v>
      </c>
      <c r="AR513" s="29">
        <v>2111.92</v>
      </c>
      <c r="AS513" s="29">
        <v>2138.41</v>
      </c>
      <c r="AT513" s="29">
        <v>2134.02</v>
      </c>
      <c r="AU513" s="29">
        <v>2104.12</v>
      </c>
      <c r="AV513" s="29">
        <v>2047.2799999999997</v>
      </c>
      <c r="AW513" s="29">
        <v>1340.36</v>
      </c>
      <c r="AX513" s="30">
        <v>1218.01</v>
      </c>
      <c r="AY513" s="325">
        <v>261.40999999999997</v>
      </c>
      <c r="AZ513" s="167">
        <v>6.61</v>
      </c>
      <c r="BA513" s="152">
        <v>2016.7199999999998</v>
      </c>
    </row>
    <row r="514" spans="1:53">
      <c r="A514" s="37">
        <v>15</v>
      </c>
      <c r="B514" s="162">
        <f t="shared" si="371"/>
        <v>3485.52</v>
      </c>
      <c r="C514" s="162">
        <f t="shared" si="372"/>
        <v>3278.3599999999997</v>
      </c>
      <c r="D514" s="162">
        <f t="shared" si="373"/>
        <v>3226.3599999999997</v>
      </c>
      <c r="E514" s="162">
        <f t="shared" si="374"/>
        <v>3218.93</v>
      </c>
      <c r="F514" s="162">
        <f t="shared" si="375"/>
        <v>3243.2799999999997</v>
      </c>
      <c r="G514" s="162">
        <f t="shared" si="376"/>
        <v>3363.3299999999995</v>
      </c>
      <c r="H514" s="162">
        <f t="shared" si="377"/>
        <v>3585.3299999999995</v>
      </c>
      <c r="I514" s="162">
        <f t="shared" si="378"/>
        <v>4241.78</v>
      </c>
      <c r="J514" s="162">
        <f t="shared" si="379"/>
        <v>4388.54</v>
      </c>
      <c r="K514" s="162">
        <f t="shared" si="380"/>
        <v>4407.7199999999993</v>
      </c>
      <c r="L514" s="162">
        <f t="shared" si="381"/>
        <v>4427.37</v>
      </c>
      <c r="M514" s="162">
        <f t="shared" si="382"/>
        <v>4415.6899999999996</v>
      </c>
      <c r="N514" s="162">
        <f t="shared" si="383"/>
        <v>4387.53</v>
      </c>
      <c r="O514" s="162">
        <f t="shared" si="384"/>
        <v>4397.9099999999989</v>
      </c>
      <c r="P514" s="162">
        <f t="shared" si="385"/>
        <v>4397.04</v>
      </c>
      <c r="Q514" s="162">
        <f t="shared" si="386"/>
        <v>4399.3999999999987</v>
      </c>
      <c r="R514" s="162">
        <f t="shared" si="387"/>
        <v>4408.8599999999997</v>
      </c>
      <c r="S514" s="162">
        <f t="shared" si="388"/>
        <v>4440.5199999999995</v>
      </c>
      <c r="T514" s="162">
        <f t="shared" si="389"/>
        <v>4460.1299999999992</v>
      </c>
      <c r="U514" s="162">
        <f t="shared" si="390"/>
        <v>4455.9999999999991</v>
      </c>
      <c r="V514" s="162">
        <f t="shared" si="391"/>
        <v>4421.8399999999992</v>
      </c>
      <c r="W514" s="162">
        <f t="shared" si="392"/>
        <v>4381.8199999999988</v>
      </c>
      <c r="X514" s="162">
        <f t="shared" si="393"/>
        <v>4258.8</v>
      </c>
      <c r="Y514" s="164">
        <f t="shared" si="394"/>
        <v>3624.15</v>
      </c>
      <c r="Z514" s="27"/>
      <c r="AA514" s="31">
        <v>1200.78</v>
      </c>
      <c r="AB514" s="29">
        <v>993.62</v>
      </c>
      <c r="AC514" s="29">
        <v>941.62</v>
      </c>
      <c r="AD514" s="29">
        <v>934.19</v>
      </c>
      <c r="AE514" s="29">
        <v>958.54</v>
      </c>
      <c r="AF514" s="29">
        <v>1078.5899999999999</v>
      </c>
      <c r="AG514" s="29">
        <v>1300.5899999999999</v>
      </c>
      <c r="AH514" s="29">
        <v>1957.04</v>
      </c>
      <c r="AI514" s="29">
        <v>2103.8000000000002</v>
      </c>
      <c r="AJ514" s="29">
        <v>2122.98</v>
      </c>
      <c r="AK514" s="29">
        <v>2142.63</v>
      </c>
      <c r="AL514" s="29">
        <v>2130.9499999999998</v>
      </c>
      <c r="AM514" s="29">
        <v>2102.79</v>
      </c>
      <c r="AN514" s="29">
        <v>2113.17</v>
      </c>
      <c r="AO514" s="29">
        <v>2112.3000000000002</v>
      </c>
      <c r="AP514" s="29">
        <v>2114.66</v>
      </c>
      <c r="AQ514" s="29">
        <v>2124.12</v>
      </c>
      <c r="AR514" s="29">
        <v>2155.7800000000002</v>
      </c>
      <c r="AS514" s="29">
        <v>2175.39</v>
      </c>
      <c r="AT514" s="29">
        <v>2171.2600000000002</v>
      </c>
      <c r="AU514" s="29">
        <v>2137.1</v>
      </c>
      <c r="AV514" s="29">
        <v>2097.08</v>
      </c>
      <c r="AW514" s="29">
        <v>1974.06</v>
      </c>
      <c r="AX514" s="30">
        <v>1339.41</v>
      </c>
      <c r="AY514" s="325">
        <v>261.40999999999997</v>
      </c>
      <c r="AZ514" s="167">
        <v>6.61</v>
      </c>
      <c r="BA514" s="152">
        <v>2016.7199999999998</v>
      </c>
    </row>
    <row r="515" spans="1:53">
      <c r="A515" s="37">
        <v>16</v>
      </c>
      <c r="B515" s="162">
        <f t="shared" si="371"/>
        <v>3337.9599999999996</v>
      </c>
      <c r="C515" s="162">
        <f t="shared" si="372"/>
        <v>3269.33</v>
      </c>
      <c r="D515" s="162">
        <f t="shared" si="373"/>
        <v>3218.35</v>
      </c>
      <c r="E515" s="162">
        <f t="shared" si="374"/>
        <v>2323.37</v>
      </c>
      <c r="F515" s="162">
        <f t="shared" si="375"/>
        <v>3008.1299999999997</v>
      </c>
      <c r="G515" s="162">
        <f t="shared" si="376"/>
        <v>3281.14</v>
      </c>
      <c r="H515" s="162">
        <f t="shared" si="377"/>
        <v>3509.65</v>
      </c>
      <c r="I515" s="162">
        <f t="shared" si="378"/>
        <v>3959.06</v>
      </c>
      <c r="J515" s="162">
        <f t="shared" si="379"/>
        <v>4257.7700000000004</v>
      </c>
      <c r="K515" s="162">
        <f t="shared" si="380"/>
        <v>4317.8599999999997</v>
      </c>
      <c r="L515" s="162">
        <f t="shared" si="381"/>
        <v>4313.29</v>
      </c>
      <c r="M515" s="162">
        <f t="shared" si="382"/>
        <v>4289.8599999999997</v>
      </c>
      <c r="N515" s="162">
        <f t="shared" si="383"/>
        <v>4249.83</v>
      </c>
      <c r="O515" s="162">
        <f t="shared" si="384"/>
        <v>4253.1000000000004</v>
      </c>
      <c r="P515" s="162">
        <f t="shared" si="385"/>
        <v>4266.58</v>
      </c>
      <c r="Q515" s="162">
        <f t="shared" si="386"/>
        <v>4272.78</v>
      </c>
      <c r="R515" s="162">
        <f t="shared" si="387"/>
        <v>4276.29</v>
      </c>
      <c r="S515" s="162">
        <f t="shared" si="388"/>
        <v>4336.17</v>
      </c>
      <c r="T515" s="162">
        <f t="shared" si="389"/>
        <v>4346.45</v>
      </c>
      <c r="U515" s="162">
        <f t="shared" si="390"/>
        <v>4333.13</v>
      </c>
      <c r="V515" s="162">
        <f t="shared" si="391"/>
        <v>4274.1000000000004</v>
      </c>
      <c r="W515" s="162">
        <f t="shared" si="392"/>
        <v>4177.99</v>
      </c>
      <c r="X515" s="162">
        <f t="shared" si="393"/>
        <v>3659.02</v>
      </c>
      <c r="Y515" s="164">
        <f t="shared" si="394"/>
        <v>3432.23</v>
      </c>
      <c r="Z515" s="27"/>
      <c r="AA515" s="31">
        <v>1053.22</v>
      </c>
      <c r="AB515" s="29">
        <v>984.59</v>
      </c>
      <c r="AC515" s="29">
        <v>933.61</v>
      </c>
      <c r="AD515" s="29">
        <v>38.630000000000003</v>
      </c>
      <c r="AE515" s="29">
        <v>723.39</v>
      </c>
      <c r="AF515" s="29">
        <v>996.4</v>
      </c>
      <c r="AG515" s="29">
        <v>1224.9100000000001</v>
      </c>
      <c r="AH515" s="29">
        <v>1674.32</v>
      </c>
      <c r="AI515" s="29">
        <v>1973.03</v>
      </c>
      <c r="AJ515" s="29">
        <v>2033.12</v>
      </c>
      <c r="AK515" s="29">
        <v>2028.5500000000002</v>
      </c>
      <c r="AL515" s="29">
        <v>2005.12</v>
      </c>
      <c r="AM515" s="29">
        <v>1965.09</v>
      </c>
      <c r="AN515" s="29">
        <v>1968.36</v>
      </c>
      <c r="AO515" s="29">
        <v>1981.84</v>
      </c>
      <c r="AP515" s="29">
        <v>1988.04</v>
      </c>
      <c r="AQ515" s="29">
        <v>1991.55</v>
      </c>
      <c r="AR515" s="29">
        <v>2051.4299999999998</v>
      </c>
      <c r="AS515" s="29">
        <v>2061.71</v>
      </c>
      <c r="AT515" s="29">
        <v>2048.39</v>
      </c>
      <c r="AU515" s="29">
        <v>1989.36</v>
      </c>
      <c r="AV515" s="29">
        <v>1893.25</v>
      </c>
      <c r="AW515" s="29">
        <v>1374.28</v>
      </c>
      <c r="AX515" s="30">
        <v>1147.49</v>
      </c>
      <c r="AY515" s="325">
        <v>261.40999999999997</v>
      </c>
      <c r="AZ515" s="167">
        <v>6.61</v>
      </c>
      <c r="BA515" s="152">
        <v>2016.7199999999998</v>
      </c>
    </row>
    <row r="516" spans="1:53">
      <c r="A516" s="37">
        <v>17</v>
      </c>
      <c r="B516" s="162">
        <f t="shared" si="371"/>
        <v>3305.2</v>
      </c>
      <c r="C516" s="162">
        <f t="shared" si="372"/>
        <v>3259.37</v>
      </c>
      <c r="D516" s="162">
        <f t="shared" si="373"/>
        <v>3180.8199999999997</v>
      </c>
      <c r="E516" s="162">
        <f t="shared" si="374"/>
        <v>3068.2499999999995</v>
      </c>
      <c r="F516" s="162">
        <f t="shared" si="375"/>
        <v>3259.5499999999997</v>
      </c>
      <c r="G516" s="162">
        <f t="shared" si="376"/>
        <v>3308.44</v>
      </c>
      <c r="H516" s="162">
        <f t="shared" si="377"/>
        <v>3513.16</v>
      </c>
      <c r="I516" s="162">
        <f t="shared" si="378"/>
        <v>3874.95</v>
      </c>
      <c r="J516" s="162">
        <f t="shared" si="379"/>
        <v>4150.84</v>
      </c>
      <c r="K516" s="162">
        <f t="shared" si="380"/>
        <v>4202.78</v>
      </c>
      <c r="L516" s="162">
        <f t="shared" si="381"/>
        <v>4195.12</v>
      </c>
      <c r="M516" s="162">
        <f t="shared" si="382"/>
        <v>4173.75</v>
      </c>
      <c r="N516" s="162">
        <f t="shared" si="383"/>
        <v>4136.05</v>
      </c>
      <c r="O516" s="162">
        <f t="shared" si="384"/>
        <v>4133.95</v>
      </c>
      <c r="P516" s="162">
        <f t="shared" si="385"/>
        <v>4118.67</v>
      </c>
      <c r="Q516" s="162">
        <f t="shared" si="386"/>
        <v>4119.03</v>
      </c>
      <c r="R516" s="162">
        <f t="shared" si="387"/>
        <v>4139.62</v>
      </c>
      <c r="S516" s="162">
        <f t="shared" si="388"/>
        <v>4206.18</v>
      </c>
      <c r="T516" s="162">
        <f t="shared" si="389"/>
        <v>4210.8</v>
      </c>
      <c r="U516" s="162">
        <f t="shared" si="390"/>
        <v>4222.84</v>
      </c>
      <c r="V516" s="162">
        <f t="shared" si="391"/>
        <v>4128.9800000000005</v>
      </c>
      <c r="W516" s="162">
        <f t="shared" si="392"/>
        <v>3875.52</v>
      </c>
      <c r="X516" s="162">
        <f t="shared" si="393"/>
        <v>3627.9</v>
      </c>
      <c r="Y516" s="164">
        <f t="shared" si="394"/>
        <v>3452.4199999999996</v>
      </c>
      <c r="Z516" s="27"/>
      <c r="AA516" s="31">
        <v>1020.4600000000002</v>
      </c>
      <c r="AB516" s="29">
        <v>974.63</v>
      </c>
      <c r="AC516" s="29">
        <v>896.08</v>
      </c>
      <c r="AD516" s="29">
        <v>783.51</v>
      </c>
      <c r="AE516" s="29">
        <v>974.81</v>
      </c>
      <c r="AF516" s="29">
        <v>1023.7</v>
      </c>
      <c r="AG516" s="29">
        <v>1228.42</v>
      </c>
      <c r="AH516" s="29">
        <v>1590.21</v>
      </c>
      <c r="AI516" s="29">
        <v>1866.1</v>
      </c>
      <c r="AJ516" s="29">
        <v>1918.04</v>
      </c>
      <c r="AK516" s="29">
        <v>1910.38</v>
      </c>
      <c r="AL516" s="29">
        <v>1889.01</v>
      </c>
      <c r="AM516" s="29">
        <v>1851.31</v>
      </c>
      <c r="AN516" s="29">
        <v>1849.21</v>
      </c>
      <c r="AO516" s="29">
        <v>1833.93</v>
      </c>
      <c r="AP516" s="29">
        <v>1834.29</v>
      </c>
      <c r="AQ516" s="29">
        <v>1854.88</v>
      </c>
      <c r="AR516" s="29">
        <v>1921.44</v>
      </c>
      <c r="AS516" s="29">
        <v>1926.06</v>
      </c>
      <c r="AT516" s="29">
        <v>1938.1</v>
      </c>
      <c r="AU516" s="29">
        <v>1844.24</v>
      </c>
      <c r="AV516" s="29">
        <v>1590.78</v>
      </c>
      <c r="AW516" s="29">
        <v>1343.16</v>
      </c>
      <c r="AX516" s="30">
        <v>1167.68</v>
      </c>
      <c r="AY516" s="325">
        <v>261.40999999999997</v>
      </c>
      <c r="AZ516" s="167">
        <v>6.61</v>
      </c>
      <c r="BA516" s="152">
        <v>2016.7199999999998</v>
      </c>
    </row>
    <row r="517" spans="1:53">
      <c r="A517" s="37">
        <v>18</v>
      </c>
      <c r="B517" s="162">
        <f t="shared" si="371"/>
        <v>3287.0299999999997</v>
      </c>
      <c r="C517" s="162">
        <f t="shared" si="372"/>
        <v>3239.2099999999996</v>
      </c>
      <c r="D517" s="162">
        <f t="shared" si="373"/>
        <v>3156.6699999999996</v>
      </c>
      <c r="E517" s="162">
        <f t="shared" si="374"/>
        <v>3153.16</v>
      </c>
      <c r="F517" s="162">
        <f t="shared" si="375"/>
        <v>3242.68</v>
      </c>
      <c r="G517" s="162">
        <f t="shared" si="376"/>
        <v>3318.6699999999996</v>
      </c>
      <c r="H517" s="162">
        <f t="shared" si="377"/>
        <v>3549.89</v>
      </c>
      <c r="I517" s="162">
        <f t="shared" si="378"/>
        <v>3995.7599999999998</v>
      </c>
      <c r="J517" s="162">
        <f t="shared" si="379"/>
        <v>4214.75</v>
      </c>
      <c r="K517" s="162">
        <f t="shared" si="380"/>
        <v>4250.03</v>
      </c>
      <c r="L517" s="162">
        <f t="shared" si="381"/>
        <v>4245.87</v>
      </c>
      <c r="M517" s="162">
        <f t="shared" si="382"/>
        <v>4229.3599999999997</v>
      </c>
      <c r="N517" s="162">
        <f t="shared" si="383"/>
        <v>4197.3599999999997</v>
      </c>
      <c r="O517" s="162">
        <f t="shared" si="384"/>
        <v>4198.8900000000003</v>
      </c>
      <c r="P517" s="162">
        <f t="shared" si="385"/>
        <v>4202.45</v>
      </c>
      <c r="Q517" s="162">
        <f t="shared" si="386"/>
        <v>4208.01</v>
      </c>
      <c r="R517" s="162">
        <f t="shared" si="387"/>
        <v>4237.32</v>
      </c>
      <c r="S517" s="162">
        <f t="shared" si="388"/>
        <v>4305.1500000000005</v>
      </c>
      <c r="T517" s="162">
        <f t="shared" si="389"/>
        <v>4342.25</v>
      </c>
      <c r="U517" s="162">
        <f t="shared" si="390"/>
        <v>4361.2999999999993</v>
      </c>
      <c r="V517" s="162">
        <f t="shared" si="391"/>
        <v>4333.2700000000004</v>
      </c>
      <c r="W517" s="162">
        <f t="shared" si="392"/>
        <v>4310.5</v>
      </c>
      <c r="X517" s="162">
        <f t="shared" si="393"/>
        <v>4232.33</v>
      </c>
      <c r="Y517" s="164">
        <f t="shared" si="394"/>
        <v>3621.6299999999997</v>
      </c>
      <c r="Z517" s="27"/>
      <c r="AA517" s="31">
        <v>1002.2899999999998</v>
      </c>
      <c r="AB517" s="29">
        <v>954.47</v>
      </c>
      <c r="AC517" s="29">
        <v>871.93</v>
      </c>
      <c r="AD517" s="29">
        <v>868.42</v>
      </c>
      <c r="AE517" s="29">
        <v>957.94</v>
      </c>
      <c r="AF517" s="29">
        <v>1033.93</v>
      </c>
      <c r="AG517" s="29">
        <v>1265.1500000000001</v>
      </c>
      <c r="AH517" s="29">
        <v>1711.02</v>
      </c>
      <c r="AI517" s="29">
        <v>1930.01</v>
      </c>
      <c r="AJ517" s="29">
        <v>1965.29</v>
      </c>
      <c r="AK517" s="29">
        <v>1961.13</v>
      </c>
      <c r="AL517" s="29">
        <v>1944.62</v>
      </c>
      <c r="AM517" s="29">
        <v>1912.62</v>
      </c>
      <c r="AN517" s="29">
        <v>1914.15</v>
      </c>
      <c r="AO517" s="29">
        <v>1917.71</v>
      </c>
      <c r="AP517" s="29">
        <v>1923.27</v>
      </c>
      <c r="AQ517" s="29">
        <v>1952.58</v>
      </c>
      <c r="AR517" s="29">
        <v>2020.41</v>
      </c>
      <c r="AS517" s="29">
        <v>2057.5100000000002</v>
      </c>
      <c r="AT517" s="29">
        <v>2076.56</v>
      </c>
      <c r="AU517" s="29">
        <v>2048.5300000000002</v>
      </c>
      <c r="AV517" s="29">
        <v>2025.76</v>
      </c>
      <c r="AW517" s="29">
        <v>1947.59</v>
      </c>
      <c r="AX517" s="30">
        <v>1336.89</v>
      </c>
      <c r="AY517" s="325">
        <v>261.40999999999997</v>
      </c>
      <c r="AZ517" s="167">
        <v>6.61</v>
      </c>
      <c r="BA517" s="152">
        <v>2016.7199999999998</v>
      </c>
    </row>
    <row r="518" spans="1:53">
      <c r="A518" s="37">
        <v>19</v>
      </c>
      <c r="B518" s="162">
        <f t="shared" si="371"/>
        <v>3472.23</v>
      </c>
      <c r="C518" s="162">
        <f t="shared" si="372"/>
        <v>3375.87</v>
      </c>
      <c r="D518" s="162">
        <f t="shared" si="373"/>
        <v>3272.7499999999995</v>
      </c>
      <c r="E518" s="162">
        <f t="shared" si="374"/>
        <v>3264.0499999999997</v>
      </c>
      <c r="F518" s="162">
        <f t="shared" si="375"/>
        <v>3278.47</v>
      </c>
      <c r="G518" s="162">
        <f t="shared" si="376"/>
        <v>3381.52</v>
      </c>
      <c r="H518" s="162">
        <f t="shared" si="377"/>
        <v>3364.47</v>
      </c>
      <c r="I518" s="162">
        <f t="shared" si="378"/>
        <v>3513.5499999999997</v>
      </c>
      <c r="J518" s="162">
        <f t="shared" si="379"/>
        <v>3907.39</v>
      </c>
      <c r="K518" s="162">
        <f t="shared" si="380"/>
        <v>4180.54</v>
      </c>
      <c r="L518" s="162">
        <f t="shared" si="381"/>
        <v>4199.0200000000004</v>
      </c>
      <c r="M518" s="162">
        <f t="shared" si="382"/>
        <v>4178.88</v>
      </c>
      <c r="N518" s="162">
        <f t="shared" si="383"/>
        <v>4172.6500000000005</v>
      </c>
      <c r="O518" s="162">
        <f t="shared" si="384"/>
        <v>4149.42</v>
      </c>
      <c r="P518" s="162">
        <f t="shared" si="385"/>
        <v>4148.7</v>
      </c>
      <c r="Q518" s="162">
        <f t="shared" si="386"/>
        <v>4143.22</v>
      </c>
      <c r="R518" s="162">
        <f t="shared" si="387"/>
        <v>4204.2300000000005</v>
      </c>
      <c r="S518" s="162">
        <f t="shared" si="388"/>
        <v>4278.8599999999997</v>
      </c>
      <c r="T518" s="162">
        <f t="shared" si="389"/>
        <v>4296.21</v>
      </c>
      <c r="U518" s="162">
        <f t="shared" si="390"/>
        <v>4324.0700000000006</v>
      </c>
      <c r="V518" s="162">
        <f t="shared" si="391"/>
        <v>4246.63</v>
      </c>
      <c r="W518" s="162">
        <f t="shared" si="392"/>
        <v>4216.53</v>
      </c>
      <c r="X518" s="162">
        <f t="shared" si="393"/>
        <v>4201.16</v>
      </c>
      <c r="Y518" s="164">
        <f t="shared" si="394"/>
        <v>3589.85</v>
      </c>
      <c r="Z518" s="27"/>
      <c r="AA518" s="31">
        <v>1187.49</v>
      </c>
      <c r="AB518" s="29">
        <v>1091.1300000000001</v>
      </c>
      <c r="AC518" s="29">
        <v>988.01</v>
      </c>
      <c r="AD518" s="29">
        <v>979.31</v>
      </c>
      <c r="AE518" s="29">
        <v>993.73</v>
      </c>
      <c r="AF518" s="29">
        <v>1096.78</v>
      </c>
      <c r="AG518" s="29">
        <v>1079.73</v>
      </c>
      <c r="AH518" s="29">
        <v>1228.81</v>
      </c>
      <c r="AI518" s="29">
        <v>1622.65</v>
      </c>
      <c r="AJ518" s="29">
        <v>1895.8</v>
      </c>
      <c r="AK518" s="29">
        <v>1914.28</v>
      </c>
      <c r="AL518" s="29">
        <v>1894.14</v>
      </c>
      <c r="AM518" s="29">
        <v>1887.91</v>
      </c>
      <c r="AN518" s="29">
        <v>1864.68</v>
      </c>
      <c r="AO518" s="29">
        <v>1863.96</v>
      </c>
      <c r="AP518" s="29">
        <v>1858.48</v>
      </c>
      <c r="AQ518" s="29">
        <v>1919.49</v>
      </c>
      <c r="AR518" s="29">
        <v>1994.12</v>
      </c>
      <c r="AS518" s="29">
        <v>2011.47</v>
      </c>
      <c r="AT518" s="29">
        <v>2039.3300000000002</v>
      </c>
      <c r="AU518" s="29">
        <v>1961.89</v>
      </c>
      <c r="AV518" s="29">
        <v>1931.79</v>
      </c>
      <c r="AW518" s="29">
        <v>1916.42</v>
      </c>
      <c r="AX518" s="30">
        <v>1305.1099999999999</v>
      </c>
      <c r="AY518" s="325">
        <v>261.40999999999997</v>
      </c>
      <c r="AZ518" s="167">
        <v>6.61</v>
      </c>
      <c r="BA518" s="152">
        <v>2016.7199999999998</v>
      </c>
    </row>
    <row r="519" spans="1:53">
      <c r="A519" s="37">
        <v>20</v>
      </c>
      <c r="B519" s="162">
        <f t="shared" si="371"/>
        <v>3442.45</v>
      </c>
      <c r="C519" s="162">
        <f t="shared" si="372"/>
        <v>3262.5899999999997</v>
      </c>
      <c r="D519" s="162">
        <f t="shared" si="373"/>
        <v>3216.3399999999997</v>
      </c>
      <c r="E519" s="162">
        <f t="shared" si="374"/>
        <v>3166.8199999999997</v>
      </c>
      <c r="F519" s="162">
        <f t="shared" si="375"/>
        <v>3226.2499999999995</v>
      </c>
      <c r="G519" s="162">
        <f t="shared" si="376"/>
        <v>3261.6499999999996</v>
      </c>
      <c r="H519" s="162">
        <f t="shared" si="377"/>
        <v>3255.08</v>
      </c>
      <c r="I519" s="162">
        <f t="shared" si="378"/>
        <v>3368.15</v>
      </c>
      <c r="J519" s="162">
        <f t="shared" si="379"/>
        <v>3623.35</v>
      </c>
      <c r="K519" s="162">
        <f t="shared" si="380"/>
        <v>4124.45</v>
      </c>
      <c r="L519" s="162">
        <f t="shared" si="381"/>
        <v>4151.01</v>
      </c>
      <c r="M519" s="162">
        <f t="shared" si="382"/>
        <v>4154.59</v>
      </c>
      <c r="N519" s="162">
        <f t="shared" si="383"/>
        <v>4130.05</v>
      </c>
      <c r="O519" s="162">
        <f t="shared" si="384"/>
        <v>4129.07</v>
      </c>
      <c r="P519" s="162">
        <f t="shared" si="385"/>
        <v>4130.78</v>
      </c>
      <c r="Q519" s="162">
        <f t="shared" si="386"/>
        <v>4130.78</v>
      </c>
      <c r="R519" s="162">
        <f t="shared" si="387"/>
        <v>4170.53</v>
      </c>
      <c r="S519" s="162">
        <f t="shared" si="388"/>
        <v>4264.91</v>
      </c>
      <c r="T519" s="162">
        <f t="shared" si="389"/>
        <v>4298.8599999999997</v>
      </c>
      <c r="U519" s="162">
        <f t="shared" si="390"/>
        <v>4309.2300000000005</v>
      </c>
      <c r="V519" s="162">
        <f t="shared" si="391"/>
        <v>4264.1099999999997</v>
      </c>
      <c r="W519" s="162">
        <f t="shared" si="392"/>
        <v>4223.33</v>
      </c>
      <c r="X519" s="162">
        <f t="shared" si="393"/>
        <v>4173.7700000000004</v>
      </c>
      <c r="Y519" s="164">
        <f t="shared" si="394"/>
        <v>3569.4999999999995</v>
      </c>
      <c r="Z519" s="27"/>
      <c r="AA519" s="31">
        <v>1157.71</v>
      </c>
      <c r="AB519" s="29">
        <v>977.85</v>
      </c>
      <c r="AC519" s="29">
        <v>931.6</v>
      </c>
      <c r="AD519" s="29">
        <v>882.08</v>
      </c>
      <c r="AE519" s="29">
        <v>941.51</v>
      </c>
      <c r="AF519" s="29">
        <v>976.91</v>
      </c>
      <c r="AG519" s="29">
        <v>970.34</v>
      </c>
      <c r="AH519" s="29">
        <v>1083.4100000000001</v>
      </c>
      <c r="AI519" s="29">
        <v>1338.61</v>
      </c>
      <c r="AJ519" s="29">
        <v>1839.71</v>
      </c>
      <c r="AK519" s="29">
        <v>1866.27</v>
      </c>
      <c r="AL519" s="29">
        <v>1869.85</v>
      </c>
      <c r="AM519" s="29">
        <v>1845.31</v>
      </c>
      <c r="AN519" s="29">
        <v>1844.33</v>
      </c>
      <c r="AO519" s="29">
        <v>1846.04</v>
      </c>
      <c r="AP519" s="29">
        <v>1846.04</v>
      </c>
      <c r="AQ519" s="29">
        <v>1885.79</v>
      </c>
      <c r="AR519" s="29">
        <v>1980.17</v>
      </c>
      <c r="AS519" s="29">
        <v>2014.1199999999997</v>
      </c>
      <c r="AT519" s="29">
        <v>2024.4900000000002</v>
      </c>
      <c r="AU519" s="29">
        <v>1979.37</v>
      </c>
      <c r="AV519" s="29">
        <v>1938.59</v>
      </c>
      <c r="AW519" s="29">
        <v>1889.03</v>
      </c>
      <c r="AX519" s="30">
        <v>1284.76</v>
      </c>
      <c r="AY519" s="325">
        <v>261.40999999999997</v>
      </c>
      <c r="AZ519" s="167">
        <v>6.61</v>
      </c>
      <c r="BA519" s="152">
        <v>2016.7199999999998</v>
      </c>
    </row>
    <row r="520" spans="1:53">
      <c r="A520" s="37">
        <v>21</v>
      </c>
      <c r="B520" s="162">
        <f t="shared" si="371"/>
        <v>3299.36</v>
      </c>
      <c r="C520" s="162">
        <f t="shared" si="372"/>
        <v>3257.98</v>
      </c>
      <c r="D520" s="162">
        <f t="shared" si="373"/>
        <v>3189.4599999999996</v>
      </c>
      <c r="E520" s="162">
        <f t="shared" si="374"/>
        <v>3181.52</v>
      </c>
      <c r="F520" s="162">
        <f t="shared" si="375"/>
        <v>3258.24</v>
      </c>
      <c r="G520" s="162">
        <f t="shared" si="376"/>
        <v>3339.93</v>
      </c>
      <c r="H520" s="162">
        <f t="shared" si="377"/>
        <v>3524.24</v>
      </c>
      <c r="I520" s="162">
        <f t="shared" si="378"/>
        <v>3858.49</v>
      </c>
      <c r="J520" s="162">
        <f t="shared" si="379"/>
        <v>4126.4000000000005</v>
      </c>
      <c r="K520" s="162">
        <f t="shared" si="380"/>
        <v>4192.95</v>
      </c>
      <c r="L520" s="162">
        <f t="shared" si="381"/>
        <v>4197.4400000000005</v>
      </c>
      <c r="M520" s="162">
        <f t="shared" si="382"/>
        <v>4187.46</v>
      </c>
      <c r="N520" s="162">
        <f t="shared" si="383"/>
        <v>4163.04</v>
      </c>
      <c r="O520" s="162">
        <f t="shared" si="384"/>
        <v>4165.82</v>
      </c>
      <c r="P520" s="162">
        <f t="shared" si="385"/>
        <v>4172.78</v>
      </c>
      <c r="Q520" s="162">
        <f t="shared" si="386"/>
        <v>4173.1900000000005</v>
      </c>
      <c r="R520" s="162">
        <f t="shared" si="387"/>
        <v>4180.84</v>
      </c>
      <c r="S520" s="162">
        <f t="shared" si="388"/>
        <v>4226.7700000000004</v>
      </c>
      <c r="T520" s="162">
        <f t="shared" si="389"/>
        <v>4243.1099999999997</v>
      </c>
      <c r="U520" s="162">
        <f t="shared" si="390"/>
        <v>4242.79</v>
      </c>
      <c r="V520" s="162">
        <f t="shared" si="391"/>
        <v>4203.75</v>
      </c>
      <c r="W520" s="162">
        <f t="shared" si="392"/>
        <v>4167.8900000000003</v>
      </c>
      <c r="X520" s="162">
        <f t="shared" si="393"/>
        <v>3642.18</v>
      </c>
      <c r="Y520" s="164">
        <f t="shared" si="394"/>
        <v>3443.77</v>
      </c>
      <c r="Z520" s="27"/>
      <c r="AA520" s="31">
        <v>1014.6200000000001</v>
      </c>
      <c r="AB520" s="29">
        <v>973.24</v>
      </c>
      <c r="AC520" s="29">
        <v>904.72</v>
      </c>
      <c r="AD520" s="29">
        <v>896.78</v>
      </c>
      <c r="AE520" s="29">
        <v>973.5</v>
      </c>
      <c r="AF520" s="29">
        <v>1055.19</v>
      </c>
      <c r="AG520" s="29">
        <v>1239.5</v>
      </c>
      <c r="AH520" s="29">
        <v>1573.75</v>
      </c>
      <c r="AI520" s="29">
        <v>1841.66</v>
      </c>
      <c r="AJ520" s="29">
        <v>1908.21</v>
      </c>
      <c r="AK520" s="29">
        <v>1912.7</v>
      </c>
      <c r="AL520" s="29">
        <v>1902.72</v>
      </c>
      <c r="AM520" s="29">
        <v>1878.3</v>
      </c>
      <c r="AN520" s="29">
        <v>1881.08</v>
      </c>
      <c r="AO520" s="29">
        <v>1888.04</v>
      </c>
      <c r="AP520" s="29">
        <v>1888.45</v>
      </c>
      <c r="AQ520" s="29">
        <v>1896.1</v>
      </c>
      <c r="AR520" s="29">
        <v>1942.03</v>
      </c>
      <c r="AS520" s="29">
        <v>1958.37</v>
      </c>
      <c r="AT520" s="29">
        <v>1958.05</v>
      </c>
      <c r="AU520" s="29">
        <v>1919.01</v>
      </c>
      <c r="AV520" s="29">
        <v>1883.15</v>
      </c>
      <c r="AW520" s="29">
        <v>1357.44</v>
      </c>
      <c r="AX520" s="30">
        <v>1159.03</v>
      </c>
      <c r="AY520" s="325">
        <v>261.40999999999997</v>
      </c>
      <c r="AZ520" s="167">
        <v>6.61</v>
      </c>
      <c r="BA520" s="152">
        <v>2016.7199999999998</v>
      </c>
    </row>
    <row r="521" spans="1:53">
      <c r="A521" s="37">
        <v>22</v>
      </c>
      <c r="B521" s="162">
        <f t="shared" si="371"/>
        <v>3331.7099999999996</v>
      </c>
      <c r="C521" s="162">
        <f t="shared" si="372"/>
        <v>3262.81</v>
      </c>
      <c r="D521" s="162">
        <f t="shared" si="373"/>
        <v>3211.0299999999997</v>
      </c>
      <c r="E521" s="162">
        <f t="shared" si="374"/>
        <v>3209.68</v>
      </c>
      <c r="F521" s="162">
        <f t="shared" si="375"/>
        <v>3261.31</v>
      </c>
      <c r="G521" s="162">
        <f t="shared" si="376"/>
        <v>3327.85</v>
      </c>
      <c r="H521" s="162">
        <f t="shared" si="377"/>
        <v>3593.18</v>
      </c>
      <c r="I521" s="162">
        <f t="shared" si="378"/>
        <v>3936.2999999999997</v>
      </c>
      <c r="J521" s="162">
        <f t="shared" si="379"/>
        <v>4160.5</v>
      </c>
      <c r="K521" s="162">
        <f t="shared" si="380"/>
        <v>4203.17</v>
      </c>
      <c r="L521" s="162">
        <f t="shared" si="381"/>
        <v>4202.47</v>
      </c>
      <c r="M521" s="162">
        <f t="shared" si="382"/>
        <v>4197.57</v>
      </c>
      <c r="N521" s="162">
        <f t="shared" si="383"/>
        <v>4183.53</v>
      </c>
      <c r="O521" s="162">
        <f t="shared" si="384"/>
        <v>4184.83</v>
      </c>
      <c r="P521" s="162">
        <f t="shared" si="385"/>
        <v>4184.3</v>
      </c>
      <c r="Q521" s="162">
        <f t="shared" si="386"/>
        <v>4183.8900000000003</v>
      </c>
      <c r="R521" s="162">
        <f t="shared" si="387"/>
        <v>4189</v>
      </c>
      <c r="S521" s="162">
        <f t="shared" si="388"/>
        <v>4230.9800000000005</v>
      </c>
      <c r="T521" s="162">
        <f t="shared" si="389"/>
        <v>4238.1500000000005</v>
      </c>
      <c r="U521" s="162">
        <f t="shared" si="390"/>
        <v>4223.4400000000005</v>
      </c>
      <c r="V521" s="162">
        <f t="shared" si="391"/>
        <v>4144.82</v>
      </c>
      <c r="W521" s="162">
        <f t="shared" si="392"/>
        <v>4135.62</v>
      </c>
      <c r="X521" s="162">
        <f t="shared" si="393"/>
        <v>3611.5799999999995</v>
      </c>
      <c r="Y521" s="164">
        <f t="shared" si="394"/>
        <v>3363.06</v>
      </c>
      <c r="Z521" s="27"/>
      <c r="AA521" s="31">
        <v>1046.97</v>
      </c>
      <c r="AB521" s="29">
        <v>978.07</v>
      </c>
      <c r="AC521" s="29">
        <v>926.29</v>
      </c>
      <c r="AD521" s="29">
        <v>924.94</v>
      </c>
      <c r="AE521" s="29">
        <v>976.57</v>
      </c>
      <c r="AF521" s="29">
        <v>1043.1099999999999</v>
      </c>
      <c r="AG521" s="29">
        <v>1308.44</v>
      </c>
      <c r="AH521" s="29">
        <v>1651.56</v>
      </c>
      <c r="AI521" s="29">
        <v>1875.76</v>
      </c>
      <c r="AJ521" s="29">
        <v>1918.43</v>
      </c>
      <c r="AK521" s="29">
        <v>1917.73</v>
      </c>
      <c r="AL521" s="29">
        <v>1912.83</v>
      </c>
      <c r="AM521" s="29">
        <v>1898.79</v>
      </c>
      <c r="AN521" s="29">
        <v>1900.09</v>
      </c>
      <c r="AO521" s="29">
        <v>1899.56</v>
      </c>
      <c r="AP521" s="29">
        <v>1899.15</v>
      </c>
      <c r="AQ521" s="29">
        <v>1904.26</v>
      </c>
      <c r="AR521" s="29">
        <v>1946.24</v>
      </c>
      <c r="AS521" s="29">
        <v>1953.41</v>
      </c>
      <c r="AT521" s="29">
        <v>1938.7</v>
      </c>
      <c r="AU521" s="29">
        <v>1860.08</v>
      </c>
      <c r="AV521" s="29">
        <v>1850.88</v>
      </c>
      <c r="AW521" s="29">
        <v>1326.84</v>
      </c>
      <c r="AX521" s="30">
        <v>1078.32</v>
      </c>
      <c r="AY521" s="325">
        <v>261.40999999999997</v>
      </c>
      <c r="AZ521" s="167">
        <v>6.61</v>
      </c>
      <c r="BA521" s="152">
        <v>2016.7199999999998</v>
      </c>
    </row>
    <row r="522" spans="1:53">
      <c r="A522" s="37">
        <v>23</v>
      </c>
      <c r="B522" s="162">
        <f t="shared" si="371"/>
        <v>3258.02</v>
      </c>
      <c r="C522" s="162">
        <f t="shared" si="372"/>
        <v>2404.12</v>
      </c>
      <c r="D522" s="162">
        <f t="shared" si="373"/>
        <v>2377.7299999999996</v>
      </c>
      <c r="E522" s="162">
        <f t="shared" si="374"/>
        <v>2373.0099999999998</v>
      </c>
      <c r="F522" s="162">
        <f t="shared" si="375"/>
        <v>3150.1</v>
      </c>
      <c r="G522" s="162">
        <f t="shared" si="376"/>
        <v>3260.23</v>
      </c>
      <c r="H522" s="162">
        <f t="shared" si="377"/>
        <v>3531.37</v>
      </c>
      <c r="I522" s="162">
        <f t="shared" si="378"/>
        <v>3798.3799999999997</v>
      </c>
      <c r="J522" s="162">
        <f t="shared" si="379"/>
        <v>4112.63</v>
      </c>
      <c r="K522" s="162">
        <f t="shared" si="380"/>
        <v>4200.9800000000005</v>
      </c>
      <c r="L522" s="162">
        <f t="shared" si="381"/>
        <v>4199.29</v>
      </c>
      <c r="M522" s="162">
        <f t="shared" si="382"/>
        <v>4181.72</v>
      </c>
      <c r="N522" s="162">
        <f t="shared" si="383"/>
        <v>4173.4800000000005</v>
      </c>
      <c r="O522" s="162">
        <f t="shared" si="384"/>
        <v>4176.5600000000004</v>
      </c>
      <c r="P522" s="162">
        <f t="shared" si="385"/>
        <v>4182.68</v>
      </c>
      <c r="Q522" s="162">
        <f t="shared" si="386"/>
        <v>4189.1500000000005</v>
      </c>
      <c r="R522" s="162">
        <f t="shared" si="387"/>
        <v>4197.13</v>
      </c>
      <c r="S522" s="162">
        <f t="shared" si="388"/>
        <v>4239.45</v>
      </c>
      <c r="T522" s="162">
        <f t="shared" si="389"/>
        <v>4251.97</v>
      </c>
      <c r="U522" s="162">
        <f t="shared" si="390"/>
        <v>4249.67</v>
      </c>
      <c r="V522" s="162">
        <f t="shared" si="391"/>
        <v>4212.1900000000005</v>
      </c>
      <c r="W522" s="162">
        <f t="shared" si="392"/>
        <v>4176.37</v>
      </c>
      <c r="X522" s="162">
        <f t="shared" si="393"/>
        <v>3659.7799999999997</v>
      </c>
      <c r="Y522" s="164">
        <f t="shared" si="394"/>
        <v>3444.66</v>
      </c>
      <c r="Z522" s="27"/>
      <c r="AA522" s="31">
        <v>973.28</v>
      </c>
      <c r="AB522" s="29">
        <v>119.38</v>
      </c>
      <c r="AC522" s="29">
        <v>92.99</v>
      </c>
      <c r="AD522" s="29">
        <v>88.27</v>
      </c>
      <c r="AE522" s="29">
        <v>865.36</v>
      </c>
      <c r="AF522" s="29">
        <v>975.49</v>
      </c>
      <c r="AG522" s="29">
        <v>1246.6300000000001</v>
      </c>
      <c r="AH522" s="29">
        <v>1513.64</v>
      </c>
      <c r="AI522" s="29">
        <v>1827.89</v>
      </c>
      <c r="AJ522" s="29">
        <v>1916.24</v>
      </c>
      <c r="AK522" s="29">
        <v>1914.55</v>
      </c>
      <c r="AL522" s="29">
        <v>1896.98</v>
      </c>
      <c r="AM522" s="29">
        <v>1888.74</v>
      </c>
      <c r="AN522" s="29">
        <v>1891.82</v>
      </c>
      <c r="AO522" s="29">
        <v>1897.94</v>
      </c>
      <c r="AP522" s="29">
        <v>1904.41</v>
      </c>
      <c r="AQ522" s="29">
        <v>1912.39</v>
      </c>
      <c r="AR522" s="29">
        <v>1954.71</v>
      </c>
      <c r="AS522" s="29">
        <v>1967.23</v>
      </c>
      <c r="AT522" s="29">
        <v>1964.93</v>
      </c>
      <c r="AU522" s="29">
        <v>1927.45</v>
      </c>
      <c r="AV522" s="29">
        <v>1891.63</v>
      </c>
      <c r="AW522" s="29">
        <v>1375.04</v>
      </c>
      <c r="AX522" s="30">
        <v>1159.92</v>
      </c>
      <c r="AY522" s="325">
        <v>261.40999999999997</v>
      </c>
      <c r="AZ522" s="167">
        <v>6.61</v>
      </c>
      <c r="BA522" s="152">
        <v>2016.7199999999998</v>
      </c>
    </row>
    <row r="523" spans="1:53">
      <c r="A523" s="37">
        <v>24</v>
      </c>
      <c r="B523" s="162">
        <f t="shared" si="371"/>
        <v>3449.9</v>
      </c>
      <c r="C523" s="162">
        <f t="shared" si="372"/>
        <v>3271.83</v>
      </c>
      <c r="D523" s="162">
        <f t="shared" si="373"/>
        <v>3257.43</v>
      </c>
      <c r="E523" s="162">
        <f t="shared" si="374"/>
        <v>3254.7599999999998</v>
      </c>
      <c r="F523" s="162">
        <f t="shared" si="375"/>
        <v>3297.0499999999997</v>
      </c>
      <c r="G523" s="162">
        <f t="shared" si="376"/>
        <v>3434.45</v>
      </c>
      <c r="H523" s="162">
        <f t="shared" si="377"/>
        <v>3679.2899999999995</v>
      </c>
      <c r="I523" s="162">
        <f t="shared" si="378"/>
        <v>4014.35</v>
      </c>
      <c r="J523" s="162">
        <f t="shared" si="379"/>
        <v>4222.4800000000005</v>
      </c>
      <c r="K523" s="162">
        <f t="shared" si="380"/>
        <v>4277.59</v>
      </c>
      <c r="L523" s="162">
        <f t="shared" si="381"/>
        <v>4272.3100000000004</v>
      </c>
      <c r="M523" s="162">
        <f t="shared" si="382"/>
        <v>4243.05</v>
      </c>
      <c r="N523" s="162">
        <f t="shared" si="383"/>
        <v>4227.43</v>
      </c>
      <c r="O523" s="162">
        <f t="shared" si="384"/>
        <v>4222.07</v>
      </c>
      <c r="P523" s="162">
        <f t="shared" si="385"/>
        <v>4220.84</v>
      </c>
      <c r="Q523" s="162">
        <f t="shared" si="386"/>
        <v>4223.41</v>
      </c>
      <c r="R523" s="162">
        <f t="shared" si="387"/>
        <v>4222.41</v>
      </c>
      <c r="S523" s="162">
        <f t="shared" si="388"/>
        <v>4256.51</v>
      </c>
      <c r="T523" s="162">
        <f t="shared" si="389"/>
        <v>4261.9800000000005</v>
      </c>
      <c r="U523" s="162">
        <f t="shared" si="390"/>
        <v>4248.05</v>
      </c>
      <c r="V523" s="162">
        <f t="shared" si="391"/>
        <v>4198.1500000000005</v>
      </c>
      <c r="W523" s="162">
        <f t="shared" si="392"/>
        <v>4188.82</v>
      </c>
      <c r="X523" s="162">
        <f t="shared" si="393"/>
        <v>4122.08</v>
      </c>
      <c r="Y523" s="164">
        <f t="shared" si="394"/>
        <v>3515.95</v>
      </c>
      <c r="Z523" s="27"/>
      <c r="AA523" s="31">
        <v>1165.1600000000001</v>
      </c>
      <c r="AB523" s="29">
        <v>987.09</v>
      </c>
      <c r="AC523" s="29">
        <v>972.69</v>
      </c>
      <c r="AD523" s="29">
        <v>970.02</v>
      </c>
      <c r="AE523" s="29">
        <v>1012.3100000000001</v>
      </c>
      <c r="AF523" s="29">
        <v>1149.71</v>
      </c>
      <c r="AG523" s="29">
        <v>1394.55</v>
      </c>
      <c r="AH523" s="29">
        <v>1729.61</v>
      </c>
      <c r="AI523" s="29">
        <v>1937.74</v>
      </c>
      <c r="AJ523" s="29">
        <v>1992.85</v>
      </c>
      <c r="AK523" s="29">
        <v>1987.57</v>
      </c>
      <c r="AL523" s="29">
        <v>1958.31</v>
      </c>
      <c r="AM523" s="29">
        <v>1942.69</v>
      </c>
      <c r="AN523" s="29">
        <v>1937.33</v>
      </c>
      <c r="AO523" s="29">
        <v>1936.1</v>
      </c>
      <c r="AP523" s="29">
        <v>1938.67</v>
      </c>
      <c r="AQ523" s="29">
        <v>1937.67</v>
      </c>
      <c r="AR523" s="29">
        <v>1971.77</v>
      </c>
      <c r="AS523" s="29">
        <v>1977.24</v>
      </c>
      <c r="AT523" s="29">
        <v>1963.31</v>
      </c>
      <c r="AU523" s="29">
        <v>1913.41</v>
      </c>
      <c r="AV523" s="29">
        <v>1904.08</v>
      </c>
      <c r="AW523" s="29">
        <v>1837.34</v>
      </c>
      <c r="AX523" s="30">
        <v>1231.21</v>
      </c>
      <c r="AY523" s="325">
        <v>261.40999999999997</v>
      </c>
      <c r="AZ523" s="167">
        <v>6.61</v>
      </c>
      <c r="BA523" s="152">
        <v>2016.7199999999998</v>
      </c>
    </row>
    <row r="524" spans="1:53">
      <c r="A524" s="37">
        <v>25</v>
      </c>
      <c r="B524" s="162">
        <f t="shared" si="371"/>
        <v>3338.72</v>
      </c>
      <c r="C524" s="162">
        <f t="shared" si="372"/>
        <v>3278.2599999999998</v>
      </c>
      <c r="D524" s="162">
        <f t="shared" si="373"/>
        <v>3253.83</v>
      </c>
      <c r="E524" s="162">
        <f t="shared" si="374"/>
        <v>3252.49</v>
      </c>
      <c r="F524" s="162">
        <f t="shared" si="375"/>
        <v>3281.94</v>
      </c>
      <c r="G524" s="162">
        <f t="shared" si="376"/>
        <v>3425.81</v>
      </c>
      <c r="H524" s="162">
        <f t="shared" si="377"/>
        <v>3643.5799999999995</v>
      </c>
      <c r="I524" s="162">
        <f t="shared" si="378"/>
        <v>3969.91</v>
      </c>
      <c r="J524" s="162">
        <f t="shared" si="379"/>
        <v>4198.1099999999997</v>
      </c>
      <c r="K524" s="162">
        <f t="shared" si="380"/>
        <v>4206.24</v>
      </c>
      <c r="L524" s="162">
        <f t="shared" si="381"/>
        <v>4205.17</v>
      </c>
      <c r="M524" s="162">
        <f t="shared" si="382"/>
        <v>4201.34</v>
      </c>
      <c r="N524" s="162">
        <f t="shared" si="383"/>
        <v>4181.3900000000003</v>
      </c>
      <c r="O524" s="162">
        <f t="shared" si="384"/>
        <v>4181.6400000000003</v>
      </c>
      <c r="P524" s="162">
        <f t="shared" si="385"/>
        <v>4181.92</v>
      </c>
      <c r="Q524" s="162">
        <f t="shared" si="386"/>
        <v>4199.49</v>
      </c>
      <c r="R524" s="162">
        <f t="shared" si="387"/>
        <v>4191.51</v>
      </c>
      <c r="S524" s="162">
        <f t="shared" si="388"/>
        <v>4213.07</v>
      </c>
      <c r="T524" s="162">
        <f t="shared" si="389"/>
        <v>4215.2700000000004</v>
      </c>
      <c r="U524" s="162">
        <f t="shared" si="390"/>
        <v>4228.1099999999997</v>
      </c>
      <c r="V524" s="162">
        <f t="shared" si="391"/>
        <v>4194.01</v>
      </c>
      <c r="W524" s="162">
        <f t="shared" si="392"/>
        <v>4124.29</v>
      </c>
      <c r="X524" s="162">
        <f t="shared" si="393"/>
        <v>3798.7799999999997</v>
      </c>
      <c r="Y524" s="164">
        <f t="shared" si="394"/>
        <v>3448.16</v>
      </c>
      <c r="Z524" s="27"/>
      <c r="AA524" s="31">
        <v>1053.98</v>
      </c>
      <c r="AB524" s="29">
        <v>993.52</v>
      </c>
      <c r="AC524" s="29">
        <v>969.09</v>
      </c>
      <c r="AD524" s="29">
        <v>967.75</v>
      </c>
      <c r="AE524" s="29">
        <v>997.2</v>
      </c>
      <c r="AF524" s="29">
        <v>1141.07</v>
      </c>
      <c r="AG524" s="29">
        <v>1358.84</v>
      </c>
      <c r="AH524" s="29">
        <v>1685.17</v>
      </c>
      <c r="AI524" s="29">
        <v>1913.37</v>
      </c>
      <c r="AJ524" s="29">
        <v>1921.5</v>
      </c>
      <c r="AK524" s="29">
        <v>1920.43</v>
      </c>
      <c r="AL524" s="29">
        <v>1916.6</v>
      </c>
      <c r="AM524" s="29">
        <v>1896.65</v>
      </c>
      <c r="AN524" s="29">
        <v>1896.9</v>
      </c>
      <c r="AO524" s="29">
        <v>1897.18</v>
      </c>
      <c r="AP524" s="29">
        <v>1914.75</v>
      </c>
      <c r="AQ524" s="29">
        <v>1906.77</v>
      </c>
      <c r="AR524" s="29">
        <v>1928.33</v>
      </c>
      <c r="AS524" s="29">
        <v>1930.53</v>
      </c>
      <c r="AT524" s="29">
        <v>1943.37</v>
      </c>
      <c r="AU524" s="29">
        <v>1909.27</v>
      </c>
      <c r="AV524" s="29">
        <v>1839.55</v>
      </c>
      <c r="AW524" s="29">
        <v>1514.04</v>
      </c>
      <c r="AX524" s="30">
        <v>1163.42</v>
      </c>
      <c r="AY524" s="325">
        <v>261.40999999999997</v>
      </c>
      <c r="AZ524" s="167">
        <v>6.61</v>
      </c>
      <c r="BA524" s="152">
        <v>2016.7199999999998</v>
      </c>
    </row>
    <row r="525" spans="1:53">
      <c r="A525" s="37">
        <v>26</v>
      </c>
      <c r="B525" s="162">
        <f t="shared" si="371"/>
        <v>3264.2599999999998</v>
      </c>
      <c r="C525" s="162">
        <f t="shared" si="372"/>
        <v>3210.33</v>
      </c>
      <c r="D525" s="162">
        <f t="shared" si="373"/>
        <v>3137.8599999999997</v>
      </c>
      <c r="E525" s="162">
        <f t="shared" si="374"/>
        <v>3191.5699999999997</v>
      </c>
      <c r="F525" s="162">
        <f t="shared" si="375"/>
        <v>3234.4599999999996</v>
      </c>
      <c r="G525" s="162">
        <f t="shared" si="376"/>
        <v>3262.1299999999997</v>
      </c>
      <c r="H525" s="162">
        <f t="shared" si="377"/>
        <v>3330.0299999999997</v>
      </c>
      <c r="I525" s="162">
        <f t="shared" si="378"/>
        <v>3562.3399999999997</v>
      </c>
      <c r="J525" s="162">
        <f t="shared" si="379"/>
        <v>3830.02</v>
      </c>
      <c r="K525" s="162">
        <f t="shared" si="380"/>
        <v>4138.43</v>
      </c>
      <c r="L525" s="162">
        <f t="shared" si="381"/>
        <v>4167.3599999999997</v>
      </c>
      <c r="M525" s="162">
        <f t="shared" si="382"/>
        <v>4164.32</v>
      </c>
      <c r="N525" s="162">
        <f t="shared" si="383"/>
        <v>4147.4800000000005</v>
      </c>
      <c r="O525" s="162">
        <f t="shared" si="384"/>
        <v>4156.63</v>
      </c>
      <c r="P525" s="162">
        <f t="shared" si="385"/>
        <v>4150.95</v>
      </c>
      <c r="Q525" s="162">
        <f t="shared" si="386"/>
        <v>4157.0600000000004</v>
      </c>
      <c r="R525" s="162">
        <f t="shared" si="387"/>
        <v>4167.49</v>
      </c>
      <c r="S525" s="162">
        <f t="shared" si="388"/>
        <v>4202.03</v>
      </c>
      <c r="T525" s="162">
        <f t="shared" si="389"/>
        <v>4202.37</v>
      </c>
      <c r="U525" s="162">
        <f t="shared" si="390"/>
        <v>4213.0600000000004</v>
      </c>
      <c r="V525" s="162">
        <f t="shared" si="391"/>
        <v>4191.8599999999997</v>
      </c>
      <c r="W525" s="162">
        <f t="shared" si="392"/>
        <v>4167.66</v>
      </c>
      <c r="X525" s="162">
        <f t="shared" si="393"/>
        <v>3658.91</v>
      </c>
      <c r="Y525" s="164">
        <f t="shared" si="394"/>
        <v>3442.97</v>
      </c>
      <c r="Z525" s="27"/>
      <c r="AA525" s="31">
        <v>979.52</v>
      </c>
      <c r="AB525" s="29">
        <v>925.59</v>
      </c>
      <c r="AC525" s="29">
        <v>853.12</v>
      </c>
      <c r="AD525" s="29">
        <v>906.83</v>
      </c>
      <c r="AE525" s="29">
        <v>949.72</v>
      </c>
      <c r="AF525" s="29">
        <v>977.39</v>
      </c>
      <c r="AG525" s="29">
        <v>1045.29</v>
      </c>
      <c r="AH525" s="29">
        <v>1277.5999999999999</v>
      </c>
      <c r="AI525" s="29">
        <v>1545.28</v>
      </c>
      <c r="AJ525" s="29">
        <v>1853.69</v>
      </c>
      <c r="AK525" s="29">
        <v>1882.62</v>
      </c>
      <c r="AL525" s="29">
        <v>1879.58</v>
      </c>
      <c r="AM525" s="29">
        <v>1862.74</v>
      </c>
      <c r="AN525" s="29">
        <v>1871.89</v>
      </c>
      <c r="AO525" s="29">
        <v>1866.21</v>
      </c>
      <c r="AP525" s="29">
        <v>1872.32</v>
      </c>
      <c r="AQ525" s="29">
        <v>1882.75</v>
      </c>
      <c r="AR525" s="29">
        <v>1917.29</v>
      </c>
      <c r="AS525" s="29">
        <v>1917.63</v>
      </c>
      <c r="AT525" s="29">
        <v>1928.32</v>
      </c>
      <c r="AU525" s="29">
        <v>1907.12</v>
      </c>
      <c r="AV525" s="29">
        <v>1882.92</v>
      </c>
      <c r="AW525" s="29">
        <v>1374.17</v>
      </c>
      <c r="AX525" s="30">
        <v>1158.23</v>
      </c>
      <c r="AY525" s="325">
        <v>261.40999999999997</v>
      </c>
      <c r="AZ525" s="167">
        <v>6.61</v>
      </c>
      <c r="BA525" s="152">
        <v>2016.7199999999998</v>
      </c>
    </row>
    <row r="526" spans="1:53">
      <c r="A526" s="37">
        <v>27</v>
      </c>
      <c r="B526" s="162">
        <f t="shared" si="371"/>
        <v>3341.37</v>
      </c>
      <c r="C526" s="162">
        <f t="shared" si="372"/>
        <v>3262.89</v>
      </c>
      <c r="D526" s="162">
        <f t="shared" si="373"/>
        <v>3247.8599999999997</v>
      </c>
      <c r="E526" s="162">
        <f t="shared" si="374"/>
        <v>3227.9999999999995</v>
      </c>
      <c r="F526" s="162">
        <f t="shared" si="375"/>
        <v>3248.3199999999997</v>
      </c>
      <c r="G526" s="162">
        <f t="shared" si="376"/>
        <v>3263.23</v>
      </c>
      <c r="H526" s="162">
        <f t="shared" si="377"/>
        <v>3300.08</v>
      </c>
      <c r="I526" s="162">
        <f t="shared" si="378"/>
        <v>3431.16</v>
      </c>
      <c r="J526" s="162">
        <f t="shared" si="379"/>
        <v>3669.5699999999997</v>
      </c>
      <c r="K526" s="162">
        <f t="shared" si="380"/>
        <v>3958.64</v>
      </c>
      <c r="L526" s="162">
        <f t="shared" si="381"/>
        <v>4092.14</v>
      </c>
      <c r="M526" s="162">
        <f t="shared" si="382"/>
        <v>4107.83</v>
      </c>
      <c r="N526" s="162">
        <f t="shared" si="383"/>
        <v>4105.49</v>
      </c>
      <c r="O526" s="162">
        <f t="shared" si="384"/>
        <v>4086.43</v>
      </c>
      <c r="P526" s="162">
        <f t="shared" si="385"/>
        <v>4082.19</v>
      </c>
      <c r="Q526" s="162">
        <f t="shared" si="386"/>
        <v>4115.62</v>
      </c>
      <c r="R526" s="162">
        <f t="shared" si="387"/>
        <v>4139</v>
      </c>
      <c r="S526" s="162">
        <f t="shared" si="388"/>
        <v>4244.63</v>
      </c>
      <c r="T526" s="162">
        <f t="shared" si="389"/>
        <v>4257.63</v>
      </c>
      <c r="U526" s="162">
        <f t="shared" si="390"/>
        <v>4257.43</v>
      </c>
      <c r="V526" s="162">
        <f t="shared" si="391"/>
        <v>4227.7</v>
      </c>
      <c r="W526" s="162">
        <f t="shared" si="392"/>
        <v>4198.99</v>
      </c>
      <c r="X526" s="162">
        <f t="shared" si="393"/>
        <v>3645.22</v>
      </c>
      <c r="Y526" s="164">
        <f t="shared" si="394"/>
        <v>3441.7599999999998</v>
      </c>
      <c r="Z526" s="27"/>
      <c r="AA526" s="31">
        <v>1056.6300000000001</v>
      </c>
      <c r="AB526" s="29">
        <v>978.15</v>
      </c>
      <c r="AC526" s="29">
        <v>963.12</v>
      </c>
      <c r="AD526" s="29">
        <v>943.26</v>
      </c>
      <c r="AE526" s="29">
        <v>963.58</v>
      </c>
      <c r="AF526" s="29">
        <v>978.49</v>
      </c>
      <c r="AG526" s="29">
        <v>1015.3400000000001</v>
      </c>
      <c r="AH526" s="29">
        <v>1146.42</v>
      </c>
      <c r="AI526" s="29">
        <v>1384.83</v>
      </c>
      <c r="AJ526" s="29">
        <v>1673.9</v>
      </c>
      <c r="AK526" s="29">
        <v>1807.4</v>
      </c>
      <c r="AL526" s="29">
        <v>1823.09</v>
      </c>
      <c r="AM526" s="29">
        <v>1820.75</v>
      </c>
      <c r="AN526" s="29">
        <v>1801.69</v>
      </c>
      <c r="AO526" s="29">
        <v>1797.45</v>
      </c>
      <c r="AP526" s="29">
        <v>1830.88</v>
      </c>
      <c r="AQ526" s="29">
        <v>1854.26</v>
      </c>
      <c r="AR526" s="29">
        <v>1959.89</v>
      </c>
      <c r="AS526" s="29">
        <v>1972.89</v>
      </c>
      <c r="AT526" s="29">
        <v>1972.69</v>
      </c>
      <c r="AU526" s="29">
        <v>1942.96</v>
      </c>
      <c r="AV526" s="29">
        <v>1914.25</v>
      </c>
      <c r="AW526" s="29">
        <v>1360.48</v>
      </c>
      <c r="AX526" s="30">
        <v>1157.02</v>
      </c>
      <c r="AY526" s="325">
        <v>261.40999999999997</v>
      </c>
      <c r="AZ526" s="167">
        <v>6.61</v>
      </c>
      <c r="BA526" s="152">
        <v>2016.7199999999998</v>
      </c>
    </row>
    <row r="527" spans="1:53">
      <c r="A527" s="37">
        <v>28</v>
      </c>
      <c r="B527" s="162">
        <f t="shared" si="371"/>
        <v>3387.3399999999997</v>
      </c>
      <c r="C527" s="162">
        <f t="shared" si="372"/>
        <v>3317.2999999999997</v>
      </c>
      <c r="D527" s="162">
        <f t="shared" si="373"/>
        <v>3259.91</v>
      </c>
      <c r="E527" s="162">
        <f t="shared" si="374"/>
        <v>3256.7799999999997</v>
      </c>
      <c r="F527" s="162">
        <f t="shared" si="375"/>
        <v>3308.1499999999996</v>
      </c>
      <c r="G527" s="162">
        <f t="shared" si="376"/>
        <v>3437.7999999999997</v>
      </c>
      <c r="H527" s="162">
        <f t="shared" si="377"/>
        <v>3646.0899999999997</v>
      </c>
      <c r="I527" s="162">
        <f t="shared" si="378"/>
        <v>3986.02</v>
      </c>
      <c r="J527" s="162">
        <f t="shared" si="379"/>
        <v>4201.38</v>
      </c>
      <c r="K527" s="162">
        <f t="shared" si="380"/>
        <v>4246.58</v>
      </c>
      <c r="L527" s="162">
        <f t="shared" si="381"/>
        <v>4246.0200000000004</v>
      </c>
      <c r="M527" s="162">
        <f t="shared" si="382"/>
        <v>4227.6900000000005</v>
      </c>
      <c r="N527" s="162">
        <f t="shared" si="383"/>
        <v>4207.76</v>
      </c>
      <c r="O527" s="162">
        <f t="shared" si="384"/>
        <v>4202.95</v>
      </c>
      <c r="P527" s="162">
        <f t="shared" si="385"/>
        <v>4194.72</v>
      </c>
      <c r="Q527" s="162">
        <f t="shared" si="386"/>
        <v>4196.3</v>
      </c>
      <c r="R527" s="162">
        <f t="shared" si="387"/>
        <v>4195.2300000000005</v>
      </c>
      <c r="S527" s="162">
        <f t="shared" si="388"/>
        <v>4241.97</v>
      </c>
      <c r="T527" s="162">
        <f t="shared" si="389"/>
        <v>4244.24</v>
      </c>
      <c r="U527" s="162">
        <f t="shared" si="390"/>
        <v>4226.01</v>
      </c>
      <c r="V527" s="162">
        <f t="shared" si="391"/>
        <v>4176.9000000000005</v>
      </c>
      <c r="W527" s="162">
        <f t="shared" si="392"/>
        <v>4010.47</v>
      </c>
      <c r="X527" s="162">
        <f t="shared" si="393"/>
        <v>3705.0099999999998</v>
      </c>
      <c r="Y527" s="164">
        <f t="shared" si="394"/>
        <v>3423.3199999999997</v>
      </c>
      <c r="Z527" s="27"/>
      <c r="AA527" s="31">
        <v>1102.5999999999999</v>
      </c>
      <c r="AB527" s="29">
        <v>1032.56</v>
      </c>
      <c r="AC527" s="29">
        <v>975.17</v>
      </c>
      <c r="AD527" s="29">
        <v>972.04</v>
      </c>
      <c r="AE527" s="29">
        <v>1023.41</v>
      </c>
      <c r="AF527" s="29">
        <v>1153.06</v>
      </c>
      <c r="AG527" s="29">
        <v>1361.35</v>
      </c>
      <c r="AH527" s="29">
        <v>1701.28</v>
      </c>
      <c r="AI527" s="29">
        <v>1916.64</v>
      </c>
      <c r="AJ527" s="29">
        <v>1961.84</v>
      </c>
      <c r="AK527" s="29">
        <v>1961.28</v>
      </c>
      <c r="AL527" s="29">
        <v>1942.95</v>
      </c>
      <c r="AM527" s="29">
        <v>1923.02</v>
      </c>
      <c r="AN527" s="29">
        <v>1918.21</v>
      </c>
      <c r="AO527" s="29">
        <v>1909.98</v>
      </c>
      <c r="AP527" s="29">
        <v>1911.56</v>
      </c>
      <c r="AQ527" s="29">
        <v>1910.49</v>
      </c>
      <c r="AR527" s="29">
        <v>1957.23</v>
      </c>
      <c r="AS527" s="29">
        <v>1959.5</v>
      </c>
      <c r="AT527" s="29">
        <v>1941.27</v>
      </c>
      <c r="AU527" s="29">
        <v>1892.16</v>
      </c>
      <c r="AV527" s="29">
        <v>1725.73</v>
      </c>
      <c r="AW527" s="29">
        <v>1420.27</v>
      </c>
      <c r="AX527" s="30">
        <v>1138.58</v>
      </c>
      <c r="AY527" s="325">
        <v>261.40999999999997</v>
      </c>
      <c r="AZ527" s="167">
        <v>6.61</v>
      </c>
      <c r="BA527" s="152">
        <v>2016.7199999999998</v>
      </c>
    </row>
    <row r="528" spans="1:53">
      <c r="A528" s="37">
        <v>29</v>
      </c>
      <c r="B528" s="162">
        <f t="shared" si="371"/>
        <v>3255.8599999999997</v>
      </c>
      <c r="C528" s="162">
        <f t="shared" si="372"/>
        <v>3199.14</v>
      </c>
      <c r="D528" s="162">
        <f t="shared" si="373"/>
        <v>3073.1699999999996</v>
      </c>
      <c r="E528" s="162">
        <f t="shared" si="374"/>
        <v>3078.2599999999998</v>
      </c>
      <c r="F528" s="162">
        <f t="shared" si="375"/>
        <v>3193.6099999999997</v>
      </c>
      <c r="G528" s="162">
        <f t="shared" si="376"/>
        <v>3286.3999999999996</v>
      </c>
      <c r="H528" s="162">
        <f t="shared" si="377"/>
        <v>3483.15</v>
      </c>
      <c r="I528" s="162">
        <f t="shared" si="378"/>
        <v>3763.98</v>
      </c>
      <c r="J528" s="162">
        <f t="shared" si="379"/>
        <v>3971.41</v>
      </c>
      <c r="K528" s="162">
        <f t="shared" si="380"/>
        <v>4027.2799999999997</v>
      </c>
      <c r="L528" s="162">
        <f t="shared" si="381"/>
        <v>4023.14</v>
      </c>
      <c r="M528" s="162">
        <f t="shared" si="382"/>
        <v>3998.12</v>
      </c>
      <c r="N528" s="162">
        <f t="shared" si="383"/>
        <v>3981.0699999999997</v>
      </c>
      <c r="O528" s="162">
        <f t="shared" si="384"/>
        <v>3979.62</v>
      </c>
      <c r="P528" s="162">
        <f t="shared" si="385"/>
        <v>3970.99</v>
      </c>
      <c r="Q528" s="162">
        <f t="shared" si="386"/>
        <v>3975.4</v>
      </c>
      <c r="R528" s="162">
        <f t="shared" si="387"/>
        <v>3981.4</v>
      </c>
      <c r="S528" s="162">
        <f t="shared" si="388"/>
        <v>4024.0799999999995</v>
      </c>
      <c r="T528" s="162">
        <f t="shared" si="389"/>
        <v>4005.48</v>
      </c>
      <c r="U528" s="162">
        <f t="shared" si="390"/>
        <v>4015.8299999999995</v>
      </c>
      <c r="V528" s="162">
        <f t="shared" si="391"/>
        <v>3965.6099999999997</v>
      </c>
      <c r="W528" s="162">
        <f t="shared" si="392"/>
        <v>3891.49</v>
      </c>
      <c r="X528" s="162">
        <f t="shared" si="393"/>
        <v>3544.2999999999997</v>
      </c>
      <c r="Y528" s="164">
        <f t="shared" si="394"/>
        <v>3294.45</v>
      </c>
      <c r="Z528" s="27"/>
      <c r="AA528" s="31">
        <v>971.12</v>
      </c>
      <c r="AB528" s="29">
        <v>914.4</v>
      </c>
      <c r="AC528" s="29">
        <v>788.43</v>
      </c>
      <c r="AD528" s="29">
        <v>793.52</v>
      </c>
      <c r="AE528" s="29">
        <v>908.87</v>
      </c>
      <c r="AF528" s="29">
        <v>1001.66</v>
      </c>
      <c r="AG528" s="29">
        <v>1198.4100000000001</v>
      </c>
      <c r="AH528" s="29">
        <v>1479.24</v>
      </c>
      <c r="AI528" s="29">
        <v>1686.67</v>
      </c>
      <c r="AJ528" s="29">
        <v>1742.54</v>
      </c>
      <c r="AK528" s="29">
        <v>1738.4</v>
      </c>
      <c r="AL528" s="29">
        <v>1713.38</v>
      </c>
      <c r="AM528" s="29">
        <v>1696.33</v>
      </c>
      <c r="AN528" s="29">
        <v>1694.88</v>
      </c>
      <c r="AO528" s="29">
        <v>1686.25</v>
      </c>
      <c r="AP528" s="29">
        <v>1690.66</v>
      </c>
      <c r="AQ528" s="29">
        <v>1696.66</v>
      </c>
      <c r="AR528" s="29">
        <v>1739.34</v>
      </c>
      <c r="AS528" s="29">
        <v>1720.74</v>
      </c>
      <c r="AT528" s="29">
        <v>1731.09</v>
      </c>
      <c r="AU528" s="29">
        <v>1680.87</v>
      </c>
      <c r="AV528" s="29">
        <v>1606.75</v>
      </c>
      <c r="AW528" s="29">
        <v>1259.56</v>
      </c>
      <c r="AX528" s="30">
        <v>1009.7100000000002</v>
      </c>
      <c r="AY528" s="325">
        <v>261.40999999999997</v>
      </c>
      <c r="AZ528" s="167">
        <v>6.61</v>
      </c>
      <c r="BA528" s="152">
        <v>2016.7199999999998</v>
      </c>
    </row>
    <row r="529" spans="1:53">
      <c r="A529" s="37">
        <v>30</v>
      </c>
      <c r="B529" s="162">
        <f t="shared" si="371"/>
        <v>3237.98</v>
      </c>
      <c r="C529" s="162">
        <f t="shared" si="372"/>
        <v>3132.9199999999996</v>
      </c>
      <c r="D529" s="162">
        <f t="shared" si="373"/>
        <v>3061.7</v>
      </c>
      <c r="E529" s="162">
        <f t="shared" si="374"/>
        <v>3032.85</v>
      </c>
      <c r="F529" s="162">
        <f t="shared" si="375"/>
        <v>3121.43</v>
      </c>
      <c r="G529" s="162">
        <f t="shared" si="376"/>
        <v>3312.8599999999997</v>
      </c>
      <c r="H529" s="162">
        <f t="shared" si="377"/>
        <v>3469.8799999999997</v>
      </c>
      <c r="I529" s="162">
        <f t="shared" si="378"/>
        <v>3791.72</v>
      </c>
      <c r="J529" s="162">
        <f t="shared" si="379"/>
        <v>4165.3500000000004</v>
      </c>
      <c r="K529" s="162">
        <f t="shared" si="380"/>
        <v>4212.18</v>
      </c>
      <c r="L529" s="162">
        <f t="shared" si="381"/>
        <v>4220.33</v>
      </c>
      <c r="M529" s="162">
        <f t="shared" si="382"/>
        <v>4199.9000000000005</v>
      </c>
      <c r="N529" s="162">
        <f t="shared" si="383"/>
        <v>4181.3100000000004</v>
      </c>
      <c r="O529" s="162">
        <f t="shared" si="384"/>
        <v>4181.2700000000004</v>
      </c>
      <c r="P529" s="162">
        <f t="shared" si="385"/>
        <v>4179.0600000000004</v>
      </c>
      <c r="Q529" s="162">
        <f t="shared" si="386"/>
        <v>4212.29</v>
      </c>
      <c r="R529" s="162">
        <f t="shared" si="387"/>
        <v>4209.74</v>
      </c>
      <c r="S529" s="162">
        <f t="shared" si="388"/>
        <v>4250.46</v>
      </c>
      <c r="T529" s="162">
        <f t="shared" si="389"/>
        <v>4223.74</v>
      </c>
      <c r="U529" s="162">
        <f t="shared" si="390"/>
        <v>4296.62</v>
      </c>
      <c r="V529" s="162">
        <f t="shared" si="391"/>
        <v>4204.72</v>
      </c>
      <c r="W529" s="162">
        <f t="shared" si="392"/>
        <v>4171.49</v>
      </c>
      <c r="X529" s="162">
        <f t="shared" si="393"/>
        <v>4031.12</v>
      </c>
      <c r="Y529" s="164">
        <f t="shared" si="394"/>
        <v>3316.68</v>
      </c>
      <c r="Z529" s="27"/>
      <c r="AA529" s="31">
        <v>953.24</v>
      </c>
      <c r="AB529" s="29">
        <v>848.18</v>
      </c>
      <c r="AC529" s="29">
        <v>776.96</v>
      </c>
      <c r="AD529" s="29">
        <v>748.11</v>
      </c>
      <c r="AE529" s="29">
        <v>836.69</v>
      </c>
      <c r="AF529" s="29">
        <v>1028.1199999999999</v>
      </c>
      <c r="AG529" s="29">
        <v>1185.1400000000001</v>
      </c>
      <c r="AH529" s="29">
        <v>1506.98</v>
      </c>
      <c r="AI529" s="29">
        <v>1880.61</v>
      </c>
      <c r="AJ529" s="29">
        <v>1927.44</v>
      </c>
      <c r="AK529" s="29">
        <v>1935.59</v>
      </c>
      <c r="AL529" s="29">
        <v>1915.16</v>
      </c>
      <c r="AM529" s="29">
        <v>1896.57</v>
      </c>
      <c r="AN529" s="29">
        <v>1896.53</v>
      </c>
      <c r="AO529" s="29">
        <v>1894.32</v>
      </c>
      <c r="AP529" s="29">
        <v>1927.55</v>
      </c>
      <c r="AQ529" s="29">
        <v>1925</v>
      </c>
      <c r="AR529" s="29">
        <v>1965.72</v>
      </c>
      <c r="AS529" s="29">
        <v>1939</v>
      </c>
      <c r="AT529" s="29">
        <v>2011.88</v>
      </c>
      <c r="AU529" s="29">
        <v>1919.98</v>
      </c>
      <c r="AV529" s="29">
        <v>1886.75</v>
      </c>
      <c r="AW529" s="29">
        <v>1746.38</v>
      </c>
      <c r="AX529" s="30">
        <v>1031.94</v>
      </c>
      <c r="AY529" s="325">
        <v>261.40999999999997</v>
      </c>
      <c r="AZ529" s="167">
        <v>6.61</v>
      </c>
      <c r="BA529" s="152">
        <v>2016.7199999999998</v>
      </c>
    </row>
    <row r="530" spans="1:53" ht="13.5" thickBot="1">
      <c r="A530" s="147">
        <v>31</v>
      </c>
      <c r="B530" s="162">
        <f t="shared" si="371"/>
        <v>0</v>
      </c>
      <c r="C530" s="162">
        <f t="shared" si="372"/>
        <v>0</v>
      </c>
      <c r="D530" s="162">
        <f t="shared" si="373"/>
        <v>0</v>
      </c>
      <c r="E530" s="162">
        <f t="shared" si="374"/>
        <v>0</v>
      </c>
      <c r="F530" s="162">
        <f t="shared" si="375"/>
        <v>0</v>
      </c>
      <c r="G530" s="162">
        <f t="shared" si="376"/>
        <v>0</v>
      </c>
      <c r="H530" s="162">
        <f t="shared" si="377"/>
        <v>0</v>
      </c>
      <c r="I530" s="162">
        <f t="shared" si="378"/>
        <v>0</v>
      </c>
      <c r="J530" s="162">
        <f t="shared" si="379"/>
        <v>0</v>
      </c>
      <c r="K530" s="162">
        <f t="shared" si="380"/>
        <v>0</v>
      </c>
      <c r="L530" s="162">
        <f t="shared" si="381"/>
        <v>0</v>
      </c>
      <c r="M530" s="162">
        <f t="shared" si="382"/>
        <v>0</v>
      </c>
      <c r="N530" s="162">
        <f t="shared" si="383"/>
        <v>0</v>
      </c>
      <c r="O530" s="162">
        <f t="shared" si="384"/>
        <v>0</v>
      </c>
      <c r="P530" s="162">
        <f t="shared" si="385"/>
        <v>0</v>
      </c>
      <c r="Q530" s="162">
        <f t="shared" si="386"/>
        <v>0</v>
      </c>
      <c r="R530" s="162">
        <f t="shared" si="387"/>
        <v>0</v>
      </c>
      <c r="S530" s="162">
        <f t="shared" si="388"/>
        <v>0</v>
      </c>
      <c r="T530" s="162">
        <f t="shared" si="389"/>
        <v>0</v>
      </c>
      <c r="U530" s="162">
        <f t="shared" si="390"/>
        <v>0</v>
      </c>
      <c r="V530" s="162">
        <f t="shared" si="391"/>
        <v>0</v>
      </c>
      <c r="W530" s="162">
        <f t="shared" si="392"/>
        <v>0</v>
      </c>
      <c r="X530" s="162">
        <f t="shared" si="393"/>
        <v>0</v>
      </c>
      <c r="Y530" s="164">
        <f t="shared" si="394"/>
        <v>0</v>
      </c>
      <c r="Z530" s="27"/>
      <c r="AA530" s="59">
        <v>0</v>
      </c>
      <c r="AB530" s="60">
        <v>0</v>
      </c>
      <c r="AC530" s="60">
        <v>0</v>
      </c>
      <c r="AD530" s="60">
        <v>0</v>
      </c>
      <c r="AE530" s="60">
        <v>0</v>
      </c>
      <c r="AF530" s="60">
        <v>0</v>
      </c>
      <c r="AG530" s="60">
        <v>0</v>
      </c>
      <c r="AH530" s="60">
        <v>0</v>
      </c>
      <c r="AI530" s="60">
        <v>0</v>
      </c>
      <c r="AJ530" s="60">
        <v>0</v>
      </c>
      <c r="AK530" s="60">
        <v>0</v>
      </c>
      <c r="AL530" s="60">
        <v>0</v>
      </c>
      <c r="AM530" s="60">
        <v>0</v>
      </c>
      <c r="AN530" s="60">
        <v>0</v>
      </c>
      <c r="AO530" s="60">
        <v>0</v>
      </c>
      <c r="AP530" s="60">
        <v>0</v>
      </c>
      <c r="AQ530" s="60">
        <v>0</v>
      </c>
      <c r="AR530" s="60">
        <v>0</v>
      </c>
      <c r="AS530" s="60">
        <v>0</v>
      </c>
      <c r="AT530" s="60">
        <v>0</v>
      </c>
      <c r="AU530" s="60">
        <v>0</v>
      </c>
      <c r="AV530" s="60">
        <v>0</v>
      </c>
      <c r="AW530" s="60">
        <v>0</v>
      </c>
      <c r="AX530" s="123">
        <v>0</v>
      </c>
      <c r="AY530" s="326">
        <v>0</v>
      </c>
      <c r="AZ530" s="168">
        <v>0</v>
      </c>
      <c r="BA530" s="153"/>
    </row>
    <row r="531" spans="1:53" ht="13.5" thickBot="1">
      <c r="A531" s="35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AA531" s="157">
        <f>SUM(AA500:AX530)</f>
        <v>1120067.69</v>
      </c>
      <c r="AZ531" s="9"/>
    </row>
    <row r="532" spans="1:53" ht="38.25" customHeight="1" thickBot="1">
      <c r="A532" s="426" t="s">
        <v>2</v>
      </c>
      <c r="B532" s="428" t="s">
        <v>139</v>
      </c>
      <c r="C532" s="428"/>
      <c r="D532" s="428"/>
      <c r="E532" s="428"/>
      <c r="F532" s="428"/>
      <c r="G532" s="428"/>
      <c r="H532" s="428"/>
      <c r="I532" s="428"/>
      <c r="J532" s="428"/>
      <c r="K532" s="428"/>
      <c r="L532" s="428"/>
      <c r="M532" s="428"/>
      <c r="N532" s="428"/>
      <c r="O532" s="428"/>
      <c r="P532" s="428"/>
      <c r="Q532" s="428"/>
      <c r="R532" s="428"/>
      <c r="S532" s="428"/>
      <c r="T532" s="428"/>
      <c r="U532" s="428"/>
      <c r="V532" s="428"/>
      <c r="W532" s="428"/>
      <c r="X532" s="428"/>
      <c r="Y532" s="429"/>
      <c r="Z532" s="3"/>
      <c r="AA532" s="141" t="s">
        <v>187</v>
      </c>
      <c r="AB532" s="158"/>
      <c r="AC532" s="158"/>
      <c r="AD532" s="158"/>
      <c r="AE532" s="158"/>
      <c r="AF532" s="158"/>
      <c r="AG532" s="158"/>
      <c r="AH532" s="158"/>
      <c r="AI532" s="158"/>
      <c r="AJ532" s="158"/>
      <c r="AK532" s="158"/>
      <c r="AL532" s="158"/>
      <c r="AM532" s="158"/>
      <c r="AN532" s="158"/>
      <c r="AO532" s="158"/>
      <c r="AP532" s="158"/>
      <c r="AQ532" s="158"/>
      <c r="AR532" s="158"/>
      <c r="AS532" s="158"/>
      <c r="AT532" s="158"/>
      <c r="AU532" s="158"/>
      <c r="AV532" s="158"/>
      <c r="AW532" s="158"/>
      <c r="AX532" s="158"/>
      <c r="AY532" s="220"/>
      <c r="AZ532" s="158"/>
      <c r="BA532" s="158"/>
    </row>
    <row r="533" spans="1:53" ht="42" customHeight="1">
      <c r="A533" s="427"/>
      <c r="B533" s="396" t="s">
        <v>3</v>
      </c>
      <c r="C533" s="396"/>
      <c r="D533" s="396"/>
      <c r="E533" s="396"/>
      <c r="F533" s="396"/>
      <c r="G533" s="396"/>
      <c r="H533" s="396"/>
      <c r="I533" s="396"/>
      <c r="J533" s="396"/>
      <c r="K533" s="396"/>
      <c r="L533" s="396"/>
      <c r="M533" s="396"/>
      <c r="N533" s="396"/>
      <c r="O533" s="396"/>
      <c r="P533" s="396"/>
      <c r="Q533" s="396"/>
      <c r="R533" s="396"/>
      <c r="S533" s="396"/>
      <c r="T533" s="396"/>
      <c r="U533" s="396"/>
      <c r="V533" s="396"/>
      <c r="W533" s="396"/>
      <c r="X533" s="396"/>
      <c r="Y533" s="430"/>
      <c r="AA533" s="438" t="s">
        <v>88</v>
      </c>
      <c r="AB533" s="439"/>
      <c r="AC533" s="439"/>
      <c r="AD533" s="439"/>
      <c r="AE533" s="439"/>
      <c r="AF533" s="439"/>
      <c r="AG533" s="439"/>
      <c r="AH533" s="439"/>
      <c r="AI533" s="439"/>
      <c r="AJ533" s="439"/>
      <c r="AK533" s="439"/>
      <c r="AL533" s="439"/>
      <c r="AM533" s="439"/>
      <c r="AN533" s="439"/>
      <c r="AO533" s="439"/>
      <c r="AP533" s="439"/>
      <c r="AQ533" s="439"/>
      <c r="AR533" s="439"/>
      <c r="AS533" s="439"/>
      <c r="AT533" s="439"/>
      <c r="AU533" s="439"/>
      <c r="AV533" s="439"/>
      <c r="AW533" s="439"/>
      <c r="AX533" s="440"/>
      <c r="AY533" s="478" t="str">
        <f>AY497</f>
        <v>Сбытовая надбавка ГП</v>
      </c>
      <c r="AZ533" s="445" t="s">
        <v>95</v>
      </c>
      <c r="BA533" s="219" t="str">
        <f>BA497</f>
        <v>Тарифы на услуги по передаче электрической энергии</v>
      </c>
    </row>
    <row r="534" spans="1:53" ht="52.5" customHeight="1">
      <c r="A534" s="427"/>
      <c r="B534" s="38" t="s">
        <v>4</v>
      </c>
      <c r="C534" s="38" t="s">
        <v>5</v>
      </c>
      <c r="D534" s="38" t="s">
        <v>6</v>
      </c>
      <c r="E534" s="38" t="s">
        <v>7</v>
      </c>
      <c r="F534" s="38" t="s">
        <v>8</v>
      </c>
      <c r="G534" s="38" t="s">
        <v>9</v>
      </c>
      <c r="H534" s="38" t="s">
        <v>10</v>
      </c>
      <c r="I534" s="38" t="s">
        <v>11</v>
      </c>
      <c r="J534" s="38" t="s">
        <v>12</v>
      </c>
      <c r="K534" s="38" t="s">
        <v>13</v>
      </c>
      <c r="L534" s="38" t="s">
        <v>14</v>
      </c>
      <c r="M534" s="38" t="s">
        <v>15</v>
      </c>
      <c r="N534" s="38" t="s">
        <v>16</v>
      </c>
      <c r="O534" s="38" t="s">
        <v>17</v>
      </c>
      <c r="P534" s="38" t="s">
        <v>18</v>
      </c>
      <c r="Q534" s="38" t="s">
        <v>19</v>
      </c>
      <c r="R534" s="38" t="s">
        <v>20</v>
      </c>
      <c r="S534" s="38" t="s">
        <v>21</v>
      </c>
      <c r="T534" s="38" t="s">
        <v>22</v>
      </c>
      <c r="U534" s="38" t="s">
        <v>23</v>
      </c>
      <c r="V534" s="38" t="s">
        <v>24</v>
      </c>
      <c r="W534" s="38" t="s">
        <v>25</v>
      </c>
      <c r="X534" s="38" t="s">
        <v>26</v>
      </c>
      <c r="Y534" s="39" t="s">
        <v>27</v>
      </c>
      <c r="AA534" s="47" t="s">
        <v>4</v>
      </c>
      <c r="AB534" s="48" t="s">
        <v>5</v>
      </c>
      <c r="AC534" s="48" t="s">
        <v>6</v>
      </c>
      <c r="AD534" s="48" t="s">
        <v>7</v>
      </c>
      <c r="AE534" s="48" t="s">
        <v>8</v>
      </c>
      <c r="AF534" s="48" t="s">
        <v>9</v>
      </c>
      <c r="AG534" s="48" t="s">
        <v>10</v>
      </c>
      <c r="AH534" s="48" t="s">
        <v>11</v>
      </c>
      <c r="AI534" s="48" t="s">
        <v>12</v>
      </c>
      <c r="AJ534" s="48" t="s">
        <v>13</v>
      </c>
      <c r="AK534" s="48" t="s">
        <v>14</v>
      </c>
      <c r="AL534" s="48" t="s">
        <v>15</v>
      </c>
      <c r="AM534" s="48" t="s">
        <v>16</v>
      </c>
      <c r="AN534" s="48" t="s">
        <v>17</v>
      </c>
      <c r="AO534" s="48" t="s">
        <v>18</v>
      </c>
      <c r="AP534" s="48" t="s">
        <v>19</v>
      </c>
      <c r="AQ534" s="48" t="s">
        <v>20</v>
      </c>
      <c r="AR534" s="48" t="s">
        <v>21</v>
      </c>
      <c r="AS534" s="48" t="s">
        <v>22</v>
      </c>
      <c r="AT534" s="48" t="s">
        <v>23</v>
      </c>
      <c r="AU534" s="48" t="s">
        <v>24</v>
      </c>
      <c r="AV534" s="48" t="s">
        <v>25</v>
      </c>
      <c r="AW534" s="48" t="s">
        <v>26</v>
      </c>
      <c r="AX534" s="122" t="s">
        <v>27</v>
      </c>
      <c r="AY534" s="460"/>
      <c r="AZ534" s="446"/>
      <c r="BA534" s="169" t="s">
        <v>30</v>
      </c>
    </row>
    <row r="535" spans="1:53" s="165" customFormat="1" ht="16.149999999999999" customHeight="1">
      <c r="A535" s="434" t="s">
        <v>210</v>
      </c>
      <c r="B535" s="435"/>
      <c r="C535" s="435"/>
      <c r="D535" s="435"/>
      <c r="E535" s="435"/>
      <c r="F535" s="435"/>
      <c r="G535" s="435"/>
      <c r="H535" s="435"/>
      <c r="I535" s="435"/>
      <c r="J535" s="435"/>
      <c r="K535" s="435"/>
      <c r="L535" s="435"/>
      <c r="M535" s="435"/>
      <c r="N535" s="435"/>
      <c r="O535" s="435"/>
      <c r="P535" s="435"/>
      <c r="Q535" s="435"/>
      <c r="R535" s="435"/>
      <c r="S535" s="435"/>
      <c r="T535" s="435"/>
      <c r="U535" s="435"/>
      <c r="V535" s="435"/>
      <c r="W535" s="435"/>
      <c r="X535" s="435"/>
      <c r="Y535" s="436"/>
      <c r="AA535" s="441">
        <v>2</v>
      </c>
      <c r="AB535" s="442"/>
      <c r="AC535" s="442"/>
      <c r="AD535" s="442"/>
      <c r="AE535" s="442"/>
      <c r="AF535" s="442"/>
      <c r="AG535" s="442"/>
      <c r="AH535" s="442"/>
      <c r="AI535" s="442"/>
      <c r="AJ535" s="442"/>
      <c r="AK535" s="442"/>
      <c r="AL535" s="442"/>
      <c r="AM535" s="442"/>
      <c r="AN535" s="442"/>
      <c r="AO535" s="442"/>
      <c r="AP535" s="442"/>
      <c r="AQ535" s="442"/>
      <c r="AR535" s="442"/>
      <c r="AS535" s="442"/>
      <c r="AT535" s="442"/>
      <c r="AU535" s="442"/>
      <c r="AV535" s="442"/>
      <c r="AW535" s="442"/>
      <c r="AX535" s="443"/>
      <c r="AY535" s="176">
        <v>3</v>
      </c>
      <c r="AZ535" s="178">
        <v>6</v>
      </c>
      <c r="BA535" s="179">
        <v>7</v>
      </c>
    </row>
    <row r="536" spans="1:53">
      <c r="A536" s="37">
        <v>1</v>
      </c>
      <c r="B536" s="162">
        <f t="shared" ref="B536:B566" si="395">AA536+$BA536+$AZ536+$AY536</f>
        <v>636.02</v>
      </c>
      <c r="C536" s="162">
        <f t="shared" ref="C536:C566" si="396">AB536+$BA536+$AZ536+$AY536</f>
        <v>626.94000000000005</v>
      </c>
      <c r="D536" s="162">
        <f t="shared" ref="D536:D566" si="397">AC536+$BA536+$AZ536+$AY536</f>
        <v>594.69000000000005</v>
      </c>
      <c r="E536" s="162">
        <f t="shared" ref="E536:E566" si="398">AD536+$BA536+$AZ536+$AY536</f>
        <v>421.74</v>
      </c>
      <c r="F536" s="162">
        <f t="shared" ref="F536:F566" si="399">AE536+$BA536+$AZ536+$AY536</f>
        <v>618.98</v>
      </c>
      <c r="G536" s="162">
        <f t="shared" ref="G536:G566" si="400">AF536+$BA536+$AZ536+$AY536</f>
        <v>622.15</v>
      </c>
      <c r="H536" s="162">
        <f t="shared" ref="H536:H566" si="401">AG536+$BA536+$AZ536+$AY536</f>
        <v>1394.54</v>
      </c>
      <c r="I536" s="162">
        <f t="shared" ref="I536:I566" si="402">AH536+$BA536+$AZ536+$AY536</f>
        <v>1685.33</v>
      </c>
      <c r="J536" s="162">
        <f t="shared" ref="J536:J566" si="403">AI536+$BA536+$AZ536+$AY536</f>
        <v>1805.6599999999999</v>
      </c>
      <c r="K536" s="162">
        <f t="shared" ref="K536:K566" si="404">AJ536+$BA536+$AZ536+$AY536</f>
        <v>1869.21</v>
      </c>
      <c r="L536" s="162">
        <f t="shared" ref="L536:L566" si="405">AK536+$BA536+$AZ536+$AY536</f>
        <v>1869.1599999999999</v>
      </c>
      <c r="M536" s="162">
        <f t="shared" ref="M536:M566" si="406">AL536+$BA536+$AZ536+$AY536</f>
        <v>1858.9099999999999</v>
      </c>
      <c r="N536" s="162">
        <f t="shared" ref="N536:N566" si="407">AM536+$BA536+$AZ536+$AY536</f>
        <v>1841.54</v>
      </c>
      <c r="O536" s="162">
        <f t="shared" ref="O536:O566" si="408">AN536+$BA536+$AZ536+$AY536</f>
        <v>1839.1</v>
      </c>
      <c r="P536" s="162">
        <f t="shared" ref="P536:P566" si="409">AO536+$BA536+$AZ536+$AY536</f>
        <v>1832.8799999999997</v>
      </c>
      <c r="Q536" s="162">
        <f t="shared" ref="Q536:Q566" si="410">AP536+$BA536+$AZ536+$AY536</f>
        <v>1791.27</v>
      </c>
      <c r="R536" s="162">
        <f t="shared" ref="R536:R566" si="411">AQ536+$BA536+$AZ536+$AY536</f>
        <v>1794.7599999999998</v>
      </c>
      <c r="S536" s="162">
        <f t="shared" ref="S536:S566" si="412">AR536+$BA536+$AZ536+$AY536</f>
        <v>1821.35</v>
      </c>
      <c r="T536" s="162">
        <f t="shared" ref="T536:T566" si="413">AS536+$BA536+$AZ536+$AY536</f>
        <v>2136.8399999999997</v>
      </c>
      <c r="U536" s="162">
        <f t="shared" ref="U536:U566" si="414">AT536+$BA536+$AZ536+$AY536</f>
        <v>2136.6099999999997</v>
      </c>
      <c r="V536" s="162">
        <f t="shared" ref="V536:V566" si="415">AU536+$BA536+$AZ536+$AY536</f>
        <v>2143.19</v>
      </c>
      <c r="W536" s="162">
        <f t="shared" ref="W536:W566" si="416">AV536+$BA536+$AZ536+$AY536</f>
        <v>1765.5899999999997</v>
      </c>
      <c r="X536" s="162">
        <f t="shared" ref="X536:X566" si="417">AW536+$BA536+$AZ536+$AY536</f>
        <v>1484.85</v>
      </c>
      <c r="Y536" s="164">
        <f t="shared" ref="Y536:Y566" si="418">AX536+$BA536+$AZ536+$AY536</f>
        <v>904.32999999999993</v>
      </c>
      <c r="Z536" s="27"/>
      <c r="AA536" s="31">
        <f t="shared" ref="AA536:AA558" si="419">AA500</f>
        <v>368</v>
      </c>
      <c r="AB536" s="29">
        <f t="shared" ref="AB536:AX536" si="420">AB500</f>
        <v>358.92</v>
      </c>
      <c r="AC536" s="29">
        <f t="shared" si="420"/>
        <v>326.67</v>
      </c>
      <c r="AD536" s="29">
        <f t="shared" si="420"/>
        <v>153.72</v>
      </c>
      <c r="AE536" s="29">
        <f t="shared" si="420"/>
        <v>350.96</v>
      </c>
      <c r="AF536" s="29">
        <f t="shared" si="420"/>
        <v>354.13</v>
      </c>
      <c r="AG536" s="29">
        <f t="shared" si="420"/>
        <v>1126.52</v>
      </c>
      <c r="AH536" s="29">
        <f t="shared" si="420"/>
        <v>1417.31</v>
      </c>
      <c r="AI536" s="29">
        <f t="shared" si="420"/>
        <v>1537.64</v>
      </c>
      <c r="AJ536" s="29">
        <f t="shared" si="420"/>
        <v>1601.19</v>
      </c>
      <c r="AK536" s="29">
        <f t="shared" si="420"/>
        <v>1601.14</v>
      </c>
      <c r="AL536" s="29">
        <f t="shared" si="420"/>
        <v>1590.89</v>
      </c>
      <c r="AM536" s="29">
        <f t="shared" si="420"/>
        <v>1573.52</v>
      </c>
      <c r="AN536" s="29">
        <f t="shared" si="420"/>
        <v>1571.08</v>
      </c>
      <c r="AO536" s="29">
        <f t="shared" si="420"/>
        <v>1564.86</v>
      </c>
      <c r="AP536" s="29">
        <f t="shared" si="420"/>
        <v>1523.25</v>
      </c>
      <c r="AQ536" s="29">
        <f t="shared" si="420"/>
        <v>1526.74</v>
      </c>
      <c r="AR536" s="29">
        <f t="shared" si="420"/>
        <v>1553.33</v>
      </c>
      <c r="AS536" s="29">
        <f t="shared" si="420"/>
        <v>1868.82</v>
      </c>
      <c r="AT536" s="29">
        <f t="shared" si="420"/>
        <v>1868.59</v>
      </c>
      <c r="AU536" s="29">
        <f t="shared" si="420"/>
        <v>1875.17</v>
      </c>
      <c r="AV536" s="29">
        <f t="shared" si="420"/>
        <v>1497.57</v>
      </c>
      <c r="AW536" s="29">
        <f t="shared" si="420"/>
        <v>1216.83</v>
      </c>
      <c r="AX536" s="30">
        <f t="shared" si="420"/>
        <v>636.30999999999995</v>
      </c>
      <c r="AY536" s="324">
        <f>AY500</f>
        <v>261.40999999999997</v>
      </c>
      <c r="AZ536" s="167">
        <f t="shared" ref="AZ536:AZ566" si="421">AZ500</f>
        <v>6.61</v>
      </c>
      <c r="BA536" s="170">
        <v>0</v>
      </c>
    </row>
    <row r="537" spans="1:53">
      <c r="A537" s="37">
        <v>2</v>
      </c>
      <c r="B537" s="162">
        <f t="shared" si="395"/>
        <v>624.72</v>
      </c>
      <c r="C537" s="162">
        <f t="shared" si="396"/>
        <v>571.97</v>
      </c>
      <c r="D537" s="162">
        <f t="shared" si="397"/>
        <v>286.67999999999995</v>
      </c>
      <c r="E537" s="162">
        <f t="shared" si="398"/>
        <v>286.67999999999995</v>
      </c>
      <c r="F537" s="162">
        <f t="shared" si="399"/>
        <v>286.70999999999998</v>
      </c>
      <c r="G537" s="162">
        <f t="shared" si="400"/>
        <v>607.8599999999999</v>
      </c>
      <c r="H537" s="162">
        <f t="shared" si="401"/>
        <v>1382.6799999999998</v>
      </c>
      <c r="I537" s="162">
        <f t="shared" si="402"/>
        <v>1709.65</v>
      </c>
      <c r="J537" s="162">
        <f t="shared" si="403"/>
        <v>1992.21</v>
      </c>
      <c r="K537" s="162">
        <f t="shared" si="404"/>
        <v>2143.1</v>
      </c>
      <c r="L537" s="162">
        <f t="shared" si="405"/>
        <v>2146.96</v>
      </c>
      <c r="M537" s="162">
        <f t="shared" si="406"/>
        <v>2142.3199999999997</v>
      </c>
      <c r="N537" s="162">
        <f t="shared" si="407"/>
        <v>2129.9699999999998</v>
      </c>
      <c r="O537" s="162">
        <f t="shared" si="408"/>
        <v>2131.3199999999997</v>
      </c>
      <c r="P537" s="162">
        <f t="shared" si="409"/>
        <v>2134.8799999999997</v>
      </c>
      <c r="Q537" s="162">
        <f t="shared" si="410"/>
        <v>2135.17</v>
      </c>
      <c r="R537" s="162">
        <f t="shared" si="411"/>
        <v>2142.44</v>
      </c>
      <c r="S537" s="162">
        <f t="shared" si="412"/>
        <v>2200.79</v>
      </c>
      <c r="T537" s="162">
        <f t="shared" si="413"/>
        <v>2247.6799999999998</v>
      </c>
      <c r="U537" s="162">
        <f t="shared" si="414"/>
        <v>2243.6799999999998</v>
      </c>
      <c r="V537" s="162">
        <f t="shared" si="415"/>
        <v>2191.25</v>
      </c>
      <c r="W537" s="162">
        <f t="shared" si="416"/>
        <v>2169.0499999999997</v>
      </c>
      <c r="X537" s="162">
        <f t="shared" si="417"/>
        <v>1636.7999999999997</v>
      </c>
      <c r="Y537" s="164">
        <f t="shared" si="418"/>
        <v>1377.9499999999998</v>
      </c>
      <c r="Z537" s="27"/>
      <c r="AA537" s="28">
        <f t="shared" si="419"/>
        <v>356.7</v>
      </c>
      <c r="AB537" s="29">
        <f t="shared" ref="AB537:AX537" si="422">AB501</f>
        <v>303.95</v>
      </c>
      <c r="AC537" s="29">
        <f t="shared" si="422"/>
        <v>18.66</v>
      </c>
      <c r="AD537" s="29">
        <f t="shared" si="422"/>
        <v>18.66</v>
      </c>
      <c r="AE537" s="29">
        <f t="shared" si="422"/>
        <v>18.690000000000001</v>
      </c>
      <c r="AF537" s="29">
        <f t="shared" si="422"/>
        <v>339.84</v>
      </c>
      <c r="AG537" s="29">
        <f t="shared" si="422"/>
        <v>1114.6600000000001</v>
      </c>
      <c r="AH537" s="29">
        <f t="shared" si="422"/>
        <v>1441.63</v>
      </c>
      <c r="AI537" s="29">
        <f t="shared" si="422"/>
        <v>1724.19</v>
      </c>
      <c r="AJ537" s="29">
        <f t="shared" si="422"/>
        <v>1875.08</v>
      </c>
      <c r="AK537" s="29">
        <f t="shared" si="422"/>
        <v>1878.94</v>
      </c>
      <c r="AL537" s="29">
        <f t="shared" si="422"/>
        <v>1874.3</v>
      </c>
      <c r="AM537" s="29">
        <f t="shared" si="422"/>
        <v>1861.95</v>
      </c>
      <c r="AN537" s="29">
        <f t="shared" si="422"/>
        <v>1863.3</v>
      </c>
      <c r="AO537" s="29">
        <f t="shared" si="422"/>
        <v>1866.86</v>
      </c>
      <c r="AP537" s="29">
        <f t="shared" si="422"/>
        <v>1867.15</v>
      </c>
      <c r="AQ537" s="29">
        <f t="shared" si="422"/>
        <v>1874.42</v>
      </c>
      <c r="AR537" s="29">
        <f t="shared" si="422"/>
        <v>1932.77</v>
      </c>
      <c r="AS537" s="29">
        <f t="shared" si="422"/>
        <v>1979.66</v>
      </c>
      <c r="AT537" s="29">
        <f t="shared" si="422"/>
        <v>1975.66</v>
      </c>
      <c r="AU537" s="29">
        <f t="shared" si="422"/>
        <v>1923.23</v>
      </c>
      <c r="AV537" s="29">
        <f t="shared" si="422"/>
        <v>1901.03</v>
      </c>
      <c r="AW537" s="29">
        <f t="shared" si="422"/>
        <v>1368.78</v>
      </c>
      <c r="AX537" s="30">
        <f t="shared" si="422"/>
        <v>1109.93</v>
      </c>
      <c r="AY537" s="325">
        <f t="shared" ref="AY537:AY566" si="423">AY536</f>
        <v>261.40999999999997</v>
      </c>
      <c r="AZ537" s="167">
        <f t="shared" si="421"/>
        <v>6.61</v>
      </c>
      <c r="BA537" s="152">
        <v>0</v>
      </c>
    </row>
    <row r="538" spans="1:53">
      <c r="A538" s="37">
        <v>3</v>
      </c>
      <c r="B538" s="162">
        <f t="shared" si="395"/>
        <v>1212.05</v>
      </c>
      <c r="C538" s="162">
        <f t="shared" si="396"/>
        <v>856.86</v>
      </c>
      <c r="D538" s="162">
        <f t="shared" si="397"/>
        <v>596.66</v>
      </c>
      <c r="E538" s="162">
        <f t="shared" si="398"/>
        <v>563.82999999999993</v>
      </c>
      <c r="F538" s="162">
        <f t="shared" si="399"/>
        <v>1155.44</v>
      </c>
      <c r="G538" s="162">
        <f t="shared" si="400"/>
        <v>1258.53</v>
      </c>
      <c r="H538" s="162">
        <f t="shared" si="401"/>
        <v>1488.75</v>
      </c>
      <c r="I538" s="162">
        <f t="shared" si="402"/>
        <v>1810.46</v>
      </c>
      <c r="J538" s="162">
        <f t="shared" si="403"/>
        <v>2182.04</v>
      </c>
      <c r="K538" s="162">
        <f t="shared" si="404"/>
        <v>2238.4499999999998</v>
      </c>
      <c r="L538" s="162">
        <f t="shared" si="405"/>
        <v>2246.4899999999998</v>
      </c>
      <c r="M538" s="162">
        <f t="shared" si="406"/>
        <v>2215.4499999999998</v>
      </c>
      <c r="N538" s="162">
        <f t="shared" si="407"/>
        <v>2194.0099999999998</v>
      </c>
      <c r="O538" s="162">
        <f t="shared" si="408"/>
        <v>2194.4</v>
      </c>
      <c r="P538" s="162">
        <f t="shared" si="409"/>
        <v>2195.4</v>
      </c>
      <c r="Q538" s="162">
        <f t="shared" si="410"/>
        <v>2193.92</v>
      </c>
      <c r="R538" s="162">
        <f t="shared" si="411"/>
        <v>2212.66</v>
      </c>
      <c r="S538" s="162">
        <f t="shared" si="412"/>
        <v>2281.4100000000003</v>
      </c>
      <c r="T538" s="162">
        <f t="shared" si="413"/>
        <v>2327.8000000000002</v>
      </c>
      <c r="U538" s="162">
        <f t="shared" si="414"/>
        <v>2355.27</v>
      </c>
      <c r="V538" s="162">
        <f t="shared" si="415"/>
        <v>2298.67</v>
      </c>
      <c r="W538" s="162">
        <f t="shared" si="416"/>
        <v>2271.6399999999994</v>
      </c>
      <c r="X538" s="162">
        <f t="shared" si="417"/>
        <v>2163.6999999999998</v>
      </c>
      <c r="Y538" s="164">
        <f t="shared" si="418"/>
        <v>1617.29</v>
      </c>
      <c r="Z538" s="27"/>
      <c r="AA538" s="28">
        <f t="shared" si="419"/>
        <v>944.03</v>
      </c>
      <c r="AB538" s="29">
        <f t="shared" ref="AB538:AX538" si="424">AB502</f>
        <v>588.84</v>
      </c>
      <c r="AC538" s="29">
        <f t="shared" si="424"/>
        <v>328.64</v>
      </c>
      <c r="AD538" s="29">
        <f t="shared" si="424"/>
        <v>295.81</v>
      </c>
      <c r="AE538" s="29">
        <f t="shared" si="424"/>
        <v>887.42</v>
      </c>
      <c r="AF538" s="29">
        <f t="shared" si="424"/>
        <v>990.51</v>
      </c>
      <c r="AG538" s="29">
        <f t="shared" si="424"/>
        <v>1220.73</v>
      </c>
      <c r="AH538" s="29">
        <f t="shared" si="424"/>
        <v>1542.44</v>
      </c>
      <c r="AI538" s="29">
        <f t="shared" si="424"/>
        <v>1914.02</v>
      </c>
      <c r="AJ538" s="29">
        <f t="shared" si="424"/>
        <v>1970.43</v>
      </c>
      <c r="AK538" s="29">
        <f t="shared" si="424"/>
        <v>1978.47</v>
      </c>
      <c r="AL538" s="29">
        <f t="shared" si="424"/>
        <v>1947.43</v>
      </c>
      <c r="AM538" s="29">
        <f t="shared" si="424"/>
        <v>1925.99</v>
      </c>
      <c r="AN538" s="29">
        <f t="shared" si="424"/>
        <v>1926.38</v>
      </c>
      <c r="AO538" s="29">
        <f t="shared" si="424"/>
        <v>1927.38</v>
      </c>
      <c r="AP538" s="29">
        <f t="shared" si="424"/>
        <v>1925.9</v>
      </c>
      <c r="AQ538" s="29">
        <f t="shared" si="424"/>
        <v>1944.64</v>
      </c>
      <c r="AR538" s="29">
        <f t="shared" si="424"/>
        <v>2013.3900000000003</v>
      </c>
      <c r="AS538" s="29">
        <f t="shared" si="424"/>
        <v>2059.7800000000002</v>
      </c>
      <c r="AT538" s="29">
        <f t="shared" si="424"/>
        <v>2087.25</v>
      </c>
      <c r="AU538" s="29">
        <f t="shared" si="424"/>
        <v>2030.65</v>
      </c>
      <c r="AV538" s="29">
        <f t="shared" si="424"/>
        <v>2003.6199999999997</v>
      </c>
      <c r="AW538" s="29">
        <f t="shared" si="424"/>
        <v>1895.68</v>
      </c>
      <c r="AX538" s="30">
        <f t="shared" si="424"/>
        <v>1349.27</v>
      </c>
      <c r="AY538" s="325">
        <f t="shared" si="423"/>
        <v>261.40999999999997</v>
      </c>
      <c r="AZ538" s="167">
        <f t="shared" si="421"/>
        <v>6.61</v>
      </c>
      <c r="BA538" s="152">
        <v>0</v>
      </c>
    </row>
    <row r="539" spans="1:53">
      <c r="A539" s="37">
        <v>4</v>
      </c>
      <c r="B539" s="162">
        <f t="shared" si="395"/>
        <v>1556.6599999999999</v>
      </c>
      <c r="C539" s="162">
        <f t="shared" si="396"/>
        <v>1401.3599999999997</v>
      </c>
      <c r="D539" s="162">
        <f t="shared" si="397"/>
        <v>1327.3599999999997</v>
      </c>
      <c r="E539" s="162">
        <f t="shared" si="398"/>
        <v>1277.03</v>
      </c>
      <c r="F539" s="162">
        <f t="shared" si="399"/>
        <v>1301.46</v>
      </c>
      <c r="G539" s="162">
        <f t="shared" si="400"/>
        <v>1394.7399999999998</v>
      </c>
      <c r="H539" s="162">
        <f t="shared" si="401"/>
        <v>1516.6399999999999</v>
      </c>
      <c r="I539" s="162">
        <f t="shared" si="402"/>
        <v>1630.54</v>
      </c>
      <c r="J539" s="162">
        <f t="shared" si="403"/>
        <v>2125.35</v>
      </c>
      <c r="K539" s="162">
        <f t="shared" si="404"/>
        <v>2180.2799999999997</v>
      </c>
      <c r="L539" s="162">
        <f t="shared" si="405"/>
        <v>2196.4499999999998</v>
      </c>
      <c r="M539" s="162">
        <f t="shared" si="406"/>
        <v>2184.2799999999997</v>
      </c>
      <c r="N539" s="162">
        <f t="shared" si="407"/>
        <v>2182.87</v>
      </c>
      <c r="O539" s="162">
        <f t="shared" si="408"/>
        <v>2170.25</v>
      </c>
      <c r="P539" s="162">
        <f t="shared" si="409"/>
        <v>2187.56</v>
      </c>
      <c r="Q539" s="162">
        <f t="shared" si="410"/>
        <v>2199.46</v>
      </c>
      <c r="R539" s="162">
        <f t="shared" si="411"/>
        <v>2222.5299999999997</v>
      </c>
      <c r="S539" s="162">
        <f t="shared" si="412"/>
        <v>2318.9899999999998</v>
      </c>
      <c r="T539" s="162">
        <f t="shared" si="413"/>
        <v>2333.62</v>
      </c>
      <c r="U539" s="162">
        <f t="shared" si="414"/>
        <v>2341.7399999999998</v>
      </c>
      <c r="V539" s="162">
        <f t="shared" si="415"/>
        <v>2326.2599999999998</v>
      </c>
      <c r="W539" s="162">
        <f t="shared" si="416"/>
        <v>2216.71</v>
      </c>
      <c r="X539" s="162">
        <f t="shared" si="417"/>
        <v>2133.85</v>
      </c>
      <c r="Y539" s="164">
        <f t="shared" si="418"/>
        <v>1604.0699999999997</v>
      </c>
      <c r="Z539" s="27"/>
      <c r="AA539" s="28">
        <f t="shared" si="419"/>
        <v>1288.6400000000001</v>
      </c>
      <c r="AB539" s="29">
        <f t="shared" ref="AB539:AX539" si="425">AB503</f>
        <v>1133.3399999999999</v>
      </c>
      <c r="AC539" s="29">
        <f t="shared" si="425"/>
        <v>1059.3399999999999</v>
      </c>
      <c r="AD539" s="29">
        <f t="shared" si="425"/>
        <v>1009.01</v>
      </c>
      <c r="AE539" s="29">
        <f t="shared" si="425"/>
        <v>1033.44</v>
      </c>
      <c r="AF539" s="29">
        <f t="shared" si="425"/>
        <v>1126.72</v>
      </c>
      <c r="AG539" s="29">
        <f t="shared" si="425"/>
        <v>1248.6199999999999</v>
      </c>
      <c r="AH539" s="29">
        <f t="shared" si="425"/>
        <v>1362.52</v>
      </c>
      <c r="AI539" s="29">
        <f t="shared" si="425"/>
        <v>1857.33</v>
      </c>
      <c r="AJ539" s="29">
        <f t="shared" si="425"/>
        <v>1912.26</v>
      </c>
      <c r="AK539" s="29">
        <f t="shared" si="425"/>
        <v>1928.43</v>
      </c>
      <c r="AL539" s="29">
        <f t="shared" si="425"/>
        <v>1916.26</v>
      </c>
      <c r="AM539" s="29">
        <f t="shared" si="425"/>
        <v>1914.85</v>
      </c>
      <c r="AN539" s="29">
        <f t="shared" si="425"/>
        <v>1902.23</v>
      </c>
      <c r="AO539" s="29">
        <f t="shared" si="425"/>
        <v>1919.54</v>
      </c>
      <c r="AP539" s="29">
        <f t="shared" si="425"/>
        <v>1931.44</v>
      </c>
      <c r="AQ539" s="29">
        <f t="shared" si="425"/>
        <v>1954.51</v>
      </c>
      <c r="AR539" s="29">
        <f t="shared" si="425"/>
        <v>2050.9699999999998</v>
      </c>
      <c r="AS539" s="29">
        <f t="shared" si="425"/>
        <v>2065.6</v>
      </c>
      <c r="AT539" s="29">
        <f t="shared" si="425"/>
        <v>2073.7199999999998</v>
      </c>
      <c r="AU539" s="29">
        <f t="shared" si="425"/>
        <v>2058.2399999999998</v>
      </c>
      <c r="AV539" s="29">
        <f t="shared" si="425"/>
        <v>1948.69</v>
      </c>
      <c r="AW539" s="29">
        <f t="shared" si="425"/>
        <v>1865.83</v>
      </c>
      <c r="AX539" s="30">
        <f t="shared" si="425"/>
        <v>1336.05</v>
      </c>
      <c r="AY539" s="325">
        <f t="shared" si="423"/>
        <v>261.40999999999997</v>
      </c>
      <c r="AZ539" s="167">
        <f t="shared" si="421"/>
        <v>6.61</v>
      </c>
      <c r="BA539" s="152">
        <v>0</v>
      </c>
    </row>
    <row r="540" spans="1:53">
      <c r="A540" s="37">
        <v>5</v>
      </c>
      <c r="B540" s="162">
        <f t="shared" si="395"/>
        <v>1472.79</v>
      </c>
      <c r="C540" s="162">
        <f t="shared" si="396"/>
        <v>1365.5499999999997</v>
      </c>
      <c r="D540" s="162">
        <f t="shared" si="397"/>
        <v>1315.87</v>
      </c>
      <c r="E540" s="162">
        <f t="shared" si="398"/>
        <v>1378.15</v>
      </c>
      <c r="F540" s="162">
        <f t="shared" si="399"/>
        <v>1401.4</v>
      </c>
      <c r="G540" s="162">
        <f t="shared" si="400"/>
        <v>1633.6099999999997</v>
      </c>
      <c r="H540" s="162">
        <f t="shared" si="401"/>
        <v>1601.8399999999997</v>
      </c>
      <c r="I540" s="162">
        <f t="shared" si="402"/>
        <v>1698.65</v>
      </c>
      <c r="J540" s="162">
        <f t="shared" si="403"/>
        <v>2085.91</v>
      </c>
      <c r="K540" s="162">
        <f t="shared" si="404"/>
        <v>2131.6099999999997</v>
      </c>
      <c r="L540" s="162">
        <f t="shared" si="405"/>
        <v>2135.92</v>
      </c>
      <c r="M540" s="162">
        <f t="shared" si="406"/>
        <v>2138.7399999999998</v>
      </c>
      <c r="N540" s="162">
        <f t="shared" si="407"/>
        <v>2135.5899999999997</v>
      </c>
      <c r="O540" s="162">
        <f t="shared" si="408"/>
        <v>2131.7799999999997</v>
      </c>
      <c r="P540" s="162">
        <f t="shared" si="409"/>
        <v>2136.6999999999998</v>
      </c>
      <c r="Q540" s="162">
        <f t="shared" si="410"/>
        <v>2136.46</v>
      </c>
      <c r="R540" s="162">
        <f t="shared" si="411"/>
        <v>2150.2199999999998</v>
      </c>
      <c r="S540" s="162">
        <f t="shared" si="412"/>
        <v>2199.33</v>
      </c>
      <c r="T540" s="162">
        <f t="shared" si="413"/>
        <v>2212.75</v>
      </c>
      <c r="U540" s="162">
        <f t="shared" si="414"/>
        <v>2215.4899999999998</v>
      </c>
      <c r="V540" s="162">
        <f t="shared" si="415"/>
        <v>2189.83</v>
      </c>
      <c r="W540" s="162">
        <f t="shared" si="416"/>
        <v>2154.62</v>
      </c>
      <c r="X540" s="162">
        <f t="shared" si="417"/>
        <v>2032.9</v>
      </c>
      <c r="Y540" s="164">
        <f t="shared" si="418"/>
        <v>1607.9099999999999</v>
      </c>
      <c r="Z540" s="27"/>
      <c r="AA540" s="28">
        <f t="shared" si="419"/>
        <v>1204.77</v>
      </c>
      <c r="AB540" s="29">
        <f t="shared" ref="AB540:AX540" si="426">AB504</f>
        <v>1097.53</v>
      </c>
      <c r="AC540" s="29">
        <f t="shared" si="426"/>
        <v>1047.8499999999999</v>
      </c>
      <c r="AD540" s="29">
        <f t="shared" si="426"/>
        <v>1110.1300000000001</v>
      </c>
      <c r="AE540" s="29">
        <f t="shared" si="426"/>
        <v>1133.3800000000001</v>
      </c>
      <c r="AF540" s="29">
        <f t="shared" si="426"/>
        <v>1365.59</v>
      </c>
      <c r="AG540" s="29">
        <f t="shared" si="426"/>
        <v>1333.82</v>
      </c>
      <c r="AH540" s="29">
        <f t="shared" si="426"/>
        <v>1430.63</v>
      </c>
      <c r="AI540" s="29">
        <f t="shared" si="426"/>
        <v>1817.89</v>
      </c>
      <c r="AJ540" s="29">
        <f t="shared" si="426"/>
        <v>1863.59</v>
      </c>
      <c r="AK540" s="29">
        <f t="shared" si="426"/>
        <v>1867.9</v>
      </c>
      <c r="AL540" s="29">
        <f t="shared" si="426"/>
        <v>1870.72</v>
      </c>
      <c r="AM540" s="29">
        <f t="shared" si="426"/>
        <v>1867.57</v>
      </c>
      <c r="AN540" s="29">
        <f t="shared" si="426"/>
        <v>1863.76</v>
      </c>
      <c r="AO540" s="29">
        <f t="shared" si="426"/>
        <v>1868.68</v>
      </c>
      <c r="AP540" s="29">
        <f t="shared" si="426"/>
        <v>1868.44</v>
      </c>
      <c r="AQ540" s="29">
        <f t="shared" si="426"/>
        <v>1882.2</v>
      </c>
      <c r="AR540" s="29">
        <f t="shared" si="426"/>
        <v>1931.31</v>
      </c>
      <c r="AS540" s="29">
        <f t="shared" si="426"/>
        <v>1944.73</v>
      </c>
      <c r="AT540" s="29">
        <f t="shared" si="426"/>
        <v>1947.47</v>
      </c>
      <c r="AU540" s="29">
        <f t="shared" si="426"/>
        <v>1921.81</v>
      </c>
      <c r="AV540" s="29">
        <f t="shared" si="426"/>
        <v>1886.6</v>
      </c>
      <c r="AW540" s="29">
        <f t="shared" si="426"/>
        <v>1764.88</v>
      </c>
      <c r="AX540" s="30">
        <f t="shared" si="426"/>
        <v>1339.89</v>
      </c>
      <c r="AY540" s="325">
        <f t="shared" si="423"/>
        <v>261.40999999999997</v>
      </c>
      <c r="AZ540" s="167">
        <f t="shared" si="421"/>
        <v>6.61</v>
      </c>
      <c r="BA540" s="152">
        <v>0</v>
      </c>
    </row>
    <row r="541" spans="1:53">
      <c r="A541" s="37">
        <v>6</v>
      </c>
      <c r="B541" s="162">
        <f t="shared" si="395"/>
        <v>1390.8599999999997</v>
      </c>
      <c r="C541" s="162">
        <f t="shared" si="396"/>
        <v>1319.62</v>
      </c>
      <c r="D541" s="162">
        <f t="shared" si="397"/>
        <v>1264.92</v>
      </c>
      <c r="E541" s="162">
        <f t="shared" si="398"/>
        <v>1225.54</v>
      </c>
      <c r="F541" s="162">
        <f t="shared" si="399"/>
        <v>1233.8400000000001</v>
      </c>
      <c r="G541" s="162">
        <f t="shared" si="400"/>
        <v>1274.6300000000001</v>
      </c>
      <c r="H541" s="162">
        <f t="shared" si="401"/>
        <v>1311.0699999999997</v>
      </c>
      <c r="I541" s="162">
        <f t="shared" si="402"/>
        <v>1420.65</v>
      </c>
      <c r="J541" s="162">
        <f t="shared" si="403"/>
        <v>1615.8899999999999</v>
      </c>
      <c r="K541" s="162">
        <f t="shared" si="404"/>
        <v>2077.75</v>
      </c>
      <c r="L541" s="162">
        <f t="shared" si="405"/>
        <v>2098.66</v>
      </c>
      <c r="M541" s="162">
        <f t="shared" si="406"/>
        <v>2095.77</v>
      </c>
      <c r="N541" s="162">
        <f t="shared" si="407"/>
        <v>2072.1</v>
      </c>
      <c r="O541" s="162">
        <f t="shared" si="408"/>
        <v>2065.0499999999997</v>
      </c>
      <c r="P541" s="162">
        <f t="shared" si="409"/>
        <v>2069.8599999999997</v>
      </c>
      <c r="Q541" s="162">
        <f t="shared" si="410"/>
        <v>2076.1099999999997</v>
      </c>
      <c r="R541" s="162">
        <f t="shared" si="411"/>
        <v>2100.23</v>
      </c>
      <c r="S541" s="162">
        <f t="shared" si="412"/>
        <v>2131.1799999999998</v>
      </c>
      <c r="T541" s="162">
        <f t="shared" si="413"/>
        <v>2148.04</v>
      </c>
      <c r="U541" s="162">
        <f t="shared" si="414"/>
        <v>2136.21</v>
      </c>
      <c r="V541" s="162">
        <f t="shared" si="415"/>
        <v>2133.1299999999997</v>
      </c>
      <c r="W541" s="162">
        <f t="shared" si="416"/>
        <v>2123.0299999999997</v>
      </c>
      <c r="X541" s="162">
        <f t="shared" si="417"/>
        <v>1633.15</v>
      </c>
      <c r="Y541" s="164">
        <f t="shared" si="418"/>
        <v>1522.73</v>
      </c>
      <c r="Z541" s="27"/>
      <c r="AA541" s="28">
        <f t="shared" si="419"/>
        <v>1122.8399999999999</v>
      </c>
      <c r="AB541" s="29">
        <f t="shared" ref="AB541:AX541" si="427">AB505</f>
        <v>1051.5999999999999</v>
      </c>
      <c r="AC541" s="29">
        <f t="shared" si="427"/>
        <v>996.9</v>
      </c>
      <c r="AD541" s="29">
        <f t="shared" si="427"/>
        <v>957.52</v>
      </c>
      <c r="AE541" s="29">
        <f t="shared" si="427"/>
        <v>965.82</v>
      </c>
      <c r="AF541" s="29">
        <f t="shared" si="427"/>
        <v>1006.61</v>
      </c>
      <c r="AG541" s="29">
        <f t="shared" si="427"/>
        <v>1043.05</v>
      </c>
      <c r="AH541" s="29">
        <f t="shared" si="427"/>
        <v>1152.6300000000001</v>
      </c>
      <c r="AI541" s="29">
        <f t="shared" si="427"/>
        <v>1347.87</v>
      </c>
      <c r="AJ541" s="29">
        <f t="shared" si="427"/>
        <v>1809.73</v>
      </c>
      <c r="AK541" s="29">
        <f t="shared" si="427"/>
        <v>1830.64</v>
      </c>
      <c r="AL541" s="29">
        <f t="shared" si="427"/>
        <v>1827.75</v>
      </c>
      <c r="AM541" s="29">
        <f t="shared" si="427"/>
        <v>1804.08</v>
      </c>
      <c r="AN541" s="29">
        <f t="shared" si="427"/>
        <v>1797.03</v>
      </c>
      <c r="AO541" s="29">
        <f t="shared" si="427"/>
        <v>1801.84</v>
      </c>
      <c r="AP541" s="29">
        <f t="shared" si="427"/>
        <v>1808.09</v>
      </c>
      <c r="AQ541" s="29">
        <f t="shared" si="427"/>
        <v>1832.21</v>
      </c>
      <c r="AR541" s="29">
        <f t="shared" si="427"/>
        <v>1863.16</v>
      </c>
      <c r="AS541" s="29">
        <f t="shared" si="427"/>
        <v>1880.02</v>
      </c>
      <c r="AT541" s="29">
        <f t="shared" si="427"/>
        <v>1868.19</v>
      </c>
      <c r="AU541" s="29">
        <f t="shared" si="427"/>
        <v>1865.11</v>
      </c>
      <c r="AV541" s="29">
        <f t="shared" si="427"/>
        <v>1855.01</v>
      </c>
      <c r="AW541" s="29">
        <f t="shared" si="427"/>
        <v>1365.13</v>
      </c>
      <c r="AX541" s="30">
        <f t="shared" si="427"/>
        <v>1254.71</v>
      </c>
      <c r="AY541" s="325">
        <f t="shared" si="423"/>
        <v>261.40999999999997</v>
      </c>
      <c r="AZ541" s="167">
        <f t="shared" si="421"/>
        <v>6.61</v>
      </c>
      <c r="BA541" s="152">
        <v>0</v>
      </c>
    </row>
    <row r="542" spans="1:53">
      <c r="A542" s="37">
        <v>7</v>
      </c>
      <c r="B542" s="162">
        <f t="shared" si="395"/>
        <v>1283.3699999999999</v>
      </c>
      <c r="C542" s="162">
        <f t="shared" si="396"/>
        <v>1140.49</v>
      </c>
      <c r="D542" s="162">
        <f t="shared" si="397"/>
        <v>1137.99</v>
      </c>
      <c r="E542" s="162">
        <f t="shared" si="398"/>
        <v>1003.91</v>
      </c>
      <c r="F542" s="162">
        <f t="shared" si="399"/>
        <v>1197.1799999999998</v>
      </c>
      <c r="G542" s="162">
        <f t="shared" si="400"/>
        <v>1279.92</v>
      </c>
      <c r="H542" s="162">
        <f t="shared" si="401"/>
        <v>1412.6399999999999</v>
      </c>
      <c r="I542" s="162">
        <f t="shared" si="402"/>
        <v>1710.04</v>
      </c>
      <c r="J542" s="162">
        <f t="shared" si="403"/>
        <v>2125.89</v>
      </c>
      <c r="K542" s="162">
        <f t="shared" si="404"/>
        <v>2195.27</v>
      </c>
      <c r="L542" s="162">
        <f t="shared" si="405"/>
        <v>2206.29</v>
      </c>
      <c r="M542" s="162">
        <f t="shared" si="406"/>
        <v>2187.1999999999998</v>
      </c>
      <c r="N542" s="162">
        <f t="shared" si="407"/>
        <v>2156.75</v>
      </c>
      <c r="O542" s="162">
        <f t="shared" si="408"/>
        <v>2167.5499999999997</v>
      </c>
      <c r="P542" s="162">
        <f t="shared" si="409"/>
        <v>2160.33</v>
      </c>
      <c r="Q542" s="162">
        <f t="shared" si="410"/>
        <v>2169.23</v>
      </c>
      <c r="R542" s="162">
        <f t="shared" si="411"/>
        <v>2186.2799999999997</v>
      </c>
      <c r="S542" s="162">
        <f t="shared" si="412"/>
        <v>2209.9499999999998</v>
      </c>
      <c r="T542" s="162">
        <f t="shared" si="413"/>
        <v>2241.77</v>
      </c>
      <c r="U542" s="162">
        <f t="shared" si="414"/>
        <v>2252.5099999999998</v>
      </c>
      <c r="V542" s="162">
        <f t="shared" si="415"/>
        <v>2191.73</v>
      </c>
      <c r="W542" s="162">
        <f t="shared" si="416"/>
        <v>2137.75</v>
      </c>
      <c r="X542" s="162">
        <f t="shared" si="417"/>
        <v>1643.2399999999998</v>
      </c>
      <c r="Y542" s="164">
        <f t="shared" si="418"/>
        <v>1410.29</v>
      </c>
      <c r="Z542" s="27"/>
      <c r="AA542" s="28">
        <f t="shared" si="419"/>
        <v>1015.35</v>
      </c>
      <c r="AB542" s="29">
        <f t="shared" ref="AB542:AX542" si="428">AB506</f>
        <v>872.47</v>
      </c>
      <c r="AC542" s="29">
        <f t="shared" si="428"/>
        <v>869.97</v>
      </c>
      <c r="AD542" s="29">
        <f t="shared" si="428"/>
        <v>735.89</v>
      </c>
      <c r="AE542" s="29">
        <f t="shared" si="428"/>
        <v>929.16</v>
      </c>
      <c r="AF542" s="29">
        <f t="shared" si="428"/>
        <v>1011.9</v>
      </c>
      <c r="AG542" s="29">
        <f t="shared" si="428"/>
        <v>1144.6199999999999</v>
      </c>
      <c r="AH542" s="29">
        <f t="shared" si="428"/>
        <v>1442.02</v>
      </c>
      <c r="AI542" s="29">
        <f t="shared" si="428"/>
        <v>1857.87</v>
      </c>
      <c r="AJ542" s="29">
        <f t="shared" si="428"/>
        <v>1927.25</v>
      </c>
      <c r="AK542" s="29">
        <f t="shared" si="428"/>
        <v>1938.27</v>
      </c>
      <c r="AL542" s="29">
        <f t="shared" si="428"/>
        <v>1919.18</v>
      </c>
      <c r="AM542" s="29">
        <f t="shared" si="428"/>
        <v>1888.73</v>
      </c>
      <c r="AN542" s="29">
        <f t="shared" si="428"/>
        <v>1899.53</v>
      </c>
      <c r="AO542" s="29">
        <f t="shared" si="428"/>
        <v>1892.31</v>
      </c>
      <c r="AP542" s="29">
        <f t="shared" si="428"/>
        <v>1901.21</v>
      </c>
      <c r="AQ542" s="29">
        <f t="shared" si="428"/>
        <v>1918.26</v>
      </c>
      <c r="AR542" s="29">
        <f t="shared" si="428"/>
        <v>1941.93</v>
      </c>
      <c r="AS542" s="29">
        <f t="shared" si="428"/>
        <v>1973.75</v>
      </c>
      <c r="AT542" s="29">
        <f t="shared" si="428"/>
        <v>1984.49</v>
      </c>
      <c r="AU542" s="29">
        <f t="shared" si="428"/>
        <v>1923.71</v>
      </c>
      <c r="AV542" s="29">
        <f t="shared" si="428"/>
        <v>1869.73</v>
      </c>
      <c r="AW542" s="29">
        <f t="shared" si="428"/>
        <v>1375.22</v>
      </c>
      <c r="AX542" s="30">
        <f t="shared" si="428"/>
        <v>1142.27</v>
      </c>
      <c r="AY542" s="325">
        <f t="shared" si="423"/>
        <v>261.40999999999997</v>
      </c>
      <c r="AZ542" s="167">
        <f t="shared" si="421"/>
        <v>6.61</v>
      </c>
      <c r="BA542" s="152">
        <v>0</v>
      </c>
    </row>
    <row r="543" spans="1:53">
      <c r="A543" s="37">
        <v>8</v>
      </c>
      <c r="B543" s="162">
        <f t="shared" si="395"/>
        <v>1239.83</v>
      </c>
      <c r="C543" s="162">
        <f t="shared" si="396"/>
        <v>925.29</v>
      </c>
      <c r="D543" s="162">
        <f t="shared" si="397"/>
        <v>868.36</v>
      </c>
      <c r="E543" s="162">
        <f t="shared" si="398"/>
        <v>841.68</v>
      </c>
      <c r="F543" s="162">
        <f t="shared" si="399"/>
        <v>1142.05</v>
      </c>
      <c r="G543" s="162">
        <f t="shared" si="400"/>
        <v>1235.55</v>
      </c>
      <c r="H543" s="162">
        <f t="shared" si="401"/>
        <v>1417.54</v>
      </c>
      <c r="I543" s="162">
        <f t="shared" si="402"/>
        <v>1707.77</v>
      </c>
      <c r="J543" s="162">
        <f t="shared" si="403"/>
        <v>2124.8799999999997</v>
      </c>
      <c r="K543" s="162">
        <f t="shared" si="404"/>
        <v>2189.6799999999998</v>
      </c>
      <c r="L543" s="162">
        <f t="shared" si="405"/>
        <v>2183.92</v>
      </c>
      <c r="M543" s="162">
        <f t="shared" si="406"/>
        <v>2167.14</v>
      </c>
      <c r="N543" s="162">
        <f t="shared" si="407"/>
        <v>2148.75</v>
      </c>
      <c r="O543" s="162">
        <f t="shared" si="408"/>
        <v>2161.2799999999997</v>
      </c>
      <c r="P543" s="162">
        <f t="shared" si="409"/>
        <v>2170.14</v>
      </c>
      <c r="Q543" s="162">
        <f t="shared" si="410"/>
        <v>2178.5699999999997</v>
      </c>
      <c r="R543" s="162">
        <f t="shared" si="411"/>
        <v>2185.8199999999997</v>
      </c>
      <c r="S543" s="162">
        <f t="shared" si="412"/>
        <v>2192.1999999999998</v>
      </c>
      <c r="T543" s="162">
        <f t="shared" si="413"/>
        <v>2221.75</v>
      </c>
      <c r="U543" s="162">
        <f t="shared" si="414"/>
        <v>2223.8199999999997</v>
      </c>
      <c r="V543" s="162">
        <f t="shared" si="415"/>
        <v>2165.3599999999997</v>
      </c>
      <c r="W543" s="162">
        <f t="shared" si="416"/>
        <v>2091.98</v>
      </c>
      <c r="X543" s="162">
        <f t="shared" si="417"/>
        <v>1604.21</v>
      </c>
      <c r="Y543" s="164">
        <f t="shared" si="418"/>
        <v>1392.83</v>
      </c>
      <c r="Z543" s="27"/>
      <c r="AA543" s="28">
        <f t="shared" si="419"/>
        <v>971.81</v>
      </c>
      <c r="AB543" s="29">
        <f t="shared" ref="AB543:AX543" si="429">AB507</f>
        <v>657.27</v>
      </c>
      <c r="AC543" s="29">
        <f t="shared" si="429"/>
        <v>600.34</v>
      </c>
      <c r="AD543" s="29">
        <f t="shared" si="429"/>
        <v>573.66</v>
      </c>
      <c r="AE543" s="29">
        <f t="shared" si="429"/>
        <v>874.03</v>
      </c>
      <c r="AF543" s="29">
        <f t="shared" si="429"/>
        <v>967.53</v>
      </c>
      <c r="AG543" s="29">
        <f t="shared" si="429"/>
        <v>1149.52</v>
      </c>
      <c r="AH543" s="29">
        <f t="shared" si="429"/>
        <v>1439.75</v>
      </c>
      <c r="AI543" s="29">
        <f t="shared" si="429"/>
        <v>1856.86</v>
      </c>
      <c r="AJ543" s="29">
        <f t="shared" si="429"/>
        <v>1921.66</v>
      </c>
      <c r="AK543" s="29">
        <f t="shared" si="429"/>
        <v>1915.9</v>
      </c>
      <c r="AL543" s="29">
        <f t="shared" si="429"/>
        <v>1899.12</v>
      </c>
      <c r="AM543" s="29">
        <f t="shared" si="429"/>
        <v>1880.73</v>
      </c>
      <c r="AN543" s="29">
        <f t="shared" si="429"/>
        <v>1893.26</v>
      </c>
      <c r="AO543" s="29">
        <f t="shared" si="429"/>
        <v>1902.12</v>
      </c>
      <c r="AP543" s="29">
        <f t="shared" si="429"/>
        <v>1910.55</v>
      </c>
      <c r="AQ543" s="29">
        <f t="shared" si="429"/>
        <v>1917.8</v>
      </c>
      <c r="AR543" s="29">
        <f t="shared" si="429"/>
        <v>1924.18</v>
      </c>
      <c r="AS543" s="29">
        <f t="shared" si="429"/>
        <v>1953.73</v>
      </c>
      <c r="AT543" s="29">
        <f t="shared" si="429"/>
        <v>1955.8</v>
      </c>
      <c r="AU543" s="29">
        <f t="shared" si="429"/>
        <v>1897.34</v>
      </c>
      <c r="AV543" s="29">
        <f t="shared" si="429"/>
        <v>1823.96</v>
      </c>
      <c r="AW543" s="29">
        <f t="shared" si="429"/>
        <v>1336.19</v>
      </c>
      <c r="AX543" s="30">
        <f t="shared" si="429"/>
        <v>1124.81</v>
      </c>
      <c r="AY543" s="325">
        <f t="shared" si="423"/>
        <v>261.40999999999997</v>
      </c>
      <c r="AZ543" s="167">
        <f t="shared" si="421"/>
        <v>6.61</v>
      </c>
      <c r="BA543" s="152">
        <v>0</v>
      </c>
    </row>
    <row r="544" spans="1:53">
      <c r="A544" s="37">
        <v>9</v>
      </c>
      <c r="B544" s="162">
        <f t="shared" si="395"/>
        <v>1279.96</v>
      </c>
      <c r="C544" s="162">
        <f t="shared" si="396"/>
        <v>1198.03</v>
      </c>
      <c r="D544" s="162">
        <f t="shared" si="397"/>
        <v>1112.78</v>
      </c>
      <c r="E544" s="162">
        <f t="shared" si="398"/>
        <v>962.75</v>
      </c>
      <c r="F544" s="162">
        <f t="shared" si="399"/>
        <v>1210.8800000000001</v>
      </c>
      <c r="G544" s="162">
        <f t="shared" si="400"/>
        <v>1317.1799999999998</v>
      </c>
      <c r="H544" s="162">
        <f t="shared" si="401"/>
        <v>1518.33</v>
      </c>
      <c r="I544" s="162">
        <f t="shared" si="402"/>
        <v>1837.4499999999998</v>
      </c>
      <c r="J544" s="162">
        <f t="shared" si="403"/>
        <v>2216.65</v>
      </c>
      <c r="K544" s="162">
        <f t="shared" si="404"/>
        <v>2313.6800000000003</v>
      </c>
      <c r="L544" s="162">
        <f t="shared" si="405"/>
        <v>2313.0299999999997</v>
      </c>
      <c r="M544" s="162">
        <f t="shared" si="406"/>
        <v>2304.21</v>
      </c>
      <c r="N544" s="162">
        <f t="shared" si="407"/>
        <v>2294.79</v>
      </c>
      <c r="O544" s="162">
        <f t="shared" si="408"/>
        <v>2289.67</v>
      </c>
      <c r="P544" s="162">
        <f t="shared" si="409"/>
        <v>2301.73</v>
      </c>
      <c r="Q544" s="162">
        <f t="shared" si="410"/>
        <v>2303.2799999999997</v>
      </c>
      <c r="R544" s="162">
        <f t="shared" si="411"/>
        <v>2309.8399999999997</v>
      </c>
      <c r="S544" s="162">
        <f t="shared" si="412"/>
        <v>2345.7199999999998</v>
      </c>
      <c r="T544" s="162">
        <f t="shared" si="413"/>
        <v>2362.81</v>
      </c>
      <c r="U544" s="162">
        <f t="shared" si="414"/>
        <v>2334.5700000000002</v>
      </c>
      <c r="V544" s="162">
        <f t="shared" si="415"/>
        <v>2319.0099999999998</v>
      </c>
      <c r="W544" s="162">
        <f t="shared" si="416"/>
        <v>2216.0099999999998</v>
      </c>
      <c r="X544" s="162">
        <f t="shared" si="417"/>
        <v>1922.3899999999999</v>
      </c>
      <c r="Y544" s="164">
        <f t="shared" si="418"/>
        <v>1492.98</v>
      </c>
      <c r="Z544" s="27"/>
      <c r="AA544" s="28">
        <f t="shared" si="419"/>
        <v>1011.94</v>
      </c>
      <c r="AB544" s="29">
        <f t="shared" ref="AB544:AX544" si="430">AB508</f>
        <v>930.01</v>
      </c>
      <c r="AC544" s="29">
        <f t="shared" si="430"/>
        <v>844.76</v>
      </c>
      <c r="AD544" s="29">
        <f t="shared" si="430"/>
        <v>694.73</v>
      </c>
      <c r="AE544" s="29">
        <f t="shared" si="430"/>
        <v>942.86</v>
      </c>
      <c r="AF544" s="29">
        <f t="shared" si="430"/>
        <v>1049.1600000000001</v>
      </c>
      <c r="AG544" s="29">
        <f t="shared" si="430"/>
        <v>1250.31</v>
      </c>
      <c r="AH544" s="29">
        <f t="shared" si="430"/>
        <v>1569.43</v>
      </c>
      <c r="AI544" s="29">
        <f t="shared" si="430"/>
        <v>1948.63</v>
      </c>
      <c r="AJ544" s="29">
        <f t="shared" si="430"/>
        <v>2045.6600000000003</v>
      </c>
      <c r="AK544" s="29">
        <f t="shared" si="430"/>
        <v>2045.01</v>
      </c>
      <c r="AL544" s="29">
        <f t="shared" si="430"/>
        <v>2036.19</v>
      </c>
      <c r="AM544" s="29">
        <f t="shared" si="430"/>
        <v>2026.77</v>
      </c>
      <c r="AN544" s="29">
        <f t="shared" si="430"/>
        <v>2021.65</v>
      </c>
      <c r="AO544" s="29">
        <f t="shared" si="430"/>
        <v>2033.71</v>
      </c>
      <c r="AP544" s="29">
        <f t="shared" si="430"/>
        <v>2035.26</v>
      </c>
      <c r="AQ544" s="29">
        <f t="shared" si="430"/>
        <v>2041.82</v>
      </c>
      <c r="AR544" s="29">
        <f t="shared" si="430"/>
        <v>2077.6999999999998</v>
      </c>
      <c r="AS544" s="29">
        <f t="shared" si="430"/>
        <v>2094.79</v>
      </c>
      <c r="AT544" s="29">
        <f t="shared" si="430"/>
        <v>2066.5500000000002</v>
      </c>
      <c r="AU544" s="29">
        <f t="shared" si="430"/>
        <v>2050.9899999999998</v>
      </c>
      <c r="AV544" s="29">
        <f t="shared" si="430"/>
        <v>1947.99</v>
      </c>
      <c r="AW544" s="29">
        <f t="shared" si="430"/>
        <v>1654.37</v>
      </c>
      <c r="AX544" s="30">
        <f t="shared" si="430"/>
        <v>1224.96</v>
      </c>
      <c r="AY544" s="325">
        <f t="shared" si="423"/>
        <v>261.40999999999997</v>
      </c>
      <c r="AZ544" s="167">
        <f t="shared" si="421"/>
        <v>6.61</v>
      </c>
      <c r="BA544" s="152">
        <v>0</v>
      </c>
    </row>
    <row r="545" spans="1:53">
      <c r="A545" s="37">
        <v>10</v>
      </c>
      <c r="B545" s="162">
        <f t="shared" si="395"/>
        <v>1313.2199999999998</v>
      </c>
      <c r="C545" s="162">
        <f t="shared" si="396"/>
        <v>1213.72</v>
      </c>
      <c r="D545" s="162">
        <f t="shared" si="397"/>
        <v>1162.17</v>
      </c>
      <c r="E545" s="162">
        <f t="shared" si="398"/>
        <v>895.27</v>
      </c>
      <c r="F545" s="162">
        <f t="shared" si="399"/>
        <v>1211</v>
      </c>
      <c r="G545" s="162">
        <f t="shared" si="400"/>
        <v>1343.2599999999998</v>
      </c>
      <c r="H545" s="162">
        <f t="shared" si="401"/>
        <v>1572.2199999999998</v>
      </c>
      <c r="I545" s="162">
        <f t="shared" si="402"/>
        <v>1973.96</v>
      </c>
      <c r="J545" s="162">
        <f t="shared" si="403"/>
        <v>2230.1299999999997</v>
      </c>
      <c r="K545" s="162">
        <f t="shared" si="404"/>
        <v>2280.79</v>
      </c>
      <c r="L545" s="162">
        <f t="shared" si="405"/>
        <v>2299.5799999999995</v>
      </c>
      <c r="M545" s="162">
        <f t="shared" si="406"/>
        <v>2284.56</v>
      </c>
      <c r="N545" s="162">
        <f t="shared" si="407"/>
        <v>2240.3799999999997</v>
      </c>
      <c r="O545" s="162">
        <f t="shared" si="408"/>
        <v>2253.7999999999997</v>
      </c>
      <c r="P545" s="162">
        <f t="shared" si="409"/>
        <v>2272.66</v>
      </c>
      <c r="Q545" s="162">
        <f t="shared" si="410"/>
        <v>2288.3599999999997</v>
      </c>
      <c r="R545" s="162">
        <f t="shared" si="411"/>
        <v>2301.9699999999998</v>
      </c>
      <c r="S545" s="162">
        <f t="shared" si="412"/>
        <v>2348.2599999999998</v>
      </c>
      <c r="T545" s="162">
        <f t="shared" si="413"/>
        <v>2367.5</v>
      </c>
      <c r="U545" s="162">
        <f t="shared" si="414"/>
        <v>2361.29</v>
      </c>
      <c r="V545" s="162">
        <f t="shared" si="415"/>
        <v>2329.0099999999998</v>
      </c>
      <c r="W545" s="162">
        <f t="shared" si="416"/>
        <v>2247.0699999999997</v>
      </c>
      <c r="X545" s="162">
        <f t="shared" si="417"/>
        <v>1700.2999999999997</v>
      </c>
      <c r="Y545" s="164">
        <f t="shared" si="418"/>
        <v>1439.4299999999998</v>
      </c>
      <c r="Z545" s="27"/>
      <c r="AA545" s="28">
        <f t="shared" si="419"/>
        <v>1045.2</v>
      </c>
      <c r="AB545" s="29">
        <f t="shared" ref="AB545:AX545" si="431">AB509</f>
        <v>945.7</v>
      </c>
      <c r="AC545" s="29">
        <f t="shared" si="431"/>
        <v>894.15</v>
      </c>
      <c r="AD545" s="29">
        <f t="shared" si="431"/>
        <v>627.25</v>
      </c>
      <c r="AE545" s="29">
        <f t="shared" si="431"/>
        <v>942.98</v>
      </c>
      <c r="AF545" s="29">
        <f t="shared" si="431"/>
        <v>1075.24</v>
      </c>
      <c r="AG545" s="29">
        <f t="shared" si="431"/>
        <v>1304.2</v>
      </c>
      <c r="AH545" s="29">
        <f t="shared" si="431"/>
        <v>1705.94</v>
      </c>
      <c r="AI545" s="29">
        <f t="shared" si="431"/>
        <v>1962.11</v>
      </c>
      <c r="AJ545" s="29">
        <f t="shared" si="431"/>
        <v>2012.7700000000002</v>
      </c>
      <c r="AK545" s="29">
        <f t="shared" si="431"/>
        <v>2031.5599999999997</v>
      </c>
      <c r="AL545" s="29">
        <f t="shared" si="431"/>
        <v>2016.54</v>
      </c>
      <c r="AM545" s="29">
        <f t="shared" si="431"/>
        <v>1972.36</v>
      </c>
      <c r="AN545" s="29">
        <f t="shared" si="431"/>
        <v>1985.78</v>
      </c>
      <c r="AO545" s="29">
        <f t="shared" si="431"/>
        <v>2004.64</v>
      </c>
      <c r="AP545" s="29">
        <f t="shared" si="431"/>
        <v>2020.34</v>
      </c>
      <c r="AQ545" s="29">
        <f t="shared" si="431"/>
        <v>2033.9499999999998</v>
      </c>
      <c r="AR545" s="29">
        <f t="shared" si="431"/>
        <v>2080.2399999999998</v>
      </c>
      <c r="AS545" s="29">
        <f t="shared" si="431"/>
        <v>2099.48</v>
      </c>
      <c r="AT545" s="29">
        <f t="shared" si="431"/>
        <v>2093.27</v>
      </c>
      <c r="AU545" s="29">
        <f t="shared" si="431"/>
        <v>2060.9899999999998</v>
      </c>
      <c r="AV545" s="29">
        <f t="shared" si="431"/>
        <v>1979.05</v>
      </c>
      <c r="AW545" s="29">
        <f t="shared" si="431"/>
        <v>1432.28</v>
      </c>
      <c r="AX545" s="30">
        <f t="shared" si="431"/>
        <v>1171.4100000000001</v>
      </c>
      <c r="AY545" s="325">
        <f t="shared" si="423"/>
        <v>261.40999999999997</v>
      </c>
      <c r="AZ545" s="167">
        <f t="shared" si="421"/>
        <v>6.61</v>
      </c>
      <c r="BA545" s="152">
        <v>0</v>
      </c>
    </row>
    <row r="546" spans="1:53">
      <c r="A546" s="37">
        <v>11</v>
      </c>
      <c r="B546" s="162">
        <f t="shared" si="395"/>
        <v>1304.9099999999999</v>
      </c>
      <c r="C546" s="162">
        <f t="shared" si="396"/>
        <v>1217.22</v>
      </c>
      <c r="D546" s="162">
        <f t="shared" si="397"/>
        <v>1087.56</v>
      </c>
      <c r="E546" s="162">
        <f t="shared" si="398"/>
        <v>856.61</v>
      </c>
      <c r="F546" s="162">
        <f t="shared" si="399"/>
        <v>1213.83</v>
      </c>
      <c r="G546" s="162">
        <f t="shared" si="400"/>
        <v>1388.42</v>
      </c>
      <c r="H546" s="162">
        <f t="shared" si="401"/>
        <v>1677.5699999999997</v>
      </c>
      <c r="I546" s="162">
        <f t="shared" si="402"/>
        <v>2125.75</v>
      </c>
      <c r="J546" s="162">
        <f t="shared" si="403"/>
        <v>2315.9299999999998</v>
      </c>
      <c r="K546" s="162">
        <f t="shared" si="404"/>
        <v>2347.63</v>
      </c>
      <c r="L546" s="162">
        <f t="shared" si="405"/>
        <v>2344.3200000000002</v>
      </c>
      <c r="M546" s="162">
        <f t="shared" si="406"/>
        <v>2332.6</v>
      </c>
      <c r="N546" s="162">
        <f t="shared" si="407"/>
        <v>2301.2699999999995</v>
      </c>
      <c r="O546" s="162">
        <f t="shared" si="408"/>
        <v>2310.5699999999997</v>
      </c>
      <c r="P546" s="162">
        <f t="shared" si="409"/>
        <v>2315.88</v>
      </c>
      <c r="Q546" s="162">
        <f t="shared" si="410"/>
        <v>2319.66</v>
      </c>
      <c r="R546" s="162">
        <f t="shared" si="411"/>
        <v>2329.1999999999998</v>
      </c>
      <c r="S546" s="162">
        <f t="shared" si="412"/>
        <v>2367.14</v>
      </c>
      <c r="T546" s="162">
        <f t="shared" si="413"/>
        <v>2383.5</v>
      </c>
      <c r="U546" s="162">
        <f t="shared" si="414"/>
        <v>2359.79</v>
      </c>
      <c r="V546" s="162">
        <f t="shared" si="415"/>
        <v>2349.06</v>
      </c>
      <c r="W546" s="162">
        <f t="shared" si="416"/>
        <v>2312.48</v>
      </c>
      <c r="X546" s="162">
        <f t="shared" si="417"/>
        <v>2099.9</v>
      </c>
      <c r="Y546" s="164">
        <f t="shared" si="418"/>
        <v>1533.7599999999998</v>
      </c>
      <c r="Z546" s="27"/>
      <c r="AA546" s="31">
        <f t="shared" si="419"/>
        <v>1036.8900000000001</v>
      </c>
      <c r="AB546" s="29">
        <f t="shared" ref="AB546:AX546" si="432">AB510</f>
        <v>949.2</v>
      </c>
      <c r="AC546" s="29">
        <f t="shared" si="432"/>
        <v>819.54</v>
      </c>
      <c r="AD546" s="29">
        <f t="shared" si="432"/>
        <v>588.59</v>
      </c>
      <c r="AE546" s="29">
        <f t="shared" si="432"/>
        <v>945.81</v>
      </c>
      <c r="AF546" s="29">
        <f t="shared" si="432"/>
        <v>1120.4000000000001</v>
      </c>
      <c r="AG546" s="29">
        <f t="shared" si="432"/>
        <v>1409.55</v>
      </c>
      <c r="AH546" s="29">
        <f t="shared" si="432"/>
        <v>1857.73</v>
      </c>
      <c r="AI546" s="29">
        <f t="shared" si="432"/>
        <v>2047.9099999999999</v>
      </c>
      <c r="AJ546" s="29">
        <f t="shared" si="432"/>
        <v>2079.61</v>
      </c>
      <c r="AK546" s="29">
        <f t="shared" si="432"/>
        <v>2076.3000000000002</v>
      </c>
      <c r="AL546" s="29">
        <f t="shared" si="432"/>
        <v>2064.58</v>
      </c>
      <c r="AM546" s="29">
        <f t="shared" si="432"/>
        <v>2033.2499999999998</v>
      </c>
      <c r="AN546" s="29">
        <f t="shared" si="432"/>
        <v>2042.55</v>
      </c>
      <c r="AO546" s="29">
        <f t="shared" si="432"/>
        <v>2047.8600000000001</v>
      </c>
      <c r="AP546" s="29">
        <f t="shared" si="432"/>
        <v>2051.64</v>
      </c>
      <c r="AQ546" s="29">
        <f t="shared" si="432"/>
        <v>2061.1799999999998</v>
      </c>
      <c r="AR546" s="29">
        <f t="shared" si="432"/>
        <v>2099.12</v>
      </c>
      <c r="AS546" s="29">
        <f t="shared" si="432"/>
        <v>2115.48</v>
      </c>
      <c r="AT546" s="29">
        <f t="shared" si="432"/>
        <v>2091.77</v>
      </c>
      <c r="AU546" s="29">
        <f t="shared" si="432"/>
        <v>2081.04</v>
      </c>
      <c r="AV546" s="29">
        <f t="shared" si="432"/>
        <v>2044.46</v>
      </c>
      <c r="AW546" s="29">
        <f t="shared" si="432"/>
        <v>1831.88</v>
      </c>
      <c r="AX546" s="30">
        <f t="shared" si="432"/>
        <v>1265.74</v>
      </c>
      <c r="AY546" s="325">
        <f t="shared" si="423"/>
        <v>261.40999999999997</v>
      </c>
      <c r="AZ546" s="167">
        <f t="shared" si="421"/>
        <v>6.61</v>
      </c>
      <c r="BA546" s="152">
        <v>0</v>
      </c>
    </row>
    <row r="547" spans="1:53">
      <c r="A547" s="37">
        <v>12</v>
      </c>
      <c r="B547" s="162">
        <f t="shared" si="395"/>
        <v>1389.6299999999997</v>
      </c>
      <c r="C547" s="162">
        <f t="shared" si="396"/>
        <v>1263.8800000000001</v>
      </c>
      <c r="D547" s="162">
        <f t="shared" si="397"/>
        <v>1214.6599999999999</v>
      </c>
      <c r="E547" s="162">
        <f t="shared" si="398"/>
        <v>1186.76</v>
      </c>
      <c r="F547" s="162">
        <f t="shared" si="399"/>
        <v>1209.4499999999998</v>
      </c>
      <c r="G547" s="162">
        <f t="shared" si="400"/>
        <v>1273.83</v>
      </c>
      <c r="H547" s="162">
        <f t="shared" si="401"/>
        <v>1391.0699999999997</v>
      </c>
      <c r="I547" s="162">
        <f t="shared" si="402"/>
        <v>1510.1</v>
      </c>
      <c r="J547" s="162">
        <f t="shared" si="403"/>
        <v>2106.56</v>
      </c>
      <c r="K547" s="162">
        <f t="shared" si="404"/>
        <v>2211.94</v>
      </c>
      <c r="L547" s="162">
        <f t="shared" si="405"/>
        <v>2227.6</v>
      </c>
      <c r="M547" s="162">
        <f t="shared" si="406"/>
        <v>2223.54</v>
      </c>
      <c r="N547" s="162">
        <f t="shared" si="407"/>
        <v>2208.7999999999997</v>
      </c>
      <c r="O547" s="162">
        <f t="shared" si="408"/>
        <v>2192.3599999999997</v>
      </c>
      <c r="P547" s="162">
        <f t="shared" si="409"/>
        <v>2202.87</v>
      </c>
      <c r="Q547" s="162">
        <f t="shared" si="410"/>
        <v>2220.9699999999998</v>
      </c>
      <c r="R547" s="162">
        <f t="shared" si="411"/>
        <v>2259.6799999999998</v>
      </c>
      <c r="S547" s="162">
        <f t="shared" si="412"/>
        <v>2326.85</v>
      </c>
      <c r="T547" s="162">
        <f t="shared" si="413"/>
        <v>2350.13</v>
      </c>
      <c r="U547" s="162">
        <f t="shared" si="414"/>
        <v>2332.69</v>
      </c>
      <c r="V547" s="162">
        <f t="shared" si="415"/>
        <v>2282.7099999999996</v>
      </c>
      <c r="W547" s="162">
        <f t="shared" si="416"/>
        <v>2239.52</v>
      </c>
      <c r="X547" s="162">
        <f t="shared" si="417"/>
        <v>2196.15</v>
      </c>
      <c r="Y547" s="164">
        <f t="shared" si="418"/>
        <v>1573.04</v>
      </c>
      <c r="Z547" s="27"/>
      <c r="AA547" s="31">
        <f t="shared" si="419"/>
        <v>1121.6099999999999</v>
      </c>
      <c r="AB547" s="29">
        <f t="shared" ref="AB547:AO547" si="433">AB511</f>
        <v>995.86</v>
      </c>
      <c r="AC547" s="29">
        <f t="shared" si="433"/>
        <v>946.64</v>
      </c>
      <c r="AD547" s="29">
        <f t="shared" si="433"/>
        <v>918.74</v>
      </c>
      <c r="AE547" s="29">
        <f t="shared" si="433"/>
        <v>941.43</v>
      </c>
      <c r="AF547" s="29">
        <f t="shared" si="433"/>
        <v>1005.8099999999998</v>
      </c>
      <c r="AG547" s="29">
        <f t="shared" si="433"/>
        <v>1123.05</v>
      </c>
      <c r="AH547" s="29">
        <f t="shared" si="433"/>
        <v>1242.08</v>
      </c>
      <c r="AI547" s="29">
        <f t="shared" si="433"/>
        <v>1838.54</v>
      </c>
      <c r="AJ547" s="29">
        <f t="shared" si="433"/>
        <v>1943.92</v>
      </c>
      <c r="AK547" s="29">
        <f t="shared" si="433"/>
        <v>1959.58</v>
      </c>
      <c r="AL547" s="29">
        <f t="shared" si="433"/>
        <v>1955.52</v>
      </c>
      <c r="AM547" s="29">
        <f t="shared" si="433"/>
        <v>1940.78</v>
      </c>
      <c r="AN547" s="29">
        <f t="shared" si="433"/>
        <v>1924.34</v>
      </c>
      <c r="AO547" s="29">
        <f t="shared" si="433"/>
        <v>1934.85</v>
      </c>
      <c r="AP547" s="29">
        <f t="shared" ref="AP547:AX547" si="434">AP511</f>
        <v>1952.95</v>
      </c>
      <c r="AQ547" s="29">
        <f t="shared" si="434"/>
        <v>1991.66</v>
      </c>
      <c r="AR547" s="29">
        <f t="shared" si="434"/>
        <v>2058.83</v>
      </c>
      <c r="AS547" s="29">
        <f t="shared" si="434"/>
        <v>2082.11</v>
      </c>
      <c r="AT547" s="29">
        <f t="shared" si="434"/>
        <v>2064.67</v>
      </c>
      <c r="AU547" s="29">
        <f t="shared" si="434"/>
        <v>2014.6899999999998</v>
      </c>
      <c r="AV547" s="29">
        <f t="shared" si="434"/>
        <v>1971.5</v>
      </c>
      <c r="AW547" s="29">
        <f t="shared" si="434"/>
        <v>1928.13</v>
      </c>
      <c r="AX547" s="30">
        <f t="shared" si="434"/>
        <v>1305.02</v>
      </c>
      <c r="AY547" s="325">
        <f t="shared" si="423"/>
        <v>261.40999999999997</v>
      </c>
      <c r="AZ547" s="167">
        <f t="shared" si="421"/>
        <v>6.61</v>
      </c>
      <c r="BA547" s="152">
        <v>0</v>
      </c>
    </row>
    <row r="548" spans="1:53">
      <c r="A548" s="37">
        <v>13</v>
      </c>
      <c r="B548" s="162">
        <f t="shared" si="395"/>
        <v>1259.1799999999998</v>
      </c>
      <c r="C548" s="162">
        <f t="shared" si="396"/>
        <v>1179.52</v>
      </c>
      <c r="D548" s="162">
        <f t="shared" si="397"/>
        <v>684.7</v>
      </c>
      <c r="E548" s="162">
        <f t="shared" si="398"/>
        <v>593.12</v>
      </c>
      <c r="F548" s="162">
        <f t="shared" si="399"/>
        <v>662.19</v>
      </c>
      <c r="G548" s="162">
        <f t="shared" si="400"/>
        <v>822.42</v>
      </c>
      <c r="H548" s="162">
        <f t="shared" si="401"/>
        <v>921.61</v>
      </c>
      <c r="I548" s="162">
        <f t="shared" si="402"/>
        <v>1214.97</v>
      </c>
      <c r="J548" s="162">
        <f t="shared" si="403"/>
        <v>1464.52</v>
      </c>
      <c r="K548" s="162">
        <f t="shared" si="404"/>
        <v>1688.31</v>
      </c>
      <c r="L548" s="162">
        <f t="shared" si="405"/>
        <v>1763.6399999999999</v>
      </c>
      <c r="M548" s="162">
        <f t="shared" si="406"/>
        <v>1766.6399999999999</v>
      </c>
      <c r="N548" s="162">
        <f t="shared" si="407"/>
        <v>1753.23</v>
      </c>
      <c r="O548" s="162">
        <f t="shared" si="408"/>
        <v>1758.4499999999998</v>
      </c>
      <c r="P548" s="162">
        <f t="shared" si="409"/>
        <v>1753.2799999999997</v>
      </c>
      <c r="Q548" s="162">
        <f t="shared" si="410"/>
        <v>1768.3899999999999</v>
      </c>
      <c r="R548" s="162">
        <f t="shared" si="411"/>
        <v>1788.21</v>
      </c>
      <c r="S548" s="162">
        <f t="shared" si="412"/>
        <v>1976.83</v>
      </c>
      <c r="T548" s="162">
        <f t="shared" si="413"/>
        <v>1999.33</v>
      </c>
      <c r="U548" s="162">
        <f t="shared" si="414"/>
        <v>2251.7799999999997</v>
      </c>
      <c r="V548" s="162">
        <f t="shared" si="415"/>
        <v>1960.8599999999997</v>
      </c>
      <c r="W548" s="162">
        <f t="shared" si="416"/>
        <v>1834.96</v>
      </c>
      <c r="X548" s="162">
        <f t="shared" si="417"/>
        <v>1586.5899999999997</v>
      </c>
      <c r="Y548" s="164">
        <f t="shared" si="418"/>
        <v>1443.3899999999999</v>
      </c>
      <c r="Z548" s="27"/>
      <c r="AA548" s="31">
        <f t="shared" si="419"/>
        <v>991.16</v>
      </c>
      <c r="AB548" s="29">
        <f t="shared" ref="AB548:AO548" si="435">AB512</f>
        <v>911.5</v>
      </c>
      <c r="AC548" s="29">
        <f t="shared" si="435"/>
        <v>416.68</v>
      </c>
      <c r="AD548" s="29">
        <f t="shared" si="435"/>
        <v>325.10000000000002</v>
      </c>
      <c r="AE548" s="29">
        <f t="shared" si="435"/>
        <v>394.17</v>
      </c>
      <c r="AF548" s="29">
        <f t="shared" si="435"/>
        <v>554.4</v>
      </c>
      <c r="AG548" s="29">
        <f t="shared" si="435"/>
        <v>653.59</v>
      </c>
      <c r="AH548" s="29">
        <f t="shared" si="435"/>
        <v>946.95</v>
      </c>
      <c r="AI548" s="29">
        <f t="shared" si="435"/>
        <v>1196.5</v>
      </c>
      <c r="AJ548" s="29">
        <f t="shared" si="435"/>
        <v>1420.29</v>
      </c>
      <c r="AK548" s="29">
        <f t="shared" si="435"/>
        <v>1495.62</v>
      </c>
      <c r="AL548" s="29">
        <f t="shared" si="435"/>
        <v>1498.62</v>
      </c>
      <c r="AM548" s="29">
        <f t="shared" si="435"/>
        <v>1485.21</v>
      </c>
      <c r="AN548" s="29">
        <f t="shared" si="435"/>
        <v>1490.43</v>
      </c>
      <c r="AO548" s="29">
        <f t="shared" si="435"/>
        <v>1485.26</v>
      </c>
      <c r="AP548" s="29">
        <f t="shared" ref="AP548:AX548" si="436">AP512</f>
        <v>1500.37</v>
      </c>
      <c r="AQ548" s="29">
        <f t="shared" si="436"/>
        <v>1520.19</v>
      </c>
      <c r="AR548" s="29">
        <f t="shared" si="436"/>
        <v>1708.81</v>
      </c>
      <c r="AS548" s="29">
        <f t="shared" si="436"/>
        <v>1731.31</v>
      </c>
      <c r="AT548" s="29">
        <f t="shared" si="436"/>
        <v>1983.76</v>
      </c>
      <c r="AU548" s="29">
        <f t="shared" si="436"/>
        <v>1692.84</v>
      </c>
      <c r="AV548" s="29">
        <f t="shared" si="436"/>
        <v>1566.94</v>
      </c>
      <c r="AW548" s="29">
        <f t="shared" si="436"/>
        <v>1318.57</v>
      </c>
      <c r="AX548" s="30">
        <f t="shared" si="436"/>
        <v>1175.3699999999999</v>
      </c>
      <c r="AY548" s="325">
        <f t="shared" si="423"/>
        <v>261.40999999999997</v>
      </c>
      <c r="AZ548" s="167">
        <f t="shared" si="421"/>
        <v>6.61</v>
      </c>
      <c r="BA548" s="152">
        <v>0</v>
      </c>
    </row>
    <row r="549" spans="1:53">
      <c r="A549" s="37">
        <v>14</v>
      </c>
      <c r="B549" s="162">
        <f t="shared" si="395"/>
        <v>1214.81</v>
      </c>
      <c r="C549" s="162">
        <f t="shared" si="396"/>
        <v>1138.83</v>
      </c>
      <c r="D549" s="162">
        <f t="shared" si="397"/>
        <v>525.9</v>
      </c>
      <c r="E549" s="162">
        <f t="shared" si="398"/>
        <v>496.01</v>
      </c>
      <c r="F549" s="162">
        <f t="shared" si="399"/>
        <v>793.48</v>
      </c>
      <c r="G549" s="162">
        <f t="shared" si="400"/>
        <v>1212.3899999999999</v>
      </c>
      <c r="H549" s="162">
        <f t="shared" si="401"/>
        <v>1425.29</v>
      </c>
      <c r="I549" s="162">
        <f t="shared" si="402"/>
        <v>1859.5299999999997</v>
      </c>
      <c r="J549" s="162">
        <f t="shared" si="403"/>
        <v>2250.6999999999998</v>
      </c>
      <c r="K549" s="162">
        <f t="shared" si="404"/>
        <v>2353.46</v>
      </c>
      <c r="L549" s="162">
        <f t="shared" si="405"/>
        <v>2353.39</v>
      </c>
      <c r="M549" s="162">
        <f t="shared" si="406"/>
        <v>2341.54</v>
      </c>
      <c r="N549" s="162">
        <f t="shared" si="407"/>
        <v>2308.79</v>
      </c>
      <c r="O549" s="162">
        <f t="shared" si="408"/>
        <v>2293.9899999999998</v>
      </c>
      <c r="P549" s="162">
        <f t="shared" si="409"/>
        <v>2301.35</v>
      </c>
      <c r="Q549" s="162">
        <f t="shared" si="410"/>
        <v>2298.2399999999998</v>
      </c>
      <c r="R549" s="162">
        <f t="shared" si="411"/>
        <v>2317.5700000000002</v>
      </c>
      <c r="S549" s="162">
        <f t="shared" si="412"/>
        <v>2379.94</v>
      </c>
      <c r="T549" s="162">
        <f t="shared" si="413"/>
        <v>2406.4299999999998</v>
      </c>
      <c r="U549" s="162">
        <f t="shared" si="414"/>
        <v>2402.04</v>
      </c>
      <c r="V549" s="162">
        <f t="shared" si="415"/>
        <v>2372.14</v>
      </c>
      <c r="W549" s="162">
        <f t="shared" si="416"/>
        <v>2315.2999999999997</v>
      </c>
      <c r="X549" s="162">
        <f t="shared" si="417"/>
        <v>1608.3799999999997</v>
      </c>
      <c r="Y549" s="164">
        <f t="shared" si="418"/>
        <v>1486.0299999999997</v>
      </c>
      <c r="Z549" s="27"/>
      <c r="AA549" s="31">
        <f t="shared" si="419"/>
        <v>946.79</v>
      </c>
      <c r="AB549" s="29">
        <f t="shared" ref="AB549:AO549" si="437">AB513</f>
        <v>870.81</v>
      </c>
      <c r="AC549" s="29">
        <f t="shared" si="437"/>
        <v>257.88</v>
      </c>
      <c r="AD549" s="29">
        <f t="shared" si="437"/>
        <v>227.99</v>
      </c>
      <c r="AE549" s="29">
        <f t="shared" si="437"/>
        <v>525.46</v>
      </c>
      <c r="AF549" s="29">
        <f t="shared" si="437"/>
        <v>944.37</v>
      </c>
      <c r="AG549" s="29">
        <f t="shared" si="437"/>
        <v>1157.27</v>
      </c>
      <c r="AH549" s="29">
        <f t="shared" si="437"/>
        <v>1591.51</v>
      </c>
      <c r="AI549" s="29">
        <f t="shared" si="437"/>
        <v>1982.68</v>
      </c>
      <c r="AJ549" s="29">
        <f t="shared" si="437"/>
        <v>2085.44</v>
      </c>
      <c r="AK549" s="29">
        <f t="shared" si="437"/>
        <v>2085.37</v>
      </c>
      <c r="AL549" s="29">
        <f t="shared" si="437"/>
        <v>2073.52</v>
      </c>
      <c r="AM549" s="29">
        <f t="shared" si="437"/>
        <v>2040.7700000000002</v>
      </c>
      <c r="AN549" s="29">
        <f t="shared" si="437"/>
        <v>2025.97</v>
      </c>
      <c r="AO549" s="29">
        <f t="shared" si="437"/>
        <v>2033.33</v>
      </c>
      <c r="AP549" s="29">
        <f t="shared" ref="AP549:AX549" si="438">AP513</f>
        <v>2030.2199999999998</v>
      </c>
      <c r="AQ549" s="29">
        <f t="shared" si="438"/>
        <v>2049.5500000000002</v>
      </c>
      <c r="AR549" s="29">
        <f t="shared" si="438"/>
        <v>2111.92</v>
      </c>
      <c r="AS549" s="29">
        <f t="shared" si="438"/>
        <v>2138.41</v>
      </c>
      <c r="AT549" s="29">
        <f t="shared" si="438"/>
        <v>2134.02</v>
      </c>
      <c r="AU549" s="29">
        <f t="shared" si="438"/>
        <v>2104.12</v>
      </c>
      <c r="AV549" s="29">
        <f t="shared" si="438"/>
        <v>2047.2799999999997</v>
      </c>
      <c r="AW549" s="29">
        <f t="shared" si="438"/>
        <v>1340.36</v>
      </c>
      <c r="AX549" s="30">
        <f t="shared" si="438"/>
        <v>1218.01</v>
      </c>
      <c r="AY549" s="325">
        <f t="shared" si="423"/>
        <v>261.40999999999997</v>
      </c>
      <c r="AZ549" s="167">
        <f t="shared" si="421"/>
        <v>6.61</v>
      </c>
      <c r="BA549" s="152">
        <v>0</v>
      </c>
    </row>
    <row r="550" spans="1:53">
      <c r="A550" s="37">
        <v>15</v>
      </c>
      <c r="B550" s="162">
        <f t="shared" si="395"/>
        <v>1468.7999999999997</v>
      </c>
      <c r="C550" s="162">
        <f t="shared" si="396"/>
        <v>1261.6399999999999</v>
      </c>
      <c r="D550" s="162">
        <f t="shared" si="397"/>
        <v>1209.6399999999999</v>
      </c>
      <c r="E550" s="162">
        <f t="shared" si="398"/>
        <v>1202.21</v>
      </c>
      <c r="F550" s="162">
        <f t="shared" si="399"/>
        <v>1226.56</v>
      </c>
      <c r="G550" s="162">
        <f t="shared" si="400"/>
        <v>1346.6099999999997</v>
      </c>
      <c r="H550" s="162">
        <f t="shared" si="401"/>
        <v>1568.6099999999997</v>
      </c>
      <c r="I550" s="162">
        <f t="shared" si="402"/>
        <v>2225.06</v>
      </c>
      <c r="J550" s="162">
        <f t="shared" si="403"/>
        <v>2371.8200000000002</v>
      </c>
      <c r="K550" s="162">
        <f t="shared" si="404"/>
        <v>2391</v>
      </c>
      <c r="L550" s="162">
        <f t="shared" si="405"/>
        <v>2410.65</v>
      </c>
      <c r="M550" s="162">
        <f t="shared" si="406"/>
        <v>2398.9699999999998</v>
      </c>
      <c r="N550" s="162">
        <f t="shared" si="407"/>
        <v>2370.81</v>
      </c>
      <c r="O550" s="162">
        <f t="shared" si="408"/>
        <v>2381.19</v>
      </c>
      <c r="P550" s="162">
        <f t="shared" si="409"/>
        <v>2380.3200000000002</v>
      </c>
      <c r="Q550" s="162">
        <f t="shared" si="410"/>
        <v>2382.6799999999998</v>
      </c>
      <c r="R550" s="162">
        <f t="shared" si="411"/>
        <v>2392.14</v>
      </c>
      <c r="S550" s="162">
        <f t="shared" si="412"/>
        <v>2423.8000000000002</v>
      </c>
      <c r="T550" s="162">
        <f t="shared" si="413"/>
        <v>2443.41</v>
      </c>
      <c r="U550" s="162">
        <f t="shared" si="414"/>
        <v>2439.2800000000002</v>
      </c>
      <c r="V550" s="162">
        <f t="shared" si="415"/>
        <v>2405.12</v>
      </c>
      <c r="W550" s="162">
        <f t="shared" si="416"/>
        <v>2365.1</v>
      </c>
      <c r="X550" s="162">
        <f t="shared" si="417"/>
        <v>2242.08</v>
      </c>
      <c r="Y550" s="164">
        <f t="shared" si="418"/>
        <v>1607.4299999999998</v>
      </c>
      <c r="Z550" s="27"/>
      <c r="AA550" s="31">
        <f t="shared" si="419"/>
        <v>1200.78</v>
      </c>
      <c r="AB550" s="29">
        <f t="shared" ref="AB550:AO550" si="439">AB514</f>
        <v>993.62</v>
      </c>
      <c r="AC550" s="29">
        <f t="shared" si="439"/>
        <v>941.62</v>
      </c>
      <c r="AD550" s="29">
        <f t="shared" si="439"/>
        <v>934.19</v>
      </c>
      <c r="AE550" s="29">
        <f t="shared" si="439"/>
        <v>958.54</v>
      </c>
      <c r="AF550" s="29">
        <f t="shared" si="439"/>
        <v>1078.5899999999999</v>
      </c>
      <c r="AG550" s="29">
        <f t="shared" si="439"/>
        <v>1300.5899999999999</v>
      </c>
      <c r="AH550" s="29">
        <f t="shared" si="439"/>
        <v>1957.04</v>
      </c>
      <c r="AI550" s="29">
        <f t="shared" si="439"/>
        <v>2103.8000000000002</v>
      </c>
      <c r="AJ550" s="29">
        <f t="shared" si="439"/>
        <v>2122.98</v>
      </c>
      <c r="AK550" s="29">
        <f t="shared" si="439"/>
        <v>2142.63</v>
      </c>
      <c r="AL550" s="29">
        <f t="shared" si="439"/>
        <v>2130.9499999999998</v>
      </c>
      <c r="AM550" s="29">
        <f t="shared" si="439"/>
        <v>2102.79</v>
      </c>
      <c r="AN550" s="29">
        <f t="shared" si="439"/>
        <v>2113.17</v>
      </c>
      <c r="AO550" s="29">
        <f t="shared" si="439"/>
        <v>2112.3000000000002</v>
      </c>
      <c r="AP550" s="29">
        <f t="shared" ref="AP550:AX550" si="440">AP514</f>
        <v>2114.66</v>
      </c>
      <c r="AQ550" s="29">
        <f t="shared" si="440"/>
        <v>2124.12</v>
      </c>
      <c r="AR550" s="29">
        <f t="shared" si="440"/>
        <v>2155.7800000000002</v>
      </c>
      <c r="AS550" s="29">
        <f t="shared" si="440"/>
        <v>2175.39</v>
      </c>
      <c r="AT550" s="29">
        <f t="shared" si="440"/>
        <v>2171.2600000000002</v>
      </c>
      <c r="AU550" s="29">
        <f t="shared" si="440"/>
        <v>2137.1</v>
      </c>
      <c r="AV550" s="29">
        <f t="shared" si="440"/>
        <v>2097.08</v>
      </c>
      <c r="AW550" s="29">
        <f t="shared" si="440"/>
        <v>1974.06</v>
      </c>
      <c r="AX550" s="30">
        <f t="shared" si="440"/>
        <v>1339.41</v>
      </c>
      <c r="AY550" s="325">
        <f t="shared" si="423"/>
        <v>261.40999999999997</v>
      </c>
      <c r="AZ550" s="167">
        <f t="shared" si="421"/>
        <v>6.61</v>
      </c>
      <c r="BA550" s="152">
        <v>0</v>
      </c>
    </row>
    <row r="551" spans="1:53">
      <c r="A551" s="37">
        <v>16</v>
      </c>
      <c r="B551" s="162">
        <f t="shared" si="395"/>
        <v>1321.2399999999998</v>
      </c>
      <c r="C551" s="162">
        <f t="shared" si="396"/>
        <v>1252.6100000000001</v>
      </c>
      <c r="D551" s="162">
        <f t="shared" si="397"/>
        <v>1201.6300000000001</v>
      </c>
      <c r="E551" s="162">
        <f t="shared" si="398"/>
        <v>306.64999999999998</v>
      </c>
      <c r="F551" s="162">
        <f t="shared" si="399"/>
        <v>991.41</v>
      </c>
      <c r="G551" s="162">
        <f t="shared" si="400"/>
        <v>1264.42</v>
      </c>
      <c r="H551" s="162">
        <f t="shared" si="401"/>
        <v>1492.9299999999998</v>
      </c>
      <c r="I551" s="162">
        <f t="shared" si="402"/>
        <v>1942.3399999999997</v>
      </c>
      <c r="J551" s="162">
        <f t="shared" si="403"/>
        <v>2241.0499999999997</v>
      </c>
      <c r="K551" s="162">
        <f t="shared" si="404"/>
        <v>2301.14</v>
      </c>
      <c r="L551" s="162">
        <f t="shared" si="405"/>
        <v>2296.5700000000002</v>
      </c>
      <c r="M551" s="162">
        <f t="shared" si="406"/>
        <v>2273.14</v>
      </c>
      <c r="N551" s="162">
        <f t="shared" si="407"/>
        <v>2233.1099999999997</v>
      </c>
      <c r="O551" s="162">
        <f t="shared" si="408"/>
        <v>2236.3799999999997</v>
      </c>
      <c r="P551" s="162">
        <f t="shared" si="409"/>
        <v>2249.8599999999997</v>
      </c>
      <c r="Q551" s="162">
        <f t="shared" si="410"/>
        <v>2256.06</v>
      </c>
      <c r="R551" s="162">
        <f t="shared" si="411"/>
        <v>2259.5699999999997</v>
      </c>
      <c r="S551" s="162">
        <f t="shared" si="412"/>
        <v>2319.4499999999998</v>
      </c>
      <c r="T551" s="162">
        <f t="shared" si="413"/>
        <v>2329.73</v>
      </c>
      <c r="U551" s="162">
        <f t="shared" si="414"/>
        <v>2316.41</v>
      </c>
      <c r="V551" s="162">
        <f t="shared" si="415"/>
        <v>2257.3799999999997</v>
      </c>
      <c r="W551" s="162">
        <f t="shared" si="416"/>
        <v>2161.27</v>
      </c>
      <c r="X551" s="162">
        <f t="shared" si="417"/>
        <v>1642.2999999999997</v>
      </c>
      <c r="Y551" s="164">
        <f t="shared" si="418"/>
        <v>1415.5099999999998</v>
      </c>
      <c r="Z551" s="27"/>
      <c r="AA551" s="31">
        <f t="shared" si="419"/>
        <v>1053.22</v>
      </c>
      <c r="AB551" s="29">
        <f t="shared" ref="AB551:AO551" si="441">AB515</f>
        <v>984.59</v>
      </c>
      <c r="AC551" s="29">
        <f t="shared" si="441"/>
        <v>933.61</v>
      </c>
      <c r="AD551" s="29">
        <f t="shared" si="441"/>
        <v>38.630000000000003</v>
      </c>
      <c r="AE551" s="29">
        <f t="shared" si="441"/>
        <v>723.39</v>
      </c>
      <c r="AF551" s="29">
        <f t="shared" si="441"/>
        <v>996.4</v>
      </c>
      <c r="AG551" s="29">
        <f t="shared" si="441"/>
        <v>1224.9100000000001</v>
      </c>
      <c r="AH551" s="29">
        <f t="shared" si="441"/>
        <v>1674.32</v>
      </c>
      <c r="AI551" s="29">
        <f t="shared" si="441"/>
        <v>1973.03</v>
      </c>
      <c r="AJ551" s="29">
        <f t="shared" si="441"/>
        <v>2033.12</v>
      </c>
      <c r="AK551" s="29">
        <f t="shared" si="441"/>
        <v>2028.5500000000002</v>
      </c>
      <c r="AL551" s="29">
        <f t="shared" si="441"/>
        <v>2005.12</v>
      </c>
      <c r="AM551" s="29">
        <f t="shared" si="441"/>
        <v>1965.09</v>
      </c>
      <c r="AN551" s="29">
        <f t="shared" si="441"/>
        <v>1968.36</v>
      </c>
      <c r="AO551" s="29">
        <f t="shared" si="441"/>
        <v>1981.84</v>
      </c>
      <c r="AP551" s="29">
        <f t="shared" ref="AP551:AX551" si="442">AP515</f>
        <v>1988.04</v>
      </c>
      <c r="AQ551" s="29">
        <f t="shared" si="442"/>
        <v>1991.55</v>
      </c>
      <c r="AR551" s="29">
        <f t="shared" si="442"/>
        <v>2051.4299999999998</v>
      </c>
      <c r="AS551" s="29">
        <f t="shared" si="442"/>
        <v>2061.71</v>
      </c>
      <c r="AT551" s="29">
        <f t="shared" si="442"/>
        <v>2048.39</v>
      </c>
      <c r="AU551" s="29">
        <f t="shared" si="442"/>
        <v>1989.36</v>
      </c>
      <c r="AV551" s="29">
        <f t="shared" si="442"/>
        <v>1893.25</v>
      </c>
      <c r="AW551" s="29">
        <f t="shared" si="442"/>
        <v>1374.28</v>
      </c>
      <c r="AX551" s="30">
        <f t="shared" si="442"/>
        <v>1147.49</v>
      </c>
      <c r="AY551" s="325">
        <f t="shared" si="423"/>
        <v>261.40999999999997</v>
      </c>
      <c r="AZ551" s="167">
        <f t="shared" si="421"/>
        <v>6.61</v>
      </c>
      <c r="BA551" s="152">
        <v>0</v>
      </c>
    </row>
    <row r="552" spans="1:53">
      <c r="A552" s="37">
        <v>17</v>
      </c>
      <c r="B552" s="162">
        <f t="shared" si="395"/>
        <v>1288.48</v>
      </c>
      <c r="C552" s="162">
        <f t="shared" si="396"/>
        <v>1242.6500000000001</v>
      </c>
      <c r="D552" s="162">
        <f t="shared" si="397"/>
        <v>1164.0999999999999</v>
      </c>
      <c r="E552" s="162">
        <f t="shared" si="398"/>
        <v>1051.53</v>
      </c>
      <c r="F552" s="162">
        <f t="shared" si="399"/>
        <v>1242.83</v>
      </c>
      <c r="G552" s="162">
        <f t="shared" si="400"/>
        <v>1291.7199999999998</v>
      </c>
      <c r="H552" s="162">
        <f t="shared" si="401"/>
        <v>1496.44</v>
      </c>
      <c r="I552" s="162">
        <f t="shared" si="402"/>
        <v>1858.23</v>
      </c>
      <c r="J552" s="162">
        <f t="shared" si="403"/>
        <v>2134.12</v>
      </c>
      <c r="K552" s="162">
        <f t="shared" si="404"/>
        <v>2186.06</v>
      </c>
      <c r="L552" s="162">
        <f t="shared" si="405"/>
        <v>2178.4</v>
      </c>
      <c r="M552" s="162">
        <f t="shared" si="406"/>
        <v>2157.0299999999997</v>
      </c>
      <c r="N552" s="162">
        <f t="shared" si="407"/>
        <v>2119.33</v>
      </c>
      <c r="O552" s="162">
        <f t="shared" si="408"/>
        <v>2117.23</v>
      </c>
      <c r="P552" s="162">
        <f t="shared" si="409"/>
        <v>2101.9499999999998</v>
      </c>
      <c r="Q552" s="162">
        <f t="shared" si="410"/>
        <v>2102.31</v>
      </c>
      <c r="R552" s="162">
        <f t="shared" si="411"/>
        <v>2122.9</v>
      </c>
      <c r="S552" s="162">
        <f t="shared" si="412"/>
        <v>2189.46</v>
      </c>
      <c r="T552" s="162">
        <f t="shared" si="413"/>
        <v>2194.08</v>
      </c>
      <c r="U552" s="162">
        <f t="shared" si="414"/>
        <v>2206.12</v>
      </c>
      <c r="V552" s="162">
        <f t="shared" si="415"/>
        <v>2112.2599999999998</v>
      </c>
      <c r="W552" s="162">
        <f t="shared" si="416"/>
        <v>1858.7999999999997</v>
      </c>
      <c r="X552" s="162">
        <f t="shared" si="417"/>
        <v>1611.1799999999998</v>
      </c>
      <c r="Y552" s="164">
        <f t="shared" si="418"/>
        <v>1435.6999999999998</v>
      </c>
      <c r="Z552" s="27"/>
      <c r="AA552" s="31">
        <f t="shared" si="419"/>
        <v>1020.4600000000002</v>
      </c>
      <c r="AB552" s="29">
        <f t="shared" ref="AB552:AO552" si="443">AB516</f>
        <v>974.63</v>
      </c>
      <c r="AC552" s="29">
        <f t="shared" si="443"/>
        <v>896.08</v>
      </c>
      <c r="AD552" s="29">
        <f t="shared" si="443"/>
        <v>783.51</v>
      </c>
      <c r="AE552" s="29">
        <f t="shared" si="443"/>
        <v>974.81</v>
      </c>
      <c r="AF552" s="29">
        <f t="shared" si="443"/>
        <v>1023.7</v>
      </c>
      <c r="AG552" s="29">
        <f t="shared" si="443"/>
        <v>1228.42</v>
      </c>
      <c r="AH552" s="29">
        <f t="shared" si="443"/>
        <v>1590.21</v>
      </c>
      <c r="AI552" s="29">
        <f t="shared" si="443"/>
        <v>1866.1</v>
      </c>
      <c r="AJ552" s="29">
        <f t="shared" si="443"/>
        <v>1918.04</v>
      </c>
      <c r="AK552" s="29">
        <f t="shared" si="443"/>
        <v>1910.38</v>
      </c>
      <c r="AL552" s="29">
        <f t="shared" si="443"/>
        <v>1889.01</v>
      </c>
      <c r="AM552" s="29">
        <f t="shared" si="443"/>
        <v>1851.31</v>
      </c>
      <c r="AN552" s="29">
        <f t="shared" si="443"/>
        <v>1849.21</v>
      </c>
      <c r="AO552" s="29">
        <f t="shared" si="443"/>
        <v>1833.93</v>
      </c>
      <c r="AP552" s="29">
        <f t="shared" ref="AP552:AX552" si="444">AP516</f>
        <v>1834.29</v>
      </c>
      <c r="AQ552" s="29">
        <f t="shared" si="444"/>
        <v>1854.88</v>
      </c>
      <c r="AR552" s="29">
        <f t="shared" si="444"/>
        <v>1921.44</v>
      </c>
      <c r="AS552" s="29">
        <f t="shared" si="444"/>
        <v>1926.06</v>
      </c>
      <c r="AT552" s="29">
        <f t="shared" si="444"/>
        <v>1938.1</v>
      </c>
      <c r="AU552" s="29">
        <f t="shared" si="444"/>
        <v>1844.24</v>
      </c>
      <c r="AV552" s="29">
        <f t="shared" si="444"/>
        <v>1590.78</v>
      </c>
      <c r="AW552" s="29">
        <f t="shared" si="444"/>
        <v>1343.16</v>
      </c>
      <c r="AX552" s="30">
        <f t="shared" si="444"/>
        <v>1167.68</v>
      </c>
      <c r="AY552" s="325">
        <f t="shared" si="423"/>
        <v>261.40999999999997</v>
      </c>
      <c r="AZ552" s="167">
        <f t="shared" si="421"/>
        <v>6.61</v>
      </c>
      <c r="BA552" s="152">
        <v>0</v>
      </c>
    </row>
    <row r="553" spans="1:53">
      <c r="A553" s="37">
        <v>18</v>
      </c>
      <c r="B553" s="162">
        <f t="shared" si="395"/>
        <v>1270.31</v>
      </c>
      <c r="C553" s="162">
        <f t="shared" si="396"/>
        <v>1222.49</v>
      </c>
      <c r="D553" s="162">
        <f t="shared" si="397"/>
        <v>1139.9499999999998</v>
      </c>
      <c r="E553" s="162">
        <f t="shared" si="398"/>
        <v>1136.44</v>
      </c>
      <c r="F553" s="162">
        <f t="shared" si="399"/>
        <v>1225.96</v>
      </c>
      <c r="G553" s="162">
        <f t="shared" si="400"/>
        <v>1301.9499999999998</v>
      </c>
      <c r="H553" s="162">
        <f t="shared" si="401"/>
        <v>1533.17</v>
      </c>
      <c r="I553" s="162">
        <f t="shared" si="402"/>
        <v>1979.04</v>
      </c>
      <c r="J553" s="162">
        <f t="shared" si="403"/>
        <v>2198.0299999999997</v>
      </c>
      <c r="K553" s="162">
        <f t="shared" si="404"/>
        <v>2233.31</v>
      </c>
      <c r="L553" s="162">
        <f t="shared" si="405"/>
        <v>2229.15</v>
      </c>
      <c r="M553" s="162">
        <f t="shared" si="406"/>
        <v>2212.64</v>
      </c>
      <c r="N553" s="162">
        <f t="shared" si="407"/>
        <v>2180.64</v>
      </c>
      <c r="O553" s="162">
        <f t="shared" si="408"/>
        <v>2182.17</v>
      </c>
      <c r="P553" s="162">
        <f t="shared" si="409"/>
        <v>2185.73</v>
      </c>
      <c r="Q553" s="162">
        <f t="shared" si="410"/>
        <v>2191.29</v>
      </c>
      <c r="R553" s="162">
        <f t="shared" si="411"/>
        <v>2220.6</v>
      </c>
      <c r="S553" s="162">
        <f t="shared" si="412"/>
        <v>2288.4299999999998</v>
      </c>
      <c r="T553" s="162">
        <f t="shared" si="413"/>
        <v>2325.5300000000002</v>
      </c>
      <c r="U553" s="162">
        <f t="shared" si="414"/>
        <v>2344.58</v>
      </c>
      <c r="V553" s="162">
        <f t="shared" si="415"/>
        <v>2316.5500000000002</v>
      </c>
      <c r="W553" s="162">
        <f t="shared" si="416"/>
        <v>2293.7799999999997</v>
      </c>
      <c r="X553" s="162">
        <f t="shared" si="417"/>
        <v>2215.6099999999997</v>
      </c>
      <c r="Y553" s="164">
        <f t="shared" si="418"/>
        <v>1604.9099999999999</v>
      </c>
      <c r="Z553" s="27"/>
      <c r="AA553" s="31">
        <f t="shared" si="419"/>
        <v>1002.2899999999998</v>
      </c>
      <c r="AB553" s="29">
        <f t="shared" ref="AB553:AO553" si="445">AB517</f>
        <v>954.47</v>
      </c>
      <c r="AC553" s="29">
        <f t="shared" si="445"/>
        <v>871.93</v>
      </c>
      <c r="AD553" s="29">
        <f t="shared" si="445"/>
        <v>868.42</v>
      </c>
      <c r="AE553" s="29">
        <f t="shared" si="445"/>
        <v>957.94</v>
      </c>
      <c r="AF553" s="29">
        <f t="shared" si="445"/>
        <v>1033.93</v>
      </c>
      <c r="AG553" s="29">
        <f t="shared" si="445"/>
        <v>1265.1500000000001</v>
      </c>
      <c r="AH553" s="29">
        <f t="shared" si="445"/>
        <v>1711.02</v>
      </c>
      <c r="AI553" s="29">
        <f t="shared" si="445"/>
        <v>1930.01</v>
      </c>
      <c r="AJ553" s="29">
        <f t="shared" si="445"/>
        <v>1965.29</v>
      </c>
      <c r="AK553" s="29">
        <f t="shared" si="445"/>
        <v>1961.13</v>
      </c>
      <c r="AL553" s="29">
        <f t="shared" si="445"/>
        <v>1944.62</v>
      </c>
      <c r="AM553" s="29">
        <f t="shared" si="445"/>
        <v>1912.62</v>
      </c>
      <c r="AN553" s="29">
        <f t="shared" si="445"/>
        <v>1914.15</v>
      </c>
      <c r="AO553" s="29">
        <f t="shared" si="445"/>
        <v>1917.71</v>
      </c>
      <c r="AP553" s="29">
        <f t="shared" ref="AP553:AX553" si="446">AP517</f>
        <v>1923.27</v>
      </c>
      <c r="AQ553" s="29">
        <f t="shared" si="446"/>
        <v>1952.58</v>
      </c>
      <c r="AR553" s="29">
        <f t="shared" si="446"/>
        <v>2020.41</v>
      </c>
      <c r="AS553" s="29">
        <f t="shared" si="446"/>
        <v>2057.5100000000002</v>
      </c>
      <c r="AT553" s="29">
        <f t="shared" si="446"/>
        <v>2076.56</v>
      </c>
      <c r="AU553" s="29">
        <f t="shared" si="446"/>
        <v>2048.5300000000002</v>
      </c>
      <c r="AV553" s="29">
        <f t="shared" si="446"/>
        <v>2025.76</v>
      </c>
      <c r="AW553" s="29">
        <f t="shared" si="446"/>
        <v>1947.59</v>
      </c>
      <c r="AX553" s="30">
        <f t="shared" si="446"/>
        <v>1336.89</v>
      </c>
      <c r="AY553" s="325">
        <f t="shared" si="423"/>
        <v>261.40999999999997</v>
      </c>
      <c r="AZ553" s="167">
        <f t="shared" si="421"/>
        <v>6.61</v>
      </c>
      <c r="BA553" s="152">
        <v>0</v>
      </c>
    </row>
    <row r="554" spans="1:53">
      <c r="A554" s="37">
        <v>19</v>
      </c>
      <c r="B554" s="162">
        <f t="shared" si="395"/>
        <v>1455.5099999999998</v>
      </c>
      <c r="C554" s="162">
        <f t="shared" si="396"/>
        <v>1359.15</v>
      </c>
      <c r="D554" s="162">
        <f t="shared" si="397"/>
        <v>1256.03</v>
      </c>
      <c r="E554" s="162">
        <f t="shared" si="398"/>
        <v>1247.33</v>
      </c>
      <c r="F554" s="162">
        <f t="shared" si="399"/>
        <v>1261.75</v>
      </c>
      <c r="G554" s="162">
        <f t="shared" si="400"/>
        <v>1364.7999999999997</v>
      </c>
      <c r="H554" s="162">
        <f t="shared" si="401"/>
        <v>1347.75</v>
      </c>
      <c r="I554" s="162">
        <f t="shared" si="402"/>
        <v>1496.83</v>
      </c>
      <c r="J554" s="162">
        <f t="shared" si="403"/>
        <v>1890.67</v>
      </c>
      <c r="K554" s="162">
        <f t="shared" si="404"/>
        <v>2163.8199999999997</v>
      </c>
      <c r="L554" s="162">
        <f t="shared" si="405"/>
        <v>2182.2999999999997</v>
      </c>
      <c r="M554" s="162">
        <f t="shared" si="406"/>
        <v>2162.16</v>
      </c>
      <c r="N554" s="162">
        <f t="shared" si="407"/>
        <v>2155.9299999999998</v>
      </c>
      <c r="O554" s="162">
        <f t="shared" si="408"/>
        <v>2132.6999999999998</v>
      </c>
      <c r="P554" s="162">
        <f t="shared" si="409"/>
        <v>2131.98</v>
      </c>
      <c r="Q554" s="162">
        <f t="shared" si="410"/>
        <v>2126.5</v>
      </c>
      <c r="R554" s="162">
        <f t="shared" si="411"/>
        <v>2187.5099999999998</v>
      </c>
      <c r="S554" s="162">
        <f t="shared" si="412"/>
        <v>2262.14</v>
      </c>
      <c r="T554" s="162">
        <f t="shared" si="413"/>
        <v>2279.4899999999998</v>
      </c>
      <c r="U554" s="162">
        <f t="shared" si="414"/>
        <v>2307.35</v>
      </c>
      <c r="V554" s="162">
        <f t="shared" si="415"/>
        <v>2229.91</v>
      </c>
      <c r="W554" s="162">
        <f t="shared" si="416"/>
        <v>2199.81</v>
      </c>
      <c r="X554" s="162">
        <f t="shared" si="417"/>
        <v>2184.44</v>
      </c>
      <c r="Y554" s="164">
        <f t="shared" si="418"/>
        <v>1573.1299999999997</v>
      </c>
      <c r="Z554" s="27"/>
      <c r="AA554" s="31">
        <f t="shared" si="419"/>
        <v>1187.49</v>
      </c>
      <c r="AB554" s="29">
        <f t="shared" ref="AB554:AO554" si="447">AB518</f>
        <v>1091.1300000000001</v>
      </c>
      <c r="AC554" s="29">
        <f t="shared" si="447"/>
        <v>988.01</v>
      </c>
      <c r="AD554" s="29">
        <f t="shared" si="447"/>
        <v>979.31</v>
      </c>
      <c r="AE554" s="29">
        <f t="shared" si="447"/>
        <v>993.73</v>
      </c>
      <c r="AF554" s="29">
        <f t="shared" si="447"/>
        <v>1096.78</v>
      </c>
      <c r="AG554" s="29">
        <f t="shared" si="447"/>
        <v>1079.73</v>
      </c>
      <c r="AH554" s="29">
        <f t="shared" si="447"/>
        <v>1228.81</v>
      </c>
      <c r="AI554" s="29">
        <f t="shared" si="447"/>
        <v>1622.65</v>
      </c>
      <c r="AJ554" s="29">
        <f t="shared" si="447"/>
        <v>1895.8</v>
      </c>
      <c r="AK554" s="29">
        <f t="shared" si="447"/>
        <v>1914.28</v>
      </c>
      <c r="AL554" s="29">
        <f t="shared" si="447"/>
        <v>1894.14</v>
      </c>
      <c r="AM554" s="29">
        <f t="shared" si="447"/>
        <v>1887.91</v>
      </c>
      <c r="AN554" s="29">
        <f t="shared" si="447"/>
        <v>1864.68</v>
      </c>
      <c r="AO554" s="29">
        <f t="shared" si="447"/>
        <v>1863.96</v>
      </c>
      <c r="AP554" s="29">
        <f t="shared" ref="AP554:AX554" si="448">AP518</f>
        <v>1858.48</v>
      </c>
      <c r="AQ554" s="29">
        <f t="shared" si="448"/>
        <v>1919.49</v>
      </c>
      <c r="AR554" s="29">
        <f t="shared" si="448"/>
        <v>1994.12</v>
      </c>
      <c r="AS554" s="29">
        <f t="shared" si="448"/>
        <v>2011.47</v>
      </c>
      <c r="AT554" s="29">
        <f t="shared" si="448"/>
        <v>2039.3300000000002</v>
      </c>
      <c r="AU554" s="29">
        <f t="shared" si="448"/>
        <v>1961.89</v>
      </c>
      <c r="AV554" s="29">
        <f t="shared" si="448"/>
        <v>1931.79</v>
      </c>
      <c r="AW554" s="29">
        <f t="shared" si="448"/>
        <v>1916.42</v>
      </c>
      <c r="AX554" s="30">
        <f t="shared" si="448"/>
        <v>1305.1099999999999</v>
      </c>
      <c r="AY554" s="325">
        <f t="shared" si="423"/>
        <v>261.40999999999997</v>
      </c>
      <c r="AZ554" s="167">
        <f t="shared" si="421"/>
        <v>6.61</v>
      </c>
      <c r="BA554" s="152">
        <v>0</v>
      </c>
    </row>
    <row r="555" spans="1:53">
      <c r="A555" s="37">
        <v>20</v>
      </c>
      <c r="B555" s="162">
        <f t="shared" si="395"/>
        <v>1425.73</v>
      </c>
      <c r="C555" s="162">
        <f t="shared" si="396"/>
        <v>1245.8699999999999</v>
      </c>
      <c r="D555" s="162">
        <f t="shared" si="397"/>
        <v>1199.6199999999999</v>
      </c>
      <c r="E555" s="162">
        <f t="shared" si="398"/>
        <v>1150.0999999999999</v>
      </c>
      <c r="F555" s="162">
        <f t="shared" si="399"/>
        <v>1209.53</v>
      </c>
      <c r="G555" s="162">
        <f t="shared" si="400"/>
        <v>1244.9299999999998</v>
      </c>
      <c r="H555" s="162">
        <f t="shared" si="401"/>
        <v>1238.3600000000001</v>
      </c>
      <c r="I555" s="162">
        <f t="shared" si="402"/>
        <v>1351.4299999999998</v>
      </c>
      <c r="J555" s="162">
        <f t="shared" si="403"/>
        <v>1606.6299999999997</v>
      </c>
      <c r="K555" s="162">
        <f t="shared" si="404"/>
        <v>2107.73</v>
      </c>
      <c r="L555" s="162">
        <f t="shared" si="405"/>
        <v>2134.29</v>
      </c>
      <c r="M555" s="162">
        <f t="shared" si="406"/>
        <v>2137.87</v>
      </c>
      <c r="N555" s="162">
        <f t="shared" si="407"/>
        <v>2113.33</v>
      </c>
      <c r="O555" s="162">
        <f t="shared" si="408"/>
        <v>2112.35</v>
      </c>
      <c r="P555" s="162">
        <f t="shared" si="409"/>
        <v>2114.06</v>
      </c>
      <c r="Q555" s="162">
        <f t="shared" si="410"/>
        <v>2114.06</v>
      </c>
      <c r="R555" s="162">
        <f t="shared" si="411"/>
        <v>2153.81</v>
      </c>
      <c r="S555" s="162">
        <f t="shared" si="412"/>
        <v>2248.19</v>
      </c>
      <c r="T555" s="162">
        <f t="shared" si="413"/>
        <v>2282.1399999999994</v>
      </c>
      <c r="U555" s="162">
        <f t="shared" si="414"/>
        <v>2292.5100000000002</v>
      </c>
      <c r="V555" s="162">
        <f t="shared" si="415"/>
        <v>2247.39</v>
      </c>
      <c r="W555" s="162">
        <f t="shared" si="416"/>
        <v>2206.6099999999997</v>
      </c>
      <c r="X555" s="162">
        <f t="shared" si="417"/>
        <v>2157.0499999999997</v>
      </c>
      <c r="Y555" s="164">
        <f t="shared" si="418"/>
        <v>1552.7799999999997</v>
      </c>
      <c r="Z555" s="27"/>
      <c r="AA555" s="31">
        <f t="shared" si="419"/>
        <v>1157.71</v>
      </c>
      <c r="AB555" s="29">
        <f t="shared" ref="AB555:AO555" si="449">AB519</f>
        <v>977.85</v>
      </c>
      <c r="AC555" s="29">
        <f t="shared" si="449"/>
        <v>931.6</v>
      </c>
      <c r="AD555" s="29">
        <f t="shared" si="449"/>
        <v>882.08</v>
      </c>
      <c r="AE555" s="29">
        <f t="shared" si="449"/>
        <v>941.51</v>
      </c>
      <c r="AF555" s="29">
        <f t="shared" si="449"/>
        <v>976.91</v>
      </c>
      <c r="AG555" s="29">
        <f t="shared" si="449"/>
        <v>970.34</v>
      </c>
      <c r="AH555" s="29">
        <f t="shared" si="449"/>
        <v>1083.4100000000001</v>
      </c>
      <c r="AI555" s="29">
        <f t="shared" si="449"/>
        <v>1338.61</v>
      </c>
      <c r="AJ555" s="29">
        <f t="shared" si="449"/>
        <v>1839.71</v>
      </c>
      <c r="AK555" s="29">
        <f t="shared" si="449"/>
        <v>1866.27</v>
      </c>
      <c r="AL555" s="29">
        <f t="shared" si="449"/>
        <v>1869.85</v>
      </c>
      <c r="AM555" s="29">
        <f t="shared" si="449"/>
        <v>1845.31</v>
      </c>
      <c r="AN555" s="29">
        <f t="shared" si="449"/>
        <v>1844.33</v>
      </c>
      <c r="AO555" s="29">
        <f t="shared" si="449"/>
        <v>1846.04</v>
      </c>
      <c r="AP555" s="29">
        <f t="shared" ref="AP555:AX555" si="450">AP519</f>
        <v>1846.04</v>
      </c>
      <c r="AQ555" s="29">
        <f t="shared" si="450"/>
        <v>1885.79</v>
      </c>
      <c r="AR555" s="29">
        <f t="shared" si="450"/>
        <v>1980.17</v>
      </c>
      <c r="AS555" s="29">
        <f t="shared" si="450"/>
        <v>2014.1199999999997</v>
      </c>
      <c r="AT555" s="29">
        <f t="shared" si="450"/>
        <v>2024.4900000000002</v>
      </c>
      <c r="AU555" s="29">
        <f t="shared" si="450"/>
        <v>1979.37</v>
      </c>
      <c r="AV555" s="29">
        <f t="shared" si="450"/>
        <v>1938.59</v>
      </c>
      <c r="AW555" s="29">
        <f t="shared" si="450"/>
        <v>1889.03</v>
      </c>
      <c r="AX555" s="30">
        <f t="shared" si="450"/>
        <v>1284.76</v>
      </c>
      <c r="AY555" s="325">
        <f t="shared" si="423"/>
        <v>261.40999999999997</v>
      </c>
      <c r="AZ555" s="167">
        <f t="shared" si="421"/>
        <v>6.61</v>
      </c>
      <c r="BA555" s="152">
        <v>0</v>
      </c>
    </row>
    <row r="556" spans="1:53">
      <c r="A556" s="37">
        <v>21</v>
      </c>
      <c r="B556" s="162">
        <f t="shared" si="395"/>
        <v>1282.6400000000001</v>
      </c>
      <c r="C556" s="162">
        <f t="shared" si="396"/>
        <v>1241.26</v>
      </c>
      <c r="D556" s="162">
        <f t="shared" si="397"/>
        <v>1172.74</v>
      </c>
      <c r="E556" s="162">
        <f t="shared" si="398"/>
        <v>1164.8</v>
      </c>
      <c r="F556" s="162">
        <f t="shared" si="399"/>
        <v>1241.52</v>
      </c>
      <c r="G556" s="162">
        <f t="shared" si="400"/>
        <v>1323.21</v>
      </c>
      <c r="H556" s="162">
        <f t="shared" si="401"/>
        <v>1507.52</v>
      </c>
      <c r="I556" s="162">
        <f t="shared" si="402"/>
        <v>1841.77</v>
      </c>
      <c r="J556" s="162">
        <f t="shared" si="403"/>
        <v>2109.6799999999998</v>
      </c>
      <c r="K556" s="162">
        <f t="shared" si="404"/>
        <v>2176.23</v>
      </c>
      <c r="L556" s="162">
        <f t="shared" si="405"/>
        <v>2180.7199999999998</v>
      </c>
      <c r="M556" s="162">
        <f t="shared" si="406"/>
        <v>2170.7399999999998</v>
      </c>
      <c r="N556" s="162">
        <f t="shared" si="407"/>
        <v>2146.3199999999997</v>
      </c>
      <c r="O556" s="162">
        <f t="shared" si="408"/>
        <v>2149.1</v>
      </c>
      <c r="P556" s="162">
        <f t="shared" si="409"/>
        <v>2156.06</v>
      </c>
      <c r="Q556" s="162">
        <f t="shared" si="410"/>
        <v>2156.4699999999998</v>
      </c>
      <c r="R556" s="162">
        <f t="shared" si="411"/>
        <v>2164.12</v>
      </c>
      <c r="S556" s="162">
        <f t="shared" si="412"/>
        <v>2210.0499999999997</v>
      </c>
      <c r="T556" s="162">
        <f t="shared" si="413"/>
        <v>2226.39</v>
      </c>
      <c r="U556" s="162">
        <f t="shared" si="414"/>
        <v>2226.0699999999997</v>
      </c>
      <c r="V556" s="162">
        <f t="shared" si="415"/>
        <v>2187.0299999999997</v>
      </c>
      <c r="W556" s="162">
        <f t="shared" si="416"/>
        <v>2151.17</v>
      </c>
      <c r="X556" s="162">
        <f t="shared" si="417"/>
        <v>1625.46</v>
      </c>
      <c r="Y556" s="164">
        <f t="shared" si="418"/>
        <v>1427.0499999999997</v>
      </c>
      <c r="Z556" s="27"/>
      <c r="AA556" s="31">
        <f t="shared" si="419"/>
        <v>1014.6200000000001</v>
      </c>
      <c r="AB556" s="29">
        <f t="shared" ref="AB556:AO556" si="451">AB520</f>
        <v>973.24</v>
      </c>
      <c r="AC556" s="29">
        <f t="shared" si="451"/>
        <v>904.72</v>
      </c>
      <c r="AD556" s="29">
        <f t="shared" si="451"/>
        <v>896.78</v>
      </c>
      <c r="AE556" s="29">
        <f t="shared" si="451"/>
        <v>973.5</v>
      </c>
      <c r="AF556" s="29">
        <f t="shared" si="451"/>
        <v>1055.19</v>
      </c>
      <c r="AG556" s="29">
        <f t="shared" si="451"/>
        <v>1239.5</v>
      </c>
      <c r="AH556" s="29">
        <f t="shared" si="451"/>
        <v>1573.75</v>
      </c>
      <c r="AI556" s="29">
        <f t="shared" si="451"/>
        <v>1841.66</v>
      </c>
      <c r="AJ556" s="29">
        <f t="shared" si="451"/>
        <v>1908.21</v>
      </c>
      <c r="AK556" s="29">
        <f t="shared" si="451"/>
        <v>1912.7</v>
      </c>
      <c r="AL556" s="29">
        <f t="shared" si="451"/>
        <v>1902.72</v>
      </c>
      <c r="AM556" s="29">
        <f t="shared" si="451"/>
        <v>1878.3</v>
      </c>
      <c r="AN556" s="29">
        <f t="shared" si="451"/>
        <v>1881.08</v>
      </c>
      <c r="AO556" s="29">
        <f t="shared" si="451"/>
        <v>1888.04</v>
      </c>
      <c r="AP556" s="29">
        <f t="shared" ref="AP556:AX556" si="452">AP520</f>
        <v>1888.45</v>
      </c>
      <c r="AQ556" s="29">
        <f t="shared" si="452"/>
        <v>1896.1</v>
      </c>
      <c r="AR556" s="29">
        <f t="shared" si="452"/>
        <v>1942.03</v>
      </c>
      <c r="AS556" s="29">
        <f t="shared" si="452"/>
        <v>1958.37</v>
      </c>
      <c r="AT556" s="29">
        <f t="shared" si="452"/>
        <v>1958.05</v>
      </c>
      <c r="AU556" s="29">
        <f t="shared" si="452"/>
        <v>1919.01</v>
      </c>
      <c r="AV556" s="29">
        <f t="shared" si="452"/>
        <v>1883.15</v>
      </c>
      <c r="AW556" s="29">
        <f t="shared" si="452"/>
        <v>1357.44</v>
      </c>
      <c r="AX556" s="30">
        <f t="shared" si="452"/>
        <v>1159.03</v>
      </c>
      <c r="AY556" s="325">
        <f t="shared" si="423"/>
        <v>261.40999999999997</v>
      </c>
      <c r="AZ556" s="167">
        <f t="shared" si="421"/>
        <v>6.61</v>
      </c>
      <c r="BA556" s="152">
        <v>0</v>
      </c>
    </row>
    <row r="557" spans="1:53">
      <c r="A557" s="37">
        <v>22</v>
      </c>
      <c r="B557" s="162">
        <f t="shared" si="395"/>
        <v>1314.9899999999998</v>
      </c>
      <c r="C557" s="162">
        <f t="shared" si="396"/>
        <v>1246.0900000000001</v>
      </c>
      <c r="D557" s="162">
        <f t="shared" si="397"/>
        <v>1194.31</v>
      </c>
      <c r="E557" s="162">
        <f t="shared" si="398"/>
        <v>1192.96</v>
      </c>
      <c r="F557" s="162">
        <f t="shared" si="399"/>
        <v>1244.5900000000001</v>
      </c>
      <c r="G557" s="162">
        <f t="shared" si="400"/>
        <v>1311.1299999999997</v>
      </c>
      <c r="H557" s="162">
        <f t="shared" si="401"/>
        <v>1576.46</v>
      </c>
      <c r="I557" s="162">
        <f t="shared" si="402"/>
        <v>1919.58</v>
      </c>
      <c r="J557" s="162">
        <f t="shared" si="403"/>
        <v>2143.7799999999997</v>
      </c>
      <c r="K557" s="162">
        <f t="shared" si="404"/>
        <v>2186.4499999999998</v>
      </c>
      <c r="L557" s="162">
        <f t="shared" si="405"/>
        <v>2185.75</v>
      </c>
      <c r="M557" s="162">
        <f t="shared" si="406"/>
        <v>2180.85</v>
      </c>
      <c r="N557" s="162">
        <f t="shared" si="407"/>
        <v>2166.81</v>
      </c>
      <c r="O557" s="162">
        <f t="shared" si="408"/>
        <v>2168.1099999999997</v>
      </c>
      <c r="P557" s="162">
        <f t="shared" si="409"/>
        <v>2167.58</v>
      </c>
      <c r="Q557" s="162">
        <f t="shared" si="410"/>
        <v>2167.17</v>
      </c>
      <c r="R557" s="162">
        <f t="shared" si="411"/>
        <v>2172.2799999999997</v>
      </c>
      <c r="S557" s="162">
        <f t="shared" si="412"/>
        <v>2214.2599999999998</v>
      </c>
      <c r="T557" s="162">
        <f t="shared" si="413"/>
        <v>2221.4299999999998</v>
      </c>
      <c r="U557" s="162">
        <f t="shared" si="414"/>
        <v>2206.7199999999998</v>
      </c>
      <c r="V557" s="162">
        <f t="shared" si="415"/>
        <v>2128.1</v>
      </c>
      <c r="W557" s="162">
        <f t="shared" si="416"/>
        <v>2118.9</v>
      </c>
      <c r="X557" s="162">
        <f t="shared" si="417"/>
        <v>1594.8599999999997</v>
      </c>
      <c r="Y557" s="164">
        <f t="shared" si="418"/>
        <v>1346.3399999999997</v>
      </c>
      <c r="Z557" s="27"/>
      <c r="AA557" s="31">
        <f t="shared" si="419"/>
        <v>1046.97</v>
      </c>
      <c r="AB557" s="29">
        <f t="shared" ref="AB557:AO557" si="453">AB521</f>
        <v>978.07</v>
      </c>
      <c r="AC557" s="29">
        <f t="shared" si="453"/>
        <v>926.29</v>
      </c>
      <c r="AD557" s="29">
        <f t="shared" si="453"/>
        <v>924.94</v>
      </c>
      <c r="AE557" s="29">
        <f t="shared" si="453"/>
        <v>976.57</v>
      </c>
      <c r="AF557" s="29">
        <f t="shared" si="453"/>
        <v>1043.1099999999999</v>
      </c>
      <c r="AG557" s="29">
        <f t="shared" si="453"/>
        <v>1308.44</v>
      </c>
      <c r="AH557" s="29">
        <f t="shared" si="453"/>
        <v>1651.56</v>
      </c>
      <c r="AI557" s="29">
        <f t="shared" si="453"/>
        <v>1875.76</v>
      </c>
      <c r="AJ557" s="29">
        <f t="shared" si="453"/>
        <v>1918.43</v>
      </c>
      <c r="AK557" s="29">
        <f t="shared" si="453"/>
        <v>1917.73</v>
      </c>
      <c r="AL557" s="29">
        <f t="shared" si="453"/>
        <v>1912.83</v>
      </c>
      <c r="AM557" s="29">
        <f t="shared" si="453"/>
        <v>1898.79</v>
      </c>
      <c r="AN557" s="29">
        <f t="shared" si="453"/>
        <v>1900.09</v>
      </c>
      <c r="AO557" s="29">
        <f t="shared" si="453"/>
        <v>1899.56</v>
      </c>
      <c r="AP557" s="29">
        <f t="shared" ref="AP557:AX557" si="454">AP521</f>
        <v>1899.15</v>
      </c>
      <c r="AQ557" s="29">
        <f t="shared" si="454"/>
        <v>1904.26</v>
      </c>
      <c r="AR557" s="29">
        <f t="shared" si="454"/>
        <v>1946.24</v>
      </c>
      <c r="AS557" s="29">
        <f t="shared" si="454"/>
        <v>1953.41</v>
      </c>
      <c r="AT557" s="29">
        <f t="shared" si="454"/>
        <v>1938.7</v>
      </c>
      <c r="AU557" s="29">
        <f t="shared" si="454"/>
        <v>1860.08</v>
      </c>
      <c r="AV557" s="29">
        <f t="shared" si="454"/>
        <v>1850.88</v>
      </c>
      <c r="AW557" s="29">
        <f t="shared" si="454"/>
        <v>1326.84</v>
      </c>
      <c r="AX557" s="30">
        <f t="shared" si="454"/>
        <v>1078.32</v>
      </c>
      <c r="AY557" s="325">
        <f t="shared" si="423"/>
        <v>261.40999999999997</v>
      </c>
      <c r="AZ557" s="167">
        <f t="shared" si="421"/>
        <v>6.61</v>
      </c>
      <c r="BA557" s="152">
        <v>0</v>
      </c>
    </row>
    <row r="558" spans="1:53">
      <c r="A558" s="37">
        <v>23</v>
      </c>
      <c r="B558" s="162">
        <f t="shared" si="395"/>
        <v>1241.3</v>
      </c>
      <c r="C558" s="162">
        <f t="shared" si="396"/>
        <v>387.4</v>
      </c>
      <c r="D558" s="162">
        <f t="shared" si="397"/>
        <v>361.01</v>
      </c>
      <c r="E558" s="162">
        <f t="shared" si="398"/>
        <v>356.28999999999996</v>
      </c>
      <c r="F558" s="162">
        <f t="shared" si="399"/>
        <v>1133.3800000000001</v>
      </c>
      <c r="G558" s="162">
        <f t="shared" si="400"/>
        <v>1243.51</v>
      </c>
      <c r="H558" s="162">
        <f t="shared" si="401"/>
        <v>1514.65</v>
      </c>
      <c r="I558" s="162">
        <f t="shared" si="402"/>
        <v>1781.6599999999999</v>
      </c>
      <c r="J558" s="162">
        <f t="shared" si="403"/>
        <v>2095.91</v>
      </c>
      <c r="K558" s="162">
        <f t="shared" si="404"/>
        <v>2184.2599999999998</v>
      </c>
      <c r="L558" s="162">
        <f t="shared" si="405"/>
        <v>2182.5699999999997</v>
      </c>
      <c r="M558" s="162">
        <f t="shared" si="406"/>
        <v>2165</v>
      </c>
      <c r="N558" s="162">
        <f t="shared" si="407"/>
        <v>2156.7599999999998</v>
      </c>
      <c r="O558" s="162">
        <f t="shared" si="408"/>
        <v>2159.8399999999997</v>
      </c>
      <c r="P558" s="162">
        <f t="shared" si="409"/>
        <v>2165.96</v>
      </c>
      <c r="Q558" s="162">
        <f t="shared" si="410"/>
        <v>2172.4299999999998</v>
      </c>
      <c r="R558" s="162">
        <f t="shared" si="411"/>
        <v>2180.41</v>
      </c>
      <c r="S558" s="162">
        <f t="shared" si="412"/>
        <v>2222.73</v>
      </c>
      <c r="T558" s="162">
        <f t="shared" si="413"/>
        <v>2235.25</v>
      </c>
      <c r="U558" s="162">
        <f t="shared" si="414"/>
        <v>2232.9499999999998</v>
      </c>
      <c r="V558" s="162">
        <f t="shared" si="415"/>
        <v>2195.4699999999998</v>
      </c>
      <c r="W558" s="162">
        <f t="shared" si="416"/>
        <v>2159.65</v>
      </c>
      <c r="X558" s="162">
        <f t="shared" si="417"/>
        <v>1643.06</v>
      </c>
      <c r="Y558" s="164">
        <f t="shared" si="418"/>
        <v>1427.94</v>
      </c>
      <c r="Z558" s="27"/>
      <c r="AA558" s="31">
        <f t="shared" si="419"/>
        <v>973.28</v>
      </c>
      <c r="AB558" s="29">
        <f t="shared" ref="AB558:AO558" si="455">AB522</f>
        <v>119.38</v>
      </c>
      <c r="AC558" s="29">
        <f t="shared" si="455"/>
        <v>92.99</v>
      </c>
      <c r="AD558" s="29">
        <f t="shared" si="455"/>
        <v>88.27</v>
      </c>
      <c r="AE558" s="29">
        <f t="shared" si="455"/>
        <v>865.36</v>
      </c>
      <c r="AF558" s="29">
        <f t="shared" si="455"/>
        <v>975.49</v>
      </c>
      <c r="AG558" s="29">
        <f t="shared" si="455"/>
        <v>1246.6300000000001</v>
      </c>
      <c r="AH558" s="29">
        <f t="shared" si="455"/>
        <v>1513.64</v>
      </c>
      <c r="AI558" s="29">
        <f t="shared" si="455"/>
        <v>1827.89</v>
      </c>
      <c r="AJ558" s="29">
        <f t="shared" si="455"/>
        <v>1916.24</v>
      </c>
      <c r="AK558" s="29">
        <f t="shared" si="455"/>
        <v>1914.55</v>
      </c>
      <c r="AL558" s="29">
        <f t="shared" si="455"/>
        <v>1896.98</v>
      </c>
      <c r="AM558" s="29">
        <f t="shared" si="455"/>
        <v>1888.74</v>
      </c>
      <c r="AN558" s="29">
        <f t="shared" si="455"/>
        <v>1891.82</v>
      </c>
      <c r="AO558" s="29">
        <f t="shared" si="455"/>
        <v>1897.94</v>
      </c>
      <c r="AP558" s="29">
        <f t="shared" ref="AP558:AX558" si="456">AP522</f>
        <v>1904.41</v>
      </c>
      <c r="AQ558" s="29">
        <f t="shared" si="456"/>
        <v>1912.39</v>
      </c>
      <c r="AR558" s="29">
        <f t="shared" si="456"/>
        <v>1954.71</v>
      </c>
      <c r="AS558" s="29">
        <f t="shared" si="456"/>
        <v>1967.23</v>
      </c>
      <c r="AT558" s="29">
        <f t="shared" si="456"/>
        <v>1964.93</v>
      </c>
      <c r="AU558" s="29">
        <f t="shared" si="456"/>
        <v>1927.45</v>
      </c>
      <c r="AV558" s="29">
        <f t="shared" si="456"/>
        <v>1891.63</v>
      </c>
      <c r="AW558" s="29">
        <f t="shared" si="456"/>
        <v>1375.04</v>
      </c>
      <c r="AX558" s="30">
        <f t="shared" si="456"/>
        <v>1159.92</v>
      </c>
      <c r="AY558" s="325">
        <f t="shared" si="423"/>
        <v>261.40999999999997</v>
      </c>
      <c r="AZ558" s="167">
        <f t="shared" si="421"/>
        <v>6.61</v>
      </c>
      <c r="BA558" s="152">
        <v>0</v>
      </c>
    </row>
    <row r="559" spans="1:53">
      <c r="A559" s="37">
        <v>24</v>
      </c>
      <c r="B559" s="162">
        <f t="shared" si="395"/>
        <v>1433.1799999999998</v>
      </c>
      <c r="C559" s="162">
        <f t="shared" si="396"/>
        <v>1255.1100000000001</v>
      </c>
      <c r="D559" s="162">
        <f t="shared" si="397"/>
        <v>1240.71</v>
      </c>
      <c r="E559" s="162">
        <f t="shared" si="398"/>
        <v>1238.04</v>
      </c>
      <c r="F559" s="162">
        <f t="shared" si="399"/>
        <v>1280.33</v>
      </c>
      <c r="G559" s="162">
        <f t="shared" si="400"/>
        <v>1417.73</v>
      </c>
      <c r="H559" s="162">
        <f t="shared" si="401"/>
        <v>1662.5699999999997</v>
      </c>
      <c r="I559" s="162">
        <f t="shared" si="402"/>
        <v>1997.6299999999997</v>
      </c>
      <c r="J559" s="162">
        <f t="shared" si="403"/>
        <v>2205.7599999999998</v>
      </c>
      <c r="K559" s="162">
        <f t="shared" si="404"/>
        <v>2260.87</v>
      </c>
      <c r="L559" s="162">
        <f t="shared" si="405"/>
        <v>2255.5899999999997</v>
      </c>
      <c r="M559" s="162">
        <f t="shared" si="406"/>
        <v>2226.33</v>
      </c>
      <c r="N559" s="162">
        <f t="shared" si="407"/>
        <v>2210.71</v>
      </c>
      <c r="O559" s="162">
        <f t="shared" si="408"/>
        <v>2205.35</v>
      </c>
      <c r="P559" s="162">
        <f t="shared" si="409"/>
        <v>2204.12</v>
      </c>
      <c r="Q559" s="162">
        <f t="shared" si="410"/>
        <v>2206.69</v>
      </c>
      <c r="R559" s="162">
        <f t="shared" si="411"/>
        <v>2205.69</v>
      </c>
      <c r="S559" s="162">
        <f t="shared" si="412"/>
        <v>2239.79</v>
      </c>
      <c r="T559" s="162">
        <f t="shared" si="413"/>
        <v>2245.2599999999998</v>
      </c>
      <c r="U559" s="162">
        <f t="shared" si="414"/>
        <v>2231.33</v>
      </c>
      <c r="V559" s="162">
        <f t="shared" si="415"/>
        <v>2181.4299999999998</v>
      </c>
      <c r="W559" s="162">
        <f t="shared" si="416"/>
        <v>2172.1</v>
      </c>
      <c r="X559" s="162">
        <f t="shared" si="417"/>
        <v>2105.3599999999997</v>
      </c>
      <c r="Y559" s="164">
        <f t="shared" si="418"/>
        <v>1499.23</v>
      </c>
      <c r="Z559" s="27"/>
      <c r="AA559" s="31">
        <f t="shared" ref="AA559:AX559" si="457">AA523</f>
        <v>1165.1600000000001</v>
      </c>
      <c r="AB559" s="29">
        <f t="shared" si="457"/>
        <v>987.09</v>
      </c>
      <c r="AC559" s="29">
        <f t="shared" si="457"/>
        <v>972.69</v>
      </c>
      <c r="AD559" s="29">
        <f t="shared" si="457"/>
        <v>970.02</v>
      </c>
      <c r="AE559" s="29">
        <f t="shared" si="457"/>
        <v>1012.3100000000001</v>
      </c>
      <c r="AF559" s="29">
        <f t="shared" si="457"/>
        <v>1149.71</v>
      </c>
      <c r="AG559" s="29">
        <f t="shared" si="457"/>
        <v>1394.55</v>
      </c>
      <c r="AH559" s="29">
        <f t="shared" si="457"/>
        <v>1729.61</v>
      </c>
      <c r="AI559" s="29">
        <f t="shared" si="457"/>
        <v>1937.74</v>
      </c>
      <c r="AJ559" s="29">
        <f t="shared" si="457"/>
        <v>1992.85</v>
      </c>
      <c r="AK559" s="29">
        <f t="shared" si="457"/>
        <v>1987.57</v>
      </c>
      <c r="AL559" s="29">
        <f t="shared" si="457"/>
        <v>1958.31</v>
      </c>
      <c r="AM559" s="29">
        <f t="shared" si="457"/>
        <v>1942.69</v>
      </c>
      <c r="AN559" s="29">
        <f t="shared" si="457"/>
        <v>1937.33</v>
      </c>
      <c r="AO559" s="29">
        <f t="shared" si="457"/>
        <v>1936.1</v>
      </c>
      <c r="AP559" s="29">
        <f t="shared" si="457"/>
        <v>1938.67</v>
      </c>
      <c r="AQ559" s="29">
        <f t="shared" si="457"/>
        <v>1937.67</v>
      </c>
      <c r="AR559" s="29">
        <f t="shared" si="457"/>
        <v>1971.77</v>
      </c>
      <c r="AS559" s="29">
        <f t="shared" si="457"/>
        <v>1977.24</v>
      </c>
      <c r="AT559" s="29">
        <f t="shared" si="457"/>
        <v>1963.31</v>
      </c>
      <c r="AU559" s="29">
        <f t="shared" si="457"/>
        <v>1913.41</v>
      </c>
      <c r="AV559" s="29">
        <f t="shared" si="457"/>
        <v>1904.08</v>
      </c>
      <c r="AW559" s="29">
        <f t="shared" si="457"/>
        <v>1837.34</v>
      </c>
      <c r="AX559" s="30">
        <f t="shared" si="457"/>
        <v>1231.21</v>
      </c>
      <c r="AY559" s="325">
        <f t="shared" si="423"/>
        <v>261.40999999999997</v>
      </c>
      <c r="AZ559" s="167">
        <f t="shared" si="421"/>
        <v>6.61</v>
      </c>
      <c r="BA559" s="152">
        <v>0</v>
      </c>
    </row>
    <row r="560" spans="1:53">
      <c r="A560" s="37">
        <v>25</v>
      </c>
      <c r="B560" s="162">
        <f t="shared" si="395"/>
        <v>1322</v>
      </c>
      <c r="C560" s="162">
        <f t="shared" si="396"/>
        <v>1261.54</v>
      </c>
      <c r="D560" s="162">
        <f t="shared" si="397"/>
        <v>1237.1100000000001</v>
      </c>
      <c r="E560" s="162">
        <f t="shared" si="398"/>
        <v>1235.77</v>
      </c>
      <c r="F560" s="162">
        <f t="shared" si="399"/>
        <v>1265.22</v>
      </c>
      <c r="G560" s="162">
        <f t="shared" si="400"/>
        <v>1409.0899999999997</v>
      </c>
      <c r="H560" s="162">
        <f t="shared" si="401"/>
        <v>1626.8599999999997</v>
      </c>
      <c r="I560" s="162">
        <f t="shared" si="402"/>
        <v>1953.19</v>
      </c>
      <c r="J560" s="162">
        <f t="shared" si="403"/>
        <v>2181.39</v>
      </c>
      <c r="K560" s="162">
        <f t="shared" si="404"/>
        <v>2189.52</v>
      </c>
      <c r="L560" s="162">
        <f t="shared" si="405"/>
        <v>2188.4499999999998</v>
      </c>
      <c r="M560" s="162">
        <f t="shared" si="406"/>
        <v>2184.62</v>
      </c>
      <c r="N560" s="162">
        <f t="shared" si="407"/>
        <v>2164.67</v>
      </c>
      <c r="O560" s="162">
        <f t="shared" si="408"/>
        <v>2164.92</v>
      </c>
      <c r="P560" s="162">
        <f t="shared" si="409"/>
        <v>2165.1999999999998</v>
      </c>
      <c r="Q560" s="162">
        <f t="shared" si="410"/>
        <v>2182.77</v>
      </c>
      <c r="R560" s="162">
        <f t="shared" si="411"/>
        <v>2174.79</v>
      </c>
      <c r="S560" s="162">
        <f t="shared" si="412"/>
        <v>2196.35</v>
      </c>
      <c r="T560" s="162">
        <f t="shared" si="413"/>
        <v>2198.5499999999997</v>
      </c>
      <c r="U560" s="162">
        <f t="shared" si="414"/>
        <v>2211.39</v>
      </c>
      <c r="V560" s="162">
        <f t="shared" si="415"/>
        <v>2177.29</v>
      </c>
      <c r="W560" s="162">
        <f t="shared" si="416"/>
        <v>2107.5699999999997</v>
      </c>
      <c r="X560" s="162">
        <f t="shared" si="417"/>
        <v>1782.06</v>
      </c>
      <c r="Y560" s="164">
        <f t="shared" si="418"/>
        <v>1431.44</v>
      </c>
      <c r="Z560" s="27"/>
      <c r="AA560" s="31">
        <f t="shared" ref="AA560:AX560" si="458">AA524</f>
        <v>1053.98</v>
      </c>
      <c r="AB560" s="29">
        <f t="shared" si="458"/>
        <v>993.52</v>
      </c>
      <c r="AC560" s="29">
        <f t="shared" si="458"/>
        <v>969.09</v>
      </c>
      <c r="AD560" s="29">
        <f t="shared" si="458"/>
        <v>967.75</v>
      </c>
      <c r="AE560" s="29">
        <f t="shared" si="458"/>
        <v>997.2</v>
      </c>
      <c r="AF560" s="29">
        <f t="shared" si="458"/>
        <v>1141.07</v>
      </c>
      <c r="AG560" s="29">
        <f t="shared" si="458"/>
        <v>1358.84</v>
      </c>
      <c r="AH560" s="29">
        <f t="shared" si="458"/>
        <v>1685.17</v>
      </c>
      <c r="AI560" s="29">
        <f t="shared" si="458"/>
        <v>1913.37</v>
      </c>
      <c r="AJ560" s="29">
        <f t="shared" si="458"/>
        <v>1921.5</v>
      </c>
      <c r="AK560" s="29">
        <f t="shared" si="458"/>
        <v>1920.43</v>
      </c>
      <c r="AL560" s="29">
        <f t="shared" si="458"/>
        <v>1916.6</v>
      </c>
      <c r="AM560" s="29">
        <f t="shared" si="458"/>
        <v>1896.65</v>
      </c>
      <c r="AN560" s="29">
        <f t="shared" si="458"/>
        <v>1896.9</v>
      </c>
      <c r="AO560" s="29">
        <f t="shared" si="458"/>
        <v>1897.18</v>
      </c>
      <c r="AP560" s="29">
        <f t="shared" si="458"/>
        <v>1914.75</v>
      </c>
      <c r="AQ560" s="29">
        <f t="shared" si="458"/>
        <v>1906.77</v>
      </c>
      <c r="AR560" s="29">
        <f t="shared" si="458"/>
        <v>1928.33</v>
      </c>
      <c r="AS560" s="29">
        <f t="shared" si="458"/>
        <v>1930.53</v>
      </c>
      <c r="AT560" s="29">
        <f t="shared" si="458"/>
        <v>1943.37</v>
      </c>
      <c r="AU560" s="29">
        <f t="shared" si="458"/>
        <v>1909.27</v>
      </c>
      <c r="AV560" s="29">
        <f t="shared" si="458"/>
        <v>1839.55</v>
      </c>
      <c r="AW560" s="29">
        <f t="shared" si="458"/>
        <v>1514.04</v>
      </c>
      <c r="AX560" s="30">
        <f t="shared" si="458"/>
        <v>1163.42</v>
      </c>
      <c r="AY560" s="325">
        <f t="shared" si="423"/>
        <v>261.40999999999997</v>
      </c>
      <c r="AZ560" s="167">
        <f t="shared" si="421"/>
        <v>6.61</v>
      </c>
      <c r="BA560" s="152">
        <v>0</v>
      </c>
    </row>
    <row r="561" spans="1:53">
      <c r="A561" s="37">
        <v>26</v>
      </c>
      <c r="B561" s="162">
        <f t="shared" si="395"/>
        <v>1247.54</v>
      </c>
      <c r="C561" s="162">
        <f t="shared" si="396"/>
        <v>1193.6100000000001</v>
      </c>
      <c r="D561" s="162">
        <f t="shared" si="397"/>
        <v>1121.1399999999999</v>
      </c>
      <c r="E561" s="162">
        <f t="shared" si="398"/>
        <v>1174.8499999999999</v>
      </c>
      <c r="F561" s="162">
        <f t="shared" si="399"/>
        <v>1217.74</v>
      </c>
      <c r="G561" s="162">
        <f t="shared" si="400"/>
        <v>1245.4099999999999</v>
      </c>
      <c r="H561" s="162">
        <f t="shared" si="401"/>
        <v>1313.31</v>
      </c>
      <c r="I561" s="162">
        <f t="shared" si="402"/>
        <v>1545.62</v>
      </c>
      <c r="J561" s="162">
        <f t="shared" si="403"/>
        <v>1813.2999999999997</v>
      </c>
      <c r="K561" s="162">
        <f t="shared" si="404"/>
        <v>2121.71</v>
      </c>
      <c r="L561" s="162">
        <f t="shared" si="405"/>
        <v>2150.64</v>
      </c>
      <c r="M561" s="162">
        <f t="shared" si="406"/>
        <v>2147.6</v>
      </c>
      <c r="N561" s="162">
        <f t="shared" si="407"/>
        <v>2130.7599999999998</v>
      </c>
      <c r="O561" s="162">
        <f t="shared" si="408"/>
        <v>2139.91</v>
      </c>
      <c r="P561" s="162">
        <f t="shared" si="409"/>
        <v>2134.23</v>
      </c>
      <c r="Q561" s="162">
        <f t="shared" si="410"/>
        <v>2140.3399999999997</v>
      </c>
      <c r="R561" s="162">
        <f t="shared" si="411"/>
        <v>2150.77</v>
      </c>
      <c r="S561" s="162">
        <f t="shared" si="412"/>
        <v>2185.31</v>
      </c>
      <c r="T561" s="162">
        <f t="shared" si="413"/>
        <v>2185.65</v>
      </c>
      <c r="U561" s="162">
        <f t="shared" si="414"/>
        <v>2196.3399999999997</v>
      </c>
      <c r="V561" s="162">
        <f t="shared" si="415"/>
        <v>2175.14</v>
      </c>
      <c r="W561" s="162">
        <f t="shared" si="416"/>
        <v>2150.94</v>
      </c>
      <c r="X561" s="162">
        <f t="shared" si="417"/>
        <v>1642.19</v>
      </c>
      <c r="Y561" s="164">
        <f t="shared" si="418"/>
        <v>1426.25</v>
      </c>
      <c r="Z561" s="27"/>
      <c r="AA561" s="31">
        <f t="shared" ref="AA561:AX561" si="459">AA525</f>
        <v>979.52</v>
      </c>
      <c r="AB561" s="29">
        <f t="shared" si="459"/>
        <v>925.59</v>
      </c>
      <c r="AC561" s="29">
        <f t="shared" si="459"/>
        <v>853.12</v>
      </c>
      <c r="AD561" s="29">
        <f t="shared" si="459"/>
        <v>906.83</v>
      </c>
      <c r="AE561" s="29">
        <f t="shared" si="459"/>
        <v>949.72</v>
      </c>
      <c r="AF561" s="29">
        <f t="shared" si="459"/>
        <v>977.39</v>
      </c>
      <c r="AG561" s="29">
        <f t="shared" si="459"/>
        <v>1045.29</v>
      </c>
      <c r="AH561" s="29">
        <f t="shared" si="459"/>
        <v>1277.5999999999999</v>
      </c>
      <c r="AI561" s="29">
        <f t="shared" si="459"/>
        <v>1545.28</v>
      </c>
      <c r="AJ561" s="29">
        <f t="shared" si="459"/>
        <v>1853.69</v>
      </c>
      <c r="AK561" s="29">
        <f t="shared" si="459"/>
        <v>1882.62</v>
      </c>
      <c r="AL561" s="29">
        <f t="shared" si="459"/>
        <v>1879.58</v>
      </c>
      <c r="AM561" s="29">
        <f t="shared" si="459"/>
        <v>1862.74</v>
      </c>
      <c r="AN561" s="29">
        <f t="shared" si="459"/>
        <v>1871.89</v>
      </c>
      <c r="AO561" s="29">
        <f t="shared" si="459"/>
        <v>1866.21</v>
      </c>
      <c r="AP561" s="29">
        <f t="shared" si="459"/>
        <v>1872.32</v>
      </c>
      <c r="AQ561" s="29">
        <f t="shared" si="459"/>
        <v>1882.75</v>
      </c>
      <c r="AR561" s="29">
        <f t="shared" si="459"/>
        <v>1917.29</v>
      </c>
      <c r="AS561" s="29">
        <f t="shared" si="459"/>
        <v>1917.63</v>
      </c>
      <c r="AT561" s="29">
        <f t="shared" si="459"/>
        <v>1928.32</v>
      </c>
      <c r="AU561" s="29">
        <f t="shared" si="459"/>
        <v>1907.12</v>
      </c>
      <c r="AV561" s="29">
        <f t="shared" si="459"/>
        <v>1882.92</v>
      </c>
      <c r="AW561" s="29">
        <f t="shared" si="459"/>
        <v>1374.17</v>
      </c>
      <c r="AX561" s="30">
        <f t="shared" si="459"/>
        <v>1158.23</v>
      </c>
      <c r="AY561" s="325">
        <f t="shared" si="423"/>
        <v>261.40999999999997</v>
      </c>
      <c r="AZ561" s="167">
        <f t="shared" si="421"/>
        <v>6.61</v>
      </c>
      <c r="BA561" s="152">
        <v>0</v>
      </c>
    </row>
    <row r="562" spans="1:53">
      <c r="A562" s="37">
        <v>27</v>
      </c>
      <c r="B562" s="162">
        <f t="shared" si="395"/>
        <v>1324.65</v>
      </c>
      <c r="C562" s="162">
        <f t="shared" si="396"/>
        <v>1246.17</v>
      </c>
      <c r="D562" s="162">
        <f t="shared" si="397"/>
        <v>1231.1399999999999</v>
      </c>
      <c r="E562" s="162">
        <f t="shared" si="398"/>
        <v>1211.28</v>
      </c>
      <c r="F562" s="162">
        <f t="shared" si="399"/>
        <v>1231.5999999999999</v>
      </c>
      <c r="G562" s="162">
        <f t="shared" si="400"/>
        <v>1246.51</v>
      </c>
      <c r="H562" s="162">
        <f t="shared" si="401"/>
        <v>1283.3600000000001</v>
      </c>
      <c r="I562" s="162">
        <f t="shared" si="402"/>
        <v>1414.44</v>
      </c>
      <c r="J562" s="162">
        <f t="shared" si="403"/>
        <v>1652.85</v>
      </c>
      <c r="K562" s="162">
        <f t="shared" si="404"/>
        <v>1941.92</v>
      </c>
      <c r="L562" s="162">
        <f t="shared" si="405"/>
        <v>2075.42</v>
      </c>
      <c r="M562" s="162">
        <f t="shared" si="406"/>
        <v>2091.1099999999997</v>
      </c>
      <c r="N562" s="162">
        <f t="shared" si="407"/>
        <v>2088.77</v>
      </c>
      <c r="O562" s="162">
        <f t="shared" si="408"/>
        <v>2069.71</v>
      </c>
      <c r="P562" s="162">
        <f t="shared" si="409"/>
        <v>2065.4699999999998</v>
      </c>
      <c r="Q562" s="162">
        <f t="shared" si="410"/>
        <v>2098.9</v>
      </c>
      <c r="R562" s="162">
        <f t="shared" si="411"/>
        <v>2122.2799999999997</v>
      </c>
      <c r="S562" s="162">
        <f t="shared" si="412"/>
        <v>2227.91</v>
      </c>
      <c r="T562" s="162">
        <f t="shared" si="413"/>
        <v>2240.91</v>
      </c>
      <c r="U562" s="162">
        <f t="shared" si="414"/>
        <v>2240.71</v>
      </c>
      <c r="V562" s="162">
        <f t="shared" si="415"/>
        <v>2210.98</v>
      </c>
      <c r="W562" s="162">
        <f t="shared" si="416"/>
        <v>2182.27</v>
      </c>
      <c r="X562" s="162">
        <f t="shared" si="417"/>
        <v>1628.5</v>
      </c>
      <c r="Y562" s="164">
        <f t="shared" si="418"/>
        <v>1425.04</v>
      </c>
      <c r="Z562" s="27"/>
      <c r="AA562" s="31">
        <f t="shared" ref="AA562:AX562" si="460">AA526</f>
        <v>1056.6300000000001</v>
      </c>
      <c r="AB562" s="29">
        <f t="shared" si="460"/>
        <v>978.15</v>
      </c>
      <c r="AC562" s="29">
        <f t="shared" si="460"/>
        <v>963.12</v>
      </c>
      <c r="AD562" s="29">
        <f t="shared" si="460"/>
        <v>943.26</v>
      </c>
      <c r="AE562" s="29">
        <f t="shared" si="460"/>
        <v>963.58</v>
      </c>
      <c r="AF562" s="29">
        <f t="shared" si="460"/>
        <v>978.49</v>
      </c>
      <c r="AG562" s="29">
        <f t="shared" si="460"/>
        <v>1015.3400000000001</v>
      </c>
      <c r="AH562" s="29">
        <f t="shared" si="460"/>
        <v>1146.42</v>
      </c>
      <c r="AI562" s="29">
        <f t="shared" si="460"/>
        <v>1384.83</v>
      </c>
      <c r="AJ562" s="29">
        <f t="shared" si="460"/>
        <v>1673.9</v>
      </c>
      <c r="AK562" s="29">
        <f t="shared" si="460"/>
        <v>1807.4</v>
      </c>
      <c r="AL562" s="29">
        <f t="shared" si="460"/>
        <v>1823.09</v>
      </c>
      <c r="AM562" s="29">
        <f t="shared" si="460"/>
        <v>1820.75</v>
      </c>
      <c r="AN562" s="29">
        <f t="shared" si="460"/>
        <v>1801.69</v>
      </c>
      <c r="AO562" s="29">
        <f t="shared" si="460"/>
        <v>1797.45</v>
      </c>
      <c r="AP562" s="29">
        <f t="shared" si="460"/>
        <v>1830.88</v>
      </c>
      <c r="AQ562" s="29">
        <f t="shared" si="460"/>
        <v>1854.26</v>
      </c>
      <c r="AR562" s="29">
        <f t="shared" si="460"/>
        <v>1959.89</v>
      </c>
      <c r="AS562" s="29">
        <f t="shared" si="460"/>
        <v>1972.89</v>
      </c>
      <c r="AT562" s="29">
        <f t="shared" si="460"/>
        <v>1972.69</v>
      </c>
      <c r="AU562" s="29">
        <f t="shared" si="460"/>
        <v>1942.96</v>
      </c>
      <c r="AV562" s="29">
        <f t="shared" si="460"/>
        <v>1914.25</v>
      </c>
      <c r="AW562" s="29">
        <f t="shared" si="460"/>
        <v>1360.48</v>
      </c>
      <c r="AX562" s="30">
        <f t="shared" si="460"/>
        <v>1157.02</v>
      </c>
      <c r="AY562" s="325">
        <f t="shared" si="423"/>
        <v>261.40999999999997</v>
      </c>
      <c r="AZ562" s="167">
        <f t="shared" si="421"/>
        <v>6.61</v>
      </c>
      <c r="BA562" s="152">
        <v>0</v>
      </c>
    </row>
    <row r="563" spans="1:53">
      <c r="A563" s="37">
        <v>28</v>
      </c>
      <c r="B563" s="162">
        <f t="shared" si="395"/>
        <v>1370.62</v>
      </c>
      <c r="C563" s="162">
        <f t="shared" si="396"/>
        <v>1300.58</v>
      </c>
      <c r="D563" s="162">
        <f t="shared" si="397"/>
        <v>1243.19</v>
      </c>
      <c r="E563" s="162">
        <f t="shared" si="398"/>
        <v>1240.06</v>
      </c>
      <c r="F563" s="162">
        <f t="shared" si="399"/>
        <v>1291.4299999999998</v>
      </c>
      <c r="G563" s="162">
        <f t="shared" si="400"/>
        <v>1421.08</v>
      </c>
      <c r="H563" s="162">
        <f t="shared" si="401"/>
        <v>1629.37</v>
      </c>
      <c r="I563" s="162">
        <f t="shared" si="402"/>
        <v>1969.2999999999997</v>
      </c>
      <c r="J563" s="162">
        <f t="shared" si="403"/>
        <v>2184.66</v>
      </c>
      <c r="K563" s="162">
        <f t="shared" si="404"/>
        <v>2229.8599999999997</v>
      </c>
      <c r="L563" s="162">
        <f t="shared" si="405"/>
        <v>2229.2999999999997</v>
      </c>
      <c r="M563" s="162">
        <f t="shared" si="406"/>
        <v>2210.9699999999998</v>
      </c>
      <c r="N563" s="162">
        <f t="shared" si="407"/>
        <v>2191.04</v>
      </c>
      <c r="O563" s="162">
        <f t="shared" si="408"/>
        <v>2186.23</v>
      </c>
      <c r="P563" s="162">
        <f t="shared" si="409"/>
        <v>2178</v>
      </c>
      <c r="Q563" s="162">
        <f t="shared" si="410"/>
        <v>2179.58</v>
      </c>
      <c r="R563" s="162">
        <f t="shared" si="411"/>
        <v>2178.5099999999998</v>
      </c>
      <c r="S563" s="162">
        <f t="shared" si="412"/>
        <v>2225.25</v>
      </c>
      <c r="T563" s="162">
        <f t="shared" si="413"/>
        <v>2227.52</v>
      </c>
      <c r="U563" s="162">
        <f t="shared" si="414"/>
        <v>2209.29</v>
      </c>
      <c r="V563" s="162">
        <f t="shared" si="415"/>
        <v>2160.1799999999998</v>
      </c>
      <c r="W563" s="162">
        <f t="shared" si="416"/>
        <v>1993.75</v>
      </c>
      <c r="X563" s="162">
        <f t="shared" si="417"/>
        <v>1688.29</v>
      </c>
      <c r="Y563" s="164">
        <f t="shared" si="418"/>
        <v>1406.6</v>
      </c>
      <c r="Z563" s="27"/>
      <c r="AA563" s="31">
        <f t="shared" ref="AA563:AX563" si="461">AA527</f>
        <v>1102.5999999999999</v>
      </c>
      <c r="AB563" s="29">
        <f t="shared" si="461"/>
        <v>1032.56</v>
      </c>
      <c r="AC563" s="29">
        <f t="shared" si="461"/>
        <v>975.17</v>
      </c>
      <c r="AD563" s="29">
        <f t="shared" si="461"/>
        <v>972.04</v>
      </c>
      <c r="AE563" s="29">
        <f t="shared" si="461"/>
        <v>1023.41</v>
      </c>
      <c r="AF563" s="29">
        <f t="shared" si="461"/>
        <v>1153.06</v>
      </c>
      <c r="AG563" s="29">
        <f t="shared" si="461"/>
        <v>1361.35</v>
      </c>
      <c r="AH563" s="29">
        <f t="shared" si="461"/>
        <v>1701.28</v>
      </c>
      <c r="AI563" s="29">
        <f t="shared" si="461"/>
        <v>1916.64</v>
      </c>
      <c r="AJ563" s="29">
        <f t="shared" si="461"/>
        <v>1961.84</v>
      </c>
      <c r="AK563" s="29">
        <f t="shared" si="461"/>
        <v>1961.28</v>
      </c>
      <c r="AL563" s="29">
        <f t="shared" si="461"/>
        <v>1942.95</v>
      </c>
      <c r="AM563" s="29">
        <f t="shared" si="461"/>
        <v>1923.02</v>
      </c>
      <c r="AN563" s="29">
        <f t="shared" si="461"/>
        <v>1918.21</v>
      </c>
      <c r="AO563" s="29">
        <f t="shared" si="461"/>
        <v>1909.98</v>
      </c>
      <c r="AP563" s="29">
        <f t="shared" si="461"/>
        <v>1911.56</v>
      </c>
      <c r="AQ563" s="29">
        <f t="shared" si="461"/>
        <v>1910.49</v>
      </c>
      <c r="AR563" s="29">
        <f t="shared" si="461"/>
        <v>1957.23</v>
      </c>
      <c r="AS563" s="29">
        <f t="shared" si="461"/>
        <v>1959.5</v>
      </c>
      <c r="AT563" s="29">
        <f t="shared" si="461"/>
        <v>1941.27</v>
      </c>
      <c r="AU563" s="29">
        <f t="shared" si="461"/>
        <v>1892.16</v>
      </c>
      <c r="AV563" s="29">
        <f t="shared" si="461"/>
        <v>1725.73</v>
      </c>
      <c r="AW563" s="29">
        <f t="shared" si="461"/>
        <v>1420.27</v>
      </c>
      <c r="AX563" s="30">
        <f t="shared" si="461"/>
        <v>1138.58</v>
      </c>
      <c r="AY563" s="325">
        <f t="shared" si="423"/>
        <v>261.40999999999997</v>
      </c>
      <c r="AZ563" s="167">
        <f t="shared" si="421"/>
        <v>6.61</v>
      </c>
      <c r="BA563" s="152">
        <v>0</v>
      </c>
    </row>
    <row r="564" spans="1:53">
      <c r="A564" s="37">
        <v>29</v>
      </c>
      <c r="B564" s="162">
        <f t="shared" si="395"/>
        <v>1239.1399999999999</v>
      </c>
      <c r="C564" s="162">
        <f t="shared" si="396"/>
        <v>1182.42</v>
      </c>
      <c r="D564" s="162">
        <f t="shared" si="397"/>
        <v>1056.4499999999998</v>
      </c>
      <c r="E564" s="162">
        <f t="shared" si="398"/>
        <v>1061.54</v>
      </c>
      <c r="F564" s="162">
        <f t="shared" si="399"/>
        <v>1176.8899999999999</v>
      </c>
      <c r="G564" s="162">
        <f t="shared" si="400"/>
        <v>1269.6799999999998</v>
      </c>
      <c r="H564" s="162">
        <f t="shared" si="401"/>
        <v>1466.4299999999998</v>
      </c>
      <c r="I564" s="162">
        <f t="shared" si="402"/>
        <v>1747.2599999999998</v>
      </c>
      <c r="J564" s="162">
        <f t="shared" si="403"/>
        <v>1954.69</v>
      </c>
      <c r="K564" s="162">
        <f t="shared" si="404"/>
        <v>2010.56</v>
      </c>
      <c r="L564" s="162">
        <f t="shared" si="405"/>
        <v>2006.42</v>
      </c>
      <c r="M564" s="162">
        <f t="shared" si="406"/>
        <v>1981.4</v>
      </c>
      <c r="N564" s="162">
        <f t="shared" si="407"/>
        <v>1964.35</v>
      </c>
      <c r="O564" s="162">
        <f t="shared" si="408"/>
        <v>1962.9</v>
      </c>
      <c r="P564" s="162">
        <f t="shared" si="409"/>
        <v>1954.27</v>
      </c>
      <c r="Q564" s="162">
        <f t="shared" si="410"/>
        <v>1958.6799999999998</v>
      </c>
      <c r="R564" s="162">
        <f t="shared" si="411"/>
        <v>1964.6799999999998</v>
      </c>
      <c r="S564" s="162">
        <f t="shared" si="412"/>
        <v>2007.3599999999997</v>
      </c>
      <c r="T564" s="162">
        <f t="shared" si="413"/>
        <v>1988.7599999999998</v>
      </c>
      <c r="U564" s="162">
        <f t="shared" si="414"/>
        <v>1999.1099999999997</v>
      </c>
      <c r="V564" s="162">
        <f t="shared" si="415"/>
        <v>1948.8899999999999</v>
      </c>
      <c r="W564" s="162">
        <f t="shared" si="416"/>
        <v>1874.77</v>
      </c>
      <c r="X564" s="162">
        <f t="shared" si="417"/>
        <v>1527.58</v>
      </c>
      <c r="Y564" s="164">
        <f t="shared" si="418"/>
        <v>1277.73</v>
      </c>
      <c r="Z564" s="27"/>
      <c r="AA564" s="31">
        <f t="shared" ref="AA564:AX564" si="462">AA528</f>
        <v>971.12</v>
      </c>
      <c r="AB564" s="29">
        <f t="shared" si="462"/>
        <v>914.4</v>
      </c>
      <c r="AC564" s="29">
        <f t="shared" si="462"/>
        <v>788.43</v>
      </c>
      <c r="AD564" s="29">
        <f t="shared" si="462"/>
        <v>793.52</v>
      </c>
      <c r="AE564" s="29">
        <f t="shared" si="462"/>
        <v>908.87</v>
      </c>
      <c r="AF564" s="29">
        <f t="shared" si="462"/>
        <v>1001.66</v>
      </c>
      <c r="AG564" s="29">
        <f t="shared" si="462"/>
        <v>1198.4100000000001</v>
      </c>
      <c r="AH564" s="29">
        <f t="shared" si="462"/>
        <v>1479.24</v>
      </c>
      <c r="AI564" s="29">
        <f t="shared" si="462"/>
        <v>1686.67</v>
      </c>
      <c r="AJ564" s="29">
        <f t="shared" si="462"/>
        <v>1742.54</v>
      </c>
      <c r="AK564" s="29">
        <f t="shared" si="462"/>
        <v>1738.4</v>
      </c>
      <c r="AL564" s="29">
        <f t="shared" si="462"/>
        <v>1713.38</v>
      </c>
      <c r="AM564" s="29">
        <f t="shared" si="462"/>
        <v>1696.33</v>
      </c>
      <c r="AN564" s="29">
        <f t="shared" si="462"/>
        <v>1694.88</v>
      </c>
      <c r="AO564" s="29">
        <f t="shared" si="462"/>
        <v>1686.25</v>
      </c>
      <c r="AP564" s="29">
        <f t="shared" si="462"/>
        <v>1690.66</v>
      </c>
      <c r="AQ564" s="29">
        <f t="shared" si="462"/>
        <v>1696.66</v>
      </c>
      <c r="AR564" s="29">
        <f t="shared" si="462"/>
        <v>1739.34</v>
      </c>
      <c r="AS564" s="29">
        <f t="shared" si="462"/>
        <v>1720.74</v>
      </c>
      <c r="AT564" s="29">
        <f t="shared" si="462"/>
        <v>1731.09</v>
      </c>
      <c r="AU564" s="29">
        <f t="shared" si="462"/>
        <v>1680.87</v>
      </c>
      <c r="AV564" s="29">
        <f t="shared" si="462"/>
        <v>1606.75</v>
      </c>
      <c r="AW564" s="29">
        <f t="shared" si="462"/>
        <v>1259.56</v>
      </c>
      <c r="AX564" s="30">
        <f t="shared" si="462"/>
        <v>1009.7100000000002</v>
      </c>
      <c r="AY564" s="325">
        <f t="shared" si="423"/>
        <v>261.40999999999997</v>
      </c>
      <c r="AZ564" s="167">
        <f t="shared" si="421"/>
        <v>6.61</v>
      </c>
      <c r="BA564" s="152">
        <v>0</v>
      </c>
    </row>
    <row r="565" spans="1:53">
      <c r="A565" s="37">
        <v>30</v>
      </c>
      <c r="B565" s="162">
        <f t="shared" si="395"/>
        <v>1221.26</v>
      </c>
      <c r="C565" s="162">
        <f t="shared" si="396"/>
        <v>1116.1999999999998</v>
      </c>
      <c r="D565" s="162">
        <f t="shared" si="397"/>
        <v>1044.98</v>
      </c>
      <c r="E565" s="162">
        <f t="shared" si="398"/>
        <v>1016.13</v>
      </c>
      <c r="F565" s="162">
        <f t="shared" si="399"/>
        <v>1104.71</v>
      </c>
      <c r="G565" s="162">
        <f t="shared" si="400"/>
        <v>1296.1399999999999</v>
      </c>
      <c r="H565" s="162">
        <f t="shared" si="401"/>
        <v>1453.1599999999999</v>
      </c>
      <c r="I565" s="162">
        <f t="shared" si="402"/>
        <v>1775</v>
      </c>
      <c r="J565" s="162">
        <f t="shared" si="403"/>
        <v>2148.6299999999997</v>
      </c>
      <c r="K565" s="162">
        <f t="shared" si="404"/>
        <v>2195.46</v>
      </c>
      <c r="L565" s="162">
        <f t="shared" si="405"/>
        <v>2203.6099999999997</v>
      </c>
      <c r="M565" s="162">
        <f t="shared" si="406"/>
        <v>2183.1799999999998</v>
      </c>
      <c r="N565" s="162">
        <f t="shared" si="407"/>
        <v>2164.5899999999997</v>
      </c>
      <c r="O565" s="162">
        <f t="shared" si="408"/>
        <v>2164.5499999999997</v>
      </c>
      <c r="P565" s="162">
        <f t="shared" si="409"/>
        <v>2162.3399999999997</v>
      </c>
      <c r="Q565" s="162">
        <f t="shared" si="410"/>
        <v>2195.5699999999997</v>
      </c>
      <c r="R565" s="162">
        <f t="shared" si="411"/>
        <v>2193.02</v>
      </c>
      <c r="S565" s="162">
        <f t="shared" si="412"/>
        <v>2233.7399999999998</v>
      </c>
      <c r="T565" s="162">
        <f t="shared" si="413"/>
        <v>2207.02</v>
      </c>
      <c r="U565" s="162">
        <f t="shared" si="414"/>
        <v>2279.9</v>
      </c>
      <c r="V565" s="162">
        <f t="shared" si="415"/>
        <v>2188</v>
      </c>
      <c r="W565" s="162">
        <f t="shared" si="416"/>
        <v>2154.77</v>
      </c>
      <c r="X565" s="162">
        <f t="shared" si="417"/>
        <v>2014.4</v>
      </c>
      <c r="Y565" s="164">
        <f t="shared" si="418"/>
        <v>1299.96</v>
      </c>
      <c r="Z565" s="27"/>
      <c r="AA565" s="31">
        <f t="shared" ref="AA565:AX565" si="463">AA529</f>
        <v>953.24</v>
      </c>
      <c r="AB565" s="29">
        <f t="shared" si="463"/>
        <v>848.18</v>
      </c>
      <c r="AC565" s="29">
        <f t="shared" si="463"/>
        <v>776.96</v>
      </c>
      <c r="AD565" s="29">
        <f t="shared" si="463"/>
        <v>748.11</v>
      </c>
      <c r="AE565" s="29">
        <f t="shared" si="463"/>
        <v>836.69</v>
      </c>
      <c r="AF565" s="29">
        <f t="shared" si="463"/>
        <v>1028.1199999999999</v>
      </c>
      <c r="AG565" s="29">
        <f t="shared" si="463"/>
        <v>1185.1400000000001</v>
      </c>
      <c r="AH565" s="29">
        <f t="shared" si="463"/>
        <v>1506.98</v>
      </c>
      <c r="AI565" s="29">
        <f t="shared" si="463"/>
        <v>1880.61</v>
      </c>
      <c r="AJ565" s="29">
        <f t="shared" si="463"/>
        <v>1927.44</v>
      </c>
      <c r="AK565" s="29">
        <f t="shared" si="463"/>
        <v>1935.59</v>
      </c>
      <c r="AL565" s="29">
        <f t="shared" si="463"/>
        <v>1915.16</v>
      </c>
      <c r="AM565" s="29">
        <f t="shared" si="463"/>
        <v>1896.57</v>
      </c>
      <c r="AN565" s="29">
        <f t="shared" si="463"/>
        <v>1896.53</v>
      </c>
      <c r="AO565" s="29">
        <f t="shared" si="463"/>
        <v>1894.32</v>
      </c>
      <c r="AP565" s="29">
        <f t="shared" si="463"/>
        <v>1927.55</v>
      </c>
      <c r="AQ565" s="29">
        <f t="shared" si="463"/>
        <v>1925</v>
      </c>
      <c r="AR565" s="29">
        <f t="shared" si="463"/>
        <v>1965.72</v>
      </c>
      <c r="AS565" s="29">
        <f t="shared" si="463"/>
        <v>1939</v>
      </c>
      <c r="AT565" s="29">
        <f t="shared" si="463"/>
        <v>2011.88</v>
      </c>
      <c r="AU565" s="29">
        <f t="shared" si="463"/>
        <v>1919.98</v>
      </c>
      <c r="AV565" s="29">
        <f t="shared" si="463"/>
        <v>1886.75</v>
      </c>
      <c r="AW565" s="29">
        <f t="shared" si="463"/>
        <v>1746.38</v>
      </c>
      <c r="AX565" s="30">
        <f t="shared" si="463"/>
        <v>1031.94</v>
      </c>
      <c r="AY565" s="325">
        <f t="shared" si="423"/>
        <v>261.40999999999997</v>
      </c>
      <c r="AZ565" s="167">
        <f t="shared" si="421"/>
        <v>6.61</v>
      </c>
      <c r="BA565" s="152">
        <v>0</v>
      </c>
    </row>
    <row r="566" spans="1:53" ht="13.5" thickBot="1">
      <c r="A566" s="147">
        <v>31</v>
      </c>
      <c r="B566" s="162">
        <f t="shared" si="395"/>
        <v>261.40999999999997</v>
      </c>
      <c r="C566" s="162">
        <f t="shared" si="396"/>
        <v>261.40999999999997</v>
      </c>
      <c r="D566" s="162">
        <f t="shared" si="397"/>
        <v>261.40999999999997</v>
      </c>
      <c r="E566" s="162">
        <f t="shared" si="398"/>
        <v>261.40999999999997</v>
      </c>
      <c r="F566" s="162">
        <f t="shared" si="399"/>
        <v>261.40999999999997</v>
      </c>
      <c r="G566" s="162">
        <f t="shared" si="400"/>
        <v>261.40999999999997</v>
      </c>
      <c r="H566" s="162">
        <f t="shared" si="401"/>
        <v>261.40999999999997</v>
      </c>
      <c r="I566" s="162">
        <f t="shared" si="402"/>
        <v>261.40999999999997</v>
      </c>
      <c r="J566" s="162">
        <f t="shared" si="403"/>
        <v>261.40999999999997</v>
      </c>
      <c r="K566" s="162">
        <f t="shared" si="404"/>
        <v>261.40999999999997</v>
      </c>
      <c r="L566" s="162">
        <f t="shared" si="405"/>
        <v>261.40999999999997</v>
      </c>
      <c r="M566" s="162">
        <f t="shared" si="406"/>
        <v>261.40999999999997</v>
      </c>
      <c r="N566" s="162">
        <f t="shared" si="407"/>
        <v>261.40999999999997</v>
      </c>
      <c r="O566" s="162">
        <f t="shared" si="408"/>
        <v>261.40999999999997</v>
      </c>
      <c r="P566" s="162">
        <f t="shared" si="409"/>
        <v>261.40999999999997</v>
      </c>
      <c r="Q566" s="162">
        <f t="shared" si="410"/>
        <v>261.40999999999997</v>
      </c>
      <c r="R566" s="162">
        <f t="shared" si="411"/>
        <v>261.40999999999997</v>
      </c>
      <c r="S566" s="162">
        <f t="shared" si="412"/>
        <v>261.40999999999997</v>
      </c>
      <c r="T566" s="162">
        <f t="shared" si="413"/>
        <v>261.40999999999997</v>
      </c>
      <c r="U566" s="162">
        <f t="shared" si="414"/>
        <v>261.40999999999997</v>
      </c>
      <c r="V566" s="162">
        <f t="shared" si="415"/>
        <v>261.40999999999997</v>
      </c>
      <c r="W566" s="162">
        <f t="shared" si="416"/>
        <v>261.40999999999997</v>
      </c>
      <c r="X566" s="162">
        <f t="shared" si="417"/>
        <v>261.40999999999997</v>
      </c>
      <c r="Y566" s="164">
        <f t="shared" si="418"/>
        <v>261.40999999999997</v>
      </c>
      <c r="Z566" s="27"/>
      <c r="AA566" s="59">
        <f t="shared" ref="AA566:AX566" si="464">AA530</f>
        <v>0</v>
      </c>
      <c r="AB566" s="60">
        <f t="shared" si="464"/>
        <v>0</v>
      </c>
      <c r="AC566" s="60">
        <f t="shared" si="464"/>
        <v>0</v>
      </c>
      <c r="AD566" s="60">
        <f t="shared" si="464"/>
        <v>0</v>
      </c>
      <c r="AE566" s="60">
        <f t="shared" si="464"/>
        <v>0</v>
      </c>
      <c r="AF566" s="60">
        <f t="shared" si="464"/>
        <v>0</v>
      </c>
      <c r="AG566" s="60">
        <f t="shared" si="464"/>
        <v>0</v>
      </c>
      <c r="AH566" s="60">
        <f t="shared" si="464"/>
        <v>0</v>
      </c>
      <c r="AI566" s="60">
        <f t="shared" si="464"/>
        <v>0</v>
      </c>
      <c r="AJ566" s="60">
        <f t="shared" si="464"/>
        <v>0</v>
      </c>
      <c r="AK566" s="60">
        <f t="shared" si="464"/>
        <v>0</v>
      </c>
      <c r="AL566" s="60">
        <f t="shared" si="464"/>
        <v>0</v>
      </c>
      <c r="AM566" s="60">
        <f t="shared" si="464"/>
        <v>0</v>
      </c>
      <c r="AN566" s="60">
        <f t="shared" si="464"/>
        <v>0</v>
      </c>
      <c r="AO566" s="60">
        <f t="shared" si="464"/>
        <v>0</v>
      </c>
      <c r="AP566" s="60">
        <f t="shared" si="464"/>
        <v>0</v>
      </c>
      <c r="AQ566" s="60">
        <f t="shared" si="464"/>
        <v>0</v>
      </c>
      <c r="AR566" s="60">
        <f t="shared" si="464"/>
        <v>0</v>
      </c>
      <c r="AS566" s="60">
        <f t="shared" si="464"/>
        <v>0</v>
      </c>
      <c r="AT566" s="60">
        <f t="shared" si="464"/>
        <v>0</v>
      </c>
      <c r="AU566" s="60">
        <f t="shared" si="464"/>
        <v>0</v>
      </c>
      <c r="AV566" s="60">
        <f t="shared" si="464"/>
        <v>0</v>
      </c>
      <c r="AW566" s="60">
        <f t="shared" si="464"/>
        <v>0</v>
      </c>
      <c r="AX566" s="123">
        <f t="shared" si="464"/>
        <v>0</v>
      </c>
      <c r="AY566" s="325">
        <f t="shared" si="423"/>
        <v>261.40999999999997</v>
      </c>
      <c r="AZ566" s="167">
        <f t="shared" si="421"/>
        <v>0</v>
      </c>
      <c r="BA566" s="153"/>
    </row>
    <row r="567" spans="1:53" ht="13.5" thickBot="1">
      <c r="A567" s="35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AA567" s="157">
        <f>SUM(AA536:AX566)</f>
        <v>1120067.69</v>
      </c>
      <c r="AZ567" s="9"/>
    </row>
    <row r="568" spans="1:53" ht="38.25" customHeight="1" thickBot="1">
      <c r="A568" s="426" t="s">
        <v>2</v>
      </c>
      <c r="B568" s="428" t="s">
        <v>138</v>
      </c>
      <c r="C568" s="428"/>
      <c r="D568" s="428"/>
      <c r="E568" s="428"/>
      <c r="F568" s="428"/>
      <c r="G568" s="428"/>
      <c r="H568" s="428"/>
      <c r="I568" s="428"/>
      <c r="J568" s="428"/>
      <c r="K568" s="428"/>
      <c r="L568" s="428"/>
      <c r="M568" s="428"/>
      <c r="N568" s="428"/>
      <c r="O568" s="428"/>
      <c r="P568" s="428"/>
      <c r="Q568" s="428"/>
      <c r="R568" s="428"/>
      <c r="S568" s="428"/>
      <c r="T568" s="428"/>
      <c r="U568" s="428"/>
      <c r="V568" s="428"/>
      <c r="W568" s="428"/>
      <c r="X568" s="428"/>
      <c r="Y568" s="429"/>
      <c r="Z568" s="3"/>
      <c r="AA568" s="141" t="s">
        <v>187</v>
      </c>
      <c r="AB568" s="158"/>
      <c r="AC568" s="158"/>
      <c r="AD568" s="158"/>
      <c r="AE568" s="158"/>
      <c r="AF568" s="158"/>
      <c r="AG568" s="158"/>
      <c r="AH568" s="158"/>
      <c r="AI568" s="158"/>
      <c r="AJ568" s="158"/>
      <c r="AK568" s="158"/>
      <c r="AL568" s="158"/>
      <c r="AM568" s="158"/>
      <c r="AN568" s="158"/>
      <c r="AO568" s="158"/>
      <c r="AP568" s="158"/>
      <c r="AQ568" s="158"/>
      <c r="AR568" s="158"/>
      <c r="AS568" s="158"/>
      <c r="AT568" s="158"/>
      <c r="AU568" s="158"/>
      <c r="AV568" s="158"/>
      <c r="AW568" s="158"/>
      <c r="AX568" s="158"/>
      <c r="AY568" s="220"/>
      <c r="AZ568" s="158"/>
      <c r="BA568" s="158"/>
    </row>
    <row r="569" spans="1:53" ht="56.25" customHeight="1">
      <c r="A569" s="427"/>
      <c r="B569" s="396" t="s">
        <v>3</v>
      </c>
      <c r="C569" s="396"/>
      <c r="D569" s="396"/>
      <c r="E569" s="396"/>
      <c r="F569" s="396"/>
      <c r="G569" s="396"/>
      <c r="H569" s="396"/>
      <c r="I569" s="396"/>
      <c r="J569" s="396"/>
      <c r="K569" s="396"/>
      <c r="L569" s="396"/>
      <c r="M569" s="396"/>
      <c r="N569" s="396"/>
      <c r="O569" s="396"/>
      <c r="P569" s="396"/>
      <c r="Q569" s="396"/>
      <c r="R569" s="396"/>
      <c r="S569" s="396"/>
      <c r="T569" s="396"/>
      <c r="U569" s="396"/>
      <c r="V569" s="396"/>
      <c r="W569" s="396"/>
      <c r="X569" s="396"/>
      <c r="Y569" s="430"/>
      <c r="AA569" s="438" t="s">
        <v>88</v>
      </c>
      <c r="AB569" s="439"/>
      <c r="AC569" s="439"/>
      <c r="AD569" s="439"/>
      <c r="AE569" s="439"/>
      <c r="AF569" s="439"/>
      <c r="AG569" s="439"/>
      <c r="AH569" s="439"/>
      <c r="AI569" s="439"/>
      <c r="AJ569" s="439"/>
      <c r="AK569" s="439"/>
      <c r="AL569" s="439"/>
      <c r="AM569" s="439"/>
      <c r="AN569" s="439"/>
      <c r="AO569" s="439"/>
      <c r="AP569" s="439"/>
      <c r="AQ569" s="439"/>
      <c r="AR569" s="439"/>
      <c r="AS569" s="439"/>
      <c r="AT569" s="439"/>
      <c r="AU569" s="439"/>
      <c r="AV569" s="439"/>
      <c r="AW569" s="439"/>
      <c r="AX569" s="440"/>
      <c r="AY569" s="459" t="s">
        <v>153</v>
      </c>
      <c r="AZ569" s="445" t="s">
        <v>202</v>
      </c>
      <c r="BA569" s="299" t="s">
        <v>151</v>
      </c>
    </row>
    <row r="570" spans="1:53" ht="44.25" customHeight="1">
      <c r="A570" s="427"/>
      <c r="B570" s="38" t="s">
        <v>4</v>
      </c>
      <c r="C570" s="38" t="s">
        <v>5</v>
      </c>
      <c r="D570" s="38" t="s">
        <v>6</v>
      </c>
      <c r="E570" s="38" t="s">
        <v>7</v>
      </c>
      <c r="F570" s="38" t="s">
        <v>8</v>
      </c>
      <c r="G570" s="38" t="s">
        <v>9</v>
      </c>
      <c r="H570" s="38" t="s">
        <v>10</v>
      </c>
      <c r="I570" s="38" t="s">
        <v>11</v>
      </c>
      <c r="J570" s="38" t="s">
        <v>12</v>
      </c>
      <c r="K570" s="38" t="s">
        <v>13</v>
      </c>
      <c r="L570" s="38" t="s">
        <v>14</v>
      </c>
      <c r="M570" s="38" t="s">
        <v>15</v>
      </c>
      <c r="N570" s="38" t="s">
        <v>16</v>
      </c>
      <c r="O570" s="38" t="s">
        <v>17</v>
      </c>
      <c r="P570" s="38" t="s">
        <v>18</v>
      </c>
      <c r="Q570" s="38" t="s">
        <v>19</v>
      </c>
      <c r="R570" s="38" t="s">
        <v>20</v>
      </c>
      <c r="S570" s="38" t="s">
        <v>21</v>
      </c>
      <c r="T570" s="38" t="s">
        <v>22</v>
      </c>
      <c r="U570" s="38" t="s">
        <v>23</v>
      </c>
      <c r="V570" s="38" t="s">
        <v>24</v>
      </c>
      <c r="W570" s="38" t="s">
        <v>25</v>
      </c>
      <c r="X570" s="38" t="s">
        <v>26</v>
      </c>
      <c r="Y570" s="39" t="s">
        <v>27</v>
      </c>
      <c r="AA570" s="47" t="s">
        <v>4</v>
      </c>
      <c r="AB570" s="48" t="s">
        <v>5</v>
      </c>
      <c r="AC570" s="48" t="s">
        <v>6</v>
      </c>
      <c r="AD570" s="48" t="s">
        <v>7</v>
      </c>
      <c r="AE570" s="48" t="s">
        <v>8</v>
      </c>
      <c r="AF570" s="48" t="s">
        <v>9</v>
      </c>
      <c r="AG570" s="48" t="s">
        <v>10</v>
      </c>
      <c r="AH570" s="48" t="s">
        <v>11</v>
      </c>
      <c r="AI570" s="48" t="s">
        <v>12</v>
      </c>
      <c r="AJ570" s="48" t="s">
        <v>13</v>
      </c>
      <c r="AK570" s="48" t="s">
        <v>14</v>
      </c>
      <c r="AL570" s="48" t="s">
        <v>15</v>
      </c>
      <c r="AM570" s="48" t="s">
        <v>16</v>
      </c>
      <c r="AN570" s="48" t="s">
        <v>17</v>
      </c>
      <c r="AO570" s="48" t="s">
        <v>18</v>
      </c>
      <c r="AP570" s="48" t="s">
        <v>19</v>
      </c>
      <c r="AQ570" s="48" t="s">
        <v>20</v>
      </c>
      <c r="AR570" s="48" t="s">
        <v>21</v>
      </c>
      <c r="AS570" s="48" t="s">
        <v>22</v>
      </c>
      <c r="AT570" s="48" t="s">
        <v>23</v>
      </c>
      <c r="AU570" s="48" t="s">
        <v>24</v>
      </c>
      <c r="AV570" s="48" t="s">
        <v>25</v>
      </c>
      <c r="AW570" s="48" t="s">
        <v>26</v>
      </c>
      <c r="AX570" s="122" t="s">
        <v>27</v>
      </c>
      <c r="AY570" s="461"/>
      <c r="AZ570" s="446"/>
      <c r="BA570" s="169" t="s">
        <v>31</v>
      </c>
    </row>
    <row r="571" spans="1:53" s="165" customFormat="1" ht="16.149999999999999" customHeight="1">
      <c r="A571" s="434" t="s">
        <v>210</v>
      </c>
      <c r="B571" s="435"/>
      <c r="C571" s="435"/>
      <c r="D571" s="435"/>
      <c r="E571" s="435"/>
      <c r="F571" s="435"/>
      <c r="G571" s="435"/>
      <c r="H571" s="435"/>
      <c r="I571" s="435"/>
      <c r="J571" s="435"/>
      <c r="K571" s="435"/>
      <c r="L571" s="435"/>
      <c r="M571" s="435"/>
      <c r="N571" s="435"/>
      <c r="O571" s="435"/>
      <c r="P571" s="435"/>
      <c r="Q571" s="435"/>
      <c r="R571" s="435"/>
      <c r="S571" s="435"/>
      <c r="T571" s="435"/>
      <c r="U571" s="435"/>
      <c r="V571" s="435"/>
      <c r="W571" s="435"/>
      <c r="X571" s="435"/>
      <c r="Y571" s="436"/>
      <c r="AA571" s="441">
        <v>2</v>
      </c>
      <c r="AB571" s="442"/>
      <c r="AC571" s="442"/>
      <c r="AD571" s="442"/>
      <c r="AE571" s="442"/>
      <c r="AF571" s="442"/>
      <c r="AG571" s="442"/>
      <c r="AH571" s="442"/>
      <c r="AI571" s="442"/>
      <c r="AJ571" s="442"/>
      <c r="AK571" s="442"/>
      <c r="AL571" s="442"/>
      <c r="AM571" s="442"/>
      <c r="AN571" s="442"/>
      <c r="AO571" s="442"/>
      <c r="AP571" s="442"/>
      <c r="AQ571" s="442"/>
      <c r="AR571" s="442"/>
      <c r="AS571" s="442"/>
      <c r="AT571" s="442"/>
      <c r="AU571" s="442"/>
      <c r="AV571" s="442"/>
      <c r="AW571" s="442"/>
      <c r="AX571" s="443"/>
      <c r="AY571" s="176">
        <v>3</v>
      </c>
      <c r="AZ571" s="178">
        <v>4</v>
      </c>
      <c r="BA571" s="179">
        <v>5</v>
      </c>
    </row>
    <row r="572" spans="1:53">
      <c r="A572" s="37">
        <v>1</v>
      </c>
      <c r="B572" s="162">
        <f t="shared" ref="B572:Y572" si="465">AA572+$BA572+$AZ572+$AY572</f>
        <v>3280.07</v>
      </c>
      <c r="C572" s="162">
        <f t="shared" si="465"/>
        <v>3270.9900000000002</v>
      </c>
      <c r="D572" s="162">
        <f t="shared" si="465"/>
        <v>3238.7400000000002</v>
      </c>
      <c r="E572" s="162">
        <f t="shared" si="465"/>
        <v>3065.79</v>
      </c>
      <c r="F572" s="162">
        <f t="shared" si="465"/>
        <v>3263.03</v>
      </c>
      <c r="G572" s="162">
        <f t="shared" si="465"/>
        <v>3266.2000000000003</v>
      </c>
      <c r="H572" s="162">
        <f t="shared" si="465"/>
        <v>4038.59</v>
      </c>
      <c r="I572" s="162">
        <f t="shared" si="465"/>
        <v>4329.38</v>
      </c>
      <c r="J572" s="162">
        <f t="shared" si="465"/>
        <v>4449.71</v>
      </c>
      <c r="K572" s="162">
        <f t="shared" si="465"/>
        <v>4513.2599999999993</v>
      </c>
      <c r="L572" s="162">
        <f t="shared" si="465"/>
        <v>4513.21</v>
      </c>
      <c r="M572" s="162">
        <f t="shared" si="465"/>
        <v>4502.96</v>
      </c>
      <c r="N572" s="162">
        <f t="shared" si="465"/>
        <v>4485.5899999999992</v>
      </c>
      <c r="O572" s="162">
        <f t="shared" si="465"/>
        <v>4483.1499999999996</v>
      </c>
      <c r="P572" s="162">
        <f t="shared" si="465"/>
        <v>4476.9299999999994</v>
      </c>
      <c r="Q572" s="162">
        <f t="shared" si="465"/>
        <v>4435.32</v>
      </c>
      <c r="R572" s="162">
        <f t="shared" si="465"/>
        <v>4438.8099999999995</v>
      </c>
      <c r="S572" s="162">
        <f t="shared" si="465"/>
        <v>4465.3999999999996</v>
      </c>
      <c r="T572" s="162">
        <f t="shared" si="465"/>
        <v>4780.8899999999994</v>
      </c>
      <c r="U572" s="162">
        <f t="shared" si="465"/>
        <v>4780.66</v>
      </c>
      <c r="V572" s="162">
        <f t="shared" si="465"/>
        <v>4787.24</v>
      </c>
      <c r="W572" s="162">
        <f t="shared" si="465"/>
        <v>4409.6399999999994</v>
      </c>
      <c r="X572" s="162">
        <f t="shared" si="465"/>
        <v>4128.9000000000005</v>
      </c>
      <c r="Y572" s="164">
        <f t="shared" si="465"/>
        <v>3548.38</v>
      </c>
      <c r="Z572" s="27"/>
      <c r="AA572" s="31">
        <v>368</v>
      </c>
      <c r="AB572" s="29">
        <v>358.92</v>
      </c>
      <c r="AC572" s="29">
        <v>326.67</v>
      </c>
      <c r="AD572" s="29">
        <v>153.72</v>
      </c>
      <c r="AE572" s="29">
        <v>350.96</v>
      </c>
      <c r="AF572" s="29">
        <v>354.13</v>
      </c>
      <c r="AG572" s="29">
        <v>1126.52</v>
      </c>
      <c r="AH572" s="29">
        <v>1417.31</v>
      </c>
      <c r="AI572" s="29">
        <v>1537.64</v>
      </c>
      <c r="AJ572" s="29">
        <v>1601.19</v>
      </c>
      <c r="AK572" s="29">
        <v>1601.14</v>
      </c>
      <c r="AL572" s="29">
        <v>1590.89</v>
      </c>
      <c r="AM572" s="29">
        <v>1573.52</v>
      </c>
      <c r="AN572" s="29">
        <v>1571.08</v>
      </c>
      <c r="AO572" s="29">
        <v>1564.86</v>
      </c>
      <c r="AP572" s="29">
        <v>1523.25</v>
      </c>
      <c r="AQ572" s="29">
        <v>1526.74</v>
      </c>
      <c r="AR572" s="29">
        <v>1553.33</v>
      </c>
      <c r="AS572" s="29">
        <v>1868.82</v>
      </c>
      <c r="AT572" s="29">
        <v>1868.59</v>
      </c>
      <c r="AU572" s="29">
        <v>1875.17</v>
      </c>
      <c r="AV572" s="29">
        <v>1497.57</v>
      </c>
      <c r="AW572" s="29">
        <v>1216.83</v>
      </c>
      <c r="AX572" s="30">
        <v>636.30999999999995</v>
      </c>
      <c r="AY572" s="324">
        <v>261.40999999999997</v>
      </c>
      <c r="AZ572" s="167">
        <v>6.61</v>
      </c>
      <c r="BA572" s="170">
        <v>2644.05</v>
      </c>
    </row>
    <row r="573" spans="1:53">
      <c r="A573" s="37">
        <v>2</v>
      </c>
      <c r="B573" s="162">
        <f t="shared" ref="B573:B602" si="466">AA573+$BA573+$AZ573+$AY573</f>
        <v>3268.77</v>
      </c>
      <c r="C573" s="162">
        <f t="shared" ref="C573:C602" si="467">AB573+$BA573+$AZ573+$AY573</f>
        <v>3216.02</v>
      </c>
      <c r="D573" s="162">
        <f t="shared" ref="D573:D602" si="468">AC573+$BA573+$AZ573+$AY573</f>
        <v>2930.73</v>
      </c>
      <c r="E573" s="162">
        <f t="shared" ref="E573:E602" si="469">AD573+$BA573+$AZ573+$AY573</f>
        <v>2930.73</v>
      </c>
      <c r="F573" s="162">
        <f t="shared" ref="F573:F602" si="470">AE573+$BA573+$AZ573+$AY573</f>
        <v>2930.76</v>
      </c>
      <c r="G573" s="162">
        <f t="shared" ref="G573:G602" si="471">AF573+$BA573+$AZ573+$AY573</f>
        <v>3251.9100000000003</v>
      </c>
      <c r="H573" s="162">
        <f t="shared" ref="H573:H602" si="472">AG573+$BA573+$AZ573+$AY573</f>
        <v>4026.73</v>
      </c>
      <c r="I573" s="162">
        <f t="shared" ref="I573:I602" si="473">AH573+$BA573+$AZ573+$AY573</f>
        <v>4353.7000000000007</v>
      </c>
      <c r="J573" s="162">
        <f t="shared" ref="J573:J602" si="474">AI573+$BA573+$AZ573+$AY573</f>
        <v>4636.2599999999993</v>
      </c>
      <c r="K573" s="162">
        <f t="shared" ref="K573:K602" si="475">AJ573+$BA573+$AZ573+$AY573</f>
        <v>4787.1499999999996</v>
      </c>
      <c r="L573" s="162">
        <f t="shared" ref="L573:L602" si="476">AK573+$BA573+$AZ573+$AY573</f>
        <v>4791.0099999999993</v>
      </c>
      <c r="M573" s="162">
        <f t="shared" ref="M573:M602" si="477">AL573+$BA573+$AZ573+$AY573</f>
        <v>4786.37</v>
      </c>
      <c r="N573" s="162">
        <f t="shared" ref="N573:N602" si="478">AM573+$BA573+$AZ573+$AY573</f>
        <v>4774.0199999999995</v>
      </c>
      <c r="O573" s="162">
        <f t="shared" ref="O573:O602" si="479">AN573+$BA573+$AZ573+$AY573</f>
        <v>4775.37</v>
      </c>
      <c r="P573" s="162">
        <f t="shared" ref="P573:P602" si="480">AO573+$BA573+$AZ573+$AY573</f>
        <v>4778.9299999999994</v>
      </c>
      <c r="Q573" s="162">
        <f t="shared" ref="Q573:Q602" si="481">AP573+$BA573+$AZ573+$AY573</f>
        <v>4779.22</v>
      </c>
      <c r="R573" s="162">
        <f t="shared" ref="R573:R602" si="482">AQ573+$BA573+$AZ573+$AY573</f>
        <v>4786.49</v>
      </c>
      <c r="S573" s="162">
        <f t="shared" ref="S573:S602" si="483">AR573+$BA573+$AZ573+$AY573</f>
        <v>4844.8399999999992</v>
      </c>
      <c r="T573" s="162">
        <f t="shared" ref="T573:T602" si="484">AS573+$BA573+$AZ573+$AY573</f>
        <v>4891.7299999999996</v>
      </c>
      <c r="U573" s="162">
        <f t="shared" ref="U573:U602" si="485">AT573+$BA573+$AZ573+$AY573</f>
        <v>4887.7299999999996</v>
      </c>
      <c r="V573" s="162">
        <f t="shared" ref="V573:V602" si="486">AU573+$BA573+$AZ573+$AY573</f>
        <v>4835.3</v>
      </c>
      <c r="W573" s="162">
        <f t="shared" ref="W573:W602" si="487">AV573+$BA573+$AZ573+$AY573</f>
        <v>4813.0999999999995</v>
      </c>
      <c r="X573" s="162">
        <f t="shared" ref="X573:X602" si="488">AW573+$BA573+$AZ573+$AY573</f>
        <v>4280.8500000000004</v>
      </c>
      <c r="Y573" s="164">
        <f t="shared" ref="Y573:Y602" si="489">AX573+$BA573+$AZ573+$AY573</f>
        <v>4022.0000000000005</v>
      </c>
      <c r="Z573" s="27"/>
      <c r="AA573" s="28">
        <v>356.7</v>
      </c>
      <c r="AB573" s="29">
        <v>303.95</v>
      </c>
      <c r="AC573" s="29">
        <v>18.66</v>
      </c>
      <c r="AD573" s="29">
        <v>18.66</v>
      </c>
      <c r="AE573" s="29">
        <v>18.690000000000001</v>
      </c>
      <c r="AF573" s="29">
        <v>339.84</v>
      </c>
      <c r="AG573" s="29">
        <v>1114.6600000000001</v>
      </c>
      <c r="AH573" s="29">
        <v>1441.63</v>
      </c>
      <c r="AI573" s="29">
        <v>1724.19</v>
      </c>
      <c r="AJ573" s="29">
        <v>1875.08</v>
      </c>
      <c r="AK573" s="29">
        <v>1878.94</v>
      </c>
      <c r="AL573" s="29">
        <v>1874.3</v>
      </c>
      <c r="AM573" s="29">
        <v>1861.95</v>
      </c>
      <c r="AN573" s="29">
        <v>1863.3</v>
      </c>
      <c r="AO573" s="29">
        <v>1866.86</v>
      </c>
      <c r="AP573" s="29">
        <v>1867.15</v>
      </c>
      <c r="AQ573" s="29">
        <v>1874.42</v>
      </c>
      <c r="AR573" s="29">
        <v>1932.77</v>
      </c>
      <c r="AS573" s="29">
        <v>1979.66</v>
      </c>
      <c r="AT573" s="29">
        <v>1975.66</v>
      </c>
      <c r="AU573" s="29">
        <v>1923.23</v>
      </c>
      <c r="AV573" s="29">
        <v>1901.03</v>
      </c>
      <c r="AW573" s="29">
        <v>1368.78</v>
      </c>
      <c r="AX573" s="30">
        <v>1109.93</v>
      </c>
      <c r="AY573" s="325">
        <v>261.40999999999997</v>
      </c>
      <c r="AZ573" s="167">
        <v>6.61</v>
      </c>
      <c r="BA573" s="152">
        <v>2644.05</v>
      </c>
    </row>
    <row r="574" spans="1:53">
      <c r="A574" s="37">
        <v>3</v>
      </c>
      <c r="B574" s="162">
        <f t="shared" si="466"/>
        <v>3856.1</v>
      </c>
      <c r="C574" s="162">
        <f t="shared" si="467"/>
        <v>3500.9100000000003</v>
      </c>
      <c r="D574" s="162">
        <f t="shared" si="468"/>
        <v>3240.71</v>
      </c>
      <c r="E574" s="162">
        <f t="shared" si="469"/>
        <v>3207.88</v>
      </c>
      <c r="F574" s="162">
        <f t="shared" si="470"/>
        <v>3799.4900000000002</v>
      </c>
      <c r="G574" s="162">
        <f t="shared" si="471"/>
        <v>3902.5800000000004</v>
      </c>
      <c r="H574" s="162">
        <f t="shared" si="472"/>
        <v>4132.8</v>
      </c>
      <c r="I574" s="162">
        <f t="shared" si="473"/>
        <v>4454.5099999999993</v>
      </c>
      <c r="J574" s="162">
        <f t="shared" si="474"/>
        <v>4826.0899999999992</v>
      </c>
      <c r="K574" s="162">
        <f t="shared" si="475"/>
        <v>4882.5</v>
      </c>
      <c r="L574" s="162">
        <f t="shared" si="476"/>
        <v>4890.54</v>
      </c>
      <c r="M574" s="162">
        <f t="shared" si="477"/>
        <v>4859.5</v>
      </c>
      <c r="N574" s="162">
        <f t="shared" si="478"/>
        <v>4838.0599999999995</v>
      </c>
      <c r="O574" s="162">
        <f t="shared" si="479"/>
        <v>4838.45</v>
      </c>
      <c r="P574" s="162">
        <f t="shared" si="480"/>
        <v>4839.45</v>
      </c>
      <c r="Q574" s="162">
        <f t="shared" si="481"/>
        <v>4837.97</v>
      </c>
      <c r="R574" s="162">
        <f t="shared" si="482"/>
        <v>4856.71</v>
      </c>
      <c r="S574" s="162">
        <f t="shared" si="483"/>
        <v>4925.46</v>
      </c>
      <c r="T574" s="162">
        <f t="shared" si="484"/>
        <v>4971.8499999999995</v>
      </c>
      <c r="U574" s="162">
        <f t="shared" si="485"/>
        <v>4999.32</v>
      </c>
      <c r="V574" s="162">
        <f t="shared" si="486"/>
        <v>4942.72</v>
      </c>
      <c r="W574" s="162">
        <f t="shared" si="487"/>
        <v>4915.6899999999996</v>
      </c>
      <c r="X574" s="162">
        <f t="shared" si="488"/>
        <v>4807.75</v>
      </c>
      <c r="Y574" s="164">
        <f t="shared" si="489"/>
        <v>4261.34</v>
      </c>
      <c r="Z574" s="27"/>
      <c r="AA574" s="28">
        <v>944.03</v>
      </c>
      <c r="AB574" s="29">
        <v>588.84</v>
      </c>
      <c r="AC574" s="29">
        <v>328.64</v>
      </c>
      <c r="AD574" s="29">
        <v>295.81</v>
      </c>
      <c r="AE574" s="29">
        <v>887.42</v>
      </c>
      <c r="AF574" s="29">
        <v>990.51</v>
      </c>
      <c r="AG574" s="29">
        <v>1220.73</v>
      </c>
      <c r="AH574" s="29">
        <v>1542.44</v>
      </c>
      <c r="AI574" s="29">
        <v>1914.02</v>
      </c>
      <c r="AJ574" s="29">
        <v>1970.43</v>
      </c>
      <c r="AK574" s="29">
        <v>1978.47</v>
      </c>
      <c r="AL574" s="29">
        <v>1947.43</v>
      </c>
      <c r="AM574" s="29">
        <v>1925.99</v>
      </c>
      <c r="AN574" s="29">
        <v>1926.38</v>
      </c>
      <c r="AO574" s="29">
        <v>1927.38</v>
      </c>
      <c r="AP574" s="29">
        <v>1925.9</v>
      </c>
      <c r="AQ574" s="29">
        <v>1944.64</v>
      </c>
      <c r="AR574" s="29">
        <v>2013.3900000000003</v>
      </c>
      <c r="AS574" s="29">
        <v>2059.7800000000002</v>
      </c>
      <c r="AT574" s="29">
        <v>2087.25</v>
      </c>
      <c r="AU574" s="29">
        <v>2030.65</v>
      </c>
      <c r="AV574" s="29">
        <v>2003.6199999999997</v>
      </c>
      <c r="AW574" s="29">
        <v>1895.68</v>
      </c>
      <c r="AX574" s="30">
        <v>1349.27</v>
      </c>
      <c r="AY574" s="325">
        <v>261.40999999999997</v>
      </c>
      <c r="AZ574" s="167">
        <v>6.61</v>
      </c>
      <c r="BA574" s="152">
        <v>2644.05</v>
      </c>
    </row>
    <row r="575" spans="1:53">
      <c r="A575" s="37">
        <v>4</v>
      </c>
      <c r="B575" s="162">
        <f t="shared" si="466"/>
        <v>4200.7100000000009</v>
      </c>
      <c r="C575" s="162">
        <f t="shared" si="467"/>
        <v>4045.4100000000003</v>
      </c>
      <c r="D575" s="162">
        <f t="shared" si="468"/>
        <v>3971.4100000000003</v>
      </c>
      <c r="E575" s="162">
        <f t="shared" si="469"/>
        <v>3921.0800000000004</v>
      </c>
      <c r="F575" s="162">
        <f t="shared" si="470"/>
        <v>3945.51</v>
      </c>
      <c r="G575" s="162">
        <f t="shared" si="471"/>
        <v>4038.7900000000004</v>
      </c>
      <c r="H575" s="162">
        <f t="shared" si="472"/>
        <v>4160.6900000000005</v>
      </c>
      <c r="I575" s="162">
        <f t="shared" si="473"/>
        <v>4274.59</v>
      </c>
      <c r="J575" s="162">
        <f t="shared" si="474"/>
        <v>4769.3999999999996</v>
      </c>
      <c r="K575" s="162">
        <f t="shared" si="475"/>
        <v>4824.33</v>
      </c>
      <c r="L575" s="162">
        <f t="shared" si="476"/>
        <v>4840.5</v>
      </c>
      <c r="M575" s="162">
        <f t="shared" si="477"/>
        <v>4828.33</v>
      </c>
      <c r="N575" s="162">
        <f t="shared" si="478"/>
        <v>4826.9199999999992</v>
      </c>
      <c r="O575" s="162">
        <f t="shared" si="479"/>
        <v>4814.3</v>
      </c>
      <c r="P575" s="162">
        <f t="shared" si="480"/>
        <v>4831.6099999999997</v>
      </c>
      <c r="Q575" s="162">
        <f t="shared" si="481"/>
        <v>4843.5099999999993</v>
      </c>
      <c r="R575" s="162">
        <f t="shared" si="482"/>
        <v>4866.58</v>
      </c>
      <c r="S575" s="162">
        <f t="shared" si="483"/>
        <v>4963.04</v>
      </c>
      <c r="T575" s="162">
        <f t="shared" si="484"/>
        <v>4977.6699999999992</v>
      </c>
      <c r="U575" s="162">
        <f t="shared" si="485"/>
        <v>4985.79</v>
      </c>
      <c r="V575" s="162">
        <f t="shared" si="486"/>
        <v>4970.3099999999995</v>
      </c>
      <c r="W575" s="162">
        <f t="shared" si="487"/>
        <v>4860.7599999999993</v>
      </c>
      <c r="X575" s="162">
        <f t="shared" si="488"/>
        <v>4777.8999999999996</v>
      </c>
      <c r="Y575" s="164">
        <f t="shared" si="489"/>
        <v>4248.1200000000008</v>
      </c>
      <c r="Z575" s="27"/>
      <c r="AA575" s="28">
        <v>1288.6400000000001</v>
      </c>
      <c r="AB575" s="29">
        <v>1133.3399999999999</v>
      </c>
      <c r="AC575" s="29">
        <v>1059.3399999999999</v>
      </c>
      <c r="AD575" s="29">
        <v>1009.01</v>
      </c>
      <c r="AE575" s="29">
        <v>1033.44</v>
      </c>
      <c r="AF575" s="29">
        <v>1126.72</v>
      </c>
      <c r="AG575" s="29">
        <v>1248.6199999999999</v>
      </c>
      <c r="AH575" s="29">
        <v>1362.52</v>
      </c>
      <c r="AI575" s="29">
        <v>1857.33</v>
      </c>
      <c r="AJ575" s="29">
        <v>1912.26</v>
      </c>
      <c r="AK575" s="29">
        <v>1928.43</v>
      </c>
      <c r="AL575" s="29">
        <v>1916.26</v>
      </c>
      <c r="AM575" s="29">
        <v>1914.85</v>
      </c>
      <c r="AN575" s="29">
        <v>1902.23</v>
      </c>
      <c r="AO575" s="29">
        <v>1919.54</v>
      </c>
      <c r="AP575" s="29">
        <v>1931.44</v>
      </c>
      <c r="AQ575" s="29">
        <v>1954.51</v>
      </c>
      <c r="AR575" s="29">
        <v>2050.9699999999998</v>
      </c>
      <c r="AS575" s="29">
        <v>2065.6</v>
      </c>
      <c r="AT575" s="29">
        <v>2073.7199999999998</v>
      </c>
      <c r="AU575" s="29">
        <v>2058.2399999999998</v>
      </c>
      <c r="AV575" s="29">
        <v>1948.69</v>
      </c>
      <c r="AW575" s="29">
        <v>1865.83</v>
      </c>
      <c r="AX575" s="30">
        <v>1336.05</v>
      </c>
      <c r="AY575" s="325">
        <v>261.40999999999997</v>
      </c>
      <c r="AZ575" s="167">
        <v>6.61</v>
      </c>
      <c r="BA575" s="152">
        <v>2644.05</v>
      </c>
    </row>
    <row r="576" spans="1:53">
      <c r="A576" s="37">
        <v>5</v>
      </c>
      <c r="B576" s="162">
        <f t="shared" si="466"/>
        <v>4116.84</v>
      </c>
      <c r="C576" s="162">
        <f t="shared" si="467"/>
        <v>4009.6</v>
      </c>
      <c r="D576" s="162">
        <f t="shared" si="468"/>
        <v>3959.92</v>
      </c>
      <c r="E576" s="162">
        <f t="shared" si="469"/>
        <v>4022.2000000000003</v>
      </c>
      <c r="F576" s="162">
        <f t="shared" si="470"/>
        <v>4045.4500000000003</v>
      </c>
      <c r="G576" s="162">
        <f t="shared" si="471"/>
        <v>4277.6600000000008</v>
      </c>
      <c r="H576" s="162">
        <f t="shared" si="472"/>
        <v>4245.8900000000003</v>
      </c>
      <c r="I576" s="162">
        <f t="shared" si="473"/>
        <v>4342.7000000000007</v>
      </c>
      <c r="J576" s="162">
        <f t="shared" si="474"/>
        <v>4729.96</v>
      </c>
      <c r="K576" s="162">
        <f t="shared" si="475"/>
        <v>4775.66</v>
      </c>
      <c r="L576" s="162">
        <f t="shared" si="476"/>
        <v>4779.97</v>
      </c>
      <c r="M576" s="162">
        <f t="shared" si="477"/>
        <v>4782.79</v>
      </c>
      <c r="N576" s="162">
        <f t="shared" si="478"/>
        <v>4779.6399999999994</v>
      </c>
      <c r="O576" s="162">
        <f t="shared" si="479"/>
        <v>4775.83</v>
      </c>
      <c r="P576" s="162">
        <f t="shared" si="480"/>
        <v>4780.75</v>
      </c>
      <c r="Q576" s="162">
        <f t="shared" si="481"/>
        <v>4780.5099999999993</v>
      </c>
      <c r="R576" s="162">
        <f t="shared" si="482"/>
        <v>4794.2699999999995</v>
      </c>
      <c r="S576" s="162">
        <f t="shared" si="483"/>
        <v>4843.38</v>
      </c>
      <c r="T576" s="162">
        <f t="shared" si="484"/>
        <v>4856.8</v>
      </c>
      <c r="U576" s="162">
        <f t="shared" si="485"/>
        <v>4859.54</v>
      </c>
      <c r="V576" s="162">
        <f t="shared" si="486"/>
        <v>4833.88</v>
      </c>
      <c r="W576" s="162">
        <f t="shared" si="487"/>
        <v>4798.6699999999992</v>
      </c>
      <c r="X576" s="162">
        <f t="shared" si="488"/>
        <v>4676.95</v>
      </c>
      <c r="Y576" s="164">
        <f t="shared" si="489"/>
        <v>4251.9600000000009</v>
      </c>
      <c r="Z576" s="27"/>
      <c r="AA576" s="28">
        <v>1204.77</v>
      </c>
      <c r="AB576" s="29">
        <v>1097.53</v>
      </c>
      <c r="AC576" s="29">
        <v>1047.8499999999999</v>
      </c>
      <c r="AD576" s="29">
        <v>1110.1300000000001</v>
      </c>
      <c r="AE576" s="29">
        <v>1133.3800000000001</v>
      </c>
      <c r="AF576" s="29">
        <v>1365.59</v>
      </c>
      <c r="AG576" s="29">
        <v>1333.82</v>
      </c>
      <c r="AH576" s="29">
        <v>1430.63</v>
      </c>
      <c r="AI576" s="29">
        <v>1817.89</v>
      </c>
      <c r="AJ576" s="29">
        <v>1863.59</v>
      </c>
      <c r="AK576" s="29">
        <v>1867.9</v>
      </c>
      <c r="AL576" s="29">
        <v>1870.72</v>
      </c>
      <c r="AM576" s="29">
        <v>1867.57</v>
      </c>
      <c r="AN576" s="29">
        <v>1863.76</v>
      </c>
      <c r="AO576" s="29">
        <v>1868.68</v>
      </c>
      <c r="AP576" s="29">
        <v>1868.44</v>
      </c>
      <c r="AQ576" s="29">
        <v>1882.2</v>
      </c>
      <c r="AR576" s="29">
        <v>1931.31</v>
      </c>
      <c r="AS576" s="29">
        <v>1944.73</v>
      </c>
      <c r="AT576" s="29">
        <v>1947.47</v>
      </c>
      <c r="AU576" s="29">
        <v>1921.81</v>
      </c>
      <c r="AV576" s="29">
        <v>1886.6</v>
      </c>
      <c r="AW576" s="29">
        <v>1764.88</v>
      </c>
      <c r="AX576" s="30">
        <v>1339.89</v>
      </c>
      <c r="AY576" s="325">
        <v>261.40999999999997</v>
      </c>
      <c r="AZ576" s="167">
        <v>6.61</v>
      </c>
      <c r="BA576" s="152">
        <v>2644.05</v>
      </c>
    </row>
    <row r="577" spans="1:53">
      <c r="A577" s="37">
        <v>6</v>
      </c>
      <c r="B577" s="162">
        <f t="shared" si="466"/>
        <v>4034.9100000000003</v>
      </c>
      <c r="C577" s="162">
        <f t="shared" si="467"/>
        <v>3963.67</v>
      </c>
      <c r="D577" s="162">
        <f t="shared" si="468"/>
        <v>3908.9700000000003</v>
      </c>
      <c r="E577" s="162">
        <f t="shared" si="469"/>
        <v>3869.59</v>
      </c>
      <c r="F577" s="162">
        <f t="shared" si="470"/>
        <v>3877.8900000000003</v>
      </c>
      <c r="G577" s="162">
        <f t="shared" si="471"/>
        <v>3918.6800000000003</v>
      </c>
      <c r="H577" s="162">
        <f t="shared" si="472"/>
        <v>3955.1200000000003</v>
      </c>
      <c r="I577" s="162">
        <f t="shared" si="473"/>
        <v>4064.7000000000003</v>
      </c>
      <c r="J577" s="162">
        <f t="shared" si="474"/>
        <v>4259.9400000000005</v>
      </c>
      <c r="K577" s="162">
        <f t="shared" si="475"/>
        <v>4721.8</v>
      </c>
      <c r="L577" s="162">
        <f t="shared" si="476"/>
        <v>4742.71</v>
      </c>
      <c r="M577" s="162">
        <f t="shared" si="477"/>
        <v>4739.82</v>
      </c>
      <c r="N577" s="162">
        <f t="shared" si="478"/>
        <v>4716.1499999999996</v>
      </c>
      <c r="O577" s="162">
        <f t="shared" si="479"/>
        <v>4709.0999999999995</v>
      </c>
      <c r="P577" s="162">
        <f t="shared" si="480"/>
        <v>4713.91</v>
      </c>
      <c r="Q577" s="162">
        <f t="shared" si="481"/>
        <v>4720.16</v>
      </c>
      <c r="R577" s="162">
        <f t="shared" si="482"/>
        <v>4744.28</v>
      </c>
      <c r="S577" s="162">
        <f t="shared" si="483"/>
        <v>4775.2299999999996</v>
      </c>
      <c r="T577" s="162">
        <f t="shared" si="484"/>
        <v>4792.0899999999992</v>
      </c>
      <c r="U577" s="162">
        <f t="shared" si="485"/>
        <v>4780.2599999999993</v>
      </c>
      <c r="V577" s="162">
        <f t="shared" si="486"/>
        <v>4777.1799999999994</v>
      </c>
      <c r="W577" s="162">
        <f t="shared" si="487"/>
        <v>4767.08</v>
      </c>
      <c r="X577" s="162">
        <f t="shared" si="488"/>
        <v>4277.2000000000007</v>
      </c>
      <c r="Y577" s="164">
        <f t="shared" si="489"/>
        <v>4166.7800000000007</v>
      </c>
      <c r="Z577" s="27"/>
      <c r="AA577" s="28">
        <v>1122.8399999999999</v>
      </c>
      <c r="AB577" s="29">
        <v>1051.5999999999999</v>
      </c>
      <c r="AC577" s="29">
        <v>996.9</v>
      </c>
      <c r="AD577" s="29">
        <v>957.52</v>
      </c>
      <c r="AE577" s="29">
        <v>965.82</v>
      </c>
      <c r="AF577" s="29">
        <v>1006.61</v>
      </c>
      <c r="AG577" s="29">
        <v>1043.05</v>
      </c>
      <c r="AH577" s="29">
        <v>1152.6300000000001</v>
      </c>
      <c r="AI577" s="29">
        <v>1347.87</v>
      </c>
      <c r="AJ577" s="29">
        <v>1809.73</v>
      </c>
      <c r="AK577" s="29">
        <v>1830.64</v>
      </c>
      <c r="AL577" s="29">
        <v>1827.75</v>
      </c>
      <c r="AM577" s="29">
        <v>1804.08</v>
      </c>
      <c r="AN577" s="29">
        <v>1797.03</v>
      </c>
      <c r="AO577" s="29">
        <v>1801.84</v>
      </c>
      <c r="AP577" s="29">
        <v>1808.09</v>
      </c>
      <c r="AQ577" s="29">
        <v>1832.21</v>
      </c>
      <c r="AR577" s="29">
        <v>1863.16</v>
      </c>
      <c r="AS577" s="29">
        <v>1880.02</v>
      </c>
      <c r="AT577" s="29">
        <v>1868.19</v>
      </c>
      <c r="AU577" s="29">
        <v>1865.11</v>
      </c>
      <c r="AV577" s="29">
        <v>1855.01</v>
      </c>
      <c r="AW577" s="29">
        <v>1365.13</v>
      </c>
      <c r="AX577" s="30">
        <v>1254.71</v>
      </c>
      <c r="AY577" s="325">
        <v>261.40999999999997</v>
      </c>
      <c r="AZ577" s="167">
        <v>6.61</v>
      </c>
      <c r="BA577" s="152">
        <v>2644.05</v>
      </c>
    </row>
    <row r="578" spans="1:53">
      <c r="A578" s="37">
        <v>7</v>
      </c>
      <c r="B578" s="162">
        <f t="shared" si="466"/>
        <v>3927.42</v>
      </c>
      <c r="C578" s="162">
        <f t="shared" si="467"/>
        <v>3784.5400000000004</v>
      </c>
      <c r="D578" s="162">
        <f t="shared" si="468"/>
        <v>3782.0400000000004</v>
      </c>
      <c r="E578" s="162">
        <f t="shared" si="469"/>
        <v>3647.96</v>
      </c>
      <c r="F578" s="162">
        <f t="shared" si="470"/>
        <v>3841.23</v>
      </c>
      <c r="G578" s="162">
        <f t="shared" si="471"/>
        <v>3923.9700000000003</v>
      </c>
      <c r="H578" s="162">
        <f t="shared" si="472"/>
        <v>4056.69</v>
      </c>
      <c r="I578" s="162">
        <f t="shared" si="473"/>
        <v>4354.09</v>
      </c>
      <c r="J578" s="162">
        <f t="shared" si="474"/>
        <v>4769.9399999999996</v>
      </c>
      <c r="K578" s="162">
        <f t="shared" si="475"/>
        <v>4839.32</v>
      </c>
      <c r="L578" s="162">
        <f t="shared" si="476"/>
        <v>4850.3399999999992</v>
      </c>
      <c r="M578" s="162">
        <f t="shared" si="477"/>
        <v>4831.25</v>
      </c>
      <c r="N578" s="162">
        <f t="shared" si="478"/>
        <v>4800.8</v>
      </c>
      <c r="O578" s="162">
        <f t="shared" si="479"/>
        <v>4811.5999999999995</v>
      </c>
      <c r="P578" s="162">
        <f t="shared" si="480"/>
        <v>4804.38</v>
      </c>
      <c r="Q578" s="162">
        <f t="shared" si="481"/>
        <v>4813.28</v>
      </c>
      <c r="R578" s="162">
        <f t="shared" si="482"/>
        <v>4830.33</v>
      </c>
      <c r="S578" s="162">
        <f t="shared" si="483"/>
        <v>4854</v>
      </c>
      <c r="T578" s="162">
        <f t="shared" si="484"/>
        <v>4885.82</v>
      </c>
      <c r="U578" s="162">
        <f t="shared" si="485"/>
        <v>4896.5599999999995</v>
      </c>
      <c r="V578" s="162">
        <f t="shared" si="486"/>
        <v>4835.78</v>
      </c>
      <c r="W578" s="162">
        <f t="shared" si="487"/>
        <v>4781.8</v>
      </c>
      <c r="X578" s="162">
        <f t="shared" si="488"/>
        <v>4287.2900000000009</v>
      </c>
      <c r="Y578" s="164">
        <f t="shared" si="489"/>
        <v>4054.34</v>
      </c>
      <c r="Z578" s="27"/>
      <c r="AA578" s="28">
        <v>1015.35</v>
      </c>
      <c r="AB578" s="29">
        <v>872.47</v>
      </c>
      <c r="AC578" s="29">
        <v>869.97</v>
      </c>
      <c r="AD578" s="29">
        <v>735.89</v>
      </c>
      <c r="AE578" s="29">
        <v>929.16</v>
      </c>
      <c r="AF578" s="29">
        <v>1011.9</v>
      </c>
      <c r="AG578" s="29">
        <v>1144.6199999999999</v>
      </c>
      <c r="AH578" s="29">
        <v>1442.02</v>
      </c>
      <c r="AI578" s="29">
        <v>1857.87</v>
      </c>
      <c r="AJ578" s="29">
        <v>1927.25</v>
      </c>
      <c r="AK578" s="29">
        <v>1938.27</v>
      </c>
      <c r="AL578" s="29">
        <v>1919.18</v>
      </c>
      <c r="AM578" s="29">
        <v>1888.73</v>
      </c>
      <c r="AN578" s="29">
        <v>1899.53</v>
      </c>
      <c r="AO578" s="29">
        <v>1892.31</v>
      </c>
      <c r="AP578" s="29">
        <v>1901.21</v>
      </c>
      <c r="AQ578" s="29">
        <v>1918.26</v>
      </c>
      <c r="AR578" s="29">
        <v>1941.93</v>
      </c>
      <c r="AS578" s="29">
        <v>1973.75</v>
      </c>
      <c r="AT578" s="29">
        <v>1984.49</v>
      </c>
      <c r="AU578" s="29">
        <v>1923.71</v>
      </c>
      <c r="AV578" s="29">
        <v>1869.73</v>
      </c>
      <c r="AW578" s="29">
        <v>1375.22</v>
      </c>
      <c r="AX578" s="30">
        <v>1142.27</v>
      </c>
      <c r="AY578" s="325">
        <v>261.40999999999997</v>
      </c>
      <c r="AZ578" s="167">
        <v>6.61</v>
      </c>
      <c r="BA578" s="152">
        <v>2644.05</v>
      </c>
    </row>
    <row r="579" spans="1:53">
      <c r="A579" s="37">
        <v>8</v>
      </c>
      <c r="B579" s="162">
        <f t="shared" si="466"/>
        <v>3883.88</v>
      </c>
      <c r="C579" s="162">
        <f t="shared" si="467"/>
        <v>3569.34</v>
      </c>
      <c r="D579" s="162">
        <f t="shared" si="468"/>
        <v>3512.4100000000003</v>
      </c>
      <c r="E579" s="162">
        <f t="shared" si="469"/>
        <v>3485.73</v>
      </c>
      <c r="F579" s="162">
        <f t="shared" si="470"/>
        <v>3786.1</v>
      </c>
      <c r="G579" s="162">
        <f t="shared" si="471"/>
        <v>3879.6</v>
      </c>
      <c r="H579" s="162">
        <f t="shared" si="472"/>
        <v>4061.59</v>
      </c>
      <c r="I579" s="162">
        <f t="shared" si="473"/>
        <v>4351.8200000000006</v>
      </c>
      <c r="J579" s="162">
        <f t="shared" si="474"/>
        <v>4768.9299999999994</v>
      </c>
      <c r="K579" s="162">
        <f t="shared" si="475"/>
        <v>4833.7299999999996</v>
      </c>
      <c r="L579" s="162">
        <f t="shared" si="476"/>
        <v>4827.97</v>
      </c>
      <c r="M579" s="162">
        <f t="shared" si="477"/>
        <v>4811.1899999999996</v>
      </c>
      <c r="N579" s="162">
        <f t="shared" si="478"/>
        <v>4792.8</v>
      </c>
      <c r="O579" s="162">
        <f t="shared" si="479"/>
        <v>4805.33</v>
      </c>
      <c r="P579" s="162">
        <f t="shared" si="480"/>
        <v>4814.1899999999996</v>
      </c>
      <c r="Q579" s="162">
        <f t="shared" si="481"/>
        <v>4822.62</v>
      </c>
      <c r="R579" s="162">
        <f t="shared" si="482"/>
        <v>4829.87</v>
      </c>
      <c r="S579" s="162">
        <f t="shared" si="483"/>
        <v>4836.25</v>
      </c>
      <c r="T579" s="162">
        <f t="shared" si="484"/>
        <v>4865.8</v>
      </c>
      <c r="U579" s="162">
        <f t="shared" si="485"/>
        <v>4867.87</v>
      </c>
      <c r="V579" s="162">
        <f t="shared" si="486"/>
        <v>4809.41</v>
      </c>
      <c r="W579" s="162">
        <f t="shared" si="487"/>
        <v>4736.03</v>
      </c>
      <c r="X579" s="162">
        <f t="shared" si="488"/>
        <v>4248.26</v>
      </c>
      <c r="Y579" s="164">
        <f t="shared" si="489"/>
        <v>4036.88</v>
      </c>
      <c r="Z579" s="27"/>
      <c r="AA579" s="28">
        <v>971.81</v>
      </c>
      <c r="AB579" s="29">
        <v>657.27</v>
      </c>
      <c r="AC579" s="29">
        <v>600.34</v>
      </c>
      <c r="AD579" s="29">
        <v>573.66</v>
      </c>
      <c r="AE579" s="29">
        <v>874.03</v>
      </c>
      <c r="AF579" s="29">
        <v>967.53</v>
      </c>
      <c r="AG579" s="29">
        <v>1149.52</v>
      </c>
      <c r="AH579" s="29">
        <v>1439.75</v>
      </c>
      <c r="AI579" s="29">
        <v>1856.86</v>
      </c>
      <c r="AJ579" s="29">
        <v>1921.66</v>
      </c>
      <c r="AK579" s="29">
        <v>1915.9</v>
      </c>
      <c r="AL579" s="29">
        <v>1899.12</v>
      </c>
      <c r="AM579" s="29">
        <v>1880.73</v>
      </c>
      <c r="AN579" s="29">
        <v>1893.26</v>
      </c>
      <c r="AO579" s="29">
        <v>1902.12</v>
      </c>
      <c r="AP579" s="29">
        <v>1910.55</v>
      </c>
      <c r="AQ579" s="29">
        <v>1917.8</v>
      </c>
      <c r="AR579" s="29">
        <v>1924.18</v>
      </c>
      <c r="AS579" s="29">
        <v>1953.73</v>
      </c>
      <c r="AT579" s="29">
        <v>1955.8</v>
      </c>
      <c r="AU579" s="29">
        <v>1897.34</v>
      </c>
      <c r="AV579" s="29">
        <v>1823.96</v>
      </c>
      <c r="AW579" s="29">
        <v>1336.19</v>
      </c>
      <c r="AX579" s="30">
        <v>1124.81</v>
      </c>
      <c r="AY579" s="325">
        <v>261.40999999999997</v>
      </c>
      <c r="AZ579" s="167">
        <v>6.61</v>
      </c>
      <c r="BA579" s="152">
        <v>2644.05</v>
      </c>
    </row>
    <row r="580" spans="1:53">
      <c r="A580" s="37">
        <v>9</v>
      </c>
      <c r="B580" s="162">
        <f t="shared" si="466"/>
        <v>3924.01</v>
      </c>
      <c r="C580" s="162">
        <f t="shared" si="467"/>
        <v>3842.0800000000004</v>
      </c>
      <c r="D580" s="162">
        <f t="shared" si="468"/>
        <v>3756.8300000000004</v>
      </c>
      <c r="E580" s="162">
        <f t="shared" si="469"/>
        <v>3606.8</v>
      </c>
      <c r="F580" s="162">
        <f t="shared" si="470"/>
        <v>3854.9300000000003</v>
      </c>
      <c r="G580" s="162">
        <f t="shared" si="471"/>
        <v>3961.23</v>
      </c>
      <c r="H580" s="162">
        <f t="shared" si="472"/>
        <v>4162.38</v>
      </c>
      <c r="I580" s="162">
        <f t="shared" si="473"/>
        <v>4481.5</v>
      </c>
      <c r="J580" s="162">
        <f t="shared" si="474"/>
        <v>4860.7</v>
      </c>
      <c r="K580" s="162">
        <f t="shared" si="475"/>
        <v>4957.7300000000005</v>
      </c>
      <c r="L580" s="162">
        <f t="shared" si="476"/>
        <v>4957.08</v>
      </c>
      <c r="M580" s="162">
        <f t="shared" si="477"/>
        <v>4948.2599999999993</v>
      </c>
      <c r="N580" s="162">
        <f t="shared" si="478"/>
        <v>4938.8399999999992</v>
      </c>
      <c r="O580" s="162">
        <f t="shared" si="479"/>
        <v>4933.72</v>
      </c>
      <c r="P580" s="162">
        <f t="shared" si="480"/>
        <v>4945.78</v>
      </c>
      <c r="Q580" s="162">
        <f t="shared" si="481"/>
        <v>4947.33</v>
      </c>
      <c r="R580" s="162">
        <f t="shared" si="482"/>
        <v>4953.8899999999994</v>
      </c>
      <c r="S580" s="162">
        <f t="shared" si="483"/>
        <v>4989.7699999999995</v>
      </c>
      <c r="T580" s="162">
        <f t="shared" si="484"/>
        <v>5006.8599999999997</v>
      </c>
      <c r="U580" s="162">
        <f t="shared" si="485"/>
        <v>4978.62</v>
      </c>
      <c r="V580" s="162">
        <f t="shared" si="486"/>
        <v>4963.0599999999995</v>
      </c>
      <c r="W580" s="162">
        <f t="shared" si="487"/>
        <v>4860.0599999999995</v>
      </c>
      <c r="X580" s="162">
        <f t="shared" si="488"/>
        <v>4566.4399999999996</v>
      </c>
      <c r="Y580" s="164">
        <f t="shared" si="489"/>
        <v>4137.0300000000007</v>
      </c>
      <c r="Z580" s="27"/>
      <c r="AA580" s="28">
        <v>1011.94</v>
      </c>
      <c r="AB580" s="29">
        <v>930.01</v>
      </c>
      <c r="AC580" s="29">
        <v>844.76</v>
      </c>
      <c r="AD580" s="29">
        <v>694.73</v>
      </c>
      <c r="AE580" s="29">
        <v>942.86</v>
      </c>
      <c r="AF580" s="29">
        <v>1049.1600000000001</v>
      </c>
      <c r="AG580" s="29">
        <v>1250.31</v>
      </c>
      <c r="AH580" s="29">
        <v>1569.43</v>
      </c>
      <c r="AI580" s="29">
        <v>1948.63</v>
      </c>
      <c r="AJ580" s="29">
        <v>2045.6600000000003</v>
      </c>
      <c r="AK580" s="29">
        <v>2045.01</v>
      </c>
      <c r="AL580" s="29">
        <v>2036.19</v>
      </c>
      <c r="AM580" s="29">
        <v>2026.77</v>
      </c>
      <c r="AN580" s="29">
        <v>2021.65</v>
      </c>
      <c r="AO580" s="29">
        <v>2033.71</v>
      </c>
      <c r="AP580" s="29">
        <v>2035.26</v>
      </c>
      <c r="AQ580" s="29">
        <v>2041.82</v>
      </c>
      <c r="AR580" s="29">
        <v>2077.6999999999998</v>
      </c>
      <c r="AS580" s="29">
        <v>2094.79</v>
      </c>
      <c r="AT580" s="29">
        <v>2066.5500000000002</v>
      </c>
      <c r="AU580" s="29">
        <v>2050.9899999999998</v>
      </c>
      <c r="AV580" s="29">
        <v>1947.99</v>
      </c>
      <c r="AW580" s="29">
        <v>1654.37</v>
      </c>
      <c r="AX580" s="30">
        <v>1224.96</v>
      </c>
      <c r="AY580" s="325">
        <v>261.40999999999997</v>
      </c>
      <c r="AZ580" s="167">
        <v>6.61</v>
      </c>
      <c r="BA580" s="152">
        <v>2644.05</v>
      </c>
    </row>
    <row r="581" spans="1:53">
      <c r="A581" s="37">
        <v>10</v>
      </c>
      <c r="B581" s="162">
        <f t="shared" si="466"/>
        <v>3957.27</v>
      </c>
      <c r="C581" s="162">
        <f t="shared" si="467"/>
        <v>3857.77</v>
      </c>
      <c r="D581" s="162">
        <f t="shared" si="468"/>
        <v>3806.2200000000003</v>
      </c>
      <c r="E581" s="162">
        <f t="shared" si="469"/>
        <v>3539.32</v>
      </c>
      <c r="F581" s="162">
        <f t="shared" si="470"/>
        <v>3855.05</v>
      </c>
      <c r="G581" s="162">
        <f t="shared" si="471"/>
        <v>3987.31</v>
      </c>
      <c r="H581" s="162">
        <f t="shared" si="472"/>
        <v>4216.2700000000004</v>
      </c>
      <c r="I581" s="162">
        <f t="shared" si="473"/>
        <v>4618.0099999999993</v>
      </c>
      <c r="J581" s="162">
        <f t="shared" si="474"/>
        <v>4874.1799999999994</v>
      </c>
      <c r="K581" s="162">
        <f t="shared" si="475"/>
        <v>4924.84</v>
      </c>
      <c r="L581" s="162">
        <f t="shared" si="476"/>
        <v>4943.6299999999992</v>
      </c>
      <c r="M581" s="162">
        <f t="shared" si="477"/>
        <v>4928.6099999999997</v>
      </c>
      <c r="N581" s="162">
        <f t="shared" si="478"/>
        <v>4884.4299999999994</v>
      </c>
      <c r="O581" s="162">
        <f t="shared" si="479"/>
        <v>4897.8499999999995</v>
      </c>
      <c r="P581" s="162">
        <f t="shared" si="480"/>
        <v>4916.71</v>
      </c>
      <c r="Q581" s="162">
        <f t="shared" si="481"/>
        <v>4932.41</v>
      </c>
      <c r="R581" s="162">
        <f t="shared" si="482"/>
        <v>4946.0199999999995</v>
      </c>
      <c r="S581" s="162">
        <f t="shared" si="483"/>
        <v>4992.3099999999995</v>
      </c>
      <c r="T581" s="162">
        <f t="shared" si="484"/>
        <v>5011.55</v>
      </c>
      <c r="U581" s="162">
        <f t="shared" si="485"/>
        <v>5005.3399999999992</v>
      </c>
      <c r="V581" s="162">
        <f t="shared" si="486"/>
        <v>4973.0599999999995</v>
      </c>
      <c r="W581" s="162">
        <f t="shared" si="487"/>
        <v>4891.12</v>
      </c>
      <c r="X581" s="162">
        <f t="shared" si="488"/>
        <v>4344.3500000000004</v>
      </c>
      <c r="Y581" s="164">
        <f t="shared" si="489"/>
        <v>4083.48</v>
      </c>
      <c r="Z581" s="27"/>
      <c r="AA581" s="28">
        <v>1045.2</v>
      </c>
      <c r="AB581" s="29">
        <v>945.7</v>
      </c>
      <c r="AC581" s="29">
        <v>894.15</v>
      </c>
      <c r="AD581" s="29">
        <v>627.25</v>
      </c>
      <c r="AE581" s="29">
        <v>942.98</v>
      </c>
      <c r="AF581" s="29">
        <v>1075.24</v>
      </c>
      <c r="AG581" s="29">
        <v>1304.2</v>
      </c>
      <c r="AH581" s="29">
        <v>1705.94</v>
      </c>
      <c r="AI581" s="29">
        <v>1962.11</v>
      </c>
      <c r="AJ581" s="29">
        <v>2012.7700000000002</v>
      </c>
      <c r="AK581" s="29">
        <v>2031.5599999999997</v>
      </c>
      <c r="AL581" s="29">
        <v>2016.54</v>
      </c>
      <c r="AM581" s="29">
        <v>1972.36</v>
      </c>
      <c r="AN581" s="29">
        <v>1985.78</v>
      </c>
      <c r="AO581" s="29">
        <v>2004.64</v>
      </c>
      <c r="AP581" s="29">
        <v>2020.34</v>
      </c>
      <c r="AQ581" s="29">
        <v>2033.9499999999998</v>
      </c>
      <c r="AR581" s="29">
        <v>2080.2399999999998</v>
      </c>
      <c r="AS581" s="29">
        <v>2099.48</v>
      </c>
      <c r="AT581" s="29">
        <v>2093.27</v>
      </c>
      <c r="AU581" s="29">
        <v>2060.9899999999998</v>
      </c>
      <c r="AV581" s="29">
        <v>1979.05</v>
      </c>
      <c r="AW581" s="29">
        <v>1432.28</v>
      </c>
      <c r="AX581" s="30">
        <v>1171.4100000000001</v>
      </c>
      <c r="AY581" s="325">
        <v>261.40999999999997</v>
      </c>
      <c r="AZ581" s="167">
        <v>6.61</v>
      </c>
      <c r="BA581" s="152">
        <v>2644.05</v>
      </c>
    </row>
    <row r="582" spans="1:53">
      <c r="A582" s="37">
        <v>11</v>
      </c>
      <c r="B582" s="162">
        <f t="shared" si="466"/>
        <v>3948.9600000000005</v>
      </c>
      <c r="C582" s="162">
        <f t="shared" si="467"/>
        <v>3861.27</v>
      </c>
      <c r="D582" s="162">
        <f t="shared" si="468"/>
        <v>3731.61</v>
      </c>
      <c r="E582" s="162">
        <f t="shared" si="469"/>
        <v>3500.6600000000003</v>
      </c>
      <c r="F582" s="162">
        <f t="shared" si="470"/>
        <v>3857.88</v>
      </c>
      <c r="G582" s="162">
        <f t="shared" si="471"/>
        <v>4032.4700000000003</v>
      </c>
      <c r="H582" s="162">
        <f t="shared" si="472"/>
        <v>4321.6200000000008</v>
      </c>
      <c r="I582" s="162">
        <f t="shared" si="473"/>
        <v>4769.8</v>
      </c>
      <c r="J582" s="162">
        <f t="shared" si="474"/>
        <v>4959.9799999999996</v>
      </c>
      <c r="K582" s="162">
        <f t="shared" si="475"/>
        <v>4991.6799999999994</v>
      </c>
      <c r="L582" s="162">
        <f t="shared" si="476"/>
        <v>4988.37</v>
      </c>
      <c r="M582" s="162">
        <f t="shared" si="477"/>
        <v>4976.6499999999996</v>
      </c>
      <c r="N582" s="162">
        <f t="shared" si="478"/>
        <v>4945.32</v>
      </c>
      <c r="O582" s="162">
        <f t="shared" si="479"/>
        <v>4954.62</v>
      </c>
      <c r="P582" s="162">
        <f t="shared" si="480"/>
        <v>4959.9299999999994</v>
      </c>
      <c r="Q582" s="162">
        <f t="shared" si="481"/>
        <v>4963.71</v>
      </c>
      <c r="R582" s="162">
        <f t="shared" si="482"/>
        <v>4973.2499999999991</v>
      </c>
      <c r="S582" s="162">
        <f t="shared" si="483"/>
        <v>5011.1899999999996</v>
      </c>
      <c r="T582" s="162">
        <f t="shared" si="484"/>
        <v>5027.55</v>
      </c>
      <c r="U582" s="162">
        <f t="shared" si="485"/>
        <v>5003.8399999999992</v>
      </c>
      <c r="V582" s="162">
        <f t="shared" si="486"/>
        <v>4993.1099999999997</v>
      </c>
      <c r="W582" s="162">
        <f t="shared" si="487"/>
        <v>4956.53</v>
      </c>
      <c r="X582" s="162">
        <f t="shared" si="488"/>
        <v>4743.95</v>
      </c>
      <c r="Y582" s="164">
        <f t="shared" si="489"/>
        <v>4177.8100000000004</v>
      </c>
      <c r="Z582" s="27"/>
      <c r="AA582" s="31">
        <v>1036.8900000000001</v>
      </c>
      <c r="AB582" s="29">
        <v>949.2</v>
      </c>
      <c r="AC582" s="29">
        <v>819.54</v>
      </c>
      <c r="AD582" s="29">
        <v>588.59</v>
      </c>
      <c r="AE582" s="29">
        <v>945.81</v>
      </c>
      <c r="AF582" s="29">
        <v>1120.4000000000001</v>
      </c>
      <c r="AG582" s="29">
        <v>1409.55</v>
      </c>
      <c r="AH582" s="29">
        <v>1857.73</v>
      </c>
      <c r="AI582" s="29">
        <v>2047.9099999999999</v>
      </c>
      <c r="AJ582" s="29">
        <v>2079.61</v>
      </c>
      <c r="AK582" s="29">
        <v>2076.3000000000002</v>
      </c>
      <c r="AL582" s="29">
        <v>2064.58</v>
      </c>
      <c r="AM582" s="29">
        <v>2033.2499999999998</v>
      </c>
      <c r="AN582" s="29">
        <v>2042.55</v>
      </c>
      <c r="AO582" s="29">
        <v>2047.8600000000001</v>
      </c>
      <c r="AP582" s="29">
        <v>2051.64</v>
      </c>
      <c r="AQ582" s="29">
        <v>2061.1799999999998</v>
      </c>
      <c r="AR582" s="29">
        <v>2099.12</v>
      </c>
      <c r="AS582" s="29">
        <v>2115.48</v>
      </c>
      <c r="AT582" s="29">
        <v>2091.77</v>
      </c>
      <c r="AU582" s="29">
        <v>2081.04</v>
      </c>
      <c r="AV582" s="29">
        <v>2044.46</v>
      </c>
      <c r="AW582" s="29">
        <v>1831.88</v>
      </c>
      <c r="AX582" s="30">
        <v>1265.74</v>
      </c>
      <c r="AY582" s="325">
        <v>261.40999999999997</v>
      </c>
      <c r="AZ582" s="167">
        <v>6.61</v>
      </c>
      <c r="BA582" s="152">
        <v>2644.05</v>
      </c>
    </row>
    <row r="583" spans="1:53">
      <c r="A583" s="37">
        <v>12</v>
      </c>
      <c r="B583" s="162">
        <f t="shared" si="466"/>
        <v>4033.68</v>
      </c>
      <c r="C583" s="162">
        <f t="shared" si="467"/>
        <v>3907.9300000000003</v>
      </c>
      <c r="D583" s="162">
        <f t="shared" si="468"/>
        <v>3858.71</v>
      </c>
      <c r="E583" s="162">
        <f t="shared" si="469"/>
        <v>3830.81</v>
      </c>
      <c r="F583" s="162">
        <f t="shared" si="470"/>
        <v>3853.5</v>
      </c>
      <c r="G583" s="162">
        <f t="shared" si="471"/>
        <v>3917.88</v>
      </c>
      <c r="H583" s="162">
        <f t="shared" si="472"/>
        <v>4035.1200000000003</v>
      </c>
      <c r="I583" s="162">
        <f t="shared" si="473"/>
        <v>4154.1500000000005</v>
      </c>
      <c r="J583" s="162">
        <f t="shared" si="474"/>
        <v>4750.6099999999997</v>
      </c>
      <c r="K583" s="162">
        <f t="shared" si="475"/>
        <v>4855.99</v>
      </c>
      <c r="L583" s="162">
        <f t="shared" si="476"/>
        <v>4871.6499999999996</v>
      </c>
      <c r="M583" s="162">
        <f t="shared" si="477"/>
        <v>4867.5899999999992</v>
      </c>
      <c r="N583" s="162">
        <f t="shared" si="478"/>
        <v>4852.8499999999995</v>
      </c>
      <c r="O583" s="162">
        <f t="shared" si="479"/>
        <v>4836.41</v>
      </c>
      <c r="P583" s="162">
        <f t="shared" si="480"/>
        <v>4846.9199999999992</v>
      </c>
      <c r="Q583" s="162">
        <f t="shared" si="481"/>
        <v>4865.0199999999995</v>
      </c>
      <c r="R583" s="162">
        <f t="shared" si="482"/>
        <v>4903.7299999999996</v>
      </c>
      <c r="S583" s="162">
        <f t="shared" si="483"/>
        <v>4970.8999999999996</v>
      </c>
      <c r="T583" s="162">
        <f t="shared" si="484"/>
        <v>4994.1799999999994</v>
      </c>
      <c r="U583" s="162">
        <f t="shared" si="485"/>
        <v>4976.74</v>
      </c>
      <c r="V583" s="162">
        <f t="shared" si="486"/>
        <v>4926.7599999999993</v>
      </c>
      <c r="W583" s="162">
        <f t="shared" si="487"/>
        <v>4883.57</v>
      </c>
      <c r="X583" s="162">
        <f t="shared" si="488"/>
        <v>4840.2</v>
      </c>
      <c r="Y583" s="164">
        <f t="shared" si="489"/>
        <v>4217.09</v>
      </c>
      <c r="Z583" s="27"/>
      <c r="AA583" s="31">
        <v>1121.6099999999999</v>
      </c>
      <c r="AB583" s="29">
        <v>995.86</v>
      </c>
      <c r="AC583" s="29">
        <v>946.64</v>
      </c>
      <c r="AD583" s="29">
        <v>918.74</v>
      </c>
      <c r="AE583" s="29">
        <v>941.43</v>
      </c>
      <c r="AF583" s="29">
        <v>1005.8099999999998</v>
      </c>
      <c r="AG583" s="29">
        <v>1123.05</v>
      </c>
      <c r="AH583" s="29">
        <v>1242.08</v>
      </c>
      <c r="AI583" s="29">
        <v>1838.54</v>
      </c>
      <c r="AJ583" s="29">
        <v>1943.92</v>
      </c>
      <c r="AK583" s="29">
        <v>1959.58</v>
      </c>
      <c r="AL583" s="29">
        <v>1955.52</v>
      </c>
      <c r="AM583" s="29">
        <v>1940.78</v>
      </c>
      <c r="AN583" s="29">
        <v>1924.34</v>
      </c>
      <c r="AO583" s="29">
        <v>1934.85</v>
      </c>
      <c r="AP583" s="29">
        <v>1952.95</v>
      </c>
      <c r="AQ583" s="29">
        <v>1991.66</v>
      </c>
      <c r="AR583" s="29">
        <v>2058.83</v>
      </c>
      <c r="AS583" s="29">
        <v>2082.11</v>
      </c>
      <c r="AT583" s="29">
        <v>2064.67</v>
      </c>
      <c r="AU583" s="29">
        <v>2014.6899999999998</v>
      </c>
      <c r="AV583" s="29">
        <v>1971.5</v>
      </c>
      <c r="AW583" s="29">
        <v>1928.13</v>
      </c>
      <c r="AX583" s="30">
        <v>1305.02</v>
      </c>
      <c r="AY583" s="325">
        <v>261.40999999999997</v>
      </c>
      <c r="AZ583" s="167">
        <v>6.61</v>
      </c>
      <c r="BA583" s="152">
        <v>2644.05</v>
      </c>
    </row>
    <row r="584" spans="1:53">
      <c r="A584" s="37">
        <v>13</v>
      </c>
      <c r="B584" s="162">
        <f t="shared" si="466"/>
        <v>3903.23</v>
      </c>
      <c r="C584" s="162">
        <f t="shared" si="467"/>
        <v>3823.57</v>
      </c>
      <c r="D584" s="162">
        <f t="shared" si="468"/>
        <v>3328.75</v>
      </c>
      <c r="E584" s="162">
        <f t="shared" si="469"/>
        <v>3237.17</v>
      </c>
      <c r="F584" s="162">
        <f t="shared" si="470"/>
        <v>3306.2400000000002</v>
      </c>
      <c r="G584" s="162">
        <f t="shared" si="471"/>
        <v>3466.4700000000003</v>
      </c>
      <c r="H584" s="162">
        <f t="shared" si="472"/>
        <v>3565.6600000000003</v>
      </c>
      <c r="I584" s="162">
        <f t="shared" si="473"/>
        <v>3859.02</v>
      </c>
      <c r="J584" s="162">
        <f t="shared" si="474"/>
        <v>4108.5700000000006</v>
      </c>
      <c r="K584" s="162">
        <f t="shared" si="475"/>
        <v>4332.3600000000006</v>
      </c>
      <c r="L584" s="162">
        <f t="shared" si="476"/>
        <v>4407.6899999999996</v>
      </c>
      <c r="M584" s="162">
        <f t="shared" si="477"/>
        <v>4410.6899999999996</v>
      </c>
      <c r="N584" s="162">
        <f t="shared" si="478"/>
        <v>4397.28</v>
      </c>
      <c r="O584" s="162">
        <f t="shared" si="479"/>
        <v>4402.5</v>
      </c>
      <c r="P584" s="162">
        <f t="shared" si="480"/>
        <v>4397.33</v>
      </c>
      <c r="Q584" s="162">
        <f t="shared" si="481"/>
        <v>4412.4399999999996</v>
      </c>
      <c r="R584" s="162">
        <f t="shared" si="482"/>
        <v>4432.2599999999993</v>
      </c>
      <c r="S584" s="162">
        <f t="shared" si="483"/>
        <v>4620.88</v>
      </c>
      <c r="T584" s="162">
        <f t="shared" si="484"/>
        <v>4643.38</v>
      </c>
      <c r="U584" s="162">
        <f t="shared" si="485"/>
        <v>4895.83</v>
      </c>
      <c r="V584" s="162">
        <f t="shared" si="486"/>
        <v>4604.91</v>
      </c>
      <c r="W584" s="162">
        <f t="shared" si="487"/>
        <v>4479.0099999999993</v>
      </c>
      <c r="X584" s="162">
        <f t="shared" si="488"/>
        <v>4230.6400000000003</v>
      </c>
      <c r="Y584" s="164">
        <f t="shared" si="489"/>
        <v>4087.44</v>
      </c>
      <c r="Z584" s="27"/>
      <c r="AA584" s="31">
        <v>991.16</v>
      </c>
      <c r="AB584" s="29">
        <v>911.5</v>
      </c>
      <c r="AC584" s="29">
        <v>416.68</v>
      </c>
      <c r="AD584" s="29">
        <v>325.10000000000002</v>
      </c>
      <c r="AE584" s="29">
        <v>394.17</v>
      </c>
      <c r="AF584" s="29">
        <v>554.4</v>
      </c>
      <c r="AG584" s="29">
        <v>653.59</v>
      </c>
      <c r="AH584" s="29">
        <v>946.95</v>
      </c>
      <c r="AI584" s="29">
        <v>1196.5</v>
      </c>
      <c r="AJ584" s="29">
        <v>1420.29</v>
      </c>
      <c r="AK584" s="29">
        <v>1495.62</v>
      </c>
      <c r="AL584" s="29">
        <v>1498.62</v>
      </c>
      <c r="AM584" s="29">
        <v>1485.21</v>
      </c>
      <c r="AN584" s="29">
        <v>1490.43</v>
      </c>
      <c r="AO584" s="29">
        <v>1485.26</v>
      </c>
      <c r="AP584" s="29">
        <v>1500.37</v>
      </c>
      <c r="AQ584" s="29">
        <v>1520.19</v>
      </c>
      <c r="AR584" s="29">
        <v>1708.81</v>
      </c>
      <c r="AS584" s="29">
        <v>1731.31</v>
      </c>
      <c r="AT584" s="29">
        <v>1983.76</v>
      </c>
      <c r="AU584" s="29">
        <v>1692.84</v>
      </c>
      <c r="AV584" s="29">
        <v>1566.94</v>
      </c>
      <c r="AW584" s="29">
        <v>1318.57</v>
      </c>
      <c r="AX584" s="30">
        <v>1175.3699999999999</v>
      </c>
      <c r="AY584" s="325">
        <v>261.40999999999997</v>
      </c>
      <c r="AZ584" s="167">
        <v>6.61</v>
      </c>
      <c r="BA584" s="152">
        <v>2644.05</v>
      </c>
    </row>
    <row r="585" spans="1:53">
      <c r="A585" s="37">
        <v>14</v>
      </c>
      <c r="B585" s="162">
        <f t="shared" si="466"/>
        <v>3858.86</v>
      </c>
      <c r="C585" s="162">
        <f t="shared" si="467"/>
        <v>3782.88</v>
      </c>
      <c r="D585" s="162">
        <f t="shared" si="468"/>
        <v>3169.9500000000003</v>
      </c>
      <c r="E585" s="162">
        <f t="shared" si="469"/>
        <v>3140.06</v>
      </c>
      <c r="F585" s="162">
        <f t="shared" si="470"/>
        <v>3437.53</v>
      </c>
      <c r="G585" s="162">
        <f t="shared" si="471"/>
        <v>3856.44</v>
      </c>
      <c r="H585" s="162">
        <f t="shared" si="472"/>
        <v>4069.34</v>
      </c>
      <c r="I585" s="162">
        <f t="shared" si="473"/>
        <v>4503.58</v>
      </c>
      <c r="J585" s="162">
        <f t="shared" si="474"/>
        <v>4894.75</v>
      </c>
      <c r="K585" s="162">
        <f t="shared" si="475"/>
        <v>4997.5099999999993</v>
      </c>
      <c r="L585" s="162">
        <f t="shared" si="476"/>
        <v>4997.4399999999996</v>
      </c>
      <c r="M585" s="162">
        <f t="shared" si="477"/>
        <v>4985.5899999999992</v>
      </c>
      <c r="N585" s="162">
        <f t="shared" si="478"/>
        <v>4952.84</v>
      </c>
      <c r="O585" s="162">
        <f t="shared" si="479"/>
        <v>4938.04</v>
      </c>
      <c r="P585" s="162">
        <f t="shared" si="480"/>
        <v>4945.3999999999996</v>
      </c>
      <c r="Q585" s="162">
        <f t="shared" si="481"/>
        <v>4942.29</v>
      </c>
      <c r="R585" s="162">
        <f t="shared" si="482"/>
        <v>4961.62</v>
      </c>
      <c r="S585" s="162">
        <f t="shared" si="483"/>
        <v>5023.99</v>
      </c>
      <c r="T585" s="162">
        <f t="shared" si="484"/>
        <v>5050.4799999999996</v>
      </c>
      <c r="U585" s="162">
        <f t="shared" si="485"/>
        <v>5046.0899999999992</v>
      </c>
      <c r="V585" s="162">
        <f t="shared" si="486"/>
        <v>5016.1899999999996</v>
      </c>
      <c r="W585" s="162">
        <f t="shared" si="487"/>
        <v>4959.3499999999995</v>
      </c>
      <c r="X585" s="162">
        <f t="shared" si="488"/>
        <v>4252.43</v>
      </c>
      <c r="Y585" s="164">
        <f t="shared" si="489"/>
        <v>4130.0800000000008</v>
      </c>
      <c r="Z585" s="27"/>
      <c r="AA585" s="31">
        <v>946.79</v>
      </c>
      <c r="AB585" s="29">
        <v>870.81</v>
      </c>
      <c r="AC585" s="29">
        <v>257.88</v>
      </c>
      <c r="AD585" s="29">
        <v>227.99</v>
      </c>
      <c r="AE585" s="29">
        <v>525.46</v>
      </c>
      <c r="AF585" s="29">
        <v>944.37</v>
      </c>
      <c r="AG585" s="29">
        <v>1157.27</v>
      </c>
      <c r="AH585" s="29">
        <v>1591.51</v>
      </c>
      <c r="AI585" s="29">
        <v>1982.68</v>
      </c>
      <c r="AJ585" s="29">
        <v>2085.44</v>
      </c>
      <c r="AK585" s="29">
        <v>2085.37</v>
      </c>
      <c r="AL585" s="29">
        <v>2073.52</v>
      </c>
      <c r="AM585" s="29">
        <v>2040.7700000000002</v>
      </c>
      <c r="AN585" s="29">
        <v>2025.97</v>
      </c>
      <c r="AO585" s="29">
        <v>2033.33</v>
      </c>
      <c r="AP585" s="29">
        <v>2030.2199999999998</v>
      </c>
      <c r="AQ585" s="29">
        <v>2049.5500000000002</v>
      </c>
      <c r="AR585" s="29">
        <v>2111.92</v>
      </c>
      <c r="AS585" s="29">
        <v>2138.41</v>
      </c>
      <c r="AT585" s="29">
        <v>2134.02</v>
      </c>
      <c r="AU585" s="29">
        <v>2104.12</v>
      </c>
      <c r="AV585" s="29">
        <v>2047.2799999999997</v>
      </c>
      <c r="AW585" s="29">
        <v>1340.36</v>
      </c>
      <c r="AX585" s="30">
        <v>1218.01</v>
      </c>
      <c r="AY585" s="325">
        <v>261.40999999999997</v>
      </c>
      <c r="AZ585" s="167">
        <v>6.61</v>
      </c>
      <c r="BA585" s="152">
        <v>2644.05</v>
      </c>
    </row>
    <row r="586" spans="1:53">
      <c r="A586" s="37">
        <v>15</v>
      </c>
      <c r="B586" s="162">
        <f t="shared" si="466"/>
        <v>4112.8500000000004</v>
      </c>
      <c r="C586" s="162">
        <f t="shared" si="467"/>
        <v>3905.69</v>
      </c>
      <c r="D586" s="162">
        <f t="shared" si="468"/>
        <v>3853.69</v>
      </c>
      <c r="E586" s="162">
        <f t="shared" si="469"/>
        <v>3846.26</v>
      </c>
      <c r="F586" s="162">
        <f t="shared" si="470"/>
        <v>3870.61</v>
      </c>
      <c r="G586" s="162">
        <f t="shared" si="471"/>
        <v>3990.6600000000003</v>
      </c>
      <c r="H586" s="162">
        <f t="shared" si="472"/>
        <v>4212.6600000000008</v>
      </c>
      <c r="I586" s="162">
        <f t="shared" si="473"/>
        <v>4869.1099999999997</v>
      </c>
      <c r="J586" s="162">
        <f t="shared" si="474"/>
        <v>5015.87</v>
      </c>
      <c r="K586" s="162">
        <f t="shared" si="475"/>
        <v>5035.05</v>
      </c>
      <c r="L586" s="162">
        <f t="shared" si="476"/>
        <v>5054.7</v>
      </c>
      <c r="M586" s="162">
        <f t="shared" si="477"/>
        <v>5043.0199999999995</v>
      </c>
      <c r="N586" s="162">
        <f t="shared" si="478"/>
        <v>5014.8599999999997</v>
      </c>
      <c r="O586" s="162">
        <f t="shared" si="479"/>
        <v>5025.24</v>
      </c>
      <c r="P586" s="162">
        <f t="shared" si="480"/>
        <v>5024.37</v>
      </c>
      <c r="Q586" s="162">
        <f t="shared" si="481"/>
        <v>5026.7299999999996</v>
      </c>
      <c r="R586" s="162">
        <f t="shared" si="482"/>
        <v>5036.1899999999996</v>
      </c>
      <c r="S586" s="162">
        <f t="shared" si="483"/>
        <v>5067.8499999999995</v>
      </c>
      <c r="T586" s="162">
        <f t="shared" si="484"/>
        <v>5087.46</v>
      </c>
      <c r="U586" s="162">
        <f t="shared" si="485"/>
        <v>5083.33</v>
      </c>
      <c r="V586" s="162">
        <f t="shared" si="486"/>
        <v>5049.1699999999992</v>
      </c>
      <c r="W586" s="162">
        <f t="shared" si="487"/>
        <v>5009.1499999999996</v>
      </c>
      <c r="X586" s="162">
        <f t="shared" si="488"/>
        <v>4886.13</v>
      </c>
      <c r="Y586" s="164">
        <f t="shared" si="489"/>
        <v>4251.4800000000005</v>
      </c>
      <c r="Z586" s="27"/>
      <c r="AA586" s="31">
        <v>1200.78</v>
      </c>
      <c r="AB586" s="29">
        <v>993.62</v>
      </c>
      <c r="AC586" s="29">
        <v>941.62</v>
      </c>
      <c r="AD586" s="29">
        <v>934.19</v>
      </c>
      <c r="AE586" s="29">
        <v>958.54</v>
      </c>
      <c r="AF586" s="29">
        <v>1078.5899999999999</v>
      </c>
      <c r="AG586" s="29">
        <v>1300.5899999999999</v>
      </c>
      <c r="AH586" s="29">
        <v>1957.04</v>
      </c>
      <c r="AI586" s="29">
        <v>2103.8000000000002</v>
      </c>
      <c r="AJ586" s="29">
        <v>2122.98</v>
      </c>
      <c r="AK586" s="29">
        <v>2142.63</v>
      </c>
      <c r="AL586" s="29">
        <v>2130.9499999999998</v>
      </c>
      <c r="AM586" s="29">
        <v>2102.79</v>
      </c>
      <c r="AN586" s="29">
        <v>2113.17</v>
      </c>
      <c r="AO586" s="29">
        <v>2112.3000000000002</v>
      </c>
      <c r="AP586" s="29">
        <v>2114.66</v>
      </c>
      <c r="AQ586" s="29">
        <v>2124.12</v>
      </c>
      <c r="AR586" s="29">
        <v>2155.7800000000002</v>
      </c>
      <c r="AS586" s="29">
        <v>2175.39</v>
      </c>
      <c r="AT586" s="29">
        <v>2171.2600000000002</v>
      </c>
      <c r="AU586" s="29">
        <v>2137.1</v>
      </c>
      <c r="AV586" s="29">
        <v>2097.08</v>
      </c>
      <c r="AW586" s="29">
        <v>1974.06</v>
      </c>
      <c r="AX586" s="30">
        <v>1339.41</v>
      </c>
      <c r="AY586" s="325">
        <v>261.40999999999997</v>
      </c>
      <c r="AZ586" s="167">
        <v>6.61</v>
      </c>
      <c r="BA586" s="152">
        <v>2644.05</v>
      </c>
    </row>
    <row r="587" spans="1:53">
      <c r="A587" s="37">
        <v>16</v>
      </c>
      <c r="B587" s="162">
        <f t="shared" si="466"/>
        <v>3965.2900000000004</v>
      </c>
      <c r="C587" s="162">
        <f t="shared" si="467"/>
        <v>3896.6600000000003</v>
      </c>
      <c r="D587" s="162">
        <f t="shared" si="468"/>
        <v>3845.6800000000003</v>
      </c>
      <c r="E587" s="162">
        <f t="shared" si="469"/>
        <v>2950.7000000000003</v>
      </c>
      <c r="F587" s="162">
        <f t="shared" si="470"/>
        <v>3635.46</v>
      </c>
      <c r="G587" s="162">
        <f t="shared" si="471"/>
        <v>3908.4700000000003</v>
      </c>
      <c r="H587" s="162">
        <f t="shared" si="472"/>
        <v>4136.9800000000005</v>
      </c>
      <c r="I587" s="162">
        <f t="shared" si="473"/>
        <v>4586.3899999999994</v>
      </c>
      <c r="J587" s="162">
        <f t="shared" si="474"/>
        <v>4885.0999999999995</v>
      </c>
      <c r="K587" s="162">
        <f t="shared" si="475"/>
        <v>4945.1899999999996</v>
      </c>
      <c r="L587" s="162">
        <f t="shared" si="476"/>
        <v>4940.62</v>
      </c>
      <c r="M587" s="162">
        <f t="shared" si="477"/>
        <v>4917.1899999999996</v>
      </c>
      <c r="N587" s="162">
        <f t="shared" si="478"/>
        <v>4877.16</v>
      </c>
      <c r="O587" s="162">
        <f t="shared" si="479"/>
        <v>4880.4299999999994</v>
      </c>
      <c r="P587" s="162">
        <f t="shared" si="480"/>
        <v>4893.91</v>
      </c>
      <c r="Q587" s="162">
        <f t="shared" si="481"/>
        <v>4900.1099999999997</v>
      </c>
      <c r="R587" s="162">
        <f t="shared" si="482"/>
        <v>4903.62</v>
      </c>
      <c r="S587" s="162">
        <f t="shared" si="483"/>
        <v>4963.4999999999991</v>
      </c>
      <c r="T587" s="162">
        <f t="shared" si="484"/>
        <v>4973.78</v>
      </c>
      <c r="U587" s="162">
        <f t="shared" si="485"/>
        <v>4960.46</v>
      </c>
      <c r="V587" s="162">
        <f t="shared" si="486"/>
        <v>4901.4299999999994</v>
      </c>
      <c r="W587" s="162">
        <f t="shared" si="487"/>
        <v>4805.32</v>
      </c>
      <c r="X587" s="162">
        <f t="shared" si="488"/>
        <v>4286.3500000000004</v>
      </c>
      <c r="Y587" s="164">
        <f t="shared" si="489"/>
        <v>4059.56</v>
      </c>
      <c r="Z587" s="27"/>
      <c r="AA587" s="31">
        <v>1053.22</v>
      </c>
      <c r="AB587" s="29">
        <v>984.59</v>
      </c>
      <c r="AC587" s="29">
        <v>933.61</v>
      </c>
      <c r="AD587" s="29">
        <v>38.630000000000003</v>
      </c>
      <c r="AE587" s="29">
        <v>723.39</v>
      </c>
      <c r="AF587" s="29">
        <v>996.4</v>
      </c>
      <c r="AG587" s="29">
        <v>1224.9100000000001</v>
      </c>
      <c r="AH587" s="29">
        <v>1674.32</v>
      </c>
      <c r="AI587" s="29">
        <v>1973.03</v>
      </c>
      <c r="AJ587" s="29">
        <v>2033.12</v>
      </c>
      <c r="AK587" s="29">
        <v>2028.5500000000002</v>
      </c>
      <c r="AL587" s="29">
        <v>2005.12</v>
      </c>
      <c r="AM587" s="29">
        <v>1965.09</v>
      </c>
      <c r="AN587" s="29">
        <v>1968.36</v>
      </c>
      <c r="AO587" s="29">
        <v>1981.84</v>
      </c>
      <c r="AP587" s="29">
        <v>1988.04</v>
      </c>
      <c r="AQ587" s="29">
        <v>1991.55</v>
      </c>
      <c r="AR587" s="29">
        <v>2051.4299999999998</v>
      </c>
      <c r="AS587" s="29">
        <v>2061.71</v>
      </c>
      <c r="AT587" s="29">
        <v>2048.39</v>
      </c>
      <c r="AU587" s="29">
        <v>1989.36</v>
      </c>
      <c r="AV587" s="29">
        <v>1893.25</v>
      </c>
      <c r="AW587" s="29">
        <v>1374.28</v>
      </c>
      <c r="AX587" s="30">
        <v>1147.49</v>
      </c>
      <c r="AY587" s="325">
        <v>261.40999999999997</v>
      </c>
      <c r="AZ587" s="167">
        <v>6.61</v>
      </c>
      <c r="BA587" s="152">
        <v>2644.05</v>
      </c>
    </row>
    <row r="588" spans="1:53">
      <c r="A588" s="37">
        <v>17</v>
      </c>
      <c r="B588" s="162">
        <f t="shared" si="466"/>
        <v>3932.53</v>
      </c>
      <c r="C588" s="162">
        <f t="shared" si="467"/>
        <v>3886.7000000000003</v>
      </c>
      <c r="D588" s="162">
        <f t="shared" si="468"/>
        <v>3808.15</v>
      </c>
      <c r="E588" s="162">
        <f t="shared" si="469"/>
        <v>3695.5800000000004</v>
      </c>
      <c r="F588" s="162">
        <f t="shared" si="470"/>
        <v>3886.88</v>
      </c>
      <c r="G588" s="162">
        <f t="shared" si="471"/>
        <v>3935.77</v>
      </c>
      <c r="H588" s="162">
        <f t="shared" si="472"/>
        <v>4140.4900000000007</v>
      </c>
      <c r="I588" s="162">
        <f t="shared" si="473"/>
        <v>4502.28</v>
      </c>
      <c r="J588" s="162">
        <f t="shared" si="474"/>
        <v>4778.1699999999992</v>
      </c>
      <c r="K588" s="162">
        <f t="shared" si="475"/>
        <v>4830.1099999999997</v>
      </c>
      <c r="L588" s="162">
        <f t="shared" si="476"/>
        <v>4822.45</v>
      </c>
      <c r="M588" s="162">
        <f t="shared" si="477"/>
        <v>4801.08</v>
      </c>
      <c r="N588" s="162">
        <f t="shared" si="478"/>
        <v>4763.38</v>
      </c>
      <c r="O588" s="162">
        <f t="shared" si="479"/>
        <v>4761.28</v>
      </c>
      <c r="P588" s="162">
        <f t="shared" si="480"/>
        <v>4746</v>
      </c>
      <c r="Q588" s="162">
        <f t="shared" si="481"/>
        <v>4746.3599999999997</v>
      </c>
      <c r="R588" s="162">
        <f t="shared" si="482"/>
        <v>4766.95</v>
      </c>
      <c r="S588" s="162">
        <f t="shared" si="483"/>
        <v>4833.5099999999993</v>
      </c>
      <c r="T588" s="162">
        <f t="shared" si="484"/>
        <v>4838.13</v>
      </c>
      <c r="U588" s="162">
        <f t="shared" si="485"/>
        <v>4850.1699999999992</v>
      </c>
      <c r="V588" s="162">
        <f t="shared" si="486"/>
        <v>4756.3099999999995</v>
      </c>
      <c r="W588" s="162">
        <f t="shared" si="487"/>
        <v>4502.8499999999995</v>
      </c>
      <c r="X588" s="162">
        <f t="shared" si="488"/>
        <v>4255.2300000000005</v>
      </c>
      <c r="Y588" s="164">
        <f t="shared" si="489"/>
        <v>4079.7500000000005</v>
      </c>
      <c r="Z588" s="27"/>
      <c r="AA588" s="31">
        <v>1020.4600000000002</v>
      </c>
      <c r="AB588" s="29">
        <v>974.63</v>
      </c>
      <c r="AC588" s="29">
        <v>896.08</v>
      </c>
      <c r="AD588" s="29">
        <v>783.51</v>
      </c>
      <c r="AE588" s="29">
        <v>974.81</v>
      </c>
      <c r="AF588" s="29">
        <v>1023.7</v>
      </c>
      <c r="AG588" s="29">
        <v>1228.42</v>
      </c>
      <c r="AH588" s="29">
        <v>1590.21</v>
      </c>
      <c r="AI588" s="29">
        <v>1866.1</v>
      </c>
      <c r="AJ588" s="29">
        <v>1918.04</v>
      </c>
      <c r="AK588" s="29">
        <v>1910.38</v>
      </c>
      <c r="AL588" s="29">
        <v>1889.01</v>
      </c>
      <c r="AM588" s="29">
        <v>1851.31</v>
      </c>
      <c r="AN588" s="29">
        <v>1849.21</v>
      </c>
      <c r="AO588" s="29">
        <v>1833.93</v>
      </c>
      <c r="AP588" s="29">
        <v>1834.29</v>
      </c>
      <c r="AQ588" s="29">
        <v>1854.88</v>
      </c>
      <c r="AR588" s="29">
        <v>1921.44</v>
      </c>
      <c r="AS588" s="29">
        <v>1926.06</v>
      </c>
      <c r="AT588" s="29">
        <v>1938.1</v>
      </c>
      <c r="AU588" s="29">
        <v>1844.24</v>
      </c>
      <c r="AV588" s="29">
        <v>1590.78</v>
      </c>
      <c r="AW588" s="29">
        <v>1343.16</v>
      </c>
      <c r="AX588" s="30">
        <v>1167.68</v>
      </c>
      <c r="AY588" s="325">
        <v>261.40999999999997</v>
      </c>
      <c r="AZ588" s="167">
        <v>6.61</v>
      </c>
      <c r="BA588" s="152">
        <v>2644.05</v>
      </c>
    </row>
    <row r="589" spans="1:53">
      <c r="A589" s="37">
        <v>18</v>
      </c>
      <c r="B589" s="162">
        <f t="shared" si="466"/>
        <v>3914.36</v>
      </c>
      <c r="C589" s="162">
        <f t="shared" si="467"/>
        <v>3866.5400000000004</v>
      </c>
      <c r="D589" s="162">
        <f t="shared" si="468"/>
        <v>3784</v>
      </c>
      <c r="E589" s="162">
        <f t="shared" si="469"/>
        <v>3780.4900000000002</v>
      </c>
      <c r="F589" s="162">
        <f t="shared" si="470"/>
        <v>3870.01</v>
      </c>
      <c r="G589" s="162">
        <f t="shared" si="471"/>
        <v>3946.0000000000005</v>
      </c>
      <c r="H589" s="162">
        <f t="shared" si="472"/>
        <v>4177.22</v>
      </c>
      <c r="I589" s="162">
        <f t="shared" si="473"/>
        <v>4623.0899999999992</v>
      </c>
      <c r="J589" s="162">
        <f t="shared" si="474"/>
        <v>4842.08</v>
      </c>
      <c r="K589" s="162">
        <f t="shared" si="475"/>
        <v>4877.3599999999997</v>
      </c>
      <c r="L589" s="162">
        <f t="shared" si="476"/>
        <v>4873.2</v>
      </c>
      <c r="M589" s="162">
        <f t="shared" si="477"/>
        <v>4856.6899999999996</v>
      </c>
      <c r="N589" s="162">
        <f t="shared" si="478"/>
        <v>4824.6899999999996</v>
      </c>
      <c r="O589" s="162">
        <f t="shared" si="479"/>
        <v>4826.22</v>
      </c>
      <c r="P589" s="162">
        <f t="shared" si="480"/>
        <v>4829.78</v>
      </c>
      <c r="Q589" s="162">
        <f t="shared" si="481"/>
        <v>4835.3399999999992</v>
      </c>
      <c r="R589" s="162">
        <f t="shared" si="482"/>
        <v>4864.6499999999996</v>
      </c>
      <c r="S589" s="162">
        <f t="shared" si="483"/>
        <v>4932.4799999999996</v>
      </c>
      <c r="T589" s="162">
        <f t="shared" si="484"/>
        <v>4969.58</v>
      </c>
      <c r="U589" s="162">
        <f t="shared" si="485"/>
        <v>4988.63</v>
      </c>
      <c r="V589" s="162">
        <f t="shared" si="486"/>
        <v>4960.5999999999995</v>
      </c>
      <c r="W589" s="162">
        <f t="shared" si="487"/>
        <v>4937.83</v>
      </c>
      <c r="X589" s="162">
        <f t="shared" si="488"/>
        <v>4859.66</v>
      </c>
      <c r="Y589" s="164">
        <f t="shared" si="489"/>
        <v>4248.9600000000009</v>
      </c>
      <c r="Z589" s="27"/>
      <c r="AA589" s="31">
        <v>1002.2899999999998</v>
      </c>
      <c r="AB589" s="29">
        <v>954.47</v>
      </c>
      <c r="AC589" s="29">
        <v>871.93</v>
      </c>
      <c r="AD589" s="29">
        <v>868.42</v>
      </c>
      <c r="AE589" s="29">
        <v>957.94</v>
      </c>
      <c r="AF589" s="29">
        <v>1033.93</v>
      </c>
      <c r="AG589" s="29">
        <v>1265.1500000000001</v>
      </c>
      <c r="AH589" s="29">
        <v>1711.02</v>
      </c>
      <c r="AI589" s="29">
        <v>1930.01</v>
      </c>
      <c r="AJ589" s="29">
        <v>1965.29</v>
      </c>
      <c r="AK589" s="29">
        <v>1961.13</v>
      </c>
      <c r="AL589" s="29">
        <v>1944.62</v>
      </c>
      <c r="AM589" s="29">
        <v>1912.62</v>
      </c>
      <c r="AN589" s="29">
        <v>1914.15</v>
      </c>
      <c r="AO589" s="29">
        <v>1917.71</v>
      </c>
      <c r="AP589" s="29">
        <v>1923.27</v>
      </c>
      <c r="AQ589" s="29">
        <v>1952.58</v>
      </c>
      <c r="AR589" s="29">
        <v>2020.41</v>
      </c>
      <c r="AS589" s="29">
        <v>2057.5100000000002</v>
      </c>
      <c r="AT589" s="29">
        <v>2076.56</v>
      </c>
      <c r="AU589" s="29">
        <v>2048.5300000000002</v>
      </c>
      <c r="AV589" s="29">
        <v>2025.76</v>
      </c>
      <c r="AW589" s="29">
        <v>1947.59</v>
      </c>
      <c r="AX589" s="30">
        <v>1336.89</v>
      </c>
      <c r="AY589" s="325">
        <v>261.40999999999997</v>
      </c>
      <c r="AZ589" s="167">
        <v>6.61</v>
      </c>
      <c r="BA589" s="152">
        <v>2644.05</v>
      </c>
    </row>
    <row r="590" spans="1:53">
      <c r="A590" s="37">
        <v>19</v>
      </c>
      <c r="B590" s="162">
        <f t="shared" si="466"/>
        <v>4099.5600000000004</v>
      </c>
      <c r="C590" s="162">
        <f t="shared" si="467"/>
        <v>4003.2000000000003</v>
      </c>
      <c r="D590" s="162">
        <f t="shared" si="468"/>
        <v>3900.0800000000004</v>
      </c>
      <c r="E590" s="162">
        <f t="shared" si="469"/>
        <v>3891.38</v>
      </c>
      <c r="F590" s="162">
        <f t="shared" si="470"/>
        <v>3905.8</v>
      </c>
      <c r="G590" s="162">
        <f t="shared" si="471"/>
        <v>4008.85</v>
      </c>
      <c r="H590" s="162">
        <f t="shared" si="472"/>
        <v>3991.8</v>
      </c>
      <c r="I590" s="162">
        <f t="shared" si="473"/>
        <v>4140.88</v>
      </c>
      <c r="J590" s="162">
        <f t="shared" si="474"/>
        <v>4534.72</v>
      </c>
      <c r="K590" s="162">
        <f t="shared" si="475"/>
        <v>4807.87</v>
      </c>
      <c r="L590" s="162">
        <f t="shared" si="476"/>
        <v>4826.3499999999995</v>
      </c>
      <c r="M590" s="162">
        <f t="shared" si="477"/>
        <v>4806.21</v>
      </c>
      <c r="N590" s="162">
        <f t="shared" si="478"/>
        <v>4799.9799999999996</v>
      </c>
      <c r="O590" s="162">
        <f t="shared" si="479"/>
        <v>4776.75</v>
      </c>
      <c r="P590" s="162">
        <f t="shared" si="480"/>
        <v>4776.03</v>
      </c>
      <c r="Q590" s="162">
        <f t="shared" si="481"/>
        <v>4770.55</v>
      </c>
      <c r="R590" s="162">
        <f t="shared" si="482"/>
        <v>4831.5599999999995</v>
      </c>
      <c r="S590" s="162">
        <f t="shared" si="483"/>
        <v>4906.1899999999996</v>
      </c>
      <c r="T590" s="162">
        <f t="shared" si="484"/>
        <v>4923.54</v>
      </c>
      <c r="U590" s="162">
        <f t="shared" si="485"/>
        <v>4951.3999999999996</v>
      </c>
      <c r="V590" s="162">
        <f t="shared" si="486"/>
        <v>4873.96</v>
      </c>
      <c r="W590" s="162">
        <f t="shared" si="487"/>
        <v>4843.8599999999997</v>
      </c>
      <c r="X590" s="162">
        <f t="shared" si="488"/>
        <v>4828.49</v>
      </c>
      <c r="Y590" s="164">
        <f t="shared" si="489"/>
        <v>4217.18</v>
      </c>
      <c r="Z590" s="27"/>
      <c r="AA590" s="31">
        <v>1187.49</v>
      </c>
      <c r="AB590" s="29">
        <v>1091.1300000000001</v>
      </c>
      <c r="AC590" s="29">
        <v>988.01</v>
      </c>
      <c r="AD590" s="29">
        <v>979.31</v>
      </c>
      <c r="AE590" s="29">
        <v>993.73</v>
      </c>
      <c r="AF590" s="29">
        <v>1096.78</v>
      </c>
      <c r="AG590" s="29">
        <v>1079.73</v>
      </c>
      <c r="AH590" s="29">
        <v>1228.81</v>
      </c>
      <c r="AI590" s="29">
        <v>1622.65</v>
      </c>
      <c r="AJ590" s="29">
        <v>1895.8</v>
      </c>
      <c r="AK590" s="29">
        <v>1914.28</v>
      </c>
      <c r="AL590" s="29">
        <v>1894.14</v>
      </c>
      <c r="AM590" s="29">
        <v>1887.91</v>
      </c>
      <c r="AN590" s="29">
        <v>1864.68</v>
      </c>
      <c r="AO590" s="29">
        <v>1863.96</v>
      </c>
      <c r="AP590" s="29">
        <v>1858.48</v>
      </c>
      <c r="AQ590" s="29">
        <v>1919.49</v>
      </c>
      <c r="AR590" s="29">
        <v>1994.12</v>
      </c>
      <c r="AS590" s="29">
        <v>2011.47</v>
      </c>
      <c r="AT590" s="29">
        <v>2039.3300000000002</v>
      </c>
      <c r="AU590" s="29">
        <v>1961.89</v>
      </c>
      <c r="AV590" s="29">
        <v>1931.79</v>
      </c>
      <c r="AW590" s="29">
        <v>1916.42</v>
      </c>
      <c r="AX590" s="30">
        <v>1305.1099999999999</v>
      </c>
      <c r="AY590" s="325">
        <v>261.40999999999997</v>
      </c>
      <c r="AZ590" s="167">
        <v>6.61</v>
      </c>
      <c r="BA590" s="152">
        <v>2644.05</v>
      </c>
    </row>
    <row r="591" spans="1:53">
      <c r="A591" s="37">
        <v>20</v>
      </c>
      <c r="B591" s="162">
        <f t="shared" si="466"/>
        <v>4069.78</v>
      </c>
      <c r="C591" s="162">
        <f t="shared" si="467"/>
        <v>3889.92</v>
      </c>
      <c r="D591" s="162">
        <f t="shared" si="468"/>
        <v>3843.67</v>
      </c>
      <c r="E591" s="162">
        <f t="shared" si="469"/>
        <v>3794.15</v>
      </c>
      <c r="F591" s="162">
        <f t="shared" si="470"/>
        <v>3853.5800000000004</v>
      </c>
      <c r="G591" s="162">
        <f t="shared" si="471"/>
        <v>3888.98</v>
      </c>
      <c r="H591" s="162">
        <f t="shared" si="472"/>
        <v>3882.4100000000003</v>
      </c>
      <c r="I591" s="162">
        <f t="shared" si="473"/>
        <v>3995.48</v>
      </c>
      <c r="J591" s="162">
        <f t="shared" si="474"/>
        <v>4250.68</v>
      </c>
      <c r="K591" s="162">
        <f t="shared" si="475"/>
        <v>4751.78</v>
      </c>
      <c r="L591" s="162">
        <f t="shared" si="476"/>
        <v>4778.3399999999992</v>
      </c>
      <c r="M591" s="162">
        <f t="shared" si="477"/>
        <v>4781.9199999999992</v>
      </c>
      <c r="N591" s="162">
        <f t="shared" si="478"/>
        <v>4757.38</v>
      </c>
      <c r="O591" s="162">
        <f t="shared" si="479"/>
        <v>4756.3999999999996</v>
      </c>
      <c r="P591" s="162">
        <f t="shared" si="480"/>
        <v>4758.1099999999997</v>
      </c>
      <c r="Q591" s="162">
        <f t="shared" si="481"/>
        <v>4758.1099999999997</v>
      </c>
      <c r="R591" s="162">
        <f t="shared" si="482"/>
        <v>4797.8599999999997</v>
      </c>
      <c r="S591" s="162">
        <f t="shared" si="483"/>
        <v>4892.24</v>
      </c>
      <c r="T591" s="162">
        <f t="shared" si="484"/>
        <v>4926.1899999999996</v>
      </c>
      <c r="U591" s="162">
        <f t="shared" si="485"/>
        <v>4936.5600000000004</v>
      </c>
      <c r="V591" s="162">
        <f t="shared" si="486"/>
        <v>4891.4399999999996</v>
      </c>
      <c r="W591" s="162">
        <f t="shared" si="487"/>
        <v>4850.66</v>
      </c>
      <c r="X591" s="162">
        <f t="shared" si="488"/>
        <v>4801.0999999999995</v>
      </c>
      <c r="Y591" s="164">
        <f t="shared" si="489"/>
        <v>4196.8300000000008</v>
      </c>
      <c r="Z591" s="27"/>
      <c r="AA591" s="31">
        <v>1157.71</v>
      </c>
      <c r="AB591" s="29">
        <v>977.85</v>
      </c>
      <c r="AC591" s="29">
        <v>931.6</v>
      </c>
      <c r="AD591" s="29">
        <v>882.08</v>
      </c>
      <c r="AE591" s="29">
        <v>941.51</v>
      </c>
      <c r="AF591" s="29">
        <v>976.91</v>
      </c>
      <c r="AG591" s="29">
        <v>970.34</v>
      </c>
      <c r="AH591" s="29">
        <v>1083.4100000000001</v>
      </c>
      <c r="AI591" s="29">
        <v>1338.61</v>
      </c>
      <c r="AJ591" s="29">
        <v>1839.71</v>
      </c>
      <c r="AK591" s="29">
        <v>1866.27</v>
      </c>
      <c r="AL591" s="29">
        <v>1869.85</v>
      </c>
      <c r="AM591" s="29">
        <v>1845.31</v>
      </c>
      <c r="AN591" s="29">
        <v>1844.33</v>
      </c>
      <c r="AO591" s="29">
        <v>1846.04</v>
      </c>
      <c r="AP591" s="29">
        <v>1846.04</v>
      </c>
      <c r="AQ591" s="29">
        <v>1885.79</v>
      </c>
      <c r="AR591" s="29">
        <v>1980.17</v>
      </c>
      <c r="AS591" s="29">
        <v>2014.1199999999997</v>
      </c>
      <c r="AT591" s="29">
        <v>2024.4900000000002</v>
      </c>
      <c r="AU591" s="29">
        <v>1979.37</v>
      </c>
      <c r="AV591" s="29">
        <v>1938.59</v>
      </c>
      <c r="AW591" s="29">
        <v>1889.03</v>
      </c>
      <c r="AX591" s="30">
        <v>1284.76</v>
      </c>
      <c r="AY591" s="325">
        <v>261.40999999999997</v>
      </c>
      <c r="AZ591" s="167">
        <v>6.61</v>
      </c>
      <c r="BA591" s="152">
        <v>2644.05</v>
      </c>
    </row>
    <row r="592" spans="1:53">
      <c r="A592" s="37">
        <v>21</v>
      </c>
      <c r="B592" s="162">
        <f t="shared" si="466"/>
        <v>3926.69</v>
      </c>
      <c r="C592" s="162">
        <f t="shared" si="467"/>
        <v>3885.31</v>
      </c>
      <c r="D592" s="162">
        <f t="shared" si="468"/>
        <v>3816.7900000000004</v>
      </c>
      <c r="E592" s="162">
        <f t="shared" si="469"/>
        <v>3808.85</v>
      </c>
      <c r="F592" s="162">
        <f t="shared" si="470"/>
        <v>3885.57</v>
      </c>
      <c r="G592" s="162">
        <f t="shared" si="471"/>
        <v>3967.26</v>
      </c>
      <c r="H592" s="162">
        <f t="shared" si="472"/>
        <v>4151.5700000000006</v>
      </c>
      <c r="I592" s="162">
        <f t="shared" si="473"/>
        <v>4485.82</v>
      </c>
      <c r="J592" s="162">
        <f t="shared" si="474"/>
        <v>4753.7299999999996</v>
      </c>
      <c r="K592" s="162">
        <f t="shared" si="475"/>
        <v>4820.28</v>
      </c>
      <c r="L592" s="162">
        <f t="shared" si="476"/>
        <v>4824.7699999999995</v>
      </c>
      <c r="M592" s="162">
        <f t="shared" si="477"/>
        <v>4814.79</v>
      </c>
      <c r="N592" s="162">
        <f t="shared" si="478"/>
        <v>4790.37</v>
      </c>
      <c r="O592" s="162">
        <f t="shared" si="479"/>
        <v>4793.1499999999996</v>
      </c>
      <c r="P592" s="162">
        <f t="shared" si="480"/>
        <v>4800.1099999999997</v>
      </c>
      <c r="Q592" s="162">
        <f t="shared" si="481"/>
        <v>4800.5199999999995</v>
      </c>
      <c r="R592" s="162">
        <f t="shared" si="482"/>
        <v>4808.1699999999992</v>
      </c>
      <c r="S592" s="162">
        <f t="shared" si="483"/>
        <v>4854.0999999999995</v>
      </c>
      <c r="T592" s="162">
        <f t="shared" si="484"/>
        <v>4870.4399999999996</v>
      </c>
      <c r="U592" s="162">
        <f t="shared" si="485"/>
        <v>4870.12</v>
      </c>
      <c r="V592" s="162">
        <f t="shared" si="486"/>
        <v>4831.08</v>
      </c>
      <c r="W592" s="162">
        <f t="shared" si="487"/>
        <v>4795.22</v>
      </c>
      <c r="X592" s="162">
        <f t="shared" si="488"/>
        <v>4269.51</v>
      </c>
      <c r="Y592" s="164">
        <f t="shared" si="489"/>
        <v>4071.1</v>
      </c>
      <c r="Z592" s="27"/>
      <c r="AA592" s="31">
        <v>1014.6200000000001</v>
      </c>
      <c r="AB592" s="29">
        <v>973.24</v>
      </c>
      <c r="AC592" s="29">
        <v>904.72</v>
      </c>
      <c r="AD592" s="29">
        <v>896.78</v>
      </c>
      <c r="AE592" s="29">
        <v>973.5</v>
      </c>
      <c r="AF592" s="29">
        <v>1055.19</v>
      </c>
      <c r="AG592" s="29">
        <v>1239.5</v>
      </c>
      <c r="AH592" s="29">
        <v>1573.75</v>
      </c>
      <c r="AI592" s="29">
        <v>1841.66</v>
      </c>
      <c r="AJ592" s="29">
        <v>1908.21</v>
      </c>
      <c r="AK592" s="29">
        <v>1912.7</v>
      </c>
      <c r="AL592" s="29">
        <v>1902.72</v>
      </c>
      <c r="AM592" s="29">
        <v>1878.3</v>
      </c>
      <c r="AN592" s="29">
        <v>1881.08</v>
      </c>
      <c r="AO592" s="29">
        <v>1888.04</v>
      </c>
      <c r="AP592" s="29">
        <v>1888.45</v>
      </c>
      <c r="AQ592" s="29">
        <v>1896.1</v>
      </c>
      <c r="AR592" s="29">
        <v>1942.03</v>
      </c>
      <c r="AS592" s="29">
        <v>1958.37</v>
      </c>
      <c r="AT592" s="29">
        <v>1958.05</v>
      </c>
      <c r="AU592" s="29">
        <v>1919.01</v>
      </c>
      <c r="AV592" s="29">
        <v>1883.15</v>
      </c>
      <c r="AW592" s="29">
        <v>1357.44</v>
      </c>
      <c r="AX592" s="30">
        <v>1159.03</v>
      </c>
      <c r="AY592" s="325">
        <v>261.40999999999997</v>
      </c>
      <c r="AZ592" s="167">
        <v>6.61</v>
      </c>
      <c r="BA592" s="152">
        <v>2644.05</v>
      </c>
    </row>
    <row r="593" spans="1:53">
      <c r="A593" s="37">
        <v>22</v>
      </c>
      <c r="B593" s="162">
        <f t="shared" si="466"/>
        <v>3959.0400000000004</v>
      </c>
      <c r="C593" s="162">
        <f t="shared" si="467"/>
        <v>3890.1400000000003</v>
      </c>
      <c r="D593" s="162">
        <f t="shared" si="468"/>
        <v>3838.36</v>
      </c>
      <c r="E593" s="162">
        <f t="shared" si="469"/>
        <v>3837.01</v>
      </c>
      <c r="F593" s="162">
        <f t="shared" si="470"/>
        <v>3888.6400000000003</v>
      </c>
      <c r="G593" s="162">
        <f t="shared" si="471"/>
        <v>3955.18</v>
      </c>
      <c r="H593" s="162">
        <f t="shared" si="472"/>
        <v>4220.51</v>
      </c>
      <c r="I593" s="162">
        <f t="shared" si="473"/>
        <v>4563.63</v>
      </c>
      <c r="J593" s="162">
        <f t="shared" si="474"/>
        <v>4787.83</v>
      </c>
      <c r="K593" s="162">
        <f t="shared" si="475"/>
        <v>4830.5</v>
      </c>
      <c r="L593" s="162">
        <f t="shared" si="476"/>
        <v>4829.8</v>
      </c>
      <c r="M593" s="162">
        <f t="shared" si="477"/>
        <v>4824.8999999999996</v>
      </c>
      <c r="N593" s="162">
        <f t="shared" si="478"/>
        <v>4810.8599999999997</v>
      </c>
      <c r="O593" s="162">
        <f t="shared" si="479"/>
        <v>4812.16</v>
      </c>
      <c r="P593" s="162">
        <f t="shared" si="480"/>
        <v>4811.63</v>
      </c>
      <c r="Q593" s="162">
        <f t="shared" si="481"/>
        <v>4811.22</v>
      </c>
      <c r="R593" s="162">
        <f t="shared" si="482"/>
        <v>4816.33</v>
      </c>
      <c r="S593" s="162">
        <f t="shared" si="483"/>
        <v>4858.3099999999995</v>
      </c>
      <c r="T593" s="162">
        <f t="shared" si="484"/>
        <v>4865.4799999999996</v>
      </c>
      <c r="U593" s="162">
        <f t="shared" si="485"/>
        <v>4850.7699999999995</v>
      </c>
      <c r="V593" s="162">
        <f t="shared" si="486"/>
        <v>4772.1499999999996</v>
      </c>
      <c r="W593" s="162">
        <f t="shared" si="487"/>
        <v>4762.95</v>
      </c>
      <c r="X593" s="162">
        <f t="shared" si="488"/>
        <v>4238.9100000000008</v>
      </c>
      <c r="Y593" s="164">
        <f t="shared" si="489"/>
        <v>3990.39</v>
      </c>
      <c r="Z593" s="27"/>
      <c r="AA593" s="31">
        <v>1046.97</v>
      </c>
      <c r="AB593" s="29">
        <v>978.07</v>
      </c>
      <c r="AC593" s="29">
        <v>926.29</v>
      </c>
      <c r="AD593" s="29">
        <v>924.94</v>
      </c>
      <c r="AE593" s="29">
        <v>976.57</v>
      </c>
      <c r="AF593" s="29">
        <v>1043.1099999999999</v>
      </c>
      <c r="AG593" s="29">
        <v>1308.44</v>
      </c>
      <c r="AH593" s="29">
        <v>1651.56</v>
      </c>
      <c r="AI593" s="29">
        <v>1875.76</v>
      </c>
      <c r="AJ593" s="29">
        <v>1918.43</v>
      </c>
      <c r="AK593" s="29">
        <v>1917.73</v>
      </c>
      <c r="AL593" s="29">
        <v>1912.83</v>
      </c>
      <c r="AM593" s="29">
        <v>1898.79</v>
      </c>
      <c r="AN593" s="29">
        <v>1900.09</v>
      </c>
      <c r="AO593" s="29">
        <v>1899.56</v>
      </c>
      <c r="AP593" s="29">
        <v>1899.15</v>
      </c>
      <c r="AQ593" s="29">
        <v>1904.26</v>
      </c>
      <c r="AR593" s="29">
        <v>1946.24</v>
      </c>
      <c r="AS593" s="29">
        <v>1953.41</v>
      </c>
      <c r="AT593" s="29">
        <v>1938.7</v>
      </c>
      <c r="AU593" s="29">
        <v>1860.08</v>
      </c>
      <c r="AV593" s="29">
        <v>1850.88</v>
      </c>
      <c r="AW593" s="29">
        <v>1326.84</v>
      </c>
      <c r="AX593" s="30">
        <v>1078.32</v>
      </c>
      <c r="AY593" s="325">
        <v>261.40999999999997</v>
      </c>
      <c r="AZ593" s="167">
        <v>6.61</v>
      </c>
      <c r="BA593" s="152">
        <v>2644.05</v>
      </c>
    </row>
    <row r="594" spans="1:53">
      <c r="A594" s="37">
        <v>23</v>
      </c>
      <c r="B594" s="162">
        <f t="shared" si="466"/>
        <v>3885.35</v>
      </c>
      <c r="C594" s="162">
        <f t="shared" si="467"/>
        <v>3031.4500000000003</v>
      </c>
      <c r="D594" s="162">
        <f t="shared" si="468"/>
        <v>3005.06</v>
      </c>
      <c r="E594" s="162">
        <f t="shared" si="469"/>
        <v>3000.34</v>
      </c>
      <c r="F594" s="162">
        <f t="shared" si="470"/>
        <v>3777.4300000000003</v>
      </c>
      <c r="G594" s="162">
        <f t="shared" si="471"/>
        <v>3887.56</v>
      </c>
      <c r="H594" s="162">
        <f t="shared" si="472"/>
        <v>4158.7000000000007</v>
      </c>
      <c r="I594" s="162">
        <f t="shared" si="473"/>
        <v>4425.71</v>
      </c>
      <c r="J594" s="162">
        <f t="shared" si="474"/>
        <v>4739.96</v>
      </c>
      <c r="K594" s="162">
        <f t="shared" si="475"/>
        <v>4828.3099999999995</v>
      </c>
      <c r="L594" s="162">
        <f t="shared" si="476"/>
        <v>4826.62</v>
      </c>
      <c r="M594" s="162">
        <f t="shared" si="477"/>
        <v>4809.05</v>
      </c>
      <c r="N594" s="162">
        <f t="shared" si="478"/>
        <v>4800.8099999999995</v>
      </c>
      <c r="O594" s="162">
        <f t="shared" si="479"/>
        <v>4803.8899999999994</v>
      </c>
      <c r="P594" s="162">
        <f t="shared" si="480"/>
        <v>4810.0099999999993</v>
      </c>
      <c r="Q594" s="162">
        <f t="shared" si="481"/>
        <v>4816.4799999999996</v>
      </c>
      <c r="R594" s="162">
        <f t="shared" si="482"/>
        <v>4824.46</v>
      </c>
      <c r="S594" s="162">
        <f t="shared" si="483"/>
        <v>4866.78</v>
      </c>
      <c r="T594" s="162">
        <f t="shared" si="484"/>
        <v>4879.3</v>
      </c>
      <c r="U594" s="162">
        <f t="shared" si="485"/>
        <v>4877</v>
      </c>
      <c r="V594" s="162">
        <f t="shared" si="486"/>
        <v>4839.5199999999995</v>
      </c>
      <c r="W594" s="162">
        <f t="shared" si="487"/>
        <v>4803.7</v>
      </c>
      <c r="X594" s="162">
        <f t="shared" si="488"/>
        <v>4287.1100000000006</v>
      </c>
      <c r="Y594" s="164">
        <f t="shared" si="489"/>
        <v>4071.9900000000002</v>
      </c>
      <c r="Z594" s="27"/>
      <c r="AA594" s="31">
        <v>973.28</v>
      </c>
      <c r="AB594" s="29">
        <v>119.38</v>
      </c>
      <c r="AC594" s="29">
        <v>92.99</v>
      </c>
      <c r="AD594" s="29">
        <v>88.27</v>
      </c>
      <c r="AE594" s="29">
        <v>865.36</v>
      </c>
      <c r="AF594" s="29">
        <v>975.49</v>
      </c>
      <c r="AG594" s="29">
        <v>1246.6300000000001</v>
      </c>
      <c r="AH594" s="29">
        <v>1513.64</v>
      </c>
      <c r="AI594" s="29">
        <v>1827.89</v>
      </c>
      <c r="AJ594" s="29">
        <v>1916.24</v>
      </c>
      <c r="AK594" s="29">
        <v>1914.55</v>
      </c>
      <c r="AL594" s="29">
        <v>1896.98</v>
      </c>
      <c r="AM594" s="29">
        <v>1888.74</v>
      </c>
      <c r="AN594" s="29">
        <v>1891.82</v>
      </c>
      <c r="AO594" s="29">
        <v>1897.94</v>
      </c>
      <c r="AP594" s="29">
        <v>1904.41</v>
      </c>
      <c r="AQ594" s="29">
        <v>1912.39</v>
      </c>
      <c r="AR594" s="29">
        <v>1954.71</v>
      </c>
      <c r="AS594" s="29">
        <v>1967.23</v>
      </c>
      <c r="AT594" s="29">
        <v>1964.93</v>
      </c>
      <c r="AU594" s="29">
        <v>1927.45</v>
      </c>
      <c r="AV594" s="29">
        <v>1891.63</v>
      </c>
      <c r="AW594" s="29">
        <v>1375.04</v>
      </c>
      <c r="AX594" s="30">
        <v>1159.92</v>
      </c>
      <c r="AY594" s="325">
        <v>261.40999999999997</v>
      </c>
      <c r="AZ594" s="167">
        <v>6.61</v>
      </c>
      <c r="BA594" s="152">
        <v>2644.05</v>
      </c>
    </row>
    <row r="595" spans="1:53">
      <c r="A595" s="37">
        <v>24</v>
      </c>
      <c r="B595" s="162">
        <f t="shared" si="466"/>
        <v>4077.23</v>
      </c>
      <c r="C595" s="162">
        <f t="shared" si="467"/>
        <v>3899.1600000000003</v>
      </c>
      <c r="D595" s="162">
        <f t="shared" si="468"/>
        <v>3884.76</v>
      </c>
      <c r="E595" s="162">
        <f t="shared" si="469"/>
        <v>3882.09</v>
      </c>
      <c r="F595" s="162">
        <f t="shared" si="470"/>
        <v>3924.38</v>
      </c>
      <c r="G595" s="162">
        <f t="shared" si="471"/>
        <v>4061.78</v>
      </c>
      <c r="H595" s="162">
        <f t="shared" si="472"/>
        <v>4306.6200000000008</v>
      </c>
      <c r="I595" s="162">
        <f t="shared" si="473"/>
        <v>4641.6799999999994</v>
      </c>
      <c r="J595" s="162">
        <f t="shared" si="474"/>
        <v>4849.8099999999995</v>
      </c>
      <c r="K595" s="162">
        <f t="shared" si="475"/>
        <v>4904.9199999999992</v>
      </c>
      <c r="L595" s="162">
        <f t="shared" si="476"/>
        <v>4899.6399999999994</v>
      </c>
      <c r="M595" s="162">
        <f t="shared" si="477"/>
        <v>4870.38</v>
      </c>
      <c r="N595" s="162">
        <f t="shared" si="478"/>
        <v>4854.7599999999993</v>
      </c>
      <c r="O595" s="162">
        <f t="shared" si="479"/>
        <v>4849.3999999999996</v>
      </c>
      <c r="P595" s="162">
        <f t="shared" si="480"/>
        <v>4848.1699999999992</v>
      </c>
      <c r="Q595" s="162">
        <f t="shared" si="481"/>
        <v>4850.74</v>
      </c>
      <c r="R595" s="162">
        <f t="shared" si="482"/>
        <v>4849.74</v>
      </c>
      <c r="S595" s="162">
        <f t="shared" si="483"/>
        <v>4883.8399999999992</v>
      </c>
      <c r="T595" s="162">
        <f t="shared" si="484"/>
        <v>4889.3099999999995</v>
      </c>
      <c r="U595" s="162">
        <f t="shared" si="485"/>
        <v>4875.38</v>
      </c>
      <c r="V595" s="162">
        <f t="shared" si="486"/>
        <v>4825.4799999999996</v>
      </c>
      <c r="W595" s="162">
        <f t="shared" si="487"/>
        <v>4816.1499999999996</v>
      </c>
      <c r="X595" s="162">
        <f t="shared" si="488"/>
        <v>4749.41</v>
      </c>
      <c r="Y595" s="164">
        <f t="shared" si="489"/>
        <v>4143.2800000000007</v>
      </c>
      <c r="Z595" s="27"/>
      <c r="AA595" s="31">
        <v>1165.1600000000001</v>
      </c>
      <c r="AB595" s="29">
        <v>987.09</v>
      </c>
      <c r="AC595" s="29">
        <v>972.69</v>
      </c>
      <c r="AD595" s="29">
        <v>970.02</v>
      </c>
      <c r="AE595" s="29">
        <v>1012.3100000000001</v>
      </c>
      <c r="AF595" s="29">
        <v>1149.71</v>
      </c>
      <c r="AG595" s="29">
        <v>1394.55</v>
      </c>
      <c r="AH595" s="29">
        <v>1729.61</v>
      </c>
      <c r="AI595" s="29">
        <v>1937.74</v>
      </c>
      <c r="AJ595" s="29">
        <v>1992.85</v>
      </c>
      <c r="AK595" s="29">
        <v>1987.57</v>
      </c>
      <c r="AL595" s="29">
        <v>1958.31</v>
      </c>
      <c r="AM595" s="29">
        <v>1942.69</v>
      </c>
      <c r="AN595" s="29">
        <v>1937.33</v>
      </c>
      <c r="AO595" s="29">
        <v>1936.1</v>
      </c>
      <c r="AP595" s="29">
        <v>1938.67</v>
      </c>
      <c r="AQ595" s="29">
        <v>1937.67</v>
      </c>
      <c r="AR595" s="29">
        <v>1971.77</v>
      </c>
      <c r="AS595" s="29">
        <v>1977.24</v>
      </c>
      <c r="AT595" s="29">
        <v>1963.31</v>
      </c>
      <c r="AU595" s="29">
        <v>1913.41</v>
      </c>
      <c r="AV595" s="29">
        <v>1904.08</v>
      </c>
      <c r="AW595" s="29">
        <v>1837.34</v>
      </c>
      <c r="AX595" s="30">
        <v>1231.21</v>
      </c>
      <c r="AY595" s="325">
        <v>261.40999999999997</v>
      </c>
      <c r="AZ595" s="167">
        <v>6.61</v>
      </c>
      <c r="BA595" s="152">
        <v>2644.05</v>
      </c>
    </row>
    <row r="596" spans="1:53">
      <c r="A596" s="37">
        <v>25</v>
      </c>
      <c r="B596" s="162">
        <f t="shared" si="466"/>
        <v>3966.05</v>
      </c>
      <c r="C596" s="162">
        <f t="shared" si="467"/>
        <v>3905.59</v>
      </c>
      <c r="D596" s="162">
        <f t="shared" si="468"/>
        <v>3881.1600000000003</v>
      </c>
      <c r="E596" s="162">
        <f t="shared" si="469"/>
        <v>3879.82</v>
      </c>
      <c r="F596" s="162">
        <f t="shared" si="470"/>
        <v>3909.27</v>
      </c>
      <c r="G596" s="162">
        <f t="shared" si="471"/>
        <v>4053.14</v>
      </c>
      <c r="H596" s="162">
        <f t="shared" si="472"/>
        <v>4270.9100000000008</v>
      </c>
      <c r="I596" s="162">
        <f t="shared" si="473"/>
        <v>4597.24</v>
      </c>
      <c r="J596" s="162">
        <f t="shared" si="474"/>
        <v>4825.4399999999996</v>
      </c>
      <c r="K596" s="162">
        <f t="shared" si="475"/>
        <v>4833.57</v>
      </c>
      <c r="L596" s="162">
        <f t="shared" si="476"/>
        <v>4832.5</v>
      </c>
      <c r="M596" s="162">
        <f t="shared" si="477"/>
        <v>4828.6699999999992</v>
      </c>
      <c r="N596" s="162">
        <f t="shared" si="478"/>
        <v>4808.72</v>
      </c>
      <c r="O596" s="162">
        <f t="shared" si="479"/>
        <v>4808.97</v>
      </c>
      <c r="P596" s="162">
        <f t="shared" si="480"/>
        <v>4809.25</v>
      </c>
      <c r="Q596" s="162">
        <f t="shared" si="481"/>
        <v>4826.82</v>
      </c>
      <c r="R596" s="162">
        <f t="shared" si="482"/>
        <v>4818.8399999999992</v>
      </c>
      <c r="S596" s="162">
        <f t="shared" si="483"/>
        <v>4840.3999999999996</v>
      </c>
      <c r="T596" s="162">
        <f t="shared" si="484"/>
        <v>4842.5999999999995</v>
      </c>
      <c r="U596" s="162">
        <f t="shared" si="485"/>
        <v>4855.4399999999996</v>
      </c>
      <c r="V596" s="162">
        <f t="shared" si="486"/>
        <v>4821.3399999999992</v>
      </c>
      <c r="W596" s="162">
        <f t="shared" si="487"/>
        <v>4751.62</v>
      </c>
      <c r="X596" s="162">
        <f t="shared" si="488"/>
        <v>4426.1099999999997</v>
      </c>
      <c r="Y596" s="164">
        <f t="shared" si="489"/>
        <v>4075.4900000000002</v>
      </c>
      <c r="Z596" s="27"/>
      <c r="AA596" s="31">
        <v>1053.98</v>
      </c>
      <c r="AB596" s="29">
        <v>993.52</v>
      </c>
      <c r="AC596" s="29">
        <v>969.09</v>
      </c>
      <c r="AD596" s="29">
        <v>967.75</v>
      </c>
      <c r="AE596" s="29">
        <v>997.2</v>
      </c>
      <c r="AF596" s="29">
        <v>1141.07</v>
      </c>
      <c r="AG596" s="29">
        <v>1358.84</v>
      </c>
      <c r="AH596" s="29">
        <v>1685.17</v>
      </c>
      <c r="AI596" s="29">
        <v>1913.37</v>
      </c>
      <c r="AJ596" s="29">
        <v>1921.5</v>
      </c>
      <c r="AK596" s="29">
        <v>1920.43</v>
      </c>
      <c r="AL596" s="29">
        <v>1916.6</v>
      </c>
      <c r="AM596" s="29">
        <v>1896.65</v>
      </c>
      <c r="AN596" s="29">
        <v>1896.9</v>
      </c>
      <c r="AO596" s="29">
        <v>1897.18</v>
      </c>
      <c r="AP596" s="29">
        <v>1914.75</v>
      </c>
      <c r="AQ596" s="29">
        <v>1906.77</v>
      </c>
      <c r="AR596" s="29">
        <v>1928.33</v>
      </c>
      <c r="AS596" s="29">
        <v>1930.53</v>
      </c>
      <c r="AT596" s="29">
        <v>1943.37</v>
      </c>
      <c r="AU596" s="29">
        <v>1909.27</v>
      </c>
      <c r="AV596" s="29">
        <v>1839.55</v>
      </c>
      <c r="AW596" s="29">
        <v>1514.04</v>
      </c>
      <c r="AX596" s="30">
        <v>1163.42</v>
      </c>
      <c r="AY596" s="325">
        <v>261.40999999999997</v>
      </c>
      <c r="AZ596" s="167">
        <v>6.61</v>
      </c>
      <c r="BA596" s="152">
        <v>2644.05</v>
      </c>
    </row>
    <row r="597" spans="1:53">
      <c r="A597" s="37">
        <v>26</v>
      </c>
      <c r="B597" s="162">
        <f t="shared" si="466"/>
        <v>3891.59</v>
      </c>
      <c r="C597" s="162">
        <f t="shared" si="467"/>
        <v>3837.6600000000003</v>
      </c>
      <c r="D597" s="162">
        <f t="shared" si="468"/>
        <v>3765.19</v>
      </c>
      <c r="E597" s="162">
        <f t="shared" si="469"/>
        <v>3818.9</v>
      </c>
      <c r="F597" s="162">
        <f t="shared" si="470"/>
        <v>3861.7900000000004</v>
      </c>
      <c r="G597" s="162">
        <f t="shared" si="471"/>
        <v>3889.46</v>
      </c>
      <c r="H597" s="162">
        <f t="shared" si="472"/>
        <v>3957.36</v>
      </c>
      <c r="I597" s="162">
        <f t="shared" si="473"/>
        <v>4189.67</v>
      </c>
      <c r="J597" s="162">
        <f t="shared" si="474"/>
        <v>4457.3499999999995</v>
      </c>
      <c r="K597" s="162">
        <f t="shared" si="475"/>
        <v>4765.7599999999993</v>
      </c>
      <c r="L597" s="162">
        <f t="shared" si="476"/>
        <v>4794.6899999999996</v>
      </c>
      <c r="M597" s="162">
        <f t="shared" si="477"/>
        <v>4791.6499999999996</v>
      </c>
      <c r="N597" s="162">
        <f t="shared" si="478"/>
        <v>4774.8099999999995</v>
      </c>
      <c r="O597" s="162">
        <f t="shared" si="479"/>
        <v>4783.96</v>
      </c>
      <c r="P597" s="162">
        <f t="shared" si="480"/>
        <v>4778.28</v>
      </c>
      <c r="Q597" s="162">
        <f t="shared" si="481"/>
        <v>4784.3899999999994</v>
      </c>
      <c r="R597" s="162">
        <f t="shared" si="482"/>
        <v>4794.82</v>
      </c>
      <c r="S597" s="162">
        <f t="shared" si="483"/>
        <v>4829.3599999999997</v>
      </c>
      <c r="T597" s="162">
        <f t="shared" si="484"/>
        <v>4829.7</v>
      </c>
      <c r="U597" s="162">
        <f t="shared" si="485"/>
        <v>4840.3899999999994</v>
      </c>
      <c r="V597" s="162">
        <f t="shared" si="486"/>
        <v>4819.1899999999996</v>
      </c>
      <c r="W597" s="162">
        <f t="shared" si="487"/>
        <v>4794.99</v>
      </c>
      <c r="X597" s="162">
        <f t="shared" si="488"/>
        <v>4286.2400000000007</v>
      </c>
      <c r="Y597" s="164">
        <f t="shared" si="489"/>
        <v>4070.3</v>
      </c>
      <c r="Z597" s="27"/>
      <c r="AA597" s="31">
        <v>979.52</v>
      </c>
      <c r="AB597" s="29">
        <v>925.59</v>
      </c>
      <c r="AC597" s="29">
        <v>853.12</v>
      </c>
      <c r="AD597" s="29">
        <v>906.83</v>
      </c>
      <c r="AE597" s="29">
        <v>949.72</v>
      </c>
      <c r="AF597" s="29">
        <v>977.39</v>
      </c>
      <c r="AG597" s="29">
        <v>1045.29</v>
      </c>
      <c r="AH597" s="29">
        <v>1277.5999999999999</v>
      </c>
      <c r="AI597" s="29">
        <v>1545.28</v>
      </c>
      <c r="AJ597" s="29">
        <v>1853.69</v>
      </c>
      <c r="AK597" s="29">
        <v>1882.62</v>
      </c>
      <c r="AL597" s="29">
        <v>1879.58</v>
      </c>
      <c r="AM597" s="29">
        <v>1862.74</v>
      </c>
      <c r="AN597" s="29">
        <v>1871.89</v>
      </c>
      <c r="AO597" s="29">
        <v>1866.21</v>
      </c>
      <c r="AP597" s="29">
        <v>1872.32</v>
      </c>
      <c r="AQ597" s="29">
        <v>1882.75</v>
      </c>
      <c r="AR597" s="29">
        <v>1917.29</v>
      </c>
      <c r="AS597" s="29">
        <v>1917.63</v>
      </c>
      <c r="AT597" s="29">
        <v>1928.32</v>
      </c>
      <c r="AU597" s="29">
        <v>1907.12</v>
      </c>
      <c r="AV597" s="29">
        <v>1882.92</v>
      </c>
      <c r="AW597" s="29">
        <v>1374.17</v>
      </c>
      <c r="AX597" s="30">
        <v>1158.23</v>
      </c>
      <c r="AY597" s="325">
        <v>261.40999999999997</v>
      </c>
      <c r="AZ597" s="167">
        <v>6.61</v>
      </c>
      <c r="BA597" s="152">
        <v>2644.05</v>
      </c>
    </row>
    <row r="598" spans="1:53">
      <c r="A598" s="37">
        <v>27</v>
      </c>
      <c r="B598" s="162">
        <f t="shared" si="466"/>
        <v>3968.7000000000003</v>
      </c>
      <c r="C598" s="162">
        <f t="shared" si="467"/>
        <v>3890.2200000000003</v>
      </c>
      <c r="D598" s="162">
        <f t="shared" si="468"/>
        <v>3875.19</v>
      </c>
      <c r="E598" s="162">
        <f t="shared" si="469"/>
        <v>3855.3300000000004</v>
      </c>
      <c r="F598" s="162">
        <f t="shared" si="470"/>
        <v>3875.65</v>
      </c>
      <c r="G598" s="162">
        <f t="shared" si="471"/>
        <v>3890.56</v>
      </c>
      <c r="H598" s="162">
        <f t="shared" si="472"/>
        <v>3927.4100000000003</v>
      </c>
      <c r="I598" s="162">
        <f t="shared" si="473"/>
        <v>4058.4900000000002</v>
      </c>
      <c r="J598" s="162">
        <f t="shared" si="474"/>
        <v>4296.9000000000005</v>
      </c>
      <c r="K598" s="162">
        <f t="shared" si="475"/>
        <v>4585.97</v>
      </c>
      <c r="L598" s="162">
        <f t="shared" si="476"/>
        <v>4719.47</v>
      </c>
      <c r="M598" s="162">
        <f t="shared" si="477"/>
        <v>4735.16</v>
      </c>
      <c r="N598" s="162">
        <f t="shared" si="478"/>
        <v>4732.82</v>
      </c>
      <c r="O598" s="162">
        <f t="shared" si="479"/>
        <v>4713.7599999999993</v>
      </c>
      <c r="P598" s="162">
        <f t="shared" si="480"/>
        <v>4709.5199999999995</v>
      </c>
      <c r="Q598" s="162">
        <f t="shared" si="481"/>
        <v>4742.95</v>
      </c>
      <c r="R598" s="162">
        <f t="shared" si="482"/>
        <v>4766.33</v>
      </c>
      <c r="S598" s="162">
        <f t="shared" si="483"/>
        <v>4871.96</v>
      </c>
      <c r="T598" s="162">
        <f t="shared" si="484"/>
        <v>4884.96</v>
      </c>
      <c r="U598" s="162">
        <f t="shared" si="485"/>
        <v>4884.7599999999993</v>
      </c>
      <c r="V598" s="162">
        <f t="shared" si="486"/>
        <v>4855.03</v>
      </c>
      <c r="W598" s="162">
        <f t="shared" si="487"/>
        <v>4826.32</v>
      </c>
      <c r="X598" s="162">
        <f t="shared" si="488"/>
        <v>4272.55</v>
      </c>
      <c r="Y598" s="164">
        <f t="shared" si="489"/>
        <v>4069.09</v>
      </c>
      <c r="Z598" s="27"/>
      <c r="AA598" s="31">
        <v>1056.6300000000001</v>
      </c>
      <c r="AB598" s="29">
        <v>978.15</v>
      </c>
      <c r="AC598" s="29">
        <v>963.12</v>
      </c>
      <c r="AD598" s="29">
        <v>943.26</v>
      </c>
      <c r="AE598" s="29">
        <v>963.58</v>
      </c>
      <c r="AF598" s="29">
        <v>978.49</v>
      </c>
      <c r="AG598" s="29">
        <v>1015.3400000000001</v>
      </c>
      <c r="AH598" s="29">
        <v>1146.42</v>
      </c>
      <c r="AI598" s="29">
        <v>1384.83</v>
      </c>
      <c r="AJ598" s="29">
        <v>1673.9</v>
      </c>
      <c r="AK598" s="29">
        <v>1807.4</v>
      </c>
      <c r="AL598" s="29">
        <v>1823.09</v>
      </c>
      <c r="AM598" s="29">
        <v>1820.75</v>
      </c>
      <c r="AN598" s="29">
        <v>1801.69</v>
      </c>
      <c r="AO598" s="29">
        <v>1797.45</v>
      </c>
      <c r="AP598" s="29">
        <v>1830.88</v>
      </c>
      <c r="AQ598" s="29">
        <v>1854.26</v>
      </c>
      <c r="AR598" s="29">
        <v>1959.89</v>
      </c>
      <c r="AS598" s="29">
        <v>1972.89</v>
      </c>
      <c r="AT598" s="29">
        <v>1972.69</v>
      </c>
      <c r="AU598" s="29">
        <v>1942.96</v>
      </c>
      <c r="AV598" s="29">
        <v>1914.25</v>
      </c>
      <c r="AW598" s="29">
        <v>1360.48</v>
      </c>
      <c r="AX598" s="30">
        <v>1157.02</v>
      </c>
      <c r="AY598" s="325">
        <v>261.40999999999997</v>
      </c>
      <c r="AZ598" s="167">
        <v>6.61</v>
      </c>
      <c r="BA598" s="152">
        <v>2644.05</v>
      </c>
    </row>
    <row r="599" spans="1:53">
      <c r="A599" s="37">
        <v>28</v>
      </c>
      <c r="B599" s="162">
        <f t="shared" si="466"/>
        <v>4014.67</v>
      </c>
      <c r="C599" s="162">
        <f t="shared" si="467"/>
        <v>3944.63</v>
      </c>
      <c r="D599" s="162">
        <f t="shared" si="468"/>
        <v>3887.2400000000002</v>
      </c>
      <c r="E599" s="162">
        <f t="shared" si="469"/>
        <v>3884.11</v>
      </c>
      <c r="F599" s="162">
        <f t="shared" si="470"/>
        <v>3935.48</v>
      </c>
      <c r="G599" s="162">
        <f t="shared" si="471"/>
        <v>4065.13</v>
      </c>
      <c r="H599" s="162">
        <f t="shared" si="472"/>
        <v>4273.42</v>
      </c>
      <c r="I599" s="162">
        <f t="shared" si="473"/>
        <v>4613.3499999999995</v>
      </c>
      <c r="J599" s="162">
        <f t="shared" si="474"/>
        <v>4828.71</v>
      </c>
      <c r="K599" s="162">
        <f t="shared" si="475"/>
        <v>4873.91</v>
      </c>
      <c r="L599" s="162">
        <f t="shared" si="476"/>
        <v>4873.3499999999995</v>
      </c>
      <c r="M599" s="162">
        <f t="shared" si="477"/>
        <v>4855.0199999999995</v>
      </c>
      <c r="N599" s="162">
        <f t="shared" si="478"/>
        <v>4835.0899999999992</v>
      </c>
      <c r="O599" s="162">
        <f t="shared" si="479"/>
        <v>4830.28</v>
      </c>
      <c r="P599" s="162">
        <f t="shared" si="480"/>
        <v>4822.05</v>
      </c>
      <c r="Q599" s="162">
        <f t="shared" si="481"/>
        <v>4823.63</v>
      </c>
      <c r="R599" s="162">
        <f t="shared" si="482"/>
        <v>4822.5599999999995</v>
      </c>
      <c r="S599" s="162">
        <f t="shared" si="483"/>
        <v>4869.3</v>
      </c>
      <c r="T599" s="162">
        <f t="shared" si="484"/>
        <v>4871.57</v>
      </c>
      <c r="U599" s="162">
        <f t="shared" si="485"/>
        <v>4853.3399999999992</v>
      </c>
      <c r="V599" s="162">
        <f t="shared" si="486"/>
        <v>4804.2299999999996</v>
      </c>
      <c r="W599" s="162">
        <f t="shared" si="487"/>
        <v>4637.8</v>
      </c>
      <c r="X599" s="162">
        <f t="shared" si="488"/>
        <v>4332.34</v>
      </c>
      <c r="Y599" s="164">
        <f t="shared" si="489"/>
        <v>4050.65</v>
      </c>
      <c r="Z599" s="27"/>
      <c r="AA599" s="31">
        <v>1102.5999999999999</v>
      </c>
      <c r="AB599" s="29">
        <v>1032.56</v>
      </c>
      <c r="AC599" s="29">
        <v>975.17</v>
      </c>
      <c r="AD599" s="29">
        <v>972.04</v>
      </c>
      <c r="AE599" s="29">
        <v>1023.41</v>
      </c>
      <c r="AF599" s="29">
        <v>1153.06</v>
      </c>
      <c r="AG599" s="29">
        <v>1361.35</v>
      </c>
      <c r="AH599" s="29">
        <v>1701.28</v>
      </c>
      <c r="AI599" s="29">
        <v>1916.64</v>
      </c>
      <c r="AJ599" s="29">
        <v>1961.84</v>
      </c>
      <c r="AK599" s="29">
        <v>1961.28</v>
      </c>
      <c r="AL599" s="29">
        <v>1942.95</v>
      </c>
      <c r="AM599" s="29">
        <v>1923.02</v>
      </c>
      <c r="AN599" s="29">
        <v>1918.21</v>
      </c>
      <c r="AO599" s="29">
        <v>1909.98</v>
      </c>
      <c r="AP599" s="29">
        <v>1911.56</v>
      </c>
      <c r="AQ599" s="29">
        <v>1910.49</v>
      </c>
      <c r="AR599" s="29">
        <v>1957.23</v>
      </c>
      <c r="AS599" s="29">
        <v>1959.5</v>
      </c>
      <c r="AT599" s="29">
        <v>1941.27</v>
      </c>
      <c r="AU599" s="29">
        <v>1892.16</v>
      </c>
      <c r="AV599" s="29">
        <v>1725.73</v>
      </c>
      <c r="AW599" s="29">
        <v>1420.27</v>
      </c>
      <c r="AX599" s="30">
        <v>1138.58</v>
      </c>
      <c r="AY599" s="325">
        <v>261.40999999999997</v>
      </c>
      <c r="AZ599" s="167">
        <v>6.61</v>
      </c>
      <c r="BA599" s="152">
        <v>2644.05</v>
      </c>
    </row>
    <row r="600" spans="1:53">
      <c r="A600" s="37">
        <v>29</v>
      </c>
      <c r="B600" s="162">
        <f t="shared" si="466"/>
        <v>3883.19</v>
      </c>
      <c r="C600" s="162">
        <f t="shared" si="467"/>
        <v>3826.4700000000003</v>
      </c>
      <c r="D600" s="162">
        <f t="shared" si="468"/>
        <v>3700.5</v>
      </c>
      <c r="E600" s="162">
        <f t="shared" si="469"/>
        <v>3705.59</v>
      </c>
      <c r="F600" s="162">
        <f t="shared" si="470"/>
        <v>3820.94</v>
      </c>
      <c r="G600" s="162">
        <f t="shared" si="471"/>
        <v>3913.73</v>
      </c>
      <c r="H600" s="162">
        <f t="shared" si="472"/>
        <v>4110.4800000000005</v>
      </c>
      <c r="I600" s="162">
        <f t="shared" si="473"/>
        <v>4391.3099999999995</v>
      </c>
      <c r="J600" s="162">
        <f t="shared" si="474"/>
        <v>4598.74</v>
      </c>
      <c r="K600" s="162">
        <f t="shared" si="475"/>
        <v>4654.6099999999997</v>
      </c>
      <c r="L600" s="162">
        <f t="shared" si="476"/>
        <v>4650.47</v>
      </c>
      <c r="M600" s="162">
        <f t="shared" si="477"/>
        <v>4625.45</v>
      </c>
      <c r="N600" s="162">
        <f t="shared" si="478"/>
        <v>4608.3999999999996</v>
      </c>
      <c r="O600" s="162">
        <f t="shared" si="479"/>
        <v>4606.95</v>
      </c>
      <c r="P600" s="162">
        <f t="shared" si="480"/>
        <v>4598.32</v>
      </c>
      <c r="Q600" s="162">
        <f t="shared" si="481"/>
        <v>4602.7299999999996</v>
      </c>
      <c r="R600" s="162">
        <f t="shared" si="482"/>
        <v>4608.7299999999996</v>
      </c>
      <c r="S600" s="162">
        <f t="shared" si="483"/>
        <v>4651.41</v>
      </c>
      <c r="T600" s="162">
        <f t="shared" si="484"/>
        <v>4632.8099999999995</v>
      </c>
      <c r="U600" s="162">
        <f t="shared" si="485"/>
        <v>4643.16</v>
      </c>
      <c r="V600" s="162">
        <f t="shared" si="486"/>
        <v>4592.9399999999996</v>
      </c>
      <c r="W600" s="162">
        <f t="shared" si="487"/>
        <v>4518.82</v>
      </c>
      <c r="X600" s="162">
        <f t="shared" si="488"/>
        <v>4171.63</v>
      </c>
      <c r="Y600" s="164">
        <f t="shared" si="489"/>
        <v>3921.78</v>
      </c>
      <c r="Z600" s="27"/>
      <c r="AA600" s="31">
        <v>971.12</v>
      </c>
      <c r="AB600" s="29">
        <v>914.4</v>
      </c>
      <c r="AC600" s="29">
        <v>788.43</v>
      </c>
      <c r="AD600" s="29">
        <v>793.52</v>
      </c>
      <c r="AE600" s="29">
        <v>908.87</v>
      </c>
      <c r="AF600" s="29">
        <v>1001.66</v>
      </c>
      <c r="AG600" s="29">
        <v>1198.4100000000001</v>
      </c>
      <c r="AH600" s="29">
        <v>1479.24</v>
      </c>
      <c r="AI600" s="29">
        <v>1686.67</v>
      </c>
      <c r="AJ600" s="29">
        <v>1742.54</v>
      </c>
      <c r="AK600" s="29">
        <v>1738.4</v>
      </c>
      <c r="AL600" s="29">
        <v>1713.38</v>
      </c>
      <c r="AM600" s="29">
        <v>1696.33</v>
      </c>
      <c r="AN600" s="29">
        <v>1694.88</v>
      </c>
      <c r="AO600" s="29">
        <v>1686.25</v>
      </c>
      <c r="AP600" s="29">
        <v>1690.66</v>
      </c>
      <c r="AQ600" s="29">
        <v>1696.66</v>
      </c>
      <c r="AR600" s="29">
        <v>1739.34</v>
      </c>
      <c r="AS600" s="29">
        <v>1720.74</v>
      </c>
      <c r="AT600" s="29">
        <v>1731.09</v>
      </c>
      <c r="AU600" s="29">
        <v>1680.87</v>
      </c>
      <c r="AV600" s="29">
        <v>1606.75</v>
      </c>
      <c r="AW600" s="29">
        <v>1259.56</v>
      </c>
      <c r="AX600" s="30">
        <v>1009.7100000000002</v>
      </c>
      <c r="AY600" s="325">
        <v>261.40999999999997</v>
      </c>
      <c r="AZ600" s="167">
        <v>6.61</v>
      </c>
      <c r="BA600" s="152">
        <v>2644.05</v>
      </c>
    </row>
    <row r="601" spans="1:53">
      <c r="A601" s="37">
        <v>30</v>
      </c>
      <c r="B601" s="162">
        <f t="shared" si="466"/>
        <v>3865.31</v>
      </c>
      <c r="C601" s="162">
        <f t="shared" si="467"/>
        <v>3760.25</v>
      </c>
      <c r="D601" s="162">
        <f t="shared" si="468"/>
        <v>3689.03</v>
      </c>
      <c r="E601" s="162">
        <f t="shared" si="469"/>
        <v>3660.1800000000003</v>
      </c>
      <c r="F601" s="162">
        <f t="shared" si="470"/>
        <v>3748.76</v>
      </c>
      <c r="G601" s="162">
        <f t="shared" si="471"/>
        <v>3940.19</v>
      </c>
      <c r="H601" s="162">
        <f t="shared" si="472"/>
        <v>4097.2100000000009</v>
      </c>
      <c r="I601" s="162">
        <f t="shared" si="473"/>
        <v>4419.05</v>
      </c>
      <c r="J601" s="162">
        <f t="shared" si="474"/>
        <v>4792.6799999999994</v>
      </c>
      <c r="K601" s="162">
        <f t="shared" si="475"/>
        <v>4839.5099999999993</v>
      </c>
      <c r="L601" s="162">
        <f t="shared" si="476"/>
        <v>4847.66</v>
      </c>
      <c r="M601" s="162">
        <f t="shared" si="477"/>
        <v>4827.2299999999996</v>
      </c>
      <c r="N601" s="162">
        <f t="shared" si="478"/>
        <v>4808.6399999999994</v>
      </c>
      <c r="O601" s="162">
        <f t="shared" si="479"/>
        <v>4808.5999999999995</v>
      </c>
      <c r="P601" s="162">
        <f t="shared" si="480"/>
        <v>4806.3899999999994</v>
      </c>
      <c r="Q601" s="162">
        <f t="shared" si="481"/>
        <v>4839.62</v>
      </c>
      <c r="R601" s="162">
        <f t="shared" si="482"/>
        <v>4837.07</v>
      </c>
      <c r="S601" s="162">
        <f t="shared" si="483"/>
        <v>4877.79</v>
      </c>
      <c r="T601" s="162">
        <f t="shared" si="484"/>
        <v>4851.07</v>
      </c>
      <c r="U601" s="162">
        <f t="shared" si="485"/>
        <v>4923.95</v>
      </c>
      <c r="V601" s="162">
        <f t="shared" si="486"/>
        <v>4832.05</v>
      </c>
      <c r="W601" s="162">
        <f t="shared" si="487"/>
        <v>4798.82</v>
      </c>
      <c r="X601" s="162">
        <f t="shared" si="488"/>
        <v>4658.45</v>
      </c>
      <c r="Y601" s="164">
        <f t="shared" si="489"/>
        <v>3944.01</v>
      </c>
      <c r="Z601" s="27"/>
      <c r="AA601" s="31">
        <v>953.24</v>
      </c>
      <c r="AB601" s="29">
        <v>848.18</v>
      </c>
      <c r="AC601" s="29">
        <v>776.96</v>
      </c>
      <c r="AD601" s="29">
        <v>748.11</v>
      </c>
      <c r="AE601" s="29">
        <v>836.69</v>
      </c>
      <c r="AF601" s="29">
        <v>1028.1199999999999</v>
      </c>
      <c r="AG601" s="29">
        <v>1185.1400000000001</v>
      </c>
      <c r="AH601" s="29">
        <v>1506.98</v>
      </c>
      <c r="AI601" s="29">
        <v>1880.61</v>
      </c>
      <c r="AJ601" s="29">
        <v>1927.44</v>
      </c>
      <c r="AK601" s="29">
        <v>1935.59</v>
      </c>
      <c r="AL601" s="29">
        <v>1915.16</v>
      </c>
      <c r="AM601" s="29">
        <v>1896.57</v>
      </c>
      <c r="AN601" s="29">
        <v>1896.53</v>
      </c>
      <c r="AO601" s="29">
        <v>1894.32</v>
      </c>
      <c r="AP601" s="29">
        <v>1927.55</v>
      </c>
      <c r="AQ601" s="29">
        <v>1925</v>
      </c>
      <c r="AR601" s="29">
        <v>1965.72</v>
      </c>
      <c r="AS601" s="29">
        <v>1939</v>
      </c>
      <c r="AT601" s="29">
        <v>2011.88</v>
      </c>
      <c r="AU601" s="29">
        <v>1919.98</v>
      </c>
      <c r="AV601" s="29">
        <v>1886.75</v>
      </c>
      <c r="AW601" s="29">
        <v>1746.38</v>
      </c>
      <c r="AX601" s="30">
        <v>1031.94</v>
      </c>
      <c r="AY601" s="325">
        <v>261.40999999999997</v>
      </c>
      <c r="AZ601" s="167">
        <v>6.61</v>
      </c>
      <c r="BA601" s="152">
        <v>2644.05</v>
      </c>
    </row>
    <row r="602" spans="1:53" ht="13.5" thickBot="1">
      <c r="A602" s="147">
        <v>31</v>
      </c>
      <c r="B602" s="162">
        <f t="shared" si="466"/>
        <v>0</v>
      </c>
      <c r="C602" s="162">
        <f t="shared" si="467"/>
        <v>0</v>
      </c>
      <c r="D602" s="162">
        <f t="shared" si="468"/>
        <v>0</v>
      </c>
      <c r="E602" s="162">
        <f t="shared" si="469"/>
        <v>0</v>
      </c>
      <c r="F602" s="162">
        <f t="shared" si="470"/>
        <v>0</v>
      </c>
      <c r="G602" s="162">
        <f t="shared" si="471"/>
        <v>0</v>
      </c>
      <c r="H602" s="162">
        <f t="shared" si="472"/>
        <v>0</v>
      </c>
      <c r="I602" s="162">
        <f t="shared" si="473"/>
        <v>0</v>
      </c>
      <c r="J602" s="162">
        <f t="shared" si="474"/>
        <v>0</v>
      </c>
      <c r="K602" s="162">
        <f t="shared" si="475"/>
        <v>0</v>
      </c>
      <c r="L602" s="162">
        <f t="shared" si="476"/>
        <v>0</v>
      </c>
      <c r="M602" s="162">
        <f t="shared" si="477"/>
        <v>0</v>
      </c>
      <c r="N602" s="162">
        <f t="shared" si="478"/>
        <v>0</v>
      </c>
      <c r="O602" s="162">
        <f t="shared" si="479"/>
        <v>0</v>
      </c>
      <c r="P602" s="162">
        <f t="shared" si="480"/>
        <v>0</v>
      </c>
      <c r="Q602" s="162">
        <f t="shared" si="481"/>
        <v>0</v>
      </c>
      <c r="R602" s="162">
        <f t="shared" si="482"/>
        <v>0</v>
      </c>
      <c r="S602" s="162">
        <f t="shared" si="483"/>
        <v>0</v>
      </c>
      <c r="T602" s="162">
        <f t="shared" si="484"/>
        <v>0</v>
      </c>
      <c r="U602" s="162">
        <f t="shared" si="485"/>
        <v>0</v>
      </c>
      <c r="V602" s="162">
        <f t="shared" si="486"/>
        <v>0</v>
      </c>
      <c r="W602" s="162">
        <f t="shared" si="487"/>
        <v>0</v>
      </c>
      <c r="X602" s="162">
        <f t="shared" si="488"/>
        <v>0</v>
      </c>
      <c r="Y602" s="164">
        <f t="shared" si="489"/>
        <v>0</v>
      </c>
      <c r="Z602" s="27"/>
      <c r="AA602" s="59">
        <v>0</v>
      </c>
      <c r="AB602" s="60">
        <v>0</v>
      </c>
      <c r="AC602" s="60">
        <v>0</v>
      </c>
      <c r="AD602" s="60">
        <v>0</v>
      </c>
      <c r="AE602" s="60">
        <v>0</v>
      </c>
      <c r="AF602" s="60">
        <v>0</v>
      </c>
      <c r="AG602" s="60">
        <v>0</v>
      </c>
      <c r="AH602" s="60">
        <v>0</v>
      </c>
      <c r="AI602" s="60">
        <v>0</v>
      </c>
      <c r="AJ602" s="60">
        <v>0</v>
      </c>
      <c r="AK602" s="60">
        <v>0</v>
      </c>
      <c r="AL602" s="60">
        <v>0</v>
      </c>
      <c r="AM602" s="60">
        <v>0</v>
      </c>
      <c r="AN602" s="60">
        <v>0</v>
      </c>
      <c r="AO602" s="60">
        <v>0</v>
      </c>
      <c r="AP602" s="60">
        <v>0</v>
      </c>
      <c r="AQ602" s="60">
        <v>0</v>
      </c>
      <c r="AR602" s="60">
        <v>0</v>
      </c>
      <c r="AS602" s="60">
        <v>0</v>
      </c>
      <c r="AT602" s="60">
        <v>0</v>
      </c>
      <c r="AU602" s="60">
        <v>0</v>
      </c>
      <c r="AV602" s="60">
        <v>0</v>
      </c>
      <c r="AW602" s="60">
        <v>0</v>
      </c>
      <c r="AX602" s="123">
        <v>0</v>
      </c>
      <c r="AY602" s="326">
        <v>0</v>
      </c>
      <c r="AZ602" s="168">
        <v>0</v>
      </c>
      <c r="BA602" s="153"/>
    </row>
    <row r="603" spans="1:53" ht="13.5" thickBot="1">
      <c r="AA603" s="157">
        <f>SUM(AA572:AX602)</f>
        <v>1120067.69</v>
      </c>
      <c r="AZ603" s="9"/>
    </row>
    <row r="604" spans="1:53" ht="39" customHeight="1" thickBot="1">
      <c r="A604" s="426" t="s">
        <v>2</v>
      </c>
      <c r="B604" s="428" t="s">
        <v>144</v>
      </c>
      <c r="C604" s="428"/>
      <c r="D604" s="428"/>
      <c r="E604" s="428"/>
      <c r="F604" s="428"/>
      <c r="G604" s="428"/>
      <c r="H604" s="428"/>
      <c r="I604" s="428"/>
      <c r="J604" s="428"/>
      <c r="K604" s="428"/>
      <c r="L604" s="428"/>
      <c r="M604" s="428"/>
      <c r="N604" s="428"/>
      <c r="O604" s="428"/>
      <c r="P604" s="428"/>
      <c r="Q604" s="428"/>
      <c r="R604" s="428"/>
      <c r="S604" s="428"/>
      <c r="T604" s="428"/>
      <c r="U604" s="428"/>
      <c r="V604" s="428"/>
      <c r="W604" s="428"/>
      <c r="X604" s="428"/>
      <c r="Y604" s="429"/>
      <c r="Z604" s="3"/>
      <c r="AA604" s="141" t="s">
        <v>187</v>
      </c>
      <c r="AB604" s="158"/>
      <c r="AC604" s="158"/>
      <c r="AD604" s="158"/>
      <c r="AE604" s="158"/>
      <c r="AF604" s="158"/>
      <c r="AG604" s="158"/>
      <c r="AH604" s="158"/>
      <c r="AI604" s="158"/>
      <c r="AJ604" s="158"/>
      <c r="AK604" s="158"/>
      <c r="AL604" s="158"/>
      <c r="AM604" s="158"/>
      <c r="AN604" s="158"/>
      <c r="AO604" s="158"/>
      <c r="AP604" s="158"/>
      <c r="AQ604" s="158"/>
      <c r="AR604" s="158"/>
      <c r="AS604" s="158"/>
      <c r="AT604" s="158"/>
      <c r="AU604" s="158"/>
      <c r="AV604" s="158"/>
      <c r="AW604" s="158"/>
      <c r="AX604" s="158"/>
      <c r="AY604" s="220"/>
      <c r="AZ604" s="158"/>
      <c r="BA604" s="158"/>
    </row>
    <row r="605" spans="1:53" ht="56.25" customHeight="1">
      <c r="A605" s="427"/>
      <c r="B605" s="396" t="s">
        <v>3</v>
      </c>
      <c r="C605" s="396"/>
      <c r="D605" s="396"/>
      <c r="E605" s="396"/>
      <c r="F605" s="396"/>
      <c r="G605" s="396"/>
      <c r="H605" s="396"/>
      <c r="I605" s="396"/>
      <c r="J605" s="396"/>
      <c r="K605" s="396"/>
      <c r="L605" s="396"/>
      <c r="M605" s="396"/>
      <c r="N605" s="396"/>
      <c r="O605" s="396"/>
      <c r="P605" s="396"/>
      <c r="Q605" s="396"/>
      <c r="R605" s="396"/>
      <c r="S605" s="396"/>
      <c r="T605" s="396"/>
      <c r="U605" s="396"/>
      <c r="V605" s="396"/>
      <c r="W605" s="396"/>
      <c r="X605" s="396"/>
      <c r="Y605" s="430"/>
      <c r="AA605" s="438" t="s">
        <v>88</v>
      </c>
      <c r="AB605" s="439"/>
      <c r="AC605" s="439"/>
      <c r="AD605" s="439"/>
      <c r="AE605" s="439"/>
      <c r="AF605" s="439"/>
      <c r="AG605" s="439"/>
      <c r="AH605" s="439"/>
      <c r="AI605" s="439"/>
      <c r="AJ605" s="439"/>
      <c r="AK605" s="439"/>
      <c r="AL605" s="439"/>
      <c r="AM605" s="439"/>
      <c r="AN605" s="439"/>
      <c r="AO605" s="439"/>
      <c r="AP605" s="439"/>
      <c r="AQ605" s="439"/>
      <c r="AR605" s="439"/>
      <c r="AS605" s="439"/>
      <c r="AT605" s="439"/>
      <c r="AU605" s="439"/>
      <c r="AV605" s="439"/>
      <c r="AW605" s="439"/>
      <c r="AX605" s="440"/>
      <c r="AY605" s="459" t="s">
        <v>153</v>
      </c>
      <c r="AZ605" s="445" t="s">
        <v>202</v>
      </c>
      <c r="BA605" s="299" t="s">
        <v>151</v>
      </c>
    </row>
    <row r="606" spans="1:53" ht="42" customHeight="1">
      <c r="A606" s="427"/>
      <c r="B606" s="38" t="s">
        <v>4</v>
      </c>
      <c r="C606" s="38" t="s">
        <v>5</v>
      </c>
      <c r="D606" s="38" t="s">
        <v>6</v>
      </c>
      <c r="E606" s="38" t="s">
        <v>7</v>
      </c>
      <c r="F606" s="38" t="s">
        <v>8</v>
      </c>
      <c r="G606" s="38" t="s">
        <v>9</v>
      </c>
      <c r="H606" s="38" t="s">
        <v>10</v>
      </c>
      <c r="I606" s="38" t="s">
        <v>11</v>
      </c>
      <c r="J606" s="38" t="s">
        <v>12</v>
      </c>
      <c r="K606" s="38" t="s">
        <v>13</v>
      </c>
      <c r="L606" s="38" t="s">
        <v>14</v>
      </c>
      <c r="M606" s="38" t="s">
        <v>15</v>
      </c>
      <c r="N606" s="38" t="s">
        <v>16</v>
      </c>
      <c r="O606" s="38" t="s">
        <v>17</v>
      </c>
      <c r="P606" s="38" t="s">
        <v>18</v>
      </c>
      <c r="Q606" s="38" t="s">
        <v>19</v>
      </c>
      <c r="R606" s="38" t="s">
        <v>20</v>
      </c>
      <c r="S606" s="38" t="s">
        <v>21</v>
      </c>
      <c r="T606" s="38" t="s">
        <v>22</v>
      </c>
      <c r="U606" s="38" t="s">
        <v>23</v>
      </c>
      <c r="V606" s="38" t="s">
        <v>24</v>
      </c>
      <c r="W606" s="38" t="s">
        <v>25</v>
      </c>
      <c r="X606" s="38" t="s">
        <v>26</v>
      </c>
      <c r="Y606" s="39" t="s">
        <v>27</v>
      </c>
      <c r="AA606" s="47" t="s">
        <v>4</v>
      </c>
      <c r="AB606" s="48" t="s">
        <v>5</v>
      </c>
      <c r="AC606" s="48" t="s">
        <v>6</v>
      </c>
      <c r="AD606" s="48" t="s">
        <v>7</v>
      </c>
      <c r="AE606" s="48" t="s">
        <v>8</v>
      </c>
      <c r="AF606" s="48" t="s">
        <v>9</v>
      </c>
      <c r="AG606" s="48" t="s">
        <v>10</v>
      </c>
      <c r="AH606" s="48" t="s">
        <v>11</v>
      </c>
      <c r="AI606" s="48" t="s">
        <v>12</v>
      </c>
      <c r="AJ606" s="48" t="s">
        <v>13</v>
      </c>
      <c r="AK606" s="48" t="s">
        <v>14</v>
      </c>
      <c r="AL606" s="48" t="s">
        <v>15</v>
      </c>
      <c r="AM606" s="48" t="s">
        <v>16</v>
      </c>
      <c r="AN606" s="48" t="s">
        <v>17</v>
      </c>
      <c r="AO606" s="48" t="s">
        <v>18</v>
      </c>
      <c r="AP606" s="48" t="s">
        <v>19</v>
      </c>
      <c r="AQ606" s="48" t="s">
        <v>20</v>
      </c>
      <c r="AR606" s="48" t="s">
        <v>21</v>
      </c>
      <c r="AS606" s="48" t="s">
        <v>22</v>
      </c>
      <c r="AT606" s="48" t="s">
        <v>23</v>
      </c>
      <c r="AU606" s="48" t="s">
        <v>24</v>
      </c>
      <c r="AV606" s="48" t="s">
        <v>25</v>
      </c>
      <c r="AW606" s="48" t="s">
        <v>26</v>
      </c>
      <c r="AX606" s="122" t="s">
        <v>27</v>
      </c>
      <c r="AY606" s="461"/>
      <c r="AZ606" s="446"/>
      <c r="BA606" s="169" t="s">
        <v>32</v>
      </c>
    </row>
    <row r="607" spans="1:53" s="165" customFormat="1" ht="16.149999999999999" customHeight="1">
      <c r="A607" s="434" t="s">
        <v>210</v>
      </c>
      <c r="B607" s="435"/>
      <c r="C607" s="435"/>
      <c r="D607" s="435"/>
      <c r="E607" s="435"/>
      <c r="F607" s="435"/>
      <c r="G607" s="435"/>
      <c r="H607" s="435"/>
      <c r="I607" s="435"/>
      <c r="J607" s="435"/>
      <c r="K607" s="435"/>
      <c r="L607" s="435"/>
      <c r="M607" s="435"/>
      <c r="N607" s="435"/>
      <c r="O607" s="435"/>
      <c r="P607" s="435"/>
      <c r="Q607" s="435"/>
      <c r="R607" s="435"/>
      <c r="S607" s="435"/>
      <c r="T607" s="435"/>
      <c r="U607" s="435"/>
      <c r="V607" s="435"/>
      <c r="W607" s="435"/>
      <c r="X607" s="435"/>
      <c r="Y607" s="436"/>
      <c r="AA607" s="441">
        <v>2</v>
      </c>
      <c r="AB607" s="442"/>
      <c r="AC607" s="442"/>
      <c r="AD607" s="442"/>
      <c r="AE607" s="442"/>
      <c r="AF607" s="442"/>
      <c r="AG607" s="442"/>
      <c r="AH607" s="442"/>
      <c r="AI607" s="442"/>
      <c r="AJ607" s="442"/>
      <c r="AK607" s="442"/>
      <c r="AL607" s="442"/>
      <c r="AM607" s="442"/>
      <c r="AN607" s="442"/>
      <c r="AO607" s="442"/>
      <c r="AP607" s="442"/>
      <c r="AQ607" s="442"/>
      <c r="AR607" s="442"/>
      <c r="AS607" s="442"/>
      <c r="AT607" s="442"/>
      <c r="AU607" s="442"/>
      <c r="AV607" s="442"/>
      <c r="AW607" s="442"/>
      <c r="AX607" s="443"/>
      <c r="AY607" s="176">
        <v>3</v>
      </c>
      <c r="AZ607" s="178">
        <v>4</v>
      </c>
      <c r="BA607" s="179">
        <v>5</v>
      </c>
    </row>
    <row r="608" spans="1:53">
      <c r="A608" s="37">
        <v>1</v>
      </c>
      <c r="B608" s="162">
        <f t="shared" ref="B608:Y608" si="490">AA608+$BA608+$AZ608+$AY608</f>
        <v>4721.579999999999</v>
      </c>
      <c r="C608" s="162">
        <f t="shared" si="490"/>
        <v>4712.4999999999991</v>
      </c>
      <c r="D608" s="162">
        <f t="shared" si="490"/>
        <v>4680.2499999999991</v>
      </c>
      <c r="E608" s="162">
        <f t="shared" si="490"/>
        <v>4507.2999999999993</v>
      </c>
      <c r="F608" s="162">
        <f t="shared" si="490"/>
        <v>4704.5399999999991</v>
      </c>
      <c r="G608" s="162">
        <f t="shared" si="490"/>
        <v>4707.7099999999991</v>
      </c>
      <c r="H608" s="162">
        <f t="shared" si="490"/>
        <v>5480.0999999999995</v>
      </c>
      <c r="I608" s="162">
        <f t="shared" si="490"/>
        <v>5770.8899999999994</v>
      </c>
      <c r="J608" s="162">
        <f t="shared" si="490"/>
        <v>5891.2199999999993</v>
      </c>
      <c r="K608" s="162">
        <f t="shared" si="490"/>
        <v>5954.7699999999995</v>
      </c>
      <c r="L608" s="162">
        <f t="shared" si="490"/>
        <v>5954.7199999999993</v>
      </c>
      <c r="M608" s="162">
        <f t="shared" si="490"/>
        <v>5944.4699999999993</v>
      </c>
      <c r="N608" s="162">
        <f t="shared" si="490"/>
        <v>5927.0999999999995</v>
      </c>
      <c r="O608" s="162">
        <f t="shared" si="490"/>
        <v>5924.6599999999989</v>
      </c>
      <c r="P608" s="162">
        <f t="shared" si="490"/>
        <v>5918.44</v>
      </c>
      <c r="Q608" s="162">
        <f t="shared" si="490"/>
        <v>5876.829999999999</v>
      </c>
      <c r="R608" s="162">
        <f t="shared" si="490"/>
        <v>5880.32</v>
      </c>
      <c r="S608" s="162">
        <f t="shared" si="490"/>
        <v>5906.9099999999989</v>
      </c>
      <c r="T608" s="162">
        <f t="shared" si="490"/>
        <v>6222.4</v>
      </c>
      <c r="U608" s="162">
        <f t="shared" si="490"/>
        <v>6222.1699999999992</v>
      </c>
      <c r="V608" s="162">
        <f t="shared" si="490"/>
        <v>6228.7499999999991</v>
      </c>
      <c r="W608" s="162">
        <f t="shared" si="490"/>
        <v>5851.15</v>
      </c>
      <c r="X608" s="162">
        <f t="shared" si="490"/>
        <v>5570.4099999999989</v>
      </c>
      <c r="Y608" s="164">
        <f t="shared" si="490"/>
        <v>4989.8899999999994</v>
      </c>
      <c r="Z608" s="27"/>
      <c r="AA608" s="31">
        <v>368</v>
      </c>
      <c r="AB608" s="29">
        <v>358.92</v>
      </c>
      <c r="AC608" s="29">
        <v>326.67</v>
      </c>
      <c r="AD608" s="29">
        <v>153.72</v>
      </c>
      <c r="AE608" s="29">
        <v>350.96</v>
      </c>
      <c r="AF608" s="29">
        <v>354.13</v>
      </c>
      <c r="AG608" s="29">
        <v>1126.52</v>
      </c>
      <c r="AH608" s="29">
        <v>1417.31</v>
      </c>
      <c r="AI608" s="29">
        <v>1537.64</v>
      </c>
      <c r="AJ608" s="29">
        <v>1601.19</v>
      </c>
      <c r="AK608" s="29">
        <v>1601.14</v>
      </c>
      <c r="AL608" s="29">
        <v>1590.89</v>
      </c>
      <c r="AM608" s="29">
        <v>1573.52</v>
      </c>
      <c r="AN608" s="29">
        <v>1571.08</v>
      </c>
      <c r="AO608" s="29">
        <v>1564.86</v>
      </c>
      <c r="AP608" s="29">
        <v>1523.25</v>
      </c>
      <c r="AQ608" s="29">
        <v>1526.74</v>
      </c>
      <c r="AR608" s="29">
        <v>1553.33</v>
      </c>
      <c r="AS608" s="29">
        <v>1868.82</v>
      </c>
      <c r="AT608" s="29">
        <v>1868.59</v>
      </c>
      <c r="AU608" s="29">
        <v>1875.17</v>
      </c>
      <c r="AV608" s="29">
        <v>1497.57</v>
      </c>
      <c r="AW608" s="29">
        <v>1216.83</v>
      </c>
      <c r="AX608" s="30">
        <v>636.30999999999995</v>
      </c>
      <c r="AY608" s="324">
        <v>261.40999999999997</v>
      </c>
      <c r="AZ608" s="167">
        <v>6.61</v>
      </c>
      <c r="BA608" s="170">
        <v>4085.56</v>
      </c>
    </row>
    <row r="609" spans="1:53">
      <c r="A609" s="37">
        <v>2</v>
      </c>
      <c r="B609" s="162">
        <f t="shared" ref="B609:B638" si="491">AA609+$BA609+$AZ609+$AY609</f>
        <v>4710.28</v>
      </c>
      <c r="C609" s="162">
        <f t="shared" ref="C609:C638" si="492">AB609+$BA609+$AZ609+$AY609</f>
        <v>4657.53</v>
      </c>
      <c r="D609" s="162">
        <f t="shared" ref="D609:D638" si="493">AC609+$BA609+$AZ609+$AY609</f>
        <v>4372.24</v>
      </c>
      <c r="E609" s="162">
        <f t="shared" ref="E609:E638" si="494">AD609+$BA609+$AZ609+$AY609</f>
        <v>4372.24</v>
      </c>
      <c r="F609" s="162">
        <f t="shared" ref="F609:F638" si="495">AE609+$BA609+$AZ609+$AY609</f>
        <v>4372.2699999999995</v>
      </c>
      <c r="G609" s="162">
        <f t="shared" ref="G609:G638" si="496">AF609+$BA609+$AZ609+$AY609</f>
        <v>4693.4199999999992</v>
      </c>
      <c r="H609" s="162">
        <f t="shared" ref="H609:H638" si="497">AG609+$BA609+$AZ609+$AY609</f>
        <v>5468.24</v>
      </c>
      <c r="I609" s="162">
        <f t="shared" ref="I609:I638" si="498">AH609+$BA609+$AZ609+$AY609</f>
        <v>5795.21</v>
      </c>
      <c r="J609" s="162">
        <f t="shared" ref="J609:J638" si="499">AI609+$BA609+$AZ609+$AY609</f>
        <v>6077.7699999999995</v>
      </c>
      <c r="K609" s="162">
        <f t="shared" ref="K609:K638" si="500">AJ609+$BA609+$AZ609+$AY609</f>
        <v>6228.6599999999989</v>
      </c>
      <c r="L609" s="162">
        <f t="shared" ref="L609:L638" si="501">AK609+$BA609+$AZ609+$AY609</f>
        <v>6232.5199999999995</v>
      </c>
      <c r="M609" s="162">
        <f t="shared" ref="M609:M638" si="502">AL609+$BA609+$AZ609+$AY609</f>
        <v>6227.8799999999992</v>
      </c>
      <c r="N609" s="162">
        <f t="shared" ref="N609:N638" si="503">AM609+$BA609+$AZ609+$AY609</f>
        <v>6215.53</v>
      </c>
      <c r="O609" s="162">
        <f t="shared" ref="O609:O638" si="504">AN609+$BA609+$AZ609+$AY609</f>
        <v>6216.8799999999992</v>
      </c>
      <c r="P609" s="162">
        <f t="shared" ref="P609:P638" si="505">AO609+$BA609+$AZ609+$AY609</f>
        <v>6220.44</v>
      </c>
      <c r="Q609" s="162">
        <f t="shared" ref="Q609:Q638" si="506">AP609+$BA609+$AZ609+$AY609</f>
        <v>6220.73</v>
      </c>
      <c r="R609" s="162">
        <f t="shared" ref="R609:R638" si="507">AQ609+$BA609+$AZ609+$AY609</f>
        <v>6227.9999999999991</v>
      </c>
      <c r="S609" s="162">
        <f t="shared" ref="S609:S638" si="508">AR609+$BA609+$AZ609+$AY609</f>
        <v>6286.3499999999995</v>
      </c>
      <c r="T609" s="162">
        <f t="shared" ref="T609:T638" si="509">AS609+$BA609+$AZ609+$AY609</f>
        <v>6333.24</v>
      </c>
      <c r="U609" s="162">
        <f t="shared" ref="U609:U638" si="510">AT609+$BA609+$AZ609+$AY609</f>
        <v>6329.24</v>
      </c>
      <c r="V609" s="162">
        <f t="shared" ref="V609:V638" si="511">AU609+$BA609+$AZ609+$AY609</f>
        <v>6276.8099999999995</v>
      </c>
      <c r="W609" s="162">
        <f t="shared" ref="W609:W638" si="512">AV609+$BA609+$AZ609+$AY609</f>
        <v>6254.61</v>
      </c>
      <c r="X609" s="162">
        <f t="shared" ref="X609:X638" si="513">AW609+$BA609+$AZ609+$AY609</f>
        <v>5722.36</v>
      </c>
      <c r="Y609" s="164">
        <f t="shared" ref="Y609:Y638" si="514">AX609+$BA609+$AZ609+$AY609</f>
        <v>5463.5099999999993</v>
      </c>
      <c r="Z609" s="27"/>
      <c r="AA609" s="28">
        <v>356.7</v>
      </c>
      <c r="AB609" s="29">
        <v>303.95</v>
      </c>
      <c r="AC609" s="29">
        <v>18.66</v>
      </c>
      <c r="AD609" s="29">
        <v>18.66</v>
      </c>
      <c r="AE609" s="29">
        <v>18.690000000000001</v>
      </c>
      <c r="AF609" s="29">
        <v>339.84</v>
      </c>
      <c r="AG609" s="29">
        <v>1114.6600000000001</v>
      </c>
      <c r="AH609" s="29">
        <v>1441.63</v>
      </c>
      <c r="AI609" s="29">
        <v>1724.19</v>
      </c>
      <c r="AJ609" s="29">
        <v>1875.08</v>
      </c>
      <c r="AK609" s="29">
        <v>1878.94</v>
      </c>
      <c r="AL609" s="29">
        <v>1874.3</v>
      </c>
      <c r="AM609" s="29">
        <v>1861.95</v>
      </c>
      <c r="AN609" s="29">
        <v>1863.3</v>
      </c>
      <c r="AO609" s="29">
        <v>1866.86</v>
      </c>
      <c r="AP609" s="29">
        <v>1867.15</v>
      </c>
      <c r="AQ609" s="29">
        <v>1874.42</v>
      </c>
      <c r="AR609" s="29">
        <v>1932.77</v>
      </c>
      <c r="AS609" s="29">
        <v>1979.66</v>
      </c>
      <c r="AT609" s="29">
        <v>1975.66</v>
      </c>
      <c r="AU609" s="29">
        <v>1923.23</v>
      </c>
      <c r="AV609" s="29">
        <v>1901.03</v>
      </c>
      <c r="AW609" s="29">
        <v>1368.78</v>
      </c>
      <c r="AX609" s="30">
        <v>1109.93</v>
      </c>
      <c r="AY609" s="325">
        <v>261.40999999999997</v>
      </c>
      <c r="AZ609" s="167">
        <v>6.61</v>
      </c>
      <c r="BA609" s="152">
        <v>4085.56</v>
      </c>
    </row>
    <row r="610" spans="1:53">
      <c r="A610" s="37">
        <v>3</v>
      </c>
      <c r="B610" s="162">
        <f t="shared" si="491"/>
        <v>5297.61</v>
      </c>
      <c r="C610" s="162">
        <f t="shared" si="492"/>
        <v>4942.4199999999992</v>
      </c>
      <c r="D610" s="162">
        <f t="shared" si="493"/>
        <v>4682.2199999999993</v>
      </c>
      <c r="E610" s="162">
        <f t="shared" si="494"/>
        <v>4649.3899999999994</v>
      </c>
      <c r="F610" s="162">
        <f t="shared" si="495"/>
        <v>5240.9999999999991</v>
      </c>
      <c r="G610" s="162">
        <f t="shared" si="496"/>
        <v>5344.0899999999992</v>
      </c>
      <c r="H610" s="162">
        <f t="shared" si="497"/>
        <v>5574.3099999999995</v>
      </c>
      <c r="I610" s="162">
        <f t="shared" si="498"/>
        <v>5896.0199999999995</v>
      </c>
      <c r="J610" s="162">
        <f t="shared" si="499"/>
        <v>6267.5999999999995</v>
      </c>
      <c r="K610" s="162">
        <f t="shared" si="500"/>
        <v>6324.0099999999993</v>
      </c>
      <c r="L610" s="162">
        <f t="shared" si="501"/>
        <v>6332.0499999999993</v>
      </c>
      <c r="M610" s="162">
        <f t="shared" si="502"/>
        <v>6301.0099999999993</v>
      </c>
      <c r="N610" s="162">
        <f t="shared" si="503"/>
        <v>6279.57</v>
      </c>
      <c r="O610" s="162">
        <f t="shared" si="504"/>
        <v>6279.96</v>
      </c>
      <c r="P610" s="162">
        <f t="shared" si="505"/>
        <v>6280.96</v>
      </c>
      <c r="Q610" s="162">
        <f t="shared" si="506"/>
        <v>6279.48</v>
      </c>
      <c r="R610" s="162">
        <f t="shared" si="507"/>
        <v>6298.2199999999993</v>
      </c>
      <c r="S610" s="162">
        <f t="shared" si="508"/>
        <v>6366.97</v>
      </c>
      <c r="T610" s="162">
        <f t="shared" si="509"/>
        <v>6413.36</v>
      </c>
      <c r="U610" s="162">
        <f t="shared" si="510"/>
        <v>6440.829999999999</v>
      </c>
      <c r="V610" s="162">
        <f t="shared" si="511"/>
        <v>6384.23</v>
      </c>
      <c r="W610" s="162">
        <f t="shared" si="512"/>
        <v>6357.1999999999989</v>
      </c>
      <c r="X610" s="162">
        <f t="shared" si="513"/>
        <v>6249.2599999999993</v>
      </c>
      <c r="Y610" s="164">
        <f t="shared" si="514"/>
        <v>5702.8499999999995</v>
      </c>
      <c r="Z610" s="27"/>
      <c r="AA610" s="28">
        <v>944.03</v>
      </c>
      <c r="AB610" s="29">
        <v>588.84</v>
      </c>
      <c r="AC610" s="29">
        <v>328.64</v>
      </c>
      <c r="AD610" s="29">
        <v>295.81</v>
      </c>
      <c r="AE610" s="29">
        <v>887.42</v>
      </c>
      <c r="AF610" s="29">
        <v>990.51</v>
      </c>
      <c r="AG610" s="29">
        <v>1220.73</v>
      </c>
      <c r="AH610" s="29">
        <v>1542.44</v>
      </c>
      <c r="AI610" s="29">
        <v>1914.02</v>
      </c>
      <c r="AJ610" s="29">
        <v>1970.43</v>
      </c>
      <c r="AK610" s="29">
        <v>1978.47</v>
      </c>
      <c r="AL610" s="29">
        <v>1947.43</v>
      </c>
      <c r="AM610" s="29">
        <v>1925.99</v>
      </c>
      <c r="AN610" s="29">
        <v>1926.38</v>
      </c>
      <c r="AO610" s="29">
        <v>1927.38</v>
      </c>
      <c r="AP610" s="29">
        <v>1925.9</v>
      </c>
      <c r="AQ610" s="29">
        <v>1944.64</v>
      </c>
      <c r="AR610" s="29">
        <v>2013.3900000000003</v>
      </c>
      <c r="AS610" s="29">
        <v>2059.7800000000002</v>
      </c>
      <c r="AT610" s="29">
        <v>2087.25</v>
      </c>
      <c r="AU610" s="29">
        <v>2030.65</v>
      </c>
      <c r="AV610" s="29">
        <v>2003.6199999999997</v>
      </c>
      <c r="AW610" s="29">
        <v>1895.68</v>
      </c>
      <c r="AX610" s="30">
        <v>1349.27</v>
      </c>
      <c r="AY610" s="325">
        <v>261.40999999999997</v>
      </c>
      <c r="AZ610" s="167">
        <v>6.61</v>
      </c>
      <c r="BA610" s="152">
        <v>4085.56</v>
      </c>
    </row>
    <row r="611" spans="1:53">
      <c r="A611" s="37">
        <v>4</v>
      </c>
      <c r="B611" s="162">
        <f t="shared" si="491"/>
        <v>5642.2199999999993</v>
      </c>
      <c r="C611" s="162">
        <f t="shared" si="492"/>
        <v>5486.9199999999992</v>
      </c>
      <c r="D611" s="162">
        <f t="shared" si="493"/>
        <v>5412.9199999999992</v>
      </c>
      <c r="E611" s="162">
        <f t="shared" si="494"/>
        <v>5362.5899999999992</v>
      </c>
      <c r="F611" s="162">
        <f t="shared" si="495"/>
        <v>5387.0199999999995</v>
      </c>
      <c r="G611" s="162">
        <f t="shared" si="496"/>
        <v>5480.2999999999993</v>
      </c>
      <c r="H611" s="162">
        <f t="shared" si="497"/>
        <v>5602.2</v>
      </c>
      <c r="I611" s="162">
        <f t="shared" si="498"/>
        <v>5716.0999999999995</v>
      </c>
      <c r="J611" s="162">
        <f t="shared" si="499"/>
        <v>6210.9099999999989</v>
      </c>
      <c r="K611" s="162">
        <f t="shared" si="500"/>
        <v>6265.8399999999992</v>
      </c>
      <c r="L611" s="162">
        <f t="shared" si="501"/>
        <v>6282.0099999999993</v>
      </c>
      <c r="M611" s="162">
        <f t="shared" si="502"/>
        <v>6269.8399999999992</v>
      </c>
      <c r="N611" s="162">
        <f t="shared" si="503"/>
        <v>6268.4299999999994</v>
      </c>
      <c r="O611" s="162">
        <f t="shared" si="504"/>
        <v>6255.8099999999995</v>
      </c>
      <c r="P611" s="162">
        <f t="shared" si="505"/>
        <v>6273.12</v>
      </c>
      <c r="Q611" s="162">
        <f t="shared" si="506"/>
        <v>6285.0199999999995</v>
      </c>
      <c r="R611" s="162">
        <f t="shared" si="507"/>
        <v>6308.0899999999992</v>
      </c>
      <c r="S611" s="162">
        <f t="shared" si="508"/>
        <v>6404.5499999999993</v>
      </c>
      <c r="T611" s="162">
        <f t="shared" si="509"/>
        <v>6419.1799999999994</v>
      </c>
      <c r="U611" s="162">
        <f t="shared" si="510"/>
        <v>6427.2999999999993</v>
      </c>
      <c r="V611" s="162">
        <f t="shared" si="511"/>
        <v>6411.8199999999988</v>
      </c>
      <c r="W611" s="162">
        <f t="shared" si="512"/>
        <v>6302.2699999999995</v>
      </c>
      <c r="X611" s="162">
        <f t="shared" si="513"/>
        <v>6219.4099999999989</v>
      </c>
      <c r="Y611" s="164">
        <f t="shared" si="514"/>
        <v>5689.6299999999992</v>
      </c>
      <c r="Z611" s="27"/>
      <c r="AA611" s="28">
        <v>1288.6400000000001</v>
      </c>
      <c r="AB611" s="29">
        <v>1133.3399999999999</v>
      </c>
      <c r="AC611" s="29">
        <v>1059.3399999999999</v>
      </c>
      <c r="AD611" s="29">
        <v>1009.01</v>
      </c>
      <c r="AE611" s="29">
        <v>1033.44</v>
      </c>
      <c r="AF611" s="29">
        <v>1126.72</v>
      </c>
      <c r="AG611" s="29">
        <v>1248.6199999999999</v>
      </c>
      <c r="AH611" s="29">
        <v>1362.52</v>
      </c>
      <c r="AI611" s="29">
        <v>1857.33</v>
      </c>
      <c r="AJ611" s="29">
        <v>1912.26</v>
      </c>
      <c r="AK611" s="29">
        <v>1928.43</v>
      </c>
      <c r="AL611" s="29">
        <v>1916.26</v>
      </c>
      <c r="AM611" s="29">
        <v>1914.85</v>
      </c>
      <c r="AN611" s="29">
        <v>1902.23</v>
      </c>
      <c r="AO611" s="29">
        <v>1919.54</v>
      </c>
      <c r="AP611" s="29">
        <v>1931.44</v>
      </c>
      <c r="AQ611" s="29">
        <v>1954.51</v>
      </c>
      <c r="AR611" s="29">
        <v>2050.9699999999998</v>
      </c>
      <c r="AS611" s="29">
        <v>2065.6</v>
      </c>
      <c r="AT611" s="29">
        <v>2073.7199999999998</v>
      </c>
      <c r="AU611" s="29">
        <v>2058.2399999999998</v>
      </c>
      <c r="AV611" s="29">
        <v>1948.69</v>
      </c>
      <c r="AW611" s="29">
        <v>1865.83</v>
      </c>
      <c r="AX611" s="30">
        <v>1336.05</v>
      </c>
      <c r="AY611" s="325">
        <v>261.40999999999997</v>
      </c>
      <c r="AZ611" s="167">
        <v>6.61</v>
      </c>
      <c r="BA611" s="152">
        <v>4085.56</v>
      </c>
    </row>
    <row r="612" spans="1:53">
      <c r="A612" s="37">
        <v>5</v>
      </c>
      <c r="B612" s="162">
        <f t="shared" si="491"/>
        <v>5558.3499999999995</v>
      </c>
      <c r="C612" s="162">
        <f t="shared" si="492"/>
        <v>5451.11</v>
      </c>
      <c r="D612" s="162">
        <f t="shared" si="493"/>
        <v>5401.4299999999994</v>
      </c>
      <c r="E612" s="162">
        <f t="shared" si="494"/>
        <v>5463.71</v>
      </c>
      <c r="F612" s="162">
        <f t="shared" si="495"/>
        <v>5486.96</v>
      </c>
      <c r="G612" s="162">
        <f t="shared" si="496"/>
        <v>5719.1699999999992</v>
      </c>
      <c r="H612" s="162">
        <f t="shared" si="497"/>
        <v>5687.4</v>
      </c>
      <c r="I612" s="162">
        <f t="shared" si="498"/>
        <v>5784.21</v>
      </c>
      <c r="J612" s="162">
        <f t="shared" si="499"/>
        <v>6171.4699999999993</v>
      </c>
      <c r="K612" s="162">
        <f t="shared" si="500"/>
        <v>6217.1699999999992</v>
      </c>
      <c r="L612" s="162">
        <f t="shared" si="501"/>
        <v>6221.48</v>
      </c>
      <c r="M612" s="162">
        <f t="shared" si="502"/>
        <v>6224.2999999999993</v>
      </c>
      <c r="N612" s="162">
        <f t="shared" si="503"/>
        <v>6221.15</v>
      </c>
      <c r="O612" s="162">
        <f t="shared" si="504"/>
        <v>6217.3399999999992</v>
      </c>
      <c r="P612" s="162">
        <f t="shared" si="505"/>
        <v>6222.2599999999993</v>
      </c>
      <c r="Q612" s="162">
        <f t="shared" si="506"/>
        <v>6222.0199999999995</v>
      </c>
      <c r="R612" s="162">
        <f t="shared" si="507"/>
        <v>6235.78</v>
      </c>
      <c r="S612" s="162">
        <f t="shared" si="508"/>
        <v>6284.8899999999994</v>
      </c>
      <c r="T612" s="162">
        <f t="shared" si="509"/>
        <v>6298.3099999999995</v>
      </c>
      <c r="U612" s="162">
        <f t="shared" si="510"/>
        <v>6301.0499999999993</v>
      </c>
      <c r="V612" s="162">
        <f t="shared" si="511"/>
        <v>6275.3899999999994</v>
      </c>
      <c r="W612" s="162">
        <f t="shared" si="512"/>
        <v>6240.1799999999994</v>
      </c>
      <c r="X612" s="162">
        <f t="shared" si="513"/>
        <v>6118.46</v>
      </c>
      <c r="Y612" s="164">
        <f t="shared" si="514"/>
        <v>5693.4699999999993</v>
      </c>
      <c r="Z612" s="27"/>
      <c r="AA612" s="28">
        <v>1204.77</v>
      </c>
      <c r="AB612" s="29">
        <v>1097.53</v>
      </c>
      <c r="AC612" s="29">
        <v>1047.8499999999999</v>
      </c>
      <c r="AD612" s="29">
        <v>1110.1300000000001</v>
      </c>
      <c r="AE612" s="29">
        <v>1133.3800000000001</v>
      </c>
      <c r="AF612" s="29">
        <v>1365.59</v>
      </c>
      <c r="AG612" s="29">
        <v>1333.82</v>
      </c>
      <c r="AH612" s="29">
        <v>1430.63</v>
      </c>
      <c r="AI612" s="29">
        <v>1817.89</v>
      </c>
      <c r="AJ612" s="29">
        <v>1863.59</v>
      </c>
      <c r="AK612" s="29">
        <v>1867.9</v>
      </c>
      <c r="AL612" s="29">
        <v>1870.72</v>
      </c>
      <c r="AM612" s="29">
        <v>1867.57</v>
      </c>
      <c r="AN612" s="29">
        <v>1863.76</v>
      </c>
      <c r="AO612" s="29">
        <v>1868.68</v>
      </c>
      <c r="AP612" s="29">
        <v>1868.44</v>
      </c>
      <c r="AQ612" s="29">
        <v>1882.2</v>
      </c>
      <c r="AR612" s="29">
        <v>1931.31</v>
      </c>
      <c r="AS612" s="29">
        <v>1944.73</v>
      </c>
      <c r="AT612" s="29">
        <v>1947.47</v>
      </c>
      <c r="AU612" s="29">
        <v>1921.81</v>
      </c>
      <c r="AV612" s="29">
        <v>1886.6</v>
      </c>
      <c r="AW612" s="29">
        <v>1764.88</v>
      </c>
      <c r="AX612" s="30">
        <v>1339.89</v>
      </c>
      <c r="AY612" s="325">
        <v>261.40999999999997</v>
      </c>
      <c r="AZ612" s="167">
        <v>6.61</v>
      </c>
      <c r="BA612" s="152">
        <v>4085.56</v>
      </c>
    </row>
    <row r="613" spans="1:53">
      <c r="A613" s="37">
        <v>6</v>
      </c>
      <c r="B613" s="162">
        <f t="shared" si="491"/>
        <v>5476.4199999999992</v>
      </c>
      <c r="C613" s="162">
        <f t="shared" si="492"/>
        <v>5405.1799999999994</v>
      </c>
      <c r="D613" s="162">
        <f t="shared" si="493"/>
        <v>5350.48</v>
      </c>
      <c r="E613" s="162">
        <f t="shared" si="494"/>
        <v>5311.0999999999995</v>
      </c>
      <c r="F613" s="162">
        <f t="shared" si="495"/>
        <v>5319.4</v>
      </c>
      <c r="G613" s="162">
        <f t="shared" si="496"/>
        <v>5360.19</v>
      </c>
      <c r="H613" s="162">
        <f t="shared" si="497"/>
        <v>5396.6299999999992</v>
      </c>
      <c r="I613" s="162">
        <f t="shared" si="498"/>
        <v>5506.21</v>
      </c>
      <c r="J613" s="162">
        <f t="shared" si="499"/>
        <v>5701.45</v>
      </c>
      <c r="K613" s="162">
        <f t="shared" si="500"/>
        <v>6163.3099999999995</v>
      </c>
      <c r="L613" s="162">
        <f t="shared" si="501"/>
        <v>6184.2199999999993</v>
      </c>
      <c r="M613" s="162">
        <f t="shared" si="502"/>
        <v>6181.329999999999</v>
      </c>
      <c r="N613" s="162">
        <f t="shared" si="503"/>
        <v>6157.6599999999989</v>
      </c>
      <c r="O613" s="162">
        <f t="shared" si="504"/>
        <v>6150.61</v>
      </c>
      <c r="P613" s="162">
        <f t="shared" si="505"/>
        <v>6155.4199999999992</v>
      </c>
      <c r="Q613" s="162">
        <f t="shared" si="506"/>
        <v>6161.6699999999992</v>
      </c>
      <c r="R613" s="162">
        <f t="shared" si="507"/>
        <v>6185.79</v>
      </c>
      <c r="S613" s="162">
        <f t="shared" si="508"/>
        <v>6216.74</v>
      </c>
      <c r="T613" s="162">
        <f t="shared" si="509"/>
        <v>6233.5999999999995</v>
      </c>
      <c r="U613" s="162">
        <f t="shared" si="510"/>
        <v>6221.7699999999995</v>
      </c>
      <c r="V613" s="162">
        <f t="shared" si="511"/>
        <v>6218.69</v>
      </c>
      <c r="W613" s="162">
        <f t="shared" si="512"/>
        <v>6208.5899999999992</v>
      </c>
      <c r="X613" s="162">
        <f t="shared" si="513"/>
        <v>5718.71</v>
      </c>
      <c r="Y613" s="164">
        <f t="shared" si="514"/>
        <v>5608.29</v>
      </c>
      <c r="Z613" s="27"/>
      <c r="AA613" s="28">
        <v>1122.8399999999999</v>
      </c>
      <c r="AB613" s="29">
        <v>1051.5999999999999</v>
      </c>
      <c r="AC613" s="29">
        <v>996.9</v>
      </c>
      <c r="AD613" s="29">
        <v>957.52</v>
      </c>
      <c r="AE613" s="29">
        <v>965.82</v>
      </c>
      <c r="AF613" s="29">
        <v>1006.61</v>
      </c>
      <c r="AG613" s="29">
        <v>1043.05</v>
      </c>
      <c r="AH613" s="29">
        <v>1152.6300000000001</v>
      </c>
      <c r="AI613" s="29">
        <v>1347.87</v>
      </c>
      <c r="AJ613" s="29">
        <v>1809.73</v>
      </c>
      <c r="AK613" s="29">
        <v>1830.64</v>
      </c>
      <c r="AL613" s="29">
        <v>1827.75</v>
      </c>
      <c r="AM613" s="29">
        <v>1804.08</v>
      </c>
      <c r="AN613" s="29">
        <v>1797.03</v>
      </c>
      <c r="AO613" s="29">
        <v>1801.84</v>
      </c>
      <c r="AP613" s="29">
        <v>1808.09</v>
      </c>
      <c r="AQ613" s="29">
        <v>1832.21</v>
      </c>
      <c r="AR613" s="29">
        <v>1863.16</v>
      </c>
      <c r="AS613" s="29">
        <v>1880.02</v>
      </c>
      <c r="AT613" s="29">
        <v>1868.19</v>
      </c>
      <c r="AU613" s="29">
        <v>1865.11</v>
      </c>
      <c r="AV613" s="29">
        <v>1855.01</v>
      </c>
      <c r="AW613" s="29">
        <v>1365.13</v>
      </c>
      <c r="AX613" s="30">
        <v>1254.71</v>
      </c>
      <c r="AY613" s="325">
        <v>261.40999999999997</v>
      </c>
      <c r="AZ613" s="167">
        <v>6.61</v>
      </c>
      <c r="BA613" s="152">
        <v>4085.56</v>
      </c>
    </row>
    <row r="614" spans="1:53">
      <c r="A614" s="37">
        <v>7</v>
      </c>
      <c r="B614" s="162">
        <f t="shared" si="491"/>
        <v>5368.9299999999994</v>
      </c>
      <c r="C614" s="162">
        <f t="shared" si="492"/>
        <v>5226.0499999999993</v>
      </c>
      <c r="D614" s="162">
        <f t="shared" si="493"/>
        <v>5223.5499999999993</v>
      </c>
      <c r="E614" s="162">
        <f t="shared" si="494"/>
        <v>5089.4699999999993</v>
      </c>
      <c r="F614" s="162">
        <f t="shared" si="495"/>
        <v>5282.74</v>
      </c>
      <c r="G614" s="162">
        <f t="shared" si="496"/>
        <v>5365.48</v>
      </c>
      <c r="H614" s="162">
        <f t="shared" si="497"/>
        <v>5498.2</v>
      </c>
      <c r="I614" s="162">
        <f t="shared" si="498"/>
        <v>5795.5999999999995</v>
      </c>
      <c r="J614" s="162">
        <f t="shared" si="499"/>
        <v>6211.45</v>
      </c>
      <c r="K614" s="162">
        <f t="shared" si="500"/>
        <v>6280.829999999999</v>
      </c>
      <c r="L614" s="162">
        <f t="shared" si="501"/>
        <v>6291.8499999999995</v>
      </c>
      <c r="M614" s="162">
        <f t="shared" si="502"/>
        <v>6272.7599999999993</v>
      </c>
      <c r="N614" s="162">
        <f t="shared" si="503"/>
        <v>6242.3099999999995</v>
      </c>
      <c r="O614" s="162">
        <f t="shared" si="504"/>
        <v>6253.11</v>
      </c>
      <c r="P614" s="162">
        <f t="shared" si="505"/>
        <v>6245.8899999999994</v>
      </c>
      <c r="Q614" s="162">
        <f t="shared" si="506"/>
        <v>6254.79</v>
      </c>
      <c r="R614" s="162">
        <f t="shared" si="507"/>
        <v>6271.8399999999992</v>
      </c>
      <c r="S614" s="162">
        <f t="shared" si="508"/>
        <v>6295.5099999999993</v>
      </c>
      <c r="T614" s="162">
        <f t="shared" si="509"/>
        <v>6327.329999999999</v>
      </c>
      <c r="U614" s="162">
        <f t="shared" si="510"/>
        <v>6338.07</v>
      </c>
      <c r="V614" s="162">
        <f t="shared" si="511"/>
        <v>6277.29</v>
      </c>
      <c r="W614" s="162">
        <f t="shared" si="512"/>
        <v>6223.3099999999995</v>
      </c>
      <c r="X614" s="162">
        <f t="shared" si="513"/>
        <v>5728.7999999999993</v>
      </c>
      <c r="Y614" s="164">
        <f t="shared" si="514"/>
        <v>5495.8499999999995</v>
      </c>
      <c r="Z614" s="27"/>
      <c r="AA614" s="28">
        <v>1015.35</v>
      </c>
      <c r="AB614" s="29">
        <v>872.47</v>
      </c>
      <c r="AC614" s="29">
        <v>869.97</v>
      </c>
      <c r="AD614" s="29">
        <v>735.89</v>
      </c>
      <c r="AE614" s="29">
        <v>929.16</v>
      </c>
      <c r="AF614" s="29">
        <v>1011.9</v>
      </c>
      <c r="AG614" s="29">
        <v>1144.6199999999999</v>
      </c>
      <c r="AH614" s="29">
        <v>1442.02</v>
      </c>
      <c r="AI614" s="29">
        <v>1857.87</v>
      </c>
      <c r="AJ614" s="29">
        <v>1927.25</v>
      </c>
      <c r="AK614" s="29">
        <v>1938.27</v>
      </c>
      <c r="AL614" s="29">
        <v>1919.18</v>
      </c>
      <c r="AM614" s="29">
        <v>1888.73</v>
      </c>
      <c r="AN614" s="29">
        <v>1899.53</v>
      </c>
      <c r="AO614" s="29">
        <v>1892.31</v>
      </c>
      <c r="AP614" s="29">
        <v>1901.21</v>
      </c>
      <c r="AQ614" s="29">
        <v>1918.26</v>
      </c>
      <c r="AR614" s="29">
        <v>1941.93</v>
      </c>
      <c r="AS614" s="29">
        <v>1973.75</v>
      </c>
      <c r="AT614" s="29">
        <v>1984.49</v>
      </c>
      <c r="AU614" s="29">
        <v>1923.71</v>
      </c>
      <c r="AV614" s="29">
        <v>1869.73</v>
      </c>
      <c r="AW614" s="29">
        <v>1375.22</v>
      </c>
      <c r="AX614" s="30">
        <v>1142.27</v>
      </c>
      <c r="AY614" s="325">
        <v>261.40999999999997</v>
      </c>
      <c r="AZ614" s="167">
        <v>6.61</v>
      </c>
      <c r="BA614" s="152">
        <v>4085.56</v>
      </c>
    </row>
    <row r="615" spans="1:53">
      <c r="A615" s="37">
        <v>8</v>
      </c>
      <c r="B615" s="162">
        <f t="shared" si="491"/>
        <v>5325.3899999999994</v>
      </c>
      <c r="C615" s="162">
        <f t="shared" si="492"/>
        <v>5010.8499999999995</v>
      </c>
      <c r="D615" s="162">
        <f t="shared" si="493"/>
        <v>4953.9199999999992</v>
      </c>
      <c r="E615" s="162">
        <f t="shared" si="494"/>
        <v>4927.24</v>
      </c>
      <c r="F615" s="162">
        <f t="shared" si="495"/>
        <v>5227.6099999999997</v>
      </c>
      <c r="G615" s="162">
        <f t="shared" si="496"/>
        <v>5321.11</v>
      </c>
      <c r="H615" s="162">
        <f t="shared" si="497"/>
        <v>5503.0999999999995</v>
      </c>
      <c r="I615" s="162">
        <f t="shared" si="498"/>
        <v>5793.329999999999</v>
      </c>
      <c r="J615" s="162">
        <f t="shared" si="499"/>
        <v>6210.44</v>
      </c>
      <c r="K615" s="162">
        <f t="shared" si="500"/>
        <v>6275.24</v>
      </c>
      <c r="L615" s="162">
        <f t="shared" si="501"/>
        <v>6269.48</v>
      </c>
      <c r="M615" s="162">
        <f t="shared" si="502"/>
        <v>6252.7</v>
      </c>
      <c r="N615" s="162">
        <f t="shared" si="503"/>
        <v>6234.3099999999995</v>
      </c>
      <c r="O615" s="162">
        <f t="shared" si="504"/>
        <v>6246.8399999999992</v>
      </c>
      <c r="P615" s="162">
        <f t="shared" si="505"/>
        <v>6255.7</v>
      </c>
      <c r="Q615" s="162">
        <f t="shared" si="506"/>
        <v>6264.1299999999992</v>
      </c>
      <c r="R615" s="162">
        <f t="shared" si="507"/>
        <v>6271.3799999999992</v>
      </c>
      <c r="S615" s="162">
        <f t="shared" si="508"/>
        <v>6277.7599999999993</v>
      </c>
      <c r="T615" s="162">
        <f t="shared" si="509"/>
        <v>6307.3099999999995</v>
      </c>
      <c r="U615" s="162">
        <f t="shared" si="510"/>
        <v>6309.3799999999992</v>
      </c>
      <c r="V615" s="162">
        <f t="shared" si="511"/>
        <v>6250.9199999999992</v>
      </c>
      <c r="W615" s="162">
        <f t="shared" si="512"/>
        <v>6177.54</v>
      </c>
      <c r="X615" s="162">
        <f t="shared" si="513"/>
        <v>5689.7699999999995</v>
      </c>
      <c r="Y615" s="164">
        <f t="shared" si="514"/>
        <v>5478.3899999999994</v>
      </c>
      <c r="Z615" s="27"/>
      <c r="AA615" s="28">
        <v>971.81</v>
      </c>
      <c r="AB615" s="29">
        <v>657.27</v>
      </c>
      <c r="AC615" s="29">
        <v>600.34</v>
      </c>
      <c r="AD615" s="29">
        <v>573.66</v>
      </c>
      <c r="AE615" s="29">
        <v>874.03</v>
      </c>
      <c r="AF615" s="29">
        <v>967.53</v>
      </c>
      <c r="AG615" s="29">
        <v>1149.52</v>
      </c>
      <c r="AH615" s="29">
        <v>1439.75</v>
      </c>
      <c r="AI615" s="29">
        <v>1856.86</v>
      </c>
      <c r="AJ615" s="29">
        <v>1921.66</v>
      </c>
      <c r="AK615" s="29">
        <v>1915.9</v>
      </c>
      <c r="AL615" s="29">
        <v>1899.12</v>
      </c>
      <c r="AM615" s="29">
        <v>1880.73</v>
      </c>
      <c r="AN615" s="29">
        <v>1893.26</v>
      </c>
      <c r="AO615" s="29">
        <v>1902.12</v>
      </c>
      <c r="AP615" s="29">
        <v>1910.55</v>
      </c>
      <c r="AQ615" s="29">
        <v>1917.8</v>
      </c>
      <c r="AR615" s="29">
        <v>1924.18</v>
      </c>
      <c r="AS615" s="29">
        <v>1953.73</v>
      </c>
      <c r="AT615" s="29">
        <v>1955.8</v>
      </c>
      <c r="AU615" s="29">
        <v>1897.34</v>
      </c>
      <c r="AV615" s="29">
        <v>1823.96</v>
      </c>
      <c r="AW615" s="29">
        <v>1336.19</v>
      </c>
      <c r="AX615" s="30">
        <v>1124.81</v>
      </c>
      <c r="AY615" s="325">
        <v>261.40999999999997</v>
      </c>
      <c r="AZ615" s="167">
        <v>6.61</v>
      </c>
      <c r="BA615" s="152">
        <v>4085.56</v>
      </c>
    </row>
    <row r="616" spans="1:53">
      <c r="A616" s="37">
        <v>9</v>
      </c>
      <c r="B616" s="162">
        <f t="shared" si="491"/>
        <v>5365.5199999999995</v>
      </c>
      <c r="C616" s="162">
        <f t="shared" si="492"/>
        <v>5283.5899999999992</v>
      </c>
      <c r="D616" s="162">
        <f t="shared" si="493"/>
        <v>5198.3399999999992</v>
      </c>
      <c r="E616" s="162">
        <f t="shared" si="494"/>
        <v>5048.3099999999995</v>
      </c>
      <c r="F616" s="162">
        <f t="shared" si="495"/>
        <v>5296.44</v>
      </c>
      <c r="G616" s="162">
        <f t="shared" si="496"/>
        <v>5402.74</v>
      </c>
      <c r="H616" s="162">
        <f t="shared" si="497"/>
        <v>5603.8899999999994</v>
      </c>
      <c r="I616" s="162">
        <f t="shared" si="498"/>
        <v>5923.0099999999993</v>
      </c>
      <c r="J616" s="162">
        <f t="shared" si="499"/>
        <v>6302.21</v>
      </c>
      <c r="K616" s="162">
        <f t="shared" si="500"/>
        <v>6399.24</v>
      </c>
      <c r="L616" s="162">
        <f t="shared" si="501"/>
        <v>6398.5899999999992</v>
      </c>
      <c r="M616" s="162">
        <f t="shared" si="502"/>
        <v>6389.7699999999995</v>
      </c>
      <c r="N616" s="162">
        <f t="shared" si="503"/>
        <v>6380.3499999999995</v>
      </c>
      <c r="O616" s="162">
        <f t="shared" si="504"/>
        <v>6375.23</v>
      </c>
      <c r="P616" s="162">
        <f t="shared" si="505"/>
        <v>6387.29</v>
      </c>
      <c r="Q616" s="162">
        <f t="shared" si="506"/>
        <v>6388.8399999999992</v>
      </c>
      <c r="R616" s="162">
        <f t="shared" si="507"/>
        <v>6395.4</v>
      </c>
      <c r="S616" s="162">
        <f t="shared" si="508"/>
        <v>6431.28</v>
      </c>
      <c r="T616" s="162">
        <f t="shared" si="509"/>
        <v>6448.37</v>
      </c>
      <c r="U616" s="162">
        <f t="shared" si="510"/>
        <v>6420.13</v>
      </c>
      <c r="V616" s="162">
        <f t="shared" si="511"/>
        <v>6404.5699999999988</v>
      </c>
      <c r="W616" s="162">
        <f t="shared" si="512"/>
        <v>6301.57</v>
      </c>
      <c r="X616" s="162">
        <f t="shared" si="513"/>
        <v>6007.95</v>
      </c>
      <c r="Y616" s="164">
        <f t="shared" si="514"/>
        <v>5578.54</v>
      </c>
      <c r="Z616" s="27"/>
      <c r="AA616" s="28">
        <v>1011.94</v>
      </c>
      <c r="AB616" s="29">
        <v>930.01</v>
      </c>
      <c r="AC616" s="29">
        <v>844.76</v>
      </c>
      <c r="AD616" s="29">
        <v>694.73</v>
      </c>
      <c r="AE616" s="29">
        <v>942.86</v>
      </c>
      <c r="AF616" s="29">
        <v>1049.1600000000001</v>
      </c>
      <c r="AG616" s="29">
        <v>1250.31</v>
      </c>
      <c r="AH616" s="29">
        <v>1569.43</v>
      </c>
      <c r="AI616" s="29">
        <v>1948.63</v>
      </c>
      <c r="AJ616" s="29">
        <v>2045.6600000000003</v>
      </c>
      <c r="AK616" s="29">
        <v>2045.01</v>
      </c>
      <c r="AL616" s="29">
        <v>2036.19</v>
      </c>
      <c r="AM616" s="29">
        <v>2026.77</v>
      </c>
      <c r="AN616" s="29">
        <v>2021.65</v>
      </c>
      <c r="AO616" s="29">
        <v>2033.71</v>
      </c>
      <c r="AP616" s="29">
        <v>2035.26</v>
      </c>
      <c r="AQ616" s="29">
        <v>2041.82</v>
      </c>
      <c r="AR616" s="29">
        <v>2077.6999999999998</v>
      </c>
      <c r="AS616" s="29">
        <v>2094.79</v>
      </c>
      <c r="AT616" s="29">
        <v>2066.5500000000002</v>
      </c>
      <c r="AU616" s="29">
        <v>2050.9899999999998</v>
      </c>
      <c r="AV616" s="29">
        <v>1947.99</v>
      </c>
      <c r="AW616" s="29">
        <v>1654.37</v>
      </c>
      <c r="AX616" s="30">
        <v>1224.96</v>
      </c>
      <c r="AY616" s="325">
        <v>261.40999999999997</v>
      </c>
      <c r="AZ616" s="167">
        <v>6.61</v>
      </c>
      <c r="BA616" s="152">
        <v>4085.56</v>
      </c>
    </row>
    <row r="617" spans="1:53">
      <c r="A617" s="37">
        <v>10</v>
      </c>
      <c r="B617" s="162">
        <f t="shared" si="491"/>
        <v>5398.78</v>
      </c>
      <c r="C617" s="162">
        <f t="shared" si="492"/>
        <v>5299.28</v>
      </c>
      <c r="D617" s="162">
        <f t="shared" si="493"/>
        <v>5247.73</v>
      </c>
      <c r="E617" s="162">
        <f t="shared" si="494"/>
        <v>4980.829999999999</v>
      </c>
      <c r="F617" s="162">
        <f t="shared" si="495"/>
        <v>5296.5599999999995</v>
      </c>
      <c r="G617" s="162">
        <f t="shared" si="496"/>
        <v>5428.82</v>
      </c>
      <c r="H617" s="162">
        <f t="shared" si="497"/>
        <v>5657.78</v>
      </c>
      <c r="I617" s="162">
        <f t="shared" si="498"/>
        <v>6059.5199999999995</v>
      </c>
      <c r="J617" s="162">
        <f t="shared" si="499"/>
        <v>6315.69</v>
      </c>
      <c r="K617" s="162">
        <f t="shared" si="500"/>
        <v>6366.3499999999995</v>
      </c>
      <c r="L617" s="162">
        <f t="shared" si="501"/>
        <v>6385.1399999999994</v>
      </c>
      <c r="M617" s="162">
        <f t="shared" si="502"/>
        <v>6370.12</v>
      </c>
      <c r="N617" s="162">
        <f t="shared" si="503"/>
        <v>6325.94</v>
      </c>
      <c r="O617" s="162">
        <f t="shared" si="504"/>
        <v>6339.36</v>
      </c>
      <c r="P617" s="162">
        <f t="shared" si="505"/>
        <v>6358.2199999999993</v>
      </c>
      <c r="Q617" s="162">
        <f t="shared" si="506"/>
        <v>6373.9199999999992</v>
      </c>
      <c r="R617" s="162">
        <f t="shared" si="507"/>
        <v>6387.53</v>
      </c>
      <c r="S617" s="162">
        <f t="shared" si="508"/>
        <v>6433.8199999999988</v>
      </c>
      <c r="T617" s="162">
        <f t="shared" si="509"/>
        <v>6453.0599999999995</v>
      </c>
      <c r="U617" s="162">
        <f t="shared" si="510"/>
        <v>6446.8499999999995</v>
      </c>
      <c r="V617" s="162">
        <f t="shared" si="511"/>
        <v>6414.5699999999988</v>
      </c>
      <c r="W617" s="162">
        <f t="shared" si="512"/>
        <v>6332.6299999999992</v>
      </c>
      <c r="X617" s="162">
        <f t="shared" si="513"/>
        <v>5785.86</v>
      </c>
      <c r="Y617" s="164">
        <f t="shared" si="514"/>
        <v>5524.99</v>
      </c>
      <c r="Z617" s="27"/>
      <c r="AA617" s="28">
        <v>1045.2</v>
      </c>
      <c r="AB617" s="29">
        <v>945.7</v>
      </c>
      <c r="AC617" s="29">
        <v>894.15</v>
      </c>
      <c r="AD617" s="29">
        <v>627.25</v>
      </c>
      <c r="AE617" s="29">
        <v>942.98</v>
      </c>
      <c r="AF617" s="29">
        <v>1075.24</v>
      </c>
      <c r="AG617" s="29">
        <v>1304.2</v>
      </c>
      <c r="AH617" s="29">
        <v>1705.94</v>
      </c>
      <c r="AI617" s="29">
        <v>1962.11</v>
      </c>
      <c r="AJ617" s="29">
        <v>2012.7700000000002</v>
      </c>
      <c r="AK617" s="29">
        <v>2031.5599999999997</v>
      </c>
      <c r="AL617" s="29">
        <v>2016.54</v>
      </c>
      <c r="AM617" s="29">
        <v>1972.36</v>
      </c>
      <c r="AN617" s="29">
        <v>1985.78</v>
      </c>
      <c r="AO617" s="29">
        <v>2004.64</v>
      </c>
      <c r="AP617" s="29">
        <v>2020.34</v>
      </c>
      <c r="AQ617" s="29">
        <v>2033.9499999999998</v>
      </c>
      <c r="AR617" s="29">
        <v>2080.2399999999998</v>
      </c>
      <c r="AS617" s="29">
        <v>2099.48</v>
      </c>
      <c r="AT617" s="29">
        <v>2093.27</v>
      </c>
      <c r="AU617" s="29">
        <v>2060.9899999999998</v>
      </c>
      <c r="AV617" s="29">
        <v>1979.05</v>
      </c>
      <c r="AW617" s="29">
        <v>1432.28</v>
      </c>
      <c r="AX617" s="30">
        <v>1171.4100000000001</v>
      </c>
      <c r="AY617" s="325">
        <v>261.40999999999997</v>
      </c>
      <c r="AZ617" s="167">
        <v>6.61</v>
      </c>
      <c r="BA617" s="152">
        <v>4085.56</v>
      </c>
    </row>
    <row r="618" spans="1:53">
      <c r="A618" s="37">
        <v>11</v>
      </c>
      <c r="B618" s="162">
        <f t="shared" si="491"/>
        <v>5390.4699999999993</v>
      </c>
      <c r="C618" s="162">
        <f t="shared" si="492"/>
        <v>5302.78</v>
      </c>
      <c r="D618" s="162">
        <f t="shared" si="493"/>
        <v>5173.12</v>
      </c>
      <c r="E618" s="162">
        <f t="shared" si="494"/>
        <v>4942.1699999999992</v>
      </c>
      <c r="F618" s="162">
        <f t="shared" si="495"/>
        <v>5299.3899999999994</v>
      </c>
      <c r="G618" s="162">
        <f t="shared" si="496"/>
        <v>5473.98</v>
      </c>
      <c r="H618" s="162">
        <f t="shared" si="497"/>
        <v>5763.1299999999992</v>
      </c>
      <c r="I618" s="162">
        <f t="shared" si="498"/>
        <v>6211.3099999999995</v>
      </c>
      <c r="J618" s="162">
        <f t="shared" si="499"/>
        <v>6401.4899999999989</v>
      </c>
      <c r="K618" s="162">
        <f t="shared" si="500"/>
        <v>6433.19</v>
      </c>
      <c r="L618" s="162">
        <f t="shared" si="501"/>
        <v>6429.88</v>
      </c>
      <c r="M618" s="162">
        <f t="shared" si="502"/>
        <v>6418.1599999999989</v>
      </c>
      <c r="N618" s="162">
        <f t="shared" si="503"/>
        <v>6386.829999999999</v>
      </c>
      <c r="O618" s="162">
        <f t="shared" si="504"/>
        <v>6396.1299999999992</v>
      </c>
      <c r="P618" s="162">
        <f t="shared" si="505"/>
        <v>6401.44</v>
      </c>
      <c r="Q618" s="162">
        <f t="shared" si="506"/>
        <v>6405.2199999999993</v>
      </c>
      <c r="R618" s="162">
        <f t="shared" si="507"/>
        <v>6414.7599999999993</v>
      </c>
      <c r="S618" s="162">
        <f t="shared" si="508"/>
        <v>6452.7</v>
      </c>
      <c r="T618" s="162">
        <f t="shared" si="509"/>
        <v>6469.0599999999995</v>
      </c>
      <c r="U618" s="162">
        <f t="shared" si="510"/>
        <v>6445.3499999999995</v>
      </c>
      <c r="V618" s="162">
        <f t="shared" si="511"/>
        <v>6434.62</v>
      </c>
      <c r="W618" s="162">
        <f t="shared" si="512"/>
        <v>6398.04</v>
      </c>
      <c r="X618" s="162">
        <f t="shared" si="513"/>
        <v>6185.46</v>
      </c>
      <c r="Y618" s="164">
        <f t="shared" si="514"/>
        <v>5619.32</v>
      </c>
      <c r="Z618" s="27"/>
      <c r="AA618" s="31">
        <v>1036.8900000000001</v>
      </c>
      <c r="AB618" s="29">
        <v>949.2</v>
      </c>
      <c r="AC618" s="29">
        <v>819.54</v>
      </c>
      <c r="AD618" s="29">
        <v>588.59</v>
      </c>
      <c r="AE618" s="29">
        <v>945.81</v>
      </c>
      <c r="AF618" s="29">
        <v>1120.4000000000001</v>
      </c>
      <c r="AG618" s="29">
        <v>1409.55</v>
      </c>
      <c r="AH618" s="29">
        <v>1857.73</v>
      </c>
      <c r="AI618" s="29">
        <v>2047.9099999999999</v>
      </c>
      <c r="AJ618" s="29">
        <v>2079.61</v>
      </c>
      <c r="AK618" s="29">
        <v>2076.3000000000002</v>
      </c>
      <c r="AL618" s="29">
        <v>2064.58</v>
      </c>
      <c r="AM618" s="29">
        <v>2033.2499999999998</v>
      </c>
      <c r="AN618" s="29">
        <v>2042.55</v>
      </c>
      <c r="AO618" s="29">
        <v>2047.8600000000001</v>
      </c>
      <c r="AP618" s="29">
        <v>2051.64</v>
      </c>
      <c r="AQ618" s="29">
        <v>2061.1799999999998</v>
      </c>
      <c r="AR618" s="29">
        <v>2099.12</v>
      </c>
      <c r="AS618" s="29">
        <v>2115.48</v>
      </c>
      <c r="AT618" s="29">
        <v>2091.77</v>
      </c>
      <c r="AU618" s="29">
        <v>2081.04</v>
      </c>
      <c r="AV618" s="29">
        <v>2044.46</v>
      </c>
      <c r="AW618" s="29">
        <v>1831.88</v>
      </c>
      <c r="AX618" s="30">
        <v>1265.74</v>
      </c>
      <c r="AY618" s="325">
        <v>261.40999999999997</v>
      </c>
      <c r="AZ618" s="167">
        <v>6.61</v>
      </c>
      <c r="BA618" s="152">
        <v>4085.56</v>
      </c>
    </row>
    <row r="619" spans="1:53">
      <c r="A619" s="37">
        <v>12</v>
      </c>
      <c r="B619" s="162">
        <f t="shared" si="491"/>
        <v>5475.19</v>
      </c>
      <c r="C619" s="162">
        <f t="shared" si="492"/>
        <v>5349.44</v>
      </c>
      <c r="D619" s="162">
        <f t="shared" si="493"/>
        <v>5300.2199999999993</v>
      </c>
      <c r="E619" s="162">
        <f t="shared" si="494"/>
        <v>5272.32</v>
      </c>
      <c r="F619" s="162">
        <f t="shared" si="495"/>
        <v>5295.0099999999993</v>
      </c>
      <c r="G619" s="162">
        <f t="shared" si="496"/>
        <v>5359.3899999999994</v>
      </c>
      <c r="H619" s="162">
        <f t="shared" si="497"/>
        <v>5476.6299999999992</v>
      </c>
      <c r="I619" s="162">
        <f t="shared" si="498"/>
        <v>5595.6599999999989</v>
      </c>
      <c r="J619" s="162">
        <f t="shared" si="499"/>
        <v>6192.12</v>
      </c>
      <c r="K619" s="162">
        <f t="shared" si="500"/>
        <v>6297.4999999999991</v>
      </c>
      <c r="L619" s="162">
        <f t="shared" si="501"/>
        <v>6313.1599999999989</v>
      </c>
      <c r="M619" s="162">
        <f t="shared" si="502"/>
        <v>6309.0999999999995</v>
      </c>
      <c r="N619" s="162">
        <f t="shared" si="503"/>
        <v>6294.36</v>
      </c>
      <c r="O619" s="162">
        <f t="shared" si="504"/>
        <v>6277.9199999999992</v>
      </c>
      <c r="P619" s="162">
        <f t="shared" si="505"/>
        <v>6288.4299999999994</v>
      </c>
      <c r="Q619" s="162">
        <f t="shared" si="506"/>
        <v>6306.53</v>
      </c>
      <c r="R619" s="162">
        <f t="shared" si="507"/>
        <v>6345.24</v>
      </c>
      <c r="S619" s="162">
        <f t="shared" si="508"/>
        <v>6412.4099999999989</v>
      </c>
      <c r="T619" s="162">
        <f t="shared" si="509"/>
        <v>6435.69</v>
      </c>
      <c r="U619" s="162">
        <f t="shared" si="510"/>
        <v>6418.2499999999991</v>
      </c>
      <c r="V619" s="162">
        <f t="shared" si="511"/>
        <v>6368.2699999999995</v>
      </c>
      <c r="W619" s="162">
        <f t="shared" si="512"/>
        <v>6325.079999999999</v>
      </c>
      <c r="X619" s="162">
        <f t="shared" si="513"/>
        <v>6281.71</v>
      </c>
      <c r="Y619" s="164">
        <f t="shared" si="514"/>
        <v>5658.5999999999995</v>
      </c>
      <c r="Z619" s="27"/>
      <c r="AA619" s="31">
        <v>1121.6099999999999</v>
      </c>
      <c r="AB619" s="29">
        <v>995.86</v>
      </c>
      <c r="AC619" s="29">
        <v>946.64</v>
      </c>
      <c r="AD619" s="29">
        <v>918.74</v>
      </c>
      <c r="AE619" s="29">
        <v>941.43</v>
      </c>
      <c r="AF619" s="29">
        <v>1005.8099999999998</v>
      </c>
      <c r="AG619" s="29">
        <v>1123.05</v>
      </c>
      <c r="AH619" s="29">
        <v>1242.08</v>
      </c>
      <c r="AI619" s="29">
        <v>1838.54</v>
      </c>
      <c r="AJ619" s="29">
        <v>1943.92</v>
      </c>
      <c r="AK619" s="29">
        <v>1959.58</v>
      </c>
      <c r="AL619" s="29">
        <v>1955.52</v>
      </c>
      <c r="AM619" s="29">
        <v>1940.78</v>
      </c>
      <c r="AN619" s="29">
        <v>1924.34</v>
      </c>
      <c r="AO619" s="29">
        <v>1934.85</v>
      </c>
      <c r="AP619" s="29">
        <v>1952.95</v>
      </c>
      <c r="AQ619" s="29">
        <v>1991.66</v>
      </c>
      <c r="AR619" s="29">
        <v>2058.83</v>
      </c>
      <c r="AS619" s="29">
        <v>2082.11</v>
      </c>
      <c r="AT619" s="29">
        <v>2064.67</v>
      </c>
      <c r="AU619" s="29">
        <v>2014.6899999999998</v>
      </c>
      <c r="AV619" s="29">
        <v>1971.5</v>
      </c>
      <c r="AW619" s="29">
        <v>1928.13</v>
      </c>
      <c r="AX619" s="30">
        <v>1305.02</v>
      </c>
      <c r="AY619" s="325">
        <v>261.40999999999997</v>
      </c>
      <c r="AZ619" s="167">
        <v>6.61</v>
      </c>
      <c r="BA619" s="152">
        <v>4085.56</v>
      </c>
    </row>
    <row r="620" spans="1:53">
      <c r="A620" s="37">
        <v>13</v>
      </c>
      <c r="B620" s="162">
        <f t="shared" si="491"/>
        <v>5344.74</v>
      </c>
      <c r="C620" s="162">
        <f t="shared" si="492"/>
        <v>5265.079999999999</v>
      </c>
      <c r="D620" s="162">
        <f t="shared" si="493"/>
        <v>4770.2599999999993</v>
      </c>
      <c r="E620" s="162">
        <f t="shared" si="494"/>
        <v>4678.6799999999994</v>
      </c>
      <c r="F620" s="162">
        <f t="shared" si="495"/>
        <v>4747.7499999999991</v>
      </c>
      <c r="G620" s="162">
        <f t="shared" si="496"/>
        <v>4907.9799999999996</v>
      </c>
      <c r="H620" s="162">
        <f t="shared" si="497"/>
        <v>5007.1699999999992</v>
      </c>
      <c r="I620" s="162">
        <f t="shared" si="498"/>
        <v>5300.53</v>
      </c>
      <c r="J620" s="162">
        <f t="shared" si="499"/>
        <v>5550.079999999999</v>
      </c>
      <c r="K620" s="162">
        <f t="shared" si="500"/>
        <v>5773.87</v>
      </c>
      <c r="L620" s="162">
        <f t="shared" si="501"/>
        <v>5849.2</v>
      </c>
      <c r="M620" s="162">
        <f t="shared" si="502"/>
        <v>5852.2</v>
      </c>
      <c r="N620" s="162">
        <f t="shared" si="503"/>
        <v>5838.79</v>
      </c>
      <c r="O620" s="162">
        <f t="shared" si="504"/>
        <v>5844.0099999999993</v>
      </c>
      <c r="P620" s="162">
        <f t="shared" si="505"/>
        <v>5838.8399999999992</v>
      </c>
      <c r="Q620" s="162">
        <f t="shared" si="506"/>
        <v>5853.95</v>
      </c>
      <c r="R620" s="162">
        <f t="shared" si="507"/>
        <v>5873.7699999999995</v>
      </c>
      <c r="S620" s="162">
        <f t="shared" si="508"/>
        <v>6062.3899999999994</v>
      </c>
      <c r="T620" s="162">
        <f t="shared" si="509"/>
        <v>6084.8899999999994</v>
      </c>
      <c r="U620" s="162">
        <f t="shared" si="510"/>
        <v>6337.3399999999992</v>
      </c>
      <c r="V620" s="162">
        <f t="shared" si="511"/>
        <v>6046.4199999999992</v>
      </c>
      <c r="W620" s="162">
        <f t="shared" si="512"/>
        <v>5920.5199999999995</v>
      </c>
      <c r="X620" s="162">
        <f t="shared" si="513"/>
        <v>5672.15</v>
      </c>
      <c r="Y620" s="164">
        <f t="shared" si="514"/>
        <v>5528.95</v>
      </c>
      <c r="Z620" s="27"/>
      <c r="AA620" s="31">
        <v>991.16</v>
      </c>
      <c r="AB620" s="29">
        <v>911.5</v>
      </c>
      <c r="AC620" s="29">
        <v>416.68</v>
      </c>
      <c r="AD620" s="29">
        <v>325.10000000000002</v>
      </c>
      <c r="AE620" s="29">
        <v>394.17</v>
      </c>
      <c r="AF620" s="29">
        <v>554.4</v>
      </c>
      <c r="AG620" s="29">
        <v>653.59</v>
      </c>
      <c r="AH620" s="29">
        <v>946.95</v>
      </c>
      <c r="AI620" s="29">
        <v>1196.5</v>
      </c>
      <c r="AJ620" s="29">
        <v>1420.29</v>
      </c>
      <c r="AK620" s="29">
        <v>1495.62</v>
      </c>
      <c r="AL620" s="29">
        <v>1498.62</v>
      </c>
      <c r="AM620" s="29">
        <v>1485.21</v>
      </c>
      <c r="AN620" s="29">
        <v>1490.43</v>
      </c>
      <c r="AO620" s="29">
        <v>1485.26</v>
      </c>
      <c r="AP620" s="29">
        <v>1500.37</v>
      </c>
      <c r="AQ620" s="29">
        <v>1520.19</v>
      </c>
      <c r="AR620" s="29">
        <v>1708.81</v>
      </c>
      <c r="AS620" s="29">
        <v>1731.31</v>
      </c>
      <c r="AT620" s="29">
        <v>1983.76</v>
      </c>
      <c r="AU620" s="29">
        <v>1692.84</v>
      </c>
      <c r="AV620" s="29">
        <v>1566.94</v>
      </c>
      <c r="AW620" s="29">
        <v>1318.57</v>
      </c>
      <c r="AX620" s="30">
        <v>1175.3699999999999</v>
      </c>
      <c r="AY620" s="325">
        <v>261.40999999999997</v>
      </c>
      <c r="AZ620" s="167">
        <v>6.61</v>
      </c>
      <c r="BA620" s="152">
        <v>4085.56</v>
      </c>
    </row>
    <row r="621" spans="1:53">
      <c r="A621" s="37">
        <v>14</v>
      </c>
      <c r="B621" s="162">
        <f t="shared" si="491"/>
        <v>5300.37</v>
      </c>
      <c r="C621" s="162">
        <f t="shared" si="492"/>
        <v>5224.3899999999994</v>
      </c>
      <c r="D621" s="162">
        <f t="shared" si="493"/>
        <v>4611.4599999999991</v>
      </c>
      <c r="E621" s="162">
        <f t="shared" si="494"/>
        <v>4581.57</v>
      </c>
      <c r="F621" s="162">
        <f t="shared" si="495"/>
        <v>4879.04</v>
      </c>
      <c r="G621" s="162">
        <f t="shared" si="496"/>
        <v>5297.95</v>
      </c>
      <c r="H621" s="162">
        <f t="shared" si="497"/>
        <v>5510.8499999999995</v>
      </c>
      <c r="I621" s="162">
        <f t="shared" si="498"/>
        <v>5945.0899999999992</v>
      </c>
      <c r="J621" s="162">
        <f t="shared" si="499"/>
        <v>6336.2599999999993</v>
      </c>
      <c r="K621" s="162">
        <f t="shared" si="500"/>
        <v>6439.0199999999995</v>
      </c>
      <c r="L621" s="162">
        <f t="shared" si="501"/>
        <v>6438.95</v>
      </c>
      <c r="M621" s="162">
        <f t="shared" si="502"/>
        <v>6427.0999999999995</v>
      </c>
      <c r="N621" s="162">
        <f t="shared" si="503"/>
        <v>6394.3499999999995</v>
      </c>
      <c r="O621" s="162">
        <f t="shared" si="504"/>
        <v>6379.5499999999993</v>
      </c>
      <c r="P621" s="162">
        <f t="shared" si="505"/>
        <v>6386.9099999999989</v>
      </c>
      <c r="Q621" s="162">
        <f t="shared" si="506"/>
        <v>6383.7999999999993</v>
      </c>
      <c r="R621" s="162">
        <f t="shared" si="507"/>
        <v>6403.13</v>
      </c>
      <c r="S621" s="162">
        <f t="shared" si="508"/>
        <v>6465.4999999999991</v>
      </c>
      <c r="T621" s="162">
        <f t="shared" si="509"/>
        <v>6491.9899999999989</v>
      </c>
      <c r="U621" s="162">
        <f t="shared" si="510"/>
        <v>6487.5999999999995</v>
      </c>
      <c r="V621" s="162">
        <f t="shared" si="511"/>
        <v>6457.7</v>
      </c>
      <c r="W621" s="162">
        <f t="shared" si="512"/>
        <v>6400.86</v>
      </c>
      <c r="X621" s="162">
        <f t="shared" si="513"/>
        <v>5693.94</v>
      </c>
      <c r="Y621" s="164">
        <f t="shared" si="514"/>
        <v>5571.5899999999992</v>
      </c>
      <c r="Z621" s="27"/>
      <c r="AA621" s="31">
        <v>946.79</v>
      </c>
      <c r="AB621" s="29">
        <v>870.81</v>
      </c>
      <c r="AC621" s="29">
        <v>257.88</v>
      </c>
      <c r="AD621" s="29">
        <v>227.99</v>
      </c>
      <c r="AE621" s="29">
        <v>525.46</v>
      </c>
      <c r="AF621" s="29">
        <v>944.37</v>
      </c>
      <c r="AG621" s="29">
        <v>1157.27</v>
      </c>
      <c r="AH621" s="29">
        <v>1591.51</v>
      </c>
      <c r="AI621" s="29">
        <v>1982.68</v>
      </c>
      <c r="AJ621" s="29">
        <v>2085.44</v>
      </c>
      <c r="AK621" s="29">
        <v>2085.37</v>
      </c>
      <c r="AL621" s="29">
        <v>2073.52</v>
      </c>
      <c r="AM621" s="29">
        <v>2040.7700000000002</v>
      </c>
      <c r="AN621" s="29">
        <v>2025.97</v>
      </c>
      <c r="AO621" s="29">
        <v>2033.33</v>
      </c>
      <c r="AP621" s="29">
        <v>2030.2199999999998</v>
      </c>
      <c r="AQ621" s="29">
        <v>2049.5500000000002</v>
      </c>
      <c r="AR621" s="29">
        <v>2111.92</v>
      </c>
      <c r="AS621" s="29">
        <v>2138.41</v>
      </c>
      <c r="AT621" s="29">
        <v>2134.02</v>
      </c>
      <c r="AU621" s="29">
        <v>2104.12</v>
      </c>
      <c r="AV621" s="29">
        <v>2047.2799999999997</v>
      </c>
      <c r="AW621" s="29">
        <v>1340.36</v>
      </c>
      <c r="AX621" s="30">
        <v>1218.01</v>
      </c>
      <c r="AY621" s="325">
        <v>261.40999999999997</v>
      </c>
      <c r="AZ621" s="167">
        <v>6.61</v>
      </c>
      <c r="BA621" s="152">
        <v>4085.56</v>
      </c>
    </row>
    <row r="622" spans="1:53">
      <c r="A622" s="37">
        <v>15</v>
      </c>
      <c r="B622" s="162">
        <f t="shared" si="491"/>
        <v>5554.36</v>
      </c>
      <c r="C622" s="162">
        <f t="shared" si="492"/>
        <v>5347.2</v>
      </c>
      <c r="D622" s="162">
        <f t="shared" si="493"/>
        <v>5295.2</v>
      </c>
      <c r="E622" s="162">
        <f t="shared" si="494"/>
        <v>5287.7699999999995</v>
      </c>
      <c r="F622" s="162">
        <f t="shared" si="495"/>
        <v>5312.12</v>
      </c>
      <c r="G622" s="162">
        <f t="shared" si="496"/>
        <v>5432.1699999999992</v>
      </c>
      <c r="H622" s="162">
        <f t="shared" si="497"/>
        <v>5654.1699999999992</v>
      </c>
      <c r="I622" s="162">
        <f t="shared" si="498"/>
        <v>6310.62</v>
      </c>
      <c r="J622" s="162">
        <f t="shared" si="499"/>
        <v>6457.38</v>
      </c>
      <c r="K622" s="162">
        <f t="shared" si="500"/>
        <v>6476.5599999999995</v>
      </c>
      <c r="L622" s="162">
        <f t="shared" si="501"/>
        <v>6496.21</v>
      </c>
      <c r="M622" s="162">
        <f t="shared" si="502"/>
        <v>6484.53</v>
      </c>
      <c r="N622" s="162">
        <f t="shared" si="503"/>
        <v>6456.37</v>
      </c>
      <c r="O622" s="162">
        <f t="shared" si="504"/>
        <v>6466.7499999999991</v>
      </c>
      <c r="P622" s="162">
        <f t="shared" si="505"/>
        <v>6465.88</v>
      </c>
      <c r="Q622" s="162">
        <f t="shared" si="506"/>
        <v>6468.2399999999989</v>
      </c>
      <c r="R622" s="162">
        <f t="shared" si="507"/>
        <v>6477.7</v>
      </c>
      <c r="S622" s="162">
        <f t="shared" si="508"/>
        <v>6509.36</v>
      </c>
      <c r="T622" s="162">
        <f t="shared" si="509"/>
        <v>6528.9699999999993</v>
      </c>
      <c r="U622" s="162">
        <f t="shared" si="510"/>
        <v>6524.8399999999992</v>
      </c>
      <c r="V622" s="162">
        <f t="shared" si="511"/>
        <v>6490.6799999999994</v>
      </c>
      <c r="W622" s="162">
        <f t="shared" si="512"/>
        <v>6450.6599999999989</v>
      </c>
      <c r="X622" s="162">
        <f t="shared" si="513"/>
        <v>6327.6399999999994</v>
      </c>
      <c r="Y622" s="164">
        <f t="shared" si="514"/>
        <v>5692.99</v>
      </c>
      <c r="Z622" s="27"/>
      <c r="AA622" s="31">
        <v>1200.78</v>
      </c>
      <c r="AB622" s="29">
        <v>993.62</v>
      </c>
      <c r="AC622" s="29">
        <v>941.62</v>
      </c>
      <c r="AD622" s="29">
        <v>934.19</v>
      </c>
      <c r="AE622" s="29">
        <v>958.54</v>
      </c>
      <c r="AF622" s="29">
        <v>1078.5899999999999</v>
      </c>
      <c r="AG622" s="29">
        <v>1300.5899999999999</v>
      </c>
      <c r="AH622" s="29">
        <v>1957.04</v>
      </c>
      <c r="AI622" s="29">
        <v>2103.8000000000002</v>
      </c>
      <c r="AJ622" s="29">
        <v>2122.98</v>
      </c>
      <c r="AK622" s="29">
        <v>2142.63</v>
      </c>
      <c r="AL622" s="29">
        <v>2130.9499999999998</v>
      </c>
      <c r="AM622" s="29">
        <v>2102.79</v>
      </c>
      <c r="AN622" s="29">
        <v>2113.17</v>
      </c>
      <c r="AO622" s="29">
        <v>2112.3000000000002</v>
      </c>
      <c r="AP622" s="29">
        <v>2114.66</v>
      </c>
      <c r="AQ622" s="29">
        <v>2124.12</v>
      </c>
      <c r="AR622" s="29">
        <v>2155.7800000000002</v>
      </c>
      <c r="AS622" s="29">
        <v>2175.39</v>
      </c>
      <c r="AT622" s="29">
        <v>2171.2600000000002</v>
      </c>
      <c r="AU622" s="29">
        <v>2137.1</v>
      </c>
      <c r="AV622" s="29">
        <v>2097.08</v>
      </c>
      <c r="AW622" s="29">
        <v>1974.06</v>
      </c>
      <c r="AX622" s="30">
        <v>1339.41</v>
      </c>
      <c r="AY622" s="325">
        <v>261.40999999999997</v>
      </c>
      <c r="AZ622" s="167">
        <v>6.61</v>
      </c>
      <c r="BA622" s="152">
        <v>4085.56</v>
      </c>
    </row>
    <row r="623" spans="1:53">
      <c r="A623" s="37">
        <v>16</v>
      </c>
      <c r="B623" s="162">
        <f t="shared" si="491"/>
        <v>5406.7999999999993</v>
      </c>
      <c r="C623" s="162">
        <f t="shared" si="492"/>
        <v>5338.1699999999992</v>
      </c>
      <c r="D623" s="162">
        <f t="shared" si="493"/>
        <v>5287.19</v>
      </c>
      <c r="E623" s="162">
        <f t="shared" si="494"/>
        <v>4392.2099999999991</v>
      </c>
      <c r="F623" s="162">
        <f t="shared" si="495"/>
        <v>5076.9699999999993</v>
      </c>
      <c r="G623" s="162">
        <f t="shared" si="496"/>
        <v>5349.98</v>
      </c>
      <c r="H623" s="162">
        <f t="shared" si="497"/>
        <v>5578.49</v>
      </c>
      <c r="I623" s="162">
        <f t="shared" si="498"/>
        <v>6027.9</v>
      </c>
      <c r="J623" s="162">
        <f t="shared" si="499"/>
        <v>6326.61</v>
      </c>
      <c r="K623" s="162">
        <f t="shared" si="500"/>
        <v>6386.7</v>
      </c>
      <c r="L623" s="162">
        <f t="shared" si="501"/>
        <v>6382.13</v>
      </c>
      <c r="M623" s="162">
        <f t="shared" si="502"/>
        <v>6358.7</v>
      </c>
      <c r="N623" s="162">
        <f t="shared" si="503"/>
        <v>6318.6699999999992</v>
      </c>
      <c r="O623" s="162">
        <f t="shared" si="504"/>
        <v>6321.94</v>
      </c>
      <c r="P623" s="162">
        <f t="shared" si="505"/>
        <v>6335.4199999999992</v>
      </c>
      <c r="Q623" s="162">
        <f t="shared" si="506"/>
        <v>6341.62</v>
      </c>
      <c r="R623" s="162">
        <f t="shared" si="507"/>
        <v>6345.1299999999992</v>
      </c>
      <c r="S623" s="162">
        <f t="shared" si="508"/>
        <v>6405.0099999999993</v>
      </c>
      <c r="T623" s="162">
        <f t="shared" si="509"/>
        <v>6415.29</v>
      </c>
      <c r="U623" s="162">
        <f t="shared" si="510"/>
        <v>6401.9699999999993</v>
      </c>
      <c r="V623" s="162">
        <f t="shared" si="511"/>
        <v>6342.94</v>
      </c>
      <c r="W623" s="162">
        <f t="shared" si="512"/>
        <v>6246.829999999999</v>
      </c>
      <c r="X623" s="162">
        <f t="shared" si="513"/>
        <v>5727.86</v>
      </c>
      <c r="Y623" s="164">
        <f t="shared" si="514"/>
        <v>5501.07</v>
      </c>
      <c r="Z623" s="27"/>
      <c r="AA623" s="31">
        <v>1053.22</v>
      </c>
      <c r="AB623" s="29">
        <v>984.59</v>
      </c>
      <c r="AC623" s="29">
        <v>933.61</v>
      </c>
      <c r="AD623" s="29">
        <v>38.630000000000003</v>
      </c>
      <c r="AE623" s="29">
        <v>723.39</v>
      </c>
      <c r="AF623" s="29">
        <v>996.4</v>
      </c>
      <c r="AG623" s="29">
        <v>1224.9100000000001</v>
      </c>
      <c r="AH623" s="29">
        <v>1674.32</v>
      </c>
      <c r="AI623" s="29">
        <v>1973.03</v>
      </c>
      <c r="AJ623" s="29">
        <v>2033.12</v>
      </c>
      <c r="AK623" s="29">
        <v>2028.5500000000002</v>
      </c>
      <c r="AL623" s="29">
        <v>2005.12</v>
      </c>
      <c r="AM623" s="29">
        <v>1965.09</v>
      </c>
      <c r="AN623" s="29">
        <v>1968.36</v>
      </c>
      <c r="AO623" s="29">
        <v>1981.84</v>
      </c>
      <c r="AP623" s="29">
        <v>1988.04</v>
      </c>
      <c r="AQ623" s="29">
        <v>1991.55</v>
      </c>
      <c r="AR623" s="29">
        <v>2051.4299999999998</v>
      </c>
      <c r="AS623" s="29">
        <v>2061.71</v>
      </c>
      <c r="AT623" s="29">
        <v>2048.39</v>
      </c>
      <c r="AU623" s="29">
        <v>1989.36</v>
      </c>
      <c r="AV623" s="29">
        <v>1893.25</v>
      </c>
      <c r="AW623" s="29">
        <v>1374.28</v>
      </c>
      <c r="AX623" s="30">
        <v>1147.49</v>
      </c>
      <c r="AY623" s="325">
        <v>261.40999999999997</v>
      </c>
      <c r="AZ623" s="167">
        <v>6.61</v>
      </c>
      <c r="BA623" s="152">
        <v>4085.56</v>
      </c>
    </row>
    <row r="624" spans="1:53">
      <c r="A624" s="37">
        <v>17</v>
      </c>
      <c r="B624" s="162">
        <f t="shared" si="491"/>
        <v>5374.04</v>
      </c>
      <c r="C624" s="162">
        <f t="shared" si="492"/>
        <v>5328.2099999999991</v>
      </c>
      <c r="D624" s="162">
        <f t="shared" si="493"/>
        <v>5249.66</v>
      </c>
      <c r="E624" s="162">
        <f t="shared" si="494"/>
        <v>5137.0899999999992</v>
      </c>
      <c r="F624" s="162">
        <f t="shared" si="495"/>
        <v>5328.3899999999994</v>
      </c>
      <c r="G624" s="162">
        <f t="shared" si="496"/>
        <v>5377.28</v>
      </c>
      <c r="H624" s="162">
        <f t="shared" si="497"/>
        <v>5581.9999999999991</v>
      </c>
      <c r="I624" s="162">
        <f t="shared" si="498"/>
        <v>5943.79</v>
      </c>
      <c r="J624" s="162">
        <f t="shared" si="499"/>
        <v>6219.6799999999994</v>
      </c>
      <c r="K624" s="162">
        <f t="shared" si="500"/>
        <v>6271.62</v>
      </c>
      <c r="L624" s="162">
        <f t="shared" si="501"/>
        <v>6263.96</v>
      </c>
      <c r="M624" s="162">
        <f t="shared" si="502"/>
        <v>6242.5899999999992</v>
      </c>
      <c r="N624" s="162">
        <f t="shared" si="503"/>
        <v>6204.8899999999994</v>
      </c>
      <c r="O624" s="162">
        <f t="shared" si="504"/>
        <v>6202.79</v>
      </c>
      <c r="P624" s="162">
        <f t="shared" si="505"/>
        <v>6187.5099999999993</v>
      </c>
      <c r="Q624" s="162">
        <f t="shared" si="506"/>
        <v>6187.87</v>
      </c>
      <c r="R624" s="162">
        <f t="shared" si="507"/>
        <v>6208.46</v>
      </c>
      <c r="S624" s="162">
        <f t="shared" si="508"/>
        <v>6275.0199999999995</v>
      </c>
      <c r="T624" s="162">
        <f t="shared" si="509"/>
        <v>6279.6399999999994</v>
      </c>
      <c r="U624" s="162">
        <f t="shared" si="510"/>
        <v>6291.6799999999994</v>
      </c>
      <c r="V624" s="162">
        <f t="shared" si="511"/>
        <v>6197.82</v>
      </c>
      <c r="W624" s="162">
        <f t="shared" si="512"/>
        <v>5944.36</v>
      </c>
      <c r="X624" s="162">
        <f t="shared" si="513"/>
        <v>5696.74</v>
      </c>
      <c r="Y624" s="164">
        <f t="shared" si="514"/>
        <v>5521.2599999999993</v>
      </c>
      <c r="Z624" s="27"/>
      <c r="AA624" s="31">
        <v>1020.4600000000002</v>
      </c>
      <c r="AB624" s="29">
        <v>974.63</v>
      </c>
      <c r="AC624" s="29">
        <v>896.08</v>
      </c>
      <c r="AD624" s="29">
        <v>783.51</v>
      </c>
      <c r="AE624" s="29">
        <v>974.81</v>
      </c>
      <c r="AF624" s="29">
        <v>1023.7</v>
      </c>
      <c r="AG624" s="29">
        <v>1228.42</v>
      </c>
      <c r="AH624" s="29">
        <v>1590.21</v>
      </c>
      <c r="AI624" s="29">
        <v>1866.1</v>
      </c>
      <c r="AJ624" s="29">
        <v>1918.04</v>
      </c>
      <c r="AK624" s="29">
        <v>1910.38</v>
      </c>
      <c r="AL624" s="29">
        <v>1889.01</v>
      </c>
      <c r="AM624" s="29">
        <v>1851.31</v>
      </c>
      <c r="AN624" s="29">
        <v>1849.21</v>
      </c>
      <c r="AO624" s="29">
        <v>1833.93</v>
      </c>
      <c r="AP624" s="29">
        <v>1834.29</v>
      </c>
      <c r="AQ624" s="29">
        <v>1854.88</v>
      </c>
      <c r="AR624" s="29">
        <v>1921.44</v>
      </c>
      <c r="AS624" s="29">
        <v>1926.06</v>
      </c>
      <c r="AT624" s="29">
        <v>1938.1</v>
      </c>
      <c r="AU624" s="29">
        <v>1844.24</v>
      </c>
      <c r="AV624" s="29">
        <v>1590.78</v>
      </c>
      <c r="AW624" s="29">
        <v>1343.16</v>
      </c>
      <c r="AX624" s="30">
        <v>1167.68</v>
      </c>
      <c r="AY624" s="325">
        <v>261.40999999999997</v>
      </c>
      <c r="AZ624" s="167">
        <v>6.61</v>
      </c>
      <c r="BA624" s="152">
        <v>4085.56</v>
      </c>
    </row>
    <row r="625" spans="1:53">
      <c r="A625" s="37">
        <v>18</v>
      </c>
      <c r="B625" s="162">
        <f t="shared" si="491"/>
        <v>5355.869999999999</v>
      </c>
      <c r="C625" s="162">
        <f t="shared" si="492"/>
        <v>5308.0499999999993</v>
      </c>
      <c r="D625" s="162">
        <f t="shared" si="493"/>
        <v>5225.5099999999993</v>
      </c>
      <c r="E625" s="162">
        <f t="shared" si="494"/>
        <v>5221.9999999999991</v>
      </c>
      <c r="F625" s="162">
        <f t="shared" si="495"/>
        <v>5311.5199999999995</v>
      </c>
      <c r="G625" s="162">
        <f t="shared" si="496"/>
        <v>5387.5099999999993</v>
      </c>
      <c r="H625" s="162">
        <f t="shared" si="497"/>
        <v>5618.73</v>
      </c>
      <c r="I625" s="162">
        <f t="shared" si="498"/>
        <v>6064.5999999999995</v>
      </c>
      <c r="J625" s="162">
        <f t="shared" si="499"/>
        <v>6283.5899999999992</v>
      </c>
      <c r="K625" s="162">
        <f t="shared" si="500"/>
        <v>6318.87</v>
      </c>
      <c r="L625" s="162">
        <f t="shared" si="501"/>
        <v>6314.71</v>
      </c>
      <c r="M625" s="162">
        <f t="shared" si="502"/>
        <v>6298.2</v>
      </c>
      <c r="N625" s="162">
        <f t="shared" si="503"/>
        <v>6266.2</v>
      </c>
      <c r="O625" s="162">
        <f t="shared" si="504"/>
        <v>6267.73</v>
      </c>
      <c r="P625" s="162">
        <f t="shared" si="505"/>
        <v>6271.29</v>
      </c>
      <c r="Q625" s="162">
        <f t="shared" si="506"/>
        <v>6276.8499999999995</v>
      </c>
      <c r="R625" s="162">
        <f t="shared" si="507"/>
        <v>6306.1599999999989</v>
      </c>
      <c r="S625" s="162">
        <f t="shared" si="508"/>
        <v>6373.99</v>
      </c>
      <c r="T625" s="162">
        <f t="shared" si="509"/>
        <v>6411.0899999999992</v>
      </c>
      <c r="U625" s="162">
        <f t="shared" si="510"/>
        <v>6430.1399999999994</v>
      </c>
      <c r="V625" s="162">
        <f t="shared" si="511"/>
        <v>6402.11</v>
      </c>
      <c r="W625" s="162">
        <f t="shared" si="512"/>
        <v>6379.3399999999992</v>
      </c>
      <c r="X625" s="162">
        <f t="shared" si="513"/>
        <v>6301.1699999999992</v>
      </c>
      <c r="Y625" s="164">
        <f t="shared" si="514"/>
        <v>5690.4699999999993</v>
      </c>
      <c r="Z625" s="27"/>
      <c r="AA625" s="31">
        <v>1002.2899999999998</v>
      </c>
      <c r="AB625" s="29">
        <v>954.47</v>
      </c>
      <c r="AC625" s="29">
        <v>871.93</v>
      </c>
      <c r="AD625" s="29">
        <v>868.42</v>
      </c>
      <c r="AE625" s="29">
        <v>957.94</v>
      </c>
      <c r="AF625" s="29">
        <v>1033.93</v>
      </c>
      <c r="AG625" s="29">
        <v>1265.1500000000001</v>
      </c>
      <c r="AH625" s="29">
        <v>1711.02</v>
      </c>
      <c r="AI625" s="29">
        <v>1930.01</v>
      </c>
      <c r="AJ625" s="29">
        <v>1965.29</v>
      </c>
      <c r="AK625" s="29">
        <v>1961.13</v>
      </c>
      <c r="AL625" s="29">
        <v>1944.62</v>
      </c>
      <c r="AM625" s="29">
        <v>1912.62</v>
      </c>
      <c r="AN625" s="29">
        <v>1914.15</v>
      </c>
      <c r="AO625" s="29">
        <v>1917.71</v>
      </c>
      <c r="AP625" s="29">
        <v>1923.27</v>
      </c>
      <c r="AQ625" s="29">
        <v>1952.58</v>
      </c>
      <c r="AR625" s="29">
        <v>2020.41</v>
      </c>
      <c r="AS625" s="29">
        <v>2057.5100000000002</v>
      </c>
      <c r="AT625" s="29">
        <v>2076.56</v>
      </c>
      <c r="AU625" s="29">
        <v>2048.5300000000002</v>
      </c>
      <c r="AV625" s="29">
        <v>2025.76</v>
      </c>
      <c r="AW625" s="29">
        <v>1947.59</v>
      </c>
      <c r="AX625" s="30">
        <v>1336.89</v>
      </c>
      <c r="AY625" s="325">
        <v>261.40999999999997</v>
      </c>
      <c r="AZ625" s="167">
        <v>6.61</v>
      </c>
      <c r="BA625" s="152">
        <v>4085.56</v>
      </c>
    </row>
    <row r="626" spans="1:53">
      <c r="A626" s="37">
        <v>19</v>
      </c>
      <c r="B626" s="162">
        <f t="shared" si="491"/>
        <v>5541.07</v>
      </c>
      <c r="C626" s="162">
        <f t="shared" si="492"/>
        <v>5444.71</v>
      </c>
      <c r="D626" s="162">
        <f t="shared" si="493"/>
        <v>5341.5899999999992</v>
      </c>
      <c r="E626" s="162">
        <f t="shared" si="494"/>
        <v>5332.8899999999994</v>
      </c>
      <c r="F626" s="162">
        <f t="shared" si="495"/>
        <v>5347.3099999999995</v>
      </c>
      <c r="G626" s="162">
        <f t="shared" si="496"/>
        <v>5450.36</v>
      </c>
      <c r="H626" s="162">
        <f t="shared" si="497"/>
        <v>5433.3099999999995</v>
      </c>
      <c r="I626" s="162">
        <f t="shared" si="498"/>
        <v>5582.3899999999994</v>
      </c>
      <c r="J626" s="162">
        <f t="shared" si="499"/>
        <v>5976.23</v>
      </c>
      <c r="K626" s="162">
        <f t="shared" si="500"/>
        <v>6249.3799999999992</v>
      </c>
      <c r="L626" s="162">
        <f t="shared" si="501"/>
        <v>6267.86</v>
      </c>
      <c r="M626" s="162">
        <f t="shared" si="502"/>
        <v>6247.7199999999993</v>
      </c>
      <c r="N626" s="162">
        <f t="shared" si="503"/>
        <v>6241.49</v>
      </c>
      <c r="O626" s="162">
        <f t="shared" si="504"/>
        <v>6218.2599999999993</v>
      </c>
      <c r="P626" s="162">
        <f t="shared" si="505"/>
        <v>6217.54</v>
      </c>
      <c r="Q626" s="162">
        <f t="shared" si="506"/>
        <v>6212.0599999999995</v>
      </c>
      <c r="R626" s="162">
        <f t="shared" si="507"/>
        <v>6273.07</v>
      </c>
      <c r="S626" s="162">
        <f t="shared" si="508"/>
        <v>6347.7</v>
      </c>
      <c r="T626" s="162">
        <f t="shared" si="509"/>
        <v>6365.0499999999993</v>
      </c>
      <c r="U626" s="162">
        <f t="shared" si="510"/>
        <v>6392.91</v>
      </c>
      <c r="V626" s="162">
        <f t="shared" si="511"/>
        <v>6315.4699999999993</v>
      </c>
      <c r="W626" s="162">
        <f t="shared" si="512"/>
        <v>6285.37</v>
      </c>
      <c r="X626" s="162">
        <f t="shared" si="513"/>
        <v>6269.9999999999991</v>
      </c>
      <c r="Y626" s="164">
        <f t="shared" si="514"/>
        <v>5658.69</v>
      </c>
      <c r="Z626" s="27"/>
      <c r="AA626" s="31">
        <v>1187.49</v>
      </c>
      <c r="AB626" s="29">
        <v>1091.1300000000001</v>
      </c>
      <c r="AC626" s="29">
        <v>988.01</v>
      </c>
      <c r="AD626" s="29">
        <v>979.31</v>
      </c>
      <c r="AE626" s="29">
        <v>993.73</v>
      </c>
      <c r="AF626" s="29">
        <v>1096.78</v>
      </c>
      <c r="AG626" s="29">
        <v>1079.73</v>
      </c>
      <c r="AH626" s="29">
        <v>1228.81</v>
      </c>
      <c r="AI626" s="29">
        <v>1622.65</v>
      </c>
      <c r="AJ626" s="29">
        <v>1895.8</v>
      </c>
      <c r="AK626" s="29">
        <v>1914.28</v>
      </c>
      <c r="AL626" s="29">
        <v>1894.14</v>
      </c>
      <c r="AM626" s="29">
        <v>1887.91</v>
      </c>
      <c r="AN626" s="29">
        <v>1864.68</v>
      </c>
      <c r="AO626" s="29">
        <v>1863.96</v>
      </c>
      <c r="AP626" s="29">
        <v>1858.48</v>
      </c>
      <c r="AQ626" s="29">
        <v>1919.49</v>
      </c>
      <c r="AR626" s="29">
        <v>1994.12</v>
      </c>
      <c r="AS626" s="29">
        <v>2011.47</v>
      </c>
      <c r="AT626" s="29">
        <v>2039.3300000000002</v>
      </c>
      <c r="AU626" s="29">
        <v>1961.89</v>
      </c>
      <c r="AV626" s="29">
        <v>1931.79</v>
      </c>
      <c r="AW626" s="29">
        <v>1916.42</v>
      </c>
      <c r="AX626" s="30">
        <v>1305.1099999999999</v>
      </c>
      <c r="AY626" s="325">
        <v>261.40999999999997</v>
      </c>
      <c r="AZ626" s="167">
        <v>6.61</v>
      </c>
      <c r="BA626" s="152">
        <v>4085.56</v>
      </c>
    </row>
    <row r="627" spans="1:53">
      <c r="A627" s="37">
        <v>20</v>
      </c>
      <c r="B627" s="162">
        <f t="shared" si="491"/>
        <v>5511.29</v>
      </c>
      <c r="C627" s="162">
        <f t="shared" si="492"/>
        <v>5331.4299999999994</v>
      </c>
      <c r="D627" s="162">
        <f t="shared" si="493"/>
        <v>5285.1799999999994</v>
      </c>
      <c r="E627" s="162">
        <f t="shared" si="494"/>
        <v>5235.66</v>
      </c>
      <c r="F627" s="162">
        <f t="shared" si="495"/>
        <v>5295.0899999999992</v>
      </c>
      <c r="G627" s="162">
        <f t="shared" si="496"/>
        <v>5330.49</v>
      </c>
      <c r="H627" s="162">
        <f t="shared" si="497"/>
        <v>5323.9199999999992</v>
      </c>
      <c r="I627" s="162">
        <f t="shared" si="498"/>
        <v>5436.99</v>
      </c>
      <c r="J627" s="162">
        <f t="shared" si="499"/>
        <v>5692.19</v>
      </c>
      <c r="K627" s="162">
        <f t="shared" si="500"/>
        <v>6193.29</v>
      </c>
      <c r="L627" s="162">
        <f t="shared" si="501"/>
        <v>6219.8499999999995</v>
      </c>
      <c r="M627" s="162">
        <f t="shared" si="502"/>
        <v>6223.4299999999994</v>
      </c>
      <c r="N627" s="162">
        <f t="shared" si="503"/>
        <v>6198.8899999999994</v>
      </c>
      <c r="O627" s="162">
        <f t="shared" si="504"/>
        <v>6197.9099999999989</v>
      </c>
      <c r="P627" s="162">
        <f t="shared" si="505"/>
        <v>6199.62</v>
      </c>
      <c r="Q627" s="162">
        <f t="shared" si="506"/>
        <v>6199.62</v>
      </c>
      <c r="R627" s="162">
        <f t="shared" si="507"/>
        <v>6239.37</v>
      </c>
      <c r="S627" s="162">
        <f t="shared" si="508"/>
        <v>6333.7499999999991</v>
      </c>
      <c r="T627" s="162">
        <f t="shared" si="509"/>
        <v>6367.6999999999989</v>
      </c>
      <c r="U627" s="162">
        <f t="shared" si="510"/>
        <v>6378.07</v>
      </c>
      <c r="V627" s="162">
        <f t="shared" si="511"/>
        <v>6332.95</v>
      </c>
      <c r="W627" s="162">
        <f t="shared" si="512"/>
        <v>6292.1699999999992</v>
      </c>
      <c r="X627" s="162">
        <f t="shared" si="513"/>
        <v>6242.61</v>
      </c>
      <c r="Y627" s="164">
        <f t="shared" si="514"/>
        <v>5638.3399999999992</v>
      </c>
      <c r="Z627" s="27"/>
      <c r="AA627" s="31">
        <v>1157.71</v>
      </c>
      <c r="AB627" s="29">
        <v>977.85</v>
      </c>
      <c r="AC627" s="29">
        <v>931.6</v>
      </c>
      <c r="AD627" s="29">
        <v>882.08</v>
      </c>
      <c r="AE627" s="29">
        <v>941.51</v>
      </c>
      <c r="AF627" s="29">
        <v>976.91</v>
      </c>
      <c r="AG627" s="29">
        <v>970.34</v>
      </c>
      <c r="AH627" s="29">
        <v>1083.4100000000001</v>
      </c>
      <c r="AI627" s="29">
        <v>1338.61</v>
      </c>
      <c r="AJ627" s="29">
        <v>1839.71</v>
      </c>
      <c r="AK627" s="29">
        <v>1866.27</v>
      </c>
      <c r="AL627" s="29">
        <v>1869.85</v>
      </c>
      <c r="AM627" s="29">
        <v>1845.31</v>
      </c>
      <c r="AN627" s="29">
        <v>1844.33</v>
      </c>
      <c r="AO627" s="29">
        <v>1846.04</v>
      </c>
      <c r="AP627" s="29">
        <v>1846.04</v>
      </c>
      <c r="AQ627" s="29">
        <v>1885.79</v>
      </c>
      <c r="AR627" s="29">
        <v>1980.17</v>
      </c>
      <c r="AS627" s="29">
        <v>2014.1199999999997</v>
      </c>
      <c r="AT627" s="29">
        <v>2024.4900000000002</v>
      </c>
      <c r="AU627" s="29">
        <v>1979.37</v>
      </c>
      <c r="AV627" s="29">
        <v>1938.59</v>
      </c>
      <c r="AW627" s="29">
        <v>1889.03</v>
      </c>
      <c r="AX627" s="30">
        <v>1284.76</v>
      </c>
      <c r="AY627" s="325">
        <v>261.40999999999997</v>
      </c>
      <c r="AZ627" s="167">
        <v>6.61</v>
      </c>
      <c r="BA627" s="152">
        <v>4085.56</v>
      </c>
    </row>
    <row r="628" spans="1:53">
      <c r="A628" s="37">
        <v>21</v>
      </c>
      <c r="B628" s="162">
        <f t="shared" si="491"/>
        <v>5368.2</v>
      </c>
      <c r="C628" s="162">
        <f t="shared" si="492"/>
        <v>5326.82</v>
      </c>
      <c r="D628" s="162">
        <f t="shared" si="493"/>
        <v>5258.2999999999993</v>
      </c>
      <c r="E628" s="162">
        <f t="shared" si="494"/>
        <v>5250.36</v>
      </c>
      <c r="F628" s="162">
        <f t="shared" si="495"/>
        <v>5327.079999999999</v>
      </c>
      <c r="G628" s="162">
        <f t="shared" si="496"/>
        <v>5408.7699999999995</v>
      </c>
      <c r="H628" s="162">
        <f t="shared" si="497"/>
        <v>5593.079999999999</v>
      </c>
      <c r="I628" s="162">
        <f t="shared" si="498"/>
        <v>5927.329999999999</v>
      </c>
      <c r="J628" s="162">
        <f t="shared" si="499"/>
        <v>6195.24</v>
      </c>
      <c r="K628" s="162">
        <f t="shared" si="500"/>
        <v>6261.79</v>
      </c>
      <c r="L628" s="162">
        <f t="shared" si="501"/>
        <v>6266.28</v>
      </c>
      <c r="M628" s="162">
        <f t="shared" si="502"/>
        <v>6256.2999999999993</v>
      </c>
      <c r="N628" s="162">
        <f t="shared" si="503"/>
        <v>6231.8799999999992</v>
      </c>
      <c r="O628" s="162">
        <f t="shared" si="504"/>
        <v>6234.6599999999989</v>
      </c>
      <c r="P628" s="162">
        <f t="shared" si="505"/>
        <v>6241.62</v>
      </c>
      <c r="Q628" s="162">
        <f t="shared" si="506"/>
        <v>6242.03</v>
      </c>
      <c r="R628" s="162">
        <f t="shared" si="507"/>
        <v>6249.6799999999994</v>
      </c>
      <c r="S628" s="162">
        <f t="shared" si="508"/>
        <v>6295.61</v>
      </c>
      <c r="T628" s="162">
        <f t="shared" si="509"/>
        <v>6311.95</v>
      </c>
      <c r="U628" s="162">
        <f t="shared" si="510"/>
        <v>6311.6299999999992</v>
      </c>
      <c r="V628" s="162">
        <f t="shared" si="511"/>
        <v>6272.5899999999992</v>
      </c>
      <c r="W628" s="162">
        <f t="shared" si="512"/>
        <v>6236.73</v>
      </c>
      <c r="X628" s="162">
        <f t="shared" si="513"/>
        <v>5711.0199999999995</v>
      </c>
      <c r="Y628" s="164">
        <f t="shared" si="514"/>
        <v>5512.61</v>
      </c>
      <c r="Z628" s="27"/>
      <c r="AA628" s="31">
        <v>1014.6200000000001</v>
      </c>
      <c r="AB628" s="29">
        <v>973.24</v>
      </c>
      <c r="AC628" s="29">
        <v>904.72</v>
      </c>
      <c r="AD628" s="29">
        <v>896.78</v>
      </c>
      <c r="AE628" s="29">
        <v>973.5</v>
      </c>
      <c r="AF628" s="29">
        <v>1055.19</v>
      </c>
      <c r="AG628" s="29">
        <v>1239.5</v>
      </c>
      <c r="AH628" s="29">
        <v>1573.75</v>
      </c>
      <c r="AI628" s="29">
        <v>1841.66</v>
      </c>
      <c r="AJ628" s="29">
        <v>1908.21</v>
      </c>
      <c r="AK628" s="29">
        <v>1912.7</v>
      </c>
      <c r="AL628" s="29">
        <v>1902.72</v>
      </c>
      <c r="AM628" s="29">
        <v>1878.3</v>
      </c>
      <c r="AN628" s="29">
        <v>1881.08</v>
      </c>
      <c r="AO628" s="29">
        <v>1888.04</v>
      </c>
      <c r="AP628" s="29">
        <v>1888.45</v>
      </c>
      <c r="AQ628" s="29">
        <v>1896.1</v>
      </c>
      <c r="AR628" s="29">
        <v>1942.03</v>
      </c>
      <c r="AS628" s="29">
        <v>1958.37</v>
      </c>
      <c r="AT628" s="29">
        <v>1958.05</v>
      </c>
      <c r="AU628" s="29">
        <v>1919.01</v>
      </c>
      <c r="AV628" s="29">
        <v>1883.15</v>
      </c>
      <c r="AW628" s="29">
        <v>1357.44</v>
      </c>
      <c r="AX628" s="30">
        <v>1159.03</v>
      </c>
      <c r="AY628" s="325">
        <v>261.40999999999997</v>
      </c>
      <c r="AZ628" s="167">
        <v>6.61</v>
      </c>
      <c r="BA628" s="152">
        <v>4085.56</v>
      </c>
    </row>
    <row r="629" spans="1:53">
      <c r="A629" s="37">
        <v>22</v>
      </c>
      <c r="B629" s="162">
        <f t="shared" si="491"/>
        <v>5400.5499999999993</v>
      </c>
      <c r="C629" s="162">
        <f t="shared" si="492"/>
        <v>5331.65</v>
      </c>
      <c r="D629" s="162">
        <f t="shared" si="493"/>
        <v>5279.87</v>
      </c>
      <c r="E629" s="162">
        <f t="shared" si="494"/>
        <v>5278.5199999999995</v>
      </c>
      <c r="F629" s="162">
        <f t="shared" si="495"/>
        <v>5330.15</v>
      </c>
      <c r="G629" s="162">
        <f t="shared" si="496"/>
        <v>5396.69</v>
      </c>
      <c r="H629" s="162">
        <f t="shared" si="497"/>
        <v>5662.0199999999995</v>
      </c>
      <c r="I629" s="162">
        <f t="shared" si="498"/>
        <v>6005.1399999999994</v>
      </c>
      <c r="J629" s="162">
        <f t="shared" si="499"/>
        <v>6229.3399999999992</v>
      </c>
      <c r="K629" s="162">
        <f t="shared" si="500"/>
        <v>6272.0099999999993</v>
      </c>
      <c r="L629" s="162">
        <f t="shared" si="501"/>
        <v>6271.3099999999995</v>
      </c>
      <c r="M629" s="162">
        <f t="shared" si="502"/>
        <v>6266.4099999999989</v>
      </c>
      <c r="N629" s="162">
        <f t="shared" si="503"/>
        <v>6252.37</v>
      </c>
      <c r="O629" s="162">
        <f t="shared" si="504"/>
        <v>6253.6699999999992</v>
      </c>
      <c r="P629" s="162">
        <f t="shared" si="505"/>
        <v>6253.1399999999994</v>
      </c>
      <c r="Q629" s="162">
        <f t="shared" si="506"/>
        <v>6252.73</v>
      </c>
      <c r="R629" s="162">
        <f t="shared" si="507"/>
        <v>6257.8399999999992</v>
      </c>
      <c r="S629" s="162">
        <f t="shared" si="508"/>
        <v>6299.82</v>
      </c>
      <c r="T629" s="162">
        <f t="shared" si="509"/>
        <v>6306.99</v>
      </c>
      <c r="U629" s="162">
        <f t="shared" si="510"/>
        <v>6292.28</v>
      </c>
      <c r="V629" s="162">
        <f t="shared" si="511"/>
        <v>6213.6599999999989</v>
      </c>
      <c r="W629" s="162">
        <f t="shared" si="512"/>
        <v>6204.46</v>
      </c>
      <c r="X629" s="162">
        <f t="shared" si="513"/>
        <v>5680.4199999999992</v>
      </c>
      <c r="Y629" s="164">
        <f t="shared" si="514"/>
        <v>5431.9</v>
      </c>
      <c r="Z629" s="27"/>
      <c r="AA629" s="31">
        <v>1046.97</v>
      </c>
      <c r="AB629" s="29">
        <v>978.07</v>
      </c>
      <c r="AC629" s="29">
        <v>926.29</v>
      </c>
      <c r="AD629" s="29">
        <v>924.94</v>
      </c>
      <c r="AE629" s="29">
        <v>976.57</v>
      </c>
      <c r="AF629" s="29">
        <v>1043.1099999999999</v>
      </c>
      <c r="AG629" s="29">
        <v>1308.44</v>
      </c>
      <c r="AH629" s="29">
        <v>1651.56</v>
      </c>
      <c r="AI629" s="29">
        <v>1875.76</v>
      </c>
      <c r="AJ629" s="29">
        <v>1918.43</v>
      </c>
      <c r="AK629" s="29">
        <v>1917.73</v>
      </c>
      <c r="AL629" s="29">
        <v>1912.83</v>
      </c>
      <c r="AM629" s="29">
        <v>1898.79</v>
      </c>
      <c r="AN629" s="29">
        <v>1900.09</v>
      </c>
      <c r="AO629" s="29">
        <v>1899.56</v>
      </c>
      <c r="AP629" s="29">
        <v>1899.15</v>
      </c>
      <c r="AQ629" s="29">
        <v>1904.26</v>
      </c>
      <c r="AR629" s="29">
        <v>1946.24</v>
      </c>
      <c r="AS629" s="29">
        <v>1953.41</v>
      </c>
      <c r="AT629" s="29">
        <v>1938.7</v>
      </c>
      <c r="AU629" s="29">
        <v>1860.08</v>
      </c>
      <c r="AV629" s="29">
        <v>1850.88</v>
      </c>
      <c r="AW629" s="29">
        <v>1326.84</v>
      </c>
      <c r="AX629" s="30">
        <v>1078.32</v>
      </c>
      <c r="AY629" s="325">
        <v>261.40999999999997</v>
      </c>
      <c r="AZ629" s="167">
        <v>6.61</v>
      </c>
      <c r="BA629" s="152">
        <v>4085.56</v>
      </c>
    </row>
    <row r="630" spans="1:53">
      <c r="A630" s="37">
        <v>23</v>
      </c>
      <c r="B630" s="162">
        <f t="shared" si="491"/>
        <v>5326.86</v>
      </c>
      <c r="C630" s="162">
        <f t="shared" si="492"/>
        <v>4472.9599999999991</v>
      </c>
      <c r="D630" s="162">
        <f t="shared" si="493"/>
        <v>4446.57</v>
      </c>
      <c r="E630" s="162">
        <f t="shared" si="494"/>
        <v>4441.8499999999995</v>
      </c>
      <c r="F630" s="162">
        <f t="shared" si="495"/>
        <v>5218.9399999999996</v>
      </c>
      <c r="G630" s="162">
        <f t="shared" si="496"/>
        <v>5329.07</v>
      </c>
      <c r="H630" s="162">
        <f t="shared" si="497"/>
        <v>5600.21</v>
      </c>
      <c r="I630" s="162">
        <f t="shared" si="498"/>
        <v>5867.2199999999993</v>
      </c>
      <c r="J630" s="162">
        <f t="shared" si="499"/>
        <v>6181.4699999999993</v>
      </c>
      <c r="K630" s="162">
        <f t="shared" si="500"/>
        <v>6269.82</v>
      </c>
      <c r="L630" s="162">
        <f t="shared" si="501"/>
        <v>6268.1299999999992</v>
      </c>
      <c r="M630" s="162">
        <f t="shared" si="502"/>
        <v>6250.5599999999995</v>
      </c>
      <c r="N630" s="162">
        <f t="shared" si="503"/>
        <v>6242.32</v>
      </c>
      <c r="O630" s="162">
        <f t="shared" si="504"/>
        <v>6245.4</v>
      </c>
      <c r="P630" s="162">
        <f t="shared" si="505"/>
        <v>6251.5199999999995</v>
      </c>
      <c r="Q630" s="162">
        <f t="shared" si="506"/>
        <v>6257.99</v>
      </c>
      <c r="R630" s="162">
        <f t="shared" si="507"/>
        <v>6265.9699999999993</v>
      </c>
      <c r="S630" s="162">
        <f t="shared" si="508"/>
        <v>6308.29</v>
      </c>
      <c r="T630" s="162">
        <f t="shared" si="509"/>
        <v>6320.8099999999995</v>
      </c>
      <c r="U630" s="162">
        <f t="shared" si="510"/>
        <v>6318.5099999999993</v>
      </c>
      <c r="V630" s="162">
        <f t="shared" si="511"/>
        <v>6281.03</v>
      </c>
      <c r="W630" s="162">
        <f t="shared" si="512"/>
        <v>6245.21</v>
      </c>
      <c r="X630" s="162">
        <f t="shared" si="513"/>
        <v>5728.62</v>
      </c>
      <c r="Y630" s="164">
        <f t="shared" si="514"/>
        <v>5513.4999999999991</v>
      </c>
      <c r="Z630" s="27"/>
      <c r="AA630" s="31">
        <v>973.28</v>
      </c>
      <c r="AB630" s="29">
        <v>119.38</v>
      </c>
      <c r="AC630" s="29">
        <v>92.99</v>
      </c>
      <c r="AD630" s="29">
        <v>88.27</v>
      </c>
      <c r="AE630" s="29">
        <v>865.36</v>
      </c>
      <c r="AF630" s="29">
        <v>975.49</v>
      </c>
      <c r="AG630" s="29">
        <v>1246.6300000000001</v>
      </c>
      <c r="AH630" s="29">
        <v>1513.64</v>
      </c>
      <c r="AI630" s="29">
        <v>1827.89</v>
      </c>
      <c r="AJ630" s="29">
        <v>1916.24</v>
      </c>
      <c r="AK630" s="29">
        <v>1914.55</v>
      </c>
      <c r="AL630" s="29">
        <v>1896.98</v>
      </c>
      <c r="AM630" s="29">
        <v>1888.74</v>
      </c>
      <c r="AN630" s="29">
        <v>1891.82</v>
      </c>
      <c r="AO630" s="29">
        <v>1897.94</v>
      </c>
      <c r="AP630" s="29">
        <v>1904.41</v>
      </c>
      <c r="AQ630" s="29">
        <v>1912.39</v>
      </c>
      <c r="AR630" s="29">
        <v>1954.71</v>
      </c>
      <c r="AS630" s="29">
        <v>1967.23</v>
      </c>
      <c r="AT630" s="29">
        <v>1964.93</v>
      </c>
      <c r="AU630" s="29">
        <v>1927.45</v>
      </c>
      <c r="AV630" s="29">
        <v>1891.63</v>
      </c>
      <c r="AW630" s="29">
        <v>1375.04</v>
      </c>
      <c r="AX630" s="30">
        <v>1159.92</v>
      </c>
      <c r="AY630" s="325">
        <v>261.40999999999997</v>
      </c>
      <c r="AZ630" s="167">
        <v>6.61</v>
      </c>
      <c r="BA630" s="152">
        <v>4085.56</v>
      </c>
    </row>
    <row r="631" spans="1:53">
      <c r="A631" s="37">
        <v>24</v>
      </c>
      <c r="B631" s="162">
        <f t="shared" si="491"/>
        <v>5518.74</v>
      </c>
      <c r="C631" s="162">
        <f t="shared" si="492"/>
        <v>5340.6699999999992</v>
      </c>
      <c r="D631" s="162">
        <f t="shared" si="493"/>
        <v>5326.2699999999995</v>
      </c>
      <c r="E631" s="162">
        <f t="shared" si="494"/>
        <v>5323.5999999999995</v>
      </c>
      <c r="F631" s="162">
        <f t="shared" si="495"/>
        <v>5365.8899999999994</v>
      </c>
      <c r="G631" s="162">
        <f t="shared" si="496"/>
        <v>5503.29</v>
      </c>
      <c r="H631" s="162">
        <f t="shared" si="497"/>
        <v>5748.1299999999992</v>
      </c>
      <c r="I631" s="162">
        <f t="shared" si="498"/>
        <v>6083.19</v>
      </c>
      <c r="J631" s="162">
        <f t="shared" si="499"/>
        <v>6291.32</v>
      </c>
      <c r="K631" s="162">
        <f t="shared" si="500"/>
        <v>6346.4299999999994</v>
      </c>
      <c r="L631" s="162">
        <f t="shared" si="501"/>
        <v>6341.15</v>
      </c>
      <c r="M631" s="162">
        <f t="shared" si="502"/>
        <v>6311.8899999999994</v>
      </c>
      <c r="N631" s="162">
        <f t="shared" si="503"/>
        <v>6296.2699999999995</v>
      </c>
      <c r="O631" s="162">
        <f t="shared" si="504"/>
        <v>6290.9099999999989</v>
      </c>
      <c r="P631" s="162">
        <f t="shared" si="505"/>
        <v>6289.6799999999994</v>
      </c>
      <c r="Q631" s="162">
        <f t="shared" si="506"/>
        <v>6292.2499999999991</v>
      </c>
      <c r="R631" s="162">
        <f t="shared" si="507"/>
        <v>6291.2499999999991</v>
      </c>
      <c r="S631" s="162">
        <f t="shared" si="508"/>
        <v>6325.3499999999995</v>
      </c>
      <c r="T631" s="162">
        <f t="shared" si="509"/>
        <v>6330.82</v>
      </c>
      <c r="U631" s="162">
        <f t="shared" si="510"/>
        <v>6316.8899999999994</v>
      </c>
      <c r="V631" s="162">
        <f t="shared" si="511"/>
        <v>6266.99</v>
      </c>
      <c r="W631" s="162">
        <f t="shared" si="512"/>
        <v>6257.6599999999989</v>
      </c>
      <c r="X631" s="162">
        <f t="shared" si="513"/>
        <v>6190.9199999999992</v>
      </c>
      <c r="Y631" s="164">
        <f t="shared" si="514"/>
        <v>5584.79</v>
      </c>
      <c r="Z631" s="27"/>
      <c r="AA631" s="31">
        <v>1165.1600000000001</v>
      </c>
      <c r="AB631" s="29">
        <v>987.09</v>
      </c>
      <c r="AC631" s="29">
        <v>972.69</v>
      </c>
      <c r="AD631" s="29">
        <v>970.02</v>
      </c>
      <c r="AE631" s="29">
        <v>1012.3100000000001</v>
      </c>
      <c r="AF631" s="29">
        <v>1149.71</v>
      </c>
      <c r="AG631" s="29">
        <v>1394.55</v>
      </c>
      <c r="AH631" s="29">
        <v>1729.61</v>
      </c>
      <c r="AI631" s="29">
        <v>1937.74</v>
      </c>
      <c r="AJ631" s="29">
        <v>1992.85</v>
      </c>
      <c r="AK631" s="29">
        <v>1987.57</v>
      </c>
      <c r="AL631" s="29">
        <v>1958.31</v>
      </c>
      <c r="AM631" s="29">
        <v>1942.69</v>
      </c>
      <c r="AN631" s="29">
        <v>1937.33</v>
      </c>
      <c r="AO631" s="29">
        <v>1936.1</v>
      </c>
      <c r="AP631" s="29">
        <v>1938.67</v>
      </c>
      <c r="AQ631" s="29">
        <v>1937.67</v>
      </c>
      <c r="AR631" s="29">
        <v>1971.77</v>
      </c>
      <c r="AS631" s="29">
        <v>1977.24</v>
      </c>
      <c r="AT631" s="29">
        <v>1963.31</v>
      </c>
      <c r="AU631" s="29">
        <v>1913.41</v>
      </c>
      <c r="AV631" s="29">
        <v>1904.08</v>
      </c>
      <c r="AW631" s="29">
        <v>1837.34</v>
      </c>
      <c r="AX631" s="30">
        <v>1231.21</v>
      </c>
      <c r="AY631" s="325">
        <v>261.40999999999997</v>
      </c>
      <c r="AZ631" s="167">
        <v>6.61</v>
      </c>
      <c r="BA631" s="152">
        <v>4085.56</v>
      </c>
    </row>
    <row r="632" spans="1:53">
      <c r="A632" s="37">
        <v>25</v>
      </c>
      <c r="B632" s="162">
        <f t="shared" si="491"/>
        <v>5407.5599999999995</v>
      </c>
      <c r="C632" s="162">
        <f t="shared" si="492"/>
        <v>5347.0999999999995</v>
      </c>
      <c r="D632" s="162">
        <f t="shared" si="493"/>
        <v>5322.6699999999992</v>
      </c>
      <c r="E632" s="162">
        <f t="shared" si="494"/>
        <v>5321.329999999999</v>
      </c>
      <c r="F632" s="162">
        <f t="shared" si="495"/>
        <v>5350.78</v>
      </c>
      <c r="G632" s="162">
        <f t="shared" si="496"/>
        <v>5494.65</v>
      </c>
      <c r="H632" s="162">
        <f t="shared" si="497"/>
        <v>5712.4199999999992</v>
      </c>
      <c r="I632" s="162">
        <f t="shared" si="498"/>
        <v>6038.7499999999991</v>
      </c>
      <c r="J632" s="162">
        <f t="shared" si="499"/>
        <v>6266.95</v>
      </c>
      <c r="K632" s="162">
        <f t="shared" si="500"/>
        <v>6275.079999999999</v>
      </c>
      <c r="L632" s="162">
        <f t="shared" si="501"/>
        <v>6274.0099999999993</v>
      </c>
      <c r="M632" s="162">
        <f t="shared" si="502"/>
        <v>6270.1799999999994</v>
      </c>
      <c r="N632" s="162">
        <f t="shared" si="503"/>
        <v>6250.23</v>
      </c>
      <c r="O632" s="162">
        <f t="shared" si="504"/>
        <v>6250.48</v>
      </c>
      <c r="P632" s="162">
        <f t="shared" si="505"/>
        <v>6250.7599999999993</v>
      </c>
      <c r="Q632" s="162">
        <f t="shared" si="506"/>
        <v>6268.329999999999</v>
      </c>
      <c r="R632" s="162">
        <f t="shared" si="507"/>
        <v>6260.3499999999995</v>
      </c>
      <c r="S632" s="162">
        <f t="shared" si="508"/>
        <v>6281.9099999999989</v>
      </c>
      <c r="T632" s="162">
        <f t="shared" si="509"/>
        <v>6284.11</v>
      </c>
      <c r="U632" s="162">
        <f t="shared" si="510"/>
        <v>6296.95</v>
      </c>
      <c r="V632" s="162">
        <f t="shared" si="511"/>
        <v>6262.8499999999995</v>
      </c>
      <c r="W632" s="162">
        <f t="shared" si="512"/>
        <v>6193.1299999999992</v>
      </c>
      <c r="X632" s="162">
        <f t="shared" si="513"/>
        <v>5867.62</v>
      </c>
      <c r="Y632" s="164">
        <f t="shared" si="514"/>
        <v>5516.9999999999991</v>
      </c>
      <c r="Z632" s="27"/>
      <c r="AA632" s="31">
        <v>1053.98</v>
      </c>
      <c r="AB632" s="29">
        <v>993.52</v>
      </c>
      <c r="AC632" s="29">
        <v>969.09</v>
      </c>
      <c r="AD632" s="29">
        <v>967.75</v>
      </c>
      <c r="AE632" s="29">
        <v>997.2</v>
      </c>
      <c r="AF632" s="29">
        <v>1141.07</v>
      </c>
      <c r="AG632" s="29">
        <v>1358.84</v>
      </c>
      <c r="AH632" s="29">
        <v>1685.17</v>
      </c>
      <c r="AI632" s="29">
        <v>1913.37</v>
      </c>
      <c r="AJ632" s="29">
        <v>1921.5</v>
      </c>
      <c r="AK632" s="29">
        <v>1920.43</v>
      </c>
      <c r="AL632" s="29">
        <v>1916.6</v>
      </c>
      <c r="AM632" s="29">
        <v>1896.65</v>
      </c>
      <c r="AN632" s="29">
        <v>1896.9</v>
      </c>
      <c r="AO632" s="29">
        <v>1897.18</v>
      </c>
      <c r="AP632" s="29">
        <v>1914.75</v>
      </c>
      <c r="AQ632" s="29">
        <v>1906.77</v>
      </c>
      <c r="AR632" s="29">
        <v>1928.33</v>
      </c>
      <c r="AS632" s="29">
        <v>1930.53</v>
      </c>
      <c r="AT632" s="29">
        <v>1943.37</v>
      </c>
      <c r="AU632" s="29">
        <v>1909.27</v>
      </c>
      <c r="AV632" s="29">
        <v>1839.55</v>
      </c>
      <c r="AW632" s="29">
        <v>1514.04</v>
      </c>
      <c r="AX632" s="30">
        <v>1163.42</v>
      </c>
      <c r="AY632" s="325">
        <v>261.40999999999997</v>
      </c>
      <c r="AZ632" s="167">
        <v>6.61</v>
      </c>
      <c r="BA632" s="152">
        <v>4085.56</v>
      </c>
    </row>
    <row r="633" spans="1:53">
      <c r="A633" s="37">
        <v>26</v>
      </c>
      <c r="B633" s="162">
        <f t="shared" si="491"/>
        <v>5333.0999999999995</v>
      </c>
      <c r="C633" s="162">
        <f t="shared" si="492"/>
        <v>5279.1699999999992</v>
      </c>
      <c r="D633" s="162">
        <f t="shared" si="493"/>
        <v>5206.7</v>
      </c>
      <c r="E633" s="162">
        <f t="shared" si="494"/>
        <v>5260.41</v>
      </c>
      <c r="F633" s="162">
        <f t="shared" si="495"/>
        <v>5303.2999999999993</v>
      </c>
      <c r="G633" s="162">
        <f t="shared" si="496"/>
        <v>5330.9699999999993</v>
      </c>
      <c r="H633" s="162">
        <f t="shared" si="497"/>
        <v>5398.87</v>
      </c>
      <c r="I633" s="162">
        <f t="shared" si="498"/>
        <v>5631.1799999999994</v>
      </c>
      <c r="J633" s="162">
        <f t="shared" si="499"/>
        <v>5898.86</v>
      </c>
      <c r="K633" s="162">
        <f t="shared" si="500"/>
        <v>6207.2699999999995</v>
      </c>
      <c r="L633" s="162">
        <f t="shared" si="501"/>
        <v>6236.2</v>
      </c>
      <c r="M633" s="162">
        <f t="shared" si="502"/>
        <v>6233.1599999999989</v>
      </c>
      <c r="N633" s="162">
        <f t="shared" si="503"/>
        <v>6216.32</v>
      </c>
      <c r="O633" s="162">
        <f t="shared" si="504"/>
        <v>6225.4699999999993</v>
      </c>
      <c r="P633" s="162">
        <f t="shared" si="505"/>
        <v>6219.79</v>
      </c>
      <c r="Q633" s="162">
        <f t="shared" si="506"/>
        <v>6225.9</v>
      </c>
      <c r="R633" s="162">
        <f t="shared" si="507"/>
        <v>6236.329999999999</v>
      </c>
      <c r="S633" s="162">
        <f t="shared" si="508"/>
        <v>6270.87</v>
      </c>
      <c r="T633" s="162">
        <f t="shared" si="509"/>
        <v>6271.21</v>
      </c>
      <c r="U633" s="162">
        <f t="shared" si="510"/>
        <v>6281.9</v>
      </c>
      <c r="V633" s="162">
        <f t="shared" si="511"/>
        <v>6260.7</v>
      </c>
      <c r="W633" s="162">
        <f t="shared" si="512"/>
        <v>6236.4999999999991</v>
      </c>
      <c r="X633" s="162">
        <f t="shared" si="513"/>
        <v>5727.7499999999991</v>
      </c>
      <c r="Y633" s="164">
        <f t="shared" si="514"/>
        <v>5511.8099999999995</v>
      </c>
      <c r="Z633" s="27"/>
      <c r="AA633" s="31">
        <v>979.52</v>
      </c>
      <c r="AB633" s="29">
        <v>925.59</v>
      </c>
      <c r="AC633" s="29">
        <v>853.12</v>
      </c>
      <c r="AD633" s="29">
        <v>906.83</v>
      </c>
      <c r="AE633" s="29">
        <v>949.72</v>
      </c>
      <c r="AF633" s="29">
        <v>977.39</v>
      </c>
      <c r="AG633" s="29">
        <v>1045.29</v>
      </c>
      <c r="AH633" s="29">
        <v>1277.5999999999999</v>
      </c>
      <c r="AI633" s="29">
        <v>1545.28</v>
      </c>
      <c r="AJ633" s="29">
        <v>1853.69</v>
      </c>
      <c r="AK633" s="29">
        <v>1882.62</v>
      </c>
      <c r="AL633" s="29">
        <v>1879.58</v>
      </c>
      <c r="AM633" s="29">
        <v>1862.74</v>
      </c>
      <c r="AN633" s="29">
        <v>1871.89</v>
      </c>
      <c r="AO633" s="29">
        <v>1866.21</v>
      </c>
      <c r="AP633" s="29">
        <v>1872.32</v>
      </c>
      <c r="AQ633" s="29">
        <v>1882.75</v>
      </c>
      <c r="AR633" s="29">
        <v>1917.29</v>
      </c>
      <c r="AS633" s="29">
        <v>1917.63</v>
      </c>
      <c r="AT633" s="29">
        <v>1928.32</v>
      </c>
      <c r="AU633" s="29">
        <v>1907.12</v>
      </c>
      <c r="AV633" s="29">
        <v>1882.92</v>
      </c>
      <c r="AW633" s="29">
        <v>1374.17</v>
      </c>
      <c r="AX633" s="30">
        <v>1158.23</v>
      </c>
      <c r="AY633" s="325">
        <v>261.40999999999997</v>
      </c>
      <c r="AZ633" s="167">
        <v>6.61</v>
      </c>
      <c r="BA633" s="152">
        <v>4085.56</v>
      </c>
    </row>
    <row r="634" spans="1:53">
      <c r="A634" s="37">
        <v>27</v>
      </c>
      <c r="B634" s="162">
        <f t="shared" si="491"/>
        <v>5410.21</v>
      </c>
      <c r="C634" s="162">
        <f t="shared" si="492"/>
        <v>5331.73</v>
      </c>
      <c r="D634" s="162">
        <f t="shared" si="493"/>
        <v>5316.7</v>
      </c>
      <c r="E634" s="162">
        <f t="shared" si="494"/>
        <v>5296.8399999999992</v>
      </c>
      <c r="F634" s="162">
        <f t="shared" si="495"/>
        <v>5317.16</v>
      </c>
      <c r="G634" s="162">
        <f t="shared" si="496"/>
        <v>5332.07</v>
      </c>
      <c r="H634" s="162">
        <f t="shared" si="497"/>
        <v>5368.9199999999992</v>
      </c>
      <c r="I634" s="162">
        <f t="shared" si="498"/>
        <v>5499.9999999999991</v>
      </c>
      <c r="J634" s="162">
        <f t="shared" si="499"/>
        <v>5738.4099999999989</v>
      </c>
      <c r="K634" s="162">
        <f t="shared" si="500"/>
        <v>6027.48</v>
      </c>
      <c r="L634" s="162">
        <f t="shared" si="501"/>
        <v>6160.98</v>
      </c>
      <c r="M634" s="162">
        <f t="shared" si="502"/>
        <v>6176.6699999999992</v>
      </c>
      <c r="N634" s="162">
        <f t="shared" si="503"/>
        <v>6174.329999999999</v>
      </c>
      <c r="O634" s="162">
        <f t="shared" si="504"/>
        <v>6155.2699999999995</v>
      </c>
      <c r="P634" s="162">
        <f t="shared" si="505"/>
        <v>6151.03</v>
      </c>
      <c r="Q634" s="162">
        <f t="shared" si="506"/>
        <v>6184.46</v>
      </c>
      <c r="R634" s="162">
        <f t="shared" si="507"/>
        <v>6207.8399999999992</v>
      </c>
      <c r="S634" s="162">
        <f t="shared" si="508"/>
        <v>6313.4699999999993</v>
      </c>
      <c r="T634" s="162">
        <f t="shared" si="509"/>
        <v>6326.4699999999993</v>
      </c>
      <c r="U634" s="162">
        <f t="shared" si="510"/>
        <v>6326.2699999999995</v>
      </c>
      <c r="V634" s="162">
        <f t="shared" si="511"/>
        <v>6296.54</v>
      </c>
      <c r="W634" s="162">
        <f t="shared" si="512"/>
        <v>6267.829999999999</v>
      </c>
      <c r="X634" s="162">
        <f t="shared" si="513"/>
        <v>5714.0599999999995</v>
      </c>
      <c r="Y634" s="164">
        <f t="shared" si="514"/>
        <v>5510.5999999999995</v>
      </c>
      <c r="Z634" s="27"/>
      <c r="AA634" s="31">
        <v>1056.6300000000001</v>
      </c>
      <c r="AB634" s="29">
        <v>978.15</v>
      </c>
      <c r="AC634" s="29">
        <v>963.12</v>
      </c>
      <c r="AD634" s="29">
        <v>943.26</v>
      </c>
      <c r="AE634" s="29">
        <v>963.58</v>
      </c>
      <c r="AF634" s="29">
        <v>978.49</v>
      </c>
      <c r="AG634" s="29">
        <v>1015.3400000000001</v>
      </c>
      <c r="AH634" s="29">
        <v>1146.42</v>
      </c>
      <c r="AI634" s="29">
        <v>1384.83</v>
      </c>
      <c r="AJ634" s="29">
        <v>1673.9</v>
      </c>
      <c r="AK634" s="29">
        <v>1807.4</v>
      </c>
      <c r="AL634" s="29">
        <v>1823.09</v>
      </c>
      <c r="AM634" s="29">
        <v>1820.75</v>
      </c>
      <c r="AN634" s="29">
        <v>1801.69</v>
      </c>
      <c r="AO634" s="29">
        <v>1797.45</v>
      </c>
      <c r="AP634" s="29">
        <v>1830.88</v>
      </c>
      <c r="AQ634" s="29">
        <v>1854.26</v>
      </c>
      <c r="AR634" s="29">
        <v>1959.89</v>
      </c>
      <c r="AS634" s="29">
        <v>1972.89</v>
      </c>
      <c r="AT634" s="29">
        <v>1972.69</v>
      </c>
      <c r="AU634" s="29">
        <v>1942.96</v>
      </c>
      <c r="AV634" s="29">
        <v>1914.25</v>
      </c>
      <c r="AW634" s="29">
        <v>1360.48</v>
      </c>
      <c r="AX634" s="30">
        <v>1157.02</v>
      </c>
      <c r="AY634" s="325">
        <v>261.40999999999997</v>
      </c>
      <c r="AZ634" s="167">
        <v>6.61</v>
      </c>
      <c r="BA634" s="152">
        <v>4085.56</v>
      </c>
    </row>
    <row r="635" spans="1:53">
      <c r="A635" s="37">
        <v>28</v>
      </c>
      <c r="B635" s="162">
        <f t="shared" si="491"/>
        <v>5456.1799999999994</v>
      </c>
      <c r="C635" s="162">
        <f t="shared" si="492"/>
        <v>5386.1399999999994</v>
      </c>
      <c r="D635" s="162">
        <f t="shared" si="493"/>
        <v>5328.7499999999991</v>
      </c>
      <c r="E635" s="162">
        <f t="shared" si="494"/>
        <v>5325.62</v>
      </c>
      <c r="F635" s="162">
        <f t="shared" si="495"/>
        <v>5376.99</v>
      </c>
      <c r="G635" s="162">
        <f t="shared" si="496"/>
        <v>5506.6399999999994</v>
      </c>
      <c r="H635" s="162">
        <f t="shared" si="497"/>
        <v>5714.9299999999994</v>
      </c>
      <c r="I635" s="162">
        <f t="shared" si="498"/>
        <v>6054.86</v>
      </c>
      <c r="J635" s="162">
        <f t="shared" si="499"/>
        <v>6270.2199999999993</v>
      </c>
      <c r="K635" s="162">
        <f t="shared" si="500"/>
        <v>6315.4199999999992</v>
      </c>
      <c r="L635" s="162">
        <f t="shared" si="501"/>
        <v>6314.86</v>
      </c>
      <c r="M635" s="162">
        <f t="shared" si="502"/>
        <v>6296.53</v>
      </c>
      <c r="N635" s="162">
        <f t="shared" si="503"/>
        <v>6276.5999999999995</v>
      </c>
      <c r="O635" s="162">
        <f t="shared" si="504"/>
        <v>6271.79</v>
      </c>
      <c r="P635" s="162">
        <f t="shared" si="505"/>
        <v>6263.5599999999995</v>
      </c>
      <c r="Q635" s="162">
        <f t="shared" si="506"/>
        <v>6265.1399999999994</v>
      </c>
      <c r="R635" s="162">
        <f t="shared" si="507"/>
        <v>6264.07</v>
      </c>
      <c r="S635" s="162">
        <f t="shared" si="508"/>
        <v>6310.8099999999995</v>
      </c>
      <c r="T635" s="162">
        <f t="shared" si="509"/>
        <v>6313.079999999999</v>
      </c>
      <c r="U635" s="162">
        <f t="shared" si="510"/>
        <v>6294.8499999999995</v>
      </c>
      <c r="V635" s="162">
        <f t="shared" si="511"/>
        <v>6245.74</v>
      </c>
      <c r="W635" s="162">
        <f t="shared" si="512"/>
        <v>6079.3099999999995</v>
      </c>
      <c r="X635" s="162">
        <f t="shared" si="513"/>
        <v>5773.8499999999995</v>
      </c>
      <c r="Y635" s="164">
        <f t="shared" si="514"/>
        <v>5492.1599999999989</v>
      </c>
      <c r="Z635" s="27"/>
      <c r="AA635" s="31">
        <v>1102.5999999999999</v>
      </c>
      <c r="AB635" s="29">
        <v>1032.56</v>
      </c>
      <c r="AC635" s="29">
        <v>975.17</v>
      </c>
      <c r="AD635" s="29">
        <v>972.04</v>
      </c>
      <c r="AE635" s="29">
        <v>1023.41</v>
      </c>
      <c r="AF635" s="29">
        <v>1153.06</v>
      </c>
      <c r="AG635" s="29">
        <v>1361.35</v>
      </c>
      <c r="AH635" s="29">
        <v>1701.28</v>
      </c>
      <c r="AI635" s="29">
        <v>1916.64</v>
      </c>
      <c r="AJ635" s="29">
        <v>1961.84</v>
      </c>
      <c r="AK635" s="29">
        <v>1961.28</v>
      </c>
      <c r="AL635" s="29">
        <v>1942.95</v>
      </c>
      <c r="AM635" s="29">
        <v>1923.02</v>
      </c>
      <c r="AN635" s="29">
        <v>1918.21</v>
      </c>
      <c r="AO635" s="29">
        <v>1909.98</v>
      </c>
      <c r="AP635" s="29">
        <v>1911.56</v>
      </c>
      <c r="AQ635" s="29">
        <v>1910.49</v>
      </c>
      <c r="AR635" s="29">
        <v>1957.23</v>
      </c>
      <c r="AS635" s="29">
        <v>1959.5</v>
      </c>
      <c r="AT635" s="29">
        <v>1941.27</v>
      </c>
      <c r="AU635" s="29">
        <v>1892.16</v>
      </c>
      <c r="AV635" s="29">
        <v>1725.73</v>
      </c>
      <c r="AW635" s="29">
        <v>1420.27</v>
      </c>
      <c r="AX635" s="30">
        <v>1138.58</v>
      </c>
      <c r="AY635" s="325">
        <v>261.40999999999997</v>
      </c>
      <c r="AZ635" s="167">
        <v>6.61</v>
      </c>
      <c r="BA635" s="152">
        <v>4085.56</v>
      </c>
    </row>
    <row r="636" spans="1:53">
      <c r="A636" s="37">
        <v>29</v>
      </c>
      <c r="B636" s="162">
        <f t="shared" si="491"/>
        <v>5324.7</v>
      </c>
      <c r="C636" s="162">
        <f t="shared" si="492"/>
        <v>5267.98</v>
      </c>
      <c r="D636" s="162">
        <f t="shared" si="493"/>
        <v>5142.0099999999993</v>
      </c>
      <c r="E636" s="162">
        <f t="shared" si="494"/>
        <v>5147.0999999999995</v>
      </c>
      <c r="F636" s="162">
        <f t="shared" si="495"/>
        <v>5262.45</v>
      </c>
      <c r="G636" s="162">
        <f t="shared" si="496"/>
        <v>5355.24</v>
      </c>
      <c r="H636" s="162">
        <f t="shared" si="497"/>
        <v>5551.99</v>
      </c>
      <c r="I636" s="162">
        <f t="shared" si="498"/>
        <v>5832.82</v>
      </c>
      <c r="J636" s="162">
        <f t="shared" si="499"/>
        <v>6040.2499999999991</v>
      </c>
      <c r="K636" s="162">
        <f t="shared" si="500"/>
        <v>6096.12</v>
      </c>
      <c r="L636" s="162">
        <f t="shared" si="501"/>
        <v>6091.98</v>
      </c>
      <c r="M636" s="162">
        <f t="shared" si="502"/>
        <v>6066.96</v>
      </c>
      <c r="N636" s="162">
        <f t="shared" si="503"/>
        <v>6049.9099999999989</v>
      </c>
      <c r="O636" s="162">
        <f t="shared" si="504"/>
        <v>6048.46</v>
      </c>
      <c r="P636" s="162">
        <f t="shared" si="505"/>
        <v>6039.829999999999</v>
      </c>
      <c r="Q636" s="162">
        <f t="shared" si="506"/>
        <v>6044.24</v>
      </c>
      <c r="R636" s="162">
        <f t="shared" si="507"/>
        <v>6050.24</v>
      </c>
      <c r="S636" s="162">
        <f t="shared" si="508"/>
        <v>6092.9199999999992</v>
      </c>
      <c r="T636" s="162">
        <f t="shared" si="509"/>
        <v>6074.32</v>
      </c>
      <c r="U636" s="162">
        <f t="shared" si="510"/>
        <v>6084.6699999999992</v>
      </c>
      <c r="V636" s="162">
        <f t="shared" si="511"/>
        <v>6034.45</v>
      </c>
      <c r="W636" s="162">
        <f t="shared" si="512"/>
        <v>5960.329999999999</v>
      </c>
      <c r="X636" s="162">
        <f t="shared" si="513"/>
        <v>5613.1399999999994</v>
      </c>
      <c r="Y636" s="164">
        <f t="shared" si="514"/>
        <v>5363.29</v>
      </c>
      <c r="Z636" s="27"/>
      <c r="AA636" s="31">
        <v>971.12</v>
      </c>
      <c r="AB636" s="29">
        <v>914.4</v>
      </c>
      <c r="AC636" s="29">
        <v>788.43</v>
      </c>
      <c r="AD636" s="29">
        <v>793.52</v>
      </c>
      <c r="AE636" s="29">
        <v>908.87</v>
      </c>
      <c r="AF636" s="29">
        <v>1001.66</v>
      </c>
      <c r="AG636" s="29">
        <v>1198.4100000000001</v>
      </c>
      <c r="AH636" s="29">
        <v>1479.24</v>
      </c>
      <c r="AI636" s="29">
        <v>1686.67</v>
      </c>
      <c r="AJ636" s="29">
        <v>1742.54</v>
      </c>
      <c r="AK636" s="29">
        <v>1738.4</v>
      </c>
      <c r="AL636" s="29">
        <v>1713.38</v>
      </c>
      <c r="AM636" s="29">
        <v>1696.33</v>
      </c>
      <c r="AN636" s="29">
        <v>1694.88</v>
      </c>
      <c r="AO636" s="29">
        <v>1686.25</v>
      </c>
      <c r="AP636" s="29">
        <v>1690.66</v>
      </c>
      <c r="AQ636" s="29">
        <v>1696.66</v>
      </c>
      <c r="AR636" s="29">
        <v>1739.34</v>
      </c>
      <c r="AS636" s="29">
        <v>1720.74</v>
      </c>
      <c r="AT636" s="29">
        <v>1731.09</v>
      </c>
      <c r="AU636" s="29">
        <v>1680.87</v>
      </c>
      <c r="AV636" s="29">
        <v>1606.75</v>
      </c>
      <c r="AW636" s="29">
        <v>1259.56</v>
      </c>
      <c r="AX636" s="30">
        <v>1009.7100000000002</v>
      </c>
      <c r="AY636" s="325">
        <v>261.40999999999997</v>
      </c>
      <c r="AZ636" s="167">
        <v>6.61</v>
      </c>
      <c r="BA636" s="152">
        <v>4085.56</v>
      </c>
    </row>
    <row r="637" spans="1:53">
      <c r="A637" s="37">
        <v>30</v>
      </c>
      <c r="B637" s="162">
        <f t="shared" si="491"/>
        <v>5306.82</v>
      </c>
      <c r="C637" s="162">
        <f t="shared" si="492"/>
        <v>5201.7599999999993</v>
      </c>
      <c r="D637" s="162">
        <f t="shared" si="493"/>
        <v>5130.54</v>
      </c>
      <c r="E637" s="162">
        <f t="shared" si="494"/>
        <v>5101.6899999999996</v>
      </c>
      <c r="F637" s="162">
        <f t="shared" si="495"/>
        <v>5190.2699999999995</v>
      </c>
      <c r="G637" s="162">
        <f t="shared" si="496"/>
        <v>5381.7</v>
      </c>
      <c r="H637" s="162">
        <f t="shared" si="497"/>
        <v>5538.7199999999993</v>
      </c>
      <c r="I637" s="162">
        <f t="shared" si="498"/>
        <v>5860.5599999999995</v>
      </c>
      <c r="J637" s="162">
        <f t="shared" si="499"/>
        <v>6234.19</v>
      </c>
      <c r="K637" s="162">
        <f t="shared" si="500"/>
        <v>6281.0199999999995</v>
      </c>
      <c r="L637" s="162">
        <f t="shared" si="501"/>
        <v>6289.1699999999992</v>
      </c>
      <c r="M637" s="162">
        <f t="shared" si="502"/>
        <v>6268.74</v>
      </c>
      <c r="N637" s="162">
        <f t="shared" si="503"/>
        <v>6250.15</v>
      </c>
      <c r="O637" s="162">
        <f t="shared" si="504"/>
        <v>6250.11</v>
      </c>
      <c r="P637" s="162">
        <f t="shared" si="505"/>
        <v>6247.9</v>
      </c>
      <c r="Q637" s="162">
        <f t="shared" si="506"/>
        <v>6281.1299999999992</v>
      </c>
      <c r="R637" s="162">
        <f t="shared" si="507"/>
        <v>6278.579999999999</v>
      </c>
      <c r="S637" s="162">
        <f t="shared" si="508"/>
        <v>6319.2999999999993</v>
      </c>
      <c r="T637" s="162">
        <f t="shared" si="509"/>
        <v>6292.579999999999</v>
      </c>
      <c r="U637" s="162">
        <f t="shared" si="510"/>
        <v>6365.46</v>
      </c>
      <c r="V637" s="162">
        <f t="shared" si="511"/>
        <v>6273.5599999999995</v>
      </c>
      <c r="W637" s="162">
        <f t="shared" si="512"/>
        <v>6240.329999999999</v>
      </c>
      <c r="X637" s="162">
        <f t="shared" si="513"/>
        <v>6099.96</v>
      </c>
      <c r="Y637" s="164">
        <f t="shared" si="514"/>
        <v>5385.5199999999995</v>
      </c>
      <c r="Z637" s="27"/>
      <c r="AA637" s="31">
        <v>953.24</v>
      </c>
      <c r="AB637" s="29">
        <v>848.18</v>
      </c>
      <c r="AC637" s="29">
        <v>776.96</v>
      </c>
      <c r="AD637" s="29">
        <v>748.11</v>
      </c>
      <c r="AE637" s="29">
        <v>836.69</v>
      </c>
      <c r="AF637" s="29">
        <v>1028.1199999999999</v>
      </c>
      <c r="AG637" s="29">
        <v>1185.1400000000001</v>
      </c>
      <c r="AH637" s="29">
        <v>1506.98</v>
      </c>
      <c r="AI637" s="29">
        <v>1880.61</v>
      </c>
      <c r="AJ637" s="29">
        <v>1927.44</v>
      </c>
      <c r="AK637" s="29">
        <v>1935.59</v>
      </c>
      <c r="AL637" s="29">
        <v>1915.16</v>
      </c>
      <c r="AM637" s="29">
        <v>1896.57</v>
      </c>
      <c r="AN637" s="29">
        <v>1896.53</v>
      </c>
      <c r="AO637" s="29">
        <v>1894.32</v>
      </c>
      <c r="AP637" s="29">
        <v>1927.55</v>
      </c>
      <c r="AQ637" s="29">
        <v>1925</v>
      </c>
      <c r="AR637" s="29">
        <v>1965.72</v>
      </c>
      <c r="AS637" s="29">
        <v>1939</v>
      </c>
      <c r="AT637" s="29">
        <v>2011.88</v>
      </c>
      <c r="AU637" s="29">
        <v>1919.98</v>
      </c>
      <c r="AV637" s="29">
        <v>1886.75</v>
      </c>
      <c r="AW637" s="29">
        <v>1746.38</v>
      </c>
      <c r="AX637" s="30">
        <v>1031.94</v>
      </c>
      <c r="AY637" s="325">
        <v>261.40999999999997</v>
      </c>
      <c r="AZ637" s="167">
        <v>6.61</v>
      </c>
      <c r="BA637" s="152">
        <v>4085.56</v>
      </c>
    </row>
    <row r="638" spans="1:53" ht="13.5" thickBot="1">
      <c r="A638" s="147">
        <v>31</v>
      </c>
      <c r="B638" s="162">
        <f t="shared" si="491"/>
        <v>0</v>
      </c>
      <c r="C638" s="162">
        <f t="shared" si="492"/>
        <v>0</v>
      </c>
      <c r="D638" s="162">
        <f t="shared" si="493"/>
        <v>0</v>
      </c>
      <c r="E638" s="162">
        <f t="shared" si="494"/>
        <v>0</v>
      </c>
      <c r="F638" s="162">
        <f t="shared" si="495"/>
        <v>0</v>
      </c>
      <c r="G638" s="162">
        <f t="shared" si="496"/>
        <v>0</v>
      </c>
      <c r="H638" s="162">
        <f t="shared" si="497"/>
        <v>0</v>
      </c>
      <c r="I638" s="162">
        <f t="shared" si="498"/>
        <v>0</v>
      </c>
      <c r="J638" s="162">
        <f t="shared" si="499"/>
        <v>0</v>
      </c>
      <c r="K638" s="162">
        <f t="shared" si="500"/>
        <v>0</v>
      </c>
      <c r="L638" s="162">
        <f t="shared" si="501"/>
        <v>0</v>
      </c>
      <c r="M638" s="162">
        <f t="shared" si="502"/>
        <v>0</v>
      </c>
      <c r="N638" s="162">
        <f t="shared" si="503"/>
        <v>0</v>
      </c>
      <c r="O638" s="162">
        <f t="shared" si="504"/>
        <v>0</v>
      </c>
      <c r="P638" s="162">
        <f t="shared" si="505"/>
        <v>0</v>
      </c>
      <c r="Q638" s="162">
        <f t="shared" si="506"/>
        <v>0</v>
      </c>
      <c r="R638" s="162">
        <f t="shared" si="507"/>
        <v>0</v>
      </c>
      <c r="S638" s="162">
        <f t="shared" si="508"/>
        <v>0</v>
      </c>
      <c r="T638" s="162">
        <f t="shared" si="509"/>
        <v>0</v>
      </c>
      <c r="U638" s="162">
        <f t="shared" si="510"/>
        <v>0</v>
      </c>
      <c r="V638" s="162">
        <f t="shared" si="511"/>
        <v>0</v>
      </c>
      <c r="W638" s="162">
        <f t="shared" si="512"/>
        <v>0</v>
      </c>
      <c r="X638" s="162">
        <f t="shared" si="513"/>
        <v>0</v>
      </c>
      <c r="Y638" s="164">
        <f t="shared" si="514"/>
        <v>0</v>
      </c>
      <c r="Z638" s="27"/>
      <c r="AA638" s="59">
        <v>0</v>
      </c>
      <c r="AB638" s="60">
        <v>0</v>
      </c>
      <c r="AC638" s="60">
        <v>0</v>
      </c>
      <c r="AD638" s="60">
        <v>0</v>
      </c>
      <c r="AE638" s="60">
        <v>0</v>
      </c>
      <c r="AF638" s="60">
        <v>0</v>
      </c>
      <c r="AG638" s="60">
        <v>0</v>
      </c>
      <c r="AH638" s="60">
        <v>0</v>
      </c>
      <c r="AI638" s="60">
        <v>0</v>
      </c>
      <c r="AJ638" s="60">
        <v>0</v>
      </c>
      <c r="AK638" s="60">
        <v>0</v>
      </c>
      <c r="AL638" s="60">
        <v>0</v>
      </c>
      <c r="AM638" s="60">
        <v>0</v>
      </c>
      <c r="AN638" s="60">
        <v>0</v>
      </c>
      <c r="AO638" s="60">
        <v>0</v>
      </c>
      <c r="AP638" s="60">
        <v>0</v>
      </c>
      <c r="AQ638" s="60">
        <v>0</v>
      </c>
      <c r="AR638" s="60">
        <v>0</v>
      </c>
      <c r="AS638" s="60">
        <v>0</v>
      </c>
      <c r="AT638" s="60">
        <v>0</v>
      </c>
      <c r="AU638" s="60">
        <v>0</v>
      </c>
      <c r="AV638" s="60">
        <v>0</v>
      </c>
      <c r="AW638" s="60">
        <v>0</v>
      </c>
      <c r="AX638" s="123">
        <v>0</v>
      </c>
      <c r="AY638" s="326">
        <v>0</v>
      </c>
      <c r="AZ638" s="168">
        <v>0</v>
      </c>
      <c r="BA638" s="153"/>
    </row>
    <row r="639" spans="1:53" ht="13.5" thickBot="1">
      <c r="AA639" s="157">
        <f>SUM(AA608:AX638)</f>
        <v>1120067.69</v>
      </c>
      <c r="AB639" s="51"/>
      <c r="AP639" s="51"/>
    </row>
    <row r="640" spans="1:53" ht="39" customHeight="1" thickBot="1">
      <c r="A640" s="426" t="s">
        <v>2</v>
      </c>
      <c r="B640" s="428" t="s">
        <v>173</v>
      </c>
      <c r="C640" s="428"/>
      <c r="D640" s="428"/>
      <c r="E640" s="428"/>
      <c r="F640" s="428"/>
      <c r="G640" s="428"/>
      <c r="H640" s="428"/>
      <c r="I640" s="428"/>
      <c r="J640" s="428"/>
      <c r="K640" s="428"/>
      <c r="L640" s="428"/>
      <c r="M640" s="428"/>
      <c r="N640" s="428"/>
      <c r="O640" s="428"/>
      <c r="P640" s="428"/>
      <c r="Q640" s="428"/>
      <c r="R640" s="428"/>
      <c r="S640" s="428"/>
      <c r="T640" s="428"/>
      <c r="U640" s="428"/>
      <c r="V640" s="428"/>
      <c r="W640" s="428"/>
      <c r="X640" s="428"/>
      <c r="Y640" s="429"/>
      <c r="Z640" s="3"/>
      <c r="AA640" s="141" t="s">
        <v>187</v>
      </c>
      <c r="AB640" s="158"/>
      <c r="AC640" s="158"/>
      <c r="AD640" s="158"/>
      <c r="AE640" s="158"/>
      <c r="AF640" s="158"/>
      <c r="AG640" s="158"/>
      <c r="AH640" s="158"/>
      <c r="AI640" s="158"/>
      <c r="AJ640" s="158"/>
      <c r="AK640" s="158"/>
      <c r="AL640" s="158"/>
      <c r="AM640" s="158"/>
      <c r="AN640" s="158"/>
      <c r="AO640" s="158"/>
      <c r="AP640" s="158"/>
      <c r="AQ640" s="158"/>
      <c r="AR640" s="158"/>
      <c r="AS640" s="158"/>
      <c r="AT640" s="158"/>
      <c r="AU640" s="158"/>
      <c r="AV640" s="158"/>
      <c r="AW640" s="158"/>
      <c r="AX640" s="158"/>
      <c r="AY640" s="220"/>
      <c r="AZ640" s="158"/>
      <c r="BA640" s="158"/>
    </row>
    <row r="641" spans="1:53" ht="57.75" customHeight="1">
      <c r="A641" s="427"/>
      <c r="B641" s="396" t="s">
        <v>3</v>
      </c>
      <c r="C641" s="396"/>
      <c r="D641" s="396"/>
      <c r="E641" s="396"/>
      <c r="F641" s="396"/>
      <c r="G641" s="396"/>
      <c r="H641" s="396"/>
      <c r="I641" s="396"/>
      <c r="J641" s="396"/>
      <c r="K641" s="396"/>
      <c r="L641" s="396"/>
      <c r="M641" s="396"/>
      <c r="N641" s="396"/>
      <c r="O641" s="396"/>
      <c r="P641" s="396"/>
      <c r="Q641" s="396"/>
      <c r="R641" s="396"/>
      <c r="S641" s="396"/>
      <c r="T641" s="396"/>
      <c r="U641" s="396"/>
      <c r="V641" s="396"/>
      <c r="W641" s="396"/>
      <c r="X641" s="396"/>
      <c r="Y641" s="430"/>
      <c r="AA641" s="438" t="s">
        <v>88</v>
      </c>
      <c r="AB641" s="439"/>
      <c r="AC641" s="439"/>
      <c r="AD641" s="439"/>
      <c r="AE641" s="439"/>
      <c r="AF641" s="439"/>
      <c r="AG641" s="439"/>
      <c r="AH641" s="439"/>
      <c r="AI641" s="439"/>
      <c r="AJ641" s="439"/>
      <c r="AK641" s="439"/>
      <c r="AL641" s="439"/>
      <c r="AM641" s="439"/>
      <c r="AN641" s="439"/>
      <c r="AO641" s="439"/>
      <c r="AP641" s="439"/>
      <c r="AQ641" s="439"/>
      <c r="AR641" s="439"/>
      <c r="AS641" s="439"/>
      <c r="AT641" s="439"/>
      <c r="AU641" s="439"/>
      <c r="AV641" s="439"/>
      <c r="AW641" s="439"/>
      <c r="AX641" s="440"/>
      <c r="AY641" s="459" t="s">
        <v>153</v>
      </c>
      <c r="AZ641" s="445" t="s">
        <v>202</v>
      </c>
      <c r="BA641" s="299" t="s">
        <v>151</v>
      </c>
    </row>
    <row r="642" spans="1:53" ht="42.75" customHeight="1">
      <c r="A642" s="427"/>
      <c r="B642" s="38" t="s">
        <v>4</v>
      </c>
      <c r="C642" s="38" t="s">
        <v>5</v>
      </c>
      <c r="D642" s="38" t="s">
        <v>6</v>
      </c>
      <c r="E642" s="38" t="s">
        <v>7</v>
      </c>
      <c r="F642" s="38" t="s">
        <v>8</v>
      </c>
      <c r="G642" s="38" t="s">
        <v>9</v>
      </c>
      <c r="H642" s="38" t="s">
        <v>10</v>
      </c>
      <c r="I642" s="38" t="s">
        <v>11</v>
      </c>
      <c r="J642" s="38" t="s">
        <v>12</v>
      </c>
      <c r="K642" s="38" t="s">
        <v>13</v>
      </c>
      <c r="L642" s="38" t="s">
        <v>14</v>
      </c>
      <c r="M642" s="38" t="s">
        <v>15</v>
      </c>
      <c r="N642" s="38" t="s">
        <v>16</v>
      </c>
      <c r="O642" s="38" t="s">
        <v>17</v>
      </c>
      <c r="P642" s="38" t="s">
        <v>18</v>
      </c>
      <c r="Q642" s="38" t="s">
        <v>19</v>
      </c>
      <c r="R642" s="38" t="s">
        <v>20</v>
      </c>
      <c r="S642" s="38" t="s">
        <v>21</v>
      </c>
      <c r="T642" s="38" t="s">
        <v>22</v>
      </c>
      <c r="U642" s="38" t="s">
        <v>23</v>
      </c>
      <c r="V642" s="38" t="s">
        <v>24</v>
      </c>
      <c r="W642" s="38" t="s">
        <v>25</v>
      </c>
      <c r="X642" s="38" t="s">
        <v>26</v>
      </c>
      <c r="Y642" s="39" t="s">
        <v>27</v>
      </c>
      <c r="AA642" s="47" t="s">
        <v>4</v>
      </c>
      <c r="AB642" s="48" t="s">
        <v>5</v>
      </c>
      <c r="AC642" s="48" t="s">
        <v>6</v>
      </c>
      <c r="AD642" s="48" t="s">
        <v>7</v>
      </c>
      <c r="AE642" s="48" t="s">
        <v>8</v>
      </c>
      <c r="AF642" s="48" t="s">
        <v>9</v>
      </c>
      <c r="AG642" s="48" t="s">
        <v>10</v>
      </c>
      <c r="AH642" s="48" t="s">
        <v>11</v>
      </c>
      <c r="AI642" s="48" t="s">
        <v>12</v>
      </c>
      <c r="AJ642" s="48" t="s">
        <v>13</v>
      </c>
      <c r="AK642" s="48" t="s">
        <v>14</v>
      </c>
      <c r="AL642" s="48" t="s">
        <v>15</v>
      </c>
      <c r="AM642" s="48" t="s">
        <v>16</v>
      </c>
      <c r="AN642" s="48" t="s">
        <v>17</v>
      </c>
      <c r="AO642" s="48" t="s">
        <v>18</v>
      </c>
      <c r="AP642" s="48" t="s">
        <v>19</v>
      </c>
      <c r="AQ642" s="48" t="s">
        <v>20</v>
      </c>
      <c r="AR642" s="48" t="s">
        <v>21</v>
      </c>
      <c r="AS642" s="48" t="s">
        <v>22</v>
      </c>
      <c r="AT642" s="48" t="s">
        <v>23</v>
      </c>
      <c r="AU642" s="48" t="s">
        <v>24</v>
      </c>
      <c r="AV642" s="48" t="s">
        <v>25</v>
      </c>
      <c r="AW642" s="48" t="s">
        <v>26</v>
      </c>
      <c r="AX642" s="122" t="s">
        <v>27</v>
      </c>
      <c r="AY642" s="460"/>
      <c r="AZ642" s="446"/>
      <c r="BA642" s="169" t="s">
        <v>33</v>
      </c>
    </row>
    <row r="643" spans="1:53" s="165" customFormat="1" ht="16.149999999999999" customHeight="1">
      <c r="A643" s="434" t="s">
        <v>210</v>
      </c>
      <c r="B643" s="435"/>
      <c r="C643" s="435"/>
      <c r="D643" s="435"/>
      <c r="E643" s="435"/>
      <c r="F643" s="435"/>
      <c r="G643" s="435"/>
      <c r="H643" s="435"/>
      <c r="I643" s="435"/>
      <c r="J643" s="435"/>
      <c r="K643" s="435"/>
      <c r="L643" s="435"/>
      <c r="M643" s="435"/>
      <c r="N643" s="435"/>
      <c r="O643" s="435"/>
      <c r="P643" s="435"/>
      <c r="Q643" s="435"/>
      <c r="R643" s="435"/>
      <c r="S643" s="435"/>
      <c r="T643" s="435"/>
      <c r="U643" s="435"/>
      <c r="V643" s="435"/>
      <c r="W643" s="435"/>
      <c r="X643" s="435"/>
      <c r="Y643" s="436"/>
      <c r="AA643" s="441">
        <v>2</v>
      </c>
      <c r="AB643" s="442"/>
      <c r="AC643" s="442"/>
      <c r="AD643" s="442"/>
      <c r="AE643" s="442"/>
      <c r="AF643" s="442"/>
      <c r="AG643" s="442"/>
      <c r="AH643" s="442"/>
      <c r="AI643" s="442"/>
      <c r="AJ643" s="442"/>
      <c r="AK643" s="442"/>
      <c r="AL643" s="442"/>
      <c r="AM643" s="442"/>
      <c r="AN643" s="442"/>
      <c r="AO643" s="442"/>
      <c r="AP643" s="442"/>
      <c r="AQ643" s="442"/>
      <c r="AR643" s="442"/>
      <c r="AS643" s="442"/>
      <c r="AT643" s="442"/>
      <c r="AU643" s="442"/>
      <c r="AV643" s="442"/>
      <c r="AW643" s="442"/>
      <c r="AX643" s="443"/>
      <c r="AY643" s="176">
        <v>3</v>
      </c>
      <c r="AZ643" s="178">
        <v>4</v>
      </c>
      <c r="BA643" s="179">
        <v>5</v>
      </c>
    </row>
    <row r="644" spans="1:53">
      <c r="A644" s="37">
        <v>1</v>
      </c>
      <c r="B644" s="162">
        <f t="shared" ref="B644:Y644" si="515">AA644+$BA644+$AZ644+$AY644</f>
        <v>6082.5499999999993</v>
      </c>
      <c r="C644" s="162">
        <f t="shared" si="515"/>
        <v>6073.4699999999993</v>
      </c>
      <c r="D644" s="162">
        <f t="shared" si="515"/>
        <v>6041.2199999999993</v>
      </c>
      <c r="E644" s="162">
        <f t="shared" si="515"/>
        <v>5868.2699999999995</v>
      </c>
      <c r="F644" s="162">
        <f t="shared" si="515"/>
        <v>6065.5099999999993</v>
      </c>
      <c r="G644" s="162">
        <f t="shared" si="515"/>
        <v>6068.6799999999994</v>
      </c>
      <c r="H644" s="162">
        <f t="shared" si="515"/>
        <v>6841.0699999999988</v>
      </c>
      <c r="I644" s="162">
        <f t="shared" si="515"/>
        <v>7131.86</v>
      </c>
      <c r="J644" s="162">
        <f t="shared" si="515"/>
        <v>7252.19</v>
      </c>
      <c r="K644" s="162">
        <f t="shared" si="515"/>
        <v>7315.7399999999989</v>
      </c>
      <c r="L644" s="162">
        <f t="shared" si="515"/>
        <v>7315.69</v>
      </c>
      <c r="M644" s="162">
        <f t="shared" si="515"/>
        <v>7305.44</v>
      </c>
      <c r="N644" s="162">
        <f t="shared" si="515"/>
        <v>7288.0699999999988</v>
      </c>
      <c r="O644" s="162">
        <f t="shared" si="515"/>
        <v>7285.6299999999992</v>
      </c>
      <c r="P644" s="162">
        <f t="shared" si="515"/>
        <v>7279.4099999999989</v>
      </c>
      <c r="Q644" s="162">
        <f t="shared" si="515"/>
        <v>7237.7999999999993</v>
      </c>
      <c r="R644" s="162">
        <f t="shared" si="515"/>
        <v>7241.2899999999991</v>
      </c>
      <c r="S644" s="162">
        <f t="shared" si="515"/>
        <v>7267.8799999999992</v>
      </c>
      <c r="T644" s="162">
        <f t="shared" si="515"/>
        <v>7583.369999999999</v>
      </c>
      <c r="U644" s="162">
        <f t="shared" si="515"/>
        <v>7583.1399999999994</v>
      </c>
      <c r="V644" s="162">
        <f t="shared" si="515"/>
        <v>7589.7199999999993</v>
      </c>
      <c r="W644" s="162">
        <f t="shared" si="515"/>
        <v>7212.119999999999</v>
      </c>
      <c r="X644" s="162">
        <f t="shared" si="515"/>
        <v>6931.3799999999992</v>
      </c>
      <c r="Y644" s="164">
        <f t="shared" si="515"/>
        <v>6350.86</v>
      </c>
      <c r="Z644" s="27"/>
      <c r="AA644" s="31">
        <v>368</v>
      </c>
      <c r="AB644" s="29">
        <v>358.92</v>
      </c>
      <c r="AC644" s="29">
        <v>326.67</v>
      </c>
      <c r="AD644" s="29">
        <v>153.72</v>
      </c>
      <c r="AE644" s="29">
        <v>350.96</v>
      </c>
      <c r="AF644" s="29">
        <v>354.13</v>
      </c>
      <c r="AG644" s="29">
        <v>1126.52</v>
      </c>
      <c r="AH644" s="29">
        <v>1417.31</v>
      </c>
      <c r="AI644" s="29">
        <v>1537.64</v>
      </c>
      <c r="AJ644" s="29">
        <v>1601.19</v>
      </c>
      <c r="AK644" s="29">
        <v>1601.14</v>
      </c>
      <c r="AL644" s="29">
        <v>1590.89</v>
      </c>
      <c r="AM644" s="29">
        <v>1573.52</v>
      </c>
      <c r="AN644" s="29">
        <v>1571.08</v>
      </c>
      <c r="AO644" s="29">
        <v>1564.86</v>
      </c>
      <c r="AP644" s="29">
        <v>1523.25</v>
      </c>
      <c r="AQ644" s="29">
        <v>1526.74</v>
      </c>
      <c r="AR644" s="29">
        <v>1553.33</v>
      </c>
      <c r="AS644" s="29">
        <v>1868.82</v>
      </c>
      <c r="AT644" s="29">
        <v>1868.59</v>
      </c>
      <c r="AU644" s="29">
        <v>1875.17</v>
      </c>
      <c r="AV644" s="29">
        <v>1497.57</v>
      </c>
      <c r="AW644" s="29">
        <v>1216.83</v>
      </c>
      <c r="AX644" s="30">
        <v>636.30999999999995</v>
      </c>
      <c r="AY644" s="324">
        <v>261.40999999999997</v>
      </c>
      <c r="AZ644" s="167">
        <v>6.61</v>
      </c>
      <c r="BA644" s="170">
        <v>5446.53</v>
      </c>
    </row>
    <row r="645" spans="1:53">
      <c r="A645" s="37">
        <v>2</v>
      </c>
      <c r="B645" s="162">
        <f t="shared" ref="B645:B674" si="516">AA645+$BA645+$AZ645+$AY645</f>
        <v>6071.2499999999991</v>
      </c>
      <c r="C645" s="162">
        <f t="shared" ref="C645:C674" si="517">AB645+$BA645+$AZ645+$AY645</f>
        <v>6018.4999999999991</v>
      </c>
      <c r="D645" s="162">
        <f t="shared" ref="D645:D674" si="518">AC645+$BA645+$AZ645+$AY645</f>
        <v>5733.2099999999991</v>
      </c>
      <c r="E645" s="162">
        <f t="shared" ref="E645:E674" si="519">AD645+$BA645+$AZ645+$AY645</f>
        <v>5733.2099999999991</v>
      </c>
      <c r="F645" s="162">
        <f t="shared" ref="F645:F674" si="520">AE645+$BA645+$AZ645+$AY645</f>
        <v>5733.2399999999989</v>
      </c>
      <c r="G645" s="162">
        <f t="shared" ref="G645:G674" si="521">AF645+$BA645+$AZ645+$AY645</f>
        <v>6054.3899999999994</v>
      </c>
      <c r="H645" s="162">
        <f t="shared" ref="H645:H674" si="522">AG645+$BA645+$AZ645+$AY645</f>
        <v>6829.2099999999991</v>
      </c>
      <c r="I645" s="162">
        <f t="shared" ref="I645:I674" si="523">AH645+$BA645+$AZ645+$AY645</f>
        <v>7156.1799999999994</v>
      </c>
      <c r="J645" s="162">
        <f t="shared" ref="J645:J674" si="524">AI645+$BA645+$AZ645+$AY645</f>
        <v>7438.7399999999989</v>
      </c>
      <c r="K645" s="162">
        <f t="shared" ref="K645:K674" si="525">AJ645+$BA645+$AZ645+$AY645</f>
        <v>7589.6299999999992</v>
      </c>
      <c r="L645" s="162">
        <f t="shared" ref="L645:L674" si="526">AK645+$BA645+$AZ645+$AY645</f>
        <v>7593.4899999999989</v>
      </c>
      <c r="M645" s="162">
        <f t="shared" ref="M645:M674" si="527">AL645+$BA645+$AZ645+$AY645</f>
        <v>7588.8499999999995</v>
      </c>
      <c r="N645" s="162">
        <f t="shared" ref="N645:N674" si="528">AM645+$BA645+$AZ645+$AY645</f>
        <v>7576.4999999999991</v>
      </c>
      <c r="O645" s="162">
        <f t="shared" ref="O645:O674" si="529">AN645+$BA645+$AZ645+$AY645</f>
        <v>7577.8499999999995</v>
      </c>
      <c r="P645" s="162">
        <f t="shared" ref="P645:P674" si="530">AO645+$BA645+$AZ645+$AY645</f>
        <v>7581.4099999999989</v>
      </c>
      <c r="Q645" s="162">
        <f t="shared" ref="Q645:Q674" si="531">AP645+$BA645+$AZ645+$AY645</f>
        <v>7581.7</v>
      </c>
      <c r="R645" s="162">
        <f t="shared" ref="R645:R674" si="532">AQ645+$BA645+$AZ645+$AY645</f>
        <v>7588.9699999999993</v>
      </c>
      <c r="S645" s="162">
        <f t="shared" ref="S645:S674" si="533">AR645+$BA645+$AZ645+$AY645</f>
        <v>7647.3199999999988</v>
      </c>
      <c r="T645" s="162">
        <f t="shared" ref="T645:T674" si="534">AS645+$BA645+$AZ645+$AY645</f>
        <v>7694.2099999999991</v>
      </c>
      <c r="U645" s="162">
        <f t="shared" ref="U645:U674" si="535">AT645+$BA645+$AZ645+$AY645</f>
        <v>7690.2099999999991</v>
      </c>
      <c r="V645" s="162">
        <f t="shared" ref="V645:V674" si="536">AU645+$BA645+$AZ645+$AY645</f>
        <v>7637.78</v>
      </c>
      <c r="W645" s="162">
        <f t="shared" ref="W645:W674" si="537">AV645+$BA645+$AZ645+$AY645</f>
        <v>7615.579999999999</v>
      </c>
      <c r="X645" s="162">
        <f t="shared" ref="X645:X674" si="538">AW645+$BA645+$AZ645+$AY645</f>
        <v>7083.329999999999</v>
      </c>
      <c r="Y645" s="164">
        <f t="shared" ref="Y645:Y674" si="539">AX645+$BA645+$AZ645+$AY645</f>
        <v>6824.48</v>
      </c>
      <c r="Z645" s="27"/>
      <c r="AA645" s="28">
        <v>356.7</v>
      </c>
      <c r="AB645" s="29">
        <v>303.95</v>
      </c>
      <c r="AC645" s="29">
        <v>18.66</v>
      </c>
      <c r="AD645" s="29">
        <v>18.66</v>
      </c>
      <c r="AE645" s="29">
        <v>18.690000000000001</v>
      </c>
      <c r="AF645" s="29">
        <v>339.84</v>
      </c>
      <c r="AG645" s="29">
        <v>1114.6600000000001</v>
      </c>
      <c r="AH645" s="29">
        <v>1441.63</v>
      </c>
      <c r="AI645" s="29">
        <v>1724.19</v>
      </c>
      <c r="AJ645" s="29">
        <v>1875.08</v>
      </c>
      <c r="AK645" s="29">
        <v>1878.94</v>
      </c>
      <c r="AL645" s="29">
        <v>1874.3</v>
      </c>
      <c r="AM645" s="29">
        <v>1861.95</v>
      </c>
      <c r="AN645" s="29">
        <v>1863.3</v>
      </c>
      <c r="AO645" s="29">
        <v>1866.86</v>
      </c>
      <c r="AP645" s="29">
        <v>1867.15</v>
      </c>
      <c r="AQ645" s="29">
        <v>1874.42</v>
      </c>
      <c r="AR645" s="29">
        <v>1932.77</v>
      </c>
      <c r="AS645" s="29">
        <v>1979.66</v>
      </c>
      <c r="AT645" s="29">
        <v>1975.66</v>
      </c>
      <c r="AU645" s="29">
        <v>1923.23</v>
      </c>
      <c r="AV645" s="29">
        <v>1901.03</v>
      </c>
      <c r="AW645" s="29">
        <v>1368.78</v>
      </c>
      <c r="AX645" s="30">
        <v>1109.93</v>
      </c>
      <c r="AY645" s="325">
        <v>261.40999999999997</v>
      </c>
      <c r="AZ645" s="167">
        <v>6.61</v>
      </c>
      <c r="BA645" s="152">
        <v>5446.53</v>
      </c>
    </row>
    <row r="646" spans="1:53">
      <c r="A646" s="37">
        <v>3</v>
      </c>
      <c r="B646" s="162">
        <f t="shared" si="516"/>
        <v>6658.579999999999</v>
      </c>
      <c r="C646" s="162">
        <f t="shared" si="517"/>
        <v>6303.3899999999994</v>
      </c>
      <c r="D646" s="162">
        <f t="shared" si="518"/>
        <v>6043.19</v>
      </c>
      <c r="E646" s="162">
        <f t="shared" si="519"/>
        <v>6010.36</v>
      </c>
      <c r="F646" s="162">
        <f t="shared" si="520"/>
        <v>6601.9699999999993</v>
      </c>
      <c r="G646" s="162">
        <f t="shared" si="521"/>
        <v>6705.0599999999995</v>
      </c>
      <c r="H646" s="162">
        <f t="shared" si="522"/>
        <v>6935.28</v>
      </c>
      <c r="I646" s="162">
        <f t="shared" si="523"/>
        <v>7256.9899999999989</v>
      </c>
      <c r="J646" s="162">
        <f t="shared" si="524"/>
        <v>7628.5699999999988</v>
      </c>
      <c r="K646" s="162">
        <f t="shared" si="525"/>
        <v>7684.98</v>
      </c>
      <c r="L646" s="162">
        <f t="shared" si="526"/>
        <v>7693.0199999999995</v>
      </c>
      <c r="M646" s="162">
        <f t="shared" si="527"/>
        <v>7661.98</v>
      </c>
      <c r="N646" s="162">
        <f t="shared" si="528"/>
        <v>7640.5399999999991</v>
      </c>
      <c r="O646" s="162">
        <f t="shared" si="529"/>
        <v>7640.9299999999994</v>
      </c>
      <c r="P646" s="162">
        <f t="shared" si="530"/>
        <v>7641.9299999999994</v>
      </c>
      <c r="Q646" s="162">
        <f t="shared" si="531"/>
        <v>7640.45</v>
      </c>
      <c r="R646" s="162">
        <f t="shared" si="532"/>
        <v>7659.19</v>
      </c>
      <c r="S646" s="162">
        <f t="shared" si="533"/>
        <v>7727.94</v>
      </c>
      <c r="T646" s="162">
        <f t="shared" si="534"/>
        <v>7774.329999999999</v>
      </c>
      <c r="U646" s="162">
        <f t="shared" si="535"/>
        <v>7801.7999999999993</v>
      </c>
      <c r="V646" s="162">
        <f t="shared" si="536"/>
        <v>7745.2</v>
      </c>
      <c r="W646" s="162">
        <f t="shared" si="537"/>
        <v>7718.1699999999992</v>
      </c>
      <c r="X646" s="162">
        <f t="shared" si="538"/>
        <v>7610.23</v>
      </c>
      <c r="Y646" s="164">
        <f t="shared" si="539"/>
        <v>7063.8199999999988</v>
      </c>
      <c r="Z646" s="27"/>
      <c r="AA646" s="28">
        <v>944.03</v>
      </c>
      <c r="AB646" s="29">
        <v>588.84</v>
      </c>
      <c r="AC646" s="29">
        <v>328.64</v>
      </c>
      <c r="AD646" s="29">
        <v>295.81</v>
      </c>
      <c r="AE646" s="29">
        <v>887.42</v>
      </c>
      <c r="AF646" s="29">
        <v>990.51</v>
      </c>
      <c r="AG646" s="29">
        <v>1220.73</v>
      </c>
      <c r="AH646" s="29">
        <v>1542.44</v>
      </c>
      <c r="AI646" s="29">
        <v>1914.02</v>
      </c>
      <c r="AJ646" s="29">
        <v>1970.43</v>
      </c>
      <c r="AK646" s="29">
        <v>1978.47</v>
      </c>
      <c r="AL646" s="29">
        <v>1947.43</v>
      </c>
      <c r="AM646" s="29">
        <v>1925.99</v>
      </c>
      <c r="AN646" s="29">
        <v>1926.38</v>
      </c>
      <c r="AO646" s="29">
        <v>1927.38</v>
      </c>
      <c r="AP646" s="29">
        <v>1925.9</v>
      </c>
      <c r="AQ646" s="29">
        <v>1944.64</v>
      </c>
      <c r="AR646" s="29">
        <v>2013.3900000000003</v>
      </c>
      <c r="AS646" s="29">
        <v>2059.7800000000002</v>
      </c>
      <c r="AT646" s="29">
        <v>2087.25</v>
      </c>
      <c r="AU646" s="29">
        <v>2030.65</v>
      </c>
      <c r="AV646" s="29">
        <v>2003.6199999999997</v>
      </c>
      <c r="AW646" s="29">
        <v>1895.68</v>
      </c>
      <c r="AX646" s="30">
        <v>1349.27</v>
      </c>
      <c r="AY646" s="325">
        <v>261.40999999999997</v>
      </c>
      <c r="AZ646" s="167">
        <v>6.61</v>
      </c>
      <c r="BA646" s="152">
        <v>5446.53</v>
      </c>
    </row>
    <row r="647" spans="1:53">
      <c r="A647" s="37">
        <v>4</v>
      </c>
      <c r="B647" s="162">
        <f t="shared" si="516"/>
        <v>7003.19</v>
      </c>
      <c r="C647" s="162">
        <f t="shared" si="517"/>
        <v>6847.8899999999994</v>
      </c>
      <c r="D647" s="162">
        <f t="shared" si="518"/>
        <v>6773.8899999999994</v>
      </c>
      <c r="E647" s="162">
        <f t="shared" si="519"/>
        <v>6723.5599999999995</v>
      </c>
      <c r="F647" s="162">
        <f t="shared" si="520"/>
        <v>6747.9899999999989</v>
      </c>
      <c r="G647" s="162">
        <f t="shared" si="521"/>
        <v>6841.2699999999995</v>
      </c>
      <c r="H647" s="162">
        <f t="shared" si="522"/>
        <v>6963.1699999999992</v>
      </c>
      <c r="I647" s="162">
        <f t="shared" si="523"/>
        <v>7077.0699999999988</v>
      </c>
      <c r="J647" s="162">
        <f t="shared" si="524"/>
        <v>7571.8799999999992</v>
      </c>
      <c r="K647" s="162">
        <f t="shared" si="525"/>
        <v>7626.8099999999995</v>
      </c>
      <c r="L647" s="162">
        <f t="shared" si="526"/>
        <v>7642.98</v>
      </c>
      <c r="M647" s="162">
        <f t="shared" si="527"/>
        <v>7630.8099999999995</v>
      </c>
      <c r="N647" s="162">
        <f t="shared" si="528"/>
        <v>7629.3999999999987</v>
      </c>
      <c r="O647" s="162">
        <f t="shared" si="529"/>
        <v>7616.78</v>
      </c>
      <c r="P647" s="162">
        <f t="shared" si="530"/>
        <v>7634.0899999999992</v>
      </c>
      <c r="Q647" s="162">
        <f t="shared" si="531"/>
        <v>7645.9899999999989</v>
      </c>
      <c r="R647" s="162">
        <f t="shared" si="532"/>
        <v>7669.0599999999995</v>
      </c>
      <c r="S647" s="162">
        <f t="shared" si="533"/>
        <v>7765.5199999999995</v>
      </c>
      <c r="T647" s="162">
        <f t="shared" si="534"/>
        <v>7780.1499999999987</v>
      </c>
      <c r="U647" s="162">
        <f t="shared" si="535"/>
        <v>7788.2699999999995</v>
      </c>
      <c r="V647" s="162">
        <f t="shared" si="536"/>
        <v>7772.7899999999991</v>
      </c>
      <c r="W647" s="162">
        <f t="shared" si="537"/>
        <v>7663.2399999999989</v>
      </c>
      <c r="X647" s="162">
        <f t="shared" si="538"/>
        <v>7580.3799999999992</v>
      </c>
      <c r="Y647" s="164">
        <f t="shared" si="539"/>
        <v>7050.5999999999995</v>
      </c>
      <c r="Z647" s="27"/>
      <c r="AA647" s="28">
        <v>1288.6400000000001</v>
      </c>
      <c r="AB647" s="29">
        <v>1133.3399999999999</v>
      </c>
      <c r="AC647" s="29">
        <v>1059.3399999999999</v>
      </c>
      <c r="AD647" s="29">
        <v>1009.01</v>
      </c>
      <c r="AE647" s="29">
        <v>1033.44</v>
      </c>
      <c r="AF647" s="29">
        <v>1126.72</v>
      </c>
      <c r="AG647" s="29">
        <v>1248.6199999999999</v>
      </c>
      <c r="AH647" s="29">
        <v>1362.52</v>
      </c>
      <c r="AI647" s="29">
        <v>1857.33</v>
      </c>
      <c r="AJ647" s="29">
        <v>1912.26</v>
      </c>
      <c r="AK647" s="29">
        <v>1928.43</v>
      </c>
      <c r="AL647" s="29">
        <v>1916.26</v>
      </c>
      <c r="AM647" s="29">
        <v>1914.85</v>
      </c>
      <c r="AN647" s="29">
        <v>1902.23</v>
      </c>
      <c r="AO647" s="29">
        <v>1919.54</v>
      </c>
      <c r="AP647" s="29">
        <v>1931.44</v>
      </c>
      <c r="AQ647" s="29">
        <v>1954.51</v>
      </c>
      <c r="AR647" s="29">
        <v>2050.9699999999998</v>
      </c>
      <c r="AS647" s="29">
        <v>2065.6</v>
      </c>
      <c r="AT647" s="29">
        <v>2073.7199999999998</v>
      </c>
      <c r="AU647" s="29">
        <v>2058.2399999999998</v>
      </c>
      <c r="AV647" s="29">
        <v>1948.69</v>
      </c>
      <c r="AW647" s="29">
        <v>1865.83</v>
      </c>
      <c r="AX647" s="30">
        <v>1336.05</v>
      </c>
      <c r="AY647" s="325">
        <v>261.40999999999997</v>
      </c>
      <c r="AZ647" s="167">
        <v>6.61</v>
      </c>
      <c r="BA647" s="152">
        <v>5446.53</v>
      </c>
    </row>
    <row r="648" spans="1:53">
      <c r="A648" s="37">
        <v>5</v>
      </c>
      <c r="B648" s="162">
        <f t="shared" si="516"/>
        <v>6919.3199999999988</v>
      </c>
      <c r="C648" s="162">
        <f t="shared" si="517"/>
        <v>6812.079999999999</v>
      </c>
      <c r="D648" s="162">
        <f t="shared" si="518"/>
        <v>6762.3999999999987</v>
      </c>
      <c r="E648" s="162">
        <f t="shared" si="519"/>
        <v>6824.6799999999994</v>
      </c>
      <c r="F648" s="162">
        <f t="shared" si="520"/>
        <v>6847.9299999999994</v>
      </c>
      <c r="G648" s="162">
        <f t="shared" si="521"/>
        <v>7080.1399999999994</v>
      </c>
      <c r="H648" s="162">
        <f t="shared" si="522"/>
        <v>7048.369999999999</v>
      </c>
      <c r="I648" s="162">
        <f t="shared" si="523"/>
        <v>7145.1799999999994</v>
      </c>
      <c r="J648" s="162">
        <f t="shared" si="524"/>
        <v>7532.44</v>
      </c>
      <c r="K648" s="162">
        <f t="shared" si="525"/>
        <v>7578.1399999999994</v>
      </c>
      <c r="L648" s="162">
        <f t="shared" si="526"/>
        <v>7582.45</v>
      </c>
      <c r="M648" s="162">
        <f t="shared" si="527"/>
        <v>7585.2699999999995</v>
      </c>
      <c r="N648" s="162">
        <f t="shared" si="528"/>
        <v>7582.119999999999</v>
      </c>
      <c r="O648" s="162">
        <f t="shared" si="529"/>
        <v>7578.3099999999995</v>
      </c>
      <c r="P648" s="162">
        <f t="shared" si="530"/>
        <v>7583.23</v>
      </c>
      <c r="Q648" s="162">
        <f t="shared" si="531"/>
        <v>7582.9899999999989</v>
      </c>
      <c r="R648" s="162">
        <f t="shared" si="532"/>
        <v>7596.7499999999991</v>
      </c>
      <c r="S648" s="162">
        <f t="shared" si="533"/>
        <v>7645.86</v>
      </c>
      <c r="T648" s="162">
        <f t="shared" si="534"/>
        <v>7659.28</v>
      </c>
      <c r="U648" s="162">
        <f t="shared" si="535"/>
        <v>7662.0199999999995</v>
      </c>
      <c r="V648" s="162">
        <f t="shared" si="536"/>
        <v>7636.36</v>
      </c>
      <c r="W648" s="162">
        <f t="shared" si="537"/>
        <v>7601.1499999999987</v>
      </c>
      <c r="X648" s="162">
        <f t="shared" si="538"/>
        <v>7479.4299999999994</v>
      </c>
      <c r="Y648" s="164">
        <f t="shared" si="539"/>
        <v>7054.44</v>
      </c>
      <c r="Z648" s="27"/>
      <c r="AA648" s="28">
        <v>1204.77</v>
      </c>
      <c r="AB648" s="29">
        <v>1097.53</v>
      </c>
      <c r="AC648" s="29">
        <v>1047.8499999999999</v>
      </c>
      <c r="AD648" s="29">
        <v>1110.1300000000001</v>
      </c>
      <c r="AE648" s="29">
        <v>1133.3800000000001</v>
      </c>
      <c r="AF648" s="29">
        <v>1365.59</v>
      </c>
      <c r="AG648" s="29">
        <v>1333.82</v>
      </c>
      <c r="AH648" s="29">
        <v>1430.63</v>
      </c>
      <c r="AI648" s="29">
        <v>1817.89</v>
      </c>
      <c r="AJ648" s="29">
        <v>1863.59</v>
      </c>
      <c r="AK648" s="29">
        <v>1867.9</v>
      </c>
      <c r="AL648" s="29">
        <v>1870.72</v>
      </c>
      <c r="AM648" s="29">
        <v>1867.57</v>
      </c>
      <c r="AN648" s="29">
        <v>1863.76</v>
      </c>
      <c r="AO648" s="29">
        <v>1868.68</v>
      </c>
      <c r="AP648" s="29">
        <v>1868.44</v>
      </c>
      <c r="AQ648" s="29">
        <v>1882.2</v>
      </c>
      <c r="AR648" s="29">
        <v>1931.31</v>
      </c>
      <c r="AS648" s="29">
        <v>1944.73</v>
      </c>
      <c r="AT648" s="29">
        <v>1947.47</v>
      </c>
      <c r="AU648" s="29">
        <v>1921.81</v>
      </c>
      <c r="AV648" s="29">
        <v>1886.6</v>
      </c>
      <c r="AW648" s="29">
        <v>1764.88</v>
      </c>
      <c r="AX648" s="30">
        <v>1339.89</v>
      </c>
      <c r="AY648" s="325">
        <v>261.40999999999997</v>
      </c>
      <c r="AZ648" s="167">
        <v>6.61</v>
      </c>
      <c r="BA648" s="152">
        <v>5446.53</v>
      </c>
    </row>
    <row r="649" spans="1:53">
      <c r="A649" s="37">
        <v>6</v>
      </c>
      <c r="B649" s="162">
        <f t="shared" si="516"/>
        <v>6837.3899999999994</v>
      </c>
      <c r="C649" s="162">
        <f t="shared" si="517"/>
        <v>6766.1499999999987</v>
      </c>
      <c r="D649" s="162">
        <f t="shared" si="518"/>
        <v>6711.4499999999989</v>
      </c>
      <c r="E649" s="162">
        <f t="shared" si="519"/>
        <v>6672.0699999999988</v>
      </c>
      <c r="F649" s="162">
        <f t="shared" si="520"/>
        <v>6680.369999999999</v>
      </c>
      <c r="G649" s="162">
        <f t="shared" si="521"/>
        <v>6721.1599999999989</v>
      </c>
      <c r="H649" s="162">
        <f t="shared" si="522"/>
        <v>6757.5999999999995</v>
      </c>
      <c r="I649" s="162">
        <f t="shared" si="523"/>
        <v>6867.1799999999994</v>
      </c>
      <c r="J649" s="162">
        <f t="shared" si="524"/>
        <v>7062.4199999999992</v>
      </c>
      <c r="K649" s="162">
        <f t="shared" si="525"/>
        <v>7524.28</v>
      </c>
      <c r="L649" s="162">
        <f t="shared" si="526"/>
        <v>7545.19</v>
      </c>
      <c r="M649" s="162">
        <f t="shared" si="527"/>
        <v>7542.2999999999993</v>
      </c>
      <c r="N649" s="162">
        <f t="shared" si="528"/>
        <v>7518.6299999999992</v>
      </c>
      <c r="O649" s="162">
        <f t="shared" si="529"/>
        <v>7511.579999999999</v>
      </c>
      <c r="P649" s="162">
        <f t="shared" si="530"/>
        <v>7516.3899999999994</v>
      </c>
      <c r="Q649" s="162">
        <f t="shared" si="531"/>
        <v>7522.6399999999994</v>
      </c>
      <c r="R649" s="162">
        <f t="shared" si="532"/>
        <v>7546.7599999999993</v>
      </c>
      <c r="S649" s="162">
        <f t="shared" si="533"/>
        <v>7577.7099999999991</v>
      </c>
      <c r="T649" s="162">
        <f t="shared" si="534"/>
        <v>7594.5699999999988</v>
      </c>
      <c r="U649" s="162">
        <f t="shared" si="535"/>
        <v>7582.7399999999989</v>
      </c>
      <c r="V649" s="162">
        <f t="shared" si="536"/>
        <v>7579.6599999999989</v>
      </c>
      <c r="W649" s="162">
        <f t="shared" si="537"/>
        <v>7569.5599999999995</v>
      </c>
      <c r="X649" s="162">
        <f t="shared" si="538"/>
        <v>7079.6799999999994</v>
      </c>
      <c r="Y649" s="164">
        <f t="shared" si="539"/>
        <v>6969.2599999999993</v>
      </c>
      <c r="Z649" s="27"/>
      <c r="AA649" s="28">
        <v>1122.8399999999999</v>
      </c>
      <c r="AB649" s="29">
        <v>1051.5999999999999</v>
      </c>
      <c r="AC649" s="29">
        <v>996.9</v>
      </c>
      <c r="AD649" s="29">
        <v>957.52</v>
      </c>
      <c r="AE649" s="29">
        <v>965.82</v>
      </c>
      <c r="AF649" s="29">
        <v>1006.61</v>
      </c>
      <c r="AG649" s="29">
        <v>1043.05</v>
      </c>
      <c r="AH649" s="29">
        <v>1152.6300000000001</v>
      </c>
      <c r="AI649" s="29">
        <v>1347.87</v>
      </c>
      <c r="AJ649" s="29">
        <v>1809.73</v>
      </c>
      <c r="AK649" s="29">
        <v>1830.64</v>
      </c>
      <c r="AL649" s="29">
        <v>1827.75</v>
      </c>
      <c r="AM649" s="29">
        <v>1804.08</v>
      </c>
      <c r="AN649" s="29">
        <v>1797.03</v>
      </c>
      <c r="AO649" s="29">
        <v>1801.84</v>
      </c>
      <c r="AP649" s="29">
        <v>1808.09</v>
      </c>
      <c r="AQ649" s="29">
        <v>1832.21</v>
      </c>
      <c r="AR649" s="29">
        <v>1863.16</v>
      </c>
      <c r="AS649" s="29">
        <v>1880.02</v>
      </c>
      <c r="AT649" s="29">
        <v>1868.19</v>
      </c>
      <c r="AU649" s="29">
        <v>1865.11</v>
      </c>
      <c r="AV649" s="29">
        <v>1855.01</v>
      </c>
      <c r="AW649" s="29">
        <v>1365.13</v>
      </c>
      <c r="AX649" s="30">
        <v>1254.71</v>
      </c>
      <c r="AY649" s="325">
        <v>261.40999999999997</v>
      </c>
      <c r="AZ649" s="167">
        <v>6.61</v>
      </c>
      <c r="BA649" s="152">
        <v>5446.53</v>
      </c>
    </row>
    <row r="650" spans="1:53">
      <c r="A650" s="37">
        <v>7</v>
      </c>
      <c r="B650" s="162">
        <f t="shared" si="516"/>
        <v>6729.9</v>
      </c>
      <c r="C650" s="162">
        <f t="shared" si="517"/>
        <v>6587.0199999999995</v>
      </c>
      <c r="D650" s="162">
        <f t="shared" si="518"/>
        <v>6584.5199999999995</v>
      </c>
      <c r="E650" s="162">
        <f t="shared" si="519"/>
        <v>6450.44</v>
      </c>
      <c r="F650" s="162">
        <f t="shared" si="520"/>
        <v>6643.7099999999991</v>
      </c>
      <c r="G650" s="162">
        <f t="shared" si="521"/>
        <v>6726.4499999999989</v>
      </c>
      <c r="H650" s="162">
        <f t="shared" si="522"/>
        <v>6859.1699999999992</v>
      </c>
      <c r="I650" s="162">
        <f t="shared" si="523"/>
        <v>7156.5699999999988</v>
      </c>
      <c r="J650" s="162">
        <f t="shared" si="524"/>
        <v>7572.4199999999992</v>
      </c>
      <c r="K650" s="162">
        <f t="shared" si="525"/>
        <v>7641.7999999999993</v>
      </c>
      <c r="L650" s="162">
        <f t="shared" si="526"/>
        <v>7652.8199999999988</v>
      </c>
      <c r="M650" s="162">
        <f t="shared" si="527"/>
        <v>7633.73</v>
      </c>
      <c r="N650" s="162">
        <f t="shared" si="528"/>
        <v>7603.28</v>
      </c>
      <c r="O650" s="162">
        <f t="shared" si="529"/>
        <v>7614.079999999999</v>
      </c>
      <c r="P650" s="162">
        <f t="shared" si="530"/>
        <v>7606.86</v>
      </c>
      <c r="Q650" s="162">
        <f t="shared" si="531"/>
        <v>7615.7599999999993</v>
      </c>
      <c r="R650" s="162">
        <f t="shared" si="532"/>
        <v>7632.8099999999995</v>
      </c>
      <c r="S650" s="162">
        <f t="shared" si="533"/>
        <v>7656.48</v>
      </c>
      <c r="T650" s="162">
        <f t="shared" si="534"/>
        <v>7688.2999999999993</v>
      </c>
      <c r="U650" s="162">
        <f t="shared" si="535"/>
        <v>7699.0399999999991</v>
      </c>
      <c r="V650" s="162">
        <f t="shared" si="536"/>
        <v>7638.2599999999993</v>
      </c>
      <c r="W650" s="162">
        <f t="shared" si="537"/>
        <v>7584.28</v>
      </c>
      <c r="X650" s="162">
        <f t="shared" si="538"/>
        <v>7089.7699999999995</v>
      </c>
      <c r="Y650" s="164">
        <f t="shared" si="539"/>
        <v>6856.8199999999988</v>
      </c>
      <c r="Z650" s="27"/>
      <c r="AA650" s="28">
        <v>1015.35</v>
      </c>
      <c r="AB650" s="29">
        <v>872.47</v>
      </c>
      <c r="AC650" s="29">
        <v>869.97</v>
      </c>
      <c r="AD650" s="29">
        <v>735.89</v>
      </c>
      <c r="AE650" s="29">
        <v>929.16</v>
      </c>
      <c r="AF650" s="29">
        <v>1011.9</v>
      </c>
      <c r="AG650" s="29">
        <v>1144.6199999999999</v>
      </c>
      <c r="AH650" s="29">
        <v>1442.02</v>
      </c>
      <c r="AI650" s="29">
        <v>1857.87</v>
      </c>
      <c r="AJ650" s="29">
        <v>1927.25</v>
      </c>
      <c r="AK650" s="29">
        <v>1938.27</v>
      </c>
      <c r="AL650" s="29">
        <v>1919.18</v>
      </c>
      <c r="AM650" s="29">
        <v>1888.73</v>
      </c>
      <c r="AN650" s="29">
        <v>1899.53</v>
      </c>
      <c r="AO650" s="29">
        <v>1892.31</v>
      </c>
      <c r="AP650" s="29">
        <v>1901.21</v>
      </c>
      <c r="AQ650" s="29">
        <v>1918.26</v>
      </c>
      <c r="AR650" s="29">
        <v>1941.93</v>
      </c>
      <c r="AS650" s="29">
        <v>1973.75</v>
      </c>
      <c r="AT650" s="29">
        <v>1984.49</v>
      </c>
      <c r="AU650" s="29">
        <v>1923.71</v>
      </c>
      <c r="AV650" s="29">
        <v>1869.73</v>
      </c>
      <c r="AW650" s="29">
        <v>1375.22</v>
      </c>
      <c r="AX650" s="30">
        <v>1142.27</v>
      </c>
      <c r="AY650" s="325">
        <v>261.40999999999997</v>
      </c>
      <c r="AZ650" s="167">
        <v>6.61</v>
      </c>
      <c r="BA650" s="152">
        <v>5446.53</v>
      </c>
    </row>
    <row r="651" spans="1:53">
      <c r="A651" s="37">
        <v>8</v>
      </c>
      <c r="B651" s="162">
        <f t="shared" si="516"/>
        <v>6686.36</v>
      </c>
      <c r="C651" s="162">
        <f t="shared" si="517"/>
        <v>6371.8199999999988</v>
      </c>
      <c r="D651" s="162">
        <f t="shared" si="518"/>
        <v>6314.8899999999994</v>
      </c>
      <c r="E651" s="162">
        <f t="shared" si="519"/>
        <v>6288.2099999999991</v>
      </c>
      <c r="F651" s="162">
        <f t="shared" si="520"/>
        <v>6588.579999999999</v>
      </c>
      <c r="G651" s="162">
        <f t="shared" si="521"/>
        <v>6682.079999999999</v>
      </c>
      <c r="H651" s="162">
        <f t="shared" si="522"/>
        <v>6864.0699999999988</v>
      </c>
      <c r="I651" s="162">
        <f t="shared" si="523"/>
        <v>7154.2999999999993</v>
      </c>
      <c r="J651" s="162">
        <f t="shared" si="524"/>
        <v>7571.4099999999989</v>
      </c>
      <c r="K651" s="162">
        <f t="shared" si="525"/>
        <v>7636.2099999999991</v>
      </c>
      <c r="L651" s="162">
        <f t="shared" si="526"/>
        <v>7630.45</v>
      </c>
      <c r="M651" s="162">
        <f t="shared" si="527"/>
        <v>7613.6699999999992</v>
      </c>
      <c r="N651" s="162">
        <f t="shared" si="528"/>
        <v>7595.28</v>
      </c>
      <c r="O651" s="162">
        <f t="shared" si="529"/>
        <v>7607.8099999999995</v>
      </c>
      <c r="P651" s="162">
        <f t="shared" si="530"/>
        <v>7616.6699999999992</v>
      </c>
      <c r="Q651" s="162">
        <f t="shared" si="531"/>
        <v>7625.0999999999995</v>
      </c>
      <c r="R651" s="162">
        <f t="shared" si="532"/>
        <v>7632.3499999999995</v>
      </c>
      <c r="S651" s="162">
        <f t="shared" si="533"/>
        <v>7638.73</v>
      </c>
      <c r="T651" s="162">
        <f t="shared" si="534"/>
        <v>7668.28</v>
      </c>
      <c r="U651" s="162">
        <f t="shared" si="535"/>
        <v>7670.3499999999995</v>
      </c>
      <c r="V651" s="162">
        <f t="shared" si="536"/>
        <v>7611.8899999999994</v>
      </c>
      <c r="W651" s="162">
        <f t="shared" si="537"/>
        <v>7538.5099999999993</v>
      </c>
      <c r="X651" s="162">
        <f t="shared" si="538"/>
        <v>7050.7399999999989</v>
      </c>
      <c r="Y651" s="164">
        <f t="shared" si="539"/>
        <v>6839.36</v>
      </c>
      <c r="Z651" s="27"/>
      <c r="AA651" s="28">
        <v>971.81</v>
      </c>
      <c r="AB651" s="29">
        <v>657.27</v>
      </c>
      <c r="AC651" s="29">
        <v>600.34</v>
      </c>
      <c r="AD651" s="29">
        <v>573.66</v>
      </c>
      <c r="AE651" s="29">
        <v>874.03</v>
      </c>
      <c r="AF651" s="29">
        <v>967.53</v>
      </c>
      <c r="AG651" s="29">
        <v>1149.52</v>
      </c>
      <c r="AH651" s="29">
        <v>1439.75</v>
      </c>
      <c r="AI651" s="29">
        <v>1856.86</v>
      </c>
      <c r="AJ651" s="29">
        <v>1921.66</v>
      </c>
      <c r="AK651" s="29">
        <v>1915.9</v>
      </c>
      <c r="AL651" s="29">
        <v>1899.12</v>
      </c>
      <c r="AM651" s="29">
        <v>1880.73</v>
      </c>
      <c r="AN651" s="29">
        <v>1893.26</v>
      </c>
      <c r="AO651" s="29">
        <v>1902.12</v>
      </c>
      <c r="AP651" s="29">
        <v>1910.55</v>
      </c>
      <c r="AQ651" s="29">
        <v>1917.8</v>
      </c>
      <c r="AR651" s="29">
        <v>1924.18</v>
      </c>
      <c r="AS651" s="29">
        <v>1953.73</v>
      </c>
      <c r="AT651" s="29">
        <v>1955.8</v>
      </c>
      <c r="AU651" s="29">
        <v>1897.34</v>
      </c>
      <c r="AV651" s="29">
        <v>1823.96</v>
      </c>
      <c r="AW651" s="29">
        <v>1336.19</v>
      </c>
      <c r="AX651" s="30">
        <v>1124.81</v>
      </c>
      <c r="AY651" s="325">
        <v>261.40999999999997</v>
      </c>
      <c r="AZ651" s="167">
        <v>6.61</v>
      </c>
      <c r="BA651" s="152">
        <v>5446.53</v>
      </c>
    </row>
    <row r="652" spans="1:53">
      <c r="A652" s="37">
        <v>9</v>
      </c>
      <c r="B652" s="162">
        <f t="shared" si="516"/>
        <v>6726.4899999999989</v>
      </c>
      <c r="C652" s="162">
        <f t="shared" si="517"/>
        <v>6644.5599999999995</v>
      </c>
      <c r="D652" s="162">
        <f t="shared" si="518"/>
        <v>6559.3099999999995</v>
      </c>
      <c r="E652" s="162">
        <f t="shared" si="519"/>
        <v>6409.28</v>
      </c>
      <c r="F652" s="162">
        <f t="shared" si="520"/>
        <v>6657.4099999999989</v>
      </c>
      <c r="G652" s="162">
        <f t="shared" si="521"/>
        <v>6763.7099999999991</v>
      </c>
      <c r="H652" s="162">
        <f t="shared" si="522"/>
        <v>6964.86</v>
      </c>
      <c r="I652" s="162">
        <f t="shared" si="523"/>
        <v>7283.98</v>
      </c>
      <c r="J652" s="162">
        <f t="shared" si="524"/>
        <v>7663.1799999999994</v>
      </c>
      <c r="K652" s="162">
        <f t="shared" si="525"/>
        <v>7760.21</v>
      </c>
      <c r="L652" s="162">
        <f t="shared" si="526"/>
        <v>7759.5599999999995</v>
      </c>
      <c r="M652" s="162">
        <f t="shared" si="527"/>
        <v>7750.7399999999989</v>
      </c>
      <c r="N652" s="162">
        <f t="shared" si="528"/>
        <v>7741.3199999999988</v>
      </c>
      <c r="O652" s="162">
        <f t="shared" si="529"/>
        <v>7736.2</v>
      </c>
      <c r="P652" s="162">
        <f t="shared" si="530"/>
        <v>7748.2599999999993</v>
      </c>
      <c r="Q652" s="162">
        <f t="shared" si="531"/>
        <v>7749.8099999999995</v>
      </c>
      <c r="R652" s="162">
        <f t="shared" si="532"/>
        <v>7756.369999999999</v>
      </c>
      <c r="S652" s="162">
        <f t="shared" si="533"/>
        <v>7792.2499999999991</v>
      </c>
      <c r="T652" s="162">
        <f t="shared" si="534"/>
        <v>7809.3399999999992</v>
      </c>
      <c r="U652" s="162">
        <f t="shared" si="535"/>
        <v>7781.0999999999995</v>
      </c>
      <c r="V652" s="162">
        <f t="shared" si="536"/>
        <v>7765.5399999999991</v>
      </c>
      <c r="W652" s="162">
        <f t="shared" si="537"/>
        <v>7662.5399999999991</v>
      </c>
      <c r="X652" s="162">
        <f t="shared" si="538"/>
        <v>7368.9199999999992</v>
      </c>
      <c r="Y652" s="164">
        <f t="shared" si="539"/>
        <v>6939.5099999999993</v>
      </c>
      <c r="Z652" s="27"/>
      <c r="AA652" s="28">
        <v>1011.94</v>
      </c>
      <c r="AB652" s="29">
        <v>930.01</v>
      </c>
      <c r="AC652" s="29">
        <v>844.76</v>
      </c>
      <c r="AD652" s="29">
        <v>694.73</v>
      </c>
      <c r="AE652" s="29">
        <v>942.86</v>
      </c>
      <c r="AF652" s="29">
        <v>1049.1600000000001</v>
      </c>
      <c r="AG652" s="29">
        <v>1250.31</v>
      </c>
      <c r="AH652" s="29">
        <v>1569.43</v>
      </c>
      <c r="AI652" s="29">
        <v>1948.63</v>
      </c>
      <c r="AJ652" s="29">
        <v>2045.6600000000003</v>
      </c>
      <c r="AK652" s="29">
        <v>2045.01</v>
      </c>
      <c r="AL652" s="29">
        <v>2036.19</v>
      </c>
      <c r="AM652" s="29">
        <v>2026.77</v>
      </c>
      <c r="AN652" s="29">
        <v>2021.65</v>
      </c>
      <c r="AO652" s="29">
        <v>2033.71</v>
      </c>
      <c r="AP652" s="29">
        <v>2035.26</v>
      </c>
      <c r="AQ652" s="29">
        <v>2041.82</v>
      </c>
      <c r="AR652" s="29">
        <v>2077.6999999999998</v>
      </c>
      <c r="AS652" s="29">
        <v>2094.79</v>
      </c>
      <c r="AT652" s="29">
        <v>2066.5500000000002</v>
      </c>
      <c r="AU652" s="29">
        <v>2050.9899999999998</v>
      </c>
      <c r="AV652" s="29">
        <v>1947.99</v>
      </c>
      <c r="AW652" s="29">
        <v>1654.37</v>
      </c>
      <c r="AX652" s="30">
        <v>1224.96</v>
      </c>
      <c r="AY652" s="325">
        <v>261.40999999999997</v>
      </c>
      <c r="AZ652" s="167">
        <v>6.61</v>
      </c>
      <c r="BA652" s="152">
        <v>5446.53</v>
      </c>
    </row>
    <row r="653" spans="1:53">
      <c r="A653" s="37">
        <v>10</v>
      </c>
      <c r="B653" s="162">
        <f t="shared" si="516"/>
        <v>6759.7499999999991</v>
      </c>
      <c r="C653" s="162">
        <f t="shared" si="517"/>
        <v>6660.2499999999991</v>
      </c>
      <c r="D653" s="162">
        <f t="shared" si="518"/>
        <v>6608.6999999999989</v>
      </c>
      <c r="E653" s="162">
        <f t="shared" si="519"/>
        <v>6341.7999999999993</v>
      </c>
      <c r="F653" s="162">
        <f t="shared" si="520"/>
        <v>6657.53</v>
      </c>
      <c r="G653" s="162">
        <f t="shared" si="521"/>
        <v>6789.7899999999991</v>
      </c>
      <c r="H653" s="162">
        <f t="shared" si="522"/>
        <v>7018.7499999999991</v>
      </c>
      <c r="I653" s="162">
        <f t="shared" si="523"/>
        <v>7420.4899999999989</v>
      </c>
      <c r="J653" s="162">
        <f t="shared" si="524"/>
        <v>7676.6599999999989</v>
      </c>
      <c r="K653" s="162">
        <f t="shared" si="525"/>
        <v>7727.32</v>
      </c>
      <c r="L653" s="162">
        <f t="shared" si="526"/>
        <v>7746.1099999999988</v>
      </c>
      <c r="M653" s="162">
        <f t="shared" si="527"/>
        <v>7731.0899999999992</v>
      </c>
      <c r="N653" s="162">
        <f t="shared" si="528"/>
        <v>7686.9099999999989</v>
      </c>
      <c r="O653" s="162">
        <f t="shared" si="529"/>
        <v>7700.329999999999</v>
      </c>
      <c r="P653" s="162">
        <f t="shared" si="530"/>
        <v>7719.19</v>
      </c>
      <c r="Q653" s="162">
        <f t="shared" si="531"/>
        <v>7734.8899999999994</v>
      </c>
      <c r="R653" s="162">
        <f t="shared" si="532"/>
        <v>7748.4999999999991</v>
      </c>
      <c r="S653" s="162">
        <f t="shared" si="533"/>
        <v>7794.7899999999991</v>
      </c>
      <c r="T653" s="162">
        <f t="shared" si="534"/>
        <v>7814.03</v>
      </c>
      <c r="U653" s="162">
        <f t="shared" si="535"/>
        <v>7807.8199999999988</v>
      </c>
      <c r="V653" s="162">
        <f t="shared" si="536"/>
        <v>7775.5399999999991</v>
      </c>
      <c r="W653" s="162">
        <f t="shared" si="537"/>
        <v>7693.5999999999995</v>
      </c>
      <c r="X653" s="162">
        <f t="shared" si="538"/>
        <v>7146.829999999999</v>
      </c>
      <c r="Y653" s="164">
        <f t="shared" si="539"/>
        <v>6885.9599999999991</v>
      </c>
      <c r="Z653" s="27"/>
      <c r="AA653" s="28">
        <v>1045.2</v>
      </c>
      <c r="AB653" s="29">
        <v>945.7</v>
      </c>
      <c r="AC653" s="29">
        <v>894.15</v>
      </c>
      <c r="AD653" s="29">
        <v>627.25</v>
      </c>
      <c r="AE653" s="29">
        <v>942.98</v>
      </c>
      <c r="AF653" s="29">
        <v>1075.24</v>
      </c>
      <c r="AG653" s="29">
        <v>1304.2</v>
      </c>
      <c r="AH653" s="29">
        <v>1705.94</v>
      </c>
      <c r="AI653" s="29">
        <v>1962.11</v>
      </c>
      <c r="AJ653" s="29">
        <v>2012.7700000000002</v>
      </c>
      <c r="AK653" s="29">
        <v>2031.5599999999997</v>
      </c>
      <c r="AL653" s="29">
        <v>2016.54</v>
      </c>
      <c r="AM653" s="29">
        <v>1972.36</v>
      </c>
      <c r="AN653" s="29">
        <v>1985.78</v>
      </c>
      <c r="AO653" s="29">
        <v>2004.64</v>
      </c>
      <c r="AP653" s="29">
        <v>2020.34</v>
      </c>
      <c r="AQ653" s="29">
        <v>2033.9499999999998</v>
      </c>
      <c r="AR653" s="29">
        <v>2080.2399999999998</v>
      </c>
      <c r="AS653" s="29">
        <v>2099.48</v>
      </c>
      <c r="AT653" s="29">
        <v>2093.27</v>
      </c>
      <c r="AU653" s="29">
        <v>2060.9899999999998</v>
      </c>
      <c r="AV653" s="29">
        <v>1979.05</v>
      </c>
      <c r="AW653" s="29">
        <v>1432.28</v>
      </c>
      <c r="AX653" s="30">
        <v>1171.4100000000001</v>
      </c>
      <c r="AY653" s="325">
        <v>261.40999999999997</v>
      </c>
      <c r="AZ653" s="167">
        <v>6.61</v>
      </c>
      <c r="BA653" s="152">
        <v>5446.53</v>
      </c>
    </row>
    <row r="654" spans="1:53">
      <c r="A654" s="37">
        <v>11</v>
      </c>
      <c r="B654" s="162">
        <f t="shared" si="516"/>
        <v>6751.44</v>
      </c>
      <c r="C654" s="162">
        <f t="shared" si="517"/>
        <v>6663.7499999999991</v>
      </c>
      <c r="D654" s="162">
        <f t="shared" si="518"/>
        <v>6534.0899999999992</v>
      </c>
      <c r="E654" s="162">
        <f t="shared" si="519"/>
        <v>6303.1399999999994</v>
      </c>
      <c r="F654" s="162">
        <f t="shared" si="520"/>
        <v>6660.36</v>
      </c>
      <c r="G654" s="162">
        <f t="shared" si="521"/>
        <v>6834.95</v>
      </c>
      <c r="H654" s="162">
        <f t="shared" si="522"/>
        <v>7124.0999999999995</v>
      </c>
      <c r="I654" s="162">
        <f t="shared" si="523"/>
        <v>7572.28</v>
      </c>
      <c r="J654" s="162">
        <f t="shared" si="524"/>
        <v>7762.4599999999991</v>
      </c>
      <c r="K654" s="162">
        <f t="shared" si="525"/>
        <v>7794.1599999999989</v>
      </c>
      <c r="L654" s="162">
        <f t="shared" si="526"/>
        <v>7790.8499999999995</v>
      </c>
      <c r="M654" s="162">
        <f t="shared" si="527"/>
        <v>7779.1299999999992</v>
      </c>
      <c r="N654" s="162">
        <f t="shared" si="528"/>
        <v>7747.7999999999993</v>
      </c>
      <c r="O654" s="162">
        <f t="shared" si="529"/>
        <v>7757.0999999999995</v>
      </c>
      <c r="P654" s="162">
        <f t="shared" si="530"/>
        <v>7762.4099999999989</v>
      </c>
      <c r="Q654" s="162">
        <f t="shared" si="531"/>
        <v>7766.19</v>
      </c>
      <c r="R654" s="162">
        <f t="shared" si="532"/>
        <v>7775.7299999999987</v>
      </c>
      <c r="S654" s="162">
        <f t="shared" si="533"/>
        <v>7813.6699999999992</v>
      </c>
      <c r="T654" s="162">
        <f t="shared" si="534"/>
        <v>7830.03</v>
      </c>
      <c r="U654" s="162">
        <f t="shared" si="535"/>
        <v>7806.3199999999988</v>
      </c>
      <c r="V654" s="162">
        <f t="shared" si="536"/>
        <v>7795.5899999999992</v>
      </c>
      <c r="W654" s="162">
        <f t="shared" si="537"/>
        <v>7759.0099999999993</v>
      </c>
      <c r="X654" s="162">
        <f t="shared" si="538"/>
        <v>7546.4299999999994</v>
      </c>
      <c r="Y654" s="164">
        <f t="shared" si="539"/>
        <v>6980.2899999999991</v>
      </c>
      <c r="Z654" s="27"/>
      <c r="AA654" s="31">
        <v>1036.8900000000001</v>
      </c>
      <c r="AB654" s="29">
        <v>949.2</v>
      </c>
      <c r="AC654" s="29">
        <v>819.54</v>
      </c>
      <c r="AD654" s="29">
        <v>588.59</v>
      </c>
      <c r="AE654" s="29">
        <v>945.81</v>
      </c>
      <c r="AF654" s="29">
        <v>1120.4000000000001</v>
      </c>
      <c r="AG654" s="29">
        <v>1409.55</v>
      </c>
      <c r="AH654" s="29">
        <v>1857.73</v>
      </c>
      <c r="AI654" s="29">
        <v>2047.9099999999999</v>
      </c>
      <c r="AJ654" s="29">
        <v>2079.61</v>
      </c>
      <c r="AK654" s="29">
        <v>2076.3000000000002</v>
      </c>
      <c r="AL654" s="29">
        <v>2064.58</v>
      </c>
      <c r="AM654" s="29">
        <v>2033.2499999999998</v>
      </c>
      <c r="AN654" s="29">
        <v>2042.55</v>
      </c>
      <c r="AO654" s="29">
        <v>2047.8600000000001</v>
      </c>
      <c r="AP654" s="29">
        <v>2051.64</v>
      </c>
      <c r="AQ654" s="29">
        <v>2061.1799999999998</v>
      </c>
      <c r="AR654" s="29">
        <v>2099.12</v>
      </c>
      <c r="AS654" s="29">
        <v>2115.48</v>
      </c>
      <c r="AT654" s="29">
        <v>2091.77</v>
      </c>
      <c r="AU654" s="29">
        <v>2081.04</v>
      </c>
      <c r="AV654" s="29">
        <v>2044.46</v>
      </c>
      <c r="AW654" s="29">
        <v>1831.88</v>
      </c>
      <c r="AX654" s="30">
        <v>1265.74</v>
      </c>
      <c r="AY654" s="325">
        <v>261.40999999999997</v>
      </c>
      <c r="AZ654" s="167">
        <v>6.61</v>
      </c>
      <c r="BA654" s="152">
        <v>5446.53</v>
      </c>
    </row>
    <row r="655" spans="1:53">
      <c r="A655" s="37">
        <v>12</v>
      </c>
      <c r="B655" s="162">
        <f t="shared" si="516"/>
        <v>6836.1599999999989</v>
      </c>
      <c r="C655" s="162">
        <f t="shared" si="517"/>
        <v>6710.4099999999989</v>
      </c>
      <c r="D655" s="162">
        <f t="shared" si="518"/>
        <v>6661.19</v>
      </c>
      <c r="E655" s="162">
        <f t="shared" si="519"/>
        <v>6633.2899999999991</v>
      </c>
      <c r="F655" s="162">
        <f t="shared" si="520"/>
        <v>6655.98</v>
      </c>
      <c r="G655" s="162">
        <f t="shared" si="521"/>
        <v>6720.3599999999988</v>
      </c>
      <c r="H655" s="162">
        <f t="shared" si="522"/>
        <v>6837.5999999999995</v>
      </c>
      <c r="I655" s="162">
        <f t="shared" si="523"/>
        <v>6956.6299999999992</v>
      </c>
      <c r="J655" s="162">
        <f t="shared" si="524"/>
        <v>7553.0899999999992</v>
      </c>
      <c r="K655" s="162">
        <f t="shared" si="525"/>
        <v>7658.4699999999993</v>
      </c>
      <c r="L655" s="162">
        <f t="shared" si="526"/>
        <v>7674.1299999999992</v>
      </c>
      <c r="M655" s="162">
        <f t="shared" si="527"/>
        <v>7670.0699999999988</v>
      </c>
      <c r="N655" s="162">
        <f t="shared" si="528"/>
        <v>7655.329999999999</v>
      </c>
      <c r="O655" s="162">
        <f t="shared" si="529"/>
        <v>7638.8899999999994</v>
      </c>
      <c r="P655" s="162">
        <f t="shared" si="530"/>
        <v>7649.3999999999987</v>
      </c>
      <c r="Q655" s="162">
        <f t="shared" si="531"/>
        <v>7667.4999999999991</v>
      </c>
      <c r="R655" s="162">
        <f t="shared" si="532"/>
        <v>7706.2099999999991</v>
      </c>
      <c r="S655" s="162">
        <f t="shared" si="533"/>
        <v>7773.3799999999992</v>
      </c>
      <c r="T655" s="162">
        <f t="shared" si="534"/>
        <v>7796.6599999999989</v>
      </c>
      <c r="U655" s="162">
        <f t="shared" si="535"/>
        <v>7779.2199999999993</v>
      </c>
      <c r="V655" s="162">
        <f t="shared" si="536"/>
        <v>7729.2399999999989</v>
      </c>
      <c r="W655" s="162">
        <f t="shared" si="537"/>
        <v>7686.0499999999993</v>
      </c>
      <c r="X655" s="162">
        <f t="shared" si="538"/>
        <v>7642.6799999999994</v>
      </c>
      <c r="Y655" s="164">
        <f t="shared" si="539"/>
        <v>7019.5699999999988</v>
      </c>
      <c r="Z655" s="27"/>
      <c r="AA655" s="31">
        <v>1121.6099999999999</v>
      </c>
      <c r="AB655" s="29">
        <v>995.86</v>
      </c>
      <c r="AC655" s="29">
        <v>946.64</v>
      </c>
      <c r="AD655" s="29">
        <v>918.74</v>
      </c>
      <c r="AE655" s="29">
        <v>941.43</v>
      </c>
      <c r="AF655" s="29">
        <v>1005.8099999999998</v>
      </c>
      <c r="AG655" s="29">
        <v>1123.05</v>
      </c>
      <c r="AH655" s="29">
        <v>1242.08</v>
      </c>
      <c r="AI655" s="29">
        <v>1838.54</v>
      </c>
      <c r="AJ655" s="29">
        <v>1943.92</v>
      </c>
      <c r="AK655" s="29">
        <v>1959.58</v>
      </c>
      <c r="AL655" s="29">
        <v>1955.52</v>
      </c>
      <c r="AM655" s="29">
        <v>1940.78</v>
      </c>
      <c r="AN655" s="29">
        <v>1924.34</v>
      </c>
      <c r="AO655" s="29">
        <v>1934.85</v>
      </c>
      <c r="AP655" s="29">
        <v>1952.95</v>
      </c>
      <c r="AQ655" s="29">
        <v>1991.66</v>
      </c>
      <c r="AR655" s="29">
        <v>2058.83</v>
      </c>
      <c r="AS655" s="29">
        <v>2082.11</v>
      </c>
      <c r="AT655" s="29">
        <v>2064.67</v>
      </c>
      <c r="AU655" s="29">
        <v>2014.6899999999998</v>
      </c>
      <c r="AV655" s="29">
        <v>1971.5</v>
      </c>
      <c r="AW655" s="29">
        <v>1928.13</v>
      </c>
      <c r="AX655" s="30">
        <v>1305.02</v>
      </c>
      <c r="AY655" s="325">
        <v>261.40999999999997</v>
      </c>
      <c r="AZ655" s="167">
        <v>6.61</v>
      </c>
      <c r="BA655" s="152">
        <v>5446.53</v>
      </c>
    </row>
    <row r="656" spans="1:53">
      <c r="A656" s="37">
        <v>13</v>
      </c>
      <c r="B656" s="162">
        <f t="shared" si="516"/>
        <v>6705.7099999999991</v>
      </c>
      <c r="C656" s="162">
        <f t="shared" si="517"/>
        <v>6626.0499999999993</v>
      </c>
      <c r="D656" s="162">
        <f t="shared" si="518"/>
        <v>6131.23</v>
      </c>
      <c r="E656" s="162">
        <f t="shared" si="519"/>
        <v>6039.65</v>
      </c>
      <c r="F656" s="162">
        <f t="shared" si="520"/>
        <v>6108.7199999999993</v>
      </c>
      <c r="G656" s="162">
        <f t="shared" si="521"/>
        <v>6268.9499999999989</v>
      </c>
      <c r="H656" s="162">
        <f t="shared" si="522"/>
        <v>6368.1399999999994</v>
      </c>
      <c r="I656" s="162">
        <f t="shared" si="523"/>
        <v>6661.4999999999991</v>
      </c>
      <c r="J656" s="162">
        <f t="shared" si="524"/>
        <v>6911.0499999999993</v>
      </c>
      <c r="K656" s="162">
        <f t="shared" si="525"/>
        <v>7134.8399999999992</v>
      </c>
      <c r="L656" s="162">
        <f t="shared" si="526"/>
        <v>7210.1699999999992</v>
      </c>
      <c r="M656" s="162">
        <f t="shared" si="527"/>
        <v>7213.1699999999992</v>
      </c>
      <c r="N656" s="162">
        <f t="shared" si="528"/>
        <v>7199.7599999999993</v>
      </c>
      <c r="O656" s="162">
        <f t="shared" si="529"/>
        <v>7204.98</v>
      </c>
      <c r="P656" s="162">
        <f t="shared" si="530"/>
        <v>7199.8099999999995</v>
      </c>
      <c r="Q656" s="162">
        <f t="shared" si="531"/>
        <v>7214.9199999999992</v>
      </c>
      <c r="R656" s="162">
        <f t="shared" si="532"/>
        <v>7234.7399999999989</v>
      </c>
      <c r="S656" s="162">
        <f t="shared" si="533"/>
        <v>7423.36</v>
      </c>
      <c r="T656" s="162">
        <f t="shared" si="534"/>
        <v>7445.86</v>
      </c>
      <c r="U656" s="162">
        <f t="shared" si="535"/>
        <v>7698.3099999999995</v>
      </c>
      <c r="V656" s="162">
        <f t="shared" si="536"/>
        <v>7407.3899999999994</v>
      </c>
      <c r="W656" s="162">
        <f t="shared" si="537"/>
        <v>7281.4899999999989</v>
      </c>
      <c r="X656" s="162">
        <f t="shared" si="538"/>
        <v>7033.119999999999</v>
      </c>
      <c r="Y656" s="164">
        <f t="shared" si="539"/>
        <v>6889.9199999999992</v>
      </c>
      <c r="Z656" s="27"/>
      <c r="AA656" s="31">
        <v>991.16</v>
      </c>
      <c r="AB656" s="29">
        <v>911.5</v>
      </c>
      <c r="AC656" s="29">
        <v>416.68</v>
      </c>
      <c r="AD656" s="29">
        <v>325.10000000000002</v>
      </c>
      <c r="AE656" s="29">
        <v>394.17</v>
      </c>
      <c r="AF656" s="29">
        <v>554.4</v>
      </c>
      <c r="AG656" s="29">
        <v>653.59</v>
      </c>
      <c r="AH656" s="29">
        <v>946.95</v>
      </c>
      <c r="AI656" s="29">
        <v>1196.5</v>
      </c>
      <c r="AJ656" s="29">
        <v>1420.29</v>
      </c>
      <c r="AK656" s="29">
        <v>1495.62</v>
      </c>
      <c r="AL656" s="29">
        <v>1498.62</v>
      </c>
      <c r="AM656" s="29">
        <v>1485.21</v>
      </c>
      <c r="AN656" s="29">
        <v>1490.43</v>
      </c>
      <c r="AO656" s="29">
        <v>1485.26</v>
      </c>
      <c r="AP656" s="29">
        <v>1500.37</v>
      </c>
      <c r="AQ656" s="29">
        <v>1520.19</v>
      </c>
      <c r="AR656" s="29">
        <v>1708.81</v>
      </c>
      <c r="AS656" s="29">
        <v>1731.31</v>
      </c>
      <c r="AT656" s="29">
        <v>1983.76</v>
      </c>
      <c r="AU656" s="29">
        <v>1692.84</v>
      </c>
      <c r="AV656" s="29">
        <v>1566.94</v>
      </c>
      <c r="AW656" s="29">
        <v>1318.57</v>
      </c>
      <c r="AX656" s="30">
        <v>1175.3699999999999</v>
      </c>
      <c r="AY656" s="325">
        <v>261.40999999999997</v>
      </c>
      <c r="AZ656" s="167">
        <v>6.61</v>
      </c>
      <c r="BA656" s="152">
        <v>5446.53</v>
      </c>
    </row>
    <row r="657" spans="1:53">
      <c r="A657" s="37">
        <v>14</v>
      </c>
      <c r="B657" s="162">
        <f t="shared" si="516"/>
        <v>6661.3399999999992</v>
      </c>
      <c r="C657" s="162">
        <f t="shared" si="517"/>
        <v>6585.36</v>
      </c>
      <c r="D657" s="162">
        <f t="shared" si="518"/>
        <v>5972.4299999999994</v>
      </c>
      <c r="E657" s="162">
        <f t="shared" si="519"/>
        <v>5942.5399999999991</v>
      </c>
      <c r="F657" s="162">
        <f t="shared" si="520"/>
        <v>6240.0099999999993</v>
      </c>
      <c r="G657" s="162">
        <f t="shared" si="521"/>
        <v>6658.9199999999992</v>
      </c>
      <c r="H657" s="162">
        <f t="shared" si="522"/>
        <v>6871.8199999999988</v>
      </c>
      <c r="I657" s="162">
        <f t="shared" si="523"/>
        <v>7306.0599999999995</v>
      </c>
      <c r="J657" s="162">
        <f t="shared" si="524"/>
        <v>7697.23</v>
      </c>
      <c r="K657" s="162">
        <f t="shared" si="525"/>
        <v>7799.9899999999989</v>
      </c>
      <c r="L657" s="162">
        <f t="shared" si="526"/>
        <v>7799.9199999999992</v>
      </c>
      <c r="M657" s="162">
        <f t="shared" si="527"/>
        <v>7788.0699999999988</v>
      </c>
      <c r="N657" s="162">
        <f t="shared" si="528"/>
        <v>7755.32</v>
      </c>
      <c r="O657" s="162">
        <f t="shared" si="529"/>
        <v>7740.5199999999995</v>
      </c>
      <c r="P657" s="162">
        <f t="shared" si="530"/>
        <v>7747.8799999999992</v>
      </c>
      <c r="Q657" s="162">
        <f t="shared" si="531"/>
        <v>7744.7699999999995</v>
      </c>
      <c r="R657" s="162">
        <f t="shared" si="532"/>
        <v>7764.0999999999995</v>
      </c>
      <c r="S657" s="162">
        <f t="shared" si="533"/>
        <v>7826.4699999999993</v>
      </c>
      <c r="T657" s="162">
        <f t="shared" si="534"/>
        <v>7852.9599999999991</v>
      </c>
      <c r="U657" s="162">
        <f t="shared" si="535"/>
        <v>7848.5699999999988</v>
      </c>
      <c r="V657" s="162">
        <f t="shared" si="536"/>
        <v>7818.6699999999992</v>
      </c>
      <c r="W657" s="162">
        <f t="shared" si="537"/>
        <v>7761.829999999999</v>
      </c>
      <c r="X657" s="162">
        <f t="shared" si="538"/>
        <v>7054.9099999999989</v>
      </c>
      <c r="Y657" s="164">
        <f t="shared" si="539"/>
        <v>6932.5599999999995</v>
      </c>
      <c r="Z657" s="27"/>
      <c r="AA657" s="31">
        <v>946.79</v>
      </c>
      <c r="AB657" s="29">
        <v>870.81</v>
      </c>
      <c r="AC657" s="29">
        <v>257.88</v>
      </c>
      <c r="AD657" s="29">
        <v>227.99</v>
      </c>
      <c r="AE657" s="29">
        <v>525.46</v>
      </c>
      <c r="AF657" s="29">
        <v>944.37</v>
      </c>
      <c r="AG657" s="29">
        <v>1157.27</v>
      </c>
      <c r="AH657" s="29">
        <v>1591.51</v>
      </c>
      <c r="AI657" s="29">
        <v>1982.68</v>
      </c>
      <c r="AJ657" s="29">
        <v>2085.44</v>
      </c>
      <c r="AK657" s="29">
        <v>2085.37</v>
      </c>
      <c r="AL657" s="29">
        <v>2073.52</v>
      </c>
      <c r="AM657" s="29">
        <v>2040.7700000000002</v>
      </c>
      <c r="AN657" s="29">
        <v>2025.97</v>
      </c>
      <c r="AO657" s="29">
        <v>2033.33</v>
      </c>
      <c r="AP657" s="29">
        <v>2030.2199999999998</v>
      </c>
      <c r="AQ657" s="29">
        <v>2049.5500000000002</v>
      </c>
      <c r="AR657" s="29">
        <v>2111.92</v>
      </c>
      <c r="AS657" s="29">
        <v>2138.41</v>
      </c>
      <c r="AT657" s="29">
        <v>2134.02</v>
      </c>
      <c r="AU657" s="29">
        <v>2104.12</v>
      </c>
      <c r="AV657" s="29">
        <v>2047.2799999999997</v>
      </c>
      <c r="AW657" s="29">
        <v>1340.36</v>
      </c>
      <c r="AX657" s="30">
        <v>1218.01</v>
      </c>
      <c r="AY657" s="325">
        <v>261.40999999999997</v>
      </c>
      <c r="AZ657" s="167">
        <v>6.61</v>
      </c>
      <c r="BA657" s="152">
        <v>5446.53</v>
      </c>
    </row>
    <row r="658" spans="1:53">
      <c r="A658" s="37">
        <v>15</v>
      </c>
      <c r="B658" s="162">
        <f t="shared" si="516"/>
        <v>6915.329999999999</v>
      </c>
      <c r="C658" s="162">
        <f t="shared" si="517"/>
        <v>6708.1699999999992</v>
      </c>
      <c r="D658" s="162">
        <f t="shared" si="518"/>
        <v>6656.1699999999992</v>
      </c>
      <c r="E658" s="162">
        <f t="shared" si="519"/>
        <v>6648.7399999999989</v>
      </c>
      <c r="F658" s="162">
        <f t="shared" si="520"/>
        <v>6673.0899999999992</v>
      </c>
      <c r="G658" s="162">
        <f t="shared" si="521"/>
        <v>6793.1399999999994</v>
      </c>
      <c r="H658" s="162">
        <f t="shared" si="522"/>
        <v>7015.1399999999994</v>
      </c>
      <c r="I658" s="162">
        <f t="shared" si="523"/>
        <v>7671.5899999999992</v>
      </c>
      <c r="J658" s="162">
        <f t="shared" si="524"/>
        <v>7818.3499999999995</v>
      </c>
      <c r="K658" s="162">
        <f t="shared" si="525"/>
        <v>7837.53</v>
      </c>
      <c r="L658" s="162">
        <f t="shared" si="526"/>
        <v>7857.1799999999994</v>
      </c>
      <c r="M658" s="162">
        <f t="shared" si="527"/>
        <v>7845.4999999999991</v>
      </c>
      <c r="N658" s="162">
        <f t="shared" si="528"/>
        <v>7817.3399999999992</v>
      </c>
      <c r="O658" s="162">
        <f t="shared" si="529"/>
        <v>7827.7199999999993</v>
      </c>
      <c r="P658" s="162">
        <f t="shared" si="530"/>
        <v>7826.8499999999995</v>
      </c>
      <c r="Q658" s="162">
        <f t="shared" si="531"/>
        <v>7829.2099999999991</v>
      </c>
      <c r="R658" s="162">
        <f t="shared" si="532"/>
        <v>7838.6699999999992</v>
      </c>
      <c r="S658" s="162">
        <f t="shared" si="533"/>
        <v>7870.329999999999</v>
      </c>
      <c r="T658" s="162">
        <f t="shared" si="534"/>
        <v>7889.94</v>
      </c>
      <c r="U658" s="162">
        <f t="shared" si="535"/>
        <v>7885.8099999999995</v>
      </c>
      <c r="V658" s="162">
        <f t="shared" si="536"/>
        <v>7851.6499999999987</v>
      </c>
      <c r="W658" s="162">
        <f t="shared" si="537"/>
        <v>7811.6299999999992</v>
      </c>
      <c r="X658" s="162">
        <f t="shared" si="538"/>
        <v>7688.61</v>
      </c>
      <c r="Y658" s="164">
        <f t="shared" si="539"/>
        <v>7053.9599999999991</v>
      </c>
      <c r="Z658" s="27"/>
      <c r="AA658" s="31">
        <v>1200.78</v>
      </c>
      <c r="AB658" s="29">
        <v>993.62</v>
      </c>
      <c r="AC658" s="29">
        <v>941.62</v>
      </c>
      <c r="AD658" s="29">
        <v>934.19</v>
      </c>
      <c r="AE658" s="29">
        <v>958.54</v>
      </c>
      <c r="AF658" s="29">
        <v>1078.5899999999999</v>
      </c>
      <c r="AG658" s="29">
        <v>1300.5899999999999</v>
      </c>
      <c r="AH658" s="29">
        <v>1957.04</v>
      </c>
      <c r="AI658" s="29">
        <v>2103.8000000000002</v>
      </c>
      <c r="AJ658" s="29">
        <v>2122.98</v>
      </c>
      <c r="AK658" s="29">
        <v>2142.63</v>
      </c>
      <c r="AL658" s="29">
        <v>2130.9499999999998</v>
      </c>
      <c r="AM658" s="29">
        <v>2102.79</v>
      </c>
      <c r="AN658" s="29">
        <v>2113.17</v>
      </c>
      <c r="AO658" s="29">
        <v>2112.3000000000002</v>
      </c>
      <c r="AP658" s="29">
        <v>2114.66</v>
      </c>
      <c r="AQ658" s="29">
        <v>2124.12</v>
      </c>
      <c r="AR658" s="29">
        <v>2155.7800000000002</v>
      </c>
      <c r="AS658" s="29">
        <v>2175.39</v>
      </c>
      <c r="AT658" s="29">
        <v>2171.2600000000002</v>
      </c>
      <c r="AU658" s="29">
        <v>2137.1</v>
      </c>
      <c r="AV658" s="29">
        <v>2097.08</v>
      </c>
      <c r="AW658" s="29">
        <v>1974.06</v>
      </c>
      <c r="AX658" s="30">
        <v>1339.41</v>
      </c>
      <c r="AY658" s="325">
        <v>261.40999999999997</v>
      </c>
      <c r="AZ658" s="167">
        <v>6.61</v>
      </c>
      <c r="BA658" s="152">
        <v>5446.53</v>
      </c>
    </row>
    <row r="659" spans="1:53">
      <c r="A659" s="37">
        <v>16</v>
      </c>
      <c r="B659" s="162">
        <f t="shared" si="516"/>
        <v>6767.7699999999995</v>
      </c>
      <c r="C659" s="162">
        <f t="shared" si="517"/>
        <v>6699.1399999999994</v>
      </c>
      <c r="D659" s="162">
        <f t="shared" si="518"/>
        <v>6648.1599999999989</v>
      </c>
      <c r="E659" s="162">
        <f t="shared" si="519"/>
        <v>5753.1799999999994</v>
      </c>
      <c r="F659" s="162">
        <f t="shared" si="520"/>
        <v>6437.94</v>
      </c>
      <c r="G659" s="162">
        <f t="shared" si="521"/>
        <v>6710.9499999999989</v>
      </c>
      <c r="H659" s="162">
        <f t="shared" si="522"/>
        <v>6939.4599999999991</v>
      </c>
      <c r="I659" s="162">
        <f t="shared" si="523"/>
        <v>7388.869999999999</v>
      </c>
      <c r="J659" s="162">
        <f t="shared" si="524"/>
        <v>7687.579999999999</v>
      </c>
      <c r="K659" s="162">
        <f t="shared" si="525"/>
        <v>7747.6699999999992</v>
      </c>
      <c r="L659" s="162">
        <f t="shared" si="526"/>
        <v>7743.0999999999995</v>
      </c>
      <c r="M659" s="162">
        <f t="shared" si="527"/>
        <v>7719.6699999999992</v>
      </c>
      <c r="N659" s="162">
        <f t="shared" si="528"/>
        <v>7679.6399999999994</v>
      </c>
      <c r="O659" s="162">
        <f t="shared" si="529"/>
        <v>7682.9099999999989</v>
      </c>
      <c r="P659" s="162">
        <f t="shared" si="530"/>
        <v>7696.3899999999994</v>
      </c>
      <c r="Q659" s="162">
        <f t="shared" si="531"/>
        <v>7702.5899999999992</v>
      </c>
      <c r="R659" s="162">
        <f t="shared" si="532"/>
        <v>7706.0999999999995</v>
      </c>
      <c r="S659" s="162">
        <f t="shared" si="533"/>
        <v>7765.9799999999987</v>
      </c>
      <c r="T659" s="162">
        <f t="shared" si="534"/>
        <v>7776.2599999999993</v>
      </c>
      <c r="U659" s="162">
        <f t="shared" si="535"/>
        <v>7762.94</v>
      </c>
      <c r="V659" s="162">
        <f t="shared" si="536"/>
        <v>7703.9099999999989</v>
      </c>
      <c r="W659" s="162">
        <f t="shared" si="537"/>
        <v>7607.7999999999993</v>
      </c>
      <c r="X659" s="162">
        <f t="shared" si="538"/>
        <v>7088.829999999999</v>
      </c>
      <c r="Y659" s="164">
        <f t="shared" si="539"/>
        <v>6862.0399999999991</v>
      </c>
      <c r="Z659" s="27"/>
      <c r="AA659" s="31">
        <v>1053.22</v>
      </c>
      <c r="AB659" s="29">
        <v>984.59</v>
      </c>
      <c r="AC659" s="29">
        <v>933.61</v>
      </c>
      <c r="AD659" s="29">
        <v>38.630000000000003</v>
      </c>
      <c r="AE659" s="29">
        <v>723.39</v>
      </c>
      <c r="AF659" s="29">
        <v>996.4</v>
      </c>
      <c r="AG659" s="29">
        <v>1224.9100000000001</v>
      </c>
      <c r="AH659" s="29">
        <v>1674.32</v>
      </c>
      <c r="AI659" s="29">
        <v>1973.03</v>
      </c>
      <c r="AJ659" s="29">
        <v>2033.12</v>
      </c>
      <c r="AK659" s="29">
        <v>2028.5500000000002</v>
      </c>
      <c r="AL659" s="29">
        <v>2005.12</v>
      </c>
      <c r="AM659" s="29">
        <v>1965.09</v>
      </c>
      <c r="AN659" s="29">
        <v>1968.36</v>
      </c>
      <c r="AO659" s="29">
        <v>1981.84</v>
      </c>
      <c r="AP659" s="29">
        <v>1988.04</v>
      </c>
      <c r="AQ659" s="29">
        <v>1991.55</v>
      </c>
      <c r="AR659" s="29">
        <v>2051.4299999999998</v>
      </c>
      <c r="AS659" s="29">
        <v>2061.71</v>
      </c>
      <c r="AT659" s="29">
        <v>2048.39</v>
      </c>
      <c r="AU659" s="29">
        <v>1989.36</v>
      </c>
      <c r="AV659" s="29">
        <v>1893.25</v>
      </c>
      <c r="AW659" s="29">
        <v>1374.28</v>
      </c>
      <c r="AX659" s="30">
        <v>1147.49</v>
      </c>
      <c r="AY659" s="325">
        <v>261.40999999999997</v>
      </c>
      <c r="AZ659" s="167">
        <v>6.61</v>
      </c>
      <c r="BA659" s="152">
        <v>5446.53</v>
      </c>
    </row>
    <row r="660" spans="1:53">
      <c r="A660" s="37">
        <v>17</v>
      </c>
      <c r="B660" s="162">
        <f t="shared" si="516"/>
        <v>6735.0099999999993</v>
      </c>
      <c r="C660" s="162">
        <f t="shared" si="517"/>
        <v>6689.1799999999994</v>
      </c>
      <c r="D660" s="162">
        <f t="shared" si="518"/>
        <v>6610.6299999999992</v>
      </c>
      <c r="E660" s="162">
        <f t="shared" si="519"/>
        <v>6498.0599999999995</v>
      </c>
      <c r="F660" s="162">
        <f t="shared" si="520"/>
        <v>6689.36</v>
      </c>
      <c r="G660" s="162">
        <f t="shared" si="521"/>
        <v>6738.2499999999991</v>
      </c>
      <c r="H660" s="162">
        <f t="shared" si="522"/>
        <v>6942.9699999999993</v>
      </c>
      <c r="I660" s="162">
        <f t="shared" si="523"/>
        <v>7304.7599999999993</v>
      </c>
      <c r="J660" s="162">
        <f t="shared" si="524"/>
        <v>7580.6499999999987</v>
      </c>
      <c r="K660" s="162">
        <f t="shared" si="525"/>
        <v>7632.5899999999992</v>
      </c>
      <c r="L660" s="162">
        <f t="shared" si="526"/>
        <v>7624.9299999999994</v>
      </c>
      <c r="M660" s="162">
        <f t="shared" si="527"/>
        <v>7603.5599999999995</v>
      </c>
      <c r="N660" s="162">
        <f t="shared" si="528"/>
        <v>7565.86</v>
      </c>
      <c r="O660" s="162">
        <f t="shared" si="529"/>
        <v>7563.7599999999993</v>
      </c>
      <c r="P660" s="162">
        <f t="shared" si="530"/>
        <v>7548.48</v>
      </c>
      <c r="Q660" s="162">
        <f t="shared" si="531"/>
        <v>7548.8399999999992</v>
      </c>
      <c r="R660" s="162">
        <f t="shared" si="532"/>
        <v>7569.4299999999994</v>
      </c>
      <c r="S660" s="162">
        <f t="shared" si="533"/>
        <v>7635.9899999999989</v>
      </c>
      <c r="T660" s="162">
        <f t="shared" si="534"/>
        <v>7640.61</v>
      </c>
      <c r="U660" s="162">
        <f t="shared" si="535"/>
        <v>7652.6499999999987</v>
      </c>
      <c r="V660" s="162">
        <f t="shared" si="536"/>
        <v>7558.7899999999991</v>
      </c>
      <c r="W660" s="162">
        <f t="shared" si="537"/>
        <v>7305.329999999999</v>
      </c>
      <c r="X660" s="162">
        <f t="shared" si="538"/>
        <v>7057.7099999999991</v>
      </c>
      <c r="Y660" s="164">
        <f t="shared" si="539"/>
        <v>6882.23</v>
      </c>
      <c r="Z660" s="27"/>
      <c r="AA660" s="31">
        <v>1020.4600000000002</v>
      </c>
      <c r="AB660" s="29">
        <v>974.63</v>
      </c>
      <c r="AC660" s="29">
        <v>896.08</v>
      </c>
      <c r="AD660" s="29">
        <v>783.51</v>
      </c>
      <c r="AE660" s="29">
        <v>974.81</v>
      </c>
      <c r="AF660" s="29">
        <v>1023.7</v>
      </c>
      <c r="AG660" s="29">
        <v>1228.42</v>
      </c>
      <c r="AH660" s="29">
        <v>1590.21</v>
      </c>
      <c r="AI660" s="29">
        <v>1866.1</v>
      </c>
      <c r="AJ660" s="29">
        <v>1918.04</v>
      </c>
      <c r="AK660" s="29">
        <v>1910.38</v>
      </c>
      <c r="AL660" s="29">
        <v>1889.01</v>
      </c>
      <c r="AM660" s="29">
        <v>1851.31</v>
      </c>
      <c r="AN660" s="29">
        <v>1849.21</v>
      </c>
      <c r="AO660" s="29">
        <v>1833.93</v>
      </c>
      <c r="AP660" s="29">
        <v>1834.29</v>
      </c>
      <c r="AQ660" s="29">
        <v>1854.88</v>
      </c>
      <c r="AR660" s="29">
        <v>1921.44</v>
      </c>
      <c r="AS660" s="29">
        <v>1926.06</v>
      </c>
      <c r="AT660" s="29">
        <v>1938.1</v>
      </c>
      <c r="AU660" s="29">
        <v>1844.24</v>
      </c>
      <c r="AV660" s="29">
        <v>1590.78</v>
      </c>
      <c r="AW660" s="29">
        <v>1343.16</v>
      </c>
      <c r="AX660" s="30">
        <v>1167.68</v>
      </c>
      <c r="AY660" s="325">
        <v>261.40999999999997</v>
      </c>
      <c r="AZ660" s="167">
        <v>6.61</v>
      </c>
      <c r="BA660" s="152">
        <v>5446.53</v>
      </c>
    </row>
    <row r="661" spans="1:53">
      <c r="A661" s="37">
        <v>18</v>
      </c>
      <c r="B661" s="162">
        <f t="shared" si="516"/>
        <v>6716.8399999999992</v>
      </c>
      <c r="C661" s="162">
        <f t="shared" si="517"/>
        <v>6669.0199999999995</v>
      </c>
      <c r="D661" s="162">
        <f t="shared" si="518"/>
        <v>6586.48</v>
      </c>
      <c r="E661" s="162">
        <f t="shared" si="519"/>
        <v>6582.9699999999993</v>
      </c>
      <c r="F661" s="162">
        <f t="shared" si="520"/>
        <v>6672.4899999999989</v>
      </c>
      <c r="G661" s="162">
        <f t="shared" si="521"/>
        <v>6748.48</v>
      </c>
      <c r="H661" s="162">
        <f t="shared" si="522"/>
        <v>6979.7</v>
      </c>
      <c r="I661" s="162">
        <f t="shared" si="523"/>
        <v>7425.5699999999988</v>
      </c>
      <c r="J661" s="162">
        <f t="shared" si="524"/>
        <v>7644.5599999999995</v>
      </c>
      <c r="K661" s="162">
        <f t="shared" si="525"/>
        <v>7679.8399999999992</v>
      </c>
      <c r="L661" s="162">
        <f t="shared" si="526"/>
        <v>7675.6799999999994</v>
      </c>
      <c r="M661" s="162">
        <f t="shared" si="527"/>
        <v>7659.1699999999992</v>
      </c>
      <c r="N661" s="162">
        <f t="shared" si="528"/>
        <v>7627.1699999999992</v>
      </c>
      <c r="O661" s="162">
        <f t="shared" si="529"/>
        <v>7628.7</v>
      </c>
      <c r="P661" s="162">
        <f t="shared" si="530"/>
        <v>7632.2599999999993</v>
      </c>
      <c r="Q661" s="162">
        <f t="shared" si="531"/>
        <v>7637.8199999999988</v>
      </c>
      <c r="R661" s="162">
        <f t="shared" si="532"/>
        <v>7667.1299999999992</v>
      </c>
      <c r="S661" s="162">
        <f t="shared" si="533"/>
        <v>7734.9599999999991</v>
      </c>
      <c r="T661" s="162">
        <f t="shared" si="534"/>
        <v>7772.0599999999995</v>
      </c>
      <c r="U661" s="162">
        <f t="shared" si="535"/>
        <v>7791.11</v>
      </c>
      <c r="V661" s="162">
        <f t="shared" si="536"/>
        <v>7763.079999999999</v>
      </c>
      <c r="W661" s="162">
        <f t="shared" si="537"/>
        <v>7740.3099999999995</v>
      </c>
      <c r="X661" s="162">
        <f t="shared" si="538"/>
        <v>7662.1399999999994</v>
      </c>
      <c r="Y661" s="164">
        <f t="shared" si="539"/>
        <v>7051.44</v>
      </c>
      <c r="Z661" s="27"/>
      <c r="AA661" s="31">
        <v>1002.2899999999998</v>
      </c>
      <c r="AB661" s="29">
        <v>954.47</v>
      </c>
      <c r="AC661" s="29">
        <v>871.93</v>
      </c>
      <c r="AD661" s="29">
        <v>868.42</v>
      </c>
      <c r="AE661" s="29">
        <v>957.94</v>
      </c>
      <c r="AF661" s="29">
        <v>1033.93</v>
      </c>
      <c r="AG661" s="29">
        <v>1265.1500000000001</v>
      </c>
      <c r="AH661" s="29">
        <v>1711.02</v>
      </c>
      <c r="AI661" s="29">
        <v>1930.01</v>
      </c>
      <c r="AJ661" s="29">
        <v>1965.29</v>
      </c>
      <c r="AK661" s="29">
        <v>1961.13</v>
      </c>
      <c r="AL661" s="29">
        <v>1944.62</v>
      </c>
      <c r="AM661" s="29">
        <v>1912.62</v>
      </c>
      <c r="AN661" s="29">
        <v>1914.15</v>
      </c>
      <c r="AO661" s="29">
        <v>1917.71</v>
      </c>
      <c r="AP661" s="29">
        <v>1923.27</v>
      </c>
      <c r="AQ661" s="29">
        <v>1952.58</v>
      </c>
      <c r="AR661" s="29">
        <v>2020.41</v>
      </c>
      <c r="AS661" s="29">
        <v>2057.5100000000002</v>
      </c>
      <c r="AT661" s="29">
        <v>2076.56</v>
      </c>
      <c r="AU661" s="29">
        <v>2048.5300000000002</v>
      </c>
      <c r="AV661" s="29">
        <v>2025.76</v>
      </c>
      <c r="AW661" s="29">
        <v>1947.59</v>
      </c>
      <c r="AX661" s="30">
        <v>1336.89</v>
      </c>
      <c r="AY661" s="325">
        <v>261.40999999999997</v>
      </c>
      <c r="AZ661" s="167">
        <v>6.61</v>
      </c>
      <c r="BA661" s="152">
        <v>5446.53</v>
      </c>
    </row>
    <row r="662" spans="1:53">
      <c r="A662" s="37">
        <v>19</v>
      </c>
      <c r="B662" s="162">
        <f t="shared" si="516"/>
        <v>6902.0399999999991</v>
      </c>
      <c r="C662" s="162">
        <f t="shared" si="517"/>
        <v>6805.6799999999994</v>
      </c>
      <c r="D662" s="162">
        <f t="shared" si="518"/>
        <v>6702.5599999999995</v>
      </c>
      <c r="E662" s="162">
        <f t="shared" si="519"/>
        <v>6693.86</v>
      </c>
      <c r="F662" s="162">
        <f t="shared" si="520"/>
        <v>6708.28</v>
      </c>
      <c r="G662" s="162">
        <f t="shared" si="521"/>
        <v>6811.329999999999</v>
      </c>
      <c r="H662" s="162">
        <f t="shared" si="522"/>
        <v>6794.28</v>
      </c>
      <c r="I662" s="162">
        <f t="shared" si="523"/>
        <v>6943.36</v>
      </c>
      <c r="J662" s="162">
        <f t="shared" si="524"/>
        <v>7337.2</v>
      </c>
      <c r="K662" s="162">
        <f t="shared" si="525"/>
        <v>7610.3499999999995</v>
      </c>
      <c r="L662" s="162">
        <f t="shared" si="526"/>
        <v>7628.829999999999</v>
      </c>
      <c r="M662" s="162">
        <f t="shared" si="527"/>
        <v>7608.69</v>
      </c>
      <c r="N662" s="162">
        <f t="shared" si="528"/>
        <v>7602.4599999999991</v>
      </c>
      <c r="O662" s="162">
        <f t="shared" si="529"/>
        <v>7579.23</v>
      </c>
      <c r="P662" s="162">
        <f t="shared" si="530"/>
        <v>7578.5099999999993</v>
      </c>
      <c r="Q662" s="162">
        <f t="shared" si="531"/>
        <v>7573.03</v>
      </c>
      <c r="R662" s="162">
        <f t="shared" si="532"/>
        <v>7634.0399999999991</v>
      </c>
      <c r="S662" s="162">
        <f t="shared" si="533"/>
        <v>7708.6699999999992</v>
      </c>
      <c r="T662" s="162">
        <f t="shared" si="534"/>
        <v>7726.0199999999995</v>
      </c>
      <c r="U662" s="162">
        <f t="shared" si="535"/>
        <v>7753.8799999999992</v>
      </c>
      <c r="V662" s="162">
        <f t="shared" si="536"/>
        <v>7676.44</v>
      </c>
      <c r="W662" s="162">
        <f t="shared" si="537"/>
        <v>7646.3399999999992</v>
      </c>
      <c r="X662" s="162">
        <f t="shared" si="538"/>
        <v>7630.9699999999993</v>
      </c>
      <c r="Y662" s="164">
        <f t="shared" si="539"/>
        <v>7019.6599999999989</v>
      </c>
      <c r="Z662" s="27"/>
      <c r="AA662" s="31">
        <v>1187.49</v>
      </c>
      <c r="AB662" s="29">
        <v>1091.1300000000001</v>
      </c>
      <c r="AC662" s="29">
        <v>988.01</v>
      </c>
      <c r="AD662" s="29">
        <v>979.31</v>
      </c>
      <c r="AE662" s="29">
        <v>993.73</v>
      </c>
      <c r="AF662" s="29">
        <v>1096.78</v>
      </c>
      <c r="AG662" s="29">
        <v>1079.73</v>
      </c>
      <c r="AH662" s="29">
        <v>1228.81</v>
      </c>
      <c r="AI662" s="29">
        <v>1622.65</v>
      </c>
      <c r="AJ662" s="29">
        <v>1895.8</v>
      </c>
      <c r="AK662" s="29">
        <v>1914.28</v>
      </c>
      <c r="AL662" s="29">
        <v>1894.14</v>
      </c>
      <c r="AM662" s="29">
        <v>1887.91</v>
      </c>
      <c r="AN662" s="29">
        <v>1864.68</v>
      </c>
      <c r="AO662" s="29">
        <v>1863.96</v>
      </c>
      <c r="AP662" s="29">
        <v>1858.48</v>
      </c>
      <c r="AQ662" s="29">
        <v>1919.49</v>
      </c>
      <c r="AR662" s="29">
        <v>1994.12</v>
      </c>
      <c r="AS662" s="29">
        <v>2011.47</v>
      </c>
      <c r="AT662" s="29">
        <v>2039.3300000000002</v>
      </c>
      <c r="AU662" s="29">
        <v>1961.89</v>
      </c>
      <c r="AV662" s="29">
        <v>1931.79</v>
      </c>
      <c r="AW662" s="29">
        <v>1916.42</v>
      </c>
      <c r="AX662" s="30">
        <v>1305.1099999999999</v>
      </c>
      <c r="AY662" s="325">
        <v>261.40999999999997</v>
      </c>
      <c r="AZ662" s="167">
        <v>6.61</v>
      </c>
      <c r="BA662" s="152">
        <v>5446.53</v>
      </c>
    </row>
    <row r="663" spans="1:53">
      <c r="A663" s="37">
        <v>20</v>
      </c>
      <c r="B663" s="162">
        <f t="shared" si="516"/>
        <v>6872.2599999999993</v>
      </c>
      <c r="C663" s="162">
        <f t="shared" si="517"/>
        <v>6692.4</v>
      </c>
      <c r="D663" s="162">
        <f t="shared" si="518"/>
        <v>6646.15</v>
      </c>
      <c r="E663" s="162">
        <f t="shared" si="519"/>
        <v>6596.6299999999992</v>
      </c>
      <c r="F663" s="162">
        <f t="shared" si="520"/>
        <v>6656.0599999999995</v>
      </c>
      <c r="G663" s="162">
        <f t="shared" si="521"/>
        <v>6691.4599999999991</v>
      </c>
      <c r="H663" s="162">
        <f t="shared" si="522"/>
        <v>6684.8899999999994</v>
      </c>
      <c r="I663" s="162">
        <f t="shared" si="523"/>
        <v>6797.9599999999991</v>
      </c>
      <c r="J663" s="162">
        <f t="shared" si="524"/>
        <v>7053.1599999999989</v>
      </c>
      <c r="K663" s="162">
        <f t="shared" si="525"/>
        <v>7554.2599999999993</v>
      </c>
      <c r="L663" s="162">
        <f t="shared" si="526"/>
        <v>7580.8199999999988</v>
      </c>
      <c r="M663" s="162">
        <f t="shared" si="527"/>
        <v>7584.3999999999987</v>
      </c>
      <c r="N663" s="162">
        <f t="shared" si="528"/>
        <v>7559.86</v>
      </c>
      <c r="O663" s="162">
        <f t="shared" si="529"/>
        <v>7558.8799999999992</v>
      </c>
      <c r="P663" s="162">
        <f t="shared" si="530"/>
        <v>7560.5899999999992</v>
      </c>
      <c r="Q663" s="162">
        <f t="shared" si="531"/>
        <v>7560.5899999999992</v>
      </c>
      <c r="R663" s="162">
        <f t="shared" si="532"/>
        <v>7600.3399999999992</v>
      </c>
      <c r="S663" s="162">
        <f t="shared" si="533"/>
        <v>7694.7199999999993</v>
      </c>
      <c r="T663" s="162">
        <f t="shared" si="534"/>
        <v>7728.6699999999992</v>
      </c>
      <c r="U663" s="162">
        <f t="shared" si="535"/>
        <v>7739.04</v>
      </c>
      <c r="V663" s="162">
        <f t="shared" si="536"/>
        <v>7693.9199999999992</v>
      </c>
      <c r="W663" s="162">
        <f t="shared" si="537"/>
        <v>7653.1399999999994</v>
      </c>
      <c r="X663" s="162">
        <f t="shared" si="538"/>
        <v>7603.579999999999</v>
      </c>
      <c r="Y663" s="164">
        <f t="shared" si="539"/>
        <v>6999.3099999999995</v>
      </c>
      <c r="Z663" s="27"/>
      <c r="AA663" s="31">
        <v>1157.71</v>
      </c>
      <c r="AB663" s="29">
        <v>977.85</v>
      </c>
      <c r="AC663" s="29">
        <v>931.6</v>
      </c>
      <c r="AD663" s="29">
        <v>882.08</v>
      </c>
      <c r="AE663" s="29">
        <v>941.51</v>
      </c>
      <c r="AF663" s="29">
        <v>976.91</v>
      </c>
      <c r="AG663" s="29">
        <v>970.34</v>
      </c>
      <c r="AH663" s="29">
        <v>1083.4100000000001</v>
      </c>
      <c r="AI663" s="29">
        <v>1338.61</v>
      </c>
      <c r="AJ663" s="29">
        <v>1839.71</v>
      </c>
      <c r="AK663" s="29">
        <v>1866.27</v>
      </c>
      <c r="AL663" s="29">
        <v>1869.85</v>
      </c>
      <c r="AM663" s="29">
        <v>1845.31</v>
      </c>
      <c r="AN663" s="29">
        <v>1844.33</v>
      </c>
      <c r="AO663" s="29">
        <v>1846.04</v>
      </c>
      <c r="AP663" s="29">
        <v>1846.04</v>
      </c>
      <c r="AQ663" s="29">
        <v>1885.79</v>
      </c>
      <c r="AR663" s="29">
        <v>1980.17</v>
      </c>
      <c r="AS663" s="29">
        <v>2014.1199999999997</v>
      </c>
      <c r="AT663" s="29">
        <v>2024.4900000000002</v>
      </c>
      <c r="AU663" s="29">
        <v>1979.37</v>
      </c>
      <c r="AV663" s="29">
        <v>1938.59</v>
      </c>
      <c r="AW663" s="29">
        <v>1889.03</v>
      </c>
      <c r="AX663" s="30">
        <v>1284.76</v>
      </c>
      <c r="AY663" s="325">
        <v>261.40999999999997</v>
      </c>
      <c r="AZ663" s="167">
        <v>6.61</v>
      </c>
      <c r="BA663" s="152">
        <v>5446.53</v>
      </c>
    </row>
    <row r="664" spans="1:53">
      <c r="A664" s="37">
        <v>21</v>
      </c>
      <c r="B664" s="162">
        <f t="shared" si="516"/>
        <v>6729.1699999999992</v>
      </c>
      <c r="C664" s="162">
        <f t="shared" si="517"/>
        <v>6687.7899999999991</v>
      </c>
      <c r="D664" s="162">
        <f t="shared" si="518"/>
        <v>6619.2699999999995</v>
      </c>
      <c r="E664" s="162">
        <f t="shared" si="519"/>
        <v>6611.329999999999</v>
      </c>
      <c r="F664" s="162">
        <f t="shared" si="520"/>
        <v>6688.0499999999993</v>
      </c>
      <c r="G664" s="162">
        <f t="shared" si="521"/>
        <v>6769.7399999999989</v>
      </c>
      <c r="H664" s="162">
        <f t="shared" si="522"/>
        <v>6954.0499999999993</v>
      </c>
      <c r="I664" s="162">
        <f t="shared" si="523"/>
        <v>7288.2999999999993</v>
      </c>
      <c r="J664" s="162">
        <f t="shared" si="524"/>
        <v>7556.2099999999991</v>
      </c>
      <c r="K664" s="162">
        <f t="shared" si="525"/>
        <v>7622.7599999999993</v>
      </c>
      <c r="L664" s="162">
        <f t="shared" si="526"/>
        <v>7627.2499999999991</v>
      </c>
      <c r="M664" s="162">
        <f t="shared" si="527"/>
        <v>7617.2699999999995</v>
      </c>
      <c r="N664" s="162">
        <f t="shared" si="528"/>
        <v>7592.8499999999995</v>
      </c>
      <c r="O664" s="162">
        <f t="shared" si="529"/>
        <v>7595.6299999999992</v>
      </c>
      <c r="P664" s="162">
        <f t="shared" si="530"/>
        <v>7602.5899999999992</v>
      </c>
      <c r="Q664" s="162">
        <f t="shared" si="531"/>
        <v>7602.9999999999991</v>
      </c>
      <c r="R664" s="162">
        <f t="shared" si="532"/>
        <v>7610.6499999999987</v>
      </c>
      <c r="S664" s="162">
        <f t="shared" si="533"/>
        <v>7656.579999999999</v>
      </c>
      <c r="T664" s="162">
        <f t="shared" si="534"/>
        <v>7672.9199999999992</v>
      </c>
      <c r="U664" s="162">
        <f t="shared" si="535"/>
        <v>7672.5999999999995</v>
      </c>
      <c r="V664" s="162">
        <f t="shared" si="536"/>
        <v>7633.5599999999995</v>
      </c>
      <c r="W664" s="162">
        <f t="shared" si="537"/>
        <v>7597.7</v>
      </c>
      <c r="X664" s="162">
        <f t="shared" si="538"/>
        <v>7071.9899999999989</v>
      </c>
      <c r="Y664" s="164">
        <f t="shared" si="539"/>
        <v>6873.579999999999</v>
      </c>
      <c r="Z664" s="27"/>
      <c r="AA664" s="31">
        <v>1014.6200000000001</v>
      </c>
      <c r="AB664" s="29">
        <v>973.24</v>
      </c>
      <c r="AC664" s="29">
        <v>904.72</v>
      </c>
      <c r="AD664" s="29">
        <v>896.78</v>
      </c>
      <c r="AE664" s="29">
        <v>973.5</v>
      </c>
      <c r="AF664" s="29">
        <v>1055.19</v>
      </c>
      <c r="AG664" s="29">
        <v>1239.5</v>
      </c>
      <c r="AH664" s="29">
        <v>1573.75</v>
      </c>
      <c r="AI664" s="29">
        <v>1841.66</v>
      </c>
      <c r="AJ664" s="29">
        <v>1908.21</v>
      </c>
      <c r="AK664" s="29">
        <v>1912.7</v>
      </c>
      <c r="AL664" s="29">
        <v>1902.72</v>
      </c>
      <c r="AM664" s="29">
        <v>1878.3</v>
      </c>
      <c r="AN664" s="29">
        <v>1881.08</v>
      </c>
      <c r="AO664" s="29">
        <v>1888.04</v>
      </c>
      <c r="AP664" s="29">
        <v>1888.45</v>
      </c>
      <c r="AQ664" s="29">
        <v>1896.1</v>
      </c>
      <c r="AR664" s="29">
        <v>1942.03</v>
      </c>
      <c r="AS664" s="29">
        <v>1958.37</v>
      </c>
      <c r="AT664" s="29">
        <v>1958.05</v>
      </c>
      <c r="AU664" s="29">
        <v>1919.01</v>
      </c>
      <c r="AV664" s="29">
        <v>1883.15</v>
      </c>
      <c r="AW664" s="29">
        <v>1357.44</v>
      </c>
      <c r="AX664" s="30">
        <v>1159.03</v>
      </c>
      <c r="AY664" s="325">
        <v>261.40999999999997</v>
      </c>
      <c r="AZ664" s="167">
        <v>6.61</v>
      </c>
      <c r="BA664" s="152">
        <v>5446.53</v>
      </c>
    </row>
    <row r="665" spans="1:53">
      <c r="A665" s="37">
        <v>22</v>
      </c>
      <c r="B665" s="162">
        <f t="shared" si="516"/>
        <v>6761.5199999999995</v>
      </c>
      <c r="C665" s="162">
        <f t="shared" si="517"/>
        <v>6692.619999999999</v>
      </c>
      <c r="D665" s="162">
        <f t="shared" si="518"/>
        <v>6640.8399999999992</v>
      </c>
      <c r="E665" s="162">
        <f t="shared" si="519"/>
        <v>6639.4899999999989</v>
      </c>
      <c r="F665" s="162">
        <f t="shared" si="520"/>
        <v>6691.119999999999</v>
      </c>
      <c r="G665" s="162">
        <f t="shared" si="521"/>
        <v>6757.6599999999989</v>
      </c>
      <c r="H665" s="162">
        <f t="shared" si="522"/>
        <v>7022.9899999999989</v>
      </c>
      <c r="I665" s="162">
        <f t="shared" si="523"/>
        <v>7366.11</v>
      </c>
      <c r="J665" s="162">
        <f t="shared" si="524"/>
        <v>7590.3099999999995</v>
      </c>
      <c r="K665" s="162">
        <f t="shared" si="525"/>
        <v>7632.98</v>
      </c>
      <c r="L665" s="162">
        <f t="shared" si="526"/>
        <v>7632.28</v>
      </c>
      <c r="M665" s="162">
        <f t="shared" si="527"/>
        <v>7627.3799999999992</v>
      </c>
      <c r="N665" s="162">
        <f t="shared" si="528"/>
        <v>7613.3399999999992</v>
      </c>
      <c r="O665" s="162">
        <f t="shared" si="529"/>
        <v>7614.6399999999994</v>
      </c>
      <c r="P665" s="162">
        <f t="shared" si="530"/>
        <v>7614.11</v>
      </c>
      <c r="Q665" s="162">
        <f t="shared" si="531"/>
        <v>7613.7</v>
      </c>
      <c r="R665" s="162">
        <f t="shared" si="532"/>
        <v>7618.8099999999995</v>
      </c>
      <c r="S665" s="162">
        <f t="shared" si="533"/>
        <v>7660.7899999999991</v>
      </c>
      <c r="T665" s="162">
        <f t="shared" si="534"/>
        <v>7667.9599999999991</v>
      </c>
      <c r="U665" s="162">
        <f t="shared" si="535"/>
        <v>7653.2499999999991</v>
      </c>
      <c r="V665" s="162">
        <f t="shared" si="536"/>
        <v>7574.6299999999992</v>
      </c>
      <c r="W665" s="162">
        <f t="shared" si="537"/>
        <v>7565.4299999999994</v>
      </c>
      <c r="X665" s="162">
        <f t="shared" si="538"/>
        <v>7041.3899999999994</v>
      </c>
      <c r="Y665" s="164">
        <f t="shared" si="539"/>
        <v>6792.869999999999</v>
      </c>
      <c r="Z665" s="27"/>
      <c r="AA665" s="31">
        <v>1046.97</v>
      </c>
      <c r="AB665" s="29">
        <v>978.07</v>
      </c>
      <c r="AC665" s="29">
        <v>926.29</v>
      </c>
      <c r="AD665" s="29">
        <v>924.94</v>
      </c>
      <c r="AE665" s="29">
        <v>976.57</v>
      </c>
      <c r="AF665" s="29">
        <v>1043.1099999999999</v>
      </c>
      <c r="AG665" s="29">
        <v>1308.44</v>
      </c>
      <c r="AH665" s="29">
        <v>1651.56</v>
      </c>
      <c r="AI665" s="29">
        <v>1875.76</v>
      </c>
      <c r="AJ665" s="29">
        <v>1918.43</v>
      </c>
      <c r="AK665" s="29">
        <v>1917.73</v>
      </c>
      <c r="AL665" s="29">
        <v>1912.83</v>
      </c>
      <c r="AM665" s="29">
        <v>1898.79</v>
      </c>
      <c r="AN665" s="29">
        <v>1900.09</v>
      </c>
      <c r="AO665" s="29">
        <v>1899.56</v>
      </c>
      <c r="AP665" s="29">
        <v>1899.15</v>
      </c>
      <c r="AQ665" s="29">
        <v>1904.26</v>
      </c>
      <c r="AR665" s="29">
        <v>1946.24</v>
      </c>
      <c r="AS665" s="29">
        <v>1953.41</v>
      </c>
      <c r="AT665" s="29">
        <v>1938.7</v>
      </c>
      <c r="AU665" s="29">
        <v>1860.08</v>
      </c>
      <c r="AV665" s="29">
        <v>1850.88</v>
      </c>
      <c r="AW665" s="29">
        <v>1326.84</v>
      </c>
      <c r="AX665" s="30">
        <v>1078.32</v>
      </c>
      <c r="AY665" s="325">
        <v>261.40999999999997</v>
      </c>
      <c r="AZ665" s="167">
        <v>6.61</v>
      </c>
      <c r="BA665" s="152">
        <v>5446.53</v>
      </c>
    </row>
    <row r="666" spans="1:53">
      <c r="A666" s="37">
        <v>23</v>
      </c>
      <c r="B666" s="162">
        <f t="shared" si="516"/>
        <v>6687.829999999999</v>
      </c>
      <c r="C666" s="162">
        <f t="shared" si="517"/>
        <v>5833.9299999999994</v>
      </c>
      <c r="D666" s="162">
        <f t="shared" si="518"/>
        <v>5807.5399999999991</v>
      </c>
      <c r="E666" s="162">
        <f t="shared" si="519"/>
        <v>5802.82</v>
      </c>
      <c r="F666" s="162">
        <f t="shared" si="520"/>
        <v>6579.9099999999989</v>
      </c>
      <c r="G666" s="162">
        <f t="shared" si="521"/>
        <v>6690.0399999999991</v>
      </c>
      <c r="H666" s="162">
        <f t="shared" si="522"/>
        <v>6961.1799999999994</v>
      </c>
      <c r="I666" s="162">
        <f t="shared" si="523"/>
        <v>7228.19</v>
      </c>
      <c r="J666" s="162">
        <f t="shared" si="524"/>
        <v>7542.44</v>
      </c>
      <c r="K666" s="162">
        <f t="shared" si="525"/>
        <v>7630.7899999999991</v>
      </c>
      <c r="L666" s="162">
        <f t="shared" si="526"/>
        <v>7629.0999999999995</v>
      </c>
      <c r="M666" s="162">
        <f t="shared" si="527"/>
        <v>7611.53</v>
      </c>
      <c r="N666" s="162">
        <f t="shared" si="528"/>
        <v>7603.2899999999991</v>
      </c>
      <c r="O666" s="162">
        <f t="shared" si="529"/>
        <v>7606.369999999999</v>
      </c>
      <c r="P666" s="162">
        <f t="shared" si="530"/>
        <v>7612.4899999999989</v>
      </c>
      <c r="Q666" s="162">
        <f t="shared" si="531"/>
        <v>7618.9599999999991</v>
      </c>
      <c r="R666" s="162">
        <f t="shared" si="532"/>
        <v>7626.94</v>
      </c>
      <c r="S666" s="162">
        <f t="shared" si="533"/>
        <v>7669.2599999999993</v>
      </c>
      <c r="T666" s="162">
        <f t="shared" si="534"/>
        <v>7681.78</v>
      </c>
      <c r="U666" s="162">
        <f t="shared" si="535"/>
        <v>7679.48</v>
      </c>
      <c r="V666" s="162">
        <f t="shared" si="536"/>
        <v>7641.9999999999991</v>
      </c>
      <c r="W666" s="162">
        <f t="shared" si="537"/>
        <v>7606.1799999999994</v>
      </c>
      <c r="X666" s="162">
        <f t="shared" si="538"/>
        <v>7089.5899999999992</v>
      </c>
      <c r="Y666" s="164">
        <f t="shared" si="539"/>
        <v>6874.4699999999993</v>
      </c>
      <c r="Z666" s="27"/>
      <c r="AA666" s="31">
        <v>973.28</v>
      </c>
      <c r="AB666" s="29">
        <v>119.38</v>
      </c>
      <c r="AC666" s="29">
        <v>92.99</v>
      </c>
      <c r="AD666" s="29">
        <v>88.27</v>
      </c>
      <c r="AE666" s="29">
        <v>865.36</v>
      </c>
      <c r="AF666" s="29">
        <v>975.49</v>
      </c>
      <c r="AG666" s="29">
        <v>1246.6300000000001</v>
      </c>
      <c r="AH666" s="29">
        <v>1513.64</v>
      </c>
      <c r="AI666" s="29">
        <v>1827.89</v>
      </c>
      <c r="AJ666" s="29">
        <v>1916.24</v>
      </c>
      <c r="AK666" s="29">
        <v>1914.55</v>
      </c>
      <c r="AL666" s="29">
        <v>1896.98</v>
      </c>
      <c r="AM666" s="29">
        <v>1888.74</v>
      </c>
      <c r="AN666" s="29">
        <v>1891.82</v>
      </c>
      <c r="AO666" s="29">
        <v>1897.94</v>
      </c>
      <c r="AP666" s="29">
        <v>1904.41</v>
      </c>
      <c r="AQ666" s="29">
        <v>1912.39</v>
      </c>
      <c r="AR666" s="29">
        <v>1954.71</v>
      </c>
      <c r="AS666" s="29">
        <v>1967.23</v>
      </c>
      <c r="AT666" s="29">
        <v>1964.93</v>
      </c>
      <c r="AU666" s="29">
        <v>1927.45</v>
      </c>
      <c r="AV666" s="29">
        <v>1891.63</v>
      </c>
      <c r="AW666" s="29">
        <v>1375.04</v>
      </c>
      <c r="AX666" s="30">
        <v>1159.92</v>
      </c>
      <c r="AY666" s="325">
        <v>261.40999999999997</v>
      </c>
      <c r="AZ666" s="167">
        <v>6.61</v>
      </c>
      <c r="BA666" s="152">
        <v>5446.53</v>
      </c>
    </row>
    <row r="667" spans="1:53">
      <c r="A667" s="37">
        <v>24</v>
      </c>
      <c r="B667" s="162">
        <f t="shared" si="516"/>
        <v>6879.7099999999991</v>
      </c>
      <c r="C667" s="162">
        <f t="shared" si="517"/>
        <v>6701.6399999999994</v>
      </c>
      <c r="D667" s="162">
        <f t="shared" si="518"/>
        <v>6687.2399999999989</v>
      </c>
      <c r="E667" s="162">
        <f t="shared" si="519"/>
        <v>6684.5699999999988</v>
      </c>
      <c r="F667" s="162">
        <f t="shared" si="520"/>
        <v>6726.86</v>
      </c>
      <c r="G667" s="162">
        <f t="shared" si="521"/>
        <v>6864.2599999999993</v>
      </c>
      <c r="H667" s="162">
        <f t="shared" si="522"/>
        <v>7109.0999999999995</v>
      </c>
      <c r="I667" s="162">
        <f t="shared" si="523"/>
        <v>7444.1599999999989</v>
      </c>
      <c r="J667" s="162">
        <f t="shared" si="524"/>
        <v>7652.2899999999991</v>
      </c>
      <c r="K667" s="162">
        <f t="shared" si="525"/>
        <v>7707.3999999999987</v>
      </c>
      <c r="L667" s="162">
        <f t="shared" si="526"/>
        <v>7702.119999999999</v>
      </c>
      <c r="M667" s="162">
        <f t="shared" si="527"/>
        <v>7672.86</v>
      </c>
      <c r="N667" s="162">
        <f t="shared" si="528"/>
        <v>7657.2399999999989</v>
      </c>
      <c r="O667" s="162">
        <f t="shared" si="529"/>
        <v>7651.8799999999992</v>
      </c>
      <c r="P667" s="162">
        <f t="shared" si="530"/>
        <v>7650.6499999999987</v>
      </c>
      <c r="Q667" s="162">
        <f t="shared" si="531"/>
        <v>7653.2199999999993</v>
      </c>
      <c r="R667" s="162">
        <f t="shared" si="532"/>
        <v>7652.2199999999993</v>
      </c>
      <c r="S667" s="162">
        <f t="shared" si="533"/>
        <v>7686.3199999999988</v>
      </c>
      <c r="T667" s="162">
        <f t="shared" si="534"/>
        <v>7691.7899999999991</v>
      </c>
      <c r="U667" s="162">
        <f t="shared" si="535"/>
        <v>7677.86</v>
      </c>
      <c r="V667" s="162">
        <f t="shared" si="536"/>
        <v>7627.9599999999991</v>
      </c>
      <c r="W667" s="162">
        <f t="shared" si="537"/>
        <v>7618.6299999999992</v>
      </c>
      <c r="X667" s="162">
        <f t="shared" si="538"/>
        <v>7551.8899999999994</v>
      </c>
      <c r="Y667" s="164">
        <f t="shared" si="539"/>
        <v>6945.7599999999993</v>
      </c>
      <c r="Z667" s="27"/>
      <c r="AA667" s="31">
        <v>1165.1600000000001</v>
      </c>
      <c r="AB667" s="29">
        <v>987.09</v>
      </c>
      <c r="AC667" s="29">
        <v>972.69</v>
      </c>
      <c r="AD667" s="29">
        <v>970.02</v>
      </c>
      <c r="AE667" s="29">
        <v>1012.3100000000001</v>
      </c>
      <c r="AF667" s="29">
        <v>1149.71</v>
      </c>
      <c r="AG667" s="29">
        <v>1394.55</v>
      </c>
      <c r="AH667" s="29">
        <v>1729.61</v>
      </c>
      <c r="AI667" s="29">
        <v>1937.74</v>
      </c>
      <c r="AJ667" s="29">
        <v>1992.85</v>
      </c>
      <c r="AK667" s="29">
        <v>1987.57</v>
      </c>
      <c r="AL667" s="29">
        <v>1958.31</v>
      </c>
      <c r="AM667" s="29">
        <v>1942.69</v>
      </c>
      <c r="AN667" s="29">
        <v>1937.33</v>
      </c>
      <c r="AO667" s="29">
        <v>1936.1</v>
      </c>
      <c r="AP667" s="29">
        <v>1938.67</v>
      </c>
      <c r="AQ667" s="29">
        <v>1937.67</v>
      </c>
      <c r="AR667" s="29">
        <v>1971.77</v>
      </c>
      <c r="AS667" s="29">
        <v>1977.24</v>
      </c>
      <c r="AT667" s="29">
        <v>1963.31</v>
      </c>
      <c r="AU667" s="29">
        <v>1913.41</v>
      </c>
      <c r="AV667" s="29">
        <v>1904.08</v>
      </c>
      <c r="AW667" s="29">
        <v>1837.34</v>
      </c>
      <c r="AX667" s="30">
        <v>1231.21</v>
      </c>
      <c r="AY667" s="325">
        <v>261.40999999999997</v>
      </c>
      <c r="AZ667" s="167">
        <v>6.61</v>
      </c>
      <c r="BA667" s="152">
        <v>5446.53</v>
      </c>
    </row>
    <row r="668" spans="1:53">
      <c r="A668" s="37">
        <v>25</v>
      </c>
      <c r="B668" s="162">
        <f t="shared" si="516"/>
        <v>6768.53</v>
      </c>
      <c r="C668" s="162">
        <f t="shared" si="517"/>
        <v>6708.0699999999988</v>
      </c>
      <c r="D668" s="162">
        <f t="shared" si="518"/>
        <v>6683.6399999999994</v>
      </c>
      <c r="E668" s="162">
        <f t="shared" si="519"/>
        <v>6682.2999999999993</v>
      </c>
      <c r="F668" s="162">
        <f t="shared" si="520"/>
        <v>6711.7499999999991</v>
      </c>
      <c r="G668" s="162">
        <f t="shared" si="521"/>
        <v>6855.619999999999</v>
      </c>
      <c r="H668" s="162">
        <f t="shared" si="522"/>
        <v>7073.3899999999994</v>
      </c>
      <c r="I668" s="162">
        <f t="shared" si="523"/>
        <v>7399.7199999999993</v>
      </c>
      <c r="J668" s="162">
        <f t="shared" si="524"/>
        <v>7627.9199999999992</v>
      </c>
      <c r="K668" s="162">
        <f t="shared" si="525"/>
        <v>7636.0499999999993</v>
      </c>
      <c r="L668" s="162">
        <f t="shared" si="526"/>
        <v>7634.98</v>
      </c>
      <c r="M668" s="162">
        <f t="shared" si="527"/>
        <v>7631.1499999999987</v>
      </c>
      <c r="N668" s="162">
        <f t="shared" si="528"/>
        <v>7611.2</v>
      </c>
      <c r="O668" s="162">
        <f t="shared" si="529"/>
        <v>7611.45</v>
      </c>
      <c r="P668" s="162">
        <f t="shared" si="530"/>
        <v>7611.73</v>
      </c>
      <c r="Q668" s="162">
        <f t="shared" si="531"/>
        <v>7629.2999999999993</v>
      </c>
      <c r="R668" s="162">
        <f t="shared" si="532"/>
        <v>7621.3199999999988</v>
      </c>
      <c r="S668" s="162">
        <f t="shared" si="533"/>
        <v>7642.8799999999992</v>
      </c>
      <c r="T668" s="162">
        <f t="shared" si="534"/>
        <v>7645.079999999999</v>
      </c>
      <c r="U668" s="162">
        <f t="shared" si="535"/>
        <v>7657.9199999999992</v>
      </c>
      <c r="V668" s="162">
        <f t="shared" si="536"/>
        <v>7623.8199999999988</v>
      </c>
      <c r="W668" s="162">
        <f t="shared" si="537"/>
        <v>7554.0999999999995</v>
      </c>
      <c r="X668" s="162">
        <f t="shared" si="538"/>
        <v>7228.5899999999992</v>
      </c>
      <c r="Y668" s="164">
        <f t="shared" si="539"/>
        <v>6877.9699999999993</v>
      </c>
      <c r="Z668" s="27"/>
      <c r="AA668" s="31">
        <v>1053.98</v>
      </c>
      <c r="AB668" s="29">
        <v>993.52</v>
      </c>
      <c r="AC668" s="29">
        <v>969.09</v>
      </c>
      <c r="AD668" s="29">
        <v>967.75</v>
      </c>
      <c r="AE668" s="29">
        <v>997.2</v>
      </c>
      <c r="AF668" s="29">
        <v>1141.07</v>
      </c>
      <c r="AG668" s="29">
        <v>1358.84</v>
      </c>
      <c r="AH668" s="29">
        <v>1685.17</v>
      </c>
      <c r="AI668" s="29">
        <v>1913.37</v>
      </c>
      <c r="AJ668" s="29">
        <v>1921.5</v>
      </c>
      <c r="AK668" s="29">
        <v>1920.43</v>
      </c>
      <c r="AL668" s="29">
        <v>1916.6</v>
      </c>
      <c r="AM668" s="29">
        <v>1896.65</v>
      </c>
      <c r="AN668" s="29">
        <v>1896.9</v>
      </c>
      <c r="AO668" s="29">
        <v>1897.18</v>
      </c>
      <c r="AP668" s="29">
        <v>1914.75</v>
      </c>
      <c r="AQ668" s="29">
        <v>1906.77</v>
      </c>
      <c r="AR668" s="29">
        <v>1928.33</v>
      </c>
      <c r="AS668" s="29">
        <v>1930.53</v>
      </c>
      <c r="AT668" s="29">
        <v>1943.37</v>
      </c>
      <c r="AU668" s="29">
        <v>1909.27</v>
      </c>
      <c r="AV668" s="29">
        <v>1839.55</v>
      </c>
      <c r="AW668" s="29">
        <v>1514.04</v>
      </c>
      <c r="AX668" s="30">
        <v>1163.42</v>
      </c>
      <c r="AY668" s="325">
        <v>261.40999999999997</v>
      </c>
      <c r="AZ668" s="167">
        <v>6.61</v>
      </c>
      <c r="BA668" s="152">
        <v>5446.53</v>
      </c>
    </row>
    <row r="669" spans="1:53">
      <c r="A669" s="37">
        <v>26</v>
      </c>
      <c r="B669" s="162">
        <f t="shared" si="516"/>
        <v>6694.0699999999988</v>
      </c>
      <c r="C669" s="162">
        <f t="shared" si="517"/>
        <v>6640.1399999999994</v>
      </c>
      <c r="D669" s="162">
        <f t="shared" si="518"/>
        <v>6567.6699999999992</v>
      </c>
      <c r="E669" s="162">
        <f t="shared" si="519"/>
        <v>6621.3799999999992</v>
      </c>
      <c r="F669" s="162">
        <f t="shared" si="520"/>
        <v>6664.2699999999995</v>
      </c>
      <c r="G669" s="162">
        <f t="shared" si="521"/>
        <v>6691.94</v>
      </c>
      <c r="H669" s="162">
        <f t="shared" si="522"/>
        <v>6759.8399999999992</v>
      </c>
      <c r="I669" s="162">
        <f t="shared" si="523"/>
        <v>6992.1499999999987</v>
      </c>
      <c r="J669" s="162">
        <f t="shared" si="524"/>
        <v>7259.829999999999</v>
      </c>
      <c r="K669" s="162">
        <f t="shared" si="525"/>
        <v>7568.2399999999989</v>
      </c>
      <c r="L669" s="162">
        <f t="shared" si="526"/>
        <v>7597.1699999999992</v>
      </c>
      <c r="M669" s="162">
        <f t="shared" si="527"/>
        <v>7594.1299999999992</v>
      </c>
      <c r="N669" s="162">
        <f t="shared" si="528"/>
        <v>7577.2899999999991</v>
      </c>
      <c r="O669" s="162">
        <f t="shared" si="529"/>
        <v>7586.44</v>
      </c>
      <c r="P669" s="162">
        <f t="shared" si="530"/>
        <v>7580.7599999999993</v>
      </c>
      <c r="Q669" s="162">
        <f t="shared" si="531"/>
        <v>7586.869999999999</v>
      </c>
      <c r="R669" s="162">
        <f t="shared" si="532"/>
        <v>7597.2999999999993</v>
      </c>
      <c r="S669" s="162">
        <f t="shared" si="533"/>
        <v>7631.8399999999992</v>
      </c>
      <c r="T669" s="162">
        <f t="shared" si="534"/>
        <v>7632.1799999999994</v>
      </c>
      <c r="U669" s="162">
        <f t="shared" si="535"/>
        <v>7642.869999999999</v>
      </c>
      <c r="V669" s="162">
        <f t="shared" si="536"/>
        <v>7621.6699999999992</v>
      </c>
      <c r="W669" s="162">
        <f t="shared" si="537"/>
        <v>7597.4699999999993</v>
      </c>
      <c r="X669" s="162">
        <f t="shared" si="538"/>
        <v>7088.7199999999993</v>
      </c>
      <c r="Y669" s="164">
        <f t="shared" si="539"/>
        <v>6872.78</v>
      </c>
      <c r="Z669" s="27"/>
      <c r="AA669" s="31">
        <v>979.52</v>
      </c>
      <c r="AB669" s="29">
        <v>925.59</v>
      </c>
      <c r="AC669" s="29">
        <v>853.12</v>
      </c>
      <c r="AD669" s="29">
        <v>906.83</v>
      </c>
      <c r="AE669" s="29">
        <v>949.72</v>
      </c>
      <c r="AF669" s="29">
        <v>977.39</v>
      </c>
      <c r="AG669" s="29">
        <v>1045.29</v>
      </c>
      <c r="AH669" s="29">
        <v>1277.5999999999999</v>
      </c>
      <c r="AI669" s="29">
        <v>1545.28</v>
      </c>
      <c r="AJ669" s="29">
        <v>1853.69</v>
      </c>
      <c r="AK669" s="29">
        <v>1882.62</v>
      </c>
      <c r="AL669" s="29">
        <v>1879.58</v>
      </c>
      <c r="AM669" s="29">
        <v>1862.74</v>
      </c>
      <c r="AN669" s="29">
        <v>1871.89</v>
      </c>
      <c r="AO669" s="29">
        <v>1866.21</v>
      </c>
      <c r="AP669" s="29">
        <v>1872.32</v>
      </c>
      <c r="AQ669" s="29">
        <v>1882.75</v>
      </c>
      <c r="AR669" s="29">
        <v>1917.29</v>
      </c>
      <c r="AS669" s="29">
        <v>1917.63</v>
      </c>
      <c r="AT669" s="29">
        <v>1928.32</v>
      </c>
      <c r="AU669" s="29">
        <v>1907.12</v>
      </c>
      <c r="AV669" s="29">
        <v>1882.92</v>
      </c>
      <c r="AW669" s="29">
        <v>1374.17</v>
      </c>
      <c r="AX669" s="30">
        <v>1158.23</v>
      </c>
      <c r="AY669" s="325">
        <v>261.40999999999997</v>
      </c>
      <c r="AZ669" s="167">
        <v>6.61</v>
      </c>
      <c r="BA669" s="152">
        <v>5446.53</v>
      </c>
    </row>
    <row r="670" spans="1:53">
      <c r="A670" s="37">
        <v>27</v>
      </c>
      <c r="B670" s="162">
        <f t="shared" si="516"/>
        <v>6771.1799999999994</v>
      </c>
      <c r="C670" s="162">
        <f t="shared" si="517"/>
        <v>6692.6999999999989</v>
      </c>
      <c r="D670" s="162">
        <f t="shared" si="518"/>
        <v>6677.6699999999992</v>
      </c>
      <c r="E670" s="162">
        <f t="shared" si="519"/>
        <v>6657.8099999999995</v>
      </c>
      <c r="F670" s="162">
        <f t="shared" si="520"/>
        <v>6678.1299999999992</v>
      </c>
      <c r="G670" s="162">
        <f t="shared" si="521"/>
        <v>6693.0399999999991</v>
      </c>
      <c r="H670" s="162">
        <f t="shared" si="522"/>
        <v>6729.8899999999994</v>
      </c>
      <c r="I670" s="162">
        <f t="shared" si="523"/>
        <v>6860.9699999999993</v>
      </c>
      <c r="J670" s="162">
        <f t="shared" si="524"/>
        <v>7099.3799999999992</v>
      </c>
      <c r="K670" s="162">
        <f t="shared" si="525"/>
        <v>7388.45</v>
      </c>
      <c r="L670" s="162">
        <f t="shared" si="526"/>
        <v>7521.95</v>
      </c>
      <c r="M670" s="162">
        <f t="shared" si="527"/>
        <v>7537.6399999999994</v>
      </c>
      <c r="N670" s="162">
        <f t="shared" si="528"/>
        <v>7535.2999999999993</v>
      </c>
      <c r="O670" s="162">
        <f t="shared" si="529"/>
        <v>7516.2399999999989</v>
      </c>
      <c r="P670" s="162">
        <f t="shared" si="530"/>
        <v>7511.9999999999991</v>
      </c>
      <c r="Q670" s="162">
        <f t="shared" si="531"/>
        <v>7545.4299999999994</v>
      </c>
      <c r="R670" s="162">
        <f t="shared" si="532"/>
        <v>7568.8099999999995</v>
      </c>
      <c r="S670" s="162">
        <f t="shared" si="533"/>
        <v>7674.44</v>
      </c>
      <c r="T670" s="162">
        <f t="shared" si="534"/>
        <v>7687.44</v>
      </c>
      <c r="U670" s="162">
        <f t="shared" si="535"/>
        <v>7687.2399999999989</v>
      </c>
      <c r="V670" s="162">
        <f t="shared" si="536"/>
        <v>7657.5099999999993</v>
      </c>
      <c r="W670" s="162">
        <f t="shared" si="537"/>
        <v>7628.7999999999993</v>
      </c>
      <c r="X670" s="162">
        <f t="shared" si="538"/>
        <v>7075.03</v>
      </c>
      <c r="Y670" s="164">
        <f t="shared" si="539"/>
        <v>6871.5699999999988</v>
      </c>
      <c r="Z670" s="27"/>
      <c r="AA670" s="31">
        <v>1056.6300000000001</v>
      </c>
      <c r="AB670" s="29">
        <v>978.15</v>
      </c>
      <c r="AC670" s="29">
        <v>963.12</v>
      </c>
      <c r="AD670" s="29">
        <v>943.26</v>
      </c>
      <c r="AE670" s="29">
        <v>963.58</v>
      </c>
      <c r="AF670" s="29">
        <v>978.49</v>
      </c>
      <c r="AG670" s="29">
        <v>1015.3400000000001</v>
      </c>
      <c r="AH670" s="29">
        <v>1146.42</v>
      </c>
      <c r="AI670" s="29">
        <v>1384.83</v>
      </c>
      <c r="AJ670" s="29">
        <v>1673.9</v>
      </c>
      <c r="AK670" s="29">
        <v>1807.4</v>
      </c>
      <c r="AL670" s="29">
        <v>1823.09</v>
      </c>
      <c r="AM670" s="29">
        <v>1820.75</v>
      </c>
      <c r="AN670" s="29">
        <v>1801.69</v>
      </c>
      <c r="AO670" s="29">
        <v>1797.45</v>
      </c>
      <c r="AP670" s="29">
        <v>1830.88</v>
      </c>
      <c r="AQ670" s="29">
        <v>1854.26</v>
      </c>
      <c r="AR670" s="29">
        <v>1959.89</v>
      </c>
      <c r="AS670" s="29">
        <v>1972.89</v>
      </c>
      <c r="AT670" s="29">
        <v>1972.69</v>
      </c>
      <c r="AU670" s="29">
        <v>1942.96</v>
      </c>
      <c r="AV670" s="29">
        <v>1914.25</v>
      </c>
      <c r="AW670" s="29">
        <v>1360.48</v>
      </c>
      <c r="AX670" s="30">
        <v>1157.02</v>
      </c>
      <c r="AY670" s="325">
        <v>261.40999999999997</v>
      </c>
      <c r="AZ670" s="167">
        <v>6.61</v>
      </c>
      <c r="BA670" s="152">
        <v>5446.53</v>
      </c>
    </row>
    <row r="671" spans="1:53">
      <c r="A671" s="37">
        <v>28</v>
      </c>
      <c r="B671" s="162">
        <f t="shared" si="516"/>
        <v>6817.1499999999987</v>
      </c>
      <c r="C671" s="162">
        <f t="shared" si="517"/>
        <v>6747.11</v>
      </c>
      <c r="D671" s="162">
        <f t="shared" si="518"/>
        <v>6689.7199999999993</v>
      </c>
      <c r="E671" s="162">
        <f t="shared" si="519"/>
        <v>6686.5899999999992</v>
      </c>
      <c r="F671" s="162">
        <f t="shared" si="520"/>
        <v>6737.9599999999991</v>
      </c>
      <c r="G671" s="162">
        <f t="shared" si="521"/>
        <v>6867.61</v>
      </c>
      <c r="H671" s="162">
        <f t="shared" si="522"/>
        <v>7075.8999999999987</v>
      </c>
      <c r="I671" s="162">
        <f t="shared" si="523"/>
        <v>7415.829999999999</v>
      </c>
      <c r="J671" s="162">
        <f t="shared" si="524"/>
        <v>7631.19</v>
      </c>
      <c r="K671" s="162">
        <f t="shared" si="525"/>
        <v>7676.3899999999994</v>
      </c>
      <c r="L671" s="162">
        <f t="shared" si="526"/>
        <v>7675.829999999999</v>
      </c>
      <c r="M671" s="162">
        <f t="shared" si="527"/>
        <v>7657.4999999999991</v>
      </c>
      <c r="N671" s="162">
        <f t="shared" si="528"/>
        <v>7637.5699999999988</v>
      </c>
      <c r="O671" s="162">
        <f t="shared" si="529"/>
        <v>7632.7599999999993</v>
      </c>
      <c r="P671" s="162">
        <f t="shared" si="530"/>
        <v>7624.53</v>
      </c>
      <c r="Q671" s="162">
        <f t="shared" si="531"/>
        <v>7626.11</v>
      </c>
      <c r="R671" s="162">
        <f t="shared" si="532"/>
        <v>7625.0399999999991</v>
      </c>
      <c r="S671" s="162">
        <f t="shared" si="533"/>
        <v>7671.78</v>
      </c>
      <c r="T671" s="162">
        <f t="shared" si="534"/>
        <v>7674.0499999999993</v>
      </c>
      <c r="U671" s="162">
        <f t="shared" si="535"/>
        <v>7655.8199999999988</v>
      </c>
      <c r="V671" s="162">
        <f t="shared" si="536"/>
        <v>7606.7099999999991</v>
      </c>
      <c r="W671" s="162">
        <f t="shared" si="537"/>
        <v>7440.28</v>
      </c>
      <c r="X671" s="162">
        <f t="shared" si="538"/>
        <v>7134.8199999999988</v>
      </c>
      <c r="Y671" s="164">
        <f t="shared" si="539"/>
        <v>6853.1299999999992</v>
      </c>
      <c r="Z671" s="27"/>
      <c r="AA671" s="31">
        <v>1102.5999999999999</v>
      </c>
      <c r="AB671" s="29">
        <v>1032.56</v>
      </c>
      <c r="AC671" s="29">
        <v>975.17</v>
      </c>
      <c r="AD671" s="29">
        <v>972.04</v>
      </c>
      <c r="AE671" s="29">
        <v>1023.41</v>
      </c>
      <c r="AF671" s="29">
        <v>1153.06</v>
      </c>
      <c r="AG671" s="29">
        <v>1361.35</v>
      </c>
      <c r="AH671" s="29">
        <v>1701.28</v>
      </c>
      <c r="AI671" s="29">
        <v>1916.64</v>
      </c>
      <c r="AJ671" s="29">
        <v>1961.84</v>
      </c>
      <c r="AK671" s="29">
        <v>1961.28</v>
      </c>
      <c r="AL671" s="29">
        <v>1942.95</v>
      </c>
      <c r="AM671" s="29">
        <v>1923.02</v>
      </c>
      <c r="AN671" s="29">
        <v>1918.21</v>
      </c>
      <c r="AO671" s="29">
        <v>1909.98</v>
      </c>
      <c r="AP671" s="29">
        <v>1911.56</v>
      </c>
      <c r="AQ671" s="29">
        <v>1910.49</v>
      </c>
      <c r="AR671" s="29">
        <v>1957.23</v>
      </c>
      <c r="AS671" s="29">
        <v>1959.5</v>
      </c>
      <c r="AT671" s="29">
        <v>1941.27</v>
      </c>
      <c r="AU671" s="29">
        <v>1892.16</v>
      </c>
      <c r="AV671" s="29">
        <v>1725.73</v>
      </c>
      <c r="AW671" s="29">
        <v>1420.27</v>
      </c>
      <c r="AX671" s="30">
        <v>1138.58</v>
      </c>
      <c r="AY671" s="325">
        <v>261.40999999999997</v>
      </c>
      <c r="AZ671" s="167">
        <v>6.61</v>
      </c>
      <c r="BA671" s="152">
        <v>5446.53</v>
      </c>
    </row>
    <row r="672" spans="1:53">
      <c r="A672" s="37">
        <v>29</v>
      </c>
      <c r="B672" s="162">
        <f t="shared" si="516"/>
        <v>6685.6699999999992</v>
      </c>
      <c r="C672" s="162">
        <f t="shared" si="517"/>
        <v>6628.9499999999989</v>
      </c>
      <c r="D672" s="162">
        <f t="shared" si="518"/>
        <v>6502.98</v>
      </c>
      <c r="E672" s="162">
        <f t="shared" si="519"/>
        <v>6508.0699999999988</v>
      </c>
      <c r="F672" s="162">
        <f t="shared" si="520"/>
        <v>6623.4199999999992</v>
      </c>
      <c r="G672" s="162">
        <f t="shared" si="521"/>
        <v>6716.2099999999991</v>
      </c>
      <c r="H672" s="162">
        <f t="shared" si="522"/>
        <v>6912.9599999999991</v>
      </c>
      <c r="I672" s="162">
        <f t="shared" si="523"/>
        <v>7193.7899999999991</v>
      </c>
      <c r="J672" s="162">
        <f t="shared" si="524"/>
        <v>7401.2199999999993</v>
      </c>
      <c r="K672" s="162">
        <f t="shared" si="525"/>
        <v>7457.0899999999992</v>
      </c>
      <c r="L672" s="162">
        <f t="shared" si="526"/>
        <v>7452.95</v>
      </c>
      <c r="M672" s="162">
        <f t="shared" si="527"/>
        <v>7427.9299999999994</v>
      </c>
      <c r="N672" s="162">
        <f t="shared" si="528"/>
        <v>7410.8799999999992</v>
      </c>
      <c r="O672" s="162">
        <f t="shared" si="529"/>
        <v>7409.4299999999994</v>
      </c>
      <c r="P672" s="162">
        <f t="shared" si="530"/>
        <v>7400.7999999999993</v>
      </c>
      <c r="Q672" s="162">
        <f t="shared" si="531"/>
        <v>7405.2099999999991</v>
      </c>
      <c r="R672" s="162">
        <f t="shared" si="532"/>
        <v>7411.2099999999991</v>
      </c>
      <c r="S672" s="162">
        <f t="shared" si="533"/>
        <v>7453.8899999999994</v>
      </c>
      <c r="T672" s="162">
        <f t="shared" si="534"/>
        <v>7435.2899999999991</v>
      </c>
      <c r="U672" s="162">
        <f t="shared" si="535"/>
        <v>7445.6399999999994</v>
      </c>
      <c r="V672" s="162">
        <f t="shared" si="536"/>
        <v>7395.4199999999992</v>
      </c>
      <c r="W672" s="162">
        <f t="shared" si="537"/>
        <v>7321.2999999999993</v>
      </c>
      <c r="X672" s="162">
        <f t="shared" si="538"/>
        <v>6974.11</v>
      </c>
      <c r="Y672" s="164">
        <f t="shared" si="539"/>
        <v>6724.2599999999993</v>
      </c>
      <c r="Z672" s="27"/>
      <c r="AA672" s="31">
        <v>971.12</v>
      </c>
      <c r="AB672" s="29">
        <v>914.4</v>
      </c>
      <c r="AC672" s="29">
        <v>788.43</v>
      </c>
      <c r="AD672" s="29">
        <v>793.52</v>
      </c>
      <c r="AE672" s="29">
        <v>908.87</v>
      </c>
      <c r="AF672" s="29">
        <v>1001.66</v>
      </c>
      <c r="AG672" s="29">
        <v>1198.4100000000001</v>
      </c>
      <c r="AH672" s="29">
        <v>1479.24</v>
      </c>
      <c r="AI672" s="29">
        <v>1686.67</v>
      </c>
      <c r="AJ672" s="29">
        <v>1742.54</v>
      </c>
      <c r="AK672" s="29">
        <v>1738.4</v>
      </c>
      <c r="AL672" s="29">
        <v>1713.38</v>
      </c>
      <c r="AM672" s="29">
        <v>1696.33</v>
      </c>
      <c r="AN672" s="29">
        <v>1694.88</v>
      </c>
      <c r="AO672" s="29">
        <v>1686.25</v>
      </c>
      <c r="AP672" s="29">
        <v>1690.66</v>
      </c>
      <c r="AQ672" s="29">
        <v>1696.66</v>
      </c>
      <c r="AR672" s="29">
        <v>1739.34</v>
      </c>
      <c r="AS672" s="29">
        <v>1720.74</v>
      </c>
      <c r="AT672" s="29">
        <v>1731.09</v>
      </c>
      <c r="AU672" s="29">
        <v>1680.87</v>
      </c>
      <c r="AV672" s="29">
        <v>1606.75</v>
      </c>
      <c r="AW672" s="29">
        <v>1259.56</v>
      </c>
      <c r="AX672" s="30">
        <v>1009.7100000000002</v>
      </c>
      <c r="AY672" s="325">
        <v>261.40999999999997</v>
      </c>
      <c r="AZ672" s="167">
        <v>6.61</v>
      </c>
      <c r="BA672" s="152">
        <v>5446.53</v>
      </c>
    </row>
    <row r="673" spans="1:54">
      <c r="A673" s="37">
        <v>30</v>
      </c>
      <c r="B673" s="162">
        <f t="shared" si="516"/>
        <v>6667.7899999999991</v>
      </c>
      <c r="C673" s="162">
        <f t="shared" si="517"/>
        <v>6562.73</v>
      </c>
      <c r="D673" s="162">
        <f t="shared" si="518"/>
        <v>6491.5099999999993</v>
      </c>
      <c r="E673" s="162">
        <f t="shared" si="519"/>
        <v>6462.6599999999989</v>
      </c>
      <c r="F673" s="162">
        <f t="shared" si="520"/>
        <v>6551.2399999999989</v>
      </c>
      <c r="G673" s="162">
        <f t="shared" si="521"/>
        <v>6742.6699999999992</v>
      </c>
      <c r="H673" s="162">
        <f t="shared" si="522"/>
        <v>6899.69</v>
      </c>
      <c r="I673" s="162">
        <f t="shared" si="523"/>
        <v>7221.53</v>
      </c>
      <c r="J673" s="162">
        <f t="shared" si="524"/>
        <v>7595.1599999999989</v>
      </c>
      <c r="K673" s="162">
        <f t="shared" si="525"/>
        <v>7641.9899999999989</v>
      </c>
      <c r="L673" s="162">
        <f t="shared" si="526"/>
        <v>7650.1399999999994</v>
      </c>
      <c r="M673" s="162">
        <f t="shared" si="527"/>
        <v>7629.7099999999991</v>
      </c>
      <c r="N673" s="162">
        <f t="shared" si="528"/>
        <v>7611.119999999999</v>
      </c>
      <c r="O673" s="162">
        <f t="shared" si="529"/>
        <v>7611.079999999999</v>
      </c>
      <c r="P673" s="162">
        <f t="shared" si="530"/>
        <v>7608.869999999999</v>
      </c>
      <c r="Q673" s="162">
        <f t="shared" si="531"/>
        <v>7642.0999999999995</v>
      </c>
      <c r="R673" s="162">
        <f t="shared" si="532"/>
        <v>7639.5499999999993</v>
      </c>
      <c r="S673" s="162">
        <f t="shared" si="533"/>
        <v>7680.2699999999995</v>
      </c>
      <c r="T673" s="162">
        <f t="shared" si="534"/>
        <v>7653.5499999999993</v>
      </c>
      <c r="U673" s="162">
        <f t="shared" si="535"/>
        <v>7726.4299999999994</v>
      </c>
      <c r="V673" s="162">
        <f t="shared" si="536"/>
        <v>7634.53</v>
      </c>
      <c r="W673" s="162">
        <f t="shared" si="537"/>
        <v>7601.2999999999993</v>
      </c>
      <c r="X673" s="162">
        <f t="shared" si="538"/>
        <v>7460.9299999999994</v>
      </c>
      <c r="Y673" s="164">
        <f t="shared" si="539"/>
        <v>6746.4899999999989</v>
      </c>
      <c r="Z673" s="27"/>
      <c r="AA673" s="31">
        <v>953.24</v>
      </c>
      <c r="AB673" s="29">
        <v>848.18</v>
      </c>
      <c r="AC673" s="29">
        <v>776.96</v>
      </c>
      <c r="AD673" s="29">
        <v>748.11</v>
      </c>
      <c r="AE673" s="29">
        <v>836.69</v>
      </c>
      <c r="AF673" s="29">
        <v>1028.1199999999999</v>
      </c>
      <c r="AG673" s="29">
        <v>1185.1400000000001</v>
      </c>
      <c r="AH673" s="29">
        <v>1506.98</v>
      </c>
      <c r="AI673" s="29">
        <v>1880.61</v>
      </c>
      <c r="AJ673" s="29">
        <v>1927.44</v>
      </c>
      <c r="AK673" s="29">
        <v>1935.59</v>
      </c>
      <c r="AL673" s="29">
        <v>1915.16</v>
      </c>
      <c r="AM673" s="29">
        <v>1896.57</v>
      </c>
      <c r="AN673" s="29">
        <v>1896.53</v>
      </c>
      <c r="AO673" s="29">
        <v>1894.32</v>
      </c>
      <c r="AP673" s="29">
        <v>1927.55</v>
      </c>
      <c r="AQ673" s="29">
        <v>1925</v>
      </c>
      <c r="AR673" s="29">
        <v>1965.72</v>
      </c>
      <c r="AS673" s="29">
        <v>1939</v>
      </c>
      <c r="AT673" s="29">
        <v>2011.88</v>
      </c>
      <c r="AU673" s="29">
        <v>1919.98</v>
      </c>
      <c r="AV673" s="29">
        <v>1886.75</v>
      </c>
      <c r="AW673" s="29">
        <v>1746.38</v>
      </c>
      <c r="AX673" s="30">
        <v>1031.94</v>
      </c>
      <c r="AY673" s="325">
        <v>261.40999999999997</v>
      </c>
      <c r="AZ673" s="167">
        <v>6.61</v>
      </c>
      <c r="BA673" s="152">
        <v>5446.53</v>
      </c>
    </row>
    <row r="674" spans="1:54" ht="13.5" thickBot="1">
      <c r="A674" s="147">
        <v>31</v>
      </c>
      <c r="B674" s="162">
        <f t="shared" si="516"/>
        <v>0</v>
      </c>
      <c r="C674" s="162">
        <f t="shared" si="517"/>
        <v>0</v>
      </c>
      <c r="D674" s="162">
        <f t="shared" si="518"/>
        <v>0</v>
      </c>
      <c r="E674" s="162">
        <f t="shared" si="519"/>
        <v>0</v>
      </c>
      <c r="F674" s="162">
        <f t="shared" si="520"/>
        <v>0</v>
      </c>
      <c r="G674" s="162">
        <f t="shared" si="521"/>
        <v>0</v>
      </c>
      <c r="H674" s="162">
        <f t="shared" si="522"/>
        <v>0</v>
      </c>
      <c r="I674" s="162">
        <f t="shared" si="523"/>
        <v>0</v>
      </c>
      <c r="J674" s="162">
        <f t="shared" si="524"/>
        <v>0</v>
      </c>
      <c r="K674" s="162">
        <f t="shared" si="525"/>
        <v>0</v>
      </c>
      <c r="L674" s="162">
        <f t="shared" si="526"/>
        <v>0</v>
      </c>
      <c r="M674" s="162">
        <f t="shared" si="527"/>
        <v>0</v>
      </c>
      <c r="N674" s="162">
        <f t="shared" si="528"/>
        <v>0</v>
      </c>
      <c r="O674" s="162">
        <f t="shared" si="529"/>
        <v>0</v>
      </c>
      <c r="P674" s="162">
        <f t="shared" si="530"/>
        <v>0</v>
      </c>
      <c r="Q674" s="162">
        <f t="shared" si="531"/>
        <v>0</v>
      </c>
      <c r="R674" s="162">
        <f t="shared" si="532"/>
        <v>0</v>
      </c>
      <c r="S674" s="162">
        <f t="shared" si="533"/>
        <v>0</v>
      </c>
      <c r="T674" s="162">
        <f t="shared" si="534"/>
        <v>0</v>
      </c>
      <c r="U674" s="162">
        <f t="shared" si="535"/>
        <v>0</v>
      </c>
      <c r="V674" s="162">
        <f t="shared" si="536"/>
        <v>0</v>
      </c>
      <c r="W674" s="162">
        <f t="shared" si="537"/>
        <v>0</v>
      </c>
      <c r="X674" s="162">
        <f t="shared" si="538"/>
        <v>0</v>
      </c>
      <c r="Y674" s="164">
        <f t="shared" si="539"/>
        <v>0</v>
      </c>
      <c r="Z674" s="27"/>
      <c r="AA674" s="59">
        <v>0</v>
      </c>
      <c r="AB674" s="60">
        <v>0</v>
      </c>
      <c r="AC674" s="60">
        <v>0</v>
      </c>
      <c r="AD674" s="60">
        <v>0</v>
      </c>
      <c r="AE674" s="60">
        <v>0</v>
      </c>
      <c r="AF674" s="60">
        <v>0</v>
      </c>
      <c r="AG674" s="60">
        <v>0</v>
      </c>
      <c r="AH674" s="60">
        <v>0</v>
      </c>
      <c r="AI674" s="60">
        <v>0</v>
      </c>
      <c r="AJ674" s="60">
        <v>0</v>
      </c>
      <c r="AK674" s="60">
        <v>0</v>
      </c>
      <c r="AL674" s="60">
        <v>0</v>
      </c>
      <c r="AM674" s="60">
        <v>0</v>
      </c>
      <c r="AN674" s="60">
        <v>0</v>
      </c>
      <c r="AO674" s="60">
        <v>0</v>
      </c>
      <c r="AP674" s="60">
        <v>0</v>
      </c>
      <c r="AQ674" s="60">
        <v>0</v>
      </c>
      <c r="AR674" s="60">
        <v>0</v>
      </c>
      <c r="AS674" s="60">
        <v>0</v>
      </c>
      <c r="AT674" s="60">
        <v>0</v>
      </c>
      <c r="AU674" s="60">
        <v>0</v>
      </c>
      <c r="AV674" s="60">
        <v>0</v>
      </c>
      <c r="AW674" s="60">
        <v>0</v>
      </c>
      <c r="AX674" s="123">
        <v>0</v>
      </c>
      <c r="AY674" s="326">
        <v>0</v>
      </c>
      <c r="AZ674" s="168">
        <v>0</v>
      </c>
      <c r="BA674" s="153"/>
    </row>
    <row r="675" spans="1:54">
      <c r="AA675" s="157"/>
      <c r="AB675" s="51"/>
      <c r="AP675" s="51"/>
    </row>
    <row r="676" spans="1:54">
      <c r="AA676" s="49"/>
      <c r="AB676" s="49"/>
      <c r="AC676" s="49"/>
      <c r="AD676" s="49"/>
    </row>
    <row r="677" spans="1:54">
      <c r="A677" s="277" t="s">
        <v>214</v>
      </c>
      <c r="B677" s="16" t="s">
        <v>85</v>
      </c>
      <c r="C677" s="16"/>
      <c r="D677" s="16"/>
      <c r="E677" s="16"/>
      <c r="F677" s="16"/>
      <c r="G677" s="16"/>
      <c r="H677" s="16"/>
      <c r="I677" s="16"/>
      <c r="J677" s="16"/>
      <c r="K677" s="16"/>
      <c r="L677" s="279"/>
      <c r="M677" s="279"/>
      <c r="N677" s="16"/>
      <c r="O677" s="16"/>
      <c r="P677" s="16"/>
      <c r="Q677" s="16"/>
      <c r="R677" s="16"/>
      <c r="AA677" s="49"/>
      <c r="AB677" s="49"/>
      <c r="AC677" s="49"/>
      <c r="AD677" s="49"/>
      <c r="BA677" s="4"/>
    </row>
    <row r="678" spans="1:54" ht="13.5" thickBot="1">
      <c r="AA678" s="49"/>
      <c r="AB678" s="49"/>
      <c r="AC678" s="49"/>
      <c r="AD678" s="49"/>
      <c r="BA678" s="4"/>
    </row>
    <row r="679" spans="1:54" ht="63" customHeight="1">
      <c r="A679" s="450" t="s">
        <v>35</v>
      </c>
      <c r="B679" s="451"/>
      <c r="C679" s="451"/>
      <c r="D679" s="451"/>
      <c r="E679" s="452"/>
      <c r="F679" s="373" t="s">
        <v>0</v>
      </c>
      <c r="G679" s="373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2"/>
      <c r="V679" s="49"/>
      <c r="W679" s="49"/>
      <c r="X679" s="49"/>
      <c r="Y679" s="49"/>
      <c r="Z679" s="50"/>
      <c r="AB679" s="130"/>
      <c r="AC679" s="130"/>
      <c r="AD679" s="449"/>
      <c r="AE679" s="449"/>
      <c r="AF679" s="449"/>
      <c r="AG679" s="449"/>
      <c r="AH679" s="449"/>
      <c r="AI679" s="449"/>
      <c r="AJ679" s="449"/>
      <c r="AK679" s="449"/>
      <c r="AL679" s="449"/>
      <c r="AM679" s="449"/>
      <c r="AN679" s="449"/>
      <c r="AO679" s="449"/>
      <c r="AP679" s="449"/>
      <c r="AQ679" s="449"/>
      <c r="AR679" s="449"/>
      <c r="AS679" s="449"/>
      <c r="AT679" s="9"/>
      <c r="AU679" s="2"/>
      <c r="AV679" s="4"/>
      <c r="AW679" s="9"/>
      <c r="AX679" s="2"/>
      <c r="AY679" s="2"/>
      <c r="BA679" s="2"/>
      <c r="BB679" s="2"/>
    </row>
    <row r="680" spans="1:54" s="3" customFormat="1" ht="17.45" customHeight="1">
      <c r="A680" s="455">
        <v>1</v>
      </c>
      <c r="B680" s="456"/>
      <c r="C680" s="456"/>
      <c r="D680" s="456"/>
      <c r="E680" s="457"/>
      <c r="F680" s="458">
        <v>2</v>
      </c>
      <c r="G680" s="45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V680" s="131"/>
      <c r="W680" s="131"/>
      <c r="X680" s="131"/>
      <c r="Y680" s="131"/>
      <c r="Z680" s="131"/>
      <c r="AA680" s="131"/>
      <c r="AB680" s="132"/>
      <c r="AC680" s="132"/>
      <c r="AD680" s="129"/>
      <c r="AE680" s="129"/>
      <c r="AF680" s="129"/>
      <c r="AG680" s="129"/>
      <c r="AH680" s="129"/>
      <c r="AI680" s="129"/>
      <c r="AJ680" s="129"/>
      <c r="AK680" s="129"/>
      <c r="AL680" s="129"/>
      <c r="AM680" s="129"/>
      <c r="AN680" s="129"/>
      <c r="AO680" s="129"/>
      <c r="AP680" s="129"/>
      <c r="AQ680" s="129"/>
      <c r="AR680" s="129"/>
      <c r="AS680" s="129"/>
      <c r="AT680" s="155"/>
      <c r="AV680" s="21"/>
      <c r="AW680" s="155"/>
    </row>
    <row r="681" spans="1:54" ht="34.5" customHeight="1" thickBot="1">
      <c r="A681" s="431" t="s">
        <v>102</v>
      </c>
      <c r="B681" s="432"/>
      <c r="C681" s="432"/>
      <c r="D681" s="432"/>
      <c r="E681" s="433"/>
      <c r="F681" s="453">
        <f>'1_ЦК'!H33</f>
        <v>894843.36</v>
      </c>
      <c r="G681" s="454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32"/>
      <c r="V681" s="50"/>
      <c r="W681" s="50"/>
      <c r="X681" s="50"/>
      <c r="Y681" s="50"/>
      <c r="Z681" s="50"/>
      <c r="AB681" s="133"/>
      <c r="AC681" s="134"/>
      <c r="AD681" s="437"/>
      <c r="AE681" s="437"/>
      <c r="AF681" s="437"/>
      <c r="AG681" s="437"/>
      <c r="AH681" s="437"/>
      <c r="AI681" s="437"/>
      <c r="AJ681" s="437"/>
      <c r="AK681" s="437"/>
      <c r="AL681" s="437"/>
      <c r="AM681" s="437"/>
      <c r="AN681" s="437"/>
      <c r="AO681" s="437"/>
      <c r="AP681" s="437"/>
      <c r="AQ681" s="437"/>
      <c r="AR681" s="437"/>
      <c r="AS681" s="437"/>
      <c r="AT681" s="9"/>
      <c r="AU681" s="2"/>
      <c r="AV681" s="4"/>
      <c r="AW681" s="9"/>
      <c r="AX681" s="2"/>
      <c r="AY681" s="2"/>
      <c r="BA681" s="2"/>
      <c r="BB681" s="2"/>
    </row>
    <row r="682" spans="1:54" s="6" customFormat="1" ht="15.75">
      <c r="A682" s="54"/>
      <c r="B682" s="54"/>
      <c r="C682" s="54"/>
      <c r="D682" s="135"/>
      <c r="E682" s="135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  <c r="AA682" s="186"/>
      <c r="AB682" s="186"/>
      <c r="AC682" s="135"/>
      <c r="AD682" s="135"/>
      <c r="AE682" s="53"/>
      <c r="AF682" s="53"/>
      <c r="AG682" s="53"/>
      <c r="AH682" s="53"/>
      <c r="AI682" s="53"/>
      <c r="AJ682" s="53"/>
      <c r="AK682" s="53"/>
      <c r="AL682" s="53"/>
      <c r="AM682" s="53"/>
      <c r="AN682" s="53"/>
      <c r="AO682" s="53"/>
      <c r="AP682" s="53"/>
      <c r="AQ682" s="53"/>
      <c r="AR682" s="53"/>
      <c r="AS682" s="53"/>
      <c r="AT682" s="53"/>
      <c r="AU682" s="53"/>
      <c r="AV682" s="53"/>
      <c r="AW682" s="53"/>
      <c r="AX682" s="53"/>
      <c r="AY682" s="156"/>
      <c r="BA682" s="185"/>
      <c r="BB682" s="156"/>
    </row>
    <row r="684" spans="1:54" ht="20.25" customHeight="1">
      <c r="A684" s="193"/>
      <c r="B684" s="193"/>
      <c r="C684" s="193"/>
      <c r="D684" s="193"/>
      <c r="E684" s="193"/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</row>
    <row r="686" spans="1:54">
      <c r="B686" s="192"/>
    </row>
    <row r="687" spans="1:54">
      <c r="B687" s="192"/>
    </row>
    <row r="688" spans="1:54">
      <c r="B688" s="192"/>
    </row>
    <row r="689" spans="1:54">
      <c r="B689" s="192"/>
    </row>
    <row r="690" spans="1:54">
      <c r="B690" s="192"/>
    </row>
    <row r="692" spans="1:54">
      <c r="B692" s="195"/>
    </row>
    <row r="693" spans="1:54">
      <c r="A693" s="42"/>
      <c r="B693" s="194"/>
    </row>
    <row r="694" spans="1:54">
      <c r="A694" s="42"/>
      <c r="B694" s="194"/>
    </row>
    <row r="695" spans="1:54" ht="43.5" customHeight="1">
      <c r="A695" s="42"/>
    </row>
    <row r="696" spans="1:54" s="8" customFormat="1" ht="23.25">
      <c r="D696" s="200"/>
      <c r="E696" s="200"/>
      <c r="F696" s="200"/>
      <c r="G696" s="200"/>
      <c r="H696" s="205"/>
      <c r="I696" s="200"/>
      <c r="J696" s="200"/>
      <c r="K696" s="200"/>
      <c r="L696" s="200"/>
      <c r="M696" s="200"/>
      <c r="N696" s="200"/>
    </row>
    <row r="697" spans="1:54" s="8" customFormat="1" ht="23.25">
      <c r="D697" s="200"/>
      <c r="E697" s="200"/>
      <c r="F697" s="200"/>
      <c r="G697" s="200"/>
      <c r="H697" s="205"/>
      <c r="I697" s="200"/>
      <c r="J697" s="200"/>
    </row>
    <row r="698" spans="1:54" s="8" customFormat="1" ht="24.75" customHeight="1">
      <c r="D698" s="200"/>
      <c r="E698" s="200"/>
      <c r="F698" s="200"/>
      <c r="G698" s="200"/>
      <c r="H698" s="205"/>
      <c r="I698" s="200"/>
      <c r="J698" s="200"/>
    </row>
    <row r="699" spans="1:54" s="8" customFormat="1" ht="18" customHeight="1">
      <c r="D699" s="23"/>
      <c r="E699" s="200"/>
      <c r="F699" s="200"/>
      <c r="G699" s="200"/>
      <c r="H699" s="205"/>
      <c r="I699" s="200"/>
      <c r="J699" s="200"/>
    </row>
    <row r="700" spans="1:54">
      <c r="S700" s="2"/>
      <c r="T700" s="50"/>
      <c r="U700" s="50"/>
      <c r="V700" s="50"/>
      <c r="W700" s="50"/>
      <c r="X700" s="50"/>
      <c r="Y700" s="50"/>
      <c r="Z700" s="50"/>
      <c r="AR700" s="9"/>
      <c r="AS700" s="9"/>
      <c r="AT700" s="2"/>
      <c r="AU700" s="2"/>
      <c r="AV700" s="2"/>
      <c r="AW700" s="2"/>
      <c r="AX700" s="2"/>
      <c r="AY700" s="2"/>
      <c r="BA700" s="2"/>
      <c r="BB700" s="2"/>
    </row>
    <row r="701" spans="1:54">
      <c r="S701" s="2"/>
      <c r="T701" s="50"/>
      <c r="U701" s="50"/>
      <c r="V701" s="50"/>
      <c r="W701" s="50"/>
      <c r="X701" s="50"/>
      <c r="Y701" s="50"/>
      <c r="Z701" s="50"/>
      <c r="AR701" s="9"/>
      <c r="AS701" s="9"/>
      <c r="AT701" s="2"/>
      <c r="AU701" s="2"/>
      <c r="AV701" s="2"/>
      <c r="AW701" s="2"/>
      <c r="AX701" s="2"/>
      <c r="AY701" s="2"/>
      <c r="BA701" s="2"/>
      <c r="BB701" s="2"/>
    </row>
    <row r="702" spans="1:54" ht="23.25">
      <c r="D702" s="200" t="s">
        <v>148</v>
      </c>
      <c r="E702" s="200"/>
      <c r="F702" s="200"/>
      <c r="G702" s="200"/>
      <c r="H702" s="205"/>
      <c r="I702" s="200"/>
      <c r="J702" s="200"/>
      <c r="S702" s="2"/>
      <c r="T702" s="50"/>
      <c r="U702" s="50"/>
      <c r="V702" s="50"/>
      <c r="W702" s="50"/>
      <c r="X702" s="50"/>
      <c r="Y702" s="50"/>
      <c r="Z702" s="50"/>
      <c r="AR702" s="9"/>
      <c r="AS702" s="9"/>
      <c r="AT702" s="2"/>
      <c r="AU702" s="2"/>
      <c r="AV702" s="2"/>
      <c r="AW702" s="2"/>
      <c r="AX702" s="2"/>
      <c r="AY702" s="2"/>
      <c r="BA702" s="2"/>
      <c r="BB702" s="2"/>
    </row>
    <row r="703" spans="1:54" ht="23.25">
      <c r="D703" s="200" t="s">
        <v>149</v>
      </c>
      <c r="E703" s="200"/>
      <c r="F703" s="200"/>
      <c r="G703" s="200"/>
      <c r="H703" s="205"/>
      <c r="I703" s="200"/>
      <c r="J703" s="200"/>
      <c r="S703" s="2"/>
      <c r="T703" s="50"/>
      <c r="U703" s="50"/>
      <c r="V703" s="50"/>
      <c r="W703" s="50"/>
      <c r="X703" s="50"/>
      <c r="Y703" s="50"/>
      <c r="Z703" s="50"/>
      <c r="AR703" s="9"/>
      <c r="AS703" s="9"/>
      <c r="AT703" s="2"/>
      <c r="AU703" s="2"/>
      <c r="AV703" s="2"/>
      <c r="AW703" s="2"/>
      <c r="AX703" s="2"/>
      <c r="AY703" s="2"/>
      <c r="BA703" s="2"/>
      <c r="BB703" s="2"/>
    </row>
    <row r="704" spans="1:54">
      <c r="S704" s="2"/>
      <c r="T704" s="50"/>
      <c r="U704" s="50"/>
      <c r="V704" s="50"/>
      <c r="W704" s="50"/>
      <c r="X704" s="50"/>
      <c r="Y704" s="50"/>
      <c r="Z704" s="50"/>
      <c r="AR704" s="9"/>
      <c r="AS704" s="9"/>
      <c r="AT704" s="2"/>
      <c r="AU704" s="2"/>
      <c r="AV704" s="2"/>
      <c r="AW704" s="2"/>
      <c r="AX704" s="2"/>
      <c r="AY704" s="2"/>
      <c r="BA704" s="2"/>
      <c r="BB704" s="2"/>
    </row>
    <row r="705" spans="19:54">
      <c r="S705" s="2"/>
      <c r="T705" s="50"/>
      <c r="U705" s="50"/>
      <c r="V705" s="50"/>
      <c r="W705" s="50"/>
      <c r="X705" s="50"/>
      <c r="Y705" s="50"/>
      <c r="Z705" s="50"/>
      <c r="AR705" s="9"/>
      <c r="AS705" s="9"/>
      <c r="AT705" s="2"/>
      <c r="AU705" s="2"/>
      <c r="AV705" s="2"/>
      <c r="AW705" s="2"/>
      <c r="AX705" s="2"/>
      <c r="AY705" s="2"/>
      <c r="BA705" s="2"/>
      <c r="BB705" s="2"/>
    </row>
    <row r="706" spans="19:54">
      <c r="S706" s="2"/>
      <c r="T706" s="50"/>
      <c r="U706" s="50"/>
      <c r="V706" s="50"/>
      <c r="W706" s="50"/>
      <c r="X706" s="50"/>
      <c r="Y706" s="50"/>
      <c r="Z706" s="50"/>
      <c r="AR706" s="9"/>
      <c r="AS706" s="9"/>
      <c r="AT706" s="2"/>
      <c r="AU706" s="2"/>
      <c r="AV706" s="2"/>
      <c r="AW706" s="2"/>
      <c r="AX706" s="2"/>
      <c r="AY706" s="2"/>
      <c r="BA706" s="2"/>
      <c r="BB706" s="2"/>
    </row>
    <row r="707" spans="19:54">
      <c r="S707" s="2"/>
      <c r="T707" s="50"/>
      <c r="U707" s="50"/>
      <c r="V707" s="50"/>
      <c r="W707" s="50"/>
      <c r="X707" s="50"/>
      <c r="Y707" s="50"/>
      <c r="Z707" s="50"/>
      <c r="AR707" s="9"/>
      <c r="AS707" s="9"/>
      <c r="AT707" s="2"/>
      <c r="AU707" s="2"/>
      <c r="AV707" s="2"/>
      <c r="AW707" s="2"/>
      <c r="AX707" s="2"/>
      <c r="AY707" s="2"/>
      <c r="BA707" s="2"/>
      <c r="BB707" s="2"/>
    </row>
  </sheetData>
  <mergeCells count="196">
    <mergeCell ref="AY533:AY534"/>
    <mergeCell ref="AD227:AG227"/>
    <mergeCell ref="AH227:AK227"/>
    <mergeCell ref="AY461:AY462"/>
    <mergeCell ref="AY497:AY498"/>
    <mergeCell ref="AY9:AY10"/>
    <mergeCell ref="AY45:AY46"/>
    <mergeCell ref="AY117:AY118"/>
    <mergeCell ref="AY153:AY154"/>
    <mergeCell ref="AY235:AY236"/>
    <mergeCell ref="AY271:AY272"/>
    <mergeCell ref="AY189:AY190"/>
    <mergeCell ref="AY307:AY308"/>
    <mergeCell ref="A2:Y2"/>
    <mergeCell ref="A1:Y1"/>
    <mergeCell ref="A306:A308"/>
    <mergeCell ref="B306:Y306"/>
    <mergeCell ref="B307:Y307"/>
    <mergeCell ref="A80:A82"/>
    <mergeCell ref="B80:Y80"/>
    <mergeCell ref="B81:Y81"/>
    <mergeCell ref="B461:Y461"/>
    <mergeCell ref="A5:Y5"/>
    <mergeCell ref="A3:Y3"/>
    <mergeCell ref="A4:Y4"/>
    <mergeCell ref="A44:A46"/>
    <mergeCell ref="B44:Y44"/>
    <mergeCell ref="B45:Y45"/>
    <mergeCell ref="A47:Y47"/>
    <mergeCell ref="A152:A154"/>
    <mergeCell ref="B189:Y189"/>
    <mergeCell ref="A227:E227"/>
    <mergeCell ref="F455:G455"/>
    <mergeCell ref="F228:G228"/>
    <mergeCell ref="F227:G227"/>
    <mergeCell ref="A457:Y457"/>
    <mergeCell ref="A460:A462"/>
    <mergeCell ref="BA461:BA462"/>
    <mergeCell ref="BA235:BA236"/>
    <mergeCell ref="AA237:AX237"/>
    <mergeCell ref="AZ9:AZ10"/>
    <mergeCell ref="AZ81:AZ82"/>
    <mergeCell ref="AZ117:AZ118"/>
    <mergeCell ref="BA9:BA10"/>
    <mergeCell ref="AZ45:AZ46"/>
    <mergeCell ref="AP227:AS227"/>
    <mergeCell ref="AA153:AX153"/>
    <mergeCell ref="AA273:AX273"/>
    <mergeCell ref="AA11:AX11"/>
    <mergeCell ref="AA189:AX189"/>
    <mergeCell ref="AL227:AO227"/>
    <mergeCell ref="AA307:AX307"/>
    <mergeCell ref="AD455:AG455"/>
    <mergeCell ref="AL453:AO453"/>
    <mergeCell ref="AD453:AG453"/>
    <mergeCell ref="AH453:AK453"/>
    <mergeCell ref="AA379:AX379"/>
    <mergeCell ref="AY343:AY344"/>
    <mergeCell ref="AZ153:AZ154"/>
    <mergeCell ref="AA117:AX117"/>
    <mergeCell ref="AY81:AY82"/>
    <mergeCell ref="AY569:AY570"/>
    <mergeCell ref="AY605:AY606"/>
    <mergeCell ref="A8:A10"/>
    <mergeCell ref="B8:Y8"/>
    <mergeCell ref="B9:Y9"/>
    <mergeCell ref="AA9:AX9"/>
    <mergeCell ref="AA45:AX45"/>
    <mergeCell ref="B152:Y152"/>
    <mergeCell ref="A155:Y155"/>
    <mergeCell ref="AA155:AX155"/>
    <mergeCell ref="A273:Y273"/>
    <mergeCell ref="A83:Y83"/>
    <mergeCell ref="A11:Y11"/>
    <mergeCell ref="B153:Y153"/>
    <mergeCell ref="A188:A190"/>
    <mergeCell ref="A228:E228"/>
    <mergeCell ref="A455:E455"/>
    <mergeCell ref="F229:G229"/>
    <mergeCell ref="AA81:AX81"/>
    <mergeCell ref="A116:A118"/>
    <mergeCell ref="B116:Y116"/>
    <mergeCell ref="B117:Y117"/>
    <mergeCell ref="A119:Y119"/>
    <mergeCell ref="AA119:AX119"/>
    <mergeCell ref="AZ307:AZ308"/>
    <mergeCell ref="A342:A344"/>
    <mergeCell ref="B342:Y342"/>
    <mergeCell ref="B343:Y343"/>
    <mergeCell ref="AA309:AX309"/>
    <mergeCell ref="AZ235:AZ236"/>
    <mergeCell ref="A270:A272"/>
    <mergeCell ref="B270:Y270"/>
    <mergeCell ref="B271:Y271"/>
    <mergeCell ref="AA271:AX271"/>
    <mergeCell ref="AZ271:AZ272"/>
    <mergeCell ref="A237:Y237"/>
    <mergeCell ref="A234:A236"/>
    <mergeCell ref="B234:Y234"/>
    <mergeCell ref="B235:Y235"/>
    <mergeCell ref="AA235:AX235"/>
    <mergeCell ref="A309:Y309"/>
    <mergeCell ref="AZ415:AZ416"/>
    <mergeCell ref="AA343:AX343"/>
    <mergeCell ref="AZ343:AZ344"/>
    <mergeCell ref="F454:G454"/>
    <mergeCell ref="A381:Y381"/>
    <mergeCell ref="AA381:AX381"/>
    <mergeCell ref="A414:A416"/>
    <mergeCell ref="B414:Y414"/>
    <mergeCell ref="A378:A380"/>
    <mergeCell ref="B378:Y378"/>
    <mergeCell ref="B379:Y379"/>
    <mergeCell ref="AZ379:AZ380"/>
    <mergeCell ref="F453:G453"/>
    <mergeCell ref="A454:E454"/>
    <mergeCell ref="AY379:AY380"/>
    <mergeCell ref="AY415:AY416"/>
    <mergeCell ref="A643:Y643"/>
    <mergeCell ref="AA643:AX643"/>
    <mergeCell ref="AZ641:AZ642"/>
    <mergeCell ref="AD679:AG679"/>
    <mergeCell ref="AH679:AK679"/>
    <mergeCell ref="AL679:AO679"/>
    <mergeCell ref="AA605:AX605"/>
    <mergeCell ref="AP679:AS679"/>
    <mergeCell ref="AY641:AY642"/>
    <mergeCell ref="AZ605:AZ606"/>
    <mergeCell ref="AL681:AO681"/>
    <mergeCell ref="A607:Y607"/>
    <mergeCell ref="A453:E453"/>
    <mergeCell ref="F679:G679"/>
    <mergeCell ref="A604:A606"/>
    <mergeCell ref="AA47:AX47"/>
    <mergeCell ref="AP681:AS681"/>
    <mergeCell ref="A679:E679"/>
    <mergeCell ref="F681:G681"/>
    <mergeCell ref="B605:Y605"/>
    <mergeCell ref="AD681:AG681"/>
    <mergeCell ref="AH681:AK681"/>
    <mergeCell ref="A681:E681"/>
    <mergeCell ref="AA83:AX83"/>
    <mergeCell ref="B188:Y188"/>
    <mergeCell ref="A532:A534"/>
    <mergeCell ref="B532:Y532"/>
    <mergeCell ref="B533:Y533"/>
    <mergeCell ref="A496:A498"/>
    <mergeCell ref="B496:Y496"/>
    <mergeCell ref="AA571:AX571"/>
    <mergeCell ref="A680:E680"/>
    <mergeCell ref="F680:G680"/>
    <mergeCell ref="AA607:AX607"/>
    <mergeCell ref="AZ189:AZ190"/>
    <mergeCell ref="A191:Y191"/>
    <mergeCell ref="AA191:AX191"/>
    <mergeCell ref="A640:A642"/>
    <mergeCell ref="A463:Y463"/>
    <mergeCell ref="B640:Y640"/>
    <mergeCell ref="B497:Y497"/>
    <mergeCell ref="B641:Y641"/>
    <mergeCell ref="AA641:AX641"/>
    <mergeCell ref="A571:Y571"/>
    <mergeCell ref="AA497:AX497"/>
    <mergeCell ref="AZ497:AZ498"/>
    <mergeCell ref="B604:Y604"/>
    <mergeCell ref="AA535:AX535"/>
    <mergeCell ref="AZ461:AZ462"/>
    <mergeCell ref="AA569:AX569"/>
    <mergeCell ref="AA533:AX533"/>
    <mergeCell ref="AZ533:AZ534"/>
    <mergeCell ref="AZ569:AZ570"/>
    <mergeCell ref="AP453:AS453"/>
    <mergeCell ref="B415:Y415"/>
    <mergeCell ref="AA415:AX415"/>
    <mergeCell ref="AH455:AK455"/>
    <mergeCell ref="AL455:AO455"/>
    <mergeCell ref="A568:A570"/>
    <mergeCell ref="B568:Y568"/>
    <mergeCell ref="B569:Y569"/>
    <mergeCell ref="A229:E229"/>
    <mergeCell ref="A417:Y417"/>
    <mergeCell ref="A345:Y345"/>
    <mergeCell ref="AP455:AS455"/>
    <mergeCell ref="AA461:AX461"/>
    <mergeCell ref="AA417:AX417"/>
    <mergeCell ref="B460:Y460"/>
    <mergeCell ref="AA345:AX345"/>
    <mergeCell ref="AL229:AO229"/>
    <mergeCell ref="AP229:AS229"/>
    <mergeCell ref="A231:Y231"/>
    <mergeCell ref="AD229:AG229"/>
    <mergeCell ref="AH229:AK229"/>
    <mergeCell ref="AA499:AX499"/>
    <mergeCell ref="AA463:AX463"/>
    <mergeCell ref="A535:Y535"/>
    <mergeCell ref="A499:Y499"/>
  </mergeCells>
  <printOptions horizontalCentered="1" verticalCentered="1" gridLines="1" gridLinesSet="0"/>
  <pageMargins left="0.11811023622047245" right="0.11811023622047245" top="0.15748031496062992" bottom="0.19685039370078741" header="0" footer="0"/>
  <pageSetup paperSize="9" scale="45" fitToHeight="14" orientation="landscape" r:id="rId1"/>
  <headerFooter>
    <oddFooter>&amp;R
&amp;P
&amp;K00+000_&amp;K01+000 3 ЦК</oddFooter>
  </headerFooter>
  <rowBreaks count="7" manualBreakCount="7">
    <brk id="78" max="77" man="1"/>
    <brk id="115" max="77" man="1"/>
    <brk id="224" max="77" man="1"/>
    <brk id="376" max="77" man="1"/>
    <brk id="450" max="16383" man="1"/>
    <brk id="567" max="77" man="1"/>
    <brk id="676" max="16383" man="1"/>
  </rowBreaks>
  <colBreaks count="2" manualBreakCount="2">
    <brk id="25" max="923" man="1"/>
    <brk id="50" max="92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outlinePr summaryBelow="0" summaryRight="0" showOutlineSymbols="0"/>
  </sheetPr>
  <dimension ref="A1:BC933"/>
  <sheetViews>
    <sheetView topLeftCell="A64" zoomScale="80" zoomScaleNormal="80" zoomScaleSheetLayoutView="80" workbookViewId="0">
      <selection activeCell="F310" sqref="F310:I311"/>
    </sheetView>
  </sheetViews>
  <sheetFormatPr defaultRowHeight="12.75"/>
  <cols>
    <col min="1" max="1" width="5.28515625" style="8" customWidth="1"/>
    <col min="2" max="2" width="11.42578125" style="8" customWidth="1"/>
    <col min="3" max="3" width="14.85546875" style="8" customWidth="1"/>
    <col min="4" max="4" width="10.7109375" style="8" customWidth="1"/>
    <col min="5" max="5" width="14.5703125" style="8" customWidth="1"/>
    <col min="6" max="6" width="13" style="8" customWidth="1"/>
    <col min="7" max="7" width="9.85546875" style="8" customWidth="1"/>
    <col min="8" max="8" width="14.5703125" style="8" customWidth="1"/>
    <col min="9" max="9" width="9.85546875" style="8" customWidth="1"/>
    <col min="10" max="10" width="11.7109375" style="8" customWidth="1"/>
    <col min="11" max="23" width="12.28515625" style="8" customWidth="1"/>
    <col min="24" max="25" width="12.140625" style="8" customWidth="1"/>
    <col min="26" max="26" width="2.28515625" style="2" customWidth="1"/>
    <col min="27" max="35" width="10.42578125" style="50" customWidth="1"/>
    <col min="36" max="50" width="13" style="50" customWidth="1"/>
    <col min="51" max="51" width="12.28515625" style="2" customWidth="1"/>
    <col min="52" max="52" width="22.28515625" style="2" customWidth="1"/>
    <col min="53" max="53" width="20.5703125" style="4" customWidth="1"/>
    <col min="54" max="54" width="11.28515625" style="9" customWidth="1"/>
    <col min="55" max="16384" width="9.140625" style="2"/>
  </cols>
  <sheetData>
    <row r="1" spans="1:55" s="16" customFormat="1" ht="25.5" customHeight="1">
      <c r="A1" s="477" t="s">
        <v>59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BA1" s="184"/>
      <c r="BB1" s="295"/>
      <c r="BC1" s="295"/>
    </row>
    <row r="2" spans="1:55" s="16" customFormat="1" ht="25.5" customHeight="1">
      <c r="A2" s="477" t="str">
        <f>Шапка</f>
        <v>покупателям (потребителям) АО «НЭСК» в ноябре 2022г.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BA2" s="184"/>
      <c r="BB2" s="295"/>
      <c r="BC2" s="295"/>
    </row>
    <row r="3" spans="1:55" s="3" customFormat="1" ht="18.75">
      <c r="A3" s="388" t="s">
        <v>37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BA3" s="21"/>
      <c r="BB3" s="270"/>
      <c r="BC3" s="270"/>
    </row>
    <row r="4" spans="1:55" ht="33.75" customHeight="1">
      <c r="A4" s="372" t="s">
        <v>92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BB4" s="271"/>
      <c r="BC4" s="271"/>
    </row>
    <row r="5" spans="1:55" ht="27.75" customHeight="1">
      <c r="A5" s="444" t="s">
        <v>217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AA5" s="276" t="s">
        <v>223</v>
      </c>
      <c r="BA5" s="12"/>
      <c r="BB5" s="2"/>
    </row>
    <row r="6" spans="1:55" s="283" customFormat="1" ht="18.75" customHeight="1">
      <c r="A6" s="72" t="s">
        <v>159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AA6" s="284"/>
      <c r="AB6" s="284"/>
      <c r="AC6" s="284"/>
      <c r="AD6" s="284"/>
      <c r="AE6" s="284"/>
      <c r="AF6" s="284"/>
      <c r="AG6" s="284"/>
      <c r="AH6" s="284"/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84"/>
      <c r="AT6" s="284"/>
      <c r="AU6" s="284"/>
      <c r="AV6" s="284"/>
      <c r="AW6" s="284"/>
      <c r="AX6" s="284"/>
      <c r="AZ6" s="66"/>
      <c r="BA6" s="282"/>
    </row>
    <row r="7" spans="1:55" ht="13.5" thickBot="1">
      <c r="A7" s="145"/>
      <c r="AZ7" s="9"/>
    </row>
    <row r="8" spans="1:55" s="3" customFormat="1" ht="20.25" customHeight="1" thickBot="1">
      <c r="A8" s="426" t="s">
        <v>2</v>
      </c>
      <c r="B8" s="428" t="s">
        <v>107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9"/>
      <c r="Z8" s="2"/>
      <c r="AA8" s="141" t="s">
        <v>186</v>
      </c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220"/>
      <c r="AZ8" s="151"/>
      <c r="BA8" s="158"/>
    </row>
    <row r="9" spans="1:55" ht="33" customHeight="1">
      <c r="A9" s="427"/>
      <c r="B9" s="396" t="s">
        <v>3</v>
      </c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430"/>
      <c r="AA9" s="438" t="s">
        <v>88</v>
      </c>
      <c r="AB9" s="439"/>
      <c r="AC9" s="439"/>
      <c r="AD9" s="439"/>
      <c r="AE9" s="439"/>
      <c r="AF9" s="439"/>
      <c r="AG9" s="439"/>
      <c r="AH9" s="439"/>
      <c r="AI9" s="439"/>
      <c r="AJ9" s="439"/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439"/>
      <c r="AV9" s="439"/>
      <c r="AW9" s="439"/>
      <c r="AX9" s="440"/>
      <c r="AY9" s="478" t="s">
        <v>216</v>
      </c>
      <c r="AZ9" s="447" t="s">
        <v>202</v>
      </c>
      <c r="BA9" s="473"/>
    </row>
    <row r="10" spans="1:55" ht="51" customHeight="1">
      <c r="A10" s="427"/>
      <c r="B10" s="38" t="s">
        <v>4</v>
      </c>
      <c r="C10" s="38" t="s">
        <v>5</v>
      </c>
      <c r="D10" s="38" t="s">
        <v>6</v>
      </c>
      <c r="E10" s="38" t="s">
        <v>7</v>
      </c>
      <c r="F10" s="38" t="s">
        <v>8</v>
      </c>
      <c r="G10" s="38" t="s">
        <v>9</v>
      </c>
      <c r="H10" s="38" t="s">
        <v>10</v>
      </c>
      <c r="I10" s="38" t="s">
        <v>11</v>
      </c>
      <c r="J10" s="38" t="s">
        <v>12</v>
      </c>
      <c r="K10" s="38" t="s">
        <v>13</v>
      </c>
      <c r="L10" s="38" t="s">
        <v>14</v>
      </c>
      <c r="M10" s="38" t="s">
        <v>15</v>
      </c>
      <c r="N10" s="38" t="s">
        <v>16</v>
      </c>
      <c r="O10" s="38" t="s">
        <v>17</v>
      </c>
      <c r="P10" s="38" t="s">
        <v>18</v>
      </c>
      <c r="Q10" s="38" t="s">
        <v>19</v>
      </c>
      <c r="R10" s="38" t="s">
        <v>20</v>
      </c>
      <c r="S10" s="38" t="s">
        <v>21</v>
      </c>
      <c r="T10" s="38" t="s">
        <v>22</v>
      </c>
      <c r="U10" s="38" t="s">
        <v>23</v>
      </c>
      <c r="V10" s="38" t="s">
        <v>24</v>
      </c>
      <c r="W10" s="38" t="s">
        <v>25</v>
      </c>
      <c r="X10" s="38" t="s">
        <v>26</v>
      </c>
      <c r="Y10" s="39" t="s">
        <v>27</v>
      </c>
      <c r="AA10" s="47" t="s">
        <v>4</v>
      </c>
      <c r="AB10" s="48" t="s">
        <v>5</v>
      </c>
      <c r="AC10" s="48" t="s">
        <v>6</v>
      </c>
      <c r="AD10" s="48" t="s">
        <v>7</v>
      </c>
      <c r="AE10" s="48" t="s">
        <v>8</v>
      </c>
      <c r="AF10" s="48" t="s">
        <v>9</v>
      </c>
      <c r="AG10" s="48" t="s">
        <v>10</v>
      </c>
      <c r="AH10" s="48" t="s">
        <v>11</v>
      </c>
      <c r="AI10" s="48" t="s">
        <v>12</v>
      </c>
      <c r="AJ10" s="48" t="s">
        <v>13</v>
      </c>
      <c r="AK10" s="48" t="s">
        <v>14</v>
      </c>
      <c r="AL10" s="48" t="s">
        <v>15</v>
      </c>
      <c r="AM10" s="48" t="s">
        <v>16</v>
      </c>
      <c r="AN10" s="48" t="s">
        <v>17</v>
      </c>
      <c r="AO10" s="48" t="s">
        <v>18</v>
      </c>
      <c r="AP10" s="48" t="s">
        <v>19</v>
      </c>
      <c r="AQ10" s="48" t="s">
        <v>20</v>
      </c>
      <c r="AR10" s="48" t="s">
        <v>21</v>
      </c>
      <c r="AS10" s="48" t="s">
        <v>22</v>
      </c>
      <c r="AT10" s="48" t="s">
        <v>23</v>
      </c>
      <c r="AU10" s="48" t="s">
        <v>24</v>
      </c>
      <c r="AV10" s="48" t="s">
        <v>25</v>
      </c>
      <c r="AW10" s="48" t="s">
        <v>26</v>
      </c>
      <c r="AX10" s="122" t="s">
        <v>27</v>
      </c>
      <c r="AY10" s="461"/>
      <c r="AZ10" s="448"/>
      <c r="BA10" s="473"/>
    </row>
    <row r="11" spans="1:55" s="165" customFormat="1" ht="16.149999999999999" customHeight="1">
      <c r="A11" s="434" t="s">
        <v>209</v>
      </c>
      <c r="B11" s="435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6"/>
      <c r="AA11" s="441">
        <v>2</v>
      </c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42"/>
      <c r="AR11" s="442"/>
      <c r="AS11" s="442"/>
      <c r="AT11" s="442"/>
      <c r="AU11" s="442"/>
      <c r="AV11" s="442"/>
      <c r="AW11" s="442"/>
      <c r="AX11" s="443"/>
      <c r="AY11" s="176">
        <v>3</v>
      </c>
      <c r="AZ11" s="177">
        <v>4</v>
      </c>
      <c r="BA11" s="163"/>
    </row>
    <row r="12" spans="1:55">
      <c r="A12" s="37">
        <v>1</v>
      </c>
      <c r="B12" s="162">
        <f t="shared" ref="B12:Y12" si="0">AA12+$AZ12+$AY12</f>
        <v>1158.83</v>
      </c>
      <c r="C12" s="162">
        <f t="shared" si="0"/>
        <v>1149.75</v>
      </c>
      <c r="D12" s="162">
        <f t="shared" si="0"/>
        <v>1117.5</v>
      </c>
      <c r="E12" s="162">
        <f t="shared" si="0"/>
        <v>944.55000000000007</v>
      </c>
      <c r="F12" s="162">
        <f t="shared" si="0"/>
        <v>1141.79</v>
      </c>
      <c r="G12" s="162">
        <f t="shared" si="0"/>
        <v>1144.96</v>
      </c>
      <c r="H12" s="162">
        <f t="shared" si="0"/>
        <v>1917.35</v>
      </c>
      <c r="I12" s="162">
        <f t="shared" si="0"/>
        <v>2208.14</v>
      </c>
      <c r="J12" s="162">
        <f t="shared" si="0"/>
        <v>2328.4700000000003</v>
      </c>
      <c r="K12" s="162">
        <f t="shared" si="0"/>
        <v>2392.02</v>
      </c>
      <c r="L12" s="162">
        <f t="shared" si="0"/>
        <v>2391.9700000000003</v>
      </c>
      <c r="M12" s="162">
        <f t="shared" si="0"/>
        <v>2381.7200000000003</v>
      </c>
      <c r="N12" s="162">
        <f t="shared" si="0"/>
        <v>2364.35</v>
      </c>
      <c r="O12" s="162">
        <f t="shared" si="0"/>
        <v>2361.91</v>
      </c>
      <c r="P12" s="162">
        <f t="shared" si="0"/>
        <v>2355.6899999999996</v>
      </c>
      <c r="Q12" s="162">
        <f t="shared" si="0"/>
        <v>2314.08</v>
      </c>
      <c r="R12" s="162">
        <f t="shared" si="0"/>
        <v>2317.5699999999997</v>
      </c>
      <c r="S12" s="162">
        <f t="shared" si="0"/>
        <v>2344.16</v>
      </c>
      <c r="T12" s="162">
        <f t="shared" si="0"/>
        <v>2659.6499999999996</v>
      </c>
      <c r="U12" s="162">
        <f t="shared" si="0"/>
        <v>2659.42</v>
      </c>
      <c r="V12" s="162">
        <f t="shared" si="0"/>
        <v>2666</v>
      </c>
      <c r="W12" s="162">
        <f t="shared" si="0"/>
        <v>2288.3999999999996</v>
      </c>
      <c r="X12" s="162">
        <f t="shared" si="0"/>
        <v>2007.6599999999999</v>
      </c>
      <c r="Y12" s="164">
        <f t="shared" si="0"/>
        <v>1427.1399999999999</v>
      </c>
      <c r="Z12" s="27"/>
      <c r="AA12" s="31">
        <v>368</v>
      </c>
      <c r="AB12" s="29">
        <v>358.92</v>
      </c>
      <c r="AC12" s="29">
        <v>326.67</v>
      </c>
      <c r="AD12" s="29">
        <v>153.72</v>
      </c>
      <c r="AE12" s="29">
        <v>350.96</v>
      </c>
      <c r="AF12" s="29">
        <v>354.13</v>
      </c>
      <c r="AG12" s="29">
        <v>1126.52</v>
      </c>
      <c r="AH12" s="29">
        <v>1417.31</v>
      </c>
      <c r="AI12" s="29">
        <v>1537.64</v>
      </c>
      <c r="AJ12" s="29">
        <v>1601.19</v>
      </c>
      <c r="AK12" s="29">
        <v>1601.14</v>
      </c>
      <c r="AL12" s="29">
        <v>1590.89</v>
      </c>
      <c r="AM12" s="29">
        <v>1573.52</v>
      </c>
      <c r="AN12" s="29">
        <v>1571.08</v>
      </c>
      <c r="AO12" s="29">
        <v>1564.86</v>
      </c>
      <c r="AP12" s="29">
        <v>1523.25</v>
      </c>
      <c r="AQ12" s="29">
        <v>1526.74</v>
      </c>
      <c r="AR12" s="29">
        <v>1553.33</v>
      </c>
      <c r="AS12" s="29">
        <v>1868.82</v>
      </c>
      <c r="AT12" s="29">
        <v>1868.59</v>
      </c>
      <c r="AU12" s="29">
        <v>1875.17</v>
      </c>
      <c r="AV12" s="29">
        <v>1497.57</v>
      </c>
      <c r="AW12" s="29">
        <v>1216.83</v>
      </c>
      <c r="AX12" s="30">
        <v>636.30999999999995</v>
      </c>
      <c r="AY12" s="324">
        <v>784.22</v>
      </c>
      <c r="AZ12" s="152">
        <v>6.61</v>
      </c>
      <c r="BA12" s="136"/>
    </row>
    <row r="13" spans="1:55">
      <c r="A13" s="37">
        <v>2</v>
      </c>
      <c r="B13" s="162">
        <f t="shared" ref="B13:B42" si="1">AA13+$AZ13+$AY13</f>
        <v>1147.53</v>
      </c>
      <c r="C13" s="162">
        <f t="shared" ref="C13:C42" si="2">AB13+$AZ13+$AY13</f>
        <v>1094.78</v>
      </c>
      <c r="D13" s="162">
        <f t="shared" ref="D13:D42" si="3">AC13+$AZ13+$AY13</f>
        <v>809.49</v>
      </c>
      <c r="E13" s="162">
        <f t="shared" ref="E13:E42" si="4">AD13+$AZ13+$AY13</f>
        <v>809.49</v>
      </c>
      <c r="F13" s="162">
        <f t="shared" ref="F13:F42" si="5">AE13+$AZ13+$AY13</f>
        <v>809.52</v>
      </c>
      <c r="G13" s="162">
        <f t="shared" ref="G13:G42" si="6">AF13+$AZ13+$AY13</f>
        <v>1130.67</v>
      </c>
      <c r="H13" s="162">
        <f t="shared" ref="H13:H42" si="7">AG13+$AZ13+$AY13</f>
        <v>1905.49</v>
      </c>
      <c r="I13" s="162">
        <f t="shared" ref="I13:I42" si="8">AH13+$AZ13+$AY13</f>
        <v>2232.46</v>
      </c>
      <c r="J13" s="162">
        <f t="shared" ref="J13:J42" si="9">AI13+$AZ13+$AY13</f>
        <v>2515.02</v>
      </c>
      <c r="K13" s="162">
        <f t="shared" ref="K13:K42" si="10">AJ13+$AZ13+$AY13</f>
        <v>2665.91</v>
      </c>
      <c r="L13" s="162">
        <f t="shared" ref="L13:L42" si="11">AK13+$AZ13+$AY13</f>
        <v>2669.77</v>
      </c>
      <c r="M13" s="162">
        <f t="shared" ref="M13:M42" si="12">AL13+$AZ13+$AY13</f>
        <v>2665.13</v>
      </c>
      <c r="N13" s="162">
        <f t="shared" ref="N13:N42" si="13">AM13+$AZ13+$AY13</f>
        <v>2652.7799999999997</v>
      </c>
      <c r="O13" s="162">
        <f t="shared" ref="O13:O42" si="14">AN13+$AZ13+$AY13</f>
        <v>2654.13</v>
      </c>
      <c r="P13" s="162">
        <f t="shared" ref="P13:P42" si="15">AO13+$AZ13+$AY13</f>
        <v>2657.6899999999996</v>
      </c>
      <c r="Q13" s="162">
        <f t="shared" ref="Q13:Q42" si="16">AP13+$AZ13+$AY13</f>
        <v>2657.98</v>
      </c>
      <c r="R13" s="162">
        <f t="shared" ref="R13:R42" si="17">AQ13+$AZ13+$AY13</f>
        <v>2665.25</v>
      </c>
      <c r="S13" s="162">
        <f t="shared" ref="S13:S42" si="18">AR13+$AZ13+$AY13</f>
        <v>2723.6</v>
      </c>
      <c r="T13" s="162">
        <f t="shared" ref="T13:T42" si="19">AS13+$AZ13+$AY13</f>
        <v>2770.49</v>
      </c>
      <c r="U13" s="162">
        <f t="shared" ref="U13:U42" si="20">AT13+$AZ13+$AY13</f>
        <v>2766.49</v>
      </c>
      <c r="V13" s="162">
        <f t="shared" ref="V13:V42" si="21">AU13+$AZ13+$AY13</f>
        <v>2714.06</v>
      </c>
      <c r="W13" s="162">
        <f t="shared" ref="W13:W42" si="22">AV13+$AZ13+$AY13</f>
        <v>2691.8599999999997</v>
      </c>
      <c r="X13" s="162">
        <f t="shared" ref="X13:X42" si="23">AW13+$AZ13+$AY13</f>
        <v>2159.6099999999997</v>
      </c>
      <c r="Y13" s="164">
        <f t="shared" ref="Y13:Y42" si="24">AX13+$AZ13+$AY13</f>
        <v>1900.76</v>
      </c>
      <c r="Z13" s="27"/>
      <c r="AA13" s="28">
        <v>356.7</v>
      </c>
      <c r="AB13" s="29">
        <v>303.95</v>
      </c>
      <c r="AC13" s="29">
        <v>18.66</v>
      </c>
      <c r="AD13" s="29">
        <v>18.66</v>
      </c>
      <c r="AE13" s="29">
        <v>18.690000000000001</v>
      </c>
      <c r="AF13" s="29">
        <v>339.84</v>
      </c>
      <c r="AG13" s="29">
        <v>1114.6600000000001</v>
      </c>
      <c r="AH13" s="29">
        <v>1441.63</v>
      </c>
      <c r="AI13" s="29">
        <v>1724.19</v>
      </c>
      <c r="AJ13" s="29">
        <v>1875.08</v>
      </c>
      <c r="AK13" s="29">
        <v>1878.94</v>
      </c>
      <c r="AL13" s="29">
        <v>1874.3</v>
      </c>
      <c r="AM13" s="29">
        <v>1861.95</v>
      </c>
      <c r="AN13" s="29">
        <v>1863.3</v>
      </c>
      <c r="AO13" s="29">
        <v>1866.86</v>
      </c>
      <c r="AP13" s="29">
        <v>1867.15</v>
      </c>
      <c r="AQ13" s="29">
        <v>1874.42</v>
      </c>
      <c r="AR13" s="29">
        <v>1932.77</v>
      </c>
      <c r="AS13" s="29">
        <v>1979.66</v>
      </c>
      <c r="AT13" s="29">
        <v>1975.66</v>
      </c>
      <c r="AU13" s="29">
        <v>1923.23</v>
      </c>
      <c r="AV13" s="29">
        <v>1901.03</v>
      </c>
      <c r="AW13" s="29">
        <v>1368.78</v>
      </c>
      <c r="AX13" s="30">
        <v>1109.93</v>
      </c>
      <c r="AY13" s="325">
        <v>784.22</v>
      </c>
      <c r="AZ13" s="152">
        <v>6.61</v>
      </c>
      <c r="BA13" s="136"/>
    </row>
    <row r="14" spans="1:55">
      <c r="A14" s="37">
        <v>3</v>
      </c>
      <c r="B14" s="162">
        <f t="shared" si="1"/>
        <v>1734.8600000000001</v>
      </c>
      <c r="C14" s="162">
        <f t="shared" si="2"/>
        <v>1379.67</v>
      </c>
      <c r="D14" s="162">
        <f t="shared" si="3"/>
        <v>1119.47</v>
      </c>
      <c r="E14" s="162">
        <f t="shared" si="4"/>
        <v>1086.6400000000001</v>
      </c>
      <c r="F14" s="162">
        <f t="shared" si="5"/>
        <v>1678.25</v>
      </c>
      <c r="G14" s="162">
        <f t="shared" si="6"/>
        <v>1781.3400000000001</v>
      </c>
      <c r="H14" s="162">
        <f t="shared" si="7"/>
        <v>2011.56</v>
      </c>
      <c r="I14" s="162">
        <f t="shared" si="8"/>
        <v>2333.27</v>
      </c>
      <c r="J14" s="162">
        <f t="shared" si="9"/>
        <v>2704.85</v>
      </c>
      <c r="K14" s="162">
        <f t="shared" si="10"/>
        <v>2761.26</v>
      </c>
      <c r="L14" s="162">
        <f t="shared" si="11"/>
        <v>2769.3</v>
      </c>
      <c r="M14" s="162">
        <f t="shared" si="12"/>
        <v>2738.26</v>
      </c>
      <c r="N14" s="162">
        <f t="shared" si="13"/>
        <v>2716.8199999999997</v>
      </c>
      <c r="O14" s="162">
        <f t="shared" si="14"/>
        <v>2717.21</v>
      </c>
      <c r="P14" s="162">
        <f t="shared" si="15"/>
        <v>2718.21</v>
      </c>
      <c r="Q14" s="162">
        <f t="shared" si="16"/>
        <v>2716.73</v>
      </c>
      <c r="R14" s="162">
        <f t="shared" si="17"/>
        <v>2735.4700000000003</v>
      </c>
      <c r="S14" s="162">
        <f t="shared" si="18"/>
        <v>2804.2200000000003</v>
      </c>
      <c r="T14" s="162">
        <f t="shared" si="19"/>
        <v>2850.6100000000006</v>
      </c>
      <c r="U14" s="162">
        <f t="shared" si="20"/>
        <v>2878.08</v>
      </c>
      <c r="V14" s="162">
        <f t="shared" si="21"/>
        <v>2821.48</v>
      </c>
      <c r="W14" s="162">
        <f t="shared" si="22"/>
        <v>2794.45</v>
      </c>
      <c r="X14" s="162">
        <f t="shared" si="23"/>
        <v>2686.51</v>
      </c>
      <c r="Y14" s="164">
        <f t="shared" si="24"/>
        <v>2140.1</v>
      </c>
      <c r="Z14" s="27"/>
      <c r="AA14" s="28">
        <v>944.03</v>
      </c>
      <c r="AB14" s="29">
        <v>588.84</v>
      </c>
      <c r="AC14" s="29">
        <v>328.64</v>
      </c>
      <c r="AD14" s="29">
        <v>295.81</v>
      </c>
      <c r="AE14" s="29">
        <v>887.42</v>
      </c>
      <c r="AF14" s="29">
        <v>990.51</v>
      </c>
      <c r="AG14" s="29">
        <v>1220.73</v>
      </c>
      <c r="AH14" s="29">
        <v>1542.44</v>
      </c>
      <c r="AI14" s="29">
        <v>1914.02</v>
      </c>
      <c r="AJ14" s="29">
        <v>1970.43</v>
      </c>
      <c r="AK14" s="29">
        <v>1978.47</v>
      </c>
      <c r="AL14" s="29">
        <v>1947.43</v>
      </c>
      <c r="AM14" s="29">
        <v>1925.99</v>
      </c>
      <c r="AN14" s="29">
        <v>1926.38</v>
      </c>
      <c r="AO14" s="29">
        <v>1927.38</v>
      </c>
      <c r="AP14" s="29">
        <v>1925.9</v>
      </c>
      <c r="AQ14" s="29">
        <v>1944.64</v>
      </c>
      <c r="AR14" s="29">
        <v>2013.3900000000003</v>
      </c>
      <c r="AS14" s="29">
        <v>2059.7800000000002</v>
      </c>
      <c r="AT14" s="29">
        <v>2087.25</v>
      </c>
      <c r="AU14" s="29">
        <v>2030.65</v>
      </c>
      <c r="AV14" s="29">
        <v>2003.6199999999997</v>
      </c>
      <c r="AW14" s="29">
        <v>1895.68</v>
      </c>
      <c r="AX14" s="30">
        <v>1349.27</v>
      </c>
      <c r="AY14" s="325">
        <v>784.22</v>
      </c>
      <c r="AZ14" s="152">
        <v>6.61</v>
      </c>
      <c r="BA14" s="136"/>
    </row>
    <row r="15" spans="1:55">
      <c r="A15" s="37">
        <v>4</v>
      </c>
      <c r="B15" s="162">
        <f t="shared" si="1"/>
        <v>2079.4700000000003</v>
      </c>
      <c r="C15" s="162">
        <f t="shared" si="2"/>
        <v>1924.1699999999998</v>
      </c>
      <c r="D15" s="162">
        <f t="shared" si="3"/>
        <v>1850.1699999999998</v>
      </c>
      <c r="E15" s="162">
        <f t="shared" si="4"/>
        <v>1799.8400000000001</v>
      </c>
      <c r="F15" s="162">
        <f t="shared" si="5"/>
        <v>1824.27</v>
      </c>
      <c r="G15" s="162">
        <f t="shared" si="6"/>
        <v>1917.55</v>
      </c>
      <c r="H15" s="162">
        <f t="shared" si="7"/>
        <v>2039.4499999999998</v>
      </c>
      <c r="I15" s="162">
        <f t="shared" si="8"/>
        <v>2153.35</v>
      </c>
      <c r="J15" s="162">
        <f t="shared" si="9"/>
        <v>2648.16</v>
      </c>
      <c r="K15" s="162">
        <f t="shared" si="10"/>
        <v>2703.09</v>
      </c>
      <c r="L15" s="162">
        <f t="shared" si="11"/>
        <v>2719.26</v>
      </c>
      <c r="M15" s="162">
        <f t="shared" si="12"/>
        <v>2707.09</v>
      </c>
      <c r="N15" s="162">
        <f t="shared" si="13"/>
        <v>2705.68</v>
      </c>
      <c r="O15" s="162">
        <f t="shared" si="14"/>
        <v>2693.06</v>
      </c>
      <c r="P15" s="162">
        <f t="shared" si="15"/>
        <v>2710.37</v>
      </c>
      <c r="Q15" s="162">
        <f t="shared" si="16"/>
        <v>2722.27</v>
      </c>
      <c r="R15" s="162">
        <f t="shared" si="17"/>
        <v>2745.34</v>
      </c>
      <c r="S15" s="162">
        <f t="shared" si="18"/>
        <v>2841.8</v>
      </c>
      <c r="T15" s="162">
        <f t="shared" si="19"/>
        <v>2856.4300000000003</v>
      </c>
      <c r="U15" s="162">
        <f t="shared" si="20"/>
        <v>2864.55</v>
      </c>
      <c r="V15" s="162">
        <f t="shared" si="21"/>
        <v>2849.0699999999997</v>
      </c>
      <c r="W15" s="162">
        <f t="shared" si="22"/>
        <v>2739.52</v>
      </c>
      <c r="X15" s="162">
        <f t="shared" si="23"/>
        <v>2656.66</v>
      </c>
      <c r="Y15" s="164">
        <f t="shared" si="24"/>
        <v>2126.88</v>
      </c>
      <c r="Z15" s="27"/>
      <c r="AA15" s="28">
        <v>1288.6400000000001</v>
      </c>
      <c r="AB15" s="29">
        <v>1133.3399999999999</v>
      </c>
      <c r="AC15" s="29">
        <v>1059.3399999999999</v>
      </c>
      <c r="AD15" s="29">
        <v>1009.01</v>
      </c>
      <c r="AE15" s="29">
        <v>1033.44</v>
      </c>
      <c r="AF15" s="29">
        <v>1126.72</v>
      </c>
      <c r="AG15" s="29">
        <v>1248.6199999999999</v>
      </c>
      <c r="AH15" s="29">
        <v>1362.52</v>
      </c>
      <c r="AI15" s="29">
        <v>1857.33</v>
      </c>
      <c r="AJ15" s="29">
        <v>1912.26</v>
      </c>
      <c r="AK15" s="29">
        <v>1928.43</v>
      </c>
      <c r="AL15" s="29">
        <v>1916.26</v>
      </c>
      <c r="AM15" s="29">
        <v>1914.85</v>
      </c>
      <c r="AN15" s="29">
        <v>1902.23</v>
      </c>
      <c r="AO15" s="29">
        <v>1919.54</v>
      </c>
      <c r="AP15" s="29">
        <v>1931.44</v>
      </c>
      <c r="AQ15" s="29">
        <v>1954.51</v>
      </c>
      <c r="AR15" s="29">
        <v>2050.9699999999998</v>
      </c>
      <c r="AS15" s="29">
        <v>2065.6</v>
      </c>
      <c r="AT15" s="29">
        <v>2073.7199999999998</v>
      </c>
      <c r="AU15" s="29">
        <v>2058.2399999999998</v>
      </c>
      <c r="AV15" s="29">
        <v>1948.69</v>
      </c>
      <c r="AW15" s="29">
        <v>1865.83</v>
      </c>
      <c r="AX15" s="30">
        <v>1336.05</v>
      </c>
      <c r="AY15" s="325">
        <v>784.22</v>
      </c>
      <c r="AZ15" s="152">
        <v>6.61</v>
      </c>
      <c r="BA15" s="136"/>
    </row>
    <row r="16" spans="1:55">
      <c r="A16" s="37">
        <v>5</v>
      </c>
      <c r="B16" s="162">
        <f t="shared" si="1"/>
        <v>1995.6</v>
      </c>
      <c r="C16" s="162">
        <f t="shared" si="2"/>
        <v>1888.36</v>
      </c>
      <c r="D16" s="162">
        <f t="shared" si="3"/>
        <v>1838.6799999999998</v>
      </c>
      <c r="E16" s="162">
        <f t="shared" si="4"/>
        <v>1900.96</v>
      </c>
      <c r="F16" s="162">
        <f t="shared" si="5"/>
        <v>1924.21</v>
      </c>
      <c r="G16" s="162">
        <f t="shared" si="6"/>
        <v>2156.42</v>
      </c>
      <c r="H16" s="162">
        <f t="shared" si="7"/>
        <v>2124.6499999999996</v>
      </c>
      <c r="I16" s="162">
        <f t="shared" si="8"/>
        <v>2221.46</v>
      </c>
      <c r="J16" s="162">
        <f t="shared" si="9"/>
        <v>2608.7200000000003</v>
      </c>
      <c r="K16" s="162">
        <f t="shared" si="10"/>
        <v>2654.42</v>
      </c>
      <c r="L16" s="162">
        <f t="shared" si="11"/>
        <v>2658.73</v>
      </c>
      <c r="M16" s="162">
        <f t="shared" si="12"/>
        <v>2661.55</v>
      </c>
      <c r="N16" s="162">
        <f t="shared" si="13"/>
        <v>2658.3999999999996</v>
      </c>
      <c r="O16" s="162">
        <f t="shared" si="14"/>
        <v>2654.59</v>
      </c>
      <c r="P16" s="162">
        <f t="shared" si="15"/>
        <v>2659.51</v>
      </c>
      <c r="Q16" s="162">
        <f t="shared" si="16"/>
        <v>2659.27</v>
      </c>
      <c r="R16" s="162">
        <f t="shared" si="17"/>
        <v>2673.0299999999997</v>
      </c>
      <c r="S16" s="162">
        <f t="shared" si="18"/>
        <v>2722.14</v>
      </c>
      <c r="T16" s="162">
        <f t="shared" si="19"/>
        <v>2735.56</v>
      </c>
      <c r="U16" s="162">
        <f t="shared" si="20"/>
        <v>2738.3</v>
      </c>
      <c r="V16" s="162">
        <f t="shared" si="21"/>
        <v>2712.64</v>
      </c>
      <c r="W16" s="162">
        <f t="shared" si="22"/>
        <v>2677.43</v>
      </c>
      <c r="X16" s="162">
        <f t="shared" si="23"/>
        <v>2555.71</v>
      </c>
      <c r="Y16" s="164">
        <f t="shared" si="24"/>
        <v>2130.7200000000003</v>
      </c>
      <c r="Z16" s="27"/>
      <c r="AA16" s="28">
        <v>1204.77</v>
      </c>
      <c r="AB16" s="29">
        <v>1097.53</v>
      </c>
      <c r="AC16" s="29">
        <v>1047.8499999999999</v>
      </c>
      <c r="AD16" s="29">
        <v>1110.1300000000001</v>
      </c>
      <c r="AE16" s="29">
        <v>1133.3800000000001</v>
      </c>
      <c r="AF16" s="29">
        <v>1365.59</v>
      </c>
      <c r="AG16" s="29">
        <v>1333.82</v>
      </c>
      <c r="AH16" s="29">
        <v>1430.63</v>
      </c>
      <c r="AI16" s="29">
        <v>1817.89</v>
      </c>
      <c r="AJ16" s="29">
        <v>1863.59</v>
      </c>
      <c r="AK16" s="29">
        <v>1867.9</v>
      </c>
      <c r="AL16" s="29">
        <v>1870.72</v>
      </c>
      <c r="AM16" s="29">
        <v>1867.57</v>
      </c>
      <c r="AN16" s="29">
        <v>1863.76</v>
      </c>
      <c r="AO16" s="29">
        <v>1868.68</v>
      </c>
      <c r="AP16" s="29">
        <v>1868.44</v>
      </c>
      <c r="AQ16" s="29">
        <v>1882.2</v>
      </c>
      <c r="AR16" s="29">
        <v>1931.31</v>
      </c>
      <c r="AS16" s="29">
        <v>1944.73</v>
      </c>
      <c r="AT16" s="29">
        <v>1947.47</v>
      </c>
      <c r="AU16" s="29">
        <v>1921.81</v>
      </c>
      <c r="AV16" s="29">
        <v>1886.6</v>
      </c>
      <c r="AW16" s="29">
        <v>1764.88</v>
      </c>
      <c r="AX16" s="30">
        <v>1339.89</v>
      </c>
      <c r="AY16" s="325">
        <v>784.22</v>
      </c>
      <c r="AZ16" s="152">
        <v>6.61</v>
      </c>
      <c r="BA16" s="136"/>
    </row>
    <row r="17" spans="1:54">
      <c r="A17" s="37">
        <v>6</v>
      </c>
      <c r="B17" s="162">
        <f t="shared" si="1"/>
        <v>1913.6699999999998</v>
      </c>
      <c r="C17" s="162">
        <f t="shared" si="2"/>
        <v>1842.4299999999998</v>
      </c>
      <c r="D17" s="162">
        <f t="shared" si="3"/>
        <v>1787.73</v>
      </c>
      <c r="E17" s="162">
        <f t="shared" si="4"/>
        <v>1748.35</v>
      </c>
      <c r="F17" s="162">
        <f t="shared" si="5"/>
        <v>1756.65</v>
      </c>
      <c r="G17" s="162">
        <f t="shared" si="6"/>
        <v>1797.44</v>
      </c>
      <c r="H17" s="162">
        <f t="shared" si="7"/>
        <v>1833.8799999999999</v>
      </c>
      <c r="I17" s="162">
        <f t="shared" si="8"/>
        <v>1943.46</v>
      </c>
      <c r="J17" s="162">
        <f t="shared" si="9"/>
        <v>2138.6999999999998</v>
      </c>
      <c r="K17" s="162">
        <f t="shared" si="10"/>
        <v>2600.56</v>
      </c>
      <c r="L17" s="162">
        <f t="shared" si="11"/>
        <v>2621.4700000000003</v>
      </c>
      <c r="M17" s="162">
        <f t="shared" si="12"/>
        <v>2618.58</v>
      </c>
      <c r="N17" s="162">
        <f t="shared" si="13"/>
        <v>2594.91</v>
      </c>
      <c r="O17" s="162">
        <f t="shared" si="14"/>
        <v>2587.8599999999997</v>
      </c>
      <c r="P17" s="162">
        <f t="shared" si="15"/>
        <v>2592.67</v>
      </c>
      <c r="Q17" s="162">
        <f t="shared" si="16"/>
        <v>2598.92</v>
      </c>
      <c r="R17" s="162">
        <f t="shared" si="17"/>
        <v>2623.04</v>
      </c>
      <c r="S17" s="162">
        <f t="shared" si="18"/>
        <v>2653.99</v>
      </c>
      <c r="T17" s="162">
        <f t="shared" si="19"/>
        <v>2670.85</v>
      </c>
      <c r="U17" s="162">
        <f t="shared" si="20"/>
        <v>2659.02</v>
      </c>
      <c r="V17" s="162">
        <f t="shared" si="21"/>
        <v>2655.9399999999996</v>
      </c>
      <c r="W17" s="162">
        <f t="shared" si="22"/>
        <v>2645.84</v>
      </c>
      <c r="X17" s="162">
        <f t="shared" si="23"/>
        <v>2155.96</v>
      </c>
      <c r="Y17" s="164">
        <f t="shared" si="24"/>
        <v>2045.54</v>
      </c>
      <c r="Z17" s="27"/>
      <c r="AA17" s="28">
        <v>1122.8399999999999</v>
      </c>
      <c r="AB17" s="29">
        <v>1051.5999999999999</v>
      </c>
      <c r="AC17" s="29">
        <v>996.9</v>
      </c>
      <c r="AD17" s="29">
        <v>957.52</v>
      </c>
      <c r="AE17" s="29">
        <v>965.82</v>
      </c>
      <c r="AF17" s="29">
        <v>1006.61</v>
      </c>
      <c r="AG17" s="29">
        <v>1043.05</v>
      </c>
      <c r="AH17" s="29">
        <v>1152.6300000000001</v>
      </c>
      <c r="AI17" s="29">
        <v>1347.87</v>
      </c>
      <c r="AJ17" s="29">
        <v>1809.73</v>
      </c>
      <c r="AK17" s="29">
        <v>1830.64</v>
      </c>
      <c r="AL17" s="29">
        <v>1827.75</v>
      </c>
      <c r="AM17" s="29">
        <v>1804.08</v>
      </c>
      <c r="AN17" s="29">
        <v>1797.03</v>
      </c>
      <c r="AO17" s="29">
        <v>1801.84</v>
      </c>
      <c r="AP17" s="29">
        <v>1808.09</v>
      </c>
      <c r="AQ17" s="29">
        <v>1832.21</v>
      </c>
      <c r="AR17" s="29">
        <v>1863.16</v>
      </c>
      <c r="AS17" s="29">
        <v>1880.02</v>
      </c>
      <c r="AT17" s="29">
        <v>1868.19</v>
      </c>
      <c r="AU17" s="29">
        <v>1865.11</v>
      </c>
      <c r="AV17" s="29">
        <v>1855.01</v>
      </c>
      <c r="AW17" s="29">
        <v>1365.13</v>
      </c>
      <c r="AX17" s="30">
        <v>1254.71</v>
      </c>
      <c r="AY17" s="325">
        <v>784.22</v>
      </c>
      <c r="AZ17" s="152">
        <v>6.61</v>
      </c>
      <c r="BA17" s="136"/>
    </row>
    <row r="18" spans="1:54">
      <c r="A18" s="37">
        <v>7</v>
      </c>
      <c r="B18" s="162">
        <f t="shared" si="1"/>
        <v>1806.18</v>
      </c>
      <c r="C18" s="162">
        <f t="shared" si="2"/>
        <v>1663.3000000000002</v>
      </c>
      <c r="D18" s="162">
        <f t="shared" si="3"/>
        <v>1660.8000000000002</v>
      </c>
      <c r="E18" s="162">
        <f t="shared" si="4"/>
        <v>1526.72</v>
      </c>
      <c r="F18" s="162">
        <f t="shared" si="5"/>
        <v>1719.99</v>
      </c>
      <c r="G18" s="162">
        <f t="shared" si="6"/>
        <v>1802.73</v>
      </c>
      <c r="H18" s="162">
        <f t="shared" si="7"/>
        <v>1935.4499999999998</v>
      </c>
      <c r="I18" s="162">
        <f t="shared" si="8"/>
        <v>2232.85</v>
      </c>
      <c r="J18" s="162">
        <f t="shared" si="9"/>
        <v>2648.7</v>
      </c>
      <c r="K18" s="162">
        <f t="shared" si="10"/>
        <v>2718.08</v>
      </c>
      <c r="L18" s="162">
        <f t="shared" si="11"/>
        <v>2729.1</v>
      </c>
      <c r="M18" s="162">
        <f t="shared" si="12"/>
        <v>2710.01</v>
      </c>
      <c r="N18" s="162">
        <f t="shared" si="13"/>
        <v>2679.56</v>
      </c>
      <c r="O18" s="162">
        <f t="shared" si="14"/>
        <v>2690.3599999999997</v>
      </c>
      <c r="P18" s="162">
        <f t="shared" si="15"/>
        <v>2683.14</v>
      </c>
      <c r="Q18" s="162">
        <f t="shared" si="16"/>
        <v>2692.04</v>
      </c>
      <c r="R18" s="162">
        <f t="shared" si="17"/>
        <v>2709.09</v>
      </c>
      <c r="S18" s="162">
        <f t="shared" si="18"/>
        <v>2732.76</v>
      </c>
      <c r="T18" s="162">
        <f t="shared" si="19"/>
        <v>2764.58</v>
      </c>
      <c r="U18" s="162">
        <f t="shared" si="20"/>
        <v>2775.3199999999997</v>
      </c>
      <c r="V18" s="162">
        <f t="shared" si="21"/>
        <v>2714.54</v>
      </c>
      <c r="W18" s="162">
        <f t="shared" si="22"/>
        <v>2660.56</v>
      </c>
      <c r="X18" s="162">
        <f t="shared" si="23"/>
        <v>2166.0500000000002</v>
      </c>
      <c r="Y18" s="164">
        <f t="shared" si="24"/>
        <v>1933.1</v>
      </c>
      <c r="Z18" s="27"/>
      <c r="AA18" s="28">
        <v>1015.35</v>
      </c>
      <c r="AB18" s="29">
        <v>872.47</v>
      </c>
      <c r="AC18" s="29">
        <v>869.97</v>
      </c>
      <c r="AD18" s="29">
        <v>735.89</v>
      </c>
      <c r="AE18" s="29">
        <v>929.16</v>
      </c>
      <c r="AF18" s="29">
        <v>1011.9</v>
      </c>
      <c r="AG18" s="29">
        <v>1144.6199999999999</v>
      </c>
      <c r="AH18" s="29">
        <v>1442.02</v>
      </c>
      <c r="AI18" s="29">
        <v>1857.87</v>
      </c>
      <c r="AJ18" s="29">
        <v>1927.25</v>
      </c>
      <c r="AK18" s="29">
        <v>1938.27</v>
      </c>
      <c r="AL18" s="29">
        <v>1919.18</v>
      </c>
      <c r="AM18" s="29">
        <v>1888.73</v>
      </c>
      <c r="AN18" s="29">
        <v>1899.53</v>
      </c>
      <c r="AO18" s="29">
        <v>1892.31</v>
      </c>
      <c r="AP18" s="29">
        <v>1901.21</v>
      </c>
      <c r="AQ18" s="29">
        <v>1918.26</v>
      </c>
      <c r="AR18" s="29">
        <v>1941.93</v>
      </c>
      <c r="AS18" s="29">
        <v>1973.75</v>
      </c>
      <c r="AT18" s="29">
        <v>1984.49</v>
      </c>
      <c r="AU18" s="29">
        <v>1923.71</v>
      </c>
      <c r="AV18" s="29">
        <v>1869.73</v>
      </c>
      <c r="AW18" s="29">
        <v>1375.22</v>
      </c>
      <c r="AX18" s="30">
        <v>1142.27</v>
      </c>
      <c r="AY18" s="325">
        <v>784.22</v>
      </c>
      <c r="AZ18" s="152">
        <v>6.61</v>
      </c>
      <c r="BA18" s="136"/>
    </row>
    <row r="19" spans="1:54">
      <c r="A19" s="37">
        <v>8</v>
      </c>
      <c r="B19" s="162">
        <f t="shared" si="1"/>
        <v>1762.6399999999999</v>
      </c>
      <c r="C19" s="162">
        <f t="shared" si="2"/>
        <v>1448.1</v>
      </c>
      <c r="D19" s="162">
        <f t="shared" si="3"/>
        <v>1391.17</v>
      </c>
      <c r="E19" s="162">
        <f t="shared" si="4"/>
        <v>1364.49</v>
      </c>
      <c r="F19" s="162">
        <f t="shared" si="5"/>
        <v>1664.8600000000001</v>
      </c>
      <c r="G19" s="162">
        <f t="shared" si="6"/>
        <v>1758.3600000000001</v>
      </c>
      <c r="H19" s="162">
        <f t="shared" si="7"/>
        <v>1940.35</v>
      </c>
      <c r="I19" s="162">
        <f t="shared" si="8"/>
        <v>2230.58</v>
      </c>
      <c r="J19" s="162">
        <f t="shared" si="9"/>
        <v>2647.6899999999996</v>
      </c>
      <c r="K19" s="162">
        <f t="shared" si="10"/>
        <v>2712.49</v>
      </c>
      <c r="L19" s="162">
        <f t="shared" si="11"/>
        <v>2706.73</v>
      </c>
      <c r="M19" s="162">
        <f t="shared" si="12"/>
        <v>2689.95</v>
      </c>
      <c r="N19" s="162">
        <f t="shared" si="13"/>
        <v>2671.56</v>
      </c>
      <c r="O19" s="162">
        <f t="shared" si="14"/>
        <v>2684.09</v>
      </c>
      <c r="P19" s="162">
        <f t="shared" si="15"/>
        <v>2692.95</v>
      </c>
      <c r="Q19" s="162">
        <f t="shared" si="16"/>
        <v>2701.38</v>
      </c>
      <c r="R19" s="162">
        <f t="shared" si="17"/>
        <v>2708.63</v>
      </c>
      <c r="S19" s="162">
        <f t="shared" si="18"/>
        <v>2715.01</v>
      </c>
      <c r="T19" s="162">
        <f t="shared" si="19"/>
        <v>2744.56</v>
      </c>
      <c r="U19" s="162">
        <f t="shared" si="20"/>
        <v>2746.63</v>
      </c>
      <c r="V19" s="162">
        <f t="shared" si="21"/>
        <v>2688.17</v>
      </c>
      <c r="W19" s="162">
        <f t="shared" si="22"/>
        <v>2614.79</v>
      </c>
      <c r="X19" s="162">
        <f t="shared" si="23"/>
        <v>2127.02</v>
      </c>
      <c r="Y19" s="164">
        <f t="shared" si="24"/>
        <v>1915.6399999999999</v>
      </c>
      <c r="Z19" s="27"/>
      <c r="AA19" s="28">
        <v>971.81</v>
      </c>
      <c r="AB19" s="29">
        <v>657.27</v>
      </c>
      <c r="AC19" s="29">
        <v>600.34</v>
      </c>
      <c r="AD19" s="29">
        <v>573.66</v>
      </c>
      <c r="AE19" s="29">
        <v>874.03</v>
      </c>
      <c r="AF19" s="29">
        <v>967.53</v>
      </c>
      <c r="AG19" s="29">
        <v>1149.52</v>
      </c>
      <c r="AH19" s="29">
        <v>1439.75</v>
      </c>
      <c r="AI19" s="29">
        <v>1856.86</v>
      </c>
      <c r="AJ19" s="29">
        <v>1921.66</v>
      </c>
      <c r="AK19" s="29">
        <v>1915.9</v>
      </c>
      <c r="AL19" s="29">
        <v>1899.12</v>
      </c>
      <c r="AM19" s="29">
        <v>1880.73</v>
      </c>
      <c r="AN19" s="29">
        <v>1893.26</v>
      </c>
      <c r="AO19" s="29">
        <v>1902.12</v>
      </c>
      <c r="AP19" s="29">
        <v>1910.55</v>
      </c>
      <c r="AQ19" s="29">
        <v>1917.8</v>
      </c>
      <c r="AR19" s="29">
        <v>1924.18</v>
      </c>
      <c r="AS19" s="29">
        <v>1953.73</v>
      </c>
      <c r="AT19" s="29">
        <v>1955.8</v>
      </c>
      <c r="AU19" s="29">
        <v>1897.34</v>
      </c>
      <c r="AV19" s="29">
        <v>1823.96</v>
      </c>
      <c r="AW19" s="29">
        <v>1336.19</v>
      </c>
      <c r="AX19" s="30">
        <v>1124.81</v>
      </c>
      <c r="AY19" s="325">
        <v>784.22</v>
      </c>
      <c r="AZ19" s="152">
        <v>6.61</v>
      </c>
      <c r="BA19" s="136"/>
    </row>
    <row r="20" spans="1:54">
      <c r="A20" s="37">
        <v>9</v>
      </c>
      <c r="B20" s="162">
        <f t="shared" si="1"/>
        <v>1802.77</v>
      </c>
      <c r="C20" s="162">
        <f t="shared" si="2"/>
        <v>1720.8400000000001</v>
      </c>
      <c r="D20" s="162">
        <f t="shared" si="3"/>
        <v>1635.5900000000001</v>
      </c>
      <c r="E20" s="162">
        <f t="shared" si="4"/>
        <v>1485.56</v>
      </c>
      <c r="F20" s="162">
        <f t="shared" si="5"/>
        <v>1733.69</v>
      </c>
      <c r="G20" s="162">
        <f t="shared" si="6"/>
        <v>1839.99</v>
      </c>
      <c r="H20" s="162">
        <f t="shared" si="7"/>
        <v>2041.1399999999999</v>
      </c>
      <c r="I20" s="162">
        <f t="shared" si="8"/>
        <v>2360.2600000000002</v>
      </c>
      <c r="J20" s="162">
        <f t="shared" si="9"/>
        <v>2739.46</v>
      </c>
      <c r="K20" s="162">
        <f t="shared" si="10"/>
        <v>2836.4900000000007</v>
      </c>
      <c r="L20" s="162">
        <f t="shared" si="11"/>
        <v>2835.84</v>
      </c>
      <c r="M20" s="162">
        <f t="shared" si="12"/>
        <v>2827.02</v>
      </c>
      <c r="N20" s="162">
        <f t="shared" si="13"/>
        <v>2817.6</v>
      </c>
      <c r="O20" s="162">
        <f t="shared" si="14"/>
        <v>2812.48</v>
      </c>
      <c r="P20" s="162">
        <f t="shared" si="15"/>
        <v>2824.54</v>
      </c>
      <c r="Q20" s="162">
        <f t="shared" si="16"/>
        <v>2826.09</v>
      </c>
      <c r="R20" s="162">
        <f t="shared" si="17"/>
        <v>2832.6499999999996</v>
      </c>
      <c r="S20" s="162">
        <f t="shared" si="18"/>
        <v>2868.5299999999997</v>
      </c>
      <c r="T20" s="162">
        <f t="shared" si="19"/>
        <v>2885.62</v>
      </c>
      <c r="U20" s="162">
        <f t="shared" si="20"/>
        <v>2857.38</v>
      </c>
      <c r="V20" s="162">
        <f t="shared" si="21"/>
        <v>2841.8199999999997</v>
      </c>
      <c r="W20" s="162">
        <f t="shared" si="22"/>
        <v>2738.8199999999997</v>
      </c>
      <c r="X20" s="162">
        <f t="shared" si="23"/>
        <v>2445.1999999999998</v>
      </c>
      <c r="Y20" s="164">
        <f t="shared" si="24"/>
        <v>2015.79</v>
      </c>
      <c r="Z20" s="27"/>
      <c r="AA20" s="28">
        <v>1011.94</v>
      </c>
      <c r="AB20" s="29">
        <v>930.01</v>
      </c>
      <c r="AC20" s="29">
        <v>844.76</v>
      </c>
      <c r="AD20" s="29">
        <v>694.73</v>
      </c>
      <c r="AE20" s="29">
        <v>942.86</v>
      </c>
      <c r="AF20" s="29">
        <v>1049.1600000000001</v>
      </c>
      <c r="AG20" s="29">
        <v>1250.31</v>
      </c>
      <c r="AH20" s="29">
        <v>1569.43</v>
      </c>
      <c r="AI20" s="29">
        <v>1948.63</v>
      </c>
      <c r="AJ20" s="29">
        <v>2045.6600000000003</v>
      </c>
      <c r="AK20" s="29">
        <v>2045.01</v>
      </c>
      <c r="AL20" s="29">
        <v>2036.19</v>
      </c>
      <c r="AM20" s="29">
        <v>2026.77</v>
      </c>
      <c r="AN20" s="29">
        <v>2021.65</v>
      </c>
      <c r="AO20" s="29">
        <v>2033.71</v>
      </c>
      <c r="AP20" s="29">
        <v>2035.26</v>
      </c>
      <c r="AQ20" s="29">
        <v>2041.82</v>
      </c>
      <c r="AR20" s="29">
        <v>2077.6999999999998</v>
      </c>
      <c r="AS20" s="29">
        <v>2094.79</v>
      </c>
      <c r="AT20" s="29">
        <v>2066.5500000000002</v>
      </c>
      <c r="AU20" s="29">
        <v>2050.9899999999998</v>
      </c>
      <c r="AV20" s="29">
        <v>1947.99</v>
      </c>
      <c r="AW20" s="29">
        <v>1654.37</v>
      </c>
      <c r="AX20" s="30">
        <v>1224.96</v>
      </c>
      <c r="AY20" s="325">
        <v>784.22</v>
      </c>
      <c r="AZ20" s="152">
        <v>6.61</v>
      </c>
      <c r="BA20" s="136"/>
    </row>
    <row r="21" spans="1:54">
      <c r="A21" s="37">
        <v>10</v>
      </c>
      <c r="B21" s="162">
        <f t="shared" si="1"/>
        <v>1836.03</v>
      </c>
      <c r="C21" s="162">
        <f t="shared" si="2"/>
        <v>1736.5300000000002</v>
      </c>
      <c r="D21" s="162">
        <f t="shared" si="3"/>
        <v>1684.98</v>
      </c>
      <c r="E21" s="162">
        <f t="shared" si="4"/>
        <v>1418.08</v>
      </c>
      <c r="F21" s="162">
        <f t="shared" si="5"/>
        <v>1733.81</v>
      </c>
      <c r="G21" s="162">
        <f t="shared" si="6"/>
        <v>1866.07</v>
      </c>
      <c r="H21" s="162">
        <f t="shared" si="7"/>
        <v>2095.0299999999997</v>
      </c>
      <c r="I21" s="162">
        <f t="shared" si="8"/>
        <v>2496.77</v>
      </c>
      <c r="J21" s="162">
        <f t="shared" si="9"/>
        <v>2752.9399999999996</v>
      </c>
      <c r="K21" s="162">
        <f t="shared" si="10"/>
        <v>2803.6000000000004</v>
      </c>
      <c r="L21" s="162">
        <f t="shared" si="11"/>
        <v>2822.3899999999994</v>
      </c>
      <c r="M21" s="162">
        <f t="shared" si="12"/>
        <v>2807.37</v>
      </c>
      <c r="N21" s="162">
        <f t="shared" si="13"/>
        <v>2763.1899999999996</v>
      </c>
      <c r="O21" s="162">
        <f t="shared" si="14"/>
        <v>2776.6099999999997</v>
      </c>
      <c r="P21" s="162">
        <f t="shared" si="15"/>
        <v>2795.4700000000003</v>
      </c>
      <c r="Q21" s="162">
        <f t="shared" si="16"/>
        <v>2811.17</v>
      </c>
      <c r="R21" s="162">
        <f t="shared" si="17"/>
        <v>2824.7799999999997</v>
      </c>
      <c r="S21" s="162">
        <f t="shared" si="18"/>
        <v>2871.0699999999997</v>
      </c>
      <c r="T21" s="162">
        <f t="shared" si="19"/>
        <v>2890.3100000000004</v>
      </c>
      <c r="U21" s="162">
        <f t="shared" si="20"/>
        <v>2884.1000000000004</v>
      </c>
      <c r="V21" s="162">
        <f t="shared" si="21"/>
        <v>2851.8199999999997</v>
      </c>
      <c r="W21" s="162">
        <f t="shared" si="22"/>
        <v>2769.88</v>
      </c>
      <c r="X21" s="162">
        <f t="shared" si="23"/>
        <v>2223.1099999999997</v>
      </c>
      <c r="Y21" s="164">
        <f t="shared" si="24"/>
        <v>1962.24</v>
      </c>
      <c r="Z21" s="27"/>
      <c r="AA21" s="28">
        <v>1045.2</v>
      </c>
      <c r="AB21" s="29">
        <v>945.7</v>
      </c>
      <c r="AC21" s="29">
        <v>894.15</v>
      </c>
      <c r="AD21" s="29">
        <v>627.25</v>
      </c>
      <c r="AE21" s="29">
        <v>942.98</v>
      </c>
      <c r="AF21" s="29">
        <v>1075.24</v>
      </c>
      <c r="AG21" s="29">
        <v>1304.2</v>
      </c>
      <c r="AH21" s="29">
        <v>1705.94</v>
      </c>
      <c r="AI21" s="29">
        <v>1962.11</v>
      </c>
      <c r="AJ21" s="29">
        <v>2012.7700000000002</v>
      </c>
      <c r="AK21" s="29">
        <v>2031.5599999999997</v>
      </c>
      <c r="AL21" s="29">
        <v>2016.54</v>
      </c>
      <c r="AM21" s="29">
        <v>1972.36</v>
      </c>
      <c r="AN21" s="29">
        <v>1985.78</v>
      </c>
      <c r="AO21" s="29">
        <v>2004.64</v>
      </c>
      <c r="AP21" s="29">
        <v>2020.34</v>
      </c>
      <c r="AQ21" s="29">
        <v>2033.9499999999998</v>
      </c>
      <c r="AR21" s="29">
        <v>2080.2399999999998</v>
      </c>
      <c r="AS21" s="29">
        <v>2099.48</v>
      </c>
      <c r="AT21" s="29">
        <v>2093.27</v>
      </c>
      <c r="AU21" s="29">
        <v>2060.9899999999998</v>
      </c>
      <c r="AV21" s="29">
        <v>1979.05</v>
      </c>
      <c r="AW21" s="29">
        <v>1432.28</v>
      </c>
      <c r="AX21" s="30">
        <v>1171.4100000000001</v>
      </c>
      <c r="AY21" s="325">
        <v>784.22</v>
      </c>
      <c r="AZ21" s="152">
        <v>6.61</v>
      </c>
      <c r="BA21" s="136"/>
      <c r="BB21" s="2"/>
    </row>
    <row r="22" spans="1:54">
      <c r="A22" s="37">
        <v>11</v>
      </c>
      <c r="B22" s="162">
        <f t="shared" si="1"/>
        <v>1827.72</v>
      </c>
      <c r="C22" s="162">
        <f t="shared" si="2"/>
        <v>1740.0300000000002</v>
      </c>
      <c r="D22" s="162">
        <f t="shared" si="3"/>
        <v>1610.37</v>
      </c>
      <c r="E22" s="162">
        <f t="shared" si="4"/>
        <v>1379.42</v>
      </c>
      <c r="F22" s="162">
        <f t="shared" si="5"/>
        <v>1736.6399999999999</v>
      </c>
      <c r="G22" s="162">
        <f t="shared" si="6"/>
        <v>1911.23</v>
      </c>
      <c r="H22" s="162">
        <f t="shared" si="7"/>
        <v>2200.38</v>
      </c>
      <c r="I22" s="162">
        <f t="shared" si="8"/>
        <v>2648.56</v>
      </c>
      <c r="J22" s="162">
        <f t="shared" si="9"/>
        <v>2838.74</v>
      </c>
      <c r="K22" s="162">
        <f t="shared" si="10"/>
        <v>2870.4400000000005</v>
      </c>
      <c r="L22" s="162">
        <f t="shared" si="11"/>
        <v>2867.13</v>
      </c>
      <c r="M22" s="162">
        <f t="shared" si="12"/>
        <v>2855.41</v>
      </c>
      <c r="N22" s="162">
        <f t="shared" si="13"/>
        <v>2824.08</v>
      </c>
      <c r="O22" s="162">
        <f t="shared" si="14"/>
        <v>2833.38</v>
      </c>
      <c r="P22" s="162">
        <f t="shared" si="15"/>
        <v>2838.6900000000005</v>
      </c>
      <c r="Q22" s="162">
        <f t="shared" si="16"/>
        <v>2842.4700000000003</v>
      </c>
      <c r="R22" s="162">
        <f t="shared" si="17"/>
        <v>2852.01</v>
      </c>
      <c r="S22" s="162">
        <f t="shared" si="18"/>
        <v>2889.95</v>
      </c>
      <c r="T22" s="162">
        <f t="shared" si="19"/>
        <v>2906.3100000000004</v>
      </c>
      <c r="U22" s="162">
        <f t="shared" si="20"/>
        <v>2882.6000000000004</v>
      </c>
      <c r="V22" s="162">
        <f t="shared" si="21"/>
        <v>2871.87</v>
      </c>
      <c r="W22" s="162">
        <f t="shared" si="22"/>
        <v>2835.29</v>
      </c>
      <c r="X22" s="162">
        <f t="shared" si="23"/>
        <v>2622.71</v>
      </c>
      <c r="Y22" s="164">
        <f t="shared" si="24"/>
        <v>2056.5699999999997</v>
      </c>
      <c r="Z22" s="27"/>
      <c r="AA22" s="31">
        <v>1036.8900000000001</v>
      </c>
      <c r="AB22" s="29">
        <v>949.2</v>
      </c>
      <c r="AC22" s="29">
        <v>819.54</v>
      </c>
      <c r="AD22" s="29">
        <v>588.59</v>
      </c>
      <c r="AE22" s="29">
        <v>945.81</v>
      </c>
      <c r="AF22" s="29">
        <v>1120.4000000000001</v>
      </c>
      <c r="AG22" s="29">
        <v>1409.55</v>
      </c>
      <c r="AH22" s="29">
        <v>1857.73</v>
      </c>
      <c r="AI22" s="29">
        <v>2047.9099999999999</v>
      </c>
      <c r="AJ22" s="29">
        <v>2079.61</v>
      </c>
      <c r="AK22" s="29">
        <v>2076.3000000000002</v>
      </c>
      <c r="AL22" s="29">
        <v>2064.58</v>
      </c>
      <c r="AM22" s="29">
        <v>2033.2499999999998</v>
      </c>
      <c r="AN22" s="29">
        <v>2042.55</v>
      </c>
      <c r="AO22" s="29">
        <v>2047.8600000000001</v>
      </c>
      <c r="AP22" s="29">
        <v>2051.64</v>
      </c>
      <c r="AQ22" s="29">
        <v>2061.1799999999998</v>
      </c>
      <c r="AR22" s="29">
        <v>2099.12</v>
      </c>
      <c r="AS22" s="29">
        <v>2115.48</v>
      </c>
      <c r="AT22" s="29">
        <v>2091.77</v>
      </c>
      <c r="AU22" s="29">
        <v>2081.04</v>
      </c>
      <c r="AV22" s="29">
        <v>2044.46</v>
      </c>
      <c r="AW22" s="29">
        <v>1831.88</v>
      </c>
      <c r="AX22" s="30">
        <v>1265.74</v>
      </c>
      <c r="AY22" s="325">
        <v>784.22</v>
      </c>
      <c r="AZ22" s="152">
        <v>6.61</v>
      </c>
      <c r="BA22" s="136"/>
      <c r="BB22" s="2"/>
    </row>
    <row r="23" spans="1:54">
      <c r="A23" s="37">
        <v>12</v>
      </c>
      <c r="B23" s="162">
        <f t="shared" si="1"/>
        <v>1912.4399999999998</v>
      </c>
      <c r="C23" s="162">
        <f t="shared" si="2"/>
        <v>1786.69</v>
      </c>
      <c r="D23" s="162">
        <f t="shared" si="3"/>
        <v>1737.47</v>
      </c>
      <c r="E23" s="162">
        <f t="shared" si="4"/>
        <v>1709.5700000000002</v>
      </c>
      <c r="F23" s="162">
        <f t="shared" si="5"/>
        <v>1732.26</v>
      </c>
      <c r="G23" s="162">
        <f t="shared" si="6"/>
        <v>1796.6399999999999</v>
      </c>
      <c r="H23" s="162">
        <f t="shared" si="7"/>
        <v>1913.8799999999999</v>
      </c>
      <c r="I23" s="162">
        <f t="shared" si="8"/>
        <v>2032.9099999999999</v>
      </c>
      <c r="J23" s="162">
        <f t="shared" si="9"/>
        <v>2629.37</v>
      </c>
      <c r="K23" s="162">
        <f t="shared" si="10"/>
        <v>2734.75</v>
      </c>
      <c r="L23" s="162">
        <f t="shared" si="11"/>
        <v>2750.41</v>
      </c>
      <c r="M23" s="162">
        <f t="shared" si="12"/>
        <v>2746.35</v>
      </c>
      <c r="N23" s="162">
        <f t="shared" si="13"/>
        <v>2731.6099999999997</v>
      </c>
      <c r="O23" s="162">
        <f t="shared" si="14"/>
        <v>2715.17</v>
      </c>
      <c r="P23" s="162">
        <f t="shared" si="15"/>
        <v>2725.68</v>
      </c>
      <c r="Q23" s="162">
        <f t="shared" si="16"/>
        <v>2743.7799999999997</v>
      </c>
      <c r="R23" s="162">
        <f t="shared" si="17"/>
        <v>2782.49</v>
      </c>
      <c r="S23" s="162">
        <f t="shared" si="18"/>
        <v>2849.66</v>
      </c>
      <c r="T23" s="162">
        <f t="shared" si="19"/>
        <v>2872.9400000000005</v>
      </c>
      <c r="U23" s="162">
        <f t="shared" si="20"/>
        <v>2855.5</v>
      </c>
      <c r="V23" s="162">
        <f t="shared" si="21"/>
        <v>2805.5199999999995</v>
      </c>
      <c r="W23" s="162">
        <f t="shared" si="22"/>
        <v>2762.33</v>
      </c>
      <c r="X23" s="162">
        <f t="shared" si="23"/>
        <v>2718.96</v>
      </c>
      <c r="Y23" s="164">
        <f t="shared" si="24"/>
        <v>2095.85</v>
      </c>
      <c r="Z23" s="27"/>
      <c r="AA23" s="31">
        <v>1121.6099999999999</v>
      </c>
      <c r="AB23" s="29">
        <v>995.86</v>
      </c>
      <c r="AC23" s="29">
        <v>946.64</v>
      </c>
      <c r="AD23" s="29">
        <v>918.74</v>
      </c>
      <c r="AE23" s="29">
        <v>941.43</v>
      </c>
      <c r="AF23" s="29">
        <v>1005.8099999999998</v>
      </c>
      <c r="AG23" s="29">
        <v>1123.05</v>
      </c>
      <c r="AH23" s="29">
        <v>1242.08</v>
      </c>
      <c r="AI23" s="29">
        <v>1838.54</v>
      </c>
      <c r="AJ23" s="29">
        <v>1943.92</v>
      </c>
      <c r="AK23" s="29">
        <v>1959.58</v>
      </c>
      <c r="AL23" s="29">
        <v>1955.52</v>
      </c>
      <c r="AM23" s="29">
        <v>1940.78</v>
      </c>
      <c r="AN23" s="29">
        <v>1924.34</v>
      </c>
      <c r="AO23" s="29">
        <v>1934.85</v>
      </c>
      <c r="AP23" s="29">
        <v>1952.95</v>
      </c>
      <c r="AQ23" s="29">
        <v>1991.66</v>
      </c>
      <c r="AR23" s="29">
        <v>2058.83</v>
      </c>
      <c r="AS23" s="29">
        <v>2082.11</v>
      </c>
      <c r="AT23" s="29">
        <v>2064.67</v>
      </c>
      <c r="AU23" s="29">
        <v>2014.6899999999998</v>
      </c>
      <c r="AV23" s="29">
        <v>1971.5</v>
      </c>
      <c r="AW23" s="29">
        <v>1928.13</v>
      </c>
      <c r="AX23" s="30">
        <v>1305.02</v>
      </c>
      <c r="AY23" s="325">
        <v>784.22</v>
      </c>
      <c r="AZ23" s="152">
        <v>6.61</v>
      </c>
      <c r="BA23" s="136"/>
      <c r="BB23" s="2"/>
    </row>
    <row r="24" spans="1:54">
      <c r="A24" s="37">
        <v>13</v>
      </c>
      <c r="B24" s="162">
        <f t="shared" si="1"/>
        <v>1781.99</v>
      </c>
      <c r="C24" s="162">
        <f t="shared" si="2"/>
        <v>1702.33</v>
      </c>
      <c r="D24" s="162">
        <f t="shared" si="3"/>
        <v>1207.51</v>
      </c>
      <c r="E24" s="162">
        <f t="shared" si="4"/>
        <v>1115.93</v>
      </c>
      <c r="F24" s="162">
        <f t="shared" si="5"/>
        <v>1185</v>
      </c>
      <c r="G24" s="162">
        <f t="shared" si="6"/>
        <v>1345.23</v>
      </c>
      <c r="H24" s="162">
        <f t="shared" si="7"/>
        <v>1444.42</v>
      </c>
      <c r="I24" s="162">
        <f t="shared" si="8"/>
        <v>1737.7800000000002</v>
      </c>
      <c r="J24" s="162">
        <f t="shared" si="9"/>
        <v>1987.33</v>
      </c>
      <c r="K24" s="162">
        <f t="shared" si="10"/>
        <v>2211.12</v>
      </c>
      <c r="L24" s="162">
        <f t="shared" si="11"/>
        <v>2286.4499999999998</v>
      </c>
      <c r="M24" s="162">
        <f t="shared" si="12"/>
        <v>2289.4499999999998</v>
      </c>
      <c r="N24" s="162">
        <f t="shared" si="13"/>
        <v>2276.04</v>
      </c>
      <c r="O24" s="162">
        <f t="shared" si="14"/>
        <v>2281.2600000000002</v>
      </c>
      <c r="P24" s="162">
        <f t="shared" si="15"/>
        <v>2276.09</v>
      </c>
      <c r="Q24" s="162">
        <f t="shared" si="16"/>
        <v>2291.1999999999998</v>
      </c>
      <c r="R24" s="162">
        <f t="shared" si="17"/>
        <v>2311.02</v>
      </c>
      <c r="S24" s="162">
        <f t="shared" si="18"/>
        <v>2499.64</v>
      </c>
      <c r="T24" s="162">
        <f t="shared" si="19"/>
        <v>2522.14</v>
      </c>
      <c r="U24" s="162">
        <f t="shared" si="20"/>
        <v>2774.59</v>
      </c>
      <c r="V24" s="162">
        <f t="shared" si="21"/>
        <v>2483.67</v>
      </c>
      <c r="W24" s="162">
        <f t="shared" si="22"/>
        <v>2357.77</v>
      </c>
      <c r="X24" s="162">
        <f t="shared" si="23"/>
        <v>2109.3999999999996</v>
      </c>
      <c r="Y24" s="164">
        <f t="shared" si="24"/>
        <v>1966.1999999999998</v>
      </c>
      <c r="Z24" s="27"/>
      <c r="AA24" s="31">
        <v>991.16</v>
      </c>
      <c r="AB24" s="29">
        <v>911.5</v>
      </c>
      <c r="AC24" s="29">
        <v>416.68</v>
      </c>
      <c r="AD24" s="29">
        <v>325.10000000000002</v>
      </c>
      <c r="AE24" s="29">
        <v>394.17</v>
      </c>
      <c r="AF24" s="29">
        <v>554.4</v>
      </c>
      <c r="AG24" s="29">
        <v>653.59</v>
      </c>
      <c r="AH24" s="29">
        <v>946.95</v>
      </c>
      <c r="AI24" s="29">
        <v>1196.5</v>
      </c>
      <c r="AJ24" s="29">
        <v>1420.29</v>
      </c>
      <c r="AK24" s="29">
        <v>1495.62</v>
      </c>
      <c r="AL24" s="29">
        <v>1498.62</v>
      </c>
      <c r="AM24" s="29">
        <v>1485.21</v>
      </c>
      <c r="AN24" s="29">
        <v>1490.43</v>
      </c>
      <c r="AO24" s="29">
        <v>1485.26</v>
      </c>
      <c r="AP24" s="29">
        <v>1500.37</v>
      </c>
      <c r="AQ24" s="29">
        <v>1520.19</v>
      </c>
      <c r="AR24" s="29">
        <v>1708.81</v>
      </c>
      <c r="AS24" s="29">
        <v>1731.31</v>
      </c>
      <c r="AT24" s="29">
        <v>1983.76</v>
      </c>
      <c r="AU24" s="29">
        <v>1692.84</v>
      </c>
      <c r="AV24" s="29">
        <v>1566.94</v>
      </c>
      <c r="AW24" s="29">
        <v>1318.57</v>
      </c>
      <c r="AX24" s="30">
        <v>1175.3699999999999</v>
      </c>
      <c r="AY24" s="325">
        <v>784.22</v>
      </c>
      <c r="AZ24" s="152">
        <v>6.61</v>
      </c>
      <c r="BA24" s="136"/>
      <c r="BB24" s="2"/>
    </row>
    <row r="25" spans="1:54">
      <c r="A25" s="37">
        <v>14</v>
      </c>
      <c r="B25" s="162">
        <f t="shared" si="1"/>
        <v>1737.62</v>
      </c>
      <c r="C25" s="162">
        <f t="shared" si="2"/>
        <v>1661.6399999999999</v>
      </c>
      <c r="D25" s="162">
        <f t="shared" si="3"/>
        <v>1048.71</v>
      </c>
      <c r="E25" s="162">
        <f t="shared" si="4"/>
        <v>1018.82</v>
      </c>
      <c r="F25" s="162">
        <f t="shared" si="5"/>
        <v>1316.29</v>
      </c>
      <c r="G25" s="162">
        <f t="shared" si="6"/>
        <v>1735.2</v>
      </c>
      <c r="H25" s="162">
        <f t="shared" si="7"/>
        <v>1948.1</v>
      </c>
      <c r="I25" s="162">
        <f t="shared" si="8"/>
        <v>2382.34</v>
      </c>
      <c r="J25" s="162">
        <f t="shared" si="9"/>
        <v>2773.51</v>
      </c>
      <c r="K25" s="162">
        <f t="shared" si="10"/>
        <v>2876.2700000000004</v>
      </c>
      <c r="L25" s="162">
        <f t="shared" si="11"/>
        <v>2876.2</v>
      </c>
      <c r="M25" s="162">
        <f t="shared" si="12"/>
        <v>2864.3500000000004</v>
      </c>
      <c r="N25" s="162">
        <f t="shared" si="13"/>
        <v>2831.6000000000004</v>
      </c>
      <c r="O25" s="162">
        <f t="shared" si="14"/>
        <v>2816.8</v>
      </c>
      <c r="P25" s="162">
        <f t="shared" si="15"/>
        <v>2824.16</v>
      </c>
      <c r="Q25" s="162">
        <f t="shared" si="16"/>
        <v>2821.0499999999997</v>
      </c>
      <c r="R25" s="162">
        <f t="shared" si="17"/>
        <v>2840.38</v>
      </c>
      <c r="S25" s="162">
        <f t="shared" si="18"/>
        <v>2902.75</v>
      </c>
      <c r="T25" s="162">
        <f t="shared" si="19"/>
        <v>2929.24</v>
      </c>
      <c r="U25" s="162">
        <f t="shared" si="20"/>
        <v>2924.8500000000004</v>
      </c>
      <c r="V25" s="162">
        <f t="shared" si="21"/>
        <v>2894.95</v>
      </c>
      <c r="W25" s="162">
        <f t="shared" si="22"/>
        <v>2838.1099999999997</v>
      </c>
      <c r="X25" s="162">
        <f t="shared" si="23"/>
        <v>2131.1899999999996</v>
      </c>
      <c r="Y25" s="164">
        <f t="shared" si="24"/>
        <v>2008.84</v>
      </c>
      <c r="Z25" s="27"/>
      <c r="AA25" s="31">
        <v>946.79</v>
      </c>
      <c r="AB25" s="29">
        <v>870.81</v>
      </c>
      <c r="AC25" s="29">
        <v>257.88</v>
      </c>
      <c r="AD25" s="29">
        <v>227.99</v>
      </c>
      <c r="AE25" s="29">
        <v>525.46</v>
      </c>
      <c r="AF25" s="29">
        <v>944.37</v>
      </c>
      <c r="AG25" s="29">
        <v>1157.27</v>
      </c>
      <c r="AH25" s="29">
        <v>1591.51</v>
      </c>
      <c r="AI25" s="29">
        <v>1982.68</v>
      </c>
      <c r="AJ25" s="29">
        <v>2085.44</v>
      </c>
      <c r="AK25" s="29">
        <v>2085.37</v>
      </c>
      <c r="AL25" s="29">
        <v>2073.52</v>
      </c>
      <c r="AM25" s="29">
        <v>2040.7700000000002</v>
      </c>
      <c r="AN25" s="29">
        <v>2025.97</v>
      </c>
      <c r="AO25" s="29">
        <v>2033.33</v>
      </c>
      <c r="AP25" s="29">
        <v>2030.2199999999998</v>
      </c>
      <c r="AQ25" s="29">
        <v>2049.5500000000002</v>
      </c>
      <c r="AR25" s="29">
        <v>2111.92</v>
      </c>
      <c r="AS25" s="29">
        <v>2138.41</v>
      </c>
      <c r="AT25" s="29">
        <v>2134.02</v>
      </c>
      <c r="AU25" s="29">
        <v>2104.12</v>
      </c>
      <c r="AV25" s="29">
        <v>2047.2799999999997</v>
      </c>
      <c r="AW25" s="29">
        <v>1340.36</v>
      </c>
      <c r="AX25" s="30">
        <v>1218.01</v>
      </c>
      <c r="AY25" s="325">
        <v>784.22</v>
      </c>
      <c r="AZ25" s="152">
        <v>6.61</v>
      </c>
      <c r="BA25" s="136"/>
      <c r="BB25" s="2"/>
    </row>
    <row r="26" spans="1:54">
      <c r="A26" s="37">
        <v>15</v>
      </c>
      <c r="B26" s="162">
        <f t="shared" si="1"/>
        <v>1991.61</v>
      </c>
      <c r="C26" s="162">
        <f t="shared" si="2"/>
        <v>1784.45</v>
      </c>
      <c r="D26" s="162">
        <f t="shared" si="3"/>
        <v>1732.45</v>
      </c>
      <c r="E26" s="162">
        <f t="shared" si="4"/>
        <v>1725.02</v>
      </c>
      <c r="F26" s="162">
        <f t="shared" si="5"/>
        <v>1749.37</v>
      </c>
      <c r="G26" s="162">
        <f t="shared" si="6"/>
        <v>1869.4199999999998</v>
      </c>
      <c r="H26" s="162">
        <f t="shared" si="7"/>
        <v>2091.42</v>
      </c>
      <c r="I26" s="162">
        <f t="shared" si="8"/>
        <v>2747.87</v>
      </c>
      <c r="J26" s="162">
        <f t="shared" si="9"/>
        <v>2894.63</v>
      </c>
      <c r="K26" s="162">
        <f t="shared" si="10"/>
        <v>2913.8100000000004</v>
      </c>
      <c r="L26" s="162">
        <f t="shared" si="11"/>
        <v>2933.46</v>
      </c>
      <c r="M26" s="162">
        <f t="shared" si="12"/>
        <v>2921.7799999999997</v>
      </c>
      <c r="N26" s="162">
        <f t="shared" si="13"/>
        <v>2893.62</v>
      </c>
      <c r="O26" s="162">
        <f t="shared" si="14"/>
        <v>2904</v>
      </c>
      <c r="P26" s="162">
        <f t="shared" si="15"/>
        <v>2903.13</v>
      </c>
      <c r="Q26" s="162">
        <f t="shared" si="16"/>
        <v>2905.49</v>
      </c>
      <c r="R26" s="162">
        <f t="shared" si="17"/>
        <v>2914.95</v>
      </c>
      <c r="S26" s="162">
        <f t="shared" si="18"/>
        <v>2946.6100000000006</v>
      </c>
      <c r="T26" s="162">
        <f t="shared" si="19"/>
        <v>2966.2200000000003</v>
      </c>
      <c r="U26" s="162">
        <f t="shared" si="20"/>
        <v>2962.09</v>
      </c>
      <c r="V26" s="162">
        <f t="shared" si="21"/>
        <v>2927.9300000000003</v>
      </c>
      <c r="W26" s="162">
        <f t="shared" si="22"/>
        <v>2887.91</v>
      </c>
      <c r="X26" s="162">
        <f t="shared" si="23"/>
        <v>2764.89</v>
      </c>
      <c r="Y26" s="164">
        <f t="shared" si="24"/>
        <v>2130.2399999999998</v>
      </c>
      <c r="Z26" s="27"/>
      <c r="AA26" s="31">
        <v>1200.78</v>
      </c>
      <c r="AB26" s="29">
        <v>993.62</v>
      </c>
      <c r="AC26" s="29">
        <v>941.62</v>
      </c>
      <c r="AD26" s="29">
        <v>934.19</v>
      </c>
      <c r="AE26" s="29">
        <v>958.54</v>
      </c>
      <c r="AF26" s="29">
        <v>1078.5899999999999</v>
      </c>
      <c r="AG26" s="29">
        <v>1300.5899999999999</v>
      </c>
      <c r="AH26" s="29">
        <v>1957.04</v>
      </c>
      <c r="AI26" s="29">
        <v>2103.8000000000002</v>
      </c>
      <c r="AJ26" s="29">
        <v>2122.98</v>
      </c>
      <c r="AK26" s="29">
        <v>2142.63</v>
      </c>
      <c r="AL26" s="29">
        <v>2130.9499999999998</v>
      </c>
      <c r="AM26" s="29">
        <v>2102.79</v>
      </c>
      <c r="AN26" s="29">
        <v>2113.17</v>
      </c>
      <c r="AO26" s="29">
        <v>2112.3000000000002</v>
      </c>
      <c r="AP26" s="29">
        <v>2114.66</v>
      </c>
      <c r="AQ26" s="29">
        <v>2124.12</v>
      </c>
      <c r="AR26" s="29">
        <v>2155.7800000000002</v>
      </c>
      <c r="AS26" s="29">
        <v>2175.39</v>
      </c>
      <c r="AT26" s="29">
        <v>2171.2600000000002</v>
      </c>
      <c r="AU26" s="29">
        <v>2137.1</v>
      </c>
      <c r="AV26" s="29">
        <v>2097.08</v>
      </c>
      <c r="AW26" s="29">
        <v>1974.06</v>
      </c>
      <c r="AX26" s="30">
        <v>1339.41</v>
      </c>
      <c r="AY26" s="325">
        <v>784.22</v>
      </c>
      <c r="AZ26" s="152">
        <v>6.61</v>
      </c>
      <c r="BA26" s="136"/>
      <c r="BB26" s="2"/>
    </row>
    <row r="27" spans="1:54">
      <c r="A27" s="37">
        <v>16</v>
      </c>
      <c r="B27" s="162">
        <f t="shared" si="1"/>
        <v>1844.05</v>
      </c>
      <c r="C27" s="162">
        <f t="shared" si="2"/>
        <v>1775.42</v>
      </c>
      <c r="D27" s="162">
        <f t="shared" si="3"/>
        <v>1724.44</v>
      </c>
      <c r="E27" s="162">
        <f t="shared" si="4"/>
        <v>829.46</v>
      </c>
      <c r="F27" s="162">
        <f t="shared" si="5"/>
        <v>1514.22</v>
      </c>
      <c r="G27" s="162">
        <f t="shared" si="6"/>
        <v>1787.23</v>
      </c>
      <c r="H27" s="162">
        <f t="shared" si="7"/>
        <v>2015.74</v>
      </c>
      <c r="I27" s="162">
        <f t="shared" si="8"/>
        <v>2465.1499999999996</v>
      </c>
      <c r="J27" s="162">
        <f t="shared" si="9"/>
        <v>2763.8599999999997</v>
      </c>
      <c r="K27" s="162">
        <f t="shared" si="10"/>
        <v>2823.95</v>
      </c>
      <c r="L27" s="162">
        <f t="shared" si="11"/>
        <v>2819.38</v>
      </c>
      <c r="M27" s="162">
        <f t="shared" si="12"/>
        <v>2795.95</v>
      </c>
      <c r="N27" s="162">
        <f t="shared" si="13"/>
        <v>2755.92</v>
      </c>
      <c r="O27" s="162">
        <f t="shared" si="14"/>
        <v>2759.1899999999996</v>
      </c>
      <c r="P27" s="162">
        <f t="shared" si="15"/>
        <v>2772.67</v>
      </c>
      <c r="Q27" s="162">
        <f t="shared" si="16"/>
        <v>2778.87</v>
      </c>
      <c r="R27" s="162">
        <f t="shared" si="17"/>
        <v>2782.38</v>
      </c>
      <c r="S27" s="162">
        <f t="shared" si="18"/>
        <v>2842.26</v>
      </c>
      <c r="T27" s="162">
        <f t="shared" si="19"/>
        <v>2852.54</v>
      </c>
      <c r="U27" s="162">
        <f t="shared" si="20"/>
        <v>2839.2200000000003</v>
      </c>
      <c r="V27" s="162">
        <f t="shared" si="21"/>
        <v>2780.1899999999996</v>
      </c>
      <c r="W27" s="162">
        <f t="shared" si="22"/>
        <v>2684.08</v>
      </c>
      <c r="X27" s="162">
        <f t="shared" si="23"/>
        <v>2165.1099999999997</v>
      </c>
      <c r="Y27" s="164">
        <f t="shared" si="24"/>
        <v>1938.32</v>
      </c>
      <c r="Z27" s="27"/>
      <c r="AA27" s="31">
        <v>1053.22</v>
      </c>
      <c r="AB27" s="29">
        <v>984.59</v>
      </c>
      <c r="AC27" s="29">
        <v>933.61</v>
      </c>
      <c r="AD27" s="29">
        <v>38.630000000000003</v>
      </c>
      <c r="AE27" s="29">
        <v>723.39</v>
      </c>
      <c r="AF27" s="29">
        <v>996.4</v>
      </c>
      <c r="AG27" s="29">
        <v>1224.9100000000001</v>
      </c>
      <c r="AH27" s="29">
        <v>1674.32</v>
      </c>
      <c r="AI27" s="29">
        <v>1973.03</v>
      </c>
      <c r="AJ27" s="29">
        <v>2033.12</v>
      </c>
      <c r="AK27" s="29">
        <v>2028.5500000000002</v>
      </c>
      <c r="AL27" s="29">
        <v>2005.12</v>
      </c>
      <c r="AM27" s="29">
        <v>1965.09</v>
      </c>
      <c r="AN27" s="29">
        <v>1968.36</v>
      </c>
      <c r="AO27" s="29">
        <v>1981.84</v>
      </c>
      <c r="AP27" s="29">
        <v>1988.04</v>
      </c>
      <c r="AQ27" s="29">
        <v>1991.55</v>
      </c>
      <c r="AR27" s="29">
        <v>2051.4299999999998</v>
      </c>
      <c r="AS27" s="29">
        <v>2061.71</v>
      </c>
      <c r="AT27" s="29">
        <v>2048.39</v>
      </c>
      <c r="AU27" s="29">
        <v>1989.36</v>
      </c>
      <c r="AV27" s="29">
        <v>1893.25</v>
      </c>
      <c r="AW27" s="29">
        <v>1374.28</v>
      </c>
      <c r="AX27" s="30">
        <v>1147.49</v>
      </c>
      <c r="AY27" s="325">
        <v>784.22</v>
      </c>
      <c r="AZ27" s="152">
        <v>6.61</v>
      </c>
      <c r="BA27" s="136"/>
      <c r="BB27" s="2"/>
    </row>
    <row r="28" spans="1:54">
      <c r="A28" s="37">
        <v>17</v>
      </c>
      <c r="B28" s="162">
        <f t="shared" si="1"/>
        <v>1811.2900000000002</v>
      </c>
      <c r="C28" s="162">
        <f t="shared" si="2"/>
        <v>1765.46</v>
      </c>
      <c r="D28" s="162">
        <f t="shared" si="3"/>
        <v>1686.91</v>
      </c>
      <c r="E28" s="162">
        <f t="shared" si="4"/>
        <v>1574.3400000000001</v>
      </c>
      <c r="F28" s="162">
        <f t="shared" si="5"/>
        <v>1765.6399999999999</v>
      </c>
      <c r="G28" s="162">
        <f t="shared" si="6"/>
        <v>1814.53</v>
      </c>
      <c r="H28" s="162">
        <f t="shared" si="7"/>
        <v>2019.25</v>
      </c>
      <c r="I28" s="162">
        <f t="shared" si="8"/>
        <v>2381.04</v>
      </c>
      <c r="J28" s="162">
        <f t="shared" si="9"/>
        <v>2656.93</v>
      </c>
      <c r="K28" s="162">
        <f t="shared" si="10"/>
        <v>2708.87</v>
      </c>
      <c r="L28" s="162">
        <f t="shared" si="11"/>
        <v>2701.21</v>
      </c>
      <c r="M28" s="162">
        <f t="shared" si="12"/>
        <v>2679.84</v>
      </c>
      <c r="N28" s="162">
        <f t="shared" si="13"/>
        <v>2642.14</v>
      </c>
      <c r="O28" s="162">
        <f t="shared" si="14"/>
        <v>2640.04</v>
      </c>
      <c r="P28" s="162">
        <f t="shared" si="15"/>
        <v>2624.76</v>
      </c>
      <c r="Q28" s="162">
        <f t="shared" si="16"/>
        <v>2625.12</v>
      </c>
      <c r="R28" s="162">
        <f t="shared" si="17"/>
        <v>2645.71</v>
      </c>
      <c r="S28" s="162">
        <f t="shared" si="18"/>
        <v>2712.27</v>
      </c>
      <c r="T28" s="162">
        <f t="shared" si="19"/>
        <v>2716.89</v>
      </c>
      <c r="U28" s="162">
        <f t="shared" si="20"/>
        <v>2728.93</v>
      </c>
      <c r="V28" s="162">
        <f t="shared" si="21"/>
        <v>2635.0699999999997</v>
      </c>
      <c r="W28" s="162">
        <f t="shared" si="22"/>
        <v>2381.6099999999997</v>
      </c>
      <c r="X28" s="162">
        <f t="shared" si="23"/>
        <v>2133.9899999999998</v>
      </c>
      <c r="Y28" s="164">
        <f t="shared" si="24"/>
        <v>1958.51</v>
      </c>
      <c r="Z28" s="27"/>
      <c r="AA28" s="31">
        <v>1020.4600000000002</v>
      </c>
      <c r="AB28" s="29">
        <v>974.63</v>
      </c>
      <c r="AC28" s="29">
        <v>896.08</v>
      </c>
      <c r="AD28" s="29">
        <v>783.51</v>
      </c>
      <c r="AE28" s="29">
        <v>974.81</v>
      </c>
      <c r="AF28" s="29">
        <v>1023.7</v>
      </c>
      <c r="AG28" s="29">
        <v>1228.42</v>
      </c>
      <c r="AH28" s="29">
        <v>1590.21</v>
      </c>
      <c r="AI28" s="29">
        <v>1866.1</v>
      </c>
      <c r="AJ28" s="29">
        <v>1918.04</v>
      </c>
      <c r="AK28" s="29">
        <v>1910.38</v>
      </c>
      <c r="AL28" s="29">
        <v>1889.01</v>
      </c>
      <c r="AM28" s="29">
        <v>1851.31</v>
      </c>
      <c r="AN28" s="29">
        <v>1849.21</v>
      </c>
      <c r="AO28" s="29">
        <v>1833.93</v>
      </c>
      <c r="AP28" s="29">
        <v>1834.29</v>
      </c>
      <c r="AQ28" s="29">
        <v>1854.88</v>
      </c>
      <c r="AR28" s="29">
        <v>1921.44</v>
      </c>
      <c r="AS28" s="29">
        <v>1926.06</v>
      </c>
      <c r="AT28" s="29">
        <v>1938.1</v>
      </c>
      <c r="AU28" s="29">
        <v>1844.24</v>
      </c>
      <c r="AV28" s="29">
        <v>1590.78</v>
      </c>
      <c r="AW28" s="29">
        <v>1343.16</v>
      </c>
      <c r="AX28" s="30">
        <v>1167.68</v>
      </c>
      <c r="AY28" s="325">
        <v>784.22</v>
      </c>
      <c r="AZ28" s="152">
        <v>6.61</v>
      </c>
      <c r="BA28" s="136"/>
      <c r="BB28" s="2"/>
    </row>
    <row r="29" spans="1:54">
      <c r="A29" s="37">
        <v>18</v>
      </c>
      <c r="B29" s="162">
        <f t="shared" si="1"/>
        <v>1793.12</v>
      </c>
      <c r="C29" s="162">
        <f t="shared" si="2"/>
        <v>1745.3000000000002</v>
      </c>
      <c r="D29" s="162">
        <f t="shared" si="3"/>
        <v>1662.76</v>
      </c>
      <c r="E29" s="162">
        <f t="shared" si="4"/>
        <v>1659.25</v>
      </c>
      <c r="F29" s="162">
        <f t="shared" si="5"/>
        <v>1748.77</v>
      </c>
      <c r="G29" s="162">
        <f t="shared" si="6"/>
        <v>1824.76</v>
      </c>
      <c r="H29" s="162">
        <f t="shared" si="7"/>
        <v>2055.98</v>
      </c>
      <c r="I29" s="162">
        <f t="shared" si="8"/>
        <v>2501.85</v>
      </c>
      <c r="J29" s="162">
        <f t="shared" si="9"/>
        <v>2720.84</v>
      </c>
      <c r="K29" s="162">
        <f t="shared" si="10"/>
        <v>2756.12</v>
      </c>
      <c r="L29" s="162">
        <f t="shared" si="11"/>
        <v>2751.96</v>
      </c>
      <c r="M29" s="162">
        <f t="shared" si="12"/>
        <v>2735.45</v>
      </c>
      <c r="N29" s="162">
        <f t="shared" si="13"/>
        <v>2703.45</v>
      </c>
      <c r="O29" s="162">
        <f t="shared" si="14"/>
        <v>2704.98</v>
      </c>
      <c r="P29" s="162">
        <f t="shared" si="15"/>
        <v>2708.54</v>
      </c>
      <c r="Q29" s="162">
        <f t="shared" si="16"/>
        <v>2714.1</v>
      </c>
      <c r="R29" s="162">
        <f t="shared" si="17"/>
        <v>2743.41</v>
      </c>
      <c r="S29" s="162">
        <f t="shared" si="18"/>
        <v>2811.24</v>
      </c>
      <c r="T29" s="162">
        <f t="shared" si="19"/>
        <v>2848.34</v>
      </c>
      <c r="U29" s="162">
        <f t="shared" si="20"/>
        <v>2867.3900000000003</v>
      </c>
      <c r="V29" s="162">
        <f t="shared" si="21"/>
        <v>2839.3600000000006</v>
      </c>
      <c r="W29" s="162">
        <f t="shared" si="22"/>
        <v>2816.59</v>
      </c>
      <c r="X29" s="162">
        <f t="shared" si="23"/>
        <v>2738.42</v>
      </c>
      <c r="Y29" s="164">
        <f t="shared" si="24"/>
        <v>2127.7200000000003</v>
      </c>
      <c r="Z29" s="27"/>
      <c r="AA29" s="31">
        <v>1002.2899999999998</v>
      </c>
      <c r="AB29" s="29">
        <v>954.47</v>
      </c>
      <c r="AC29" s="29">
        <v>871.93</v>
      </c>
      <c r="AD29" s="29">
        <v>868.42</v>
      </c>
      <c r="AE29" s="29">
        <v>957.94</v>
      </c>
      <c r="AF29" s="29">
        <v>1033.93</v>
      </c>
      <c r="AG29" s="29">
        <v>1265.1500000000001</v>
      </c>
      <c r="AH29" s="29">
        <v>1711.02</v>
      </c>
      <c r="AI29" s="29">
        <v>1930.01</v>
      </c>
      <c r="AJ29" s="29">
        <v>1965.29</v>
      </c>
      <c r="AK29" s="29">
        <v>1961.13</v>
      </c>
      <c r="AL29" s="29">
        <v>1944.62</v>
      </c>
      <c r="AM29" s="29">
        <v>1912.62</v>
      </c>
      <c r="AN29" s="29">
        <v>1914.15</v>
      </c>
      <c r="AO29" s="29">
        <v>1917.71</v>
      </c>
      <c r="AP29" s="29">
        <v>1923.27</v>
      </c>
      <c r="AQ29" s="29">
        <v>1952.58</v>
      </c>
      <c r="AR29" s="29">
        <v>2020.41</v>
      </c>
      <c r="AS29" s="29">
        <v>2057.5100000000002</v>
      </c>
      <c r="AT29" s="29">
        <v>2076.56</v>
      </c>
      <c r="AU29" s="29">
        <v>2048.5300000000002</v>
      </c>
      <c r="AV29" s="29">
        <v>2025.76</v>
      </c>
      <c r="AW29" s="29">
        <v>1947.59</v>
      </c>
      <c r="AX29" s="30">
        <v>1336.89</v>
      </c>
      <c r="AY29" s="325">
        <v>784.22</v>
      </c>
      <c r="AZ29" s="152">
        <v>6.61</v>
      </c>
      <c r="BA29" s="136"/>
      <c r="BB29" s="2"/>
    </row>
    <row r="30" spans="1:54">
      <c r="A30" s="37">
        <v>19</v>
      </c>
      <c r="B30" s="162">
        <f t="shared" si="1"/>
        <v>1978.32</v>
      </c>
      <c r="C30" s="162">
        <f t="shared" si="2"/>
        <v>1881.96</v>
      </c>
      <c r="D30" s="162">
        <f t="shared" si="3"/>
        <v>1778.8400000000001</v>
      </c>
      <c r="E30" s="162">
        <f t="shared" si="4"/>
        <v>1770.1399999999999</v>
      </c>
      <c r="F30" s="162">
        <f t="shared" si="5"/>
        <v>1784.56</v>
      </c>
      <c r="G30" s="162">
        <f t="shared" si="6"/>
        <v>1887.61</v>
      </c>
      <c r="H30" s="162">
        <f t="shared" si="7"/>
        <v>1870.56</v>
      </c>
      <c r="I30" s="162">
        <f t="shared" si="8"/>
        <v>2019.6399999999999</v>
      </c>
      <c r="J30" s="162">
        <f t="shared" si="9"/>
        <v>2413.48</v>
      </c>
      <c r="K30" s="162">
        <f t="shared" si="10"/>
        <v>2686.63</v>
      </c>
      <c r="L30" s="162">
        <f t="shared" si="11"/>
        <v>2705.1099999999997</v>
      </c>
      <c r="M30" s="162">
        <f t="shared" si="12"/>
        <v>2684.9700000000003</v>
      </c>
      <c r="N30" s="162">
        <f t="shared" si="13"/>
        <v>2678.74</v>
      </c>
      <c r="O30" s="162">
        <f t="shared" si="14"/>
        <v>2655.51</v>
      </c>
      <c r="P30" s="162">
        <f t="shared" si="15"/>
        <v>2654.79</v>
      </c>
      <c r="Q30" s="162">
        <f t="shared" si="16"/>
        <v>2649.31</v>
      </c>
      <c r="R30" s="162">
        <f t="shared" si="17"/>
        <v>2710.3199999999997</v>
      </c>
      <c r="S30" s="162">
        <f t="shared" si="18"/>
        <v>2784.95</v>
      </c>
      <c r="T30" s="162">
        <f t="shared" si="19"/>
        <v>2802.3</v>
      </c>
      <c r="U30" s="162">
        <f t="shared" si="20"/>
        <v>2830.16</v>
      </c>
      <c r="V30" s="162">
        <f t="shared" si="21"/>
        <v>2752.7200000000003</v>
      </c>
      <c r="W30" s="162">
        <f t="shared" si="22"/>
        <v>2722.62</v>
      </c>
      <c r="X30" s="162">
        <f t="shared" si="23"/>
        <v>2707.25</v>
      </c>
      <c r="Y30" s="164">
        <f t="shared" si="24"/>
        <v>2095.9399999999996</v>
      </c>
      <c r="Z30" s="27"/>
      <c r="AA30" s="31">
        <v>1187.49</v>
      </c>
      <c r="AB30" s="29">
        <v>1091.1300000000001</v>
      </c>
      <c r="AC30" s="29">
        <v>988.01</v>
      </c>
      <c r="AD30" s="29">
        <v>979.31</v>
      </c>
      <c r="AE30" s="29">
        <v>993.73</v>
      </c>
      <c r="AF30" s="29">
        <v>1096.78</v>
      </c>
      <c r="AG30" s="29">
        <v>1079.73</v>
      </c>
      <c r="AH30" s="29">
        <v>1228.81</v>
      </c>
      <c r="AI30" s="29">
        <v>1622.65</v>
      </c>
      <c r="AJ30" s="29">
        <v>1895.8</v>
      </c>
      <c r="AK30" s="29">
        <v>1914.28</v>
      </c>
      <c r="AL30" s="29">
        <v>1894.14</v>
      </c>
      <c r="AM30" s="29">
        <v>1887.91</v>
      </c>
      <c r="AN30" s="29">
        <v>1864.68</v>
      </c>
      <c r="AO30" s="29">
        <v>1863.96</v>
      </c>
      <c r="AP30" s="29">
        <v>1858.48</v>
      </c>
      <c r="AQ30" s="29">
        <v>1919.49</v>
      </c>
      <c r="AR30" s="29">
        <v>1994.12</v>
      </c>
      <c r="AS30" s="29">
        <v>2011.47</v>
      </c>
      <c r="AT30" s="29">
        <v>2039.3300000000002</v>
      </c>
      <c r="AU30" s="29">
        <v>1961.89</v>
      </c>
      <c r="AV30" s="29">
        <v>1931.79</v>
      </c>
      <c r="AW30" s="29">
        <v>1916.42</v>
      </c>
      <c r="AX30" s="30">
        <v>1305.1099999999999</v>
      </c>
      <c r="AY30" s="325">
        <v>784.22</v>
      </c>
      <c r="AZ30" s="152">
        <v>6.61</v>
      </c>
      <c r="BA30" s="136"/>
      <c r="BB30" s="2"/>
    </row>
    <row r="31" spans="1:54">
      <c r="A31" s="37">
        <v>20</v>
      </c>
      <c r="B31" s="162">
        <f t="shared" si="1"/>
        <v>1948.54</v>
      </c>
      <c r="C31" s="162">
        <f t="shared" si="2"/>
        <v>1768.68</v>
      </c>
      <c r="D31" s="162">
        <f t="shared" si="3"/>
        <v>1722.43</v>
      </c>
      <c r="E31" s="162">
        <f t="shared" si="4"/>
        <v>1672.91</v>
      </c>
      <c r="F31" s="162">
        <f t="shared" si="5"/>
        <v>1732.3400000000001</v>
      </c>
      <c r="G31" s="162">
        <f t="shared" si="6"/>
        <v>1767.74</v>
      </c>
      <c r="H31" s="162">
        <f t="shared" si="7"/>
        <v>1761.17</v>
      </c>
      <c r="I31" s="162">
        <f t="shared" si="8"/>
        <v>1874.24</v>
      </c>
      <c r="J31" s="162">
        <f t="shared" si="9"/>
        <v>2129.4399999999996</v>
      </c>
      <c r="K31" s="162">
        <f t="shared" si="10"/>
        <v>2630.54</v>
      </c>
      <c r="L31" s="162">
        <f t="shared" si="11"/>
        <v>2657.1</v>
      </c>
      <c r="M31" s="162">
        <f t="shared" si="12"/>
        <v>2660.68</v>
      </c>
      <c r="N31" s="162">
        <f t="shared" si="13"/>
        <v>2636.14</v>
      </c>
      <c r="O31" s="162">
        <f t="shared" si="14"/>
        <v>2635.16</v>
      </c>
      <c r="P31" s="162">
        <f t="shared" si="15"/>
        <v>2636.87</v>
      </c>
      <c r="Q31" s="162">
        <f t="shared" si="16"/>
        <v>2636.87</v>
      </c>
      <c r="R31" s="162">
        <f t="shared" si="17"/>
        <v>2676.62</v>
      </c>
      <c r="S31" s="162">
        <f t="shared" si="18"/>
        <v>2771</v>
      </c>
      <c r="T31" s="162">
        <f t="shared" si="19"/>
        <v>2804.95</v>
      </c>
      <c r="U31" s="162">
        <f t="shared" si="20"/>
        <v>2815.32</v>
      </c>
      <c r="V31" s="162">
        <f t="shared" si="21"/>
        <v>2770.2</v>
      </c>
      <c r="W31" s="162">
        <f t="shared" si="22"/>
        <v>2729.42</v>
      </c>
      <c r="X31" s="162">
        <f t="shared" si="23"/>
        <v>2679.8599999999997</v>
      </c>
      <c r="Y31" s="164">
        <f t="shared" si="24"/>
        <v>2075.59</v>
      </c>
      <c r="Z31" s="27"/>
      <c r="AA31" s="31">
        <v>1157.71</v>
      </c>
      <c r="AB31" s="29">
        <v>977.85</v>
      </c>
      <c r="AC31" s="29">
        <v>931.6</v>
      </c>
      <c r="AD31" s="29">
        <v>882.08</v>
      </c>
      <c r="AE31" s="29">
        <v>941.51</v>
      </c>
      <c r="AF31" s="29">
        <v>976.91</v>
      </c>
      <c r="AG31" s="29">
        <v>970.34</v>
      </c>
      <c r="AH31" s="29">
        <v>1083.4100000000001</v>
      </c>
      <c r="AI31" s="29">
        <v>1338.61</v>
      </c>
      <c r="AJ31" s="29">
        <v>1839.71</v>
      </c>
      <c r="AK31" s="29">
        <v>1866.27</v>
      </c>
      <c r="AL31" s="29">
        <v>1869.85</v>
      </c>
      <c r="AM31" s="29">
        <v>1845.31</v>
      </c>
      <c r="AN31" s="29">
        <v>1844.33</v>
      </c>
      <c r="AO31" s="29">
        <v>1846.04</v>
      </c>
      <c r="AP31" s="29">
        <v>1846.04</v>
      </c>
      <c r="AQ31" s="29">
        <v>1885.79</v>
      </c>
      <c r="AR31" s="29">
        <v>1980.17</v>
      </c>
      <c r="AS31" s="29">
        <v>2014.1199999999997</v>
      </c>
      <c r="AT31" s="29">
        <v>2024.4900000000002</v>
      </c>
      <c r="AU31" s="29">
        <v>1979.37</v>
      </c>
      <c r="AV31" s="29">
        <v>1938.59</v>
      </c>
      <c r="AW31" s="29">
        <v>1889.03</v>
      </c>
      <c r="AX31" s="30">
        <v>1284.76</v>
      </c>
      <c r="AY31" s="325">
        <v>784.22</v>
      </c>
      <c r="AZ31" s="152">
        <v>6.61</v>
      </c>
      <c r="BA31" s="136"/>
      <c r="BB31" s="2"/>
    </row>
    <row r="32" spans="1:54">
      <c r="A32" s="37">
        <v>21</v>
      </c>
      <c r="B32" s="162">
        <f t="shared" si="1"/>
        <v>1805.4500000000003</v>
      </c>
      <c r="C32" s="162">
        <f t="shared" si="2"/>
        <v>1764.0700000000002</v>
      </c>
      <c r="D32" s="162">
        <f t="shared" si="3"/>
        <v>1695.5500000000002</v>
      </c>
      <c r="E32" s="162">
        <f t="shared" si="4"/>
        <v>1687.6100000000001</v>
      </c>
      <c r="F32" s="162">
        <f t="shared" si="5"/>
        <v>1764.33</v>
      </c>
      <c r="G32" s="162">
        <f t="shared" si="6"/>
        <v>1846.02</v>
      </c>
      <c r="H32" s="162">
        <f t="shared" si="7"/>
        <v>2030.33</v>
      </c>
      <c r="I32" s="162">
        <f t="shared" si="8"/>
        <v>2364.58</v>
      </c>
      <c r="J32" s="162">
        <f t="shared" si="9"/>
        <v>2632.49</v>
      </c>
      <c r="K32" s="162">
        <f t="shared" si="10"/>
        <v>2699.04</v>
      </c>
      <c r="L32" s="162">
        <f t="shared" si="11"/>
        <v>2703.5299999999997</v>
      </c>
      <c r="M32" s="162">
        <f t="shared" si="12"/>
        <v>2693.55</v>
      </c>
      <c r="N32" s="162">
        <f t="shared" si="13"/>
        <v>2669.13</v>
      </c>
      <c r="O32" s="162">
        <f t="shared" si="14"/>
        <v>2671.91</v>
      </c>
      <c r="P32" s="162">
        <f t="shared" si="15"/>
        <v>2678.87</v>
      </c>
      <c r="Q32" s="162">
        <f t="shared" si="16"/>
        <v>2679.2799999999997</v>
      </c>
      <c r="R32" s="162">
        <f t="shared" si="17"/>
        <v>2686.93</v>
      </c>
      <c r="S32" s="162">
        <f t="shared" si="18"/>
        <v>2732.8599999999997</v>
      </c>
      <c r="T32" s="162">
        <f t="shared" si="19"/>
        <v>2749.2</v>
      </c>
      <c r="U32" s="162">
        <f t="shared" si="20"/>
        <v>2748.88</v>
      </c>
      <c r="V32" s="162">
        <f t="shared" si="21"/>
        <v>2709.84</v>
      </c>
      <c r="W32" s="162">
        <f t="shared" si="22"/>
        <v>2673.98</v>
      </c>
      <c r="X32" s="162">
        <f t="shared" si="23"/>
        <v>2148.27</v>
      </c>
      <c r="Y32" s="164">
        <f t="shared" si="24"/>
        <v>1949.86</v>
      </c>
      <c r="Z32" s="27"/>
      <c r="AA32" s="31">
        <v>1014.6200000000001</v>
      </c>
      <c r="AB32" s="29">
        <v>973.24</v>
      </c>
      <c r="AC32" s="29">
        <v>904.72</v>
      </c>
      <c r="AD32" s="29">
        <v>896.78</v>
      </c>
      <c r="AE32" s="29">
        <v>973.5</v>
      </c>
      <c r="AF32" s="29">
        <v>1055.19</v>
      </c>
      <c r="AG32" s="29">
        <v>1239.5</v>
      </c>
      <c r="AH32" s="29">
        <v>1573.75</v>
      </c>
      <c r="AI32" s="29">
        <v>1841.66</v>
      </c>
      <c r="AJ32" s="29">
        <v>1908.21</v>
      </c>
      <c r="AK32" s="29">
        <v>1912.7</v>
      </c>
      <c r="AL32" s="29">
        <v>1902.72</v>
      </c>
      <c r="AM32" s="29">
        <v>1878.3</v>
      </c>
      <c r="AN32" s="29">
        <v>1881.08</v>
      </c>
      <c r="AO32" s="29">
        <v>1888.04</v>
      </c>
      <c r="AP32" s="29">
        <v>1888.45</v>
      </c>
      <c r="AQ32" s="29">
        <v>1896.1</v>
      </c>
      <c r="AR32" s="29">
        <v>1942.03</v>
      </c>
      <c r="AS32" s="29">
        <v>1958.37</v>
      </c>
      <c r="AT32" s="29">
        <v>1958.05</v>
      </c>
      <c r="AU32" s="29">
        <v>1919.01</v>
      </c>
      <c r="AV32" s="29">
        <v>1883.15</v>
      </c>
      <c r="AW32" s="29">
        <v>1357.44</v>
      </c>
      <c r="AX32" s="30">
        <v>1159.03</v>
      </c>
      <c r="AY32" s="325">
        <v>784.22</v>
      </c>
      <c r="AZ32" s="152">
        <v>6.61</v>
      </c>
      <c r="BA32" s="136"/>
      <c r="BB32" s="2"/>
    </row>
    <row r="33" spans="1:54">
      <c r="A33" s="37">
        <v>22</v>
      </c>
      <c r="B33" s="162">
        <f t="shared" si="1"/>
        <v>1837.8</v>
      </c>
      <c r="C33" s="162">
        <f t="shared" si="2"/>
        <v>1768.9</v>
      </c>
      <c r="D33" s="162">
        <f t="shared" si="3"/>
        <v>1717.12</v>
      </c>
      <c r="E33" s="162">
        <f t="shared" si="4"/>
        <v>1715.77</v>
      </c>
      <c r="F33" s="162">
        <f t="shared" si="5"/>
        <v>1767.4</v>
      </c>
      <c r="G33" s="162">
        <f t="shared" si="6"/>
        <v>1833.9399999999998</v>
      </c>
      <c r="H33" s="162">
        <f t="shared" si="7"/>
        <v>2099.27</v>
      </c>
      <c r="I33" s="162">
        <f t="shared" si="8"/>
        <v>2442.39</v>
      </c>
      <c r="J33" s="162">
        <f t="shared" si="9"/>
        <v>2666.59</v>
      </c>
      <c r="K33" s="162">
        <f t="shared" si="10"/>
        <v>2709.26</v>
      </c>
      <c r="L33" s="162">
        <f t="shared" si="11"/>
        <v>2708.56</v>
      </c>
      <c r="M33" s="162">
        <f t="shared" si="12"/>
        <v>2703.66</v>
      </c>
      <c r="N33" s="162">
        <f t="shared" si="13"/>
        <v>2689.62</v>
      </c>
      <c r="O33" s="162">
        <f t="shared" si="14"/>
        <v>2690.92</v>
      </c>
      <c r="P33" s="162">
        <f t="shared" si="15"/>
        <v>2690.39</v>
      </c>
      <c r="Q33" s="162">
        <f t="shared" si="16"/>
        <v>2689.98</v>
      </c>
      <c r="R33" s="162">
        <f t="shared" si="17"/>
        <v>2695.09</v>
      </c>
      <c r="S33" s="162">
        <f t="shared" si="18"/>
        <v>2737.0699999999997</v>
      </c>
      <c r="T33" s="162">
        <f t="shared" si="19"/>
        <v>2744.24</v>
      </c>
      <c r="U33" s="162">
        <f t="shared" si="20"/>
        <v>2729.5299999999997</v>
      </c>
      <c r="V33" s="162">
        <f t="shared" si="21"/>
        <v>2650.91</v>
      </c>
      <c r="W33" s="162">
        <f t="shared" si="22"/>
        <v>2641.71</v>
      </c>
      <c r="X33" s="162">
        <f t="shared" si="23"/>
        <v>2117.67</v>
      </c>
      <c r="Y33" s="164">
        <f t="shared" si="24"/>
        <v>1869.1499999999999</v>
      </c>
      <c r="Z33" s="27"/>
      <c r="AA33" s="31">
        <v>1046.97</v>
      </c>
      <c r="AB33" s="29">
        <v>978.07</v>
      </c>
      <c r="AC33" s="29">
        <v>926.29</v>
      </c>
      <c r="AD33" s="29">
        <v>924.94</v>
      </c>
      <c r="AE33" s="29">
        <v>976.57</v>
      </c>
      <c r="AF33" s="29">
        <v>1043.1099999999999</v>
      </c>
      <c r="AG33" s="29">
        <v>1308.44</v>
      </c>
      <c r="AH33" s="29">
        <v>1651.56</v>
      </c>
      <c r="AI33" s="29">
        <v>1875.76</v>
      </c>
      <c r="AJ33" s="29">
        <v>1918.43</v>
      </c>
      <c r="AK33" s="29">
        <v>1917.73</v>
      </c>
      <c r="AL33" s="29">
        <v>1912.83</v>
      </c>
      <c r="AM33" s="29">
        <v>1898.79</v>
      </c>
      <c r="AN33" s="29">
        <v>1900.09</v>
      </c>
      <c r="AO33" s="29">
        <v>1899.56</v>
      </c>
      <c r="AP33" s="29">
        <v>1899.15</v>
      </c>
      <c r="AQ33" s="29">
        <v>1904.26</v>
      </c>
      <c r="AR33" s="29">
        <v>1946.24</v>
      </c>
      <c r="AS33" s="29">
        <v>1953.41</v>
      </c>
      <c r="AT33" s="29">
        <v>1938.7</v>
      </c>
      <c r="AU33" s="29">
        <v>1860.08</v>
      </c>
      <c r="AV33" s="29">
        <v>1850.88</v>
      </c>
      <c r="AW33" s="29">
        <v>1326.84</v>
      </c>
      <c r="AX33" s="30">
        <v>1078.32</v>
      </c>
      <c r="AY33" s="325">
        <v>784.22</v>
      </c>
      <c r="AZ33" s="152">
        <v>6.61</v>
      </c>
      <c r="BA33" s="136"/>
      <c r="BB33" s="2"/>
    </row>
    <row r="34" spans="1:54">
      <c r="A34" s="37">
        <v>23</v>
      </c>
      <c r="B34" s="162">
        <f t="shared" si="1"/>
        <v>1764.1100000000001</v>
      </c>
      <c r="C34" s="162">
        <f t="shared" si="2"/>
        <v>910.21</v>
      </c>
      <c r="D34" s="162">
        <f t="shared" si="3"/>
        <v>883.82</v>
      </c>
      <c r="E34" s="162">
        <f t="shared" si="4"/>
        <v>879.1</v>
      </c>
      <c r="F34" s="162">
        <f t="shared" si="5"/>
        <v>1656.19</v>
      </c>
      <c r="G34" s="162">
        <f t="shared" si="6"/>
        <v>1766.3200000000002</v>
      </c>
      <c r="H34" s="162">
        <f t="shared" si="7"/>
        <v>2037.46</v>
      </c>
      <c r="I34" s="162">
        <f t="shared" si="8"/>
        <v>2304.4700000000003</v>
      </c>
      <c r="J34" s="162">
        <f t="shared" si="9"/>
        <v>2618.7200000000003</v>
      </c>
      <c r="K34" s="162">
        <f t="shared" si="10"/>
        <v>2707.0699999999997</v>
      </c>
      <c r="L34" s="162">
        <f t="shared" si="11"/>
        <v>2705.38</v>
      </c>
      <c r="M34" s="162">
        <f t="shared" si="12"/>
        <v>2687.81</v>
      </c>
      <c r="N34" s="162">
        <f t="shared" si="13"/>
        <v>2679.5699999999997</v>
      </c>
      <c r="O34" s="162">
        <f t="shared" si="14"/>
        <v>2682.6499999999996</v>
      </c>
      <c r="P34" s="162">
        <f t="shared" si="15"/>
        <v>2688.77</v>
      </c>
      <c r="Q34" s="162">
        <f t="shared" si="16"/>
        <v>2695.24</v>
      </c>
      <c r="R34" s="162">
        <f t="shared" si="17"/>
        <v>2703.2200000000003</v>
      </c>
      <c r="S34" s="162">
        <f t="shared" si="18"/>
        <v>2745.54</v>
      </c>
      <c r="T34" s="162">
        <f t="shared" si="19"/>
        <v>2758.06</v>
      </c>
      <c r="U34" s="162">
        <f t="shared" si="20"/>
        <v>2755.76</v>
      </c>
      <c r="V34" s="162">
        <f t="shared" si="21"/>
        <v>2718.2799999999997</v>
      </c>
      <c r="W34" s="162">
        <f t="shared" si="22"/>
        <v>2682.46</v>
      </c>
      <c r="X34" s="162">
        <f t="shared" si="23"/>
        <v>2165.87</v>
      </c>
      <c r="Y34" s="164">
        <f t="shared" si="24"/>
        <v>1950.75</v>
      </c>
      <c r="Z34" s="27"/>
      <c r="AA34" s="31">
        <v>973.28</v>
      </c>
      <c r="AB34" s="29">
        <v>119.38</v>
      </c>
      <c r="AC34" s="29">
        <v>92.99</v>
      </c>
      <c r="AD34" s="29">
        <v>88.27</v>
      </c>
      <c r="AE34" s="29">
        <v>865.36</v>
      </c>
      <c r="AF34" s="29">
        <v>975.49</v>
      </c>
      <c r="AG34" s="29">
        <v>1246.6300000000001</v>
      </c>
      <c r="AH34" s="29">
        <v>1513.64</v>
      </c>
      <c r="AI34" s="29">
        <v>1827.89</v>
      </c>
      <c r="AJ34" s="29">
        <v>1916.24</v>
      </c>
      <c r="AK34" s="29">
        <v>1914.55</v>
      </c>
      <c r="AL34" s="29">
        <v>1896.98</v>
      </c>
      <c r="AM34" s="29">
        <v>1888.74</v>
      </c>
      <c r="AN34" s="29">
        <v>1891.82</v>
      </c>
      <c r="AO34" s="29">
        <v>1897.94</v>
      </c>
      <c r="AP34" s="29">
        <v>1904.41</v>
      </c>
      <c r="AQ34" s="29">
        <v>1912.39</v>
      </c>
      <c r="AR34" s="29">
        <v>1954.71</v>
      </c>
      <c r="AS34" s="29">
        <v>1967.23</v>
      </c>
      <c r="AT34" s="29">
        <v>1964.93</v>
      </c>
      <c r="AU34" s="29">
        <v>1927.45</v>
      </c>
      <c r="AV34" s="29">
        <v>1891.63</v>
      </c>
      <c r="AW34" s="29">
        <v>1375.04</v>
      </c>
      <c r="AX34" s="30">
        <v>1159.92</v>
      </c>
      <c r="AY34" s="325">
        <v>784.22</v>
      </c>
      <c r="AZ34" s="152">
        <v>6.61</v>
      </c>
      <c r="BA34" s="136"/>
      <c r="BB34" s="2"/>
    </row>
    <row r="35" spans="1:54">
      <c r="A35" s="37">
        <v>24</v>
      </c>
      <c r="B35" s="162">
        <f t="shared" si="1"/>
        <v>1955.99</v>
      </c>
      <c r="C35" s="162">
        <f t="shared" si="2"/>
        <v>1777.92</v>
      </c>
      <c r="D35" s="162">
        <f t="shared" si="3"/>
        <v>1763.52</v>
      </c>
      <c r="E35" s="162">
        <f t="shared" si="4"/>
        <v>1760.85</v>
      </c>
      <c r="F35" s="162">
        <f t="shared" si="5"/>
        <v>1803.14</v>
      </c>
      <c r="G35" s="162">
        <f t="shared" si="6"/>
        <v>1940.54</v>
      </c>
      <c r="H35" s="162">
        <f t="shared" si="7"/>
        <v>2185.38</v>
      </c>
      <c r="I35" s="162">
        <f t="shared" si="8"/>
        <v>2520.4399999999996</v>
      </c>
      <c r="J35" s="162">
        <f t="shared" si="9"/>
        <v>2728.5699999999997</v>
      </c>
      <c r="K35" s="162">
        <f t="shared" si="10"/>
        <v>2783.68</v>
      </c>
      <c r="L35" s="162">
        <f t="shared" si="11"/>
        <v>2778.3999999999996</v>
      </c>
      <c r="M35" s="162">
        <f t="shared" si="12"/>
        <v>2749.14</v>
      </c>
      <c r="N35" s="162">
        <f t="shared" si="13"/>
        <v>2733.52</v>
      </c>
      <c r="O35" s="162">
        <f t="shared" si="14"/>
        <v>2728.16</v>
      </c>
      <c r="P35" s="162">
        <f t="shared" si="15"/>
        <v>2726.93</v>
      </c>
      <c r="Q35" s="162">
        <f t="shared" si="16"/>
        <v>2729.5</v>
      </c>
      <c r="R35" s="162">
        <f t="shared" si="17"/>
        <v>2728.5</v>
      </c>
      <c r="S35" s="162">
        <f t="shared" si="18"/>
        <v>2762.6</v>
      </c>
      <c r="T35" s="162">
        <f t="shared" si="19"/>
        <v>2768.0699999999997</v>
      </c>
      <c r="U35" s="162">
        <f t="shared" si="20"/>
        <v>2754.14</v>
      </c>
      <c r="V35" s="162">
        <f t="shared" si="21"/>
        <v>2704.24</v>
      </c>
      <c r="W35" s="162">
        <f t="shared" si="22"/>
        <v>2694.91</v>
      </c>
      <c r="X35" s="162">
        <f t="shared" si="23"/>
        <v>2628.17</v>
      </c>
      <c r="Y35" s="164">
        <f t="shared" si="24"/>
        <v>2022.04</v>
      </c>
      <c r="Z35" s="27"/>
      <c r="AA35" s="31">
        <v>1165.1600000000001</v>
      </c>
      <c r="AB35" s="29">
        <v>987.09</v>
      </c>
      <c r="AC35" s="29">
        <v>972.69</v>
      </c>
      <c r="AD35" s="29">
        <v>970.02</v>
      </c>
      <c r="AE35" s="29">
        <v>1012.3100000000001</v>
      </c>
      <c r="AF35" s="29">
        <v>1149.71</v>
      </c>
      <c r="AG35" s="29">
        <v>1394.55</v>
      </c>
      <c r="AH35" s="29">
        <v>1729.61</v>
      </c>
      <c r="AI35" s="29">
        <v>1937.74</v>
      </c>
      <c r="AJ35" s="29">
        <v>1992.85</v>
      </c>
      <c r="AK35" s="29">
        <v>1987.57</v>
      </c>
      <c r="AL35" s="29">
        <v>1958.31</v>
      </c>
      <c r="AM35" s="29">
        <v>1942.69</v>
      </c>
      <c r="AN35" s="29">
        <v>1937.33</v>
      </c>
      <c r="AO35" s="29">
        <v>1936.1</v>
      </c>
      <c r="AP35" s="29">
        <v>1938.67</v>
      </c>
      <c r="AQ35" s="29">
        <v>1937.67</v>
      </c>
      <c r="AR35" s="29">
        <v>1971.77</v>
      </c>
      <c r="AS35" s="29">
        <v>1977.24</v>
      </c>
      <c r="AT35" s="29">
        <v>1963.31</v>
      </c>
      <c r="AU35" s="29">
        <v>1913.41</v>
      </c>
      <c r="AV35" s="29">
        <v>1904.08</v>
      </c>
      <c r="AW35" s="29">
        <v>1837.34</v>
      </c>
      <c r="AX35" s="30">
        <v>1231.21</v>
      </c>
      <c r="AY35" s="325">
        <v>784.22</v>
      </c>
      <c r="AZ35" s="152">
        <v>6.61</v>
      </c>
      <c r="BA35" s="136"/>
      <c r="BB35" s="2"/>
    </row>
    <row r="36" spans="1:54">
      <c r="A36" s="37">
        <v>25</v>
      </c>
      <c r="B36" s="162">
        <f t="shared" si="1"/>
        <v>1844.81</v>
      </c>
      <c r="C36" s="162">
        <f t="shared" si="2"/>
        <v>1784.35</v>
      </c>
      <c r="D36" s="162">
        <f t="shared" si="3"/>
        <v>1759.92</v>
      </c>
      <c r="E36" s="162">
        <f t="shared" si="4"/>
        <v>1758.58</v>
      </c>
      <c r="F36" s="162">
        <f t="shared" si="5"/>
        <v>1788.0300000000002</v>
      </c>
      <c r="G36" s="162">
        <f t="shared" si="6"/>
        <v>1931.8999999999999</v>
      </c>
      <c r="H36" s="162">
        <f t="shared" si="7"/>
        <v>2149.67</v>
      </c>
      <c r="I36" s="162">
        <f t="shared" si="8"/>
        <v>2476</v>
      </c>
      <c r="J36" s="162">
        <f t="shared" si="9"/>
        <v>2704.2</v>
      </c>
      <c r="K36" s="162">
        <f t="shared" si="10"/>
        <v>2712.33</v>
      </c>
      <c r="L36" s="162">
        <f t="shared" si="11"/>
        <v>2711.26</v>
      </c>
      <c r="M36" s="162">
        <f t="shared" si="12"/>
        <v>2707.43</v>
      </c>
      <c r="N36" s="162">
        <f t="shared" si="13"/>
        <v>2687.48</v>
      </c>
      <c r="O36" s="162">
        <f t="shared" si="14"/>
        <v>2687.73</v>
      </c>
      <c r="P36" s="162">
        <f t="shared" si="15"/>
        <v>2688.01</v>
      </c>
      <c r="Q36" s="162">
        <f t="shared" si="16"/>
        <v>2705.58</v>
      </c>
      <c r="R36" s="162">
        <f t="shared" si="17"/>
        <v>2697.6</v>
      </c>
      <c r="S36" s="162">
        <f t="shared" si="18"/>
        <v>2719.16</v>
      </c>
      <c r="T36" s="162">
        <f t="shared" si="19"/>
        <v>2721.3599999999997</v>
      </c>
      <c r="U36" s="162">
        <f t="shared" si="20"/>
        <v>2734.2</v>
      </c>
      <c r="V36" s="162">
        <f t="shared" si="21"/>
        <v>2700.1</v>
      </c>
      <c r="W36" s="162">
        <f t="shared" si="22"/>
        <v>2630.38</v>
      </c>
      <c r="X36" s="162">
        <f t="shared" si="23"/>
        <v>2304.87</v>
      </c>
      <c r="Y36" s="164">
        <f t="shared" si="24"/>
        <v>1954.25</v>
      </c>
      <c r="Z36" s="27"/>
      <c r="AA36" s="31">
        <v>1053.98</v>
      </c>
      <c r="AB36" s="29">
        <v>993.52</v>
      </c>
      <c r="AC36" s="29">
        <v>969.09</v>
      </c>
      <c r="AD36" s="29">
        <v>967.75</v>
      </c>
      <c r="AE36" s="29">
        <v>997.2</v>
      </c>
      <c r="AF36" s="29">
        <v>1141.07</v>
      </c>
      <c r="AG36" s="29">
        <v>1358.84</v>
      </c>
      <c r="AH36" s="29">
        <v>1685.17</v>
      </c>
      <c r="AI36" s="29">
        <v>1913.37</v>
      </c>
      <c r="AJ36" s="29">
        <v>1921.5</v>
      </c>
      <c r="AK36" s="29">
        <v>1920.43</v>
      </c>
      <c r="AL36" s="29">
        <v>1916.6</v>
      </c>
      <c r="AM36" s="29">
        <v>1896.65</v>
      </c>
      <c r="AN36" s="29">
        <v>1896.9</v>
      </c>
      <c r="AO36" s="29">
        <v>1897.18</v>
      </c>
      <c r="AP36" s="29">
        <v>1914.75</v>
      </c>
      <c r="AQ36" s="29">
        <v>1906.77</v>
      </c>
      <c r="AR36" s="29">
        <v>1928.33</v>
      </c>
      <c r="AS36" s="29">
        <v>1930.53</v>
      </c>
      <c r="AT36" s="29">
        <v>1943.37</v>
      </c>
      <c r="AU36" s="29">
        <v>1909.27</v>
      </c>
      <c r="AV36" s="29">
        <v>1839.55</v>
      </c>
      <c r="AW36" s="29">
        <v>1514.04</v>
      </c>
      <c r="AX36" s="30">
        <v>1163.42</v>
      </c>
      <c r="AY36" s="325">
        <v>784.22</v>
      </c>
      <c r="AZ36" s="152">
        <v>6.61</v>
      </c>
      <c r="BA36" s="136"/>
      <c r="BB36" s="2"/>
    </row>
    <row r="37" spans="1:54">
      <c r="A37" s="37">
        <v>26</v>
      </c>
      <c r="B37" s="162">
        <f t="shared" si="1"/>
        <v>1770.35</v>
      </c>
      <c r="C37" s="162">
        <f t="shared" si="2"/>
        <v>1716.42</v>
      </c>
      <c r="D37" s="162">
        <f t="shared" si="3"/>
        <v>1643.95</v>
      </c>
      <c r="E37" s="162">
        <f t="shared" si="4"/>
        <v>1697.66</v>
      </c>
      <c r="F37" s="162">
        <f t="shared" si="5"/>
        <v>1740.5500000000002</v>
      </c>
      <c r="G37" s="162">
        <f t="shared" si="6"/>
        <v>1768.22</v>
      </c>
      <c r="H37" s="162">
        <f t="shared" si="7"/>
        <v>1836.12</v>
      </c>
      <c r="I37" s="162">
        <f t="shared" si="8"/>
        <v>2068.4299999999998</v>
      </c>
      <c r="J37" s="162">
        <f t="shared" si="9"/>
        <v>2336.1099999999997</v>
      </c>
      <c r="K37" s="162">
        <f t="shared" si="10"/>
        <v>2644.52</v>
      </c>
      <c r="L37" s="162">
        <f t="shared" si="11"/>
        <v>2673.45</v>
      </c>
      <c r="M37" s="162">
        <f t="shared" si="12"/>
        <v>2670.41</v>
      </c>
      <c r="N37" s="162">
        <f t="shared" si="13"/>
        <v>2653.5699999999997</v>
      </c>
      <c r="O37" s="162">
        <f t="shared" si="14"/>
        <v>2662.7200000000003</v>
      </c>
      <c r="P37" s="162">
        <f t="shared" si="15"/>
        <v>2657.04</v>
      </c>
      <c r="Q37" s="162">
        <f t="shared" si="16"/>
        <v>2663.1499999999996</v>
      </c>
      <c r="R37" s="162">
        <f t="shared" si="17"/>
        <v>2673.58</v>
      </c>
      <c r="S37" s="162">
        <f t="shared" si="18"/>
        <v>2708.12</v>
      </c>
      <c r="T37" s="162">
        <f t="shared" si="19"/>
        <v>2708.46</v>
      </c>
      <c r="U37" s="162">
        <f t="shared" si="20"/>
        <v>2719.1499999999996</v>
      </c>
      <c r="V37" s="162">
        <f t="shared" si="21"/>
        <v>2697.95</v>
      </c>
      <c r="W37" s="162">
        <f t="shared" si="22"/>
        <v>2673.75</v>
      </c>
      <c r="X37" s="162">
        <f t="shared" si="23"/>
        <v>2165</v>
      </c>
      <c r="Y37" s="164">
        <f t="shared" si="24"/>
        <v>1949.06</v>
      </c>
      <c r="Z37" s="27"/>
      <c r="AA37" s="31">
        <v>979.52</v>
      </c>
      <c r="AB37" s="29">
        <v>925.59</v>
      </c>
      <c r="AC37" s="29">
        <v>853.12</v>
      </c>
      <c r="AD37" s="29">
        <v>906.83</v>
      </c>
      <c r="AE37" s="29">
        <v>949.72</v>
      </c>
      <c r="AF37" s="29">
        <v>977.39</v>
      </c>
      <c r="AG37" s="29">
        <v>1045.29</v>
      </c>
      <c r="AH37" s="29">
        <v>1277.5999999999999</v>
      </c>
      <c r="AI37" s="29">
        <v>1545.28</v>
      </c>
      <c r="AJ37" s="29">
        <v>1853.69</v>
      </c>
      <c r="AK37" s="29">
        <v>1882.62</v>
      </c>
      <c r="AL37" s="29">
        <v>1879.58</v>
      </c>
      <c r="AM37" s="29">
        <v>1862.74</v>
      </c>
      <c r="AN37" s="29">
        <v>1871.89</v>
      </c>
      <c r="AO37" s="29">
        <v>1866.21</v>
      </c>
      <c r="AP37" s="29">
        <v>1872.32</v>
      </c>
      <c r="AQ37" s="29">
        <v>1882.75</v>
      </c>
      <c r="AR37" s="29">
        <v>1917.29</v>
      </c>
      <c r="AS37" s="29">
        <v>1917.63</v>
      </c>
      <c r="AT37" s="29">
        <v>1928.32</v>
      </c>
      <c r="AU37" s="29">
        <v>1907.12</v>
      </c>
      <c r="AV37" s="29">
        <v>1882.92</v>
      </c>
      <c r="AW37" s="29">
        <v>1374.17</v>
      </c>
      <c r="AX37" s="30">
        <v>1158.23</v>
      </c>
      <c r="AY37" s="325">
        <v>784.22</v>
      </c>
      <c r="AZ37" s="152">
        <v>6.61</v>
      </c>
      <c r="BA37" s="136"/>
    </row>
    <row r="38" spans="1:54">
      <c r="A38" s="37">
        <v>27</v>
      </c>
      <c r="B38" s="162">
        <f t="shared" si="1"/>
        <v>1847.46</v>
      </c>
      <c r="C38" s="162">
        <f t="shared" si="2"/>
        <v>1768.98</v>
      </c>
      <c r="D38" s="162">
        <f t="shared" si="3"/>
        <v>1753.95</v>
      </c>
      <c r="E38" s="162">
        <f t="shared" si="4"/>
        <v>1734.0900000000001</v>
      </c>
      <c r="F38" s="162">
        <f t="shared" si="5"/>
        <v>1754.41</v>
      </c>
      <c r="G38" s="162">
        <f t="shared" si="6"/>
        <v>1769.3200000000002</v>
      </c>
      <c r="H38" s="162">
        <f t="shared" si="7"/>
        <v>1806.17</v>
      </c>
      <c r="I38" s="162">
        <f t="shared" si="8"/>
        <v>1937.25</v>
      </c>
      <c r="J38" s="162">
        <f t="shared" si="9"/>
        <v>2175.66</v>
      </c>
      <c r="K38" s="162">
        <f t="shared" si="10"/>
        <v>2464.73</v>
      </c>
      <c r="L38" s="162">
        <f t="shared" si="11"/>
        <v>2598.23</v>
      </c>
      <c r="M38" s="162">
        <f t="shared" si="12"/>
        <v>2613.92</v>
      </c>
      <c r="N38" s="162">
        <f t="shared" si="13"/>
        <v>2611.58</v>
      </c>
      <c r="O38" s="162">
        <f t="shared" si="14"/>
        <v>2592.52</v>
      </c>
      <c r="P38" s="162">
        <f t="shared" si="15"/>
        <v>2588.2799999999997</v>
      </c>
      <c r="Q38" s="162">
        <f t="shared" si="16"/>
        <v>2621.71</v>
      </c>
      <c r="R38" s="162">
        <f t="shared" si="17"/>
        <v>2645.09</v>
      </c>
      <c r="S38" s="162">
        <f t="shared" si="18"/>
        <v>2750.7200000000003</v>
      </c>
      <c r="T38" s="162">
        <f t="shared" si="19"/>
        <v>2763.7200000000003</v>
      </c>
      <c r="U38" s="162">
        <f t="shared" si="20"/>
        <v>2763.52</v>
      </c>
      <c r="V38" s="162">
        <f t="shared" si="21"/>
        <v>2733.79</v>
      </c>
      <c r="W38" s="162">
        <f t="shared" si="22"/>
        <v>2705.08</v>
      </c>
      <c r="X38" s="162">
        <f t="shared" si="23"/>
        <v>2151.31</v>
      </c>
      <c r="Y38" s="164">
        <f t="shared" si="24"/>
        <v>1947.85</v>
      </c>
      <c r="Z38" s="27"/>
      <c r="AA38" s="31">
        <v>1056.6300000000001</v>
      </c>
      <c r="AB38" s="29">
        <v>978.15</v>
      </c>
      <c r="AC38" s="29">
        <v>963.12</v>
      </c>
      <c r="AD38" s="29">
        <v>943.26</v>
      </c>
      <c r="AE38" s="29">
        <v>963.58</v>
      </c>
      <c r="AF38" s="29">
        <v>978.49</v>
      </c>
      <c r="AG38" s="29">
        <v>1015.3400000000001</v>
      </c>
      <c r="AH38" s="29">
        <v>1146.42</v>
      </c>
      <c r="AI38" s="29">
        <v>1384.83</v>
      </c>
      <c r="AJ38" s="29">
        <v>1673.9</v>
      </c>
      <c r="AK38" s="29">
        <v>1807.4</v>
      </c>
      <c r="AL38" s="29">
        <v>1823.09</v>
      </c>
      <c r="AM38" s="29">
        <v>1820.75</v>
      </c>
      <c r="AN38" s="29">
        <v>1801.69</v>
      </c>
      <c r="AO38" s="29">
        <v>1797.45</v>
      </c>
      <c r="AP38" s="29">
        <v>1830.88</v>
      </c>
      <c r="AQ38" s="29">
        <v>1854.26</v>
      </c>
      <c r="AR38" s="29">
        <v>1959.89</v>
      </c>
      <c r="AS38" s="29">
        <v>1972.89</v>
      </c>
      <c r="AT38" s="29">
        <v>1972.69</v>
      </c>
      <c r="AU38" s="29">
        <v>1942.96</v>
      </c>
      <c r="AV38" s="29">
        <v>1914.25</v>
      </c>
      <c r="AW38" s="29">
        <v>1360.48</v>
      </c>
      <c r="AX38" s="30">
        <v>1157.02</v>
      </c>
      <c r="AY38" s="325">
        <v>784.22</v>
      </c>
      <c r="AZ38" s="152">
        <v>6.61</v>
      </c>
      <c r="BA38" s="136"/>
    </row>
    <row r="39" spans="1:54">
      <c r="A39" s="37">
        <v>28</v>
      </c>
      <c r="B39" s="162">
        <f t="shared" si="1"/>
        <v>1893.4299999999998</v>
      </c>
      <c r="C39" s="162">
        <f t="shared" si="2"/>
        <v>1823.3899999999999</v>
      </c>
      <c r="D39" s="162">
        <f t="shared" si="3"/>
        <v>1766</v>
      </c>
      <c r="E39" s="162">
        <f t="shared" si="4"/>
        <v>1762.87</v>
      </c>
      <c r="F39" s="162">
        <f t="shared" si="5"/>
        <v>1814.24</v>
      </c>
      <c r="G39" s="162">
        <f t="shared" si="6"/>
        <v>1943.8899999999999</v>
      </c>
      <c r="H39" s="162">
        <f t="shared" si="7"/>
        <v>2152.1799999999998</v>
      </c>
      <c r="I39" s="162">
        <f t="shared" si="8"/>
        <v>2492.1099999999997</v>
      </c>
      <c r="J39" s="162">
        <f t="shared" si="9"/>
        <v>2707.4700000000003</v>
      </c>
      <c r="K39" s="162">
        <f t="shared" si="10"/>
        <v>2752.67</v>
      </c>
      <c r="L39" s="162">
        <f t="shared" si="11"/>
        <v>2752.1099999999997</v>
      </c>
      <c r="M39" s="162">
        <f t="shared" si="12"/>
        <v>2733.7799999999997</v>
      </c>
      <c r="N39" s="162">
        <f t="shared" si="13"/>
        <v>2713.85</v>
      </c>
      <c r="O39" s="162">
        <f t="shared" si="14"/>
        <v>2709.04</v>
      </c>
      <c r="P39" s="162">
        <f t="shared" si="15"/>
        <v>2700.81</v>
      </c>
      <c r="Q39" s="162">
        <f t="shared" si="16"/>
        <v>2702.39</v>
      </c>
      <c r="R39" s="162">
        <f t="shared" si="17"/>
        <v>2701.3199999999997</v>
      </c>
      <c r="S39" s="162">
        <f t="shared" si="18"/>
        <v>2748.06</v>
      </c>
      <c r="T39" s="162">
        <f t="shared" si="19"/>
        <v>2750.33</v>
      </c>
      <c r="U39" s="162">
        <f t="shared" si="20"/>
        <v>2732.1</v>
      </c>
      <c r="V39" s="162">
        <f t="shared" si="21"/>
        <v>2682.99</v>
      </c>
      <c r="W39" s="162">
        <f t="shared" si="22"/>
        <v>2516.56</v>
      </c>
      <c r="X39" s="162">
        <f t="shared" si="23"/>
        <v>2211.1</v>
      </c>
      <c r="Y39" s="164">
        <f t="shared" si="24"/>
        <v>1929.4099999999999</v>
      </c>
      <c r="Z39" s="27"/>
      <c r="AA39" s="31">
        <v>1102.5999999999999</v>
      </c>
      <c r="AB39" s="29">
        <v>1032.56</v>
      </c>
      <c r="AC39" s="29">
        <v>975.17</v>
      </c>
      <c r="AD39" s="29">
        <v>972.04</v>
      </c>
      <c r="AE39" s="29">
        <v>1023.41</v>
      </c>
      <c r="AF39" s="29">
        <v>1153.06</v>
      </c>
      <c r="AG39" s="29">
        <v>1361.35</v>
      </c>
      <c r="AH39" s="29">
        <v>1701.28</v>
      </c>
      <c r="AI39" s="29">
        <v>1916.64</v>
      </c>
      <c r="AJ39" s="29">
        <v>1961.84</v>
      </c>
      <c r="AK39" s="29">
        <v>1961.28</v>
      </c>
      <c r="AL39" s="29">
        <v>1942.95</v>
      </c>
      <c r="AM39" s="29">
        <v>1923.02</v>
      </c>
      <c r="AN39" s="29">
        <v>1918.21</v>
      </c>
      <c r="AO39" s="29">
        <v>1909.98</v>
      </c>
      <c r="AP39" s="29">
        <v>1911.56</v>
      </c>
      <c r="AQ39" s="29">
        <v>1910.49</v>
      </c>
      <c r="AR39" s="29">
        <v>1957.23</v>
      </c>
      <c r="AS39" s="29">
        <v>1959.5</v>
      </c>
      <c r="AT39" s="29">
        <v>1941.27</v>
      </c>
      <c r="AU39" s="29">
        <v>1892.16</v>
      </c>
      <c r="AV39" s="29">
        <v>1725.73</v>
      </c>
      <c r="AW39" s="29">
        <v>1420.27</v>
      </c>
      <c r="AX39" s="30">
        <v>1138.58</v>
      </c>
      <c r="AY39" s="325">
        <v>784.22</v>
      </c>
      <c r="AZ39" s="152">
        <v>6.61</v>
      </c>
      <c r="BA39" s="136"/>
    </row>
    <row r="40" spans="1:54">
      <c r="A40" s="37">
        <v>29</v>
      </c>
      <c r="B40" s="162">
        <f t="shared" si="1"/>
        <v>1761.95</v>
      </c>
      <c r="C40" s="162">
        <f t="shared" si="2"/>
        <v>1705.23</v>
      </c>
      <c r="D40" s="162">
        <f t="shared" si="3"/>
        <v>1579.26</v>
      </c>
      <c r="E40" s="162">
        <f t="shared" si="4"/>
        <v>1584.35</v>
      </c>
      <c r="F40" s="162">
        <f t="shared" si="5"/>
        <v>1699.7</v>
      </c>
      <c r="G40" s="162">
        <f t="shared" si="6"/>
        <v>1792.49</v>
      </c>
      <c r="H40" s="162">
        <f t="shared" si="7"/>
        <v>1989.24</v>
      </c>
      <c r="I40" s="162">
        <f t="shared" si="8"/>
        <v>2270.0699999999997</v>
      </c>
      <c r="J40" s="162">
        <f t="shared" si="9"/>
        <v>2477.5</v>
      </c>
      <c r="K40" s="162">
        <f t="shared" si="10"/>
        <v>2533.37</v>
      </c>
      <c r="L40" s="162">
        <f t="shared" si="11"/>
        <v>2529.23</v>
      </c>
      <c r="M40" s="162">
        <f t="shared" si="12"/>
        <v>2504.21</v>
      </c>
      <c r="N40" s="162">
        <f t="shared" si="13"/>
        <v>2487.16</v>
      </c>
      <c r="O40" s="162">
        <f t="shared" si="14"/>
        <v>2485.71</v>
      </c>
      <c r="P40" s="162">
        <f t="shared" si="15"/>
        <v>2477.08</v>
      </c>
      <c r="Q40" s="162">
        <f t="shared" si="16"/>
        <v>2481.4899999999998</v>
      </c>
      <c r="R40" s="162">
        <f t="shared" si="17"/>
        <v>2487.4899999999998</v>
      </c>
      <c r="S40" s="162">
        <f t="shared" si="18"/>
        <v>2530.17</v>
      </c>
      <c r="T40" s="162">
        <f t="shared" si="19"/>
        <v>2511.5699999999997</v>
      </c>
      <c r="U40" s="162">
        <f t="shared" si="20"/>
        <v>2521.92</v>
      </c>
      <c r="V40" s="162">
        <f t="shared" si="21"/>
        <v>2471.6999999999998</v>
      </c>
      <c r="W40" s="162">
        <f t="shared" si="22"/>
        <v>2397.58</v>
      </c>
      <c r="X40" s="162">
        <f t="shared" si="23"/>
        <v>2050.39</v>
      </c>
      <c r="Y40" s="164">
        <f t="shared" si="24"/>
        <v>1800.5400000000002</v>
      </c>
      <c r="Z40" s="27"/>
      <c r="AA40" s="31">
        <v>971.12</v>
      </c>
      <c r="AB40" s="29">
        <v>914.4</v>
      </c>
      <c r="AC40" s="29">
        <v>788.43</v>
      </c>
      <c r="AD40" s="29">
        <v>793.52</v>
      </c>
      <c r="AE40" s="29">
        <v>908.87</v>
      </c>
      <c r="AF40" s="29">
        <v>1001.66</v>
      </c>
      <c r="AG40" s="29">
        <v>1198.4100000000001</v>
      </c>
      <c r="AH40" s="29">
        <v>1479.24</v>
      </c>
      <c r="AI40" s="29">
        <v>1686.67</v>
      </c>
      <c r="AJ40" s="29">
        <v>1742.54</v>
      </c>
      <c r="AK40" s="29">
        <v>1738.4</v>
      </c>
      <c r="AL40" s="29">
        <v>1713.38</v>
      </c>
      <c r="AM40" s="29">
        <v>1696.33</v>
      </c>
      <c r="AN40" s="29">
        <v>1694.88</v>
      </c>
      <c r="AO40" s="29">
        <v>1686.25</v>
      </c>
      <c r="AP40" s="29">
        <v>1690.66</v>
      </c>
      <c r="AQ40" s="29">
        <v>1696.66</v>
      </c>
      <c r="AR40" s="29">
        <v>1739.34</v>
      </c>
      <c r="AS40" s="29">
        <v>1720.74</v>
      </c>
      <c r="AT40" s="29">
        <v>1731.09</v>
      </c>
      <c r="AU40" s="29">
        <v>1680.87</v>
      </c>
      <c r="AV40" s="29">
        <v>1606.75</v>
      </c>
      <c r="AW40" s="29">
        <v>1259.56</v>
      </c>
      <c r="AX40" s="30">
        <v>1009.7100000000002</v>
      </c>
      <c r="AY40" s="325">
        <v>784.22</v>
      </c>
      <c r="AZ40" s="152">
        <v>6.61</v>
      </c>
      <c r="BA40" s="136"/>
    </row>
    <row r="41" spans="1:54">
      <c r="A41" s="37">
        <v>30</v>
      </c>
      <c r="B41" s="162">
        <f t="shared" si="1"/>
        <v>1744.0700000000002</v>
      </c>
      <c r="C41" s="162">
        <f t="shared" si="2"/>
        <v>1639.01</v>
      </c>
      <c r="D41" s="162">
        <f t="shared" si="3"/>
        <v>1567.79</v>
      </c>
      <c r="E41" s="162">
        <f t="shared" si="4"/>
        <v>1538.94</v>
      </c>
      <c r="F41" s="162">
        <f t="shared" si="5"/>
        <v>1627.52</v>
      </c>
      <c r="G41" s="162">
        <f t="shared" si="6"/>
        <v>1818.9499999999998</v>
      </c>
      <c r="H41" s="162">
        <f t="shared" si="7"/>
        <v>1975.97</v>
      </c>
      <c r="I41" s="162">
        <f t="shared" si="8"/>
        <v>2297.81</v>
      </c>
      <c r="J41" s="162">
        <f t="shared" si="9"/>
        <v>2671.4399999999996</v>
      </c>
      <c r="K41" s="162">
        <f t="shared" si="10"/>
        <v>2718.27</v>
      </c>
      <c r="L41" s="162">
        <f t="shared" si="11"/>
        <v>2726.42</v>
      </c>
      <c r="M41" s="162">
        <f t="shared" si="12"/>
        <v>2705.99</v>
      </c>
      <c r="N41" s="162">
        <f t="shared" si="13"/>
        <v>2687.3999999999996</v>
      </c>
      <c r="O41" s="162">
        <f t="shared" si="14"/>
        <v>2687.3599999999997</v>
      </c>
      <c r="P41" s="162">
        <f t="shared" si="15"/>
        <v>2685.1499999999996</v>
      </c>
      <c r="Q41" s="162">
        <f t="shared" si="16"/>
        <v>2718.38</v>
      </c>
      <c r="R41" s="162">
        <f t="shared" si="17"/>
        <v>2715.83</v>
      </c>
      <c r="S41" s="162">
        <f t="shared" si="18"/>
        <v>2756.55</v>
      </c>
      <c r="T41" s="162">
        <f t="shared" si="19"/>
        <v>2729.83</v>
      </c>
      <c r="U41" s="162">
        <f t="shared" si="20"/>
        <v>2802.71</v>
      </c>
      <c r="V41" s="162">
        <f t="shared" si="21"/>
        <v>2710.81</v>
      </c>
      <c r="W41" s="162">
        <f t="shared" si="22"/>
        <v>2677.58</v>
      </c>
      <c r="X41" s="162">
        <f t="shared" si="23"/>
        <v>2537.21</v>
      </c>
      <c r="Y41" s="164">
        <f t="shared" si="24"/>
        <v>1822.77</v>
      </c>
      <c r="Z41" s="27"/>
      <c r="AA41" s="31">
        <v>953.24</v>
      </c>
      <c r="AB41" s="29">
        <v>848.18</v>
      </c>
      <c r="AC41" s="29">
        <v>776.96</v>
      </c>
      <c r="AD41" s="29">
        <v>748.11</v>
      </c>
      <c r="AE41" s="29">
        <v>836.69</v>
      </c>
      <c r="AF41" s="29">
        <v>1028.1199999999999</v>
      </c>
      <c r="AG41" s="29">
        <v>1185.1400000000001</v>
      </c>
      <c r="AH41" s="29">
        <v>1506.98</v>
      </c>
      <c r="AI41" s="29">
        <v>1880.61</v>
      </c>
      <c r="AJ41" s="29">
        <v>1927.44</v>
      </c>
      <c r="AK41" s="29">
        <v>1935.59</v>
      </c>
      <c r="AL41" s="29">
        <v>1915.16</v>
      </c>
      <c r="AM41" s="29">
        <v>1896.57</v>
      </c>
      <c r="AN41" s="29">
        <v>1896.53</v>
      </c>
      <c r="AO41" s="29">
        <v>1894.32</v>
      </c>
      <c r="AP41" s="29">
        <v>1927.55</v>
      </c>
      <c r="AQ41" s="29">
        <v>1925</v>
      </c>
      <c r="AR41" s="29">
        <v>1965.72</v>
      </c>
      <c r="AS41" s="29">
        <v>1939</v>
      </c>
      <c r="AT41" s="29">
        <v>2011.88</v>
      </c>
      <c r="AU41" s="29">
        <v>1919.98</v>
      </c>
      <c r="AV41" s="29">
        <v>1886.75</v>
      </c>
      <c r="AW41" s="29">
        <v>1746.38</v>
      </c>
      <c r="AX41" s="30">
        <v>1031.94</v>
      </c>
      <c r="AY41" s="325">
        <v>784.22</v>
      </c>
      <c r="AZ41" s="152">
        <v>6.61</v>
      </c>
      <c r="BA41" s="136"/>
    </row>
    <row r="42" spans="1:54" ht="13.5" thickBot="1">
      <c r="A42" s="147">
        <v>31</v>
      </c>
      <c r="B42" s="162">
        <f t="shared" si="1"/>
        <v>0</v>
      </c>
      <c r="C42" s="162">
        <f t="shared" si="2"/>
        <v>0</v>
      </c>
      <c r="D42" s="162">
        <f t="shared" si="3"/>
        <v>0</v>
      </c>
      <c r="E42" s="162">
        <f t="shared" si="4"/>
        <v>0</v>
      </c>
      <c r="F42" s="162">
        <f t="shared" si="5"/>
        <v>0</v>
      </c>
      <c r="G42" s="162">
        <f t="shared" si="6"/>
        <v>0</v>
      </c>
      <c r="H42" s="162">
        <f t="shared" si="7"/>
        <v>0</v>
      </c>
      <c r="I42" s="162">
        <f t="shared" si="8"/>
        <v>0</v>
      </c>
      <c r="J42" s="162">
        <f t="shared" si="9"/>
        <v>0</v>
      </c>
      <c r="K42" s="162">
        <f t="shared" si="10"/>
        <v>0</v>
      </c>
      <c r="L42" s="162">
        <f t="shared" si="11"/>
        <v>0</v>
      </c>
      <c r="M42" s="162">
        <f t="shared" si="12"/>
        <v>0</v>
      </c>
      <c r="N42" s="162">
        <f t="shared" si="13"/>
        <v>0</v>
      </c>
      <c r="O42" s="162">
        <f t="shared" si="14"/>
        <v>0</v>
      </c>
      <c r="P42" s="162">
        <f t="shared" si="15"/>
        <v>0</v>
      </c>
      <c r="Q42" s="162">
        <f t="shared" si="16"/>
        <v>0</v>
      </c>
      <c r="R42" s="162">
        <f t="shared" si="17"/>
        <v>0</v>
      </c>
      <c r="S42" s="162">
        <f t="shared" si="18"/>
        <v>0</v>
      </c>
      <c r="T42" s="162">
        <f t="shared" si="19"/>
        <v>0</v>
      </c>
      <c r="U42" s="162">
        <f t="shared" si="20"/>
        <v>0</v>
      </c>
      <c r="V42" s="162">
        <f t="shared" si="21"/>
        <v>0</v>
      </c>
      <c r="W42" s="162">
        <f t="shared" si="22"/>
        <v>0</v>
      </c>
      <c r="X42" s="162">
        <f t="shared" si="23"/>
        <v>0</v>
      </c>
      <c r="Y42" s="164">
        <f t="shared" si="24"/>
        <v>0</v>
      </c>
      <c r="Z42" s="27"/>
      <c r="AA42" s="59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123">
        <v>0</v>
      </c>
      <c r="AY42" s="326">
        <v>0</v>
      </c>
      <c r="AZ42" s="153">
        <v>0</v>
      </c>
      <c r="BA42" s="140"/>
    </row>
    <row r="43" spans="1:54" ht="13.5" customHeight="1" thickBot="1">
      <c r="A43" s="35"/>
      <c r="B43" s="128" t="s">
        <v>122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AA43" s="159">
        <f>SUM(AA12:AX42)</f>
        <v>1120067.69</v>
      </c>
      <c r="AB43" s="160"/>
      <c r="AZ43" s="9"/>
    </row>
    <row r="44" spans="1:54" s="3" customFormat="1" ht="24.75" customHeight="1" thickBot="1">
      <c r="A44" s="426" t="s">
        <v>2</v>
      </c>
      <c r="B44" s="428" t="s">
        <v>140</v>
      </c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9"/>
      <c r="AA44" s="141" t="s">
        <v>186</v>
      </c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220"/>
      <c r="AZ44" s="158"/>
      <c r="BA44" s="158"/>
    </row>
    <row r="45" spans="1:54" ht="95.25" customHeight="1">
      <c r="A45" s="427"/>
      <c r="B45" s="396" t="s">
        <v>3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430"/>
      <c r="AA45" s="438" t="s">
        <v>88</v>
      </c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40"/>
      <c r="AY45" s="478" t="str">
        <f>AY9</f>
        <v>Сбытовая надбавка</v>
      </c>
      <c r="AZ45" s="445" t="s">
        <v>202</v>
      </c>
      <c r="BA45" s="218" t="s">
        <v>203</v>
      </c>
      <c r="BB45" s="2"/>
    </row>
    <row r="46" spans="1:54" ht="45.75" customHeight="1">
      <c r="A46" s="427"/>
      <c r="B46" s="38" t="s">
        <v>4</v>
      </c>
      <c r="C46" s="38" t="s">
        <v>5</v>
      </c>
      <c r="D46" s="38" t="s">
        <v>6</v>
      </c>
      <c r="E46" s="38" t="s">
        <v>7</v>
      </c>
      <c r="F46" s="38" t="s">
        <v>8</v>
      </c>
      <c r="G46" s="38" t="s">
        <v>9</v>
      </c>
      <c r="H46" s="38" t="s">
        <v>10</v>
      </c>
      <c r="I46" s="38" t="s">
        <v>11</v>
      </c>
      <c r="J46" s="38" t="s">
        <v>12</v>
      </c>
      <c r="K46" s="38" t="s">
        <v>13</v>
      </c>
      <c r="L46" s="38" t="s">
        <v>14</v>
      </c>
      <c r="M46" s="38" t="s">
        <v>15</v>
      </c>
      <c r="N46" s="38" t="s">
        <v>16</v>
      </c>
      <c r="O46" s="38" t="s">
        <v>17</v>
      </c>
      <c r="P46" s="38" t="s">
        <v>18</v>
      </c>
      <c r="Q46" s="38" t="s">
        <v>19</v>
      </c>
      <c r="R46" s="38" t="s">
        <v>20</v>
      </c>
      <c r="S46" s="38" t="s">
        <v>21</v>
      </c>
      <c r="T46" s="38" t="s">
        <v>22</v>
      </c>
      <c r="U46" s="38" t="s">
        <v>23</v>
      </c>
      <c r="V46" s="38" t="s">
        <v>24</v>
      </c>
      <c r="W46" s="38" t="s">
        <v>25</v>
      </c>
      <c r="X46" s="38" t="s">
        <v>26</v>
      </c>
      <c r="Y46" s="39" t="s">
        <v>27</v>
      </c>
      <c r="AA46" s="47" t="s">
        <v>4</v>
      </c>
      <c r="AB46" s="48" t="s">
        <v>5</v>
      </c>
      <c r="AC46" s="48" t="s">
        <v>6</v>
      </c>
      <c r="AD46" s="48" t="s">
        <v>7</v>
      </c>
      <c r="AE46" s="48" t="s">
        <v>8</v>
      </c>
      <c r="AF46" s="48" t="s">
        <v>9</v>
      </c>
      <c r="AG46" s="48" t="s">
        <v>10</v>
      </c>
      <c r="AH46" s="48" t="s">
        <v>11</v>
      </c>
      <c r="AI46" s="48" t="s">
        <v>12</v>
      </c>
      <c r="AJ46" s="48" t="s">
        <v>13</v>
      </c>
      <c r="AK46" s="48" t="s">
        <v>14</v>
      </c>
      <c r="AL46" s="48" t="s">
        <v>15</v>
      </c>
      <c r="AM46" s="48" t="s">
        <v>16</v>
      </c>
      <c r="AN46" s="48" t="s">
        <v>17</v>
      </c>
      <c r="AO46" s="48" t="s">
        <v>18</v>
      </c>
      <c r="AP46" s="48" t="s">
        <v>19</v>
      </c>
      <c r="AQ46" s="48" t="s">
        <v>20</v>
      </c>
      <c r="AR46" s="48" t="s">
        <v>21</v>
      </c>
      <c r="AS46" s="48" t="s">
        <v>22</v>
      </c>
      <c r="AT46" s="48" t="s">
        <v>23</v>
      </c>
      <c r="AU46" s="48" t="s">
        <v>24</v>
      </c>
      <c r="AV46" s="48" t="s">
        <v>25</v>
      </c>
      <c r="AW46" s="48" t="s">
        <v>26</v>
      </c>
      <c r="AX46" s="122" t="s">
        <v>27</v>
      </c>
      <c r="AY46" s="461"/>
      <c r="AZ46" s="446"/>
      <c r="BA46" s="169" t="s">
        <v>29</v>
      </c>
      <c r="BB46" s="2"/>
    </row>
    <row r="47" spans="1:54" s="165" customFormat="1" ht="16.149999999999999" customHeight="1">
      <c r="A47" s="434" t="s">
        <v>210</v>
      </c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6"/>
      <c r="AA47" s="441">
        <v>2</v>
      </c>
      <c r="AB47" s="442"/>
      <c r="AC47" s="442"/>
      <c r="AD47" s="442"/>
      <c r="AE47" s="442"/>
      <c r="AF47" s="442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442"/>
      <c r="AT47" s="442"/>
      <c r="AU47" s="442"/>
      <c r="AV47" s="442"/>
      <c r="AW47" s="442"/>
      <c r="AX47" s="443"/>
      <c r="AY47" s="176">
        <v>3</v>
      </c>
      <c r="AZ47" s="178">
        <v>4</v>
      </c>
      <c r="BA47" s="179">
        <v>5</v>
      </c>
    </row>
    <row r="48" spans="1:54">
      <c r="A48" s="37">
        <v>1</v>
      </c>
      <c r="B48" s="162">
        <f t="shared" ref="B48:R48" si="25">AA48+$BA48+$AZ48+$AY48</f>
        <v>1261.4000000000001</v>
      </c>
      <c r="C48" s="162">
        <f t="shared" si="25"/>
        <v>1252.3200000000002</v>
      </c>
      <c r="D48" s="162">
        <f t="shared" si="25"/>
        <v>1220.0700000000002</v>
      </c>
      <c r="E48" s="162">
        <f t="shared" si="25"/>
        <v>1047.1199999999999</v>
      </c>
      <c r="F48" s="162">
        <f t="shared" si="25"/>
        <v>1244.3600000000001</v>
      </c>
      <c r="G48" s="162">
        <f t="shared" si="25"/>
        <v>1247.53</v>
      </c>
      <c r="H48" s="162">
        <f t="shared" si="25"/>
        <v>2019.9199999999998</v>
      </c>
      <c r="I48" s="162">
        <f t="shared" si="25"/>
        <v>2310.71</v>
      </c>
      <c r="J48" s="162">
        <f t="shared" si="25"/>
        <v>2431.04</v>
      </c>
      <c r="K48" s="162">
        <f t="shared" si="25"/>
        <v>2494.59</v>
      </c>
      <c r="L48" s="162">
        <f t="shared" si="25"/>
        <v>2494.54</v>
      </c>
      <c r="M48" s="162">
        <f t="shared" si="25"/>
        <v>2484.29</v>
      </c>
      <c r="N48" s="162">
        <f t="shared" si="25"/>
        <v>2466.92</v>
      </c>
      <c r="O48" s="162">
        <f t="shared" si="25"/>
        <v>2464.4799999999996</v>
      </c>
      <c r="P48" s="162">
        <f t="shared" si="25"/>
        <v>2458.2599999999998</v>
      </c>
      <c r="Q48" s="162">
        <f t="shared" si="25"/>
        <v>2416.6499999999996</v>
      </c>
      <c r="R48" s="162">
        <f t="shared" si="25"/>
        <v>2420.14</v>
      </c>
      <c r="S48" s="162">
        <f t="shared" ref="S48:Y63" si="26">AR48+$BA48+$AZ48+$AY48</f>
        <v>2446.7299999999996</v>
      </c>
      <c r="T48" s="162">
        <f t="shared" si="26"/>
        <v>2762.22</v>
      </c>
      <c r="U48" s="162">
        <f t="shared" si="26"/>
        <v>2761.99</v>
      </c>
      <c r="V48" s="162">
        <f t="shared" si="26"/>
        <v>2768.5699999999997</v>
      </c>
      <c r="W48" s="162">
        <f t="shared" si="26"/>
        <v>2390.9699999999998</v>
      </c>
      <c r="X48" s="162">
        <f t="shared" si="26"/>
        <v>2110.2299999999996</v>
      </c>
      <c r="Y48" s="162">
        <f t="shared" si="26"/>
        <v>1529.71</v>
      </c>
      <c r="Z48" s="27"/>
      <c r="AA48" s="31">
        <v>368</v>
      </c>
      <c r="AB48" s="29">
        <v>358.92</v>
      </c>
      <c r="AC48" s="29">
        <v>326.67</v>
      </c>
      <c r="AD48" s="29">
        <v>153.72</v>
      </c>
      <c r="AE48" s="29">
        <v>350.96</v>
      </c>
      <c r="AF48" s="29">
        <v>354.13</v>
      </c>
      <c r="AG48" s="29">
        <v>1126.52</v>
      </c>
      <c r="AH48" s="29">
        <v>1417.31</v>
      </c>
      <c r="AI48" s="29">
        <v>1537.64</v>
      </c>
      <c r="AJ48" s="29">
        <v>1601.19</v>
      </c>
      <c r="AK48" s="29">
        <v>1601.14</v>
      </c>
      <c r="AL48" s="29">
        <v>1590.89</v>
      </c>
      <c r="AM48" s="29">
        <v>1573.52</v>
      </c>
      <c r="AN48" s="29">
        <v>1571.08</v>
      </c>
      <c r="AO48" s="29">
        <v>1564.86</v>
      </c>
      <c r="AP48" s="29">
        <v>1523.25</v>
      </c>
      <c r="AQ48" s="29">
        <v>1526.74</v>
      </c>
      <c r="AR48" s="29">
        <v>1553.33</v>
      </c>
      <c r="AS48" s="29">
        <v>1868.82</v>
      </c>
      <c r="AT48" s="29">
        <v>1868.59</v>
      </c>
      <c r="AU48" s="29">
        <v>1875.17</v>
      </c>
      <c r="AV48" s="29">
        <v>1497.57</v>
      </c>
      <c r="AW48" s="29">
        <v>1216.83</v>
      </c>
      <c r="AX48" s="30">
        <v>636.30999999999995</v>
      </c>
      <c r="AY48" s="324">
        <v>784.22</v>
      </c>
      <c r="AZ48" s="167">
        <v>6.61</v>
      </c>
      <c r="BA48" s="170">
        <v>102.57</v>
      </c>
    </row>
    <row r="49" spans="1:54">
      <c r="A49" s="37">
        <v>2</v>
      </c>
      <c r="B49" s="162">
        <f t="shared" ref="B49:B78" si="27">AA49+$BA49+$AZ49+$AY49</f>
        <v>1250.0999999999999</v>
      </c>
      <c r="C49" s="162">
        <f t="shared" ref="C49:C78" si="28">AB49+$BA49+$AZ49+$AY49</f>
        <v>1197.3499999999999</v>
      </c>
      <c r="D49" s="162">
        <f t="shared" ref="D49:D78" si="29">AC49+$BA49+$AZ49+$AY49</f>
        <v>912.06000000000006</v>
      </c>
      <c r="E49" s="162">
        <f t="shared" ref="E49:E78" si="30">AD49+$BA49+$AZ49+$AY49</f>
        <v>912.06000000000006</v>
      </c>
      <c r="F49" s="162">
        <f t="shared" ref="F49:F78" si="31">AE49+$BA49+$AZ49+$AY49</f>
        <v>912.09</v>
      </c>
      <c r="G49" s="162">
        <f t="shared" ref="G49:G78" si="32">AF49+$BA49+$AZ49+$AY49</f>
        <v>1233.24</v>
      </c>
      <c r="H49" s="162">
        <f t="shared" ref="H49:H78" si="33">AG49+$BA49+$AZ49+$AY49</f>
        <v>2008.06</v>
      </c>
      <c r="I49" s="162">
        <f t="shared" ref="I49:I78" si="34">AH49+$BA49+$AZ49+$AY49</f>
        <v>2335.0299999999997</v>
      </c>
      <c r="J49" s="162">
        <f t="shared" ref="J49:J78" si="35">AI49+$BA49+$AZ49+$AY49</f>
        <v>2617.59</v>
      </c>
      <c r="K49" s="162">
        <f t="shared" ref="K49:K78" si="36">AJ49+$BA49+$AZ49+$AY49</f>
        <v>2768.4799999999996</v>
      </c>
      <c r="L49" s="162">
        <f t="shared" ref="L49:L78" si="37">AK49+$BA49+$AZ49+$AY49</f>
        <v>2772.34</v>
      </c>
      <c r="M49" s="162">
        <f t="shared" ref="M49:M78" si="38">AL49+$BA49+$AZ49+$AY49</f>
        <v>2767.7</v>
      </c>
      <c r="N49" s="162">
        <f t="shared" ref="N49:N78" si="39">AM49+$BA49+$AZ49+$AY49</f>
        <v>2755.35</v>
      </c>
      <c r="O49" s="162">
        <f t="shared" ref="O49:O78" si="40">AN49+$BA49+$AZ49+$AY49</f>
        <v>2756.7</v>
      </c>
      <c r="P49" s="162">
        <f t="shared" ref="P49:P78" si="41">AO49+$BA49+$AZ49+$AY49</f>
        <v>2760.2599999999998</v>
      </c>
      <c r="Q49" s="162">
        <f t="shared" ref="Q49:Q78" si="42">AP49+$BA49+$AZ49+$AY49</f>
        <v>2760.55</v>
      </c>
      <c r="R49" s="162">
        <f t="shared" ref="R49:Y78" si="43">AQ49+$BA49+$AZ49+$AY49</f>
        <v>2767.8199999999997</v>
      </c>
      <c r="S49" s="162">
        <f t="shared" si="26"/>
        <v>2826.17</v>
      </c>
      <c r="T49" s="162">
        <f t="shared" si="26"/>
        <v>2873.0600000000004</v>
      </c>
      <c r="U49" s="162">
        <f t="shared" si="26"/>
        <v>2869.0600000000004</v>
      </c>
      <c r="V49" s="162">
        <f t="shared" si="26"/>
        <v>2816.63</v>
      </c>
      <c r="W49" s="162">
        <f t="shared" si="26"/>
        <v>2794.43</v>
      </c>
      <c r="X49" s="162">
        <f t="shared" si="26"/>
        <v>2262.1799999999998</v>
      </c>
      <c r="Y49" s="162">
        <f t="shared" si="26"/>
        <v>2003.33</v>
      </c>
      <c r="Z49" s="27"/>
      <c r="AA49" s="28">
        <v>356.7</v>
      </c>
      <c r="AB49" s="29">
        <v>303.95</v>
      </c>
      <c r="AC49" s="29">
        <v>18.66</v>
      </c>
      <c r="AD49" s="29">
        <v>18.66</v>
      </c>
      <c r="AE49" s="29">
        <v>18.690000000000001</v>
      </c>
      <c r="AF49" s="29">
        <v>339.84</v>
      </c>
      <c r="AG49" s="29">
        <v>1114.6600000000001</v>
      </c>
      <c r="AH49" s="29">
        <v>1441.63</v>
      </c>
      <c r="AI49" s="29">
        <v>1724.19</v>
      </c>
      <c r="AJ49" s="29">
        <v>1875.08</v>
      </c>
      <c r="AK49" s="29">
        <v>1878.94</v>
      </c>
      <c r="AL49" s="29">
        <v>1874.3</v>
      </c>
      <c r="AM49" s="29">
        <v>1861.95</v>
      </c>
      <c r="AN49" s="29">
        <v>1863.3</v>
      </c>
      <c r="AO49" s="29">
        <v>1866.86</v>
      </c>
      <c r="AP49" s="29">
        <v>1867.15</v>
      </c>
      <c r="AQ49" s="29">
        <v>1874.42</v>
      </c>
      <c r="AR49" s="29">
        <v>1932.77</v>
      </c>
      <c r="AS49" s="29">
        <v>1979.66</v>
      </c>
      <c r="AT49" s="29">
        <v>1975.66</v>
      </c>
      <c r="AU49" s="29">
        <v>1923.23</v>
      </c>
      <c r="AV49" s="29">
        <v>1901.03</v>
      </c>
      <c r="AW49" s="29">
        <v>1368.78</v>
      </c>
      <c r="AX49" s="30">
        <v>1109.93</v>
      </c>
      <c r="AY49" s="325">
        <v>784.22</v>
      </c>
      <c r="AZ49" s="167">
        <v>6.61</v>
      </c>
      <c r="BA49" s="152">
        <v>102.57</v>
      </c>
    </row>
    <row r="50" spans="1:54">
      <c r="A50" s="37">
        <v>3</v>
      </c>
      <c r="B50" s="162">
        <f t="shared" si="27"/>
        <v>1837.4299999999998</v>
      </c>
      <c r="C50" s="162">
        <f t="shared" si="28"/>
        <v>1482.2400000000002</v>
      </c>
      <c r="D50" s="162">
        <f t="shared" si="29"/>
        <v>1222.04</v>
      </c>
      <c r="E50" s="162">
        <f t="shared" si="30"/>
        <v>1189.21</v>
      </c>
      <c r="F50" s="162">
        <f t="shared" si="31"/>
        <v>1780.8200000000002</v>
      </c>
      <c r="G50" s="162">
        <f t="shared" si="32"/>
        <v>1883.9099999999999</v>
      </c>
      <c r="H50" s="162">
        <f t="shared" si="33"/>
        <v>2114.13</v>
      </c>
      <c r="I50" s="162">
        <f t="shared" si="34"/>
        <v>2435.84</v>
      </c>
      <c r="J50" s="162">
        <f t="shared" si="35"/>
        <v>2807.42</v>
      </c>
      <c r="K50" s="162">
        <f t="shared" si="36"/>
        <v>2863.83</v>
      </c>
      <c r="L50" s="162">
        <f t="shared" si="37"/>
        <v>2871.87</v>
      </c>
      <c r="M50" s="162">
        <f t="shared" si="38"/>
        <v>2840.83</v>
      </c>
      <c r="N50" s="162">
        <f t="shared" si="39"/>
        <v>2819.39</v>
      </c>
      <c r="O50" s="162">
        <f t="shared" si="40"/>
        <v>2819.7799999999997</v>
      </c>
      <c r="P50" s="162">
        <f t="shared" si="41"/>
        <v>2820.7799999999997</v>
      </c>
      <c r="Q50" s="162">
        <f t="shared" si="42"/>
        <v>2819.3</v>
      </c>
      <c r="R50" s="162">
        <f t="shared" si="43"/>
        <v>2838.04</v>
      </c>
      <c r="S50" s="162">
        <f t="shared" si="26"/>
        <v>2906.7900000000009</v>
      </c>
      <c r="T50" s="162">
        <f t="shared" si="26"/>
        <v>2953.1800000000003</v>
      </c>
      <c r="U50" s="162">
        <f t="shared" si="26"/>
        <v>2980.6500000000005</v>
      </c>
      <c r="V50" s="162">
        <f t="shared" si="26"/>
        <v>2924.05</v>
      </c>
      <c r="W50" s="162">
        <f t="shared" si="26"/>
        <v>2897.0199999999995</v>
      </c>
      <c r="X50" s="162">
        <f t="shared" si="26"/>
        <v>2789.08</v>
      </c>
      <c r="Y50" s="162">
        <f t="shared" si="26"/>
        <v>2242.67</v>
      </c>
      <c r="Z50" s="27"/>
      <c r="AA50" s="28">
        <v>944.03</v>
      </c>
      <c r="AB50" s="29">
        <v>588.84</v>
      </c>
      <c r="AC50" s="29">
        <v>328.64</v>
      </c>
      <c r="AD50" s="29">
        <v>295.81</v>
      </c>
      <c r="AE50" s="29">
        <v>887.42</v>
      </c>
      <c r="AF50" s="29">
        <v>990.51</v>
      </c>
      <c r="AG50" s="29">
        <v>1220.73</v>
      </c>
      <c r="AH50" s="29">
        <v>1542.44</v>
      </c>
      <c r="AI50" s="29">
        <v>1914.02</v>
      </c>
      <c r="AJ50" s="29">
        <v>1970.43</v>
      </c>
      <c r="AK50" s="29">
        <v>1978.47</v>
      </c>
      <c r="AL50" s="29">
        <v>1947.43</v>
      </c>
      <c r="AM50" s="29">
        <v>1925.99</v>
      </c>
      <c r="AN50" s="29">
        <v>1926.38</v>
      </c>
      <c r="AO50" s="29">
        <v>1927.38</v>
      </c>
      <c r="AP50" s="29">
        <v>1925.9</v>
      </c>
      <c r="AQ50" s="29">
        <v>1944.64</v>
      </c>
      <c r="AR50" s="29">
        <v>2013.3900000000003</v>
      </c>
      <c r="AS50" s="29">
        <v>2059.7800000000002</v>
      </c>
      <c r="AT50" s="29">
        <v>2087.25</v>
      </c>
      <c r="AU50" s="29">
        <v>2030.65</v>
      </c>
      <c r="AV50" s="29">
        <v>2003.6199999999997</v>
      </c>
      <c r="AW50" s="29">
        <v>1895.68</v>
      </c>
      <c r="AX50" s="30">
        <v>1349.27</v>
      </c>
      <c r="AY50" s="325">
        <v>784.22</v>
      </c>
      <c r="AZ50" s="167">
        <v>6.61</v>
      </c>
      <c r="BA50" s="152">
        <v>102.57</v>
      </c>
    </row>
    <row r="51" spans="1:54">
      <c r="A51" s="37">
        <v>4</v>
      </c>
      <c r="B51" s="162">
        <f t="shared" si="27"/>
        <v>2182.04</v>
      </c>
      <c r="C51" s="162">
        <f t="shared" si="28"/>
        <v>2026.7399999999998</v>
      </c>
      <c r="D51" s="162">
        <f t="shared" si="29"/>
        <v>1952.7399999999998</v>
      </c>
      <c r="E51" s="162">
        <f t="shared" si="30"/>
        <v>1902.4099999999999</v>
      </c>
      <c r="F51" s="162">
        <f t="shared" si="31"/>
        <v>1926.84</v>
      </c>
      <c r="G51" s="162">
        <f t="shared" si="32"/>
        <v>2020.12</v>
      </c>
      <c r="H51" s="162">
        <f t="shared" si="33"/>
        <v>2142.0199999999995</v>
      </c>
      <c r="I51" s="162">
        <f t="shared" si="34"/>
        <v>2255.92</v>
      </c>
      <c r="J51" s="162">
        <f t="shared" si="35"/>
        <v>2750.7299999999996</v>
      </c>
      <c r="K51" s="162">
        <f t="shared" si="36"/>
        <v>2805.66</v>
      </c>
      <c r="L51" s="162">
        <f t="shared" si="37"/>
        <v>2821.83</v>
      </c>
      <c r="M51" s="162">
        <f t="shared" si="38"/>
        <v>2809.66</v>
      </c>
      <c r="N51" s="162">
        <f t="shared" si="39"/>
        <v>2808.25</v>
      </c>
      <c r="O51" s="162">
        <f t="shared" si="40"/>
        <v>2795.63</v>
      </c>
      <c r="P51" s="162">
        <f t="shared" si="41"/>
        <v>2812.9399999999996</v>
      </c>
      <c r="Q51" s="162">
        <f t="shared" si="42"/>
        <v>2824.84</v>
      </c>
      <c r="R51" s="162">
        <f t="shared" si="43"/>
        <v>2847.91</v>
      </c>
      <c r="S51" s="162">
        <f t="shared" si="26"/>
        <v>2944.37</v>
      </c>
      <c r="T51" s="162">
        <f t="shared" si="26"/>
        <v>2959</v>
      </c>
      <c r="U51" s="162">
        <f t="shared" si="26"/>
        <v>2967.12</v>
      </c>
      <c r="V51" s="162">
        <f t="shared" si="26"/>
        <v>2951.6400000000003</v>
      </c>
      <c r="W51" s="162">
        <f t="shared" si="26"/>
        <v>2842.09</v>
      </c>
      <c r="X51" s="162">
        <f t="shared" si="26"/>
        <v>2759.2299999999996</v>
      </c>
      <c r="Y51" s="162">
        <f t="shared" si="26"/>
        <v>2229.4499999999998</v>
      </c>
      <c r="Z51" s="27"/>
      <c r="AA51" s="28">
        <v>1288.6400000000001</v>
      </c>
      <c r="AB51" s="29">
        <v>1133.3399999999999</v>
      </c>
      <c r="AC51" s="29">
        <v>1059.3399999999999</v>
      </c>
      <c r="AD51" s="29">
        <v>1009.01</v>
      </c>
      <c r="AE51" s="29">
        <v>1033.44</v>
      </c>
      <c r="AF51" s="29">
        <v>1126.72</v>
      </c>
      <c r="AG51" s="29">
        <v>1248.6199999999999</v>
      </c>
      <c r="AH51" s="29">
        <v>1362.52</v>
      </c>
      <c r="AI51" s="29">
        <v>1857.33</v>
      </c>
      <c r="AJ51" s="29">
        <v>1912.26</v>
      </c>
      <c r="AK51" s="29">
        <v>1928.43</v>
      </c>
      <c r="AL51" s="29">
        <v>1916.26</v>
      </c>
      <c r="AM51" s="29">
        <v>1914.85</v>
      </c>
      <c r="AN51" s="29">
        <v>1902.23</v>
      </c>
      <c r="AO51" s="29">
        <v>1919.54</v>
      </c>
      <c r="AP51" s="29">
        <v>1931.44</v>
      </c>
      <c r="AQ51" s="29">
        <v>1954.51</v>
      </c>
      <c r="AR51" s="29">
        <v>2050.9699999999998</v>
      </c>
      <c r="AS51" s="29">
        <v>2065.6</v>
      </c>
      <c r="AT51" s="29">
        <v>2073.7199999999998</v>
      </c>
      <c r="AU51" s="29">
        <v>2058.2399999999998</v>
      </c>
      <c r="AV51" s="29">
        <v>1948.69</v>
      </c>
      <c r="AW51" s="29">
        <v>1865.83</v>
      </c>
      <c r="AX51" s="30">
        <v>1336.05</v>
      </c>
      <c r="AY51" s="325">
        <v>784.22</v>
      </c>
      <c r="AZ51" s="167">
        <v>6.61</v>
      </c>
      <c r="BA51" s="152">
        <v>102.57</v>
      </c>
    </row>
    <row r="52" spans="1:54">
      <c r="A52" s="37">
        <v>5</v>
      </c>
      <c r="B52" s="162">
        <f t="shared" si="27"/>
        <v>2098.17</v>
      </c>
      <c r="C52" s="162">
        <f t="shared" si="28"/>
        <v>1990.9299999999998</v>
      </c>
      <c r="D52" s="162">
        <f t="shared" si="29"/>
        <v>1941.2499999999998</v>
      </c>
      <c r="E52" s="162">
        <f t="shared" si="30"/>
        <v>2003.53</v>
      </c>
      <c r="F52" s="162">
        <f t="shared" si="31"/>
        <v>2026.78</v>
      </c>
      <c r="G52" s="162">
        <f t="shared" si="32"/>
        <v>2258.9899999999998</v>
      </c>
      <c r="H52" s="162">
        <f t="shared" si="33"/>
        <v>2227.2199999999998</v>
      </c>
      <c r="I52" s="162">
        <f t="shared" si="34"/>
        <v>2324.0299999999997</v>
      </c>
      <c r="J52" s="162">
        <f t="shared" si="35"/>
        <v>2711.29</v>
      </c>
      <c r="K52" s="162">
        <f t="shared" si="36"/>
        <v>2756.99</v>
      </c>
      <c r="L52" s="162">
        <f t="shared" si="37"/>
        <v>2761.3</v>
      </c>
      <c r="M52" s="162">
        <f t="shared" si="38"/>
        <v>2764.12</v>
      </c>
      <c r="N52" s="162">
        <f t="shared" si="39"/>
        <v>2760.97</v>
      </c>
      <c r="O52" s="162">
        <f t="shared" si="40"/>
        <v>2757.16</v>
      </c>
      <c r="P52" s="162">
        <f t="shared" si="41"/>
        <v>2762.08</v>
      </c>
      <c r="Q52" s="162">
        <f t="shared" si="42"/>
        <v>2761.84</v>
      </c>
      <c r="R52" s="162">
        <f t="shared" si="43"/>
        <v>2775.6</v>
      </c>
      <c r="S52" s="162">
        <f t="shared" si="26"/>
        <v>2824.71</v>
      </c>
      <c r="T52" s="162">
        <f t="shared" si="26"/>
        <v>2838.13</v>
      </c>
      <c r="U52" s="162">
        <f t="shared" si="26"/>
        <v>2840.87</v>
      </c>
      <c r="V52" s="162">
        <f t="shared" si="26"/>
        <v>2815.21</v>
      </c>
      <c r="W52" s="162">
        <f t="shared" si="26"/>
        <v>2780</v>
      </c>
      <c r="X52" s="162">
        <f t="shared" si="26"/>
        <v>2658.2799999999997</v>
      </c>
      <c r="Y52" s="162">
        <f t="shared" si="26"/>
        <v>2233.29</v>
      </c>
      <c r="Z52" s="27"/>
      <c r="AA52" s="28">
        <v>1204.77</v>
      </c>
      <c r="AB52" s="29">
        <v>1097.53</v>
      </c>
      <c r="AC52" s="29">
        <v>1047.8499999999999</v>
      </c>
      <c r="AD52" s="29">
        <v>1110.1300000000001</v>
      </c>
      <c r="AE52" s="29">
        <v>1133.3800000000001</v>
      </c>
      <c r="AF52" s="29">
        <v>1365.59</v>
      </c>
      <c r="AG52" s="29">
        <v>1333.82</v>
      </c>
      <c r="AH52" s="29">
        <v>1430.63</v>
      </c>
      <c r="AI52" s="29">
        <v>1817.89</v>
      </c>
      <c r="AJ52" s="29">
        <v>1863.59</v>
      </c>
      <c r="AK52" s="29">
        <v>1867.9</v>
      </c>
      <c r="AL52" s="29">
        <v>1870.72</v>
      </c>
      <c r="AM52" s="29">
        <v>1867.57</v>
      </c>
      <c r="AN52" s="29">
        <v>1863.76</v>
      </c>
      <c r="AO52" s="29">
        <v>1868.68</v>
      </c>
      <c r="AP52" s="29">
        <v>1868.44</v>
      </c>
      <c r="AQ52" s="29">
        <v>1882.2</v>
      </c>
      <c r="AR52" s="29">
        <v>1931.31</v>
      </c>
      <c r="AS52" s="29">
        <v>1944.73</v>
      </c>
      <c r="AT52" s="29">
        <v>1947.47</v>
      </c>
      <c r="AU52" s="29">
        <v>1921.81</v>
      </c>
      <c r="AV52" s="29">
        <v>1886.6</v>
      </c>
      <c r="AW52" s="29">
        <v>1764.88</v>
      </c>
      <c r="AX52" s="30">
        <v>1339.89</v>
      </c>
      <c r="AY52" s="325">
        <v>784.22</v>
      </c>
      <c r="AZ52" s="167">
        <v>6.61</v>
      </c>
      <c r="BA52" s="152">
        <v>102.57</v>
      </c>
    </row>
    <row r="53" spans="1:54">
      <c r="A53" s="37">
        <v>6</v>
      </c>
      <c r="B53" s="162">
        <f t="shared" si="27"/>
        <v>2016.2399999999998</v>
      </c>
      <c r="C53" s="162">
        <f t="shared" si="28"/>
        <v>1944.9999999999998</v>
      </c>
      <c r="D53" s="162">
        <f t="shared" si="29"/>
        <v>1890.3</v>
      </c>
      <c r="E53" s="162">
        <f t="shared" si="30"/>
        <v>1850.9199999999998</v>
      </c>
      <c r="F53" s="162">
        <f t="shared" si="31"/>
        <v>1859.22</v>
      </c>
      <c r="G53" s="162">
        <f t="shared" si="32"/>
        <v>1900.01</v>
      </c>
      <c r="H53" s="162">
        <f t="shared" si="33"/>
        <v>1936.4499999999998</v>
      </c>
      <c r="I53" s="162">
        <f t="shared" si="34"/>
        <v>2046.03</v>
      </c>
      <c r="J53" s="162">
        <f t="shared" si="35"/>
        <v>2241.2699999999995</v>
      </c>
      <c r="K53" s="162">
        <f t="shared" si="36"/>
        <v>2703.13</v>
      </c>
      <c r="L53" s="162">
        <f t="shared" si="37"/>
        <v>2724.04</v>
      </c>
      <c r="M53" s="162">
        <f t="shared" si="38"/>
        <v>2721.1499999999996</v>
      </c>
      <c r="N53" s="162">
        <f t="shared" si="39"/>
        <v>2697.4799999999996</v>
      </c>
      <c r="O53" s="162">
        <f t="shared" si="40"/>
        <v>2690.43</v>
      </c>
      <c r="P53" s="162">
        <f t="shared" si="41"/>
        <v>2695.24</v>
      </c>
      <c r="Q53" s="162">
        <f t="shared" si="42"/>
        <v>2701.49</v>
      </c>
      <c r="R53" s="162">
        <f t="shared" si="43"/>
        <v>2725.6099999999997</v>
      </c>
      <c r="S53" s="162">
        <f t="shared" si="26"/>
        <v>2756.56</v>
      </c>
      <c r="T53" s="162">
        <f t="shared" si="26"/>
        <v>2773.42</v>
      </c>
      <c r="U53" s="162">
        <f t="shared" si="26"/>
        <v>2761.59</v>
      </c>
      <c r="V53" s="162">
        <f t="shared" si="26"/>
        <v>2758.5099999999998</v>
      </c>
      <c r="W53" s="162">
        <f t="shared" si="26"/>
        <v>2748.41</v>
      </c>
      <c r="X53" s="162">
        <f t="shared" si="26"/>
        <v>2258.5299999999997</v>
      </c>
      <c r="Y53" s="162">
        <f t="shared" si="26"/>
        <v>2148.1099999999997</v>
      </c>
      <c r="Z53" s="27"/>
      <c r="AA53" s="28">
        <v>1122.8399999999999</v>
      </c>
      <c r="AB53" s="29">
        <v>1051.5999999999999</v>
      </c>
      <c r="AC53" s="29">
        <v>996.9</v>
      </c>
      <c r="AD53" s="29">
        <v>957.52</v>
      </c>
      <c r="AE53" s="29">
        <v>965.82</v>
      </c>
      <c r="AF53" s="29">
        <v>1006.61</v>
      </c>
      <c r="AG53" s="29">
        <v>1043.05</v>
      </c>
      <c r="AH53" s="29">
        <v>1152.6300000000001</v>
      </c>
      <c r="AI53" s="29">
        <v>1347.87</v>
      </c>
      <c r="AJ53" s="29">
        <v>1809.73</v>
      </c>
      <c r="AK53" s="29">
        <v>1830.64</v>
      </c>
      <c r="AL53" s="29">
        <v>1827.75</v>
      </c>
      <c r="AM53" s="29">
        <v>1804.08</v>
      </c>
      <c r="AN53" s="29">
        <v>1797.03</v>
      </c>
      <c r="AO53" s="29">
        <v>1801.84</v>
      </c>
      <c r="AP53" s="29">
        <v>1808.09</v>
      </c>
      <c r="AQ53" s="29">
        <v>1832.21</v>
      </c>
      <c r="AR53" s="29">
        <v>1863.16</v>
      </c>
      <c r="AS53" s="29">
        <v>1880.02</v>
      </c>
      <c r="AT53" s="29">
        <v>1868.19</v>
      </c>
      <c r="AU53" s="29">
        <v>1865.11</v>
      </c>
      <c r="AV53" s="29">
        <v>1855.01</v>
      </c>
      <c r="AW53" s="29">
        <v>1365.13</v>
      </c>
      <c r="AX53" s="30">
        <v>1254.71</v>
      </c>
      <c r="AY53" s="325">
        <v>784.22</v>
      </c>
      <c r="AZ53" s="167">
        <v>6.61</v>
      </c>
      <c r="BA53" s="152">
        <v>102.57</v>
      </c>
    </row>
    <row r="54" spans="1:54">
      <c r="A54" s="37">
        <v>7</v>
      </c>
      <c r="B54" s="162">
        <f t="shared" si="27"/>
        <v>1908.75</v>
      </c>
      <c r="C54" s="162">
        <f t="shared" si="28"/>
        <v>1765.87</v>
      </c>
      <c r="D54" s="162">
        <f t="shared" si="29"/>
        <v>1763.37</v>
      </c>
      <c r="E54" s="162">
        <f t="shared" si="30"/>
        <v>1629.29</v>
      </c>
      <c r="F54" s="162">
        <f t="shared" si="31"/>
        <v>1822.56</v>
      </c>
      <c r="G54" s="162">
        <f t="shared" si="32"/>
        <v>1905.3</v>
      </c>
      <c r="H54" s="162">
        <f t="shared" si="33"/>
        <v>2038.0199999999998</v>
      </c>
      <c r="I54" s="162">
        <f t="shared" si="34"/>
        <v>2335.42</v>
      </c>
      <c r="J54" s="162">
        <f t="shared" si="35"/>
        <v>2751.2699999999995</v>
      </c>
      <c r="K54" s="162">
        <f t="shared" si="36"/>
        <v>2820.6499999999996</v>
      </c>
      <c r="L54" s="162">
        <f t="shared" si="37"/>
        <v>2831.67</v>
      </c>
      <c r="M54" s="162">
        <f t="shared" si="38"/>
        <v>2812.58</v>
      </c>
      <c r="N54" s="162">
        <f t="shared" si="39"/>
        <v>2782.13</v>
      </c>
      <c r="O54" s="162">
        <f t="shared" si="40"/>
        <v>2792.93</v>
      </c>
      <c r="P54" s="162">
        <f t="shared" si="41"/>
        <v>2785.71</v>
      </c>
      <c r="Q54" s="162">
        <f t="shared" si="42"/>
        <v>2794.6099999999997</v>
      </c>
      <c r="R54" s="162">
        <f t="shared" si="43"/>
        <v>2811.66</v>
      </c>
      <c r="S54" s="162">
        <f t="shared" si="26"/>
        <v>2835.33</v>
      </c>
      <c r="T54" s="162">
        <f t="shared" si="26"/>
        <v>2867.1500000000005</v>
      </c>
      <c r="U54" s="162">
        <f t="shared" si="26"/>
        <v>2877.8900000000003</v>
      </c>
      <c r="V54" s="162">
        <f t="shared" si="26"/>
        <v>2817.1099999999997</v>
      </c>
      <c r="W54" s="162">
        <f t="shared" si="26"/>
        <v>2763.13</v>
      </c>
      <c r="X54" s="162">
        <f t="shared" si="26"/>
        <v>2268.62</v>
      </c>
      <c r="Y54" s="162">
        <f t="shared" si="26"/>
        <v>2035.6699999999998</v>
      </c>
      <c r="Z54" s="27"/>
      <c r="AA54" s="28">
        <v>1015.35</v>
      </c>
      <c r="AB54" s="29">
        <v>872.47</v>
      </c>
      <c r="AC54" s="29">
        <v>869.97</v>
      </c>
      <c r="AD54" s="29">
        <v>735.89</v>
      </c>
      <c r="AE54" s="29">
        <v>929.16</v>
      </c>
      <c r="AF54" s="29">
        <v>1011.9</v>
      </c>
      <c r="AG54" s="29">
        <v>1144.6199999999999</v>
      </c>
      <c r="AH54" s="29">
        <v>1442.02</v>
      </c>
      <c r="AI54" s="29">
        <v>1857.87</v>
      </c>
      <c r="AJ54" s="29">
        <v>1927.25</v>
      </c>
      <c r="AK54" s="29">
        <v>1938.27</v>
      </c>
      <c r="AL54" s="29">
        <v>1919.18</v>
      </c>
      <c r="AM54" s="29">
        <v>1888.73</v>
      </c>
      <c r="AN54" s="29">
        <v>1899.53</v>
      </c>
      <c r="AO54" s="29">
        <v>1892.31</v>
      </c>
      <c r="AP54" s="29">
        <v>1901.21</v>
      </c>
      <c r="AQ54" s="29">
        <v>1918.26</v>
      </c>
      <c r="AR54" s="29">
        <v>1941.93</v>
      </c>
      <c r="AS54" s="29">
        <v>1973.75</v>
      </c>
      <c r="AT54" s="29">
        <v>1984.49</v>
      </c>
      <c r="AU54" s="29">
        <v>1923.71</v>
      </c>
      <c r="AV54" s="29">
        <v>1869.73</v>
      </c>
      <c r="AW54" s="29">
        <v>1375.22</v>
      </c>
      <c r="AX54" s="30">
        <v>1142.27</v>
      </c>
      <c r="AY54" s="325">
        <v>784.22</v>
      </c>
      <c r="AZ54" s="167">
        <v>6.61</v>
      </c>
      <c r="BA54" s="152">
        <v>102.57</v>
      </c>
      <c r="BB54" s="2"/>
    </row>
    <row r="55" spans="1:54">
      <c r="A55" s="37">
        <v>8</v>
      </c>
      <c r="B55" s="162">
        <f t="shared" si="27"/>
        <v>1865.2099999999998</v>
      </c>
      <c r="C55" s="162">
        <f t="shared" si="28"/>
        <v>1550.67</v>
      </c>
      <c r="D55" s="162">
        <f t="shared" si="29"/>
        <v>1493.7400000000002</v>
      </c>
      <c r="E55" s="162">
        <f t="shared" si="30"/>
        <v>1467.06</v>
      </c>
      <c r="F55" s="162">
        <f t="shared" si="31"/>
        <v>1767.4299999999998</v>
      </c>
      <c r="G55" s="162">
        <f t="shared" si="32"/>
        <v>1860.9299999999998</v>
      </c>
      <c r="H55" s="162">
        <f t="shared" si="33"/>
        <v>2042.9199999999998</v>
      </c>
      <c r="I55" s="162">
        <f t="shared" si="34"/>
        <v>2333.1499999999996</v>
      </c>
      <c r="J55" s="162">
        <f t="shared" si="35"/>
        <v>2750.2599999999998</v>
      </c>
      <c r="K55" s="162">
        <f t="shared" si="36"/>
        <v>2815.06</v>
      </c>
      <c r="L55" s="162">
        <f t="shared" si="37"/>
        <v>2809.3</v>
      </c>
      <c r="M55" s="162">
        <f t="shared" si="38"/>
        <v>2792.5199999999995</v>
      </c>
      <c r="N55" s="162">
        <f t="shared" si="39"/>
        <v>2774.13</v>
      </c>
      <c r="O55" s="162">
        <f t="shared" si="40"/>
        <v>2786.66</v>
      </c>
      <c r="P55" s="162">
        <f t="shared" si="41"/>
        <v>2795.5199999999995</v>
      </c>
      <c r="Q55" s="162">
        <f t="shared" si="42"/>
        <v>2803.95</v>
      </c>
      <c r="R55" s="162">
        <f t="shared" si="43"/>
        <v>2811.2</v>
      </c>
      <c r="S55" s="162">
        <f t="shared" si="26"/>
        <v>2817.58</v>
      </c>
      <c r="T55" s="162">
        <f t="shared" si="26"/>
        <v>2847.13</v>
      </c>
      <c r="U55" s="162">
        <f t="shared" si="26"/>
        <v>2849.2</v>
      </c>
      <c r="V55" s="162">
        <f t="shared" si="26"/>
        <v>2790.74</v>
      </c>
      <c r="W55" s="162">
        <f t="shared" si="26"/>
        <v>2717.3599999999997</v>
      </c>
      <c r="X55" s="162">
        <f t="shared" si="26"/>
        <v>2229.59</v>
      </c>
      <c r="Y55" s="162">
        <f t="shared" si="26"/>
        <v>2018.2099999999998</v>
      </c>
      <c r="Z55" s="27"/>
      <c r="AA55" s="28">
        <v>971.81</v>
      </c>
      <c r="AB55" s="29">
        <v>657.27</v>
      </c>
      <c r="AC55" s="29">
        <v>600.34</v>
      </c>
      <c r="AD55" s="29">
        <v>573.66</v>
      </c>
      <c r="AE55" s="29">
        <v>874.03</v>
      </c>
      <c r="AF55" s="29">
        <v>967.53</v>
      </c>
      <c r="AG55" s="29">
        <v>1149.52</v>
      </c>
      <c r="AH55" s="29">
        <v>1439.75</v>
      </c>
      <c r="AI55" s="29">
        <v>1856.86</v>
      </c>
      <c r="AJ55" s="29">
        <v>1921.66</v>
      </c>
      <c r="AK55" s="29">
        <v>1915.9</v>
      </c>
      <c r="AL55" s="29">
        <v>1899.12</v>
      </c>
      <c r="AM55" s="29">
        <v>1880.73</v>
      </c>
      <c r="AN55" s="29">
        <v>1893.26</v>
      </c>
      <c r="AO55" s="29">
        <v>1902.12</v>
      </c>
      <c r="AP55" s="29">
        <v>1910.55</v>
      </c>
      <c r="AQ55" s="29">
        <v>1917.8</v>
      </c>
      <c r="AR55" s="29">
        <v>1924.18</v>
      </c>
      <c r="AS55" s="29">
        <v>1953.73</v>
      </c>
      <c r="AT55" s="29">
        <v>1955.8</v>
      </c>
      <c r="AU55" s="29">
        <v>1897.34</v>
      </c>
      <c r="AV55" s="29">
        <v>1823.96</v>
      </c>
      <c r="AW55" s="29">
        <v>1336.19</v>
      </c>
      <c r="AX55" s="30">
        <v>1124.81</v>
      </c>
      <c r="AY55" s="325">
        <v>784.22</v>
      </c>
      <c r="AZ55" s="167">
        <v>6.61</v>
      </c>
      <c r="BA55" s="152">
        <v>102.57</v>
      </c>
      <c r="BB55" s="2"/>
    </row>
    <row r="56" spans="1:54">
      <c r="A56" s="37">
        <v>9</v>
      </c>
      <c r="B56" s="162">
        <f t="shared" si="27"/>
        <v>1905.34</v>
      </c>
      <c r="C56" s="162">
        <f t="shared" si="28"/>
        <v>1823.4099999999999</v>
      </c>
      <c r="D56" s="162">
        <f t="shared" si="29"/>
        <v>1738.1599999999999</v>
      </c>
      <c r="E56" s="162">
        <f t="shared" si="30"/>
        <v>1588.13</v>
      </c>
      <c r="F56" s="162">
        <f t="shared" si="31"/>
        <v>1836.26</v>
      </c>
      <c r="G56" s="162">
        <f t="shared" si="32"/>
        <v>1942.56</v>
      </c>
      <c r="H56" s="162">
        <f t="shared" si="33"/>
        <v>2143.71</v>
      </c>
      <c r="I56" s="162">
        <f t="shared" si="34"/>
        <v>2462.83</v>
      </c>
      <c r="J56" s="162">
        <f t="shared" si="35"/>
        <v>2842.0300000000007</v>
      </c>
      <c r="K56" s="162">
        <f t="shared" si="36"/>
        <v>2939.0600000000004</v>
      </c>
      <c r="L56" s="162">
        <f t="shared" si="37"/>
        <v>2938.41</v>
      </c>
      <c r="M56" s="162">
        <f t="shared" si="38"/>
        <v>2929.59</v>
      </c>
      <c r="N56" s="162">
        <f t="shared" si="39"/>
        <v>2920.17</v>
      </c>
      <c r="O56" s="162">
        <f t="shared" si="40"/>
        <v>2915.05</v>
      </c>
      <c r="P56" s="162">
        <f t="shared" si="41"/>
        <v>2927.1100000000006</v>
      </c>
      <c r="Q56" s="162">
        <f t="shared" si="42"/>
        <v>2928.66</v>
      </c>
      <c r="R56" s="162">
        <f t="shared" si="43"/>
        <v>2935.2200000000003</v>
      </c>
      <c r="S56" s="162">
        <f t="shared" si="26"/>
        <v>2971.1000000000004</v>
      </c>
      <c r="T56" s="162">
        <f t="shared" si="26"/>
        <v>2988.1900000000005</v>
      </c>
      <c r="U56" s="162">
        <f t="shared" si="26"/>
        <v>2959.9500000000007</v>
      </c>
      <c r="V56" s="162">
        <f t="shared" si="26"/>
        <v>2944.3900000000003</v>
      </c>
      <c r="W56" s="162">
        <f t="shared" si="26"/>
        <v>2841.3900000000003</v>
      </c>
      <c r="X56" s="162">
        <f t="shared" si="26"/>
        <v>2547.7699999999995</v>
      </c>
      <c r="Y56" s="162">
        <f t="shared" si="26"/>
        <v>2118.3599999999997</v>
      </c>
      <c r="Z56" s="27"/>
      <c r="AA56" s="28">
        <v>1011.94</v>
      </c>
      <c r="AB56" s="29">
        <v>930.01</v>
      </c>
      <c r="AC56" s="29">
        <v>844.76</v>
      </c>
      <c r="AD56" s="29">
        <v>694.73</v>
      </c>
      <c r="AE56" s="29">
        <v>942.86</v>
      </c>
      <c r="AF56" s="29">
        <v>1049.1600000000001</v>
      </c>
      <c r="AG56" s="29">
        <v>1250.31</v>
      </c>
      <c r="AH56" s="29">
        <v>1569.43</v>
      </c>
      <c r="AI56" s="29">
        <v>1948.63</v>
      </c>
      <c r="AJ56" s="29">
        <v>2045.6600000000003</v>
      </c>
      <c r="AK56" s="29">
        <v>2045.01</v>
      </c>
      <c r="AL56" s="29">
        <v>2036.19</v>
      </c>
      <c r="AM56" s="29">
        <v>2026.77</v>
      </c>
      <c r="AN56" s="29">
        <v>2021.65</v>
      </c>
      <c r="AO56" s="29">
        <v>2033.71</v>
      </c>
      <c r="AP56" s="29">
        <v>2035.26</v>
      </c>
      <c r="AQ56" s="29">
        <v>2041.82</v>
      </c>
      <c r="AR56" s="29">
        <v>2077.6999999999998</v>
      </c>
      <c r="AS56" s="29">
        <v>2094.79</v>
      </c>
      <c r="AT56" s="29">
        <v>2066.5500000000002</v>
      </c>
      <c r="AU56" s="29">
        <v>2050.9899999999998</v>
      </c>
      <c r="AV56" s="29">
        <v>1947.99</v>
      </c>
      <c r="AW56" s="29">
        <v>1654.37</v>
      </c>
      <c r="AX56" s="30">
        <v>1224.96</v>
      </c>
      <c r="AY56" s="325">
        <v>784.22</v>
      </c>
      <c r="AZ56" s="167">
        <v>6.61</v>
      </c>
      <c r="BA56" s="152">
        <v>102.57</v>
      </c>
      <c r="BB56" s="2"/>
    </row>
    <row r="57" spans="1:54">
      <c r="A57" s="37">
        <v>10</v>
      </c>
      <c r="B57" s="162">
        <f t="shared" si="27"/>
        <v>1938.6</v>
      </c>
      <c r="C57" s="162">
        <f t="shared" si="28"/>
        <v>1839.1</v>
      </c>
      <c r="D57" s="162">
        <f t="shared" si="29"/>
        <v>1787.5500000000002</v>
      </c>
      <c r="E57" s="162">
        <f t="shared" si="30"/>
        <v>1520.65</v>
      </c>
      <c r="F57" s="162">
        <f t="shared" si="31"/>
        <v>1836.3799999999999</v>
      </c>
      <c r="G57" s="162">
        <f t="shared" si="32"/>
        <v>1968.6399999999999</v>
      </c>
      <c r="H57" s="162">
        <f t="shared" si="33"/>
        <v>2197.6</v>
      </c>
      <c r="I57" s="162">
        <f t="shared" si="34"/>
        <v>2599.34</v>
      </c>
      <c r="J57" s="162">
        <f t="shared" si="35"/>
        <v>2855.51</v>
      </c>
      <c r="K57" s="162">
        <f t="shared" si="36"/>
        <v>2906.17</v>
      </c>
      <c r="L57" s="162">
        <f t="shared" si="37"/>
        <v>2924.96</v>
      </c>
      <c r="M57" s="162">
        <f t="shared" si="38"/>
        <v>2909.9400000000005</v>
      </c>
      <c r="N57" s="162">
        <f t="shared" si="39"/>
        <v>2865.76</v>
      </c>
      <c r="O57" s="162">
        <f t="shared" si="40"/>
        <v>2879.1800000000003</v>
      </c>
      <c r="P57" s="162">
        <f t="shared" si="41"/>
        <v>2898.04</v>
      </c>
      <c r="Q57" s="162">
        <f t="shared" si="42"/>
        <v>2913.74</v>
      </c>
      <c r="R57" s="162">
        <f t="shared" si="43"/>
        <v>2927.3500000000004</v>
      </c>
      <c r="S57" s="162">
        <f t="shared" si="26"/>
        <v>2973.6400000000003</v>
      </c>
      <c r="T57" s="162">
        <f t="shared" si="26"/>
        <v>2992.88</v>
      </c>
      <c r="U57" s="162">
        <f t="shared" si="26"/>
        <v>2986.67</v>
      </c>
      <c r="V57" s="162">
        <f t="shared" si="26"/>
        <v>2954.3900000000003</v>
      </c>
      <c r="W57" s="162">
        <f t="shared" si="26"/>
        <v>2872.45</v>
      </c>
      <c r="X57" s="162">
        <f t="shared" si="26"/>
        <v>2325.6799999999998</v>
      </c>
      <c r="Y57" s="162">
        <f t="shared" si="26"/>
        <v>2064.81</v>
      </c>
      <c r="Z57" s="27"/>
      <c r="AA57" s="28">
        <v>1045.2</v>
      </c>
      <c r="AB57" s="29">
        <v>945.7</v>
      </c>
      <c r="AC57" s="29">
        <v>894.15</v>
      </c>
      <c r="AD57" s="29">
        <v>627.25</v>
      </c>
      <c r="AE57" s="29">
        <v>942.98</v>
      </c>
      <c r="AF57" s="29">
        <v>1075.24</v>
      </c>
      <c r="AG57" s="29">
        <v>1304.2</v>
      </c>
      <c r="AH57" s="29">
        <v>1705.94</v>
      </c>
      <c r="AI57" s="29">
        <v>1962.11</v>
      </c>
      <c r="AJ57" s="29">
        <v>2012.7700000000002</v>
      </c>
      <c r="AK57" s="29">
        <v>2031.5599999999997</v>
      </c>
      <c r="AL57" s="29">
        <v>2016.54</v>
      </c>
      <c r="AM57" s="29">
        <v>1972.36</v>
      </c>
      <c r="AN57" s="29">
        <v>1985.78</v>
      </c>
      <c r="AO57" s="29">
        <v>2004.64</v>
      </c>
      <c r="AP57" s="29">
        <v>2020.34</v>
      </c>
      <c r="AQ57" s="29">
        <v>2033.9499999999998</v>
      </c>
      <c r="AR57" s="29">
        <v>2080.2399999999998</v>
      </c>
      <c r="AS57" s="29">
        <v>2099.48</v>
      </c>
      <c r="AT57" s="29">
        <v>2093.27</v>
      </c>
      <c r="AU57" s="29">
        <v>2060.9899999999998</v>
      </c>
      <c r="AV57" s="29">
        <v>1979.05</v>
      </c>
      <c r="AW57" s="29">
        <v>1432.28</v>
      </c>
      <c r="AX57" s="30">
        <v>1171.4100000000001</v>
      </c>
      <c r="AY57" s="325">
        <v>784.22</v>
      </c>
      <c r="AZ57" s="167">
        <v>6.61</v>
      </c>
      <c r="BA57" s="152">
        <v>102.57</v>
      </c>
      <c r="BB57" s="2"/>
    </row>
    <row r="58" spans="1:54">
      <c r="A58" s="37">
        <v>11</v>
      </c>
      <c r="B58" s="162">
        <f t="shared" si="27"/>
        <v>1930.29</v>
      </c>
      <c r="C58" s="162">
        <f t="shared" si="28"/>
        <v>1842.6</v>
      </c>
      <c r="D58" s="162">
        <f t="shared" si="29"/>
        <v>1712.94</v>
      </c>
      <c r="E58" s="162">
        <f t="shared" si="30"/>
        <v>1481.9900000000002</v>
      </c>
      <c r="F58" s="162">
        <f t="shared" si="31"/>
        <v>1839.2099999999998</v>
      </c>
      <c r="G58" s="162">
        <f t="shared" si="32"/>
        <v>2013.8</v>
      </c>
      <c r="H58" s="162">
        <f t="shared" si="33"/>
        <v>2302.9499999999998</v>
      </c>
      <c r="I58" s="162">
        <f t="shared" si="34"/>
        <v>2751.13</v>
      </c>
      <c r="J58" s="162">
        <f t="shared" si="35"/>
        <v>2941.3100000000004</v>
      </c>
      <c r="K58" s="162">
        <f t="shared" si="36"/>
        <v>2973.01</v>
      </c>
      <c r="L58" s="162">
        <f t="shared" si="37"/>
        <v>2969.7000000000007</v>
      </c>
      <c r="M58" s="162">
        <f t="shared" si="38"/>
        <v>2957.9800000000005</v>
      </c>
      <c r="N58" s="162">
        <f t="shared" si="39"/>
        <v>2926.6499999999996</v>
      </c>
      <c r="O58" s="162">
        <f t="shared" si="40"/>
        <v>2935.95</v>
      </c>
      <c r="P58" s="162">
        <f t="shared" si="41"/>
        <v>2941.26</v>
      </c>
      <c r="Q58" s="162">
        <f t="shared" si="42"/>
        <v>2945.04</v>
      </c>
      <c r="R58" s="162">
        <f t="shared" si="43"/>
        <v>2954.58</v>
      </c>
      <c r="S58" s="162">
        <f t="shared" si="26"/>
        <v>2992.5200000000004</v>
      </c>
      <c r="T58" s="162">
        <f t="shared" si="26"/>
        <v>3008.88</v>
      </c>
      <c r="U58" s="162">
        <f t="shared" si="26"/>
        <v>2985.17</v>
      </c>
      <c r="V58" s="162">
        <f t="shared" si="26"/>
        <v>2974.4400000000005</v>
      </c>
      <c r="W58" s="162">
        <f t="shared" si="26"/>
        <v>2937.8600000000006</v>
      </c>
      <c r="X58" s="162">
        <f t="shared" si="26"/>
        <v>2725.2799999999997</v>
      </c>
      <c r="Y58" s="162">
        <f t="shared" si="26"/>
        <v>2159.14</v>
      </c>
      <c r="Z58" s="27"/>
      <c r="AA58" s="31">
        <v>1036.8900000000001</v>
      </c>
      <c r="AB58" s="29">
        <v>949.2</v>
      </c>
      <c r="AC58" s="29">
        <v>819.54</v>
      </c>
      <c r="AD58" s="29">
        <v>588.59</v>
      </c>
      <c r="AE58" s="29">
        <v>945.81</v>
      </c>
      <c r="AF58" s="29">
        <v>1120.4000000000001</v>
      </c>
      <c r="AG58" s="29">
        <v>1409.55</v>
      </c>
      <c r="AH58" s="29">
        <v>1857.73</v>
      </c>
      <c r="AI58" s="29">
        <v>2047.9099999999999</v>
      </c>
      <c r="AJ58" s="29">
        <v>2079.61</v>
      </c>
      <c r="AK58" s="29">
        <v>2076.3000000000002</v>
      </c>
      <c r="AL58" s="29">
        <v>2064.58</v>
      </c>
      <c r="AM58" s="29">
        <v>2033.2499999999998</v>
      </c>
      <c r="AN58" s="29">
        <v>2042.55</v>
      </c>
      <c r="AO58" s="29">
        <v>2047.8600000000001</v>
      </c>
      <c r="AP58" s="29">
        <v>2051.64</v>
      </c>
      <c r="AQ58" s="29">
        <v>2061.1799999999998</v>
      </c>
      <c r="AR58" s="29">
        <v>2099.12</v>
      </c>
      <c r="AS58" s="29">
        <v>2115.48</v>
      </c>
      <c r="AT58" s="29">
        <v>2091.77</v>
      </c>
      <c r="AU58" s="29">
        <v>2081.04</v>
      </c>
      <c r="AV58" s="29">
        <v>2044.46</v>
      </c>
      <c r="AW58" s="29">
        <v>1831.88</v>
      </c>
      <c r="AX58" s="30">
        <v>1265.74</v>
      </c>
      <c r="AY58" s="325">
        <v>784.22</v>
      </c>
      <c r="AZ58" s="167">
        <v>6.61</v>
      </c>
      <c r="BA58" s="152">
        <v>102.57</v>
      </c>
      <c r="BB58" s="2"/>
    </row>
    <row r="59" spans="1:54">
      <c r="A59" s="37">
        <v>12</v>
      </c>
      <c r="B59" s="162">
        <f t="shared" si="27"/>
        <v>2015.0099999999998</v>
      </c>
      <c r="C59" s="162">
        <f t="shared" si="28"/>
        <v>1889.26</v>
      </c>
      <c r="D59" s="162">
        <f t="shared" si="29"/>
        <v>1840.04</v>
      </c>
      <c r="E59" s="162">
        <f t="shared" si="30"/>
        <v>1812.1399999999999</v>
      </c>
      <c r="F59" s="162">
        <f t="shared" si="31"/>
        <v>1834.83</v>
      </c>
      <c r="G59" s="162">
        <f t="shared" si="32"/>
        <v>1899.2099999999998</v>
      </c>
      <c r="H59" s="162">
        <f t="shared" si="33"/>
        <v>2016.4499999999998</v>
      </c>
      <c r="I59" s="162">
        <f t="shared" si="34"/>
        <v>2135.4799999999996</v>
      </c>
      <c r="J59" s="162">
        <f t="shared" si="35"/>
        <v>2731.9399999999996</v>
      </c>
      <c r="K59" s="162">
        <f t="shared" si="36"/>
        <v>2837.3199999999997</v>
      </c>
      <c r="L59" s="162">
        <f t="shared" si="37"/>
        <v>2852.9800000000005</v>
      </c>
      <c r="M59" s="162">
        <f t="shared" si="38"/>
        <v>2848.92</v>
      </c>
      <c r="N59" s="162">
        <f t="shared" si="39"/>
        <v>2834.1800000000003</v>
      </c>
      <c r="O59" s="162">
        <f t="shared" si="40"/>
        <v>2817.74</v>
      </c>
      <c r="P59" s="162">
        <f t="shared" si="41"/>
        <v>2828.25</v>
      </c>
      <c r="Q59" s="162">
        <f t="shared" si="42"/>
        <v>2846.3500000000004</v>
      </c>
      <c r="R59" s="162">
        <f t="shared" si="43"/>
        <v>2885.0600000000004</v>
      </c>
      <c r="S59" s="162">
        <f t="shared" si="26"/>
        <v>2952.2300000000005</v>
      </c>
      <c r="T59" s="162">
        <f t="shared" si="26"/>
        <v>2975.51</v>
      </c>
      <c r="U59" s="162">
        <f t="shared" si="26"/>
        <v>2958.0700000000006</v>
      </c>
      <c r="V59" s="162">
        <f t="shared" si="26"/>
        <v>2908.09</v>
      </c>
      <c r="W59" s="162">
        <f t="shared" si="26"/>
        <v>2864.9000000000005</v>
      </c>
      <c r="X59" s="162">
        <f t="shared" si="26"/>
        <v>2821.5299999999997</v>
      </c>
      <c r="Y59" s="162">
        <f t="shared" si="26"/>
        <v>2198.42</v>
      </c>
      <c r="Z59" s="27"/>
      <c r="AA59" s="31">
        <v>1121.6099999999999</v>
      </c>
      <c r="AB59" s="29">
        <v>995.86</v>
      </c>
      <c r="AC59" s="29">
        <v>946.64</v>
      </c>
      <c r="AD59" s="29">
        <v>918.74</v>
      </c>
      <c r="AE59" s="29">
        <v>941.43</v>
      </c>
      <c r="AF59" s="29">
        <v>1005.8099999999998</v>
      </c>
      <c r="AG59" s="29">
        <v>1123.05</v>
      </c>
      <c r="AH59" s="29">
        <v>1242.08</v>
      </c>
      <c r="AI59" s="29">
        <v>1838.54</v>
      </c>
      <c r="AJ59" s="29">
        <v>1943.92</v>
      </c>
      <c r="AK59" s="29">
        <v>1959.58</v>
      </c>
      <c r="AL59" s="29">
        <v>1955.52</v>
      </c>
      <c r="AM59" s="29">
        <v>1940.78</v>
      </c>
      <c r="AN59" s="29">
        <v>1924.34</v>
      </c>
      <c r="AO59" s="29">
        <v>1934.85</v>
      </c>
      <c r="AP59" s="29">
        <v>1952.95</v>
      </c>
      <c r="AQ59" s="29">
        <v>1991.66</v>
      </c>
      <c r="AR59" s="29">
        <v>2058.83</v>
      </c>
      <c r="AS59" s="29">
        <v>2082.11</v>
      </c>
      <c r="AT59" s="29">
        <v>2064.67</v>
      </c>
      <c r="AU59" s="29">
        <v>2014.6899999999998</v>
      </c>
      <c r="AV59" s="29">
        <v>1971.5</v>
      </c>
      <c r="AW59" s="29">
        <v>1928.13</v>
      </c>
      <c r="AX59" s="30">
        <v>1305.02</v>
      </c>
      <c r="AY59" s="325">
        <v>784.22</v>
      </c>
      <c r="AZ59" s="167">
        <v>6.61</v>
      </c>
      <c r="BA59" s="152">
        <v>102.57</v>
      </c>
      <c r="BB59" s="2"/>
    </row>
    <row r="60" spans="1:54">
      <c r="A60" s="37">
        <v>13</v>
      </c>
      <c r="B60" s="162">
        <f t="shared" si="27"/>
        <v>1884.56</v>
      </c>
      <c r="C60" s="162">
        <f t="shared" si="28"/>
        <v>1804.9</v>
      </c>
      <c r="D60" s="162">
        <f t="shared" si="29"/>
        <v>1310.08</v>
      </c>
      <c r="E60" s="162">
        <f t="shared" si="30"/>
        <v>1218.5</v>
      </c>
      <c r="F60" s="162">
        <f t="shared" si="31"/>
        <v>1287.5700000000002</v>
      </c>
      <c r="G60" s="162">
        <f t="shared" si="32"/>
        <v>1447.8000000000002</v>
      </c>
      <c r="H60" s="162">
        <f t="shared" si="33"/>
        <v>1546.9900000000002</v>
      </c>
      <c r="I60" s="162">
        <f t="shared" si="34"/>
        <v>1840.35</v>
      </c>
      <c r="J60" s="162">
        <f t="shared" si="35"/>
        <v>2089.8999999999996</v>
      </c>
      <c r="K60" s="162">
        <f t="shared" si="36"/>
        <v>2313.6899999999996</v>
      </c>
      <c r="L60" s="162">
        <f t="shared" si="37"/>
        <v>2389.0199999999995</v>
      </c>
      <c r="M60" s="162">
        <f t="shared" si="38"/>
        <v>2392.0199999999995</v>
      </c>
      <c r="N60" s="162">
        <f t="shared" si="39"/>
        <v>2378.6099999999997</v>
      </c>
      <c r="O60" s="162">
        <f t="shared" si="40"/>
        <v>2383.83</v>
      </c>
      <c r="P60" s="162">
        <f t="shared" si="41"/>
        <v>2378.66</v>
      </c>
      <c r="Q60" s="162">
        <f t="shared" si="42"/>
        <v>2393.7699999999995</v>
      </c>
      <c r="R60" s="162">
        <f t="shared" si="43"/>
        <v>2413.59</v>
      </c>
      <c r="S60" s="162">
        <f t="shared" si="26"/>
        <v>2602.21</v>
      </c>
      <c r="T60" s="162">
        <f t="shared" si="26"/>
        <v>2624.71</v>
      </c>
      <c r="U60" s="162">
        <f t="shared" si="26"/>
        <v>2877.16</v>
      </c>
      <c r="V60" s="162">
        <f t="shared" si="26"/>
        <v>2586.2399999999998</v>
      </c>
      <c r="W60" s="162">
        <f t="shared" si="26"/>
        <v>2460.34</v>
      </c>
      <c r="X60" s="162">
        <f t="shared" si="26"/>
        <v>2211.9699999999998</v>
      </c>
      <c r="Y60" s="162">
        <f t="shared" si="26"/>
        <v>2068.7699999999995</v>
      </c>
      <c r="Z60" s="27"/>
      <c r="AA60" s="31">
        <v>991.16</v>
      </c>
      <c r="AB60" s="29">
        <v>911.5</v>
      </c>
      <c r="AC60" s="29">
        <v>416.68</v>
      </c>
      <c r="AD60" s="29">
        <v>325.10000000000002</v>
      </c>
      <c r="AE60" s="29">
        <v>394.17</v>
      </c>
      <c r="AF60" s="29">
        <v>554.4</v>
      </c>
      <c r="AG60" s="29">
        <v>653.59</v>
      </c>
      <c r="AH60" s="29">
        <v>946.95</v>
      </c>
      <c r="AI60" s="29">
        <v>1196.5</v>
      </c>
      <c r="AJ60" s="29">
        <v>1420.29</v>
      </c>
      <c r="AK60" s="29">
        <v>1495.62</v>
      </c>
      <c r="AL60" s="29">
        <v>1498.62</v>
      </c>
      <c r="AM60" s="29">
        <v>1485.21</v>
      </c>
      <c r="AN60" s="29">
        <v>1490.43</v>
      </c>
      <c r="AO60" s="29">
        <v>1485.26</v>
      </c>
      <c r="AP60" s="29">
        <v>1500.37</v>
      </c>
      <c r="AQ60" s="29">
        <v>1520.19</v>
      </c>
      <c r="AR60" s="29">
        <v>1708.81</v>
      </c>
      <c r="AS60" s="29">
        <v>1731.31</v>
      </c>
      <c r="AT60" s="29">
        <v>1983.76</v>
      </c>
      <c r="AU60" s="29">
        <v>1692.84</v>
      </c>
      <c r="AV60" s="29">
        <v>1566.94</v>
      </c>
      <c r="AW60" s="29">
        <v>1318.57</v>
      </c>
      <c r="AX60" s="30">
        <v>1175.3699999999999</v>
      </c>
      <c r="AY60" s="325">
        <v>784.22</v>
      </c>
      <c r="AZ60" s="167">
        <v>6.61</v>
      </c>
      <c r="BA60" s="152">
        <v>102.57</v>
      </c>
      <c r="BB60" s="2"/>
    </row>
    <row r="61" spans="1:54">
      <c r="A61" s="37">
        <v>14</v>
      </c>
      <c r="B61" s="162">
        <f t="shared" si="27"/>
        <v>1840.1899999999998</v>
      </c>
      <c r="C61" s="162">
        <f t="shared" si="28"/>
        <v>1764.21</v>
      </c>
      <c r="D61" s="162">
        <f t="shared" si="29"/>
        <v>1151.28</v>
      </c>
      <c r="E61" s="162">
        <f t="shared" si="30"/>
        <v>1121.3900000000001</v>
      </c>
      <c r="F61" s="162">
        <f t="shared" si="31"/>
        <v>1418.8600000000001</v>
      </c>
      <c r="G61" s="162">
        <f t="shared" si="32"/>
        <v>1837.77</v>
      </c>
      <c r="H61" s="162">
        <f t="shared" si="33"/>
        <v>2050.67</v>
      </c>
      <c r="I61" s="162">
        <f t="shared" si="34"/>
        <v>2484.91</v>
      </c>
      <c r="J61" s="162">
        <f t="shared" si="35"/>
        <v>2876.08</v>
      </c>
      <c r="K61" s="162">
        <f t="shared" si="36"/>
        <v>2978.84</v>
      </c>
      <c r="L61" s="162">
        <f t="shared" si="37"/>
        <v>2978.7700000000004</v>
      </c>
      <c r="M61" s="162">
        <f t="shared" si="38"/>
        <v>2966.92</v>
      </c>
      <c r="N61" s="162">
        <f t="shared" si="39"/>
        <v>2934.17</v>
      </c>
      <c r="O61" s="162">
        <f t="shared" si="40"/>
        <v>2919.37</v>
      </c>
      <c r="P61" s="162">
        <f t="shared" si="41"/>
        <v>2926.7300000000005</v>
      </c>
      <c r="Q61" s="162">
        <f t="shared" si="42"/>
        <v>2923.62</v>
      </c>
      <c r="R61" s="162">
        <f t="shared" si="43"/>
        <v>2942.9500000000007</v>
      </c>
      <c r="S61" s="162">
        <f t="shared" si="26"/>
        <v>3005.3200000000006</v>
      </c>
      <c r="T61" s="162">
        <f t="shared" si="26"/>
        <v>3031.8100000000004</v>
      </c>
      <c r="U61" s="162">
        <f t="shared" si="26"/>
        <v>3027.42</v>
      </c>
      <c r="V61" s="162">
        <f t="shared" si="26"/>
        <v>2997.5200000000004</v>
      </c>
      <c r="W61" s="162">
        <f t="shared" si="26"/>
        <v>2940.6800000000003</v>
      </c>
      <c r="X61" s="162">
        <f t="shared" si="26"/>
        <v>2233.7599999999998</v>
      </c>
      <c r="Y61" s="162">
        <f t="shared" si="26"/>
        <v>2111.41</v>
      </c>
      <c r="Z61" s="27"/>
      <c r="AA61" s="31">
        <v>946.79</v>
      </c>
      <c r="AB61" s="29">
        <v>870.81</v>
      </c>
      <c r="AC61" s="29">
        <v>257.88</v>
      </c>
      <c r="AD61" s="29">
        <v>227.99</v>
      </c>
      <c r="AE61" s="29">
        <v>525.46</v>
      </c>
      <c r="AF61" s="29">
        <v>944.37</v>
      </c>
      <c r="AG61" s="29">
        <v>1157.27</v>
      </c>
      <c r="AH61" s="29">
        <v>1591.51</v>
      </c>
      <c r="AI61" s="29">
        <v>1982.68</v>
      </c>
      <c r="AJ61" s="29">
        <v>2085.44</v>
      </c>
      <c r="AK61" s="29">
        <v>2085.37</v>
      </c>
      <c r="AL61" s="29">
        <v>2073.52</v>
      </c>
      <c r="AM61" s="29">
        <v>2040.7700000000002</v>
      </c>
      <c r="AN61" s="29">
        <v>2025.97</v>
      </c>
      <c r="AO61" s="29">
        <v>2033.33</v>
      </c>
      <c r="AP61" s="29">
        <v>2030.2199999999998</v>
      </c>
      <c r="AQ61" s="29">
        <v>2049.5500000000002</v>
      </c>
      <c r="AR61" s="29">
        <v>2111.92</v>
      </c>
      <c r="AS61" s="29">
        <v>2138.41</v>
      </c>
      <c r="AT61" s="29">
        <v>2134.02</v>
      </c>
      <c r="AU61" s="29">
        <v>2104.12</v>
      </c>
      <c r="AV61" s="29">
        <v>2047.2799999999997</v>
      </c>
      <c r="AW61" s="29">
        <v>1340.36</v>
      </c>
      <c r="AX61" s="30">
        <v>1218.01</v>
      </c>
      <c r="AY61" s="325">
        <v>784.22</v>
      </c>
      <c r="AZ61" s="167">
        <v>6.61</v>
      </c>
      <c r="BA61" s="152">
        <v>102.57</v>
      </c>
      <c r="BB61" s="2"/>
    </row>
    <row r="62" spans="1:54">
      <c r="A62" s="37">
        <v>15</v>
      </c>
      <c r="B62" s="162">
        <f t="shared" si="27"/>
        <v>2094.1799999999998</v>
      </c>
      <c r="C62" s="162">
        <f t="shared" si="28"/>
        <v>1887.02</v>
      </c>
      <c r="D62" s="162">
        <f t="shared" si="29"/>
        <v>1835.02</v>
      </c>
      <c r="E62" s="162">
        <f t="shared" si="30"/>
        <v>1827.59</v>
      </c>
      <c r="F62" s="162">
        <f t="shared" si="31"/>
        <v>1851.9399999999998</v>
      </c>
      <c r="G62" s="162">
        <f t="shared" si="32"/>
        <v>1971.9899999999998</v>
      </c>
      <c r="H62" s="162">
        <f t="shared" si="33"/>
        <v>2193.9899999999998</v>
      </c>
      <c r="I62" s="162">
        <f t="shared" si="34"/>
        <v>2850.4400000000005</v>
      </c>
      <c r="J62" s="162">
        <f t="shared" si="35"/>
        <v>2997.2000000000007</v>
      </c>
      <c r="K62" s="162">
        <f t="shared" si="36"/>
        <v>3016.38</v>
      </c>
      <c r="L62" s="162">
        <f t="shared" si="37"/>
        <v>3036.0300000000007</v>
      </c>
      <c r="M62" s="162">
        <f t="shared" si="38"/>
        <v>3024.3500000000004</v>
      </c>
      <c r="N62" s="162">
        <f t="shared" si="39"/>
        <v>2996.1900000000005</v>
      </c>
      <c r="O62" s="162">
        <f t="shared" si="40"/>
        <v>3006.5700000000006</v>
      </c>
      <c r="P62" s="162">
        <f t="shared" si="41"/>
        <v>3005.7000000000007</v>
      </c>
      <c r="Q62" s="162">
        <f t="shared" si="42"/>
        <v>3008.0600000000004</v>
      </c>
      <c r="R62" s="162">
        <f t="shared" si="43"/>
        <v>3017.5200000000004</v>
      </c>
      <c r="S62" s="162">
        <f t="shared" si="26"/>
        <v>3049.1800000000003</v>
      </c>
      <c r="T62" s="162">
        <f t="shared" si="26"/>
        <v>3068.79</v>
      </c>
      <c r="U62" s="162">
        <f t="shared" si="26"/>
        <v>3064.6600000000008</v>
      </c>
      <c r="V62" s="162">
        <f t="shared" si="26"/>
        <v>3030.5</v>
      </c>
      <c r="W62" s="162">
        <f t="shared" si="26"/>
        <v>2990.4800000000005</v>
      </c>
      <c r="X62" s="162">
        <f t="shared" si="26"/>
        <v>2867.46</v>
      </c>
      <c r="Y62" s="162">
        <f t="shared" si="26"/>
        <v>2232.81</v>
      </c>
      <c r="Z62" s="27"/>
      <c r="AA62" s="31">
        <v>1200.78</v>
      </c>
      <c r="AB62" s="29">
        <v>993.62</v>
      </c>
      <c r="AC62" s="29">
        <v>941.62</v>
      </c>
      <c r="AD62" s="29">
        <v>934.19</v>
      </c>
      <c r="AE62" s="29">
        <v>958.54</v>
      </c>
      <c r="AF62" s="29">
        <v>1078.5899999999999</v>
      </c>
      <c r="AG62" s="29">
        <v>1300.5899999999999</v>
      </c>
      <c r="AH62" s="29">
        <v>1957.04</v>
      </c>
      <c r="AI62" s="29">
        <v>2103.8000000000002</v>
      </c>
      <c r="AJ62" s="29">
        <v>2122.98</v>
      </c>
      <c r="AK62" s="29">
        <v>2142.63</v>
      </c>
      <c r="AL62" s="29">
        <v>2130.9499999999998</v>
      </c>
      <c r="AM62" s="29">
        <v>2102.79</v>
      </c>
      <c r="AN62" s="29">
        <v>2113.17</v>
      </c>
      <c r="AO62" s="29">
        <v>2112.3000000000002</v>
      </c>
      <c r="AP62" s="29">
        <v>2114.66</v>
      </c>
      <c r="AQ62" s="29">
        <v>2124.12</v>
      </c>
      <c r="AR62" s="29">
        <v>2155.7800000000002</v>
      </c>
      <c r="AS62" s="29">
        <v>2175.39</v>
      </c>
      <c r="AT62" s="29">
        <v>2171.2600000000002</v>
      </c>
      <c r="AU62" s="29">
        <v>2137.1</v>
      </c>
      <c r="AV62" s="29">
        <v>2097.08</v>
      </c>
      <c r="AW62" s="29">
        <v>1974.06</v>
      </c>
      <c r="AX62" s="30">
        <v>1339.41</v>
      </c>
      <c r="AY62" s="325">
        <v>784.22</v>
      </c>
      <c r="AZ62" s="167">
        <v>6.61</v>
      </c>
      <c r="BA62" s="152">
        <v>102.57</v>
      </c>
      <c r="BB62" s="2"/>
    </row>
    <row r="63" spans="1:54">
      <c r="A63" s="37">
        <v>16</v>
      </c>
      <c r="B63" s="162">
        <f t="shared" si="27"/>
        <v>1946.62</v>
      </c>
      <c r="C63" s="162">
        <f t="shared" si="28"/>
        <v>1877.99</v>
      </c>
      <c r="D63" s="162">
        <f t="shared" si="29"/>
        <v>1827.01</v>
      </c>
      <c r="E63" s="162">
        <f t="shared" si="30"/>
        <v>932.03</v>
      </c>
      <c r="F63" s="162">
        <f t="shared" si="31"/>
        <v>1616.79</v>
      </c>
      <c r="G63" s="162">
        <f t="shared" si="32"/>
        <v>1889.8</v>
      </c>
      <c r="H63" s="162">
        <f t="shared" si="33"/>
        <v>2118.31</v>
      </c>
      <c r="I63" s="162">
        <f t="shared" si="34"/>
        <v>2567.7199999999998</v>
      </c>
      <c r="J63" s="162">
        <f t="shared" si="35"/>
        <v>2866.4300000000003</v>
      </c>
      <c r="K63" s="162">
        <f t="shared" si="36"/>
        <v>2926.5200000000004</v>
      </c>
      <c r="L63" s="162">
        <f t="shared" si="37"/>
        <v>2921.9500000000007</v>
      </c>
      <c r="M63" s="162">
        <f t="shared" si="38"/>
        <v>2898.5200000000004</v>
      </c>
      <c r="N63" s="162">
        <f t="shared" si="39"/>
        <v>2858.49</v>
      </c>
      <c r="O63" s="162">
        <f t="shared" si="40"/>
        <v>2861.76</v>
      </c>
      <c r="P63" s="162">
        <f t="shared" si="41"/>
        <v>2875.24</v>
      </c>
      <c r="Q63" s="162">
        <f t="shared" si="42"/>
        <v>2881.4400000000005</v>
      </c>
      <c r="R63" s="162">
        <f t="shared" si="43"/>
        <v>2884.95</v>
      </c>
      <c r="S63" s="162">
        <f t="shared" si="26"/>
        <v>2944.83</v>
      </c>
      <c r="T63" s="162">
        <f t="shared" si="26"/>
        <v>2955.1100000000006</v>
      </c>
      <c r="U63" s="162">
        <f t="shared" si="26"/>
        <v>2941.79</v>
      </c>
      <c r="V63" s="162">
        <f t="shared" si="26"/>
        <v>2882.76</v>
      </c>
      <c r="W63" s="162">
        <f t="shared" si="26"/>
        <v>2786.6499999999996</v>
      </c>
      <c r="X63" s="162">
        <f t="shared" si="26"/>
        <v>2267.6799999999998</v>
      </c>
      <c r="Y63" s="162">
        <f t="shared" si="26"/>
        <v>2040.8899999999999</v>
      </c>
      <c r="Z63" s="27"/>
      <c r="AA63" s="31">
        <v>1053.22</v>
      </c>
      <c r="AB63" s="29">
        <v>984.59</v>
      </c>
      <c r="AC63" s="29">
        <v>933.61</v>
      </c>
      <c r="AD63" s="29">
        <v>38.630000000000003</v>
      </c>
      <c r="AE63" s="29">
        <v>723.39</v>
      </c>
      <c r="AF63" s="29">
        <v>996.4</v>
      </c>
      <c r="AG63" s="29">
        <v>1224.9100000000001</v>
      </c>
      <c r="AH63" s="29">
        <v>1674.32</v>
      </c>
      <c r="AI63" s="29">
        <v>1973.03</v>
      </c>
      <c r="AJ63" s="29">
        <v>2033.12</v>
      </c>
      <c r="AK63" s="29">
        <v>2028.5500000000002</v>
      </c>
      <c r="AL63" s="29">
        <v>2005.12</v>
      </c>
      <c r="AM63" s="29">
        <v>1965.09</v>
      </c>
      <c r="AN63" s="29">
        <v>1968.36</v>
      </c>
      <c r="AO63" s="29">
        <v>1981.84</v>
      </c>
      <c r="AP63" s="29">
        <v>1988.04</v>
      </c>
      <c r="AQ63" s="29">
        <v>1991.55</v>
      </c>
      <c r="AR63" s="29">
        <v>2051.4299999999998</v>
      </c>
      <c r="AS63" s="29">
        <v>2061.71</v>
      </c>
      <c r="AT63" s="29">
        <v>2048.39</v>
      </c>
      <c r="AU63" s="29">
        <v>1989.36</v>
      </c>
      <c r="AV63" s="29">
        <v>1893.25</v>
      </c>
      <c r="AW63" s="29">
        <v>1374.28</v>
      </c>
      <c r="AX63" s="30">
        <v>1147.49</v>
      </c>
      <c r="AY63" s="325">
        <v>784.22</v>
      </c>
      <c r="AZ63" s="167">
        <v>6.61</v>
      </c>
      <c r="BA63" s="152">
        <v>102.57</v>
      </c>
      <c r="BB63" s="2"/>
    </row>
    <row r="64" spans="1:54">
      <c r="A64" s="37">
        <v>17</v>
      </c>
      <c r="B64" s="162">
        <f t="shared" si="27"/>
        <v>1913.8600000000001</v>
      </c>
      <c r="C64" s="162">
        <f t="shared" si="28"/>
        <v>1868.03</v>
      </c>
      <c r="D64" s="162">
        <f t="shared" si="29"/>
        <v>1789.48</v>
      </c>
      <c r="E64" s="162">
        <f t="shared" si="30"/>
        <v>1676.9099999999999</v>
      </c>
      <c r="F64" s="162">
        <f t="shared" si="31"/>
        <v>1868.2099999999998</v>
      </c>
      <c r="G64" s="162">
        <f t="shared" si="32"/>
        <v>1917.1</v>
      </c>
      <c r="H64" s="162">
        <f t="shared" si="33"/>
        <v>2121.8199999999997</v>
      </c>
      <c r="I64" s="162">
        <f t="shared" si="34"/>
        <v>2483.6099999999997</v>
      </c>
      <c r="J64" s="162">
        <f t="shared" si="35"/>
        <v>2759.5</v>
      </c>
      <c r="K64" s="162">
        <f t="shared" si="36"/>
        <v>2811.4399999999996</v>
      </c>
      <c r="L64" s="162">
        <f t="shared" si="37"/>
        <v>2803.7799999999997</v>
      </c>
      <c r="M64" s="162">
        <f t="shared" si="38"/>
        <v>2782.41</v>
      </c>
      <c r="N64" s="162">
        <f t="shared" si="39"/>
        <v>2744.71</v>
      </c>
      <c r="O64" s="162">
        <f t="shared" si="40"/>
        <v>2742.6099999999997</v>
      </c>
      <c r="P64" s="162">
        <f t="shared" si="41"/>
        <v>2727.33</v>
      </c>
      <c r="Q64" s="162">
        <f t="shared" si="42"/>
        <v>2727.6899999999996</v>
      </c>
      <c r="R64" s="162">
        <f t="shared" si="43"/>
        <v>2748.2799999999997</v>
      </c>
      <c r="S64" s="162">
        <f t="shared" si="43"/>
        <v>2814.84</v>
      </c>
      <c r="T64" s="162">
        <f t="shared" si="43"/>
        <v>2819.46</v>
      </c>
      <c r="U64" s="162">
        <f t="shared" si="43"/>
        <v>2831.5</v>
      </c>
      <c r="V64" s="162">
        <f t="shared" si="43"/>
        <v>2737.64</v>
      </c>
      <c r="W64" s="162">
        <f t="shared" si="43"/>
        <v>2484.1799999999998</v>
      </c>
      <c r="X64" s="162">
        <f t="shared" si="43"/>
        <v>2236.56</v>
      </c>
      <c r="Y64" s="162">
        <f t="shared" si="43"/>
        <v>2061.08</v>
      </c>
      <c r="Z64" s="27"/>
      <c r="AA64" s="31">
        <v>1020.4600000000002</v>
      </c>
      <c r="AB64" s="29">
        <v>974.63</v>
      </c>
      <c r="AC64" s="29">
        <v>896.08</v>
      </c>
      <c r="AD64" s="29">
        <v>783.51</v>
      </c>
      <c r="AE64" s="29">
        <v>974.81</v>
      </c>
      <c r="AF64" s="29">
        <v>1023.7</v>
      </c>
      <c r="AG64" s="29">
        <v>1228.42</v>
      </c>
      <c r="AH64" s="29">
        <v>1590.21</v>
      </c>
      <c r="AI64" s="29">
        <v>1866.1</v>
      </c>
      <c r="AJ64" s="29">
        <v>1918.04</v>
      </c>
      <c r="AK64" s="29">
        <v>1910.38</v>
      </c>
      <c r="AL64" s="29">
        <v>1889.01</v>
      </c>
      <c r="AM64" s="29">
        <v>1851.31</v>
      </c>
      <c r="AN64" s="29">
        <v>1849.21</v>
      </c>
      <c r="AO64" s="29">
        <v>1833.93</v>
      </c>
      <c r="AP64" s="29">
        <v>1834.29</v>
      </c>
      <c r="AQ64" s="29">
        <v>1854.88</v>
      </c>
      <c r="AR64" s="29">
        <v>1921.44</v>
      </c>
      <c r="AS64" s="29">
        <v>1926.06</v>
      </c>
      <c r="AT64" s="29">
        <v>1938.1</v>
      </c>
      <c r="AU64" s="29">
        <v>1844.24</v>
      </c>
      <c r="AV64" s="29">
        <v>1590.78</v>
      </c>
      <c r="AW64" s="29">
        <v>1343.16</v>
      </c>
      <c r="AX64" s="30">
        <v>1167.68</v>
      </c>
      <c r="AY64" s="325">
        <v>784.22</v>
      </c>
      <c r="AZ64" s="167">
        <v>6.61</v>
      </c>
      <c r="BA64" s="152">
        <v>102.57</v>
      </c>
      <c r="BB64" s="2"/>
    </row>
    <row r="65" spans="1:54">
      <c r="A65" s="37">
        <v>18</v>
      </c>
      <c r="B65" s="162">
        <f t="shared" si="27"/>
        <v>1895.6899999999998</v>
      </c>
      <c r="C65" s="162">
        <f t="shared" si="28"/>
        <v>1847.87</v>
      </c>
      <c r="D65" s="162">
        <f t="shared" si="29"/>
        <v>1765.33</v>
      </c>
      <c r="E65" s="162">
        <f t="shared" si="30"/>
        <v>1761.8200000000002</v>
      </c>
      <c r="F65" s="162">
        <f t="shared" si="31"/>
        <v>1851.34</v>
      </c>
      <c r="G65" s="162">
        <f t="shared" si="32"/>
        <v>1927.33</v>
      </c>
      <c r="H65" s="162">
        <f t="shared" si="33"/>
        <v>2158.5500000000002</v>
      </c>
      <c r="I65" s="162">
        <f t="shared" si="34"/>
        <v>2604.42</v>
      </c>
      <c r="J65" s="162">
        <f t="shared" si="35"/>
        <v>2823.41</v>
      </c>
      <c r="K65" s="162">
        <f t="shared" si="36"/>
        <v>2858.6900000000005</v>
      </c>
      <c r="L65" s="162">
        <f t="shared" si="37"/>
        <v>2854.5300000000007</v>
      </c>
      <c r="M65" s="162">
        <f t="shared" si="38"/>
        <v>2838.0199999999995</v>
      </c>
      <c r="N65" s="162">
        <f t="shared" si="39"/>
        <v>2806.0199999999995</v>
      </c>
      <c r="O65" s="162">
        <f t="shared" si="40"/>
        <v>2807.55</v>
      </c>
      <c r="P65" s="162">
        <f t="shared" si="41"/>
        <v>2811.1099999999997</v>
      </c>
      <c r="Q65" s="162">
        <f t="shared" si="42"/>
        <v>2816.67</v>
      </c>
      <c r="R65" s="162">
        <f t="shared" si="43"/>
        <v>2845.9800000000005</v>
      </c>
      <c r="S65" s="162">
        <f t="shared" si="43"/>
        <v>2913.8100000000004</v>
      </c>
      <c r="T65" s="162">
        <f t="shared" si="43"/>
        <v>2950.9100000000008</v>
      </c>
      <c r="U65" s="162">
        <f t="shared" si="43"/>
        <v>2969.96</v>
      </c>
      <c r="V65" s="162">
        <f t="shared" si="43"/>
        <v>2941.9300000000003</v>
      </c>
      <c r="W65" s="162">
        <f t="shared" si="43"/>
        <v>2919.16</v>
      </c>
      <c r="X65" s="162">
        <f t="shared" si="43"/>
        <v>2840.99</v>
      </c>
      <c r="Y65" s="162">
        <f t="shared" si="43"/>
        <v>2230.29</v>
      </c>
      <c r="Z65" s="27"/>
      <c r="AA65" s="31">
        <v>1002.2899999999998</v>
      </c>
      <c r="AB65" s="29">
        <v>954.47</v>
      </c>
      <c r="AC65" s="29">
        <v>871.93</v>
      </c>
      <c r="AD65" s="29">
        <v>868.42</v>
      </c>
      <c r="AE65" s="29">
        <v>957.94</v>
      </c>
      <c r="AF65" s="29">
        <v>1033.93</v>
      </c>
      <c r="AG65" s="29">
        <v>1265.1500000000001</v>
      </c>
      <c r="AH65" s="29">
        <v>1711.02</v>
      </c>
      <c r="AI65" s="29">
        <v>1930.01</v>
      </c>
      <c r="AJ65" s="29">
        <v>1965.29</v>
      </c>
      <c r="AK65" s="29">
        <v>1961.13</v>
      </c>
      <c r="AL65" s="29">
        <v>1944.62</v>
      </c>
      <c r="AM65" s="29">
        <v>1912.62</v>
      </c>
      <c r="AN65" s="29">
        <v>1914.15</v>
      </c>
      <c r="AO65" s="29">
        <v>1917.71</v>
      </c>
      <c r="AP65" s="29">
        <v>1923.27</v>
      </c>
      <c r="AQ65" s="29">
        <v>1952.58</v>
      </c>
      <c r="AR65" s="29">
        <v>2020.41</v>
      </c>
      <c r="AS65" s="29">
        <v>2057.5100000000002</v>
      </c>
      <c r="AT65" s="29">
        <v>2076.56</v>
      </c>
      <c r="AU65" s="29">
        <v>2048.5300000000002</v>
      </c>
      <c r="AV65" s="29">
        <v>2025.76</v>
      </c>
      <c r="AW65" s="29">
        <v>1947.59</v>
      </c>
      <c r="AX65" s="30">
        <v>1336.89</v>
      </c>
      <c r="AY65" s="325">
        <v>784.22</v>
      </c>
      <c r="AZ65" s="167">
        <v>6.61</v>
      </c>
      <c r="BA65" s="152">
        <v>102.57</v>
      </c>
      <c r="BB65" s="2"/>
    </row>
    <row r="66" spans="1:54">
      <c r="A66" s="37">
        <v>19</v>
      </c>
      <c r="B66" s="162">
        <f t="shared" si="27"/>
        <v>2080.89</v>
      </c>
      <c r="C66" s="162">
        <f t="shared" si="28"/>
        <v>1984.53</v>
      </c>
      <c r="D66" s="162">
        <f t="shared" si="29"/>
        <v>1881.4099999999999</v>
      </c>
      <c r="E66" s="162">
        <f t="shared" si="30"/>
        <v>1872.7099999999998</v>
      </c>
      <c r="F66" s="162">
        <f t="shared" si="31"/>
        <v>1887.1299999999999</v>
      </c>
      <c r="G66" s="162">
        <f t="shared" si="32"/>
        <v>1990.1799999999998</v>
      </c>
      <c r="H66" s="162">
        <f t="shared" si="33"/>
        <v>1973.1299999999999</v>
      </c>
      <c r="I66" s="162">
        <f t="shared" si="34"/>
        <v>2122.21</v>
      </c>
      <c r="J66" s="162">
        <f t="shared" si="35"/>
        <v>2516.0500000000002</v>
      </c>
      <c r="K66" s="162">
        <f t="shared" si="36"/>
        <v>2789.2</v>
      </c>
      <c r="L66" s="162">
        <f t="shared" si="37"/>
        <v>2807.68</v>
      </c>
      <c r="M66" s="162">
        <f t="shared" si="38"/>
        <v>2787.54</v>
      </c>
      <c r="N66" s="162">
        <f t="shared" si="39"/>
        <v>2781.31</v>
      </c>
      <c r="O66" s="162">
        <f t="shared" si="40"/>
        <v>2758.08</v>
      </c>
      <c r="P66" s="162">
        <f t="shared" si="41"/>
        <v>2757.3599999999997</v>
      </c>
      <c r="Q66" s="162">
        <f t="shared" si="42"/>
        <v>2751.88</v>
      </c>
      <c r="R66" s="162">
        <f t="shared" si="43"/>
        <v>2812.89</v>
      </c>
      <c r="S66" s="162">
        <f t="shared" si="43"/>
        <v>2887.5200000000004</v>
      </c>
      <c r="T66" s="162">
        <f t="shared" si="43"/>
        <v>2904.87</v>
      </c>
      <c r="U66" s="162">
        <f t="shared" si="43"/>
        <v>2932.7300000000005</v>
      </c>
      <c r="V66" s="162">
        <f t="shared" si="43"/>
        <v>2855.29</v>
      </c>
      <c r="W66" s="162">
        <f t="shared" si="43"/>
        <v>2825.1899999999996</v>
      </c>
      <c r="X66" s="162">
        <f t="shared" si="43"/>
        <v>2809.8199999999997</v>
      </c>
      <c r="Y66" s="162">
        <f t="shared" si="43"/>
        <v>2198.5099999999998</v>
      </c>
      <c r="Z66" s="27"/>
      <c r="AA66" s="31">
        <v>1187.49</v>
      </c>
      <c r="AB66" s="29">
        <v>1091.1300000000001</v>
      </c>
      <c r="AC66" s="29">
        <v>988.01</v>
      </c>
      <c r="AD66" s="29">
        <v>979.31</v>
      </c>
      <c r="AE66" s="29">
        <v>993.73</v>
      </c>
      <c r="AF66" s="29">
        <v>1096.78</v>
      </c>
      <c r="AG66" s="29">
        <v>1079.73</v>
      </c>
      <c r="AH66" s="29">
        <v>1228.81</v>
      </c>
      <c r="AI66" s="29">
        <v>1622.65</v>
      </c>
      <c r="AJ66" s="29">
        <v>1895.8</v>
      </c>
      <c r="AK66" s="29">
        <v>1914.28</v>
      </c>
      <c r="AL66" s="29">
        <v>1894.14</v>
      </c>
      <c r="AM66" s="29">
        <v>1887.91</v>
      </c>
      <c r="AN66" s="29">
        <v>1864.68</v>
      </c>
      <c r="AO66" s="29">
        <v>1863.96</v>
      </c>
      <c r="AP66" s="29">
        <v>1858.48</v>
      </c>
      <c r="AQ66" s="29">
        <v>1919.49</v>
      </c>
      <c r="AR66" s="29">
        <v>1994.12</v>
      </c>
      <c r="AS66" s="29">
        <v>2011.47</v>
      </c>
      <c r="AT66" s="29">
        <v>2039.3300000000002</v>
      </c>
      <c r="AU66" s="29">
        <v>1961.89</v>
      </c>
      <c r="AV66" s="29">
        <v>1931.79</v>
      </c>
      <c r="AW66" s="29">
        <v>1916.42</v>
      </c>
      <c r="AX66" s="30">
        <v>1305.1099999999999</v>
      </c>
      <c r="AY66" s="325">
        <v>784.22</v>
      </c>
      <c r="AZ66" s="167">
        <v>6.61</v>
      </c>
      <c r="BA66" s="152">
        <v>102.57</v>
      </c>
      <c r="BB66" s="2"/>
    </row>
    <row r="67" spans="1:54">
      <c r="A67" s="37">
        <v>20</v>
      </c>
      <c r="B67" s="162">
        <f t="shared" si="27"/>
        <v>2051.1099999999997</v>
      </c>
      <c r="C67" s="162">
        <f t="shared" si="28"/>
        <v>1871.25</v>
      </c>
      <c r="D67" s="162">
        <f t="shared" si="29"/>
        <v>1825</v>
      </c>
      <c r="E67" s="162">
        <f t="shared" si="30"/>
        <v>1775.48</v>
      </c>
      <c r="F67" s="162">
        <f t="shared" si="31"/>
        <v>1834.9099999999999</v>
      </c>
      <c r="G67" s="162">
        <f t="shared" si="32"/>
        <v>1870.31</v>
      </c>
      <c r="H67" s="162">
        <f t="shared" si="33"/>
        <v>1863.74</v>
      </c>
      <c r="I67" s="162">
        <f t="shared" si="34"/>
        <v>1976.81</v>
      </c>
      <c r="J67" s="162">
        <f t="shared" si="35"/>
        <v>2232.0099999999998</v>
      </c>
      <c r="K67" s="162">
        <f t="shared" si="36"/>
        <v>2733.1099999999997</v>
      </c>
      <c r="L67" s="162">
        <f t="shared" si="37"/>
        <v>2759.67</v>
      </c>
      <c r="M67" s="162">
        <f t="shared" si="38"/>
        <v>2763.25</v>
      </c>
      <c r="N67" s="162">
        <f t="shared" si="39"/>
        <v>2738.71</v>
      </c>
      <c r="O67" s="162">
        <f t="shared" si="40"/>
        <v>2737.7299999999996</v>
      </c>
      <c r="P67" s="162">
        <f t="shared" si="41"/>
        <v>2739.4399999999996</v>
      </c>
      <c r="Q67" s="162">
        <f t="shared" si="42"/>
        <v>2739.4399999999996</v>
      </c>
      <c r="R67" s="162">
        <f t="shared" si="43"/>
        <v>2779.1899999999996</v>
      </c>
      <c r="S67" s="162">
        <f t="shared" si="43"/>
        <v>2873.5700000000006</v>
      </c>
      <c r="T67" s="162">
        <f t="shared" si="43"/>
        <v>2907.5199999999995</v>
      </c>
      <c r="U67" s="162">
        <f t="shared" si="43"/>
        <v>2917.8900000000003</v>
      </c>
      <c r="V67" s="162">
        <f t="shared" si="43"/>
        <v>2872.7700000000004</v>
      </c>
      <c r="W67" s="162">
        <f t="shared" si="43"/>
        <v>2831.99</v>
      </c>
      <c r="X67" s="162">
        <f t="shared" si="43"/>
        <v>2782.43</v>
      </c>
      <c r="Y67" s="162">
        <f t="shared" si="43"/>
        <v>2178.16</v>
      </c>
      <c r="Z67" s="27"/>
      <c r="AA67" s="31">
        <v>1157.71</v>
      </c>
      <c r="AB67" s="29">
        <v>977.85</v>
      </c>
      <c r="AC67" s="29">
        <v>931.6</v>
      </c>
      <c r="AD67" s="29">
        <v>882.08</v>
      </c>
      <c r="AE67" s="29">
        <v>941.51</v>
      </c>
      <c r="AF67" s="29">
        <v>976.91</v>
      </c>
      <c r="AG67" s="29">
        <v>970.34</v>
      </c>
      <c r="AH67" s="29">
        <v>1083.4100000000001</v>
      </c>
      <c r="AI67" s="29">
        <v>1338.61</v>
      </c>
      <c r="AJ67" s="29">
        <v>1839.71</v>
      </c>
      <c r="AK67" s="29">
        <v>1866.27</v>
      </c>
      <c r="AL67" s="29">
        <v>1869.85</v>
      </c>
      <c r="AM67" s="29">
        <v>1845.31</v>
      </c>
      <c r="AN67" s="29">
        <v>1844.33</v>
      </c>
      <c r="AO67" s="29">
        <v>1846.04</v>
      </c>
      <c r="AP67" s="29">
        <v>1846.04</v>
      </c>
      <c r="AQ67" s="29">
        <v>1885.79</v>
      </c>
      <c r="AR67" s="29">
        <v>1980.17</v>
      </c>
      <c r="AS67" s="29">
        <v>2014.1199999999997</v>
      </c>
      <c r="AT67" s="29">
        <v>2024.4900000000002</v>
      </c>
      <c r="AU67" s="29">
        <v>1979.37</v>
      </c>
      <c r="AV67" s="29">
        <v>1938.59</v>
      </c>
      <c r="AW67" s="29">
        <v>1889.03</v>
      </c>
      <c r="AX67" s="30">
        <v>1284.76</v>
      </c>
      <c r="AY67" s="325">
        <v>784.22</v>
      </c>
      <c r="AZ67" s="167">
        <v>6.61</v>
      </c>
      <c r="BA67" s="152">
        <v>102.57</v>
      </c>
      <c r="BB67" s="2"/>
    </row>
    <row r="68" spans="1:54">
      <c r="A68" s="37">
        <v>21</v>
      </c>
      <c r="B68" s="162">
        <f t="shared" si="27"/>
        <v>1908.02</v>
      </c>
      <c r="C68" s="162">
        <f t="shared" si="28"/>
        <v>1866.6399999999999</v>
      </c>
      <c r="D68" s="162">
        <f t="shared" si="29"/>
        <v>1798.12</v>
      </c>
      <c r="E68" s="162">
        <f t="shared" si="30"/>
        <v>1790.1799999999998</v>
      </c>
      <c r="F68" s="162">
        <f t="shared" si="31"/>
        <v>1866.8999999999999</v>
      </c>
      <c r="G68" s="162">
        <f t="shared" si="32"/>
        <v>1948.59</v>
      </c>
      <c r="H68" s="162">
        <f t="shared" si="33"/>
        <v>2132.8999999999996</v>
      </c>
      <c r="I68" s="162">
        <f t="shared" si="34"/>
        <v>2467.1499999999996</v>
      </c>
      <c r="J68" s="162">
        <f t="shared" si="35"/>
        <v>2735.06</v>
      </c>
      <c r="K68" s="162">
        <f t="shared" si="36"/>
        <v>2801.6099999999997</v>
      </c>
      <c r="L68" s="162">
        <f t="shared" si="37"/>
        <v>2806.1</v>
      </c>
      <c r="M68" s="162">
        <f t="shared" si="38"/>
        <v>2796.12</v>
      </c>
      <c r="N68" s="162">
        <f t="shared" si="39"/>
        <v>2771.7</v>
      </c>
      <c r="O68" s="162">
        <f t="shared" si="40"/>
        <v>2774.4799999999996</v>
      </c>
      <c r="P68" s="162">
        <f t="shared" si="41"/>
        <v>2781.4399999999996</v>
      </c>
      <c r="Q68" s="162">
        <f t="shared" si="42"/>
        <v>2781.85</v>
      </c>
      <c r="R68" s="162">
        <f t="shared" si="43"/>
        <v>2789.5</v>
      </c>
      <c r="S68" s="162">
        <f t="shared" si="43"/>
        <v>2835.4300000000003</v>
      </c>
      <c r="T68" s="162">
        <f t="shared" si="43"/>
        <v>2851.7700000000004</v>
      </c>
      <c r="U68" s="162">
        <f t="shared" si="43"/>
        <v>2851.45</v>
      </c>
      <c r="V68" s="162">
        <f t="shared" si="43"/>
        <v>2812.41</v>
      </c>
      <c r="W68" s="162">
        <f t="shared" si="43"/>
        <v>2776.55</v>
      </c>
      <c r="X68" s="162">
        <f t="shared" si="43"/>
        <v>2250.84</v>
      </c>
      <c r="Y68" s="162">
        <f t="shared" si="43"/>
        <v>2052.4299999999998</v>
      </c>
      <c r="Z68" s="27"/>
      <c r="AA68" s="31">
        <v>1014.6200000000001</v>
      </c>
      <c r="AB68" s="29">
        <v>973.24</v>
      </c>
      <c r="AC68" s="29">
        <v>904.72</v>
      </c>
      <c r="AD68" s="29">
        <v>896.78</v>
      </c>
      <c r="AE68" s="29">
        <v>973.5</v>
      </c>
      <c r="AF68" s="29">
        <v>1055.19</v>
      </c>
      <c r="AG68" s="29">
        <v>1239.5</v>
      </c>
      <c r="AH68" s="29">
        <v>1573.75</v>
      </c>
      <c r="AI68" s="29">
        <v>1841.66</v>
      </c>
      <c r="AJ68" s="29">
        <v>1908.21</v>
      </c>
      <c r="AK68" s="29">
        <v>1912.7</v>
      </c>
      <c r="AL68" s="29">
        <v>1902.72</v>
      </c>
      <c r="AM68" s="29">
        <v>1878.3</v>
      </c>
      <c r="AN68" s="29">
        <v>1881.08</v>
      </c>
      <c r="AO68" s="29">
        <v>1888.04</v>
      </c>
      <c r="AP68" s="29">
        <v>1888.45</v>
      </c>
      <c r="AQ68" s="29">
        <v>1896.1</v>
      </c>
      <c r="AR68" s="29">
        <v>1942.03</v>
      </c>
      <c r="AS68" s="29">
        <v>1958.37</v>
      </c>
      <c r="AT68" s="29">
        <v>1958.05</v>
      </c>
      <c r="AU68" s="29">
        <v>1919.01</v>
      </c>
      <c r="AV68" s="29">
        <v>1883.15</v>
      </c>
      <c r="AW68" s="29">
        <v>1357.44</v>
      </c>
      <c r="AX68" s="30">
        <v>1159.03</v>
      </c>
      <c r="AY68" s="325">
        <v>784.22</v>
      </c>
      <c r="AZ68" s="167">
        <v>6.61</v>
      </c>
      <c r="BA68" s="152">
        <v>102.57</v>
      </c>
      <c r="BB68" s="2"/>
    </row>
    <row r="69" spans="1:54">
      <c r="A69" s="37">
        <v>22</v>
      </c>
      <c r="B69" s="162">
        <f t="shared" si="27"/>
        <v>1940.37</v>
      </c>
      <c r="C69" s="162">
        <f t="shared" si="28"/>
        <v>1871.47</v>
      </c>
      <c r="D69" s="162">
        <f t="shared" si="29"/>
        <v>1819.6899999999998</v>
      </c>
      <c r="E69" s="162">
        <f t="shared" si="30"/>
        <v>1818.34</v>
      </c>
      <c r="F69" s="162">
        <f t="shared" si="31"/>
        <v>1869.97</v>
      </c>
      <c r="G69" s="162">
        <f t="shared" si="32"/>
        <v>1936.5099999999998</v>
      </c>
      <c r="H69" s="162">
        <f t="shared" si="33"/>
        <v>2201.84</v>
      </c>
      <c r="I69" s="162">
        <f t="shared" si="34"/>
        <v>2544.96</v>
      </c>
      <c r="J69" s="162">
        <f t="shared" si="35"/>
        <v>2769.16</v>
      </c>
      <c r="K69" s="162">
        <f t="shared" si="36"/>
        <v>2811.83</v>
      </c>
      <c r="L69" s="162">
        <f t="shared" si="37"/>
        <v>2811.13</v>
      </c>
      <c r="M69" s="162">
        <f t="shared" si="38"/>
        <v>2806.2299999999996</v>
      </c>
      <c r="N69" s="162">
        <f t="shared" si="39"/>
        <v>2792.1899999999996</v>
      </c>
      <c r="O69" s="162">
        <f t="shared" si="40"/>
        <v>2793.49</v>
      </c>
      <c r="P69" s="162">
        <f t="shared" si="41"/>
        <v>2792.96</v>
      </c>
      <c r="Q69" s="162">
        <f t="shared" si="42"/>
        <v>2792.55</v>
      </c>
      <c r="R69" s="162">
        <f t="shared" si="43"/>
        <v>2797.66</v>
      </c>
      <c r="S69" s="162">
        <f t="shared" si="43"/>
        <v>2839.6400000000003</v>
      </c>
      <c r="T69" s="162">
        <f t="shared" si="43"/>
        <v>2846.8100000000004</v>
      </c>
      <c r="U69" s="162">
        <f t="shared" si="43"/>
        <v>2832.1</v>
      </c>
      <c r="V69" s="162">
        <f t="shared" si="43"/>
        <v>2753.4799999999996</v>
      </c>
      <c r="W69" s="162">
        <f t="shared" si="43"/>
        <v>2744.2799999999997</v>
      </c>
      <c r="X69" s="162">
        <f t="shared" si="43"/>
        <v>2220.2399999999998</v>
      </c>
      <c r="Y69" s="162">
        <f t="shared" si="43"/>
        <v>1971.7199999999998</v>
      </c>
      <c r="Z69" s="27"/>
      <c r="AA69" s="31">
        <v>1046.97</v>
      </c>
      <c r="AB69" s="29">
        <v>978.07</v>
      </c>
      <c r="AC69" s="29">
        <v>926.29</v>
      </c>
      <c r="AD69" s="29">
        <v>924.94</v>
      </c>
      <c r="AE69" s="29">
        <v>976.57</v>
      </c>
      <c r="AF69" s="29">
        <v>1043.1099999999999</v>
      </c>
      <c r="AG69" s="29">
        <v>1308.44</v>
      </c>
      <c r="AH69" s="29">
        <v>1651.56</v>
      </c>
      <c r="AI69" s="29">
        <v>1875.76</v>
      </c>
      <c r="AJ69" s="29">
        <v>1918.43</v>
      </c>
      <c r="AK69" s="29">
        <v>1917.73</v>
      </c>
      <c r="AL69" s="29">
        <v>1912.83</v>
      </c>
      <c r="AM69" s="29">
        <v>1898.79</v>
      </c>
      <c r="AN69" s="29">
        <v>1900.09</v>
      </c>
      <c r="AO69" s="29">
        <v>1899.56</v>
      </c>
      <c r="AP69" s="29">
        <v>1899.15</v>
      </c>
      <c r="AQ69" s="29">
        <v>1904.26</v>
      </c>
      <c r="AR69" s="29">
        <v>1946.24</v>
      </c>
      <c r="AS69" s="29">
        <v>1953.41</v>
      </c>
      <c r="AT69" s="29">
        <v>1938.7</v>
      </c>
      <c r="AU69" s="29">
        <v>1860.08</v>
      </c>
      <c r="AV69" s="29">
        <v>1850.88</v>
      </c>
      <c r="AW69" s="29">
        <v>1326.84</v>
      </c>
      <c r="AX69" s="30">
        <v>1078.32</v>
      </c>
      <c r="AY69" s="325">
        <v>784.22</v>
      </c>
      <c r="AZ69" s="167">
        <v>6.61</v>
      </c>
      <c r="BA69" s="152">
        <v>102.57</v>
      </c>
      <c r="BB69" s="2"/>
    </row>
    <row r="70" spans="1:54">
      <c r="A70" s="37">
        <v>23</v>
      </c>
      <c r="B70" s="162">
        <f t="shared" si="27"/>
        <v>1866.6799999999998</v>
      </c>
      <c r="C70" s="162">
        <f t="shared" si="28"/>
        <v>1012.78</v>
      </c>
      <c r="D70" s="162">
        <f t="shared" si="29"/>
        <v>986.3900000000001</v>
      </c>
      <c r="E70" s="162">
        <f t="shared" si="30"/>
        <v>981.67000000000007</v>
      </c>
      <c r="F70" s="162">
        <f t="shared" si="31"/>
        <v>1758.7600000000002</v>
      </c>
      <c r="G70" s="162">
        <f t="shared" si="32"/>
        <v>1868.8899999999999</v>
      </c>
      <c r="H70" s="162">
        <f t="shared" si="33"/>
        <v>2140.0299999999997</v>
      </c>
      <c r="I70" s="162">
        <f t="shared" si="34"/>
        <v>2407.04</v>
      </c>
      <c r="J70" s="162">
        <f t="shared" si="35"/>
        <v>2721.29</v>
      </c>
      <c r="K70" s="162">
        <f t="shared" si="36"/>
        <v>2809.64</v>
      </c>
      <c r="L70" s="162">
        <f t="shared" si="37"/>
        <v>2807.95</v>
      </c>
      <c r="M70" s="162">
        <f t="shared" si="38"/>
        <v>2790.38</v>
      </c>
      <c r="N70" s="162">
        <f t="shared" si="39"/>
        <v>2782.14</v>
      </c>
      <c r="O70" s="162">
        <f t="shared" si="40"/>
        <v>2785.22</v>
      </c>
      <c r="P70" s="162">
        <f t="shared" si="41"/>
        <v>2791.34</v>
      </c>
      <c r="Q70" s="162">
        <f t="shared" si="42"/>
        <v>2797.81</v>
      </c>
      <c r="R70" s="162">
        <f t="shared" si="43"/>
        <v>2805.79</v>
      </c>
      <c r="S70" s="162">
        <f t="shared" si="43"/>
        <v>2848.1100000000006</v>
      </c>
      <c r="T70" s="162">
        <f t="shared" si="43"/>
        <v>2860.63</v>
      </c>
      <c r="U70" s="162">
        <f t="shared" si="43"/>
        <v>2858.33</v>
      </c>
      <c r="V70" s="162">
        <f t="shared" si="43"/>
        <v>2820.85</v>
      </c>
      <c r="W70" s="162">
        <f t="shared" si="43"/>
        <v>2785.0299999999997</v>
      </c>
      <c r="X70" s="162">
        <f t="shared" si="43"/>
        <v>2268.4399999999996</v>
      </c>
      <c r="Y70" s="162">
        <f t="shared" si="43"/>
        <v>2053.3199999999997</v>
      </c>
      <c r="Z70" s="27"/>
      <c r="AA70" s="31">
        <v>973.28</v>
      </c>
      <c r="AB70" s="29">
        <v>119.38</v>
      </c>
      <c r="AC70" s="29">
        <v>92.99</v>
      </c>
      <c r="AD70" s="29">
        <v>88.27</v>
      </c>
      <c r="AE70" s="29">
        <v>865.36</v>
      </c>
      <c r="AF70" s="29">
        <v>975.49</v>
      </c>
      <c r="AG70" s="29">
        <v>1246.6300000000001</v>
      </c>
      <c r="AH70" s="29">
        <v>1513.64</v>
      </c>
      <c r="AI70" s="29">
        <v>1827.89</v>
      </c>
      <c r="AJ70" s="29">
        <v>1916.24</v>
      </c>
      <c r="AK70" s="29">
        <v>1914.55</v>
      </c>
      <c r="AL70" s="29">
        <v>1896.98</v>
      </c>
      <c r="AM70" s="29">
        <v>1888.74</v>
      </c>
      <c r="AN70" s="29">
        <v>1891.82</v>
      </c>
      <c r="AO70" s="29">
        <v>1897.94</v>
      </c>
      <c r="AP70" s="29">
        <v>1904.41</v>
      </c>
      <c r="AQ70" s="29">
        <v>1912.39</v>
      </c>
      <c r="AR70" s="29">
        <v>1954.71</v>
      </c>
      <c r="AS70" s="29">
        <v>1967.23</v>
      </c>
      <c r="AT70" s="29">
        <v>1964.93</v>
      </c>
      <c r="AU70" s="29">
        <v>1927.45</v>
      </c>
      <c r="AV70" s="29">
        <v>1891.63</v>
      </c>
      <c r="AW70" s="29">
        <v>1375.04</v>
      </c>
      <c r="AX70" s="30">
        <v>1159.92</v>
      </c>
      <c r="AY70" s="325">
        <v>784.22</v>
      </c>
      <c r="AZ70" s="167">
        <v>6.61</v>
      </c>
      <c r="BA70" s="152">
        <v>102.57</v>
      </c>
    </row>
    <row r="71" spans="1:54">
      <c r="A71" s="37">
        <v>24</v>
      </c>
      <c r="B71" s="162">
        <f t="shared" si="27"/>
        <v>2058.56</v>
      </c>
      <c r="C71" s="162">
        <f t="shared" si="28"/>
        <v>1880.49</v>
      </c>
      <c r="D71" s="162">
        <f t="shared" si="29"/>
        <v>1866.09</v>
      </c>
      <c r="E71" s="162">
        <f t="shared" si="30"/>
        <v>1863.4199999999998</v>
      </c>
      <c r="F71" s="162">
        <f t="shared" si="31"/>
        <v>1905.71</v>
      </c>
      <c r="G71" s="162">
        <f t="shared" si="32"/>
        <v>2043.11</v>
      </c>
      <c r="H71" s="162">
        <f t="shared" si="33"/>
        <v>2287.9499999999998</v>
      </c>
      <c r="I71" s="162">
        <f t="shared" si="34"/>
        <v>2623.0099999999998</v>
      </c>
      <c r="J71" s="162">
        <f t="shared" si="35"/>
        <v>2831.14</v>
      </c>
      <c r="K71" s="162">
        <f t="shared" si="36"/>
        <v>2886.25</v>
      </c>
      <c r="L71" s="162">
        <f t="shared" si="37"/>
        <v>2880.9700000000003</v>
      </c>
      <c r="M71" s="162">
        <f t="shared" si="38"/>
        <v>2851.71</v>
      </c>
      <c r="N71" s="162">
        <f t="shared" si="39"/>
        <v>2836.09</v>
      </c>
      <c r="O71" s="162">
        <f t="shared" si="40"/>
        <v>2830.7299999999996</v>
      </c>
      <c r="P71" s="162">
        <f t="shared" si="41"/>
        <v>2829.5</v>
      </c>
      <c r="Q71" s="162">
        <f t="shared" si="42"/>
        <v>2832.0699999999997</v>
      </c>
      <c r="R71" s="162">
        <f t="shared" si="43"/>
        <v>2831.0699999999997</v>
      </c>
      <c r="S71" s="162">
        <f t="shared" si="43"/>
        <v>2865.17</v>
      </c>
      <c r="T71" s="162">
        <f t="shared" si="43"/>
        <v>2870.6400000000003</v>
      </c>
      <c r="U71" s="162">
        <f t="shared" si="43"/>
        <v>2856.71</v>
      </c>
      <c r="V71" s="162">
        <f t="shared" si="43"/>
        <v>2806.81</v>
      </c>
      <c r="W71" s="162">
        <f t="shared" si="43"/>
        <v>2797.4799999999996</v>
      </c>
      <c r="X71" s="162">
        <f t="shared" si="43"/>
        <v>2730.74</v>
      </c>
      <c r="Y71" s="162">
        <f t="shared" si="43"/>
        <v>2124.6099999999997</v>
      </c>
      <c r="Z71" s="27"/>
      <c r="AA71" s="31">
        <v>1165.1600000000001</v>
      </c>
      <c r="AB71" s="29">
        <v>987.09</v>
      </c>
      <c r="AC71" s="29">
        <v>972.69</v>
      </c>
      <c r="AD71" s="29">
        <v>970.02</v>
      </c>
      <c r="AE71" s="29">
        <v>1012.3100000000001</v>
      </c>
      <c r="AF71" s="29">
        <v>1149.71</v>
      </c>
      <c r="AG71" s="29">
        <v>1394.55</v>
      </c>
      <c r="AH71" s="29">
        <v>1729.61</v>
      </c>
      <c r="AI71" s="29">
        <v>1937.74</v>
      </c>
      <c r="AJ71" s="29">
        <v>1992.85</v>
      </c>
      <c r="AK71" s="29">
        <v>1987.57</v>
      </c>
      <c r="AL71" s="29">
        <v>1958.31</v>
      </c>
      <c r="AM71" s="29">
        <v>1942.69</v>
      </c>
      <c r="AN71" s="29">
        <v>1937.33</v>
      </c>
      <c r="AO71" s="29">
        <v>1936.1</v>
      </c>
      <c r="AP71" s="29">
        <v>1938.67</v>
      </c>
      <c r="AQ71" s="29">
        <v>1937.67</v>
      </c>
      <c r="AR71" s="29">
        <v>1971.77</v>
      </c>
      <c r="AS71" s="29">
        <v>1977.24</v>
      </c>
      <c r="AT71" s="29">
        <v>1963.31</v>
      </c>
      <c r="AU71" s="29">
        <v>1913.41</v>
      </c>
      <c r="AV71" s="29">
        <v>1904.08</v>
      </c>
      <c r="AW71" s="29">
        <v>1837.34</v>
      </c>
      <c r="AX71" s="30">
        <v>1231.21</v>
      </c>
      <c r="AY71" s="325">
        <v>784.22</v>
      </c>
      <c r="AZ71" s="167">
        <v>6.61</v>
      </c>
      <c r="BA71" s="152">
        <v>102.57</v>
      </c>
    </row>
    <row r="72" spans="1:54">
      <c r="A72" s="37">
        <v>25</v>
      </c>
      <c r="B72" s="162">
        <f t="shared" si="27"/>
        <v>1947.3799999999999</v>
      </c>
      <c r="C72" s="162">
        <f t="shared" si="28"/>
        <v>1886.9199999999998</v>
      </c>
      <c r="D72" s="162">
        <f t="shared" si="29"/>
        <v>1862.49</v>
      </c>
      <c r="E72" s="162">
        <f t="shared" si="30"/>
        <v>1861.1499999999999</v>
      </c>
      <c r="F72" s="162">
        <f t="shared" si="31"/>
        <v>1890.6</v>
      </c>
      <c r="G72" s="162">
        <f t="shared" si="32"/>
        <v>2034.4699999999998</v>
      </c>
      <c r="H72" s="162">
        <f t="shared" si="33"/>
        <v>2252.2399999999998</v>
      </c>
      <c r="I72" s="162">
        <f t="shared" si="34"/>
        <v>2578.5699999999997</v>
      </c>
      <c r="J72" s="162">
        <f t="shared" si="35"/>
        <v>2806.7699999999995</v>
      </c>
      <c r="K72" s="162">
        <f t="shared" si="36"/>
        <v>2814.8999999999996</v>
      </c>
      <c r="L72" s="162">
        <f t="shared" si="37"/>
        <v>2813.83</v>
      </c>
      <c r="M72" s="162">
        <f t="shared" si="38"/>
        <v>2810</v>
      </c>
      <c r="N72" s="162">
        <f t="shared" si="39"/>
        <v>2790.05</v>
      </c>
      <c r="O72" s="162">
        <f t="shared" si="40"/>
        <v>2790.3</v>
      </c>
      <c r="P72" s="162">
        <f t="shared" si="41"/>
        <v>2790.58</v>
      </c>
      <c r="Q72" s="162">
        <f t="shared" si="42"/>
        <v>2808.1499999999996</v>
      </c>
      <c r="R72" s="162">
        <f t="shared" si="43"/>
        <v>2800.17</v>
      </c>
      <c r="S72" s="162">
        <f t="shared" si="43"/>
        <v>2821.7299999999996</v>
      </c>
      <c r="T72" s="162">
        <f t="shared" si="43"/>
        <v>2823.93</v>
      </c>
      <c r="U72" s="162">
        <f t="shared" si="43"/>
        <v>2836.7699999999995</v>
      </c>
      <c r="V72" s="162">
        <f t="shared" si="43"/>
        <v>2802.67</v>
      </c>
      <c r="W72" s="162">
        <f t="shared" si="43"/>
        <v>2732.95</v>
      </c>
      <c r="X72" s="162">
        <f t="shared" si="43"/>
        <v>2407.4399999999996</v>
      </c>
      <c r="Y72" s="162">
        <f t="shared" si="43"/>
        <v>2056.8199999999997</v>
      </c>
      <c r="Z72" s="27"/>
      <c r="AA72" s="31">
        <v>1053.98</v>
      </c>
      <c r="AB72" s="29">
        <v>993.52</v>
      </c>
      <c r="AC72" s="29">
        <v>969.09</v>
      </c>
      <c r="AD72" s="29">
        <v>967.75</v>
      </c>
      <c r="AE72" s="29">
        <v>997.2</v>
      </c>
      <c r="AF72" s="29">
        <v>1141.07</v>
      </c>
      <c r="AG72" s="29">
        <v>1358.84</v>
      </c>
      <c r="AH72" s="29">
        <v>1685.17</v>
      </c>
      <c r="AI72" s="29">
        <v>1913.37</v>
      </c>
      <c r="AJ72" s="29">
        <v>1921.5</v>
      </c>
      <c r="AK72" s="29">
        <v>1920.43</v>
      </c>
      <c r="AL72" s="29">
        <v>1916.6</v>
      </c>
      <c r="AM72" s="29">
        <v>1896.65</v>
      </c>
      <c r="AN72" s="29">
        <v>1896.9</v>
      </c>
      <c r="AO72" s="29">
        <v>1897.18</v>
      </c>
      <c r="AP72" s="29">
        <v>1914.75</v>
      </c>
      <c r="AQ72" s="29">
        <v>1906.77</v>
      </c>
      <c r="AR72" s="29">
        <v>1928.33</v>
      </c>
      <c r="AS72" s="29">
        <v>1930.53</v>
      </c>
      <c r="AT72" s="29">
        <v>1943.37</v>
      </c>
      <c r="AU72" s="29">
        <v>1909.27</v>
      </c>
      <c r="AV72" s="29">
        <v>1839.55</v>
      </c>
      <c r="AW72" s="29">
        <v>1514.04</v>
      </c>
      <c r="AX72" s="30">
        <v>1163.42</v>
      </c>
      <c r="AY72" s="325">
        <v>784.22</v>
      </c>
      <c r="AZ72" s="167">
        <v>6.61</v>
      </c>
      <c r="BA72" s="152">
        <v>102.57</v>
      </c>
    </row>
    <row r="73" spans="1:54">
      <c r="A73" s="37">
        <v>26</v>
      </c>
      <c r="B73" s="162">
        <f t="shared" si="27"/>
        <v>1872.9199999999998</v>
      </c>
      <c r="C73" s="162">
        <f t="shared" si="28"/>
        <v>1818.99</v>
      </c>
      <c r="D73" s="162">
        <f t="shared" si="29"/>
        <v>1746.52</v>
      </c>
      <c r="E73" s="162">
        <f t="shared" si="30"/>
        <v>1800.23</v>
      </c>
      <c r="F73" s="162">
        <f t="shared" si="31"/>
        <v>1843.12</v>
      </c>
      <c r="G73" s="162">
        <f t="shared" si="32"/>
        <v>1870.79</v>
      </c>
      <c r="H73" s="162">
        <f t="shared" si="33"/>
        <v>1938.6899999999998</v>
      </c>
      <c r="I73" s="162">
        <f t="shared" si="34"/>
        <v>2171</v>
      </c>
      <c r="J73" s="162">
        <f t="shared" si="35"/>
        <v>2438.6799999999998</v>
      </c>
      <c r="K73" s="162">
        <f t="shared" si="36"/>
        <v>2747.09</v>
      </c>
      <c r="L73" s="162">
        <f t="shared" si="37"/>
        <v>2776.0199999999995</v>
      </c>
      <c r="M73" s="162">
        <f t="shared" si="38"/>
        <v>2772.9799999999996</v>
      </c>
      <c r="N73" s="162">
        <f t="shared" si="39"/>
        <v>2756.14</v>
      </c>
      <c r="O73" s="162">
        <f t="shared" si="40"/>
        <v>2765.29</v>
      </c>
      <c r="P73" s="162">
        <f t="shared" si="41"/>
        <v>2759.6099999999997</v>
      </c>
      <c r="Q73" s="162">
        <f t="shared" si="42"/>
        <v>2765.72</v>
      </c>
      <c r="R73" s="162">
        <f t="shared" si="43"/>
        <v>2776.1499999999996</v>
      </c>
      <c r="S73" s="162">
        <f t="shared" si="43"/>
        <v>2810.6899999999996</v>
      </c>
      <c r="T73" s="162">
        <f t="shared" si="43"/>
        <v>2811.0299999999997</v>
      </c>
      <c r="U73" s="162">
        <f t="shared" si="43"/>
        <v>2821.72</v>
      </c>
      <c r="V73" s="162">
        <f t="shared" si="43"/>
        <v>2800.5199999999995</v>
      </c>
      <c r="W73" s="162">
        <f t="shared" si="43"/>
        <v>2776.3199999999997</v>
      </c>
      <c r="X73" s="162">
        <f t="shared" si="43"/>
        <v>2267.5699999999997</v>
      </c>
      <c r="Y73" s="162">
        <f t="shared" si="43"/>
        <v>2051.63</v>
      </c>
      <c r="Z73" s="27"/>
      <c r="AA73" s="31">
        <v>979.52</v>
      </c>
      <c r="AB73" s="29">
        <v>925.59</v>
      </c>
      <c r="AC73" s="29">
        <v>853.12</v>
      </c>
      <c r="AD73" s="29">
        <v>906.83</v>
      </c>
      <c r="AE73" s="29">
        <v>949.72</v>
      </c>
      <c r="AF73" s="29">
        <v>977.39</v>
      </c>
      <c r="AG73" s="29">
        <v>1045.29</v>
      </c>
      <c r="AH73" s="29">
        <v>1277.5999999999999</v>
      </c>
      <c r="AI73" s="29">
        <v>1545.28</v>
      </c>
      <c r="AJ73" s="29">
        <v>1853.69</v>
      </c>
      <c r="AK73" s="29">
        <v>1882.62</v>
      </c>
      <c r="AL73" s="29">
        <v>1879.58</v>
      </c>
      <c r="AM73" s="29">
        <v>1862.74</v>
      </c>
      <c r="AN73" s="29">
        <v>1871.89</v>
      </c>
      <c r="AO73" s="29">
        <v>1866.21</v>
      </c>
      <c r="AP73" s="29">
        <v>1872.32</v>
      </c>
      <c r="AQ73" s="29">
        <v>1882.75</v>
      </c>
      <c r="AR73" s="29">
        <v>1917.29</v>
      </c>
      <c r="AS73" s="29">
        <v>1917.63</v>
      </c>
      <c r="AT73" s="29">
        <v>1928.32</v>
      </c>
      <c r="AU73" s="29">
        <v>1907.12</v>
      </c>
      <c r="AV73" s="29">
        <v>1882.92</v>
      </c>
      <c r="AW73" s="29">
        <v>1374.17</v>
      </c>
      <c r="AX73" s="30">
        <v>1158.23</v>
      </c>
      <c r="AY73" s="325">
        <v>784.22</v>
      </c>
      <c r="AZ73" s="167">
        <v>6.61</v>
      </c>
      <c r="BA73" s="152">
        <v>102.57</v>
      </c>
    </row>
    <row r="74" spans="1:54">
      <c r="A74" s="37">
        <v>27</v>
      </c>
      <c r="B74" s="162">
        <f t="shared" si="27"/>
        <v>1950.03</v>
      </c>
      <c r="C74" s="162">
        <f t="shared" si="28"/>
        <v>1871.55</v>
      </c>
      <c r="D74" s="162">
        <f t="shared" si="29"/>
        <v>1856.52</v>
      </c>
      <c r="E74" s="162">
        <f t="shared" si="30"/>
        <v>1836.6599999999999</v>
      </c>
      <c r="F74" s="162">
        <f t="shared" si="31"/>
        <v>1856.98</v>
      </c>
      <c r="G74" s="162">
        <f t="shared" si="32"/>
        <v>1871.8899999999999</v>
      </c>
      <c r="H74" s="162">
        <f t="shared" si="33"/>
        <v>1908.74</v>
      </c>
      <c r="I74" s="162">
        <f t="shared" si="34"/>
        <v>2039.82</v>
      </c>
      <c r="J74" s="162">
        <f t="shared" si="35"/>
        <v>2278.2299999999996</v>
      </c>
      <c r="K74" s="162">
        <f t="shared" si="36"/>
        <v>2567.3000000000002</v>
      </c>
      <c r="L74" s="162">
        <f t="shared" si="37"/>
        <v>2700.8</v>
      </c>
      <c r="M74" s="162">
        <f t="shared" si="38"/>
        <v>2716.49</v>
      </c>
      <c r="N74" s="162">
        <f t="shared" si="39"/>
        <v>2714.1499999999996</v>
      </c>
      <c r="O74" s="162">
        <f t="shared" si="40"/>
        <v>2695.09</v>
      </c>
      <c r="P74" s="162">
        <f t="shared" si="41"/>
        <v>2690.85</v>
      </c>
      <c r="Q74" s="162">
        <f t="shared" si="42"/>
        <v>2724.2799999999997</v>
      </c>
      <c r="R74" s="162">
        <f t="shared" si="43"/>
        <v>2747.66</v>
      </c>
      <c r="S74" s="162">
        <f t="shared" si="43"/>
        <v>2853.29</v>
      </c>
      <c r="T74" s="162">
        <f t="shared" si="43"/>
        <v>2866.29</v>
      </c>
      <c r="U74" s="162">
        <f t="shared" si="43"/>
        <v>2866.09</v>
      </c>
      <c r="V74" s="162">
        <f t="shared" si="43"/>
        <v>2836.3599999999997</v>
      </c>
      <c r="W74" s="162">
        <f t="shared" si="43"/>
        <v>2807.6499999999996</v>
      </c>
      <c r="X74" s="162">
        <f t="shared" si="43"/>
        <v>2253.88</v>
      </c>
      <c r="Y74" s="162">
        <f t="shared" si="43"/>
        <v>2050.42</v>
      </c>
      <c r="Z74" s="27"/>
      <c r="AA74" s="31">
        <v>1056.6300000000001</v>
      </c>
      <c r="AB74" s="29">
        <v>978.15</v>
      </c>
      <c r="AC74" s="29">
        <v>963.12</v>
      </c>
      <c r="AD74" s="29">
        <v>943.26</v>
      </c>
      <c r="AE74" s="29">
        <v>963.58</v>
      </c>
      <c r="AF74" s="29">
        <v>978.49</v>
      </c>
      <c r="AG74" s="29">
        <v>1015.3400000000001</v>
      </c>
      <c r="AH74" s="29">
        <v>1146.42</v>
      </c>
      <c r="AI74" s="29">
        <v>1384.83</v>
      </c>
      <c r="AJ74" s="29">
        <v>1673.9</v>
      </c>
      <c r="AK74" s="29">
        <v>1807.4</v>
      </c>
      <c r="AL74" s="29">
        <v>1823.09</v>
      </c>
      <c r="AM74" s="29">
        <v>1820.75</v>
      </c>
      <c r="AN74" s="29">
        <v>1801.69</v>
      </c>
      <c r="AO74" s="29">
        <v>1797.45</v>
      </c>
      <c r="AP74" s="29">
        <v>1830.88</v>
      </c>
      <c r="AQ74" s="29">
        <v>1854.26</v>
      </c>
      <c r="AR74" s="29">
        <v>1959.89</v>
      </c>
      <c r="AS74" s="29">
        <v>1972.89</v>
      </c>
      <c r="AT74" s="29">
        <v>1972.69</v>
      </c>
      <c r="AU74" s="29">
        <v>1942.96</v>
      </c>
      <c r="AV74" s="29">
        <v>1914.25</v>
      </c>
      <c r="AW74" s="29">
        <v>1360.48</v>
      </c>
      <c r="AX74" s="30">
        <v>1157.02</v>
      </c>
      <c r="AY74" s="325">
        <v>784.22</v>
      </c>
      <c r="AZ74" s="167">
        <v>6.61</v>
      </c>
      <c r="BA74" s="152">
        <v>102.57</v>
      </c>
    </row>
    <row r="75" spans="1:54">
      <c r="A75" s="37">
        <v>28</v>
      </c>
      <c r="B75" s="162">
        <f t="shared" si="27"/>
        <v>1995.9999999999998</v>
      </c>
      <c r="C75" s="162">
        <f t="shared" si="28"/>
        <v>1925.9599999999998</v>
      </c>
      <c r="D75" s="162">
        <f t="shared" si="29"/>
        <v>1868.57</v>
      </c>
      <c r="E75" s="162">
        <f t="shared" si="30"/>
        <v>1865.4399999999998</v>
      </c>
      <c r="F75" s="162">
        <f t="shared" si="31"/>
        <v>1916.81</v>
      </c>
      <c r="G75" s="162">
        <f t="shared" si="32"/>
        <v>2046.4599999999998</v>
      </c>
      <c r="H75" s="162">
        <f t="shared" si="33"/>
        <v>2254.75</v>
      </c>
      <c r="I75" s="162">
        <f t="shared" si="34"/>
        <v>2594.6799999999998</v>
      </c>
      <c r="J75" s="162">
        <f t="shared" si="35"/>
        <v>2810.04</v>
      </c>
      <c r="K75" s="162">
        <f t="shared" si="36"/>
        <v>2855.24</v>
      </c>
      <c r="L75" s="162">
        <f t="shared" si="37"/>
        <v>2854.6800000000003</v>
      </c>
      <c r="M75" s="162">
        <f t="shared" si="38"/>
        <v>2836.3500000000004</v>
      </c>
      <c r="N75" s="162">
        <f t="shared" si="39"/>
        <v>2816.42</v>
      </c>
      <c r="O75" s="162">
        <f t="shared" si="40"/>
        <v>2811.6099999999997</v>
      </c>
      <c r="P75" s="162">
        <f t="shared" si="41"/>
        <v>2803.38</v>
      </c>
      <c r="Q75" s="162">
        <f t="shared" si="42"/>
        <v>2804.96</v>
      </c>
      <c r="R75" s="162">
        <f t="shared" si="43"/>
        <v>2803.89</v>
      </c>
      <c r="S75" s="162">
        <f t="shared" si="43"/>
        <v>2850.63</v>
      </c>
      <c r="T75" s="162">
        <f t="shared" si="43"/>
        <v>2852.9000000000005</v>
      </c>
      <c r="U75" s="162">
        <f t="shared" si="43"/>
        <v>2834.67</v>
      </c>
      <c r="V75" s="162">
        <f t="shared" si="43"/>
        <v>2785.56</v>
      </c>
      <c r="W75" s="162">
        <f t="shared" si="43"/>
        <v>2619.13</v>
      </c>
      <c r="X75" s="162">
        <f t="shared" si="43"/>
        <v>2313.67</v>
      </c>
      <c r="Y75" s="162">
        <f t="shared" si="43"/>
        <v>2031.9799999999998</v>
      </c>
      <c r="Z75" s="27"/>
      <c r="AA75" s="31">
        <v>1102.5999999999999</v>
      </c>
      <c r="AB75" s="29">
        <v>1032.56</v>
      </c>
      <c r="AC75" s="29">
        <v>975.17</v>
      </c>
      <c r="AD75" s="29">
        <v>972.04</v>
      </c>
      <c r="AE75" s="29">
        <v>1023.41</v>
      </c>
      <c r="AF75" s="29">
        <v>1153.06</v>
      </c>
      <c r="AG75" s="29">
        <v>1361.35</v>
      </c>
      <c r="AH75" s="29">
        <v>1701.28</v>
      </c>
      <c r="AI75" s="29">
        <v>1916.64</v>
      </c>
      <c r="AJ75" s="29">
        <v>1961.84</v>
      </c>
      <c r="AK75" s="29">
        <v>1961.28</v>
      </c>
      <c r="AL75" s="29">
        <v>1942.95</v>
      </c>
      <c r="AM75" s="29">
        <v>1923.02</v>
      </c>
      <c r="AN75" s="29">
        <v>1918.21</v>
      </c>
      <c r="AO75" s="29">
        <v>1909.98</v>
      </c>
      <c r="AP75" s="29">
        <v>1911.56</v>
      </c>
      <c r="AQ75" s="29">
        <v>1910.49</v>
      </c>
      <c r="AR75" s="29">
        <v>1957.23</v>
      </c>
      <c r="AS75" s="29">
        <v>1959.5</v>
      </c>
      <c r="AT75" s="29">
        <v>1941.27</v>
      </c>
      <c r="AU75" s="29">
        <v>1892.16</v>
      </c>
      <c r="AV75" s="29">
        <v>1725.73</v>
      </c>
      <c r="AW75" s="29">
        <v>1420.27</v>
      </c>
      <c r="AX75" s="30">
        <v>1138.58</v>
      </c>
      <c r="AY75" s="325">
        <v>784.22</v>
      </c>
      <c r="AZ75" s="167">
        <v>6.61</v>
      </c>
      <c r="BA75" s="152">
        <v>102.57</v>
      </c>
    </row>
    <row r="76" spans="1:54">
      <c r="A76" s="37">
        <v>29</v>
      </c>
      <c r="B76" s="162">
        <f t="shared" si="27"/>
        <v>1864.52</v>
      </c>
      <c r="C76" s="162">
        <f t="shared" si="28"/>
        <v>1807.8000000000002</v>
      </c>
      <c r="D76" s="162">
        <f t="shared" si="29"/>
        <v>1681.83</v>
      </c>
      <c r="E76" s="162">
        <f t="shared" si="30"/>
        <v>1686.92</v>
      </c>
      <c r="F76" s="162">
        <f t="shared" si="31"/>
        <v>1802.27</v>
      </c>
      <c r="G76" s="162">
        <f t="shared" si="32"/>
        <v>1895.06</v>
      </c>
      <c r="H76" s="162">
        <f t="shared" si="33"/>
        <v>2091.81</v>
      </c>
      <c r="I76" s="162">
        <f t="shared" si="34"/>
        <v>2372.64</v>
      </c>
      <c r="J76" s="162">
        <f t="shared" si="35"/>
        <v>2580.0699999999997</v>
      </c>
      <c r="K76" s="162">
        <f t="shared" si="36"/>
        <v>2635.9399999999996</v>
      </c>
      <c r="L76" s="162">
        <f t="shared" si="37"/>
        <v>2631.8</v>
      </c>
      <c r="M76" s="162">
        <f t="shared" si="38"/>
        <v>2606.7799999999997</v>
      </c>
      <c r="N76" s="162">
        <f t="shared" si="39"/>
        <v>2589.7299999999996</v>
      </c>
      <c r="O76" s="162">
        <f t="shared" si="40"/>
        <v>2588.2799999999997</v>
      </c>
      <c r="P76" s="162">
        <f t="shared" si="41"/>
        <v>2579.6499999999996</v>
      </c>
      <c r="Q76" s="162">
        <f t="shared" si="42"/>
        <v>2584.06</v>
      </c>
      <c r="R76" s="162">
        <f t="shared" si="43"/>
        <v>2590.06</v>
      </c>
      <c r="S76" s="162">
        <f t="shared" si="43"/>
        <v>2632.74</v>
      </c>
      <c r="T76" s="162">
        <f t="shared" si="43"/>
        <v>2614.14</v>
      </c>
      <c r="U76" s="162">
        <f t="shared" si="43"/>
        <v>2624.49</v>
      </c>
      <c r="V76" s="162">
        <f t="shared" si="43"/>
        <v>2574.2699999999995</v>
      </c>
      <c r="W76" s="162">
        <f t="shared" si="43"/>
        <v>2500.1499999999996</v>
      </c>
      <c r="X76" s="162">
        <f t="shared" si="43"/>
        <v>2152.96</v>
      </c>
      <c r="Y76" s="162">
        <f t="shared" si="43"/>
        <v>1903.1100000000001</v>
      </c>
      <c r="Z76" s="27"/>
      <c r="AA76" s="31">
        <v>971.12</v>
      </c>
      <c r="AB76" s="29">
        <v>914.4</v>
      </c>
      <c r="AC76" s="29">
        <v>788.43</v>
      </c>
      <c r="AD76" s="29">
        <v>793.52</v>
      </c>
      <c r="AE76" s="29">
        <v>908.87</v>
      </c>
      <c r="AF76" s="29">
        <v>1001.66</v>
      </c>
      <c r="AG76" s="29">
        <v>1198.4100000000001</v>
      </c>
      <c r="AH76" s="29">
        <v>1479.24</v>
      </c>
      <c r="AI76" s="29">
        <v>1686.67</v>
      </c>
      <c r="AJ76" s="29">
        <v>1742.54</v>
      </c>
      <c r="AK76" s="29">
        <v>1738.4</v>
      </c>
      <c r="AL76" s="29">
        <v>1713.38</v>
      </c>
      <c r="AM76" s="29">
        <v>1696.33</v>
      </c>
      <c r="AN76" s="29">
        <v>1694.88</v>
      </c>
      <c r="AO76" s="29">
        <v>1686.25</v>
      </c>
      <c r="AP76" s="29">
        <v>1690.66</v>
      </c>
      <c r="AQ76" s="29">
        <v>1696.66</v>
      </c>
      <c r="AR76" s="29">
        <v>1739.34</v>
      </c>
      <c r="AS76" s="29">
        <v>1720.74</v>
      </c>
      <c r="AT76" s="29">
        <v>1731.09</v>
      </c>
      <c r="AU76" s="29">
        <v>1680.87</v>
      </c>
      <c r="AV76" s="29">
        <v>1606.75</v>
      </c>
      <c r="AW76" s="29">
        <v>1259.56</v>
      </c>
      <c r="AX76" s="30">
        <v>1009.7100000000002</v>
      </c>
      <c r="AY76" s="325">
        <v>784.22</v>
      </c>
      <c r="AZ76" s="167">
        <v>6.61</v>
      </c>
      <c r="BA76" s="152">
        <v>102.57</v>
      </c>
    </row>
    <row r="77" spans="1:54">
      <c r="A77" s="37">
        <v>30</v>
      </c>
      <c r="B77" s="162">
        <f t="shared" si="27"/>
        <v>1846.6399999999999</v>
      </c>
      <c r="C77" s="162">
        <f t="shared" si="28"/>
        <v>1741.58</v>
      </c>
      <c r="D77" s="162">
        <f t="shared" si="29"/>
        <v>1670.3600000000001</v>
      </c>
      <c r="E77" s="162">
        <f t="shared" si="30"/>
        <v>1641.5100000000002</v>
      </c>
      <c r="F77" s="162">
        <f t="shared" si="31"/>
        <v>1730.0900000000001</v>
      </c>
      <c r="G77" s="162">
        <f t="shared" si="32"/>
        <v>1921.5199999999998</v>
      </c>
      <c r="H77" s="162">
        <f t="shared" si="33"/>
        <v>2078.54</v>
      </c>
      <c r="I77" s="162">
        <f t="shared" si="34"/>
        <v>2400.38</v>
      </c>
      <c r="J77" s="162">
        <f t="shared" si="35"/>
        <v>2774.0099999999998</v>
      </c>
      <c r="K77" s="162">
        <f t="shared" si="36"/>
        <v>2820.84</v>
      </c>
      <c r="L77" s="162">
        <f t="shared" si="37"/>
        <v>2828.99</v>
      </c>
      <c r="M77" s="162">
        <f t="shared" si="38"/>
        <v>2808.56</v>
      </c>
      <c r="N77" s="162">
        <f t="shared" si="39"/>
        <v>2789.97</v>
      </c>
      <c r="O77" s="162">
        <f t="shared" si="40"/>
        <v>2789.93</v>
      </c>
      <c r="P77" s="162">
        <f t="shared" si="41"/>
        <v>2787.72</v>
      </c>
      <c r="Q77" s="162">
        <f t="shared" si="42"/>
        <v>2820.95</v>
      </c>
      <c r="R77" s="162">
        <f t="shared" si="43"/>
        <v>2818.3999999999996</v>
      </c>
      <c r="S77" s="162">
        <f t="shared" si="43"/>
        <v>2859.12</v>
      </c>
      <c r="T77" s="162">
        <f t="shared" si="43"/>
        <v>2832.3999999999996</v>
      </c>
      <c r="U77" s="162">
        <f t="shared" si="43"/>
        <v>2905.2800000000007</v>
      </c>
      <c r="V77" s="162">
        <f t="shared" si="43"/>
        <v>2813.38</v>
      </c>
      <c r="W77" s="162">
        <f t="shared" si="43"/>
        <v>2780.1499999999996</v>
      </c>
      <c r="X77" s="162">
        <f t="shared" si="43"/>
        <v>2639.7799999999997</v>
      </c>
      <c r="Y77" s="162">
        <f t="shared" si="43"/>
        <v>1925.34</v>
      </c>
      <c r="Z77" s="27"/>
      <c r="AA77" s="31">
        <v>953.24</v>
      </c>
      <c r="AB77" s="29">
        <v>848.18</v>
      </c>
      <c r="AC77" s="29">
        <v>776.96</v>
      </c>
      <c r="AD77" s="29">
        <v>748.11</v>
      </c>
      <c r="AE77" s="29">
        <v>836.69</v>
      </c>
      <c r="AF77" s="29">
        <v>1028.1199999999999</v>
      </c>
      <c r="AG77" s="29">
        <v>1185.1400000000001</v>
      </c>
      <c r="AH77" s="29">
        <v>1506.98</v>
      </c>
      <c r="AI77" s="29">
        <v>1880.61</v>
      </c>
      <c r="AJ77" s="29">
        <v>1927.44</v>
      </c>
      <c r="AK77" s="29">
        <v>1935.59</v>
      </c>
      <c r="AL77" s="29">
        <v>1915.16</v>
      </c>
      <c r="AM77" s="29">
        <v>1896.57</v>
      </c>
      <c r="AN77" s="29">
        <v>1896.53</v>
      </c>
      <c r="AO77" s="29">
        <v>1894.32</v>
      </c>
      <c r="AP77" s="29">
        <v>1927.55</v>
      </c>
      <c r="AQ77" s="29">
        <v>1925</v>
      </c>
      <c r="AR77" s="29">
        <v>1965.72</v>
      </c>
      <c r="AS77" s="29">
        <v>1939</v>
      </c>
      <c r="AT77" s="29">
        <v>2011.88</v>
      </c>
      <c r="AU77" s="29">
        <v>1919.98</v>
      </c>
      <c r="AV77" s="29">
        <v>1886.75</v>
      </c>
      <c r="AW77" s="29">
        <v>1746.38</v>
      </c>
      <c r="AX77" s="30">
        <v>1031.94</v>
      </c>
      <c r="AY77" s="325">
        <v>784.22</v>
      </c>
      <c r="AZ77" s="167">
        <v>6.61</v>
      </c>
      <c r="BA77" s="152">
        <v>102.57</v>
      </c>
    </row>
    <row r="78" spans="1:54" ht="13.5" thickBot="1">
      <c r="A78" s="147">
        <v>31</v>
      </c>
      <c r="B78" s="162">
        <f t="shared" si="27"/>
        <v>0</v>
      </c>
      <c r="C78" s="162">
        <f t="shared" si="28"/>
        <v>0</v>
      </c>
      <c r="D78" s="162">
        <f t="shared" si="29"/>
        <v>0</v>
      </c>
      <c r="E78" s="162">
        <f t="shared" si="30"/>
        <v>0</v>
      </c>
      <c r="F78" s="162">
        <f t="shared" si="31"/>
        <v>0</v>
      </c>
      <c r="G78" s="162">
        <f t="shared" si="32"/>
        <v>0</v>
      </c>
      <c r="H78" s="162">
        <f t="shared" si="33"/>
        <v>0</v>
      </c>
      <c r="I78" s="162">
        <f t="shared" si="34"/>
        <v>0</v>
      </c>
      <c r="J78" s="162">
        <f t="shared" si="35"/>
        <v>0</v>
      </c>
      <c r="K78" s="162">
        <f t="shared" si="36"/>
        <v>0</v>
      </c>
      <c r="L78" s="162">
        <f t="shared" si="37"/>
        <v>0</v>
      </c>
      <c r="M78" s="162">
        <f t="shared" si="38"/>
        <v>0</v>
      </c>
      <c r="N78" s="162">
        <f t="shared" si="39"/>
        <v>0</v>
      </c>
      <c r="O78" s="162">
        <f t="shared" si="40"/>
        <v>0</v>
      </c>
      <c r="P78" s="162">
        <f t="shared" si="41"/>
        <v>0</v>
      </c>
      <c r="Q78" s="162">
        <f t="shared" si="42"/>
        <v>0</v>
      </c>
      <c r="R78" s="162">
        <f t="shared" si="43"/>
        <v>0</v>
      </c>
      <c r="S78" s="162">
        <f t="shared" si="43"/>
        <v>0</v>
      </c>
      <c r="T78" s="162">
        <f t="shared" si="43"/>
        <v>0</v>
      </c>
      <c r="U78" s="162">
        <f t="shared" si="43"/>
        <v>0</v>
      </c>
      <c r="V78" s="162">
        <f t="shared" si="43"/>
        <v>0</v>
      </c>
      <c r="W78" s="162">
        <f t="shared" si="43"/>
        <v>0</v>
      </c>
      <c r="X78" s="162">
        <f t="shared" si="43"/>
        <v>0</v>
      </c>
      <c r="Y78" s="162">
        <f t="shared" si="43"/>
        <v>0</v>
      </c>
      <c r="Z78" s="27"/>
      <c r="AA78" s="59"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  <c r="AM78" s="60">
        <v>0</v>
      </c>
      <c r="AN78" s="60">
        <v>0</v>
      </c>
      <c r="AO78" s="60">
        <v>0</v>
      </c>
      <c r="AP78" s="60">
        <v>0</v>
      </c>
      <c r="AQ78" s="60">
        <v>0</v>
      </c>
      <c r="AR78" s="60">
        <v>0</v>
      </c>
      <c r="AS78" s="60">
        <v>0</v>
      </c>
      <c r="AT78" s="60">
        <v>0</v>
      </c>
      <c r="AU78" s="60">
        <v>0</v>
      </c>
      <c r="AV78" s="60">
        <v>0</v>
      </c>
      <c r="AW78" s="60">
        <v>0</v>
      </c>
      <c r="AX78" s="123">
        <v>0</v>
      </c>
      <c r="AY78" s="326">
        <v>0</v>
      </c>
      <c r="AZ78" s="168">
        <v>0</v>
      </c>
      <c r="BA78" s="153"/>
    </row>
    <row r="79" spans="1:54" ht="13.5" thickBot="1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AA79" s="159">
        <f>SUM(AA48:AX78)</f>
        <v>1120067.69</v>
      </c>
      <c r="AZ79" s="9"/>
    </row>
    <row r="80" spans="1:54" s="3" customFormat="1" ht="27" customHeight="1" thickBot="1">
      <c r="A80" s="426" t="s">
        <v>2</v>
      </c>
      <c r="B80" s="428" t="s">
        <v>139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9"/>
      <c r="AA80" s="141" t="s">
        <v>186</v>
      </c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220"/>
      <c r="AZ80" s="158"/>
      <c r="BA80" s="158"/>
    </row>
    <row r="81" spans="1:54" ht="95.25" customHeight="1">
      <c r="A81" s="427"/>
      <c r="B81" s="396" t="s">
        <v>3</v>
      </c>
      <c r="C81" s="396"/>
      <c r="D81" s="396"/>
      <c r="E81" s="396"/>
      <c r="F81" s="396"/>
      <c r="G81" s="396"/>
      <c r="H81" s="396"/>
      <c r="I81" s="396"/>
      <c r="J81" s="396"/>
      <c r="K81" s="396"/>
      <c r="L81" s="396"/>
      <c r="M81" s="396"/>
      <c r="N81" s="396"/>
      <c r="O81" s="396"/>
      <c r="P81" s="396"/>
      <c r="Q81" s="396"/>
      <c r="R81" s="396"/>
      <c r="S81" s="396"/>
      <c r="T81" s="396"/>
      <c r="U81" s="396"/>
      <c r="V81" s="396"/>
      <c r="W81" s="396"/>
      <c r="X81" s="396"/>
      <c r="Y81" s="430"/>
      <c r="AA81" s="438" t="s">
        <v>88</v>
      </c>
      <c r="AB81" s="439"/>
      <c r="AC81" s="439"/>
      <c r="AD81" s="439"/>
      <c r="AE81" s="439"/>
      <c r="AF81" s="439"/>
      <c r="AG81" s="439"/>
      <c r="AH81" s="439"/>
      <c r="AI81" s="439"/>
      <c r="AJ81" s="439"/>
      <c r="AK81" s="439"/>
      <c r="AL81" s="439"/>
      <c r="AM81" s="439"/>
      <c r="AN81" s="439"/>
      <c r="AO81" s="439"/>
      <c r="AP81" s="439"/>
      <c r="AQ81" s="439"/>
      <c r="AR81" s="439"/>
      <c r="AS81" s="439"/>
      <c r="AT81" s="439"/>
      <c r="AU81" s="439"/>
      <c r="AV81" s="439"/>
      <c r="AW81" s="439"/>
      <c r="AX81" s="440"/>
      <c r="AY81" s="478" t="str">
        <f>AY45</f>
        <v>Сбытовая надбавка</v>
      </c>
      <c r="AZ81" s="445" t="s">
        <v>202</v>
      </c>
      <c r="BA81" s="218" t="s">
        <v>203</v>
      </c>
      <c r="BB81" s="2"/>
    </row>
    <row r="82" spans="1:54" ht="45" customHeight="1">
      <c r="A82" s="427"/>
      <c r="B82" s="38" t="s">
        <v>4</v>
      </c>
      <c r="C82" s="38" t="s">
        <v>5</v>
      </c>
      <c r="D82" s="38" t="s">
        <v>6</v>
      </c>
      <c r="E82" s="38" t="s">
        <v>7</v>
      </c>
      <c r="F82" s="38" t="s">
        <v>8</v>
      </c>
      <c r="G82" s="38" t="s">
        <v>9</v>
      </c>
      <c r="H82" s="38" t="s">
        <v>10</v>
      </c>
      <c r="I82" s="38" t="s">
        <v>11</v>
      </c>
      <c r="J82" s="38" t="s">
        <v>12</v>
      </c>
      <c r="K82" s="38" t="s">
        <v>13</v>
      </c>
      <c r="L82" s="38" t="s">
        <v>14</v>
      </c>
      <c r="M82" s="38" t="s">
        <v>15</v>
      </c>
      <c r="N82" s="38" t="s">
        <v>16</v>
      </c>
      <c r="O82" s="38" t="s">
        <v>17</v>
      </c>
      <c r="P82" s="38" t="s">
        <v>18</v>
      </c>
      <c r="Q82" s="38" t="s">
        <v>19</v>
      </c>
      <c r="R82" s="38" t="s">
        <v>20</v>
      </c>
      <c r="S82" s="38" t="s">
        <v>21</v>
      </c>
      <c r="T82" s="38" t="s">
        <v>22</v>
      </c>
      <c r="U82" s="38" t="s">
        <v>23</v>
      </c>
      <c r="V82" s="38" t="s">
        <v>24</v>
      </c>
      <c r="W82" s="38" t="s">
        <v>25</v>
      </c>
      <c r="X82" s="38" t="s">
        <v>26</v>
      </c>
      <c r="Y82" s="39" t="s">
        <v>27</v>
      </c>
      <c r="AA82" s="47" t="s">
        <v>4</v>
      </c>
      <c r="AB82" s="48" t="s">
        <v>5</v>
      </c>
      <c r="AC82" s="48" t="s">
        <v>6</v>
      </c>
      <c r="AD82" s="48" t="s">
        <v>7</v>
      </c>
      <c r="AE82" s="48" t="s">
        <v>8</v>
      </c>
      <c r="AF82" s="48" t="s">
        <v>9</v>
      </c>
      <c r="AG82" s="48" t="s">
        <v>10</v>
      </c>
      <c r="AH82" s="48" t="s">
        <v>11</v>
      </c>
      <c r="AI82" s="48" t="s">
        <v>12</v>
      </c>
      <c r="AJ82" s="48" t="s">
        <v>13</v>
      </c>
      <c r="AK82" s="48" t="s">
        <v>14</v>
      </c>
      <c r="AL82" s="48" t="s">
        <v>15</v>
      </c>
      <c r="AM82" s="48" t="s">
        <v>16</v>
      </c>
      <c r="AN82" s="48" t="s">
        <v>17</v>
      </c>
      <c r="AO82" s="48" t="s">
        <v>18</v>
      </c>
      <c r="AP82" s="48" t="s">
        <v>19</v>
      </c>
      <c r="AQ82" s="48" t="s">
        <v>20</v>
      </c>
      <c r="AR82" s="48" t="s">
        <v>21</v>
      </c>
      <c r="AS82" s="48" t="s">
        <v>22</v>
      </c>
      <c r="AT82" s="48" t="s">
        <v>23</v>
      </c>
      <c r="AU82" s="48" t="s">
        <v>24</v>
      </c>
      <c r="AV82" s="48" t="s">
        <v>25</v>
      </c>
      <c r="AW82" s="48" t="s">
        <v>26</v>
      </c>
      <c r="AX82" s="122" t="s">
        <v>27</v>
      </c>
      <c r="AY82" s="460"/>
      <c r="AZ82" s="446"/>
      <c r="BA82" s="169" t="s">
        <v>30</v>
      </c>
      <c r="BB82" s="2"/>
    </row>
    <row r="83" spans="1:54" s="165" customFormat="1" ht="16.149999999999999" customHeight="1">
      <c r="A83" s="434" t="s">
        <v>210</v>
      </c>
      <c r="B83" s="435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6"/>
      <c r="AA83" s="441">
        <v>2</v>
      </c>
      <c r="AB83" s="442"/>
      <c r="AC83" s="442"/>
      <c r="AD83" s="442"/>
      <c r="AE83" s="442"/>
      <c r="AF83" s="442"/>
      <c r="AG83" s="442"/>
      <c r="AH83" s="442"/>
      <c r="AI83" s="442"/>
      <c r="AJ83" s="442"/>
      <c r="AK83" s="442"/>
      <c r="AL83" s="442"/>
      <c r="AM83" s="442"/>
      <c r="AN83" s="442"/>
      <c r="AO83" s="442"/>
      <c r="AP83" s="442"/>
      <c r="AQ83" s="442"/>
      <c r="AR83" s="442"/>
      <c r="AS83" s="442"/>
      <c r="AT83" s="442"/>
      <c r="AU83" s="442"/>
      <c r="AV83" s="442"/>
      <c r="AW83" s="442"/>
      <c r="AX83" s="443"/>
      <c r="AY83" s="176">
        <v>3</v>
      </c>
      <c r="AZ83" s="178">
        <v>4</v>
      </c>
      <c r="BA83" s="179">
        <v>5</v>
      </c>
    </row>
    <row r="84" spans="1:54">
      <c r="A84" s="37">
        <v>1</v>
      </c>
      <c r="B84" s="162">
        <f>AA84+$BA84+$AZ84+$AY84</f>
        <v>1158.83</v>
      </c>
      <c r="C84" s="162">
        <f>AB84+$BA84+$AZ84+$AY84</f>
        <v>1149.75</v>
      </c>
      <c r="D84" s="162">
        <f t="shared" ref="D84:H99" si="44">AC84+$BA84+$AZ84+$AY84</f>
        <v>1117.5</v>
      </c>
      <c r="E84" s="162">
        <f t="shared" si="44"/>
        <v>944.55000000000007</v>
      </c>
      <c r="F84" s="162">
        <f t="shared" si="44"/>
        <v>1141.79</v>
      </c>
      <c r="G84" s="162">
        <f t="shared" si="44"/>
        <v>1144.96</v>
      </c>
      <c r="H84" s="162">
        <f t="shared" si="44"/>
        <v>1917.35</v>
      </c>
      <c r="I84" s="162">
        <f t="shared" ref="I84:I114" si="45">AH84+$BA84+$AZ84+$AY84</f>
        <v>2208.14</v>
      </c>
      <c r="J84" s="162">
        <f t="shared" ref="J84:J114" si="46">AI84+$BA84+$AZ84+$AY84</f>
        <v>2328.4700000000003</v>
      </c>
      <c r="K84" s="162">
        <f t="shared" ref="K84:K114" si="47">AJ84+$BA84+$AZ84+$AY84</f>
        <v>2392.02</v>
      </c>
      <c r="L84" s="162">
        <f t="shared" ref="L84:L114" si="48">AK84+$BA84+$AZ84+$AY84</f>
        <v>2391.9700000000003</v>
      </c>
      <c r="M84" s="162">
        <f t="shared" ref="M84:M114" si="49">AL84+$BA84+$AZ84+$AY84</f>
        <v>2381.7200000000003</v>
      </c>
      <c r="N84" s="162">
        <f t="shared" ref="N84:N114" si="50">AM84+$BA84+$AZ84+$AY84</f>
        <v>2364.35</v>
      </c>
      <c r="O84" s="162">
        <f t="shared" ref="O84:O114" si="51">AN84+$BA84+$AZ84+$AY84</f>
        <v>2361.91</v>
      </c>
      <c r="P84" s="162">
        <f t="shared" ref="P84:P114" si="52">AO84+$BA84+$AZ84+$AY84</f>
        <v>2355.6899999999996</v>
      </c>
      <c r="Q84" s="162">
        <f t="shared" ref="Q84:Q114" si="53">AP84+$BA84+$AZ84+$AY84</f>
        <v>2314.08</v>
      </c>
      <c r="R84" s="162">
        <f t="shared" ref="R84:R114" si="54">AQ84+$BA84+$AZ84+$AY84</f>
        <v>2317.5699999999997</v>
      </c>
      <c r="S84" s="162">
        <f t="shared" ref="S84:S114" si="55">AR84+$BA84+$AZ84+$AY84</f>
        <v>2344.16</v>
      </c>
      <c r="T84" s="162">
        <f t="shared" ref="T84:T114" si="56">AS84+$BA84+$AZ84+$AY84</f>
        <v>2659.6499999999996</v>
      </c>
      <c r="U84" s="162">
        <f t="shared" ref="U84:U114" si="57">AT84+$BA84+$AZ84+$AY84</f>
        <v>2659.42</v>
      </c>
      <c r="V84" s="162">
        <f t="shared" ref="V84:V114" si="58">AU84+$BA84+$AZ84+$AY84</f>
        <v>2666</v>
      </c>
      <c r="W84" s="162">
        <f t="shared" ref="W84:W114" si="59">AV84+$BA84+$AZ84+$AY84</f>
        <v>2288.3999999999996</v>
      </c>
      <c r="X84" s="162">
        <f t="shared" ref="X84:X114" si="60">AW84+$BA84+$AZ84+$AY84</f>
        <v>2007.6599999999999</v>
      </c>
      <c r="Y84" s="162">
        <f t="shared" ref="Y84:Y114" si="61">AX84+$BA84+$AZ84+$AY84</f>
        <v>1427.1399999999999</v>
      </c>
      <c r="Z84" s="27"/>
      <c r="AA84" s="31">
        <v>368</v>
      </c>
      <c r="AB84" s="29">
        <v>358.92</v>
      </c>
      <c r="AC84" s="29">
        <v>326.67</v>
      </c>
      <c r="AD84" s="29">
        <v>153.72</v>
      </c>
      <c r="AE84" s="29">
        <v>350.96</v>
      </c>
      <c r="AF84" s="29">
        <v>354.13</v>
      </c>
      <c r="AG84" s="29">
        <v>1126.52</v>
      </c>
      <c r="AH84" s="29">
        <v>1417.31</v>
      </c>
      <c r="AI84" s="29">
        <v>1537.64</v>
      </c>
      <c r="AJ84" s="29">
        <v>1601.19</v>
      </c>
      <c r="AK84" s="29">
        <v>1601.14</v>
      </c>
      <c r="AL84" s="29">
        <v>1590.89</v>
      </c>
      <c r="AM84" s="29">
        <v>1573.52</v>
      </c>
      <c r="AN84" s="29">
        <v>1571.08</v>
      </c>
      <c r="AO84" s="29">
        <v>1564.86</v>
      </c>
      <c r="AP84" s="29">
        <v>1523.25</v>
      </c>
      <c r="AQ84" s="29">
        <v>1526.74</v>
      </c>
      <c r="AR84" s="29">
        <v>1553.33</v>
      </c>
      <c r="AS84" s="29">
        <v>1868.82</v>
      </c>
      <c r="AT84" s="29">
        <v>1868.59</v>
      </c>
      <c r="AU84" s="29">
        <v>1875.17</v>
      </c>
      <c r="AV84" s="29">
        <v>1497.57</v>
      </c>
      <c r="AW84" s="29">
        <v>1216.83</v>
      </c>
      <c r="AX84" s="30">
        <v>636.30999999999995</v>
      </c>
      <c r="AY84" s="324">
        <v>784.22</v>
      </c>
      <c r="AZ84" s="167">
        <v>6.61</v>
      </c>
      <c r="BA84" s="170">
        <v>0</v>
      </c>
    </row>
    <row r="85" spans="1:54">
      <c r="A85" s="37">
        <v>2</v>
      </c>
      <c r="B85" s="162">
        <f t="shared" ref="B85:B114" si="62">AA85+$BA85+$AZ85+$AY85</f>
        <v>1147.53</v>
      </c>
      <c r="C85" s="162">
        <f t="shared" ref="C85:H114" si="63">AB85+$BA85+$AZ85+$AY85</f>
        <v>1094.78</v>
      </c>
      <c r="D85" s="162">
        <f t="shared" si="44"/>
        <v>809.49</v>
      </c>
      <c r="E85" s="162">
        <f t="shared" si="44"/>
        <v>809.49</v>
      </c>
      <c r="F85" s="162">
        <f t="shared" si="44"/>
        <v>809.52</v>
      </c>
      <c r="G85" s="162">
        <f t="shared" si="44"/>
        <v>1130.67</v>
      </c>
      <c r="H85" s="162">
        <f t="shared" si="44"/>
        <v>1905.49</v>
      </c>
      <c r="I85" s="162">
        <f t="shared" si="45"/>
        <v>2232.46</v>
      </c>
      <c r="J85" s="162">
        <f t="shared" si="46"/>
        <v>2515.02</v>
      </c>
      <c r="K85" s="162">
        <f t="shared" si="47"/>
        <v>2665.91</v>
      </c>
      <c r="L85" s="162">
        <f t="shared" si="48"/>
        <v>2669.77</v>
      </c>
      <c r="M85" s="162">
        <f t="shared" si="49"/>
        <v>2665.13</v>
      </c>
      <c r="N85" s="162">
        <f t="shared" si="50"/>
        <v>2652.7799999999997</v>
      </c>
      <c r="O85" s="162">
        <f t="shared" si="51"/>
        <v>2654.13</v>
      </c>
      <c r="P85" s="162">
        <f t="shared" si="52"/>
        <v>2657.6899999999996</v>
      </c>
      <c r="Q85" s="162">
        <f t="shared" si="53"/>
        <v>2657.98</v>
      </c>
      <c r="R85" s="162">
        <f t="shared" si="54"/>
        <v>2665.25</v>
      </c>
      <c r="S85" s="162">
        <f t="shared" si="55"/>
        <v>2723.6</v>
      </c>
      <c r="T85" s="162">
        <f t="shared" si="56"/>
        <v>2770.49</v>
      </c>
      <c r="U85" s="162">
        <f t="shared" si="57"/>
        <v>2766.49</v>
      </c>
      <c r="V85" s="162">
        <f t="shared" si="58"/>
        <v>2714.06</v>
      </c>
      <c r="W85" s="162">
        <f t="shared" si="59"/>
        <v>2691.8599999999997</v>
      </c>
      <c r="X85" s="162">
        <f t="shared" si="60"/>
        <v>2159.6099999999997</v>
      </c>
      <c r="Y85" s="162">
        <f t="shared" si="61"/>
        <v>1900.76</v>
      </c>
      <c r="Z85" s="27"/>
      <c r="AA85" s="28">
        <v>356.7</v>
      </c>
      <c r="AB85" s="29">
        <v>303.95</v>
      </c>
      <c r="AC85" s="29">
        <v>18.66</v>
      </c>
      <c r="AD85" s="29">
        <v>18.66</v>
      </c>
      <c r="AE85" s="29">
        <v>18.690000000000001</v>
      </c>
      <c r="AF85" s="29">
        <v>339.84</v>
      </c>
      <c r="AG85" s="29">
        <v>1114.6600000000001</v>
      </c>
      <c r="AH85" s="29">
        <v>1441.63</v>
      </c>
      <c r="AI85" s="29">
        <v>1724.19</v>
      </c>
      <c r="AJ85" s="29">
        <v>1875.08</v>
      </c>
      <c r="AK85" s="29">
        <v>1878.94</v>
      </c>
      <c r="AL85" s="29">
        <v>1874.3</v>
      </c>
      <c r="AM85" s="29">
        <v>1861.95</v>
      </c>
      <c r="AN85" s="29">
        <v>1863.3</v>
      </c>
      <c r="AO85" s="29">
        <v>1866.86</v>
      </c>
      <c r="AP85" s="29">
        <v>1867.15</v>
      </c>
      <c r="AQ85" s="29">
        <v>1874.42</v>
      </c>
      <c r="AR85" s="29">
        <v>1932.77</v>
      </c>
      <c r="AS85" s="29">
        <v>1979.66</v>
      </c>
      <c r="AT85" s="29">
        <v>1975.66</v>
      </c>
      <c r="AU85" s="29">
        <v>1923.23</v>
      </c>
      <c r="AV85" s="29">
        <v>1901.03</v>
      </c>
      <c r="AW85" s="29">
        <v>1368.78</v>
      </c>
      <c r="AX85" s="30">
        <v>1109.93</v>
      </c>
      <c r="AY85" s="325">
        <v>784.22</v>
      </c>
      <c r="AZ85" s="167">
        <v>6.61</v>
      </c>
      <c r="BA85" s="152">
        <v>0</v>
      </c>
    </row>
    <row r="86" spans="1:54">
      <c r="A86" s="37">
        <v>3</v>
      </c>
      <c r="B86" s="162">
        <f t="shared" si="62"/>
        <v>1734.8600000000001</v>
      </c>
      <c r="C86" s="162">
        <f t="shared" si="63"/>
        <v>1379.67</v>
      </c>
      <c r="D86" s="162">
        <f t="shared" si="44"/>
        <v>1119.47</v>
      </c>
      <c r="E86" s="162">
        <f t="shared" si="44"/>
        <v>1086.6400000000001</v>
      </c>
      <c r="F86" s="162">
        <f t="shared" si="44"/>
        <v>1678.25</v>
      </c>
      <c r="G86" s="162">
        <f t="shared" si="44"/>
        <v>1781.3400000000001</v>
      </c>
      <c r="H86" s="162">
        <f t="shared" si="44"/>
        <v>2011.56</v>
      </c>
      <c r="I86" s="162">
        <f t="shared" si="45"/>
        <v>2333.27</v>
      </c>
      <c r="J86" s="162">
        <f t="shared" si="46"/>
        <v>2704.85</v>
      </c>
      <c r="K86" s="162">
        <f t="shared" si="47"/>
        <v>2761.26</v>
      </c>
      <c r="L86" s="162">
        <f t="shared" si="48"/>
        <v>2769.3</v>
      </c>
      <c r="M86" s="162">
        <f t="shared" si="49"/>
        <v>2738.26</v>
      </c>
      <c r="N86" s="162">
        <f t="shared" si="50"/>
        <v>2716.8199999999997</v>
      </c>
      <c r="O86" s="162">
        <f t="shared" si="51"/>
        <v>2717.21</v>
      </c>
      <c r="P86" s="162">
        <f t="shared" si="52"/>
        <v>2718.21</v>
      </c>
      <c r="Q86" s="162">
        <f t="shared" si="53"/>
        <v>2716.73</v>
      </c>
      <c r="R86" s="162">
        <f t="shared" si="54"/>
        <v>2735.4700000000003</v>
      </c>
      <c r="S86" s="162">
        <f t="shared" si="55"/>
        <v>2804.2200000000003</v>
      </c>
      <c r="T86" s="162">
        <f t="shared" si="56"/>
        <v>2850.6100000000006</v>
      </c>
      <c r="U86" s="162">
        <f t="shared" si="57"/>
        <v>2878.08</v>
      </c>
      <c r="V86" s="162">
        <f t="shared" si="58"/>
        <v>2821.48</v>
      </c>
      <c r="W86" s="162">
        <f t="shared" si="59"/>
        <v>2794.45</v>
      </c>
      <c r="X86" s="162">
        <f t="shared" si="60"/>
        <v>2686.51</v>
      </c>
      <c r="Y86" s="162">
        <f t="shared" si="61"/>
        <v>2140.1</v>
      </c>
      <c r="Z86" s="27"/>
      <c r="AA86" s="28">
        <v>944.03</v>
      </c>
      <c r="AB86" s="29">
        <v>588.84</v>
      </c>
      <c r="AC86" s="29">
        <v>328.64</v>
      </c>
      <c r="AD86" s="29">
        <v>295.81</v>
      </c>
      <c r="AE86" s="29">
        <v>887.42</v>
      </c>
      <c r="AF86" s="29">
        <v>990.51</v>
      </c>
      <c r="AG86" s="29">
        <v>1220.73</v>
      </c>
      <c r="AH86" s="29">
        <v>1542.44</v>
      </c>
      <c r="AI86" s="29">
        <v>1914.02</v>
      </c>
      <c r="AJ86" s="29">
        <v>1970.43</v>
      </c>
      <c r="AK86" s="29">
        <v>1978.47</v>
      </c>
      <c r="AL86" s="29">
        <v>1947.43</v>
      </c>
      <c r="AM86" s="29">
        <v>1925.99</v>
      </c>
      <c r="AN86" s="29">
        <v>1926.38</v>
      </c>
      <c r="AO86" s="29">
        <v>1927.38</v>
      </c>
      <c r="AP86" s="29">
        <v>1925.9</v>
      </c>
      <c r="AQ86" s="29">
        <v>1944.64</v>
      </c>
      <c r="AR86" s="29">
        <v>2013.3900000000003</v>
      </c>
      <c r="AS86" s="29">
        <v>2059.7800000000002</v>
      </c>
      <c r="AT86" s="29">
        <v>2087.25</v>
      </c>
      <c r="AU86" s="29">
        <v>2030.65</v>
      </c>
      <c r="AV86" s="29">
        <v>2003.6199999999997</v>
      </c>
      <c r="AW86" s="29">
        <v>1895.68</v>
      </c>
      <c r="AX86" s="30">
        <v>1349.27</v>
      </c>
      <c r="AY86" s="325">
        <v>784.22</v>
      </c>
      <c r="AZ86" s="167">
        <v>6.61</v>
      </c>
      <c r="BA86" s="152">
        <v>0</v>
      </c>
    </row>
    <row r="87" spans="1:54">
      <c r="A87" s="37">
        <v>4</v>
      </c>
      <c r="B87" s="162">
        <f t="shared" si="62"/>
        <v>2079.4700000000003</v>
      </c>
      <c r="C87" s="162">
        <f t="shared" si="63"/>
        <v>1924.1699999999998</v>
      </c>
      <c r="D87" s="162">
        <f t="shared" si="44"/>
        <v>1850.1699999999998</v>
      </c>
      <c r="E87" s="162">
        <f t="shared" si="44"/>
        <v>1799.8400000000001</v>
      </c>
      <c r="F87" s="162">
        <f t="shared" si="44"/>
        <v>1824.27</v>
      </c>
      <c r="G87" s="162">
        <f t="shared" si="44"/>
        <v>1917.55</v>
      </c>
      <c r="H87" s="162">
        <f t="shared" si="44"/>
        <v>2039.4499999999998</v>
      </c>
      <c r="I87" s="162">
        <f t="shared" si="45"/>
        <v>2153.35</v>
      </c>
      <c r="J87" s="162">
        <f t="shared" si="46"/>
        <v>2648.16</v>
      </c>
      <c r="K87" s="162">
        <f t="shared" si="47"/>
        <v>2703.09</v>
      </c>
      <c r="L87" s="162">
        <f t="shared" si="48"/>
        <v>2719.26</v>
      </c>
      <c r="M87" s="162">
        <f t="shared" si="49"/>
        <v>2707.09</v>
      </c>
      <c r="N87" s="162">
        <f t="shared" si="50"/>
        <v>2705.68</v>
      </c>
      <c r="O87" s="162">
        <f t="shared" si="51"/>
        <v>2693.06</v>
      </c>
      <c r="P87" s="162">
        <f t="shared" si="52"/>
        <v>2710.37</v>
      </c>
      <c r="Q87" s="162">
        <f t="shared" si="53"/>
        <v>2722.27</v>
      </c>
      <c r="R87" s="162">
        <f t="shared" si="54"/>
        <v>2745.34</v>
      </c>
      <c r="S87" s="162">
        <f t="shared" si="55"/>
        <v>2841.8</v>
      </c>
      <c r="T87" s="162">
        <f t="shared" si="56"/>
        <v>2856.4300000000003</v>
      </c>
      <c r="U87" s="162">
        <f t="shared" si="57"/>
        <v>2864.55</v>
      </c>
      <c r="V87" s="162">
        <f t="shared" si="58"/>
        <v>2849.0699999999997</v>
      </c>
      <c r="W87" s="162">
        <f t="shared" si="59"/>
        <v>2739.52</v>
      </c>
      <c r="X87" s="162">
        <f t="shared" si="60"/>
        <v>2656.66</v>
      </c>
      <c r="Y87" s="162">
        <f t="shared" si="61"/>
        <v>2126.88</v>
      </c>
      <c r="Z87" s="27"/>
      <c r="AA87" s="28">
        <v>1288.6400000000001</v>
      </c>
      <c r="AB87" s="29">
        <v>1133.3399999999999</v>
      </c>
      <c r="AC87" s="29">
        <v>1059.3399999999999</v>
      </c>
      <c r="AD87" s="29">
        <v>1009.01</v>
      </c>
      <c r="AE87" s="29">
        <v>1033.44</v>
      </c>
      <c r="AF87" s="29">
        <v>1126.72</v>
      </c>
      <c r="AG87" s="29">
        <v>1248.6199999999999</v>
      </c>
      <c r="AH87" s="29">
        <v>1362.52</v>
      </c>
      <c r="AI87" s="29">
        <v>1857.33</v>
      </c>
      <c r="AJ87" s="29">
        <v>1912.26</v>
      </c>
      <c r="AK87" s="29">
        <v>1928.43</v>
      </c>
      <c r="AL87" s="29">
        <v>1916.26</v>
      </c>
      <c r="AM87" s="29">
        <v>1914.85</v>
      </c>
      <c r="AN87" s="29">
        <v>1902.23</v>
      </c>
      <c r="AO87" s="29">
        <v>1919.54</v>
      </c>
      <c r="AP87" s="29">
        <v>1931.44</v>
      </c>
      <c r="AQ87" s="29">
        <v>1954.51</v>
      </c>
      <c r="AR87" s="29">
        <v>2050.9699999999998</v>
      </c>
      <c r="AS87" s="29">
        <v>2065.6</v>
      </c>
      <c r="AT87" s="29">
        <v>2073.7199999999998</v>
      </c>
      <c r="AU87" s="29">
        <v>2058.2399999999998</v>
      </c>
      <c r="AV87" s="29">
        <v>1948.69</v>
      </c>
      <c r="AW87" s="29">
        <v>1865.83</v>
      </c>
      <c r="AX87" s="30">
        <v>1336.05</v>
      </c>
      <c r="AY87" s="325">
        <v>784.22</v>
      </c>
      <c r="AZ87" s="167">
        <v>6.61</v>
      </c>
      <c r="BA87" s="152">
        <v>0</v>
      </c>
      <c r="BB87" s="2"/>
    </row>
    <row r="88" spans="1:54">
      <c r="A88" s="37">
        <v>5</v>
      </c>
      <c r="B88" s="162">
        <f t="shared" si="62"/>
        <v>1995.6</v>
      </c>
      <c r="C88" s="162">
        <f t="shared" si="63"/>
        <v>1888.36</v>
      </c>
      <c r="D88" s="162">
        <f t="shared" si="44"/>
        <v>1838.6799999999998</v>
      </c>
      <c r="E88" s="162">
        <f t="shared" si="44"/>
        <v>1900.96</v>
      </c>
      <c r="F88" s="162">
        <f t="shared" si="44"/>
        <v>1924.21</v>
      </c>
      <c r="G88" s="162">
        <f t="shared" si="44"/>
        <v>2156.42</v>
      </c>
      <c r="H88" s="162">
        <f t="shared" si="44"/>
        <v>2124.6499999999996</v>
      </c>
      <c r="I88" s="162">
        <f t="shared" si="45"/>
        <v>2221.46</v>
      </c>
      <c r="J88" s="162">
        <f t="shared" si="46"/>
        <v>2608.7200000000003</v>
      </c>
      <c r="K88" s="162">
        <f t="shared" si="47"/>
        <v>2654.42</v>
      </c>
      <c r="L88" s="162">
        <f t="shared" si="48"/>
        <v>2658.73</v>
      </c>
      <c r="M88" s="162">
        <f t="shared" si="49"/>
        <v>2661.55</v>
      </c>
      <c r="N88" s="162">
        <f t="shared" si="50"/>
        <v>2658.3999999999996</v>
      </c>
      <c r="O88" s="162">
        <f t="shared" si="51"/>
        <v>2654.59</v>
      </c>
      <c r="P88" s="162">
        <f t="shared" si="52"/>
        <v>2659.51</v>
      </c>
      <c r="Q88" s="162">
        <f t="shared" si="53"/>
        <v>2659.27</v>
      </c>
      <c r="R88" s="162">
        <f t="shared" si="54"/>
        <v>2673.0299999999997</v>
      </c>
      <c r="S88" s="162">
        <f t="shared" si="55"/>
        <v>2722.14</v>
      </c>
      <c r="T88" s="162">
        <f t="shared" si="56"/>
        <v>2735.56</v>
      </c>
      <c r="U88" s="162">
        <f t="shared" si="57"/>
        <v>2738.3</v>
      </c>
      <c r="V88" s="162">
        <f t="shared" si="58"/>
        <v>2712.64</v>
      </c>
      <c r="W88" s="162">
        <f t="shared" si="59"/>
        <v>2677.43</v>
      </c>
      <c r="X88" s="162">
        <f t="shared" si="60"/>
        <v>2555.71</v>
      </c>
      <c r="Y88" s="162">
        <f t="shared" si="61"/>
        <v>2130.7200000000003</v>
      </c>
      <c r="Z88" s="27"/>
      <c r="AA88" s="28">
        <v>1204.77</v>
      </c>
      <c r="AB88" s="29">
        <v>1097.53</v>
      </c>
      <c r="AC88" s="29">
        <v>1047.8499999999999</v>
      </c>
      <c r="AD88" s="29">
        <v>1110.1300000000001</v>
      </c>
      <c r="AE88" s="29">
        <v>1133.3800000000001</v>
      </c>
      <c r="AF88" s="29">
        <v>1365.59</v>
      </c>
      <c r="AG88" s="29">
        <v>1333.82</v>
      </c>
      <c r="AH88" s="29">
        <v>1430.63</v>
      </c>
      <c r="AI88" s="29">
        <v>1817.89</v>
      </c>
      <c r="AJ88" s="29">
        <v>1863.59</v>
      </c>
      <c r="AK88" s="29">
        <v>1867.9</v>
      </c>
      <c r="AL88" s="29">
        <v>1870.72</v>
      </c>
      <c r="AM88" s="29">
        <v>1867.57</v>
      </c>
      <c r="AN88" s="29">
        <v>1863.76</v>
      </c>
      <c r="AO88" s="29">
        <v>1868.68</v>
      </c>
      <c r="AP88" s="29">
        <v>1868.44</v>
      </c>
      <c r="AQ88" s="29">
        <v>1882.2</v>
      </c>
      <c r="AR88" s="29">
        <v>1931.31</v>
      </c>
      <c r="AS88" s="29">
        <v>1944.73</v>
      </c>
      <c r="AT88" s="29">
        <v>1947.47</v>
      </c>
      <c r="AU88" s="29">
        <v>1921.81</v>
      </c>
      <c r="AV88" s="29">
        <v>1886.6</v>
      </c>
      <c r="AW88" s="29">
        <v>1764.88</v>
      </c>
      <c r="AX88" s="30">
        <v>1339.89</v>
      </c>
      <c r="AY88" s="325">
        <v>784.22</v>
      </c>
      <c r="AZ88" s="167">
        <v>6.61</v>
      </c>
      <c r="BA88" s="152">
        <v>0</v>
      </c>
      <c r="BB88" s="2"/>
    </row>
    <row r="89" spans="1:54">
      <c r="A89" s="37">
        <v>6</v>
      </c>
      <c r="B89" s="162">
        <f t="shared" si="62"/>
        <v>1913.6699999999998</v>
      </c>
      <c r="C89" s="162">
        <f t="shared" si="63"/>
        <v>1842.4299999999998</v>
      </c>
      <c r="D89" s="162">
        <f t="shared" si="44"/>
        <v>1787.73</v>
      </c>
      <c r="E89" s="162">
        <f t="shared" si="44"/>
        <v>1748.35</v>
      </c>
      <c r="F89" s="162">
        <f t="shared" si="44"/>
        <v>1756.65</v>
      </c>
      <c r="G89" s="162">
        <f t="shared" si="44"/>
        <v>1797.44</v>
      </c>
      <c r="H89" s="162">
        <f t="shared" si="44"/>
        <v>1833.8799999999999</v>
      </c>
      <c r="I89" s="162">
        <f t="shared" si="45"/>
        <v>1943.46</v>
      </c>
      <c r="J89" s="162">
        <f t="shared" si="46"/>
        <v>2138.6999999999998</v>
      </c>
      <c r="K89" s="162">
        <f t="shared" si="47"/>
        <v>2600.56</v>
      </c>
      <c r="L89" s="162">
        <f t="shared" si="48"/>
        <v>2621.4700000000003</v>
      </c>
      <c r="M89" s="162">
        <f t="shared" si="49"/>
        <v>2618.58</v>
      </c>
      <c r="N89" s="162">
        <f t="shared" si="50"/>
        <v>2594.91</v>
      </c>
      <c r="O89" s="162">
        <f t="shared" si="51"/>
        <v>2587.8599999999997</v>
      </c>
      <c r="P89" s="162">
        <f t="shared" si="52"/>
        <v>2592.67</v>
      </c>
      <c r="Q89" s="162">
        <f t="shared" si="53"/>
        <v>2598.92</v>
      </c>
      <c r="R89" s="162">
        <f t="shared" si="54"/>
        <v>2623.04</v>
      </c>
      <c r="S89" s="162">
        <f t="shared" si="55"/>
        <v>2653.99</v>
      </c>
      <c r="T89" s="162">
        <f t="shared" si="56"/>
        <v>2670.85</v>
      </c>
      <c r="U89" s="162">
        <f t="shared" si="57"/>
        <v>2659.02</v>
      </c>
      <c r="V89" s="162">
        <f t="shared" si="58"/>
        <v>2655.9399999999996</v>
      </c>
      <c r="W89" s="162">
        <f t="shared" si="59"/>
        <v>2645.84</v>
      </c>
      <c r="X89" s="162">
        <f t="shared" si="60"/>
        <v>2155.96</v>
      </c>
      <c r="Y89" s="162">
        <f t="shared" si="61"/>
        <v>2045.54</v>
      </c>
      <c r="Z89" s="27"/>
      <c r="AA89" s="28">
        <v>1122.8399999999999</v>
      </c>
      <c r="AB89" s="29">
        <v>1051.5999999999999</v>
      </c>
      <c r="AC89" s="29">
        <v>996.9</v>
      </c>
      <c r="AD89" s="29">
        <v>957.52</v>
      </c>
      <c r="AE89" s="29">
        <v>965.82</v>
      </c>
      <c r="AF89" s="29">
        <v>1006.61</v>
      </c>
      <c r="AG89" s="29">
        <v>1043.05</v>
      </c>
      <c r="AH89" s="29">
        <v>1152.6300000000001</v>
      </c>
      <c r="AI89" s="29">
        <v>1347.87</v>
      </c>
      <c r="AJ89" s="29">
        <v>1809.73</v>
      </c>
      <c r="AK89" s="29">
        <v>1830.64</v>
      </c>
      <c r="AL89" s="29">
        <v>1827.75</v>
      </c>
      <c r="AM89" s="29">
        <v>1804.08</v>
      </c>
      <c r="AN89" s="29">
        <v>1797.03</v>
      </c>
      <c r="AO89" s="29">
        <v>1801.84</v>
      </c>
      <c r="AP89" s="29">
        <v>1808.09</v>
      </c>
      <c r="AQ89" s="29">
        <v>1832.21</v>
      </c>
      <c r="AR89" s="29">
        <v>1863.16</v>
      </c>
      <c r="AS89" s="29">
        <v>1880.02</v>
      </c>
      <c r="AT89" s="29">
        <v>1868.19</v>
      </c>
      <c r="AU89" s="29">
        <v>1865.11</v>
      </c>
      <c r="AV89" s="29">
        <v>1855.01</v>
      </c>
      <c r="AW89" s="29">
        <v>1365.13</v>
      </c>
      <c r="AX89" s="30">
        <v>1254.71</v>
      </c>
      <c r="AY89" s="325">
        <v>784.22</v>
      </c>
      <c r="AZ89" s="167">
        <v>6.61</v>
      </c>
      <c r="BA89" s="152">
        <v>0</v>
      </c>
      <c r="BB89" s="2"/>
    </row>
    <row r="90" spans="1:54">
      <c r="A90" s="37">
        <v>7</v>
      </c>
      <c r="B90" s="162">
        <f t="shared" si="62"/>
        <v>1806.18</v>
      </c>
      <c r="C90" s="162">
        <f t="shared" si="63"/>
        <v>1663.3000000000002</v>
      </c>
      <c r="D90" s="162">
        <f t="shared" si="44"/>
        <v>1660.8000000000002</v>
      </c>
      <c r="E90" s="162">
        <f t="shared" si="44"/>
        <v>1526.72</v>
      </c>
      <c r="F90" s="162">
        <f t="shared" si="44"/>
        <v>1719.99</v>
      </c>
      <c r="G90" s="162">
        <f t="shared" si="44"/>
        <v>1802.73</v>
      </c>
      <c r="H90" s="162">
        <f t="shared" si="44"/>
        <v>1935.4499999999998</v>
      </c>
      <c r="I90" s="162">
        <f t="shared" si="45"/>
        <v>2232.85</v>
      </c>
      <c r="J90" s="162">
        <f t="shared" si="46"/>
        <v>2648.7</v>
      </c>
      <c r="K90" s="162">
        <f t="shared" si="47"/>
        <v>2718.08</v>
      </c>
      <c r="L90" s="162">
        <f t="shared" si="48"/>
        <v>2729.1</v>
      </c>
      <c r="M90" s="162">
        <f t="shared" si="49"/>
        <v>2710.01</v>
      </c>
      <c r="N90" s="162">
        <f t="shared" si="50"/>
        <v>2679.56</v>
      </c>
      <c r="O90" s="162">
        <f t="shared" si="51"/>
        <v>2690.3599999999997</v>
      </c>
      <c r="P90" s="162">
        <f t="shared" si="52"/>
        <v>2683.14</v>
      </c>
      <c r="Q90" s="162">
        <f t="shared" si="53"/>
        <v>2692.04</v>
      </c>
      <c r="R90" s="162">
        <f t="shared" si="54"/>
        <v>2709.09</v>
      </c>
      <c r="S90" s="162">
        <f t="shared" si="55"/>
        <v>2732.76</v>
      </c>
      <c r="T90" s="162">
        <f t="shared" si="56"/>
        <v>2764.58</v>
      </c>
      <c r="U90" s="162">
        <f t="shared" si="57"/>
        <v>2775.3199999999997</v>
      </c>
      <c r="V90" s="162">
        <f t="shared" si="58"/>
        <v>2714.54</v>
      </c>
      <c r="W90" s="162">
        <f t="shared" si="59"/>
        <v>2660.56</v>
      </c>
      <c r="X90" s="162">
        <f t="shared" si="60"/>
        <v>2166.0500000000002</v>
      </c>
      <c r="Y90" s="162">
        <f t="shared" si="61"/>
        <v>1933.1</v>
      </c>
      <c r="Z90" s="27"/>
      <c r="AA90" s="28">
        <v>1015.35</v>
      </c>
      <c r="AB90" s="29">
        <v>872.47</v>
      </c>
      <c r="AC90" s="29">
        <v>869.97</v>
      </c>
      <c r="AD90" s="29">
        <v>735.89</v>
      </c>
      <c r="AE90" s="29">
        <v>929.16</v>
      </c>
      <c r="AF90" s="29">
        <v>1011.9</v>
      </c>
      <c r="AG90" s="29">
        <v>1144.6199999999999</v>
      </c>
      <c r="AH90" s="29">
        <v>1442.02</v>
      </c>
      <c r="AI90" s="29">
        <v>1857.87</v>
      </c>
      <c r="AJ90" s="29">
        <v>1927.25</v>
      </c>
      <c r="AK90" s="29">
        <v>1938.27</v>
      </c>
      <c r="AL90" s="29">
        <v>1919.18</v>
      </c>
      <c r="AM90" s="29">
        <v>1888.73</v>
      </c>
      <c r="AN90" s="29">
        <v>1899.53</v>
      </c>
      <c r="AO90" s="29">
        <v>1892.31</v>
      </c>
      <c r="AP90" s="29">
        <v>1901.21</v>
      </c>
      <c r="AQ90" s="29">
        <v>1918.26</v>
      </c>
      <c r="AR90" s="29">
        <v>1941.93</v>
      </c>
      <c r="AS90" s="29">
        <v>1973.75</v>
      </c>
      <c r="AT90" s="29">
        <v>1984.49</v>
      </c>
      <c r="AU90" s="29">
        <v>1923.71</v>
      </c>
      <c r="AV90" s="29">
        <v>1869.73</v>
      </c>
      <c r="AW90" s="29">
        <v>1375.22</v>
      </c>
      <c r="AX90" s="30">
        <v>1142.27</v>
      </c>
      <c r="AY90" s="325">
        <v>784.22</v>
      </c>
      <c r="AZ90" s="167">
        <v>6.61</v>
      </c>
      <c r="BA90" s="152">
        <v>0</v>
      </c>
      <c r="BB90" s="2"/>
    </row>
    <row r="91" spans="1:54">
      <c r="A91" s="37">
        <v>8</v>
      </c>
      <c r="B91" s="162">
        <f t="shared" si="62"/>
        <v>1762.6399999999999</v>
      </c>
      <c r="C91" s="162">
        <f t="shared" si="63"/>
        <v>1448.1</v>
      </c>
      <c r="D91" s="162">
        <f t="shared" si="44"/>
        <v>1391.17</v>
      </c>
      <c r="E91" s="162">
        <f t="shared" si="44"/>
        <v>1364.49</v>
      </c>
      <c r="F91" s="162">
        <f t="shared" si="44"/>
        <v>1664.8600000000001</v>
      </c>
      <c r="G91" s="162">
        <f t="shared" si="44"/>
        <v>1758.3600000000001</v>
      </c>
      <c r="H91" s="162">
        <f t="shared" si="44"/>
        <v>1940.35</v>
      </c>
      <c r="I91" s="162">
        <f t="shared" si="45"/>
        <v>2230.58</v>
      </c>
      <c r="J91" s="162">
        <f t="shared" si="46"/>
        <v>2647.6899999999996</v>
      </c>
      <c r="K91" s="162">
        <f t="shared" si="47"/>
        <v>2712.49</v>
      </c>
      <c r="L91" s="162">
        <f t="shared" si="48"/>
        <v>2706.73</v>
      </c>
      <c r="M91" s="162">
        <f t="shared" si="49"/>
        <v>2689.95</v>
      </c>
      <c r="N91" s="162">
        <f t="shared" si="50"/>
        <v>2671.56</v>
      </c>
      <c r="O91" s="162">
        <f t="shared" si="51"/>
        <v>2684.09</v>
      </c>
      <c r="P91" s="162">
        <f t="shared" si="52"/>
        <v>2692.95</v>
      </c>
      <c r="Q91" s="162">
        <f t="shared" si="53"/>
        <v>2701.38</v>
      </c>
      <c r="R91" s="162">
        <f t="shared" si="54"/>
        <v>2708.63</v>
      </c>
      <c r="S91" s="162">
        <f t="shared" si="55"/>
        <v>2715.01</v>
      </c>
      <c r="T91" s="162">
        <f t="shared" si="56"/>
        <v>2744.56</v>
      </c>
      <c r="U91" s="162">
        <f t="shared" si="57"/>
        <v>2746.63</v>
      </c>
      <c r="V91" s="162">
        <f t="shared" si="58"/>
        <v>2688.17</v>
      </c>
      <c r="W91" s="162">
        <f t="shared" si="59"/>
        <v>2614.79</v>
      </c>
      <c r="X91" s="162">
        <f t="shared" si="60"/>
        <v>2127.02</v>
      </c>
      <c r="Y91" s="162">
        <f t="shared" si="61"/>
        <v>1915.6399999999999</v>
      </c>
      <c r="Z91" s="27"/>
      <c r="AA91" s="28">
        <v>971.81</v>
      </c>
      <c r="AB91" s="29">
        <v>657.27</v>
      </c>
      <c r="AC91" s="29">
        <v>600.34</v>
      </c>
      <c r="AD91" s="29">
        <v>573.66</v>
      </c>
      <c r="AE91" s="29">
        <v>874.03</v>
      </c>
      <c r="AF91" s="29">
        <v>967.53</v>
      </c>
      <c r="AG91" s="29">
        <v>1149.52</v>
      </c>
      <c r="AH91" s="29">
        <v>1439.75</v>
      </c>
      <c r="AI91" s="29">
        <v>1856.86</v>
      </c>
      <c r="AJ91" s="29">
        <v>1921.66</v>
      </c>
      <c r="AK91" s="29">
        <v>1915.9</v>
      </c>
      <c r="AL91" s="29">
        <v>1899.12</v>
      </c>
      <c r="AM91" s="29">
        <v>1880.73</v>
      </c>
      <c r="AN91" s="29">
        <v>1893.26</v>
      </c>
      <c r="AO91" s="29">
        <v>1902.12</v>
      </c>
      <c r="AP91" s="29">
        <v>1910.55</v>
      </c>
      <c r="AQ91" s="29">
        <v>1917.8</v>
      </c>
      <c r="AR91" s="29">
        <v>1924.18</v>
      </c>
      <c r="AS91" s="29">
        <v>1953.73</v>
      </c>
      <c r="AT91" s="29">
        <v>1955.8</v>
      </c>
      <c r="AU91" s="29">
        <v>1897.34</v>
      </c>
      <c r="AV91" s="29">
        <v>1823.96</v>
      </c>
      <c r="AW91" s="29">
        <v>1336.19</v>
      </c>
      <c r="AX91" s="30">
        <v>1124.81</v>
      </c>
      <c r="AY91" s="325">
        <v>784.22</v>
      </c>
      <c r="AZ91" s="167">
        <v>6.61</v>
      </c>
      <c r="BA91" s="152">
        <v>0</v>
      </c>
      <c r="BB91" s="2"/>
    </row>
    <row r="92" spans="1:54">
      <c r="A92" s="37">
        <v>9</v>
      </c>
      <c r="B92" s="162">
        <f t="shared" si="62"/>
        <v>1802.77</v>
      </c>
      <c r="C92" s="162">
        <f t="shared" si="63"/>
        <v>1720.8400000000001</v>
      </c>
      <c r="D92" s="162">
        <f t="shared" si="44"/>
        <v>1635.5900000000001</v>
      </c>
      <c r="E92" s="162">
        <f t="shared" si="44"/>
        <v>1485.56</v>
      </c>
      <c r="F92" s="162">
        <f t="shared" si="44"/>
        <v>1733.69</v>
      </c>
      <c r="G92" s="162">
        <f t="shared" si="44"/>
        <v>1839.99</v>
      </c>
      <c r="H92" s="162">
        <f t="shared" si="44"/>
        <v>2041.1399999999999</v>
      </c>
      <c r="I92" s="162">
        <f t="shared" si="45"/>
        <v>2360.2600000000002</v>
      </c>
      <c r="J92" s="162">
        <f t="shared" si="46"/>
        <v>2739.46</v>
      </c>
      <c r="K92" s="162">
        <f t="shared" si="47"/>
        <v>2836.4900000000007</v>
      </c>
      <c r="L92" s="162">
        <f t="shared" si="48"/>
        <v>2835.84</v>
      </c>
      <c r="M92" s="162">
        <f t="shared" si="49"/>
        <v>2827.02</v>
      </c>
      <c r="N92" s="162">
        <f t="shared" si="50"/>
        <v>2817.6</v>
      </c>
      <c r="O92" s="162">
        <f t="shared" si="51"/>
        <v>2812.48</v>
      </c>
      <c r="P92" s="162">
        <f t="shared" si="52"/>
        <v>2824.54</v>
      </c>
      <c r="Q92" s="162">
        <f t="shared" si="53"/>
        <v>2826.09</v>
      </c>
      <c r="R92" s="162">
        <f t="shared" si="54"/>
        <v>2832.6499999999996</v>
      </c>
      <c r="S92" s="162">
        <f t="shared" si="55"/>
        <v>2868.5299999999997</v>
      </c>
      <c r="T92" s="162">
        <f t="shared" si="56"/>
        <v>2885.62</v>
      </c>
      <c r="U92" s="162">
        <f t="shared" si="57"/>
        <v>2857.38</v>
      </c>
      <c r="V92" s="162">
        <f t="shared" si="58"/>
        <v>2841.8199999999997</v>
      </c>
      <c r="W92" s="162">
        <f t="shared" si="59"/>
        <v>2738.8199999999997</v>
      </c>
      <c r="X92" s="162">
        <f t="shared" si="60"/>
        <v>2445.1999999999998</v>
      </c>
      <c r="Y92" s="162">
        <f t="shared" si="61"/>
        <v>2015.79</v>
      </c>
      <c r="Z92" s="27"/>
      <c r="AA92" s="28">
        <v>1011.94</v>
      </c>
      <c r="AB92" s="29">
        <v>930.01</v>
      </c>
      <c r="AC92" s="29">
        <v>844.76</v>
      </c>
      <c r="AD92" s="29">
        <v>694.73</v>
      </c>
      <c r="AE92" s="29">
        <v>942.86</v>
      </c>
      <c r="AF92" s="29">
        <v>1049.1600000000001</v>
      </c>
      <c r="AG92" s="29">
        <v>1250.31</v>
      </c>
      <c r="AH92" s="29">
        <v>1569.43</v>
      </c>
      <c r="AI92" s="29">
        <v>1948.63</v>
      </c>
      <c r="AJ92" s="29">
        <v>2045.6600000000003</v>
      </c>
      <c r="AK92" s="29">
        <v>2045.01</v>
      </c>
      <c r="AL92" s="29">
        <v>2036.19</v>
      </c>
      <c r="AM92" s="29">
        <v>2026.77</v>
      </c>
      <c r="AN92" s="29">
        <v>2021.65</v>
      </c>
      <c r="AO92" s="29">
        <v>2033.71</v>
      </c>
      <c r="AP92" s="29">
        <v>2035.26</v>
      </c>
      <c r="AQ92" s="29">
        <v>2041.82</v>
      </c>
      <c r="AR92" s="29">
        <v>2077.6999999999998</v>
      </c>
      <c r="AS92" s="29">
        <v>2094.79</v>
      </c>
      <c r="AT92" s="29">
        <v>2066.5500000000002</v>
      </c>
      <c r="AU92" s="29">
        <v>2050.9899999999998</v>
      </c>
      <c r="AV92" s="29">
        <v>1947.99</v>
      </c>
      <c r="AW92" s="29">
        <v>1654.37</v>
      </c>
      <c r="AX92" s="30">
        <v>1224.96</v>
      </c>
      <c r="AY92" s="325">
        <v>784.22</v>
      </c>
      <c r="AZ92" s="167">
        <v>6.61</v>
      </c>
      <c r="BA92" s="152">
        <v>0</v>
      </c>
      <c r="BB92" s="2"/>
    </row>
    <row r="93" spans="1:54">
      <c r="A93" s="37">
        <v>10</v>
      </c>
      <c r="B93" s="162">
        <f t="shared" si="62"/>
        <v>1836.03</v>
      </c>
      <c r="C93" s="162">
        <f t="shared" si="63"/>
        <v>1736.5300000000002</v>
      </c>
      <c r="D93" s="162">
        <f t="shared" si="44"/>
        <v>1684.98</v>
      </c>
      <c r="E93" s="162">
        <f t="shared" si="44"/>
        <v>1418.08</v>
      </c>
      <c r="F93" s="162">
        <f t="shared" si="44"/>
        <v>1733.81</v>
      </c>
      <c r="G93" s="162">
        <f t="shared" si="44"/>
        <v>1866.07</v>
      </c>
      <c r="H93" s="162">
        <f t="shared" si="44"/>
        <v>2095.0299999999997</v>
      </c>
      <c r="I93" s="162">
        <f t="shared" si="45"/>
        <v>2496.77</v>
      </c>
      <c r="J93" s="162">
        <f t="shared" si="46"/>
        <v>2752.9399999999996</v>
      </c>
      <c r="K93" s="162">
        <f t="shared" si="47"/>
        <v>2803.6000000000004</v>
      </c>
      <c r="L93" s="162">
        <f t="shared" si="48"/>
        <v>2822.3899999999994</v>
      </c>
      <c r="M93" s="162">
        <f t="shared" si="49"/>
        <v>2807.37</v>
      </c>
      <c r="N93" s="162">
        <f t="shared" si="50"/>
        <v>2763.1899999999996</v>
      </c>
      <c r="O93" s="162">
        <f t="shared" si="51"/>
        <v>2776.6099999999997</v>
      </c>
      <c r="P93" s="162">
        <f t="shared" si="52"/>
        <v>2795.4700000000003</v>
      </c>
      <c r="Q93" s="162">
        <f t="shared" si="53"/>
        <v>2811.17</v>
      </c>
      <c r="R93" s="162">
        <f t="shared" si="54"/>
        <v>2824.7799999999997</v>
      </c>
      <c r="S93" s="162">
        <f t="shared" si="55"/>
        <v>2871.0699999999997</v>
      </c>
      <c r="T93" s="162">
        <f t="shared" si="56"/>
        <v>2890.3100000000004</v>
      </c>
      <c r="U93" s="162">
        <f t="shared" si="57"/>
        <v>2884.1000000000004</v>
      </c>
      <c r="V93" s="162">
        <f t="shared" si="58"/>
        <v>2851.8199999999997</v>
      </c>
      <c r="W93" s="162">
        <f t="shared" si="59"/>
        <v>2769.88</v>
      </c>
      <c r="X93" s="162">
        <f t="shared" si="60"/>
        <v>2223.1099999999997</v>
      </c>
      <c r="Y93" s="162">
        <f t="shared" si="61"/>
        <v>1962.24</v>
      </c>
      <c r="Z93" s="27"/>
      <c r="AA93" s="28">
        <v>1045.2</v>
      </c>
      <c r="AB93" s="29">
        <v>945.7</v>
      </c>
      <c r="AC93" s="29">
        <v>894.15</v>
      </c>
      <c r="AD93" s="29">
        <v>627.25</v>
      </c>
      <c r="AE93" s="29">
        <v>942.98</v>
      </c>
      <c r="AF93" s="29">
        <v>1075.24</v>
      </c>
      <c r="AG93" s="29">
        <v>1304.2</v>
      </c>
      <c r="AH93" s="29">
        <v>1705.94</v>
      </c>
      <c r="AI93" s="29">
        <v>1962.11</v>
      </c>
      <c r="AJ93" s="29">
        <v>2012.7700000000002</v>
      </c>
      <c r="AK93" s="29">
        <v>2031.5599999999997</v>
      </c>
      <c r="AL93" s="29">
        <v>2016.54</v>
      </c>
      <c r="AM93" s="29">
        <v>1972.36</v>
      </c>
      <c r="AN93" s="29">
        <v>1985.78</v>
      </c>
      <c r="AO93" s="29">
        <v>2004.64</v>
      </c>
      <c r="AP93" s="29">
        <v>2020.34</v>
      </c>
      <c r="AQ93" s="29">
        <v>2033.9499999999998</v>
      </c>
      <c r="AR93" s="29">
        <v>2080.2399999999998</v>
      </c>
      <c r="AS93" s="29">
        <v>2099.48</v>
      </c>
      <c r="AT93" s="29">
        <v>2093.27</v>
      </c>
      <c r="AU93" s="29">
        <v>2060.9899999999998</v>
      </c>
      <c r="AV93" s="29">
        <v>1979.05</v>
      </c>
      <c r="AW93" s="29">
        <v>1432.28</v>
      </c>
      <c r="AX93" s="30">
        <v>1171.4100000000001</v>
      </c>
      <c r="AY93" s="325">
        <v>784.22</v>
      </c>
      <c r="AZ93" s="167">
        <v>6.61</v>
      </c>
      <c r="BA93" s="152">
        <v>0</v>
      </c>
      <c r="BB93" s="2"/>
    </row>
    <row r="94" spans="1:54">
      <c r="A94" s="37">
        <v>11</v>
      </c>
      <c r="B94" s="162">
        <f t="shared" si="62"/>
        <v>1827.72</v>
      </c>
      <c r="C94" s="162">
        <f t="shared" si="63"/>
        <v>1740.0300000000002</v>
      </c>
      <c r="D94" s="162">
        <f t="shared" si="44"/>
        <v>1610.37</v>
      </c>
      <c r="E94" s="162">
        <f t="shared" si="44"/>
        <v>1379.42</v>
      </c>
      <c r="F94" s="162">
        <f t="shared" si="44"/>
        <v>1736.6399999999999</v>
      </c>
      <c r="G94" s="162">
        <f t="shared" si="44"/>
        <v>1911.23</v>
      </c>
      <c r="H94" s="162">
        <f t="shared" si="44"/>
        <v>2200.38</v>
      </c>
      <c r="I94" s="162">
        <f t="shared" si="45"/>
        <v>2648.56</v>
      </c>
      <c r="J94" s="162">
        <f t="shared" si="46"/>
        <v>2838.74</v>
      </c>
      <c r="K94" s="162">
        <f t="shared" si="47"/>
        <v>2870.4400000000005</v>
      </c>
      <c r="L94" s="162">
        <f t="shared" si="48"/>
        <v>2867.13</v>
      </c>
      <c r="M94" s="162">
        <f t="shared" si="49"/>
        <v>2855.41</v>
      </c>
      <c r="N94" s="162">
        <f t="shared" si="50"/>
        <v>2824.08</v>
      </c>
      <c r="O94" s="162">
        <f t="shared" si="51"/>
        <v>2833.38</v>
      </c>
      <c r="P94" s="162">
        <f t="shared" si="52"/>
        <v>2838.6900000000005</v>
      </c>
      <c r="Q94" s="162">
        <f t="shared" si="53"/>
        <v>2842.4700000000003</v>
      </c>
      <c r="R94" s="162">
        <f t="shared" si="54"/>
        <v>2852.01</v>
      </c>
      <c r="S94" s="162">
        <f t="shared" si="55"/>
        <v>2889.95</v>
      </c>
      <c r="T94" s="162">
        <f t="shared" si="56"/>
        <v>2906.3100000000004</v>
      </c>
      <c r="U94" s="162">
        <f t="shared" si="57"/>
        <v>2882.6000000000004</v>
      </c>
      <c r="V94" s="162">
        <f t="shared" si="58"/>
        <v>2871.87</v>
      </c>
      <c r="W94" s="162">
        <f t="shared" si="59"/>
        <v>2835.29</v>
      </c>
      <c r="X94" s="162">
        <f t="shared" si="60"/>
        <v>2622.71</v>
      </c>
      <c r="Y94" s="162">
        <f t="shared" si="61"/>
        <v>2056.5699999999997</v>
      </c>
      <c r="Z94" s="27"/>
      <c r="AA94" s="31">
        <v>1036.8900000000001</v>
      </c>
      <c r="AB94" s="29">
        <v>949.2</v>
      </c>
      <c r="AC94" s="29">
        <v>819.54</v>
      </c>
      <c r="AD94" s="29">
        <v>588.59</v>
      </c>
      <c r="AE94" s="29">
        <v>945.81</v>
      </c>
      <c r="AF94" s="29">
        <v>1120.4000000000001</v>
      </c>
      <c r="AG94" s="29">
        <v>1409.55</v>
      </c>
      <c r="AH94" s="29">
        <v>1857.73</v>
      </c>
      <c r="AI94" s="29">
        <v>2047.9099999999999</v>
      </c>
      <c r="AJ94" s="29">
        <v>2079.61</v>
      </c>
      <c r="AK94" s="29">
        <v>2076.3000000000002</v>
      </c>
      <c r="AL94" s="29">
        <v>2064.58</v>
      </c>
      <c r="AM94" s="29">
        <v>2033.2499999999998</v>
      </c>
      <c r="AN94" s="29">
        <v>2042.55</v>
      </c>
      <c r="AO94" s="29">
        <v>2047.8600000000001</v>
      </c>
      <c r="AP94" s="29">
        <v>2051.64</v>
      </c>
      <c r="AQ94" s="29">
        <v>2061.1799999999998</v>
      </c>
      <c r="AR94" s="29">
        <v>2099.12</v>
      </c>
      <c r="AS94" s="29">
        <v>2115.48</v>
      </c>
      <c r="AT94" s="29">
        <v>2091.77</v>
      </c>
      <c r="AU94" s="29">
        <v>2081.04</v>
      </c>
      <c r="AV94" s="29">
        <v>2044.46</v>
      </c>
      <c r="AW94" s="29">
        <v>1831.88</v>
      </c>
      <c r="AX94" s="30">
        <v>1265.74</v>
      </c>
      <c r="AY94" s="325">
        <v>784.22</v>
      </c>
      <c r="AZ94" s="167">
        <v>6.61</v>
      </c>
      <c r="BA94" s="152">
        <v>0</v>
      </c>
      <c r="BB94" s="2"/>
    </row>
    <row r="95" spans="1:54">
      <c r="A95" s="37">
        <v>12</v>
      </c>
      <c r="B95" s="162">
        <f t="shared" si="62"/>
        <v>1912.4399999999998</v>
      </c>
      <c r="C95" s="162">
        <f t="shared" si="63"/>
        <v>1786.69</v>
      </c>
      <c r="D95" s="162">
        <f t="shared" si="44"/>
        <v>1737.47</v>
      </c>
      <c r="E95" s="162">
        <f t="shared" si="44"/>
        <v>1709.5700000000002</v>
      </c>
      <c r="F95" s="162">
        <f t="shared" si="44"/>
        <v>1732.26</v>
      </c>
      <c r="G95" s="162">
        <f t="shared" si="44"/>
        <v>1796.6399999999999</v>
      </c>
      <c r="H95" s="162">
        <f t="shared" si="44"/>
        <v>1913.8799999999999</v>
      </c>
      <c r="I95" s="162">
        <f t="shared" si="45"/>
        <v>2032.9099999999999</v>
      </c>
      <c r="J95" s="162">
        <f t="shared" si="46"/>
        <v>2629.37</v>
      </c>
      <c r="K95" s="162">
        <f t="shared" si="47"/>
        <v>2734.75</v>
      </c>
      <c r="L95" s="162">
        <f t="shared" si="48"/>
        <v>2750.41</v>
      </c>
      <c r="M95" s="162">
        <f t="shared" si="49"/>
        <v>2746.35</v>
      </c>
      <c r="N95" s="162">
        <f t="shared" si="50"/>
        <v>2731.6099999999997</v>
      </c>
      <c r="O95" s="162">
        <f t="shared" si="51"/>
        <v>2715.17</v>
      </c>
      <c r="P95" s="162">
        <f t="shared" si="52"/>
        <v>2725.68</v>
      </c>
      <c r="Q95" s="162">
        <f t="shared" si="53"/>
        <v>2743.7799999999997</v>
      </c>
      <c r="R95" s="162">
        <f t="shared" si="54"/>
        <v>2782.49</v>
      </c>
      <c r="S95" s="162">
        <f t="shared" si="55"/>
        <v>2849.66</v>
      </c>
      <c r="T95" s="162">
        <f t="shared" si="56"/>
        <v>2872.9400000000005</v>
      </c>
      <c r="U95" s="162">
        <f t="shared" si="57"/>
        <v>2855.5</v>
      </c>
      <c r="V95" s="162">
        <f t="shared" si="58"/>
        <v>2805.5199999999995</v>
      </c>
      <c r="W95" s="162">
        <f t="shared" si="59"/>
        <v>2762.33</v>
      </c>
      <c r="X95" s="162">
        <f t="shared" si="60"/>
        <v>2718.96</v>
      </c>
      <c r="Y95" s="162">
        <f t="shared" si="61"/>
        <v>2095.85</v>
      </c>
      <c r="Z95" s="27"/>
      <c r="AA95" s="31">
        <v>1121.6099999999999</v>
      </c>
      <c r="AB95" s="29">
        <v>995.86</v>
      </c>
      <c r="AC95" s="29">
        <v>946.64</v>
      </c>
      <c r="AD95" s="29">
        <v>918.74</v>
      </c>
      <c r="AE95" s="29">
        <v>941.43</v>
      </c>
      <c r="AF95" s="29">
        <v>1005.8099999999998</v>
      </c>
      <c r="AG95" s="29">
        <v>1123.05</v>
      </c>
      <c r="AH95" s="29">
        <v>1242.08</v>
      </c>
      <c r="AI95" s="29">
        <v>1838.54</v>
      </c>
      <c r="AJ95" s="29">
        <v>1943.92</v>
      </c>
      <c r="AK95" s="29">
        <v>1959.58</v>
      </c>
      <c r="AL95" s="29">
        <v>1955.52</v>
      </c>
      <c r="AM95" s="29">
        <v>1940.78</v>
      </c>
      <c r="AN95" s="29">
        <v>1924.34</v>
      </c>
      <c r="AO95" s="29">
        <v>1934.85</v>
      </c>
      <c r="AP95" s="29">
        <v>1952.95</v>
      </c>
      <c r="AQ95" s="29">
        <v>1991.66</v>
      </c>
      <c r="AR95" s="29">
        <v>2058.83</v>
      </c>
      <c r="AS95" s="29">
        <v>2082.11</v>
      </c>
      <c r="AT95" s="29">
        <v>2064.67</v>
      </c>
      <c r="AU95" s="29">
        <v>2014.6899999999998</v>
      </c>
      <c r="AV95" s="29">
        <v>1971.5</v>
      </c>
      <c r="AW95" s="29">
        <v>1928.13</v>
      </c>
      <c r="AX95" s="30">
        <v>1305.02</v>
      </c>
      <c r="AY95" s="325">
        <v>784.22</v>
      </c>
      <c r="AZ95" s="167">
        <v>6.61</v>
      </c>
      <c r="BA95" s="152">
        <v>0</v>
      </c>
      <c r="BB95" s="2"/>
    </row>
    <row r="96" spans="1:54">
      <c r="A96" s="37">
        <v>13</v>
      </c>
      <c r="B96" s="162">
        <f t="shared" si="62"/>
        <v>1781.99</v>
      </c>
      <c r="C96" s="162">
        <f t="shared" si="63"/>
        <v>1702.33</v>
      </c>
      <c r="D96" s="162">
        <f t="shared" si="44"/>
        <v>1207.51</v>
      </c>
      <c r="E96" s="162">
        <f t="shared" si="44"/>
        <v>1115.93</v>
      </c>
      <c r="F96" s="162">
        <f t="shared" si="44"/>
        <v>1185</v>
      </c>
      <c r="G96" s="162">
        <f t="shared" si="44"/>
        <v>1345.23</v>
      </c>
      <c r="H96" s="162">
        <f t="shared" si="44"/>
        <v>1444.42</v>
      </c>
      <c r="I96" s="162">
        <f t="shared" si="45"/>
        <v>1737.7800000000002</v>
      </c>
      <c r="J96" s="162">
        <f t="shared" si="46"/>
        <v>1987.33</v>
      </c>
      <c r="K96" s="162">
        <f t="shared" si="47"/>
        <v>2211.12</v>
      </c>
      <c r="L96" s="162">
        <f t="shared" si="48"/>
        <v>2286.4499999999998</v>
      </c>
      <c r="M96" s="162">
        <f t="shared" si="49"/>
        <v>2289.4499999999998</v>
      </c>
      <c r="N96" s="162">
        <f t="shared" si="50"/>
        <v>2276.04</v>
      </c>
      <c r="O96" s="162">
        <f t="shared" si="51"/>
        <v>2281.2600000000002</v>
      </c>
      <c r="P96" s="162">
        <f t="shared" si="52"/>
        <v>2276.09</v>
      </c>
      <c r="Q96" s="162">
        <f t="shared" si="53"/>
        <v>2291.1999999999998</v>
      </c>
      <c r="R96" s="162">
        <f t="shared" si="54"/>
        <v>2311.02</v>
      </c>
      <c r="S96" s="162">
        <f t="shared" si="55"/>
        <v>2499.64</v>
      </c>
      <c r="T96" s="162">
        <f t="shared" si="56"/>
        <v>2522.14</v>
      </c>
      <c r="U96" s="162">
        <f t="shared" si="57"/>
        <v>2774.59</v>
      </c>
      <c r="V96" s="162">
        <f t="shared" si="58"/>
        <v>2483.67</v>
      </c>
      <c r="W96" s="162">
        <f t="shared" si="59"/>
        <v>2357.77</v>
      </c>
      <c r="X96" s="162">
        <f t="shared" si="60"/>
        <v>2109.3999999999996</v>
      </c>
      <c r="Y96" s="162">
        <f t="shared" si="61"/>
        <v>1966.1999999999998</v>
      </c>
      <c r="Z96" s="27"/>
      <c r="AA96" s="31">
        <v>991.16</v>
      </c>
      <c r="AB96" s="29">
        <v>911.5</v>
      </c>
      <c r="AC96" s="29">
        <v>416.68</v>
      </c>
      <c r="AD96" s="29">
        <v>325.10000000000002</v>
      </c>
      <c r="AE96" s="29">
        <v>394.17</v>
      </c>
      <c r="AF96" s="29">
        <v>554.4</v>
      </c>
      <c r="AG96" s="29">
        <v>653.59</v>
      </c>
      <c r="AH96" s="29">
        <v>946.95</v>
      </c>
      <c r="AI96" s="29">
        <v>1196.5</v>
      </c>
      <c r="AJ96" s="29">
        <v>1420.29</v>
      </c>
      <c r="AK96" s="29">
        <v>1495.62</v>
      </c>
      <c r="AL96" s="29">
        <v>1498.62</v>
      </c>
      <c r="AM96" s="29">
        <v>1485.21</v>
      </c>
      <c r="AN96" s="29">
        <v>1490.43</v>
      </c>
      <c r="AO96" s="29">
        <v>1485.26</v>
      </c>
      <c r="AP96" s="29">
        <v>1500.37</v>
      </c>
      <c r="AQ96" s="29">
        <v>1520.19</v>
      </c>
      <c r="AR96" s="29">
        <v>1708.81</v>
      </c>
      <c r="AS96" s="29">
        <v>1731.31</v>
      </c>
      <c r="AT96" s="29">
        <v>1983.76</v>
      </c>
      <c r="AU96" s="29">
        <v>1692.84</v>
      </c>
      <c r="AV96" s="29">
        <v>1566.94</v>
      </c>
      <c r="AW96" s="29">
        <v>1318.57</v>
      </c>
      <c r="AX96" s="30">
        <v>1175.3699999999999</v>
      </c>
      <c r="AY96" s="325">
        <v>784.22</v>
      </c>
      <c r="AZ96" s="167">
        <v>6.61</v>
      </c>
      <c r="BA96" s="152">
        <v>0</v>
      </c>
      <c r="BB96" s="2"/>
    </row>
    <row r="97" spans="1:54">
      <c r="A97" s="37">
        <v>14</v>
      </c>
      <c r="B97" s="162">
        <f t="shared" si="62"/>
        <v>1737.62</v>
      </c>
      <c r="C97" s="162">
        <f t="shared" si="63"/>
        <v>1661.6399999999999</v>
      </c>
      <c r="D97" s="162">
        <f t="shared" si="44"/>
        <v>1048.71</v>
      </c>
      <c r="E97" s="162">
        <f t="shared" si="44"/>
        <v>1018.82</v>
      </c>
      <c r="F97" s="162">
        <f t="shared" si="44"/>
        <v>1316.29</v>
      </c>
      <c r="G97" s="162">
        <f t="shared" si="44"/>
        <v>1735.2</v>
      </c>
      <c r="H97" s="162">
        <f t="shared" si="44"/>
        <v>1948.1</v>
      </c>
      <c r="I97" s="162">
        <f t="shared" si="45"/>
        <v>2382.34</v>
      </c>
      <c r="J97" s="162">
        <f t="shared" si="46"/>
        <v>2773.51</v>
      </c>
      <c r="K97" s="162">
        <f t="shared" si="47"/>
        <v>2876.2700000000004</v>
      </c>
      <c r="L97" s="162">
        <f t="shared" si="48"/>
        <v>2876.2</v>
      </c>
      <c r="M97" s="162">
        <f t="shared" si="49"/>
        <v>2864.3500000000004</v>
      </c>
      <c r="N97" s="162">
        <f t="shared" si="50"/>
        <v>2831.6000000000004</v>
      </c>
      <c r="O97" s="162">
        <f t="shared" si="51"/>
        <v>2816.8</v>
      </c>
      <c r="P97" s="162">
        <f t="shared" si="52"/>
        <v>2824.16</v>
      </c>
      <c r="Q97" s="162">
        <f t="shared" si="53"/>
        <v>2821.0499999999997</v>
      </c>
      <c r="R97" s="162">
        <f t="shared" si="54"/>
        <v>2840.38</v>
      </c>
      <c r="S97" s="162">
        <f t="shared" si="55"/>
        <v>2902.75</v>
      </c>
      <c r="T97" s="162">
        <f t="shared" si="56"/>
        <v>2929.24</v>
      </c>
      <c r="U97" s="162">
        <f t="shared" si="57"/>
        <v>2924.8500000000004</v>
      </c>
      <c r="V97" s="162">
        <f t="shared" si="58"/>
        <v>2894.95</v>
      </c>
      <c r="W97" s="162">
        <f t="shared" si="59"/>
        <v>2838.1099999999997</v>
      </c>
      <c r="X97" s="162">
        <f t="shared" si="60"/>
        <v>2131.1899999999996</v>
      </c>
      <c r="Y97" s="162">
        <f t="shared" si="61"/>
        <v>2008.84</v>
      </c>
      <c r="Z97" s="27"/>
      <c r="AA97" s="31">
        <v>946.79</v>
      </c>
      <c r="AB97" s="29">
        <v>870.81</v>
      </c>
      <c r="AC97" s="29">
        <v>257.88</v>
      </c>
      <c r="AD97" s="29">
        <v>227.99</v>
      </c>
      <c r="AE97" s="29">
        <v>525.46</v>
      </c>
      <c r="AF97" s="29">
        <v>944.37</v>
      </c>
      <c r="AG97" s="29">
        <v>1157.27</v>
      </c>
      <c r="AH97" s="29">
        <v>1591.51</v>
      </c>
      <c r="AI97" s="29">
        <v>1982.68</v>
      </c>
      <c r="AJ97" s="29">
        <v>2085.44</v>
      </c>
      <c r="AK97" s="29">
        <v>2085.37</v>
      </c>
      <c r="AL97" s="29">
        <v>2073.52</v>
      </c>
      <c r="AM97" s="29">
        <v>2040.7700000000002</v>
      </c>
      <c r="AN97" s="29">
        <v>2025.97</v>
      </c>
      <c r="AO97" s="29">
        <v>2033.33</v>
      </c>
      <c r="AP97" s="29">
        <v>2030.2199999999998</v>
      </c>
      <c r="AQ97" s="29">
        <v>2049.5500000000002</v>
      </c>
      <c r="AR97" s="29">
        <v>2111.92</v>
      </c>
      <c r="AS97" s="29">
        <v>2138.41</v>
      </c>
      <c r="AT97" s="29">
        <v>2134.02</v>
      </c>
      <c r="AU97" s="29">
        <v>2104.12</v>
      </c>
      <c r="AV97" s="29">
        <v>2047.2799999999997</v>
      </c>
      <c r="AW97" s="29">
        <v>1340.36</v>
      </c>
      <c r="AX97" s="30">
        <v>1218.01</v>
      </c>
      <c r="AY97" s="325">
        <v>784.22</v>
      </c>
      <c r="AZ97" s="167">
        <v>6.61</v>
      </c>
      <c r="BA97" s="152">
        <v>0</v>
      </c>
      <c r="BB97" s="2"/>
    </row>
    <row r="98" spans="1:54">
      <c r="A98" s="37">
        <v>15</v>
      </c>
      <c r="B98" s="162">
        <f t="shared" si="62"/>
        <v>1991.61</v>
      </c>
      <c r="C98" s="162">
        <f t="shared" si="63"/>
        <v>1784.45</v>
      </c>
      <c r="D98" s="162">
        <f t="shared" si="44"/>
        <v>1732.45</v>
      </c>
      <c r="E98" s="162">
        <f t="shared" si="44"/>
        <v>1725.02</v>
      </c>
      <c r="F98" s="162">
        <f t="shared" si="44"/>
        <v>1749.37</v>
      </c>
      <c r="G98" s="162">
        <f t="shared" si="44"/>
        <v>1869.4199999999998</v>
      </c>
      <c r="H98" s="162">
        <f t="shared" si="44"/>
        <v>2091.42</v>
      </c>
      <c r="I98" s="162">
        <f t="shared" si="45"/>
        <v>2747.87</v>
      </c>
      <c r="J98" s="162">
        <f t="shared" si="46"/>
        <v>2894.63</v>
      </c>
      <c r="K98" s="162">
        <f t="shared" si="47"/>
        <v>2913.8100000000004</v>
      </c>
      <c r="L98" s="162">
        <f t="shared" si="48"/>
        <v>2933.46</v>
      </c>
      <c r="M98" s="162">
        <f t="shared" si="49"/>
        <v>2921.7799999999997</v>
      </c>
      <c r="N98" s="162">
        <f t="shared" si="50"/>
        <v>2893.62</v>
      </c>
      <c r="O98" s="162">
        <f t="shared" si="51"/>
        <v>2904</v>
      </c>
      <c r="P98" s="162">
        <f t="shared" si="52"/>
        <v>2903.13</v>
      </c>
      <c r="Q98" s="162">
        <f t="shared" si="53"/>
        <v>2905.49</v>
      </c>
      <c r="R98" s="162">
        <f t="shared" si="54"/>
        <v>2914.95</v>
      </c>
      <c r="S98" s="162">
        <f t="shared" si="55"/>
        <v>2946.6100000000006</v>
      </c>
      <c r="T98" s="162">
        <f t="shared" si="56"/>
        <v>2966.2200000000003</v>
      </c>
      <c r="U98" s="162">
        <f t="shared" si="57"/>
        <v>2962.09</v>
      </c>
      <c r="V98" s="162">
        <f t="shared" si="58"/>
        <v>2927.9300000000003</v>
      </c>
      <c r="W98" s="162">
        <f t="shared" si="59"/>
        <v>2887.91</v>
      </c>
      <c r="X98" s="162">
        <f t="shared" si="60"/>
        <v>2764.89</v>
      </c>
      <c r="Y98" s="162">
        <f t="shared" si="61"/>
        <v>2130.2399999999998</v>
      </c>
      <c r="Z98" s="27"/>
      <c r="AA98" s="31">
        <v>1200.78</v>
      </c>
      <c r="AB98" s="29">
        <v>993.62</v>
      </c>
      <c r="AC98" s="29">
        <v>941.62</v>
      </c>
      <c r="AD98" s="29">
        <v>934.19</v>
      </c>
      <c r="AE98" s="29">
        <v>958.54</v>
      </c>
      <c r="AF98" s="29">
        <v>1078.5899999999999</v>
      </c>
      <c r="AG98" s="29">
        <v>1300.5899999999999</v>
      </c>
      <c r="AH98" s="29">
        <v>1957.04</v>
      </c>
      <c r="AI98" s="29">
        <v>2103.8000000000002</v>
      </c>
      <c r="AJ98" s="29">
        <v>2122.98</v>
      </c>
      <c r="AK98" s="29">
        <v>2142.63</v>
      </c>
      <c r="AL98" s="29">
        <v>2130.9499999999998</v>
      </c>
      <c r="AM98" s="29">
        <v>2102.79</v>
      </c>
      <c r="AN98" s="29">
        <v>2113.17</v>
      </c>
      <c r="AO98" s="29">
        <v>2112.3000000000002</v>
      </c>
      <c r="AP98" s="29">
        <v>2114.66</v>
      </c>
      <c r="AQ98" s="29">
        <v>2124.12</v>
      </c>
      <c r="AR98" s="29">
        <v>2155.7800000000002</v>
      </c>
      <c r="AS98" s="29">
        <v>2175.39</v>
      </c>
      <c r="AT98" s="29">
        <v>2171.2600000000002</v>
      </c>
      <c r="AU98" s="29">
        <v>2137.1</v>
      </c>
      <c r="AV98" s="29">
        <v>2097.08</v>
      </c>
      <c r="AW98" s="29">
        <v>1974.06</v>
      </c>
      <c r="AX98" s="30">
        <v>1339.41</v>
      </c>
      <c r="AY98" s="325">
        <v>784.22</v>
      </c>
      <c r="AZ98" s="167">
        <v>6.61</v>
      </c>
      <c r="BA98" s="152">
        <v>0</v>
      </c>
      <c r="BB98" s="2"/>
    </row>
    <row r="99" spans="1:54">
      <c r="A99" s="37">
        <v>16</v>
      </c>
      <c r="B99" s="162">
        <f t="shared" si="62"/>
        <v>1844.05</v>
      </c>
      <c r="C99" s="162">
        <f t="shared" si="63"/>
        <v>1775.42</v>
      </c>
      <c r="D99" s="162">
        <f t="shared" si="44"/>
        <v>1724.44</v>
      </c>
      <c r="E99" s="162">
        <f t="shared" si="44"/>
        <v>829.46</v>
      </c>
      <c r="F99" s="162">
        <f t="shared" si="44"/>
        <v>1514.22</v>
      </c>
      <c r="G99" s="162">
        <f t="shared" si="44"/>
        <v>1787.23</v>
      </c>
      <c r="H99" s="162">
        <f t="shared" si="44"/>
        <v>2015.74</v>
      </c>
      <c r="I99" s="162">
        <f t="shared" si="45"/>
        <v>2465.1499999999996</v>
      </c>
      <c r="J99" s="162">
        <f t="shared" si="46"/>
        <v>2763.8599999999997</v>
      </c>
      <c r="K99" s="162">
        <f t="shared" si="47"/>
        <v>2823.95</v>
      </c>
      <c r="L99" s="162">
        <f t="shared" si="48"/>
        <v>2819.38</v>
      </c>
      <c r="M99" s="162">
        <f t="shared" si="49"/>
        <v>2795.95</v>
      </c>
      <c r="N99" s="162">
        <f t="shared" si="50"/>
        <v>2755.92</v>
      </c>
      <c r="O99" s="162">
        <f t="shared" si="51"/>
        <v>2759.1899999999996</v>
      </c>
      <c r="P99" s="162">
        <f t="shared" si="52"/>
        <v>2772.67</v>
      </c>
      <c r="Q99" s="162">
        <f t="shared" si="53"/>
        <v>2778.87</v>
      </c>
      <c r="R99" s="162">
        <f t="shared" si="54"/>
        <v>2782.38</v>
      </c>
      <c r="S99" s="162">
        <f t="shared" si="55"/>
        <v>2842.26</v>
      </c>
      <c r="T99" s="162">
        <f t="shared" si="56"/>
        <v>2852.54</v>
      </c>
      <c r="U99" s="162">
        <f t="shared" si="57"/>
        <v>2839.2200000000003</v>
      </c>
      <c r="V99" s="162">
        <f t="shared" si="58"/>
        <v>2780.1899999999996</v>
      </c>
      <c r="W99" s="162">
        <f t="shared" si="59"/>
        <v>2684.08</v>
      </c>
      <c r="X99" s="162">
        <f t="shared" si="60"/>
        <v>2165.1099999999997</v>
      </c>
      <c r="Y99" s="162">
        <f t="shared" si="61"/>
        <v>1938.32</v>
      </c>
      <c r="Z99" s="27"/>
      <c r="AA99" s="31">
        <v>1053.22</v>
      </c>
      <c r="AB99" s="29">
        <v>984.59</v>
      </c>
      <c r="AC99" s="29">
        <v>933.61</v>
      </c>
      <c r="AD99" s="29">
        <v>38.630000000000003</v>
      </c>
      <c r="AE99" s="29">
        <v>723.39</v>
      </c>
      <c r="AF99" s="29">
        <v>996.4</v>
      </c>
      <c r="AG99" s="29">
        <v>1224.9100000000001</v>
      </c>
      <c r="AH99" s="29">
        <v>1674.32</v>
      </c>
      <c r="AI99" s="29">
        <v>1973.03</v>
      </c>
      <c r="AJ99" s="29">
        <v>2033.12</v>
      </c>
      <c r="AK99" s="29">
        <v>2028.5500000000002</v>
      </c>
      <c r="AL99" s="29">
        <v>2005.12</v>
      </c>
      <c r="AM99" s="29">
        <v>1965.09</v>
      </c>
      <c r="AN99" s="29">
        <v>1968.36</v>
      </c>
      <c r="AO99" s="29">
        <v>1981.84</v>
      </c>
      <c r="AP99" s="29">
        <v>1988.04</v>
      </c>
      <c r="AQ99" s="29">
        <v>1991.55</v>
      </c>
      <c r="AR99" s="29">
        <v>2051.4299999999998</v>
      </c>
      <c r="AS99" s="29">
        <v>2061.71</v>
      </c>
      <c r="AT99" s="29">
        <v>2048.39</v>
      </c>
      <c r="AU99" s="29">
        <v>1989.36</v>
      </c>
      <c r="AV99" s="29">
        <v>1893.25</v>
      </c>
      <c r="AW99" s="29">
        <v>1374.28</v>
      </c>
      <c r="AX99" s="30">
        <v>1147.49</v>
      </c>
      <c r="AY99" s="325">
        <v>784.22</v>
      </c>
      <c r="AZ99" s="167">
        <v>6.61</v>
      </c>
      <c r="BA99" s="152">
        <v>0</v>
      </c>
      <c r="BB99" s="2"/>
    </row>
    <row r="100" spans="1:54">
      <c r="A100" s="37">
        <v>17</v>
      </c>
      <c r="B100" s="162">
        <f t="shared" si="62"/>
        <v>1811.2900000000002</v>
      </c>
      <c r="C100" s="162">
        <f t="shared" si="63"/>
        <v>1765.46</v>
      </c>
      <c r="D100" s="162">
        <f t="shared" si="63"/>
        <v>1686.91</v>
      </c>
      <c r="E100" s="162">
        <f t="shared" si="63"/>
        <v>1574.3400000000001</v>
      </c>
      <c r="F100" s="162">
        <f t="shared" si="63"/>
        <v>1765.6399999999999</v>
      </c>
      <c r="G100" s="162">
        <f t="shared" si="63"/>
        <v>1814.53</v>
      </c>
      <c r="H100" s="162">
        <f t="shared" si="63"/>
        <v>2019.25</v>
      </c>
      <c r="I100" s="162">
        <f t="shared" si="45"/>
        <v>2381.04</v>
      </c>
      <c r="J100" s="162">
        <f t="shared" si="46"/>
        <v>2656.93</v>
      </c>
      <c r="K100" s="162">
        <f t="shared" si="47"/>
        <v>2708.87</v>
      </c>
      <c r="L100" s="162">
        <f t="shared" si="48"/>
        <v>2701.21</v>
      </c>
      <c r="M100" s="162">
        <f t="shared" si="49"/>
        <v>2679.84</v>
      </c>
      <c r="N100" s="162">
        <f t="shared" si="50"/>
        <v>2642.14</v>
      </c>
      <c r="O100" s="162">
        <f t="shared" si="51"/>
        <v>2640.04</v>
      </c>
      <c r="P100" s="162">
        <f t="shared" si="52"/>
        <v>2624.76</v>
      </c>
      <c r="Q100" s="162">
        <f t="shared" si="53"/>
        <v>2625.12</v>
      </c>
      <c r="R100" s="162">
        <f t="shared" si="54"/>
        <v>2645.71</v>
      </c>
      <c r="S100" s="162">
        <f t="shared" si="55"/>
        <v>2712.27</v>
      </c>
      <c r="T100" s="162">
        <f t="shared" si="56"/>
        <v>2716.89</v>
      </c>
      <c r="U100" s="162">
        <f t="shared" si="57"/>
        <v>2728.93</v>
      </c>
      <c r="V100" s="162">
        <f t="shared" si="58"/>
        <v>2635.0699999999997</v>
      </c>
      <c r="W100" s="162">
        <f t="shared" si="59"/>
        <v>2381.6099999999997</v>
      </c>
      <c r="X100" s="162">
        <f t="shared" si="60"/>
        <v>2133.9899999999998</v>
      </c>
      <c r="Y100" s="162">
        <f t="shared" si="61"/>
        <v>1958.51</v>
      </c>
      <c r="Z100" s="27"/>
      <c r="AA100" s="31">
        <v>1020.4600000000002</v>
      </c>
      <c r="AB100" s="29">
        <v>974.63</v>
      </c>
      <c r="AC100" s="29">
        <v>896.08</v>
      </c>
      <c r="AD100" s="29">
        <v>783.51</v>
      </c>
      <c r="AE100" s="29">
        <v>974.81</v>
      </c>
      <c r="AF100" s="29">
        <v>1023.7</v>
      </c>
      <c r="AG100" s="29">
        <v>1228.42</v>
      </c>
      <c r="AH100" s="29">
        <v>1590.21</v>
      </c>
      <c r="AI100" s="29">
        <v>1866.1</v>
      </c>
      <c r="AJ100" s="29">
        <v>1918.04</v>
      </c>
      <c r="AK100" s="29">
        <v>1910.38</v>
      </c>
      <c r="AL100" s="29">
        <v>1889.01</v>
      </c>
      <c r="AM100" s="29">
        <v>1851.31</v>
      </c>
      <c r="AN100" s="29">
        <v>1849.21</v>
      </c>
      <c r="AO100" s="29">
        <v>1833.93</v>
      </c>
      <c r="AP100" s="29">
        <v>1834.29</v>
      </c>
      <c r="AQ100" s="29">
        <v>1854.88</v>
      </c>
      <c r="AR100" s="29">
        <v>1921.44</v>
      </c>
      <c r="AS100" s="29">
        <v>1926.06</v>
      </c>
      <c r="AT100" s="29">
        <v>1938.1</v>
      </c>
      <c r="AU100" s="29">
        <v>1844.24</v>
      </c>
      <c r="AV100" s="29">
        <v>1590.78</v>
      </c>
      <c r="AW100" s="29">
        <v>1343.16</v>
      </c>
      <c r="AX100" s="30">
        <v>1167.68</v>
      </c>
      <c r="AY100" s="325">
        <v>784.22</v>
      </c>
      <c r="AZ100" s="167">
        <v>6.61</v>
      </c>
      <c r="BA100" s="152">
        <v>0</v>
      </c>
      <c r="BB100" s="2"/>
    </row>
    <row r="101" spans="1:54">
      <c r="A101" s="37">
        <v>18</v>
      </c>
      <c r="B101" s="162">
        <f t="shared" si="62"/>
        <v>1793.12</v>
      </c>
      <c r="C101" s="162">
        <f t="shared" si="63"/>
        <v>1745.3000000000002</v>
      </c>
      <c r="D101" s="162">
        <f t="shared" si="63"/>
        <v>1662.76</v>
      </c>
      <c r="E101" s="162">
        <f t="shared" si="63"/>
        <v>1659.25</v>
      </c>
      <c r="F101" s="162">
        <f t="shared" si="63"/>
        <v>1748.77</v>
      </c>
      <c r="G101" s="162">
        <f t="shared" si="63"/>
        <v>1824.76</v>
      </c>
      <c r="H101" s="162">
        <f t="shared" si="63"/>
        <v>2055.98</v>
      </c>
      <c r="I101" s="162">
        <f t="shared" si="45"/>
        <v>2501.85</v>
      </c>
      <c r="J101" s="162">
        <f t="shared" si="46"/>
        <v>2720.84</v>
      </c>
      <c r="K101" s="162">
        <f t="shared" si="47"/>
        <v>2756.12</v>
      </c>
      <c r="L101" s="162">
        <f t="shared" si="48"/>
        <v>2751.96</v>
      </c>
      <c r="M101" s="162">
        <f t="shared" si="49"/>
        <v>2735.45</v>
      </c>
      <c r="N101" s="162">
        <f t="shared" si="50"/>
        <v>2703.45</v>
      </c>
      <c r="O101" s="162">
        <f t="shared" si="51"/>
        <v>2704.98</v>
      </c>
      <c r="P101" s="162">
        <f t="shared" si="52"/>
        <v>2708.54</v>
      </c>
      <c r="Q101" s="162">
        <f t="shared" si="53"/>
        <v>2714.1</v>
      </c>
      <c r="R101" s="162">
        <f t="shared" si="54"/>
        <v>2743.41</v>
      </c>
      <c r="S101" s="162">
        <f t="shared" si="55"/>
        <v>2811.24</v>
      </c>
      <c r="T101" s="162">
        <f t="shared" si="56"/>
        <v>2848.34</v>
      </c>
      <c r="U101" s="162">
        <f t="shared" si="57"/>
        <v>2867.3900000000003</v>
      </c>
      <c r="V101" s="162">
        <f t="shared" si="58"/>
        <v>2839.3600000000006</v>
      </c>
      <c r="W101" s="162">
        <f t="shared" si="59"/>
        <v>2816.59</v>
      </c>
      <c r="X101" s="162">
        <f t="shared" si="60"/>
        <v>2738.42</v>
      </c>
      <c r="Y101" s="162">
        <f t="shared" si="61"/>
        <v>2127.7200000000003</v>
      </c>
      <c r="Z101" s="27"/>
      <c r="AA101" s="31">
        <v>1002.2899999999998</v>
      </c>
      <c r="AB101" s="29">
        <v>954.47</v>
      </c>
      <c r="AC101" s="29">
        <v>871.93</v>
      </c>
      <c r="AD101" s="29">
        <v>868.42</v>
      </c>
      <c r="AE101" s="29">
        <v>957.94</v>
      </c>
      <c r="AF101" s="29">
        <v>1033.93</v>
      </c>
      <c r="AG101" s="29">
        <v>1265.1500000000001</v>
      </c>
      <c r="AH101" s="29">
        <v>1711.02</v>
      </c>
      <c r="AI101" s="29">
        <v>1930.01</v>
      </c>
      <c r="AJ101" s="29">
        <v>1965.29</v>
      </c>
      <c r="AK101" s="29">
        <v>1961.13</v>
      </c>
      <c r="AL101" s="29">
        <v>1944.62</v>
      </c>
      <c r="AM101" s="29">
        <v>1912.62</v>
      </c>
      <c r="AN101" s="29">
        <v>1914.15</v>
      </c>
      <c r="AO101" s="29">
        <v>1917.71</v>
      </c>
      <c r="AP101" s="29">
        <v>1923.27</v>
      </c>
      <c r="AQ101" s="29">
        <v>1952.58</v>
      </c>
      <c r="AR101" s="29">
        <v>2020.41</v>
      </c>
      <c r="AS101" s="29">
        <v>2057.5100000000002</v>
      </c>
      <c r="AT101" s="29">
        <v>2076.56</v>
      </c>
      <c r="AU101" s="29">
        <v>2048.5300000000002</v>
      </c>
      <c r="AV101" s="29">
        <v>2025.76</v>
      </c>
      <c r="AW101" s="29">
        <v>1947.59</v>
      </c>
      <c r="AX101" s="30">
        <v>1336.89</v>
      </c>
      <c r="AY101" s="325">
        <v>784.22</v>
      </c>
      <c r="AZ101" s="167">
        <v>6.61</v>
      </c>
      <c r="BA101" s="152">
        <v>0</v>
      </c>
      <c r="BB101" s="2"/>
    </row>
    <row r="102" spans="1:54">
      <c r="A102" s="37">
        <v>19</v>
      </c>
      <c r="B102" s="162">
        <f t="shared" si="62"/>
        <v>1978.32</v>
      </c>
      <c r="C102" s="162">
        <f t="shared" si="63"/>
        <v>1881.96</v>
      </c>
      <c r="D102" s="162">
        <f t="shared" si="63"/>
        <v>1778.8400000000001</v>
      </c>
      <c r="E102" s="162">
        <f t="shared" si="63"/>
        <v>1770.1399999999999</v>
      </c>
      <c r="F102" s="162">
        <f t="shared" si="63"/>
        <v>1784.56</v>
      </c>
      <c r="G102" s="162">
        <f t="shared" si="63"/>
        <v>1887.61</v>
      </c>
      <c r="H102" s="162">
        <f t="shared" si="63"/>
        <v>1870.56</v>
      </c>
      <c r="I102" s="162">
        <f t="shared" si="45"/>
        <v>2019.6399999999999</v>
      </c>
      <c r="J102" s="162">
        <f t="shared" si="46"/>
        <v>2413.48</v>
      </c>
      <c r="K102" s="162">
        <f t="shared" si="47"/>
        <v>2686.63</v>
      </c>
      <c r="L102" s="162">
        <f t="shared" si="48"/>
        <v>2705.1099999999997</v>
      </c>
      <c r="M102" s="162">
        <f t="shared" si="49"/>
        <v>2684.9700000000003</v>
      </c>
      <c r="N102" s="162">
        <f t="shared" si="50"/>
        <v>2678.74</v>
      </c>
      <c r="O102" s="162">
        <f t="shared" si="51"/>
        <v>2655.51</v>
      </c>
      <c r="P102" s="162">
        <f t="shared" si="52"/>
        <v>2654.79</v>
      </c>
      <c r="Q102" s="162">
        <f t="shared" si="53"/>
        <v>2649.31</v>
      </c>
      <c r="R102" s="162">
        <f t="shared" si="54"/>
        <v>2710.3199999999997</v>
      </c>
      <c r="S102" s="162">
        <f t="shared" si="55"/>
        <v>2784.95</v>
      </c>
      <c r="T102" s="162">
        <f t="shared" si="56"/>
        <v>2802.3</v>
      </c>
      <c r="U102" s="162">
        <f t="shared" si="57"/>
        <v>2830.16</v>
      </c>
      <c r="V102" s="162">
        <f t="shared" si="58"/>
        <v>2752.7200000000003</v>
      </c>
      <c r="W102" s="162">
        <f t="shared" si="59"/>
        <v>2722.62</v>
      </c>
      <c r="X102" s="162">
        <f t="shared" si="60"/>
        <v>2707.25</v>
      </c>
      <c r="Y102" s="162">
        <f t="shared" si="61"/>
        <v>2095.9399999999996</v>
      </c>
      <c r="Z102" s="27"/>
      <c r="AA102" s="31">
        <v>1187.49</v>
      </c>
      <c r="AB102" s="29">
        <v>1091.1300000000001</v>
      </c>
      <c r="AC102" s="29">
        <v>988.01</v>
      </c>
      <c r="AD102" s="29">
        <v>979.31</v>
      </c>
      <c r="AE102" s="29">
        <v>993.73</v>
      </c>
      <c r="AF102" s="29">
        <v>1096.78</v>
      </c>
      <c r="AG102" s="29">
        <v>1079.73</v>
      </c>
      <c r="AH102" s="29">
        <v>1228.81</v>
      </c>
      <c r="AI102" s="29">
        <v>1622.65</v>
      </c>
      <c r="AJ102" s="29">
        <v>1895.8</v>
      </c>
      <c r="AK102" s="29">
        <v>1914.28</v>
      </c>
      <c r="AL102" s="29">
        <v>1894.14</v>
      </c>
      <c r="AM102" s="29">
        <v>1887.91</v>
      </c>
      <c r="AN102" s="29">
        <v>1864.68</v>
      </c>
      <c r="AO102" s="29">
        <v>1863.96</v>
      </c>
      <c r="AP102" s="29">
        <v>1858.48</v>
      </c>
      <c r="AQ102" s="29">
        <v>1919.49</v>
      </c>
      <c r="AR102" s="29">
        <v>1994.12</v>
      </c>
      <c r="AS102" s="29">
        <v>2011.47</v>
      </c>
      <c r="AT102" s="29">
        <v>2039.3300000000002</v>
      </c>
      <c r="AU102" s="29">
        <v>1961.89</v>
      </c>
      <c r="AV102" s="29">
        <v>1931.79</v>
      </c>
      <c r="AW102" s="29">
        <v>1916.42</v>
      </c>
      <c r="AX102" s="30">
        <v>1305.1099999999999</v>
      </c>
      <c r="AY102" s="325">
        <v>784.22</v>
      </c>
      <c r="AZ102" s="167">
        <v>6.61</v>
      </c>
      <c r="BA102" s="152">
        <v>0</v>
      </c>
      <c r="BB102" s="2"/>
    </row>
    <row r="103" spans="1:54">
      <c r="A103" s="37">
        <v>20</v>
      </c>
      <c r="B103" s="162">
        <f t="shared" si="62"/>
        <v>1948.54</v>
      </c>
      <c r="C103" s="162">
        <f t="shared" si="63"/>
        <v>1768.68</v>
      </c>
      <c r="D103" s="162">
        <f t="shared" si="63"/>
        <v>1722.43</v>
      </c>
      <c r="E103" s="162">
        <f t="shared" si="63"/>
        <v>1672.91</v>
      </c>
      <c r="F103" s="162">
        <f t="shared" si="63"/>
        <v>1732.3400000000001</v>
      </c>
      <c r="G103" s="162">
        <f t="shared" si="63"/>
        <v>1767.74</v>
      </c>
      <c r="H103" s="162">
        <f t="shared" si="63"/>
        <v>1761.17</v>
      </c>
      <c r="I103" s="162">
        <f t="shared" si="45"/>
        <v>1874.24</v>
      </c>
      <c r="J103" s="162">
        <f t="shared" si="46"/>
        <v>2129.4399999999996</v>
      </c>
      <c r="K103" s="162">
        <f t="shared" si="47"/>
        <v>2630.54</v>
      </c>
      <c r="L103" s="162">
        <f t="shared" si="48"/>
        <v>2657.1</v>
      </c>
      <c r="M103" s="162">
        <f t="shared" si="49"/>
        <v>2660.68</v>
      </c>
      <c r="N103" s="162">
        <f t="shared" si="50"/>
        <v>2636.14</v>
      </c>
      <c r="O103" s="162">
        <f t="shared" si="51"/>
        <v>2635.16</v>
      </c>
      <c r="P103" s="162">
        <f t="shared" si="52"/>
        <v>2636.87</v>
      </c>
      <c r="Q103" s="162">
        <f t="shared" si="53"/>
        <v>2636.87</v>
      </c>
      <c r="R103" s="162">
        <f t="shared" si="54"/>
        <v>2676.62</v>
      </c>
      <c r="S103" s="162">
        <f t="shared" si="55"/>
        <v>2771</v>
      </c>
      <c r="T103" s="162">
        <f t="shared" si="56"/>
        <v>2804.95</v>
      </c>
      <c r="U103" s="162">
        <f t="shared" si="57"/>
        <v>2815.32</v>
      </c>
      <c r="V103" s="162">
        <f t="shared" si="58"/>
        <v>2770.2</v>
      </c>
      <c r="W103" s="162">
        <f t="shared" si="59"/>
        <v>2729.42</v>
      </c>
      <c r="X103" s="162">
        <f t="shared" si="60"/>
        <v>2679.8599999999997</v>
      </c>
      <c r="Y103" s="162">
        <f t="shared" si="61"/>
        <v>2075.59</v>
      </c>
      <c r="Z103" s="27"/>
      <c r="AA103" s="31">
        <v>1157.71</v>
      </c>
      <c r="AB103" s="29">
        <v>977.85</v>
      </c>
      <c r="AC103" s="29">
        <v>931.6</v>
      </c>
      <c r="AD103" s="29">
        <v>882.08</v>
      </c>
      <c r="AE103" s="29">
        <v>941.51</v>
      </c>
      <c r="AF103" s="29">
        <v>976.91</v>
      </c>
      <c r="AG103" s="29">
        <v>970.34</v>
      </c>
      <c r="AH103" s="29">
        <v>1083.4100000000001</v>
      </c>
      <c r="AI103" s="29">
        <v>1338.61</v>
      </c>
      <c r="AJ103" s="29">
        <v>1839.71</v>
      </c>
      <c r="AK103" s="29">
        <v>1866.27</v>
      </c>
      <c r="AL103" s="29">
        <v>1869.85</v>
      </c>
      <c r="AM103" s="29">
        <v>1845.31</v>
      </c>
      <c r="AN103" s="29">
        <v>1844.33</v>
      </c>
      <c r="AO103" s="29">
        <v>1846.04</v>
      </c>
      <c r="AP103" s="29">
        <v>1846.04</v>
      </c>
      <c r="AQ103" s="29">
        <v>1885.79</v>
      </c>
      <c r="AR103" s="29">
        <v>1980.17</v>
      </c>
      <c r="AS103" s="29">
        <v>2014.1199999999997</v>
      </c>
      <c r="AT103" s="29">
        <v>2024.4900000000002</v>
      </c>
      <c r="AU103" s="29">
        <v>1979.37</v>
      </c>
      <c r="AV103" s="29">
        <v>1938.59</v>
      </c>
      <c r="AW103" s="29">
        <v>1889.03</v>
      </c>
      <c r="AX103" s="30">
        <v>1284.76</v>
      </c>
      <c r="AY103" s="325">
        <v>784.22</v>
      </c>
      <c r="AZ103" s="167">
        <v>6.61</v>
      </c>
      <c r="BA103" s="152">
        <v>0</v>
      </c>
    </row>
    <row r="104" spans="1:54">
      <c r="A104" s="37">
        <v>21</v>
      </c>
      <c r="B104" s="162">
        <f t="shared" si="62"/>
        <v>1805.4500000000003</v>
      </c>
      <c r="C104" s="162">
        <f t="shared" si="63"/>
        <v>1764.0700000000002</v>
      </c>
      <c r="D104" s="162">
        <f t="shared" si="63"/>
        <v>1695.5500000000002</v>
      </c>
      <c r="E104" s="162">
        <f t="shared" si="63"/>
        <v>1687.6100000000001</v>
      </c>
      <c r="F104" s="162">
        <f t="shared" si="63"/>
        <v>1764.33</v>
      </c>
      <c r="G104" s="162">
        <f t="shared" si="63"/>
        <v>1846.02</v>
      </c>
      <c r="H104" s="162">
        <f t="shared" si="63"/>
        <v>2030.33</v>
      </c>
      <c r="I104" s="162">
        <f t="shared" si="45"/>
        <v>2364.58</v>
      </c>
      <c r="J104" s="162">
        <f t="shared" si="46"/>
        <v>2632.49</v>
      </c>
      <c r="K104" s="162">
        <f t="shared" si="47"/>
        <v>2699.04</v>
      </c>
      <c r="L104" s="162">
        <f t="shared" si="48"/>
        <v>2703.5299999999997</v>
      </c>
      <c r="M104" s="162">
        <f t="shared" si="49"/>
        <v>2693.55</v>
      </c>
      <c r="N104" s="162">
        <f t="shared" si="50"/>
        <v>2669.13</v>
      </c>
      <c r="O104" s="162">
        <f t="shared" si="51"/>
        <v>2671.91</v>
      </c>
      <c r="P104" s="162">
        <f t="shared" si="52"/>
        <v>2678.87</v>
      </c>
      <c r="Q104" s="162">
        <f t="shared" si="53"/>
        <v>2679.2799999999997</v>
      </c>
      <c r="R104" s="162">
        <f t="shared" si="54"/>
        <v>2686.93</v>
      </c>
      <c r="S104" s="162">
        <f t="shared" si="55"/>
        <v>2732.8599999999997</v>
      </c>
      <c r="T104" s="162">
        <f t="shared" si="56"/>
        <v>2749.2</v>
      </c>
      <c r="U104" s="162">
        <f t="shared" si="57"/>
        <v>2748.88</v>
      </c>
      <c r="V104" s="162">
        <f t="shared" si="58"/>
        <v>2709.84</v>
      </c>
      <c r="W104" s="162">
        <f t="shared" si="59"/>
        <v>2673.98</v>
      </c>
      <c r="X104" s="162">
        <f t="shared" si="60"/>
        <v>2148.27</v>
      </c>
      <c r="Y104" s="162">
        <f t="shared" si="61"/>
        <v>1949.86</v>
      </c>
      <c r="Z104" s="27"/>
      <c r="AA104" s="31">
        <v>1014.6200000000001</v>
      </c>
      <c r="AB104" s="29">
        <v>973.24</v>
      </c>
      <c r="AC104" s="29">
        <v>904.72</v>
      </c>
      <c r="AD104" s="29">
        <v>896.78</v>
      </c>
      <c r="AE104" s="29">
        <v>973.5</v>
      </c>
      <c r="AF104" s="29">
        <v>1055.19</v>
      </c>
      <c r="AG104" s="29">
        <v>1239.5</v>
      </c>
      <c r="AH104" s="29">
        <v>1573.75</v>
      </c>
      <c r="AI104" s="29">
        <v>1841.66</v>
      </c>
      <c r="AJ104" s="29">
        <v>1908.21</v>
      </c>
      <c r="AK104" s="29">
        <v>1912.7</v>
      </c>
      <c r="AL104" s="29">
        <v>1902.72</v>
      </c>
      <c r="AM104" s="29">
        <v>1878.3</v>
      </c>
      <c r="AN104" s="29">
        <v>1881.08</v>
      </c>
      <c r="AO104" s="29">
        <v>1888.04</v>
      </c>
      <c r="AP104" s="29">
        <v>1888.45</v>
      </c>
      <c r="AQ104" s="29">
        <v>1896.1</v>
      </c>
      <c r="AR104" s="29">
        <v>1942.03</v>
      </c>
      <c r="AS104" s="29">
        <v>1958.37</v>
      </c>
      <c r="AT104" s="29">
        <v>1958.05</v>
      </c>
      <c r="AU104" s="29">
        <v>1919.01</v>
      </c>
      <c r="AV104" s="29">
        <v>1883.15</v>
      </c>
      <c r="AW104" s="29">
        <v>1357.44</v>
      </c>
      <c r="AX104" s="30">
        <v>1159.03</v>
      </c>
      <c r="AY104" s="325">
        <v>784.22</v>
      </c>
      <c r="AZ104" s="167">
        <v>6.61</v>
      </c>
      <c r="BA104" s="152">
        <v>0</v>
      </c>
    </row>
    <row r="105" spans="1:54">
      <c r="A105" s="37">
        <v>22</v>
      </c>
      <c r="B105" s="162">
        <f t="shared" si="62"/>
        <v>1837.8</v>
      </c>
      <c r="C105" s="162">
        <f t="shared" si="63"/>
        <v>1768.9</v>
      </c>
      <c r="D105" s="162">
        <f t="shared" si="63"/>
        <v>1717.12</v>
      </c>
      <c r="E105" s="162">
        <f t="shared" si="63"/>
        <v>1715.77</v>
      </c>
      <c r="F105" s="162">
        <f t="shared" si="63"/>
        <v>1767.4</v>
      </c>
      <c r="G105" s="162">
        <f t="shared" si="63"/>
        <v>1833.9399999999998</v>
      </c>
      <c r="H105" s="162">
        <f t="shared" si="63"/>
        <v>2099.27</v>
      </c>
      <c r="I105" s="162">
        <f t="shared" si="45"/>
        <v>2442.39</v>
      </c>
      <c r="J105" s="162">
        <f t="shared" si="46"/>
        <v>2666.59</v>
      </c>
      <c r="K105" s="162">
        <f t="shared" si="47"/>
        <v>2709.26</v>
      </c>
      <c r="L105" s="162">
        <f t="shared" si="48"/>
        <v>2708.56</v>
      </c>
      <c r="M105" s="162">
        <f t="shared" si="49"/>
        <v>2703.66</v>
      </c>
      <c r="N105" s="162">
        <f t="shared" si="50"/>
        <v>2689.62</v>
      </c>
      <c r="O105" s="162">
        <f t="shared" si="51"/>
        <v>2690.92</v>
      </c>
      <c r="P105" s="162">
        <f t="shared" si="52"/>
        <v>2690.39</v>
      </c>
      <c r="Q105" s="162">
        <f t="shared" si="53"/>
        <v>2689.98</v>
      </c>
      <c r="R105" s="162">
        <f t="shared" si="54"/>
        <v>2695.09</v>
      </c>
      <c r="S105" s="162">
        <f t="shared" si="55"/>
        <v>2737.0699999999997</v>
      </c>
      <c r="T105" s="162">
        <f t="shared" si="56"/>
        <v>2744.24</v>
      </c>
      <c r="U105" s="162">
        <f t="shared" si="57"/>
        <v>2729.5299999999997</v>
      </c>
      <c r="V105" s="162">
        <f t="shared" si="58"/>
        <v>2650.91</v>
      </c>
      <c r="W105" s="162">
        <f t="shared" si="59"/>
        <v>2641.71</v>
      </c>
      <c r="X105" s="162">
        <f t="shared" si="60"/>
        <v>2117.67</v>
      </c>
      <c r="Y105" s="162">
        <f t="shared" si="61"/>
        <v>1869.1499999999999</v>
      </c>
      <c r="Z105" s="27"/>
      <c r="AA105" s="31">
        <v>1046.97</v>
      </c>
      <c r="AB105" s="29">
        <v>978.07</v>
      </c>
      <c r="AC105" s="29">
        <v>926.29</v>
      </c>
      <c r="AD105" s="29">
        <v>924.94</v>
      </c>
      <c r="AE105" s="29">
        <v>976.57</v>
      </c>
      <c r="AF105" s="29">
        <v>1043.1099999999999</v>
      </c>
      <c r="AG105" s="29">
        <v>1308.44</v>
      </c>
      <c r="AH105" s="29">
        <v>1651.56</v>
      </c>
      <c r="AI105" s="29">
        <v>1875.76</v>
      </c>
      <c r="AJ105" s="29">
        <v>1918.43</v>
      </c>
      <c r="AK105" s="29">
        <v>1917.73</v>
      </c>
      <c r="AL105" s="29">
        <v>1912.83</v>
      </c>
      <c r="AM105" s="29">
        <v>1898.79</v>
      </c>
      <c r="AN105" s="29">
        <v>1900.09</v>
      </c>
      <c r="AO105" s="29">
        <v>1899.56</v>
      </c>
      <c r="AP105" s="29">
        <v>1899.15</v>
      </c>
      <c r="AQ105" s="29">
        <v>1904.26</v>
      </c>
      <c r="AR105" s="29">
        <v>1946.24</v>
      </c>
      <c r="AS105" s="29">
        <v>1953.41</v>
      </c>
      <c r="AT105" s="29">
        <v>1938.7</v>
      </c>
      <c r="AU105" s="29">
        <v>1860.08</v>
      </c>
      <c r="AV105" s="29">
        <v>1850.88</v>
      </c>
      <c r="AW105" s="29">
        <v>1326.84</v>
      </c>
      <c r="AX105" s="30">
        <v>1078.32</v>
      </c>
      <c r="AY105" s="325">
        <v>784.22</v>
      </c>
      <c r="AZ105" s="167">
        <v>6.61</v>
      </c>
      <c r="BA105" s="152">
        <v>0</v>
      </c>
    </row>
    <row r="106" spans="1:54">
      <c r="A106" s="37">
        <v>23</v>
      </c>
      <c r="B106" s="162">
        <f t="shared" si="62"/>
        <v>1764.1100000000001</v>
      </c>
      <c r="C106" s="162">
        <f t="shared" si="63"/>
        <v>910.21</v>
      </c>
      <c r="D106" s="162">
        <f t="shared" si="63"/>
        <v>883.82</v>
      </c>
      <c r="E106" s="162">
        <f t="shared" si="63"/>
        <v>879.1</v>
      </c>
      <c r="F106" s="162">
        <f t="shared" si="63"/>
        <v>1656.19</v>
      </c>
      <c r="G106" s="162">
        <f t="shared" si="63"/>
        <v>1766.3200000000002</v>
      </c>
      <c r="H106" s="162">
        <f t="shared" si="63"/>
        <v>2037.46</v>
      </c>
      <c r="I106" s="162">
        <f t="shared" si="45"/>
        <v>2304.4700000000003</v>
      </c>
      <c r="J106" s="162">
        <f t="shared" si="46"/>
        <v>2618.7200000000003</v>
      </c>
      <c r="K106" s="162">
        <f t="shared" si="47"/>
        <v>2707.0699999999997</v>
      </c>
      <c r="L106" s="162">
        <f t="shared" si="48"/>
        <v>2705.38</v>
      </c>
      <c r="M106" s="162">
        <f t="shared" si="49"/>
        <v>2687.81</v>
      </c>
      <c r="N106" s="162">
        <f t="shared" si="50"/>
        <v>2679.5699999999997</v>
      </c>
      <c r="O106" s="162">
        <f t="shared" si="51"/>
        <v>2682.6499999999996</v>
      </c>
      <c r="P106" s="162">
        <f t="shared" si="52"/>
        <v>2688.77</v>
      </c>
      <c r="Q106" s="162">
        <f t="shared" si="53"/>
        <v>2695.24</v>
      </c>
      <c r="R106" s="162">
        <f t="shared" si="54"/>
        <v>2703.2200000000003</v>
      </c>
      <c r="S106" s="162">
        <f t="shared" si="55"/>
        <v>2745.54</v>
      </c>
      <c r="T106" s="162">
        <f t="shared" si="56"/>
        <v>2758.06</v>
      </c>
      <c r="U106" s="162">
        <f t="shared" si="57"/>
        <v>2755.76</v>
      </c>
      <c r="V106" s="162">
        <f t="shared" si="58"/>
        <v>2718.2799999999997</v>
      </c>
      <c r="W106" s="162">
        <f t="shared" si="59"/>
        <v>2682.46</v>
      </c>
      <c r="X106" s="162">
        <f t="shared" si="60"/>
        <v>2165.87</v>
      </c>
      <c r="Y106" s="162">
        <f t="shared" si="61"/>
        <v>1950.75</v>
      </c>
      <c r="Z106" s="27"/>
      <c r="AA106" s="31">
        <v>973.28</v>
      </c>
      <c r="AB106" s="29">
        <v>119.38</v>
      </c>
      <c r="AC106" s="29">
        <v>92.99</v>
      </c>
      <c r="AD106" s="29">
        <v>88.27</v>
      </c>
      <c r="AE106" s="29">
        <v>865.36</v>
      </c>
      <c r="AF106" s="29">
        <v>975.49</v>
      </c>
      <c r="AG106" s="29">
        <v>1246.6300000000001</v>
      </c>
      <c r="AH106" s="29">
        <v>1513.64</v>
      </c>
      <c r="AI106" s="29">
        <v>1827.89</v>
      </c>
      <c r="AJ106" s="29">
        <v>1916.24</v>
      </c>
      <c r="AK106" s="29">
        <v>1914.55</v>
      </c>
      <c r="AL106" s="29">
        <v>1896.98</v>
      </c>
      <c r="AM106" s="29">
        <v>1888.74</v>
      </c>
      <c r="AN106" s="29">
        <v>1891.82</v>
      </c>
      <c r="AO106" s="29">
        <v>1897.94</v>
      </c>
      <c r="AP106" s="29">
        <v>1904.41</v>
      </c>
      <c r="AQ106" s="29">
        <v>1912.39</v>
      </c>
      <c r="AR106" s="29">
        <v>1954.71</v>
      </c>
      <c r="AS106" s="29">
        <v>1967.23</v>
      </c>
      <c r="AT106" s="29">
        <v>1964.93</v>
      </c>
      <c r="AU106" s="29">
        <v>1927.45</v>
      </c>
      <c r="AV106" s="29">
        <v>1891.63</v>
      </c>
      <c r="AW106" s="29">
        <v>1375.04</v>
      </c>
      <c r="AX106" s="30">
        <v>1159.92</v>
      </c>
      <c r="AY106" s="325">
        <v>784.22</v>
      </c>
      <c r="AZ106" s="167">
        <v>6.61</v>
      </c>
      <c r="BA106" s="152">
        <v>0</v>
      </c>
    </row>
    <row r="107" spans="1:54">
      <c r="A107" s="37">
        <v>24</v>
      </c>
      <c r="B107" s="162">
        <f t="shared" si="62"/>
        <v>1955.99</v>
      </c>
      <c r="C107" s="162">
        <f t="shared" si="63"/>
        <v>1777.92</v>
      </c>
      <c r="D107" s="162">
        <f t="shared" si="63"/>
        <v>1763.52</v>
      </c>
      <c r="E107" s="162">
        <f t="shared" si="63"/>
        <v>1760.85</v>
      </c>
      <c r="F107" s="162">
        <f t="shared" si="63"/>
        <v>1803.14</v>
      </c>
      <c r="G107" s="162">
        <f t="shared" si="63"/>
        <v>1940.54</v>
      </c>
      <c r="H107" s="162">
        <f t="shared" si="63"/>
        <v>2185.38</v>
      </c>
      <c r="I107" s="162">
        <f t="shared" si="45"/>
        <v>2520.4399999999996</v>
      </c>
      <c r="J107" s="162">
        <f t="shared" si="46"/>
        <v>2728.5699999999997</v>
      </c>
      <c r="K107" s="162">
        <f t="shared" si="47"/>
        <v>2783.68</v>
      </c>
      <c r="L107" s="162">
        <f t="shared" si="48"/>
        <v>2778.3999999999996</v>
      </c>
      <c r="M107" s="162">
        <f t="shared" si="49"/>
        <v>2749.14</v>
      </c>
      <c r="N107" s="162">
        <f t="shared" si="50"/>
        <v>2733.52</v>
      </c>
      <c r="O107" s="162">
        <f t="shared" si="51"/>
        <v>2728.16</v>
      </c>
      <c r="P107" s="162">
        <f t="shared" si="52"/>
        <v>2726.93</v>
      </c>
      <c r="Q107" s="162">
        <f t="shared" si="53"/>
        <v>2729.5</v>
      </c>
      <c r="R107" s="162">
        <f t="shared" si="54"/>
        <v>2728.5</v>
      </c>
      <c r="S107" s="162">
        <f t="shared" si="55"/>
        <v>2762.6</v>
      </c>
      <c r="T107" s="162">
        <f t="shared" si="56"/>
        <v>2768.0699999999997</v>
      </c>
      <c r="U107" s="162">
        <f t="shared" si="57"/>
        <v>2754.14</v>
      </c>
      <c r="V107" s="162">
        <f t="shared" si="58"/>
        <v>2704.24</v>
      </c>
      <c r="W107" s="162">
        <f t="shared" si="59"/>
        <v>2694.91</v>
      </c>
      <c r="X107" s="162">
        <f t="shared" si="60"/>
        <v>2628.17</v>
      </c>
      <c r="Y107" s="162">
        <f t="shared" si="61"/>
        <v>2022.04</v>
      </c>
      <c r="Z107" s="27"/>
      <c r="AA107" s="31">
        <v>1165.1600000000001</v>
      </c>
      <c r="AB107" s="29">
        <v>987.09</v>
      </c>
      <c r="AC107" s="29">
        <v>972.69</v>
      </c>
      <c r="AD107" s="29">
        <v>970.02</v>
      </c>
      <c r="AE107" s="29">
        <v>1012.3100000000001</v>
      </c>
      <c r="AF107" s="29">
        <v>1149.71</v>
      </c>
      <c r="AG107" s="29">
        <v>1394.55</v>
      </c>
      <c r="AH107" s="29">
        <v>1729.61</v>
      </c>
      <c r="AI107" s="29">
        <v>1937.74</v>
      </c>
      <c r="AJ107" s="29">
        <v>1992.85</v>
      </c>
      <c r="AK107" s="29">
        <v>1987.57</v>
      </c>
      <c r="AL107" s="29">
        <v>1958.31</v>
      </c>
      <c r="AM107" s="29">
        <v>1942.69</v>
      </c>
      <c r="AN107" s="29">
        <v>1937.33</v>
      </c>
      <c r="AO107" s="29">
        <v>1936.1</v>
      </c>
      <c r="AP107" s="29">
        <v>1938.67</v>
      </c>
      <c r="AQ107" s="29">
        <v>1937.67</v>
      </c>
      <c r="AR107" s="29">
        <v>1971.77</v>
      </c>
      <c r="AS107" s="29">
        <v>1977.24</v>
      </c>
      <c r="AT107" s="29">
        <v>1963.31</v>
      </c>
      <c r="AU107" s="29">
        <v>1913.41</v>
      </c>
      <c r="AV107" s="29">
        <v>1904.08</v>
      </c>
      <c r="AW107" s="29">
        <v>1837.34</v>
      </c>
      <c r="AX107" s="30">
        <v>1231.21</v>
      </c>
      <c r="AY107" s="325">
        <v>784.22</v>
      </c>
      <c r="AZ107" s="167">
        <v>6.61</v>
      </c>
      <c r="BA107" s="152">
        <v>0</v>
      </c>
    </row>
    <row r="108" spans="1:54">
      <c r="A108" s="37">
        <v>25</v>
      </c>
      <c r="B108" s="162">
        <f t="shared" si="62"/>
        <v>1844.81</v>
      </c>
      <c r="C108" s="162">
        <f t="shared" si="63"/>
        <v>1784.35</v>
      </c>
      <c r="D108" s="162">
        <f t="shared" si="63"/>
        <v>1759.92</v>
      </c>
      <c r="E108" s="162">
        <f t="shared" si="63"/>
        <v>1758.58</v>
      </c>
      <c r="F108" s="162">
        <f t="shared" si="63"/>
        <v>1788.0300000000002</v>
      </c>
      <c r="G108" s="162">
        <f t="shared" si="63"/>
        <v>1931.8999999999999</v>
      </c>
      <c r="H108" s="162">
        <f t="shared" si="63"/>
        <v>2149.67</v>
      </c>
      <c r="I108" s="162">
        <f t="shared" si="45"/>
        <v>2476</v>
      </c>
      <c r="J108" s="162">
        <f t="shared" si="46"/>
        <v>2704.2</v>
      </c>
      <c r="K108" s="162">
        <f t="shared" si="47"/>
        <v>2712.33</v>
      </c>
      <c r="L108" s="162">
        <f t="shared" si="48"/>
        <v>2711.26</v>
      </c>
      <c r="M108" s="162">
        <f t="shared" si="49"/>
        <v>2707.43</v>
      </c>
      <c r="N108" s="162">
        <f t="shared" si="50"/>
        <v>2687.48</v>
      </c>
      <c r="O108" s="162">
        <f t="shared" si="51"/>
        <v>2687.73</v>
      </c>
      <c r="P108" s="162">
        <f t="shared" si="52"/>
        <v>2688.01</v>
      </c>
      <c r="Q108" s="162">
        <f t="shared" si="53"/>
        <v>2705.58</v>
      </c>
      <c r="R108" s="162">
        <f t="shared" si="54"/>
        <v>2697.6</v>
      </c>
      <c r="S108" s="162">
        <f t="shared" si="55"/>
        <v>2719.16</v>
      </c>
      <c r="T108" s="162">
        <f t="shared" si="56"/>
        <v>2721.3599999999997</v>
      </c>
      <c r="U108" s="162">
        <f t="shared" si="57"/>
        <v>2734.2</v>
      </c>
      <c r="V108" s="162">
        <f t="shared" si="58"/>
        <v>2700.1</v>
      </c>
      <c r="W108" s="162">
        <f t="shared" si="59"/>
        <v>2630.38</v>
      </c>
      <c r="X108" s="162">
        <f t="shared" si="60"/>
        <v>2304.87</v>
      </c>
      <c r="Y108" s="162">
        <f t="shared" si="61"/>
        <v>1954.25</v>
      </c>
      <c r="Z108" s="27"/>
      <c r="AA108" s="31">
        <v>1053.98</v>
      </c>
      <c r="AB108" s="29">
        <v>993.52</v>
      </c>
      <c r="AC108" s="29">
        <v>969.09</v>
      </c>
      <c r="AD108" s="29">
        <v>967.75</v>
      </c>
      <c r="AE108" s="29">
        <v>997.2</v>
      </c>
      <c r="AF108" s="29">
        <v>1141.07</v>
      </c>
      <c r="AG108" s="29">
        <v>1358.84</v>
      </c>
      <c r="AH108" s="29">
        <v>1685.17</v>
      </c>
      <c r="AI108" s="29">
        <v>1913.37</v>
      </c>
      <c r="AJ108" s="29">
        <v>1921.5</v>
      </c>
      <c r="AK108" s="29">
        <v>1920.43</v>
      </c>
      <c r="AL108" s="29">
        <v>1916.6</v>
      </c>
      <c r="AM108" s="29">
        <v>1896.65</v>
      </c>
      <c r="AN108" s="29">
        <v>1896.9</v>
      </c>
      <c r="AO108" s="29">
        <v>1897.18</v>
      </c>
      <c r="AP108" s="29">
        <v>1914.75</v>
      </c>
      <c r="AQ108" s="29">
        <v>1906.77</v>
      </c>
      <c r="AR108" s="29">
        <v>1928.33</v>
      </c>
      <c r="AS108" s="29">
        <v>1930.53</v>
      </c>
      <c r="AT108" s="29">
        <v>1943.37</v>
      </c>
      <c r="AU108" s="29">
        <v>1909.27</v>
      </c>
      <c r="AV108" s="29">
        <v>1839.55</v>
      </c>
      <c r="AW108" s="29">
        <v>1514.04</v>
      </c>
      <c r="AX108" s="30">
        <v>1163.42</v>
      </c>
      <c r="AY108" s="325">
        <v>784.22</v>
      </c>
      <c r="AZ108" s="167">
        <v>6.61</v>
      </c>
      <c r="BA108" s="152">
        <v>0</v>
      </c>
    </row>
    <row r="109" spans="1:54">
      <c r="A109" s="37">
        <v>26</v>
      </c>
      <c r="B109" s="162">
        <f t="shared" si="62"/>
        <v>1770.35</v>
      </c>
      <c r="C109" s="162">
        <f t="shared" si="63"/>
        <v>1716.42</v>
      </c>
      <c r="D109" s="162">
        <f t="shared" si="63"/>
        <v>1643.95</v>
      </c>
      <c r="E109" s="162">
        <f t="shared" si="63"/>
        <v>1697.66</v>
      </c>
      <c r="F109" s="162">
        <f t="shared" si="63"/>
        <v>1740.5500000000002</v>
      </c>
      <c r="G109" s="162">
        <f t="shared" si="63"/>
        <v>1768.22</v>
      </c>
      <c r="H109" s="162">
        <f t="shared" si="63"/>
        <v>1836.12</v>
      </c>
      <c r="I109" s="162">
        <f t="shared" si="45"/>
        <v>2068.4299999999998</v>
      </c>
      <c r="J109" s="162">
        <f t="shared" si="46"/>
        <v>2336.1099999999997</v>
      </c>
      <c r="K109" s="162">
        <f t="shared" si="47"/>
        <v>2644.52</v>
      </c>
      <c r="L109" s="162">
        <f t="shared" si="48"/>
        <v>2673.45</v>
      </c>
      <c r="M109" s="162">
        <f t="shared" si="49"/>
        <v>2670.41</v>
      </c>
      <c r="N109" s="162">
        <f t="shared" si="50"/>
        <v>2653.5699999999997</v>
      </c>
      <c r="O109" s="162">
        <f t="shared" si="51"/>
        <v>2662.7200000000003</v>
      </c>
      <c r="P109" s="162">
        <f t="shared" si="52"/>
        <v>2657.04</v>
      </c>
      <c r="Q109" s="162">
        <f t="shared" si="53"/>
        <v>2663.1499999999996</v>
      </c>
      <c r="R109" s="162">
        <f t="shared" si="54"/>
        <v>2673.58</v>
      </c>
      <c r="S109" s="162">
        <f t="shared" si="55"/>
        <v>2708.12</v>
      </c>
      <c r="T109" s="162">
        <f t="shared" si="56"/>
        <v>2708.46</v>
      </c>
      <c r="U109" s="162">
        <f t="shared" si="57"/>
        <v>2719.1499999999996</v>
      </c>
      <c r="V109" s="162">
        <f t="shared" si="58"/>
        <v>2697.95</v>
      </c>
      <c r="W109" s="162">
        <f t="shared" si="59"/>
        <v>2673.75</v>
      </c>
      <c r="X109" s="162">
        <f t="shared" si="60"/>
        <v>2165</v>
      </c>
      <c r="Y109" s="162">
        <f t="shared" si="61"/>
        <v>1949.06</v>
      </c>
      <c r="Z109" s="27"/>
      <c r="AA109" s="31">
        <v>979.52</v>
      </c>
      <c r="AB109" s="29">
        <v>925.59</v>
      </c>
      <c r="AC109" s="29">
        <v>853.12</v>
      </c>
      <c r="AD109" s="29">
        <v>906.83</v>
      </c>
      <c r="AE109" s="29">
        <v>949.72</v>
      </c>
      <c r="AF109" s="29">
        <v>977.39</v>
      </c>
      <c r="AG109" s="29">
        <v>1045.29</v>
      </c>
      <c r="AH109" s="29">
        <v>1277.5999999999999</v>
      </c>
      <c r="AI109" s="29">
        <v>1545.28</v>
      </c>
      <c r="AJ109" s="29">
        <v>1853.69</v>
      </c>
      <c r="AK109" s="29">
        <v>1882.62</v>
      </c>
      <c r="AL109" s="29">
        <v>1879.58</v>
      </c>
      <c r="AM109" s="29">
        <v>1862.74</v>
      </c>
      <c r="AN109" s="29">
        <v>1871.89</v>
      </c>
      <c r="AO109" s="29">
        <v>1866.21</v>
      </c>
      <c r="AP109" s="29">
        <v>1872.32</v>
      </c>
      <c r="AQ109" s="29">
        <v>1882.75</v>
      </c>
      <c r="AR109" s="29">
        <v>1917.29</v>
      </c>
      <c r="AS109" s="29">
        <v>1917.63</v>
      </c>
      <c r="AT109" s="29">
        <v>1928.32</v>
      </c>
      <c r="AU109" s="29">
        <v>1907.12</v>
      </c>
      <c r="AV109" s="29">
        <v>1882.92</v>
      </c>
      <c r="AW109" s="29">
        <v>1374.17</v>
      </c>
      <c r="AX109" s="30">
        <v>1158.23</v>
      </c>
      <c r="AY109" s="325">
        <v>784.22</v>
      </c>
      <c r="AZ109" s="167">
        <v>6.61</v>
      </c>
      <c r="BA109" s="152">
        <v>0</v>
      </c>
    </row>
    <row r="110" spans="1:54">
      <c r="A110" s="37">
        <v>27</v>
      </c>
      <c r="B110" s="162">
        <f t="shared" si="62"/>
        <v>1847.46</v>
      </c>
      <c r="C110" s="162">
        <f t="shared" si="63"/>
        <v>1768.98</v>
      </c>
      <c r="D110" s="162">
        <f t="shared" si="63"/>
        <v>1753.95</v>
      </c>
      <c r="E110" s="162">
        <f t="shared" si="63"/>
        <v>1734.0900000000001</v>
      </c>
      <c r="F110" s="162">
        <f t="shared" si="63"/>
        <v>1754.41</v>
      </c>
      <c r="G110" s="162">
        <f t="shared" si="63"/>
        <v>1769.3200000000002</v>
      </c>
      <c r="H110" s="162">
        <f t="shared" si="63"/>
        <v>1806.17</v>
      </c>
      <c r="I110" s="162">
        <f t="shared" si="45"/>
        <v>1937.25</v>
      </c>
      <c r="J110" s="162">
        <f t="shared" si="46"/>
        <v>2175.66</v>
      </c>
      <c r="K110" s="162">
        <f t="shared" si="47"/>
        <v>2464.73</v>
      </c>
      <c r="L110" s="162">
        <f t="shared" si="48"/>
        <v>2598.23</v>
      </c>
      <c r="M110" s="162">
        <f t="shared" si="49"/>
        <v>2613.92</v>
      </c>
      <c r="N110" s="162">
        <f t="shared" si="50"/>
        <v>2611.58</v>
      </c>
      <c r="O110" s="162">
        <f t="shared" si="51"/>
        <v>2592.52</v>
      </c>
      <c r="P110" s="162">
        <f t="shared" si="52"/>
        <v>2588.2799999999997</v>
      </c>
      <c r="Q110" s="162">
        <f t="shared" si="53"/>
        <v>2621.71</v>
      </c>
      <c r="R110" s="162">
        <f t="shared" si="54"/>
        <v>2645.09</v>
      </c>
      <c r="S110" s="162">
        <f t="shared" si="55"/>
        <v>2750.7200000000003</v>
      </c>
      <c r="T110" s="162">
        <f t="shared" si="56"/>
        <v>2763.7200000000003</v>
      </c>
      <c r="U110" s="162">
        <f t="shared" si="57"/>
        <v>2763.52</v>
      </c>
      <c r="V110" s="162">
        <f t="shared" si="58"/>
        <v>2733.79</v>
      </c>
      <c r="W110" s="162">
        <f t="shared" si="59"/>
        <v>2705.08</v>
      </c>
      <c r="X110" s="162">
        <f t="shared" si="60"/>
        <v>2151.31</v>
      </c>
      <c r="Y110" s="162">
        <f t="shared" si="61"/>
        <v>1947.85</v>
      </c>
      <c r="Z110" s="27"/>
      <c r="AA110" s="31">
        <v>1056.6300000000001</v>
      </c>
      <c r="AB110" s="29">
        <v>978.15</v>
      </c>
      <c r="AC110" s="29">
        <v>963.12</v>
      </c>
      <c r="AD110" s="29">
        <v>943.26</v>
      </c>
      <c r="AE110" s="29">
        <v>963.58</v>
      </c>
      <c r="AF110" s="29">
        <v>978.49</v>
      </c>
      <c r="AG110" s="29">
        <v>1015.3400000000001</v>
      </c>
      <c r="AH110" s="29">
        <v>1146.42</v>
      </c>
      <c r="AI110" s="29">
        <v>1384.83</v>
      </c>
      <c r="AJ110" s="29">
        <v>1673.9</v>
      </c>
      <c r="AK110" s="29">
        <v>1807.4</v>
      </c>
      <c r="AL110" s="29">
        <v>1823.09</v>
      </c>
      <c r="AM110" s="29">
        <v>1820.75</v>
      </c>
      <c r="AN110" s="29">
        <v>1801.69</v>
      </c>
      <c r="AO110" s="29">
        <v>1797.45</v>
      </c>
      <c r="AP110" s="29">
        <v>1830.88</v>
      </c>
      <c r="AQ110" s="29">
        <v>1854.26</v>
      </c>
      <c r="AR110" s="29">
        <v>1959.89</v>
      </c>
      <c r="AS110" s="29">
        <v>1972.89</v>
      </c>
      <c r="AT110" s="29">
        <v>1972.69</v>
      </c>
      <c r="AU110" s="29">
        <v>1942.96</v>
      </c>
      <c r="AV110" s="29">
        <v>1914.25</v>
      </c>
      <c r="AW110" s="29">
        <v>1360.48</v>
      </c>
      <c r="AX110" s="30">
        <v>1157.02</v>
      </c>
      <c r="AY110" s="325">
        <v>784.22</v>
      </c>
      <c r="AZ110" s="167">
        <v>6.61</v>
      </c>
      <c r="BA110" s="152">
        <v>0</v>
      </c>
    </row>
    <row r="111" spans="1:54">
      <c r="A111" s="37">
        <v>28</v>
      </c>
      <c r="B111" s="162">
        <f t="shared" si="62"/>
        <v>1893.4299999999998</v>
      </c>
      <c r="C111" s="162">
        <f t="shared" si="63"/>
        <v>1823.3899999999999</v>
      </c>
      <c r="D111" s="162">
        <f t="shared" si="63"/>
        <v>1766</v>
      </c>
      <c r="E111" s="162">
        <f t="shared" si="63"/>
        <v>1762.87</v>
      </c>
      <c r="F111" s="162">
        <f t="shared" si="63"/>
        <v>1814.24</v>
      </c>
      <c r="G111" s="162">
        <f t="shared" si="63"/>
        <v>1943.8899999999999</v>
      </c>
      <c r="H111" s="162">
        <f t="shared" si="63"/>
        <v>2152.1799999999998</v>
      </c>
      <c r="I111" s="162">
        <f t="shared" si="45"/>
        <v>2492.1099999999997</v>
      </c>
      <c r="J111" s="162">
        <f t="shared" si="46"/>
        <v>2707.4700000000003</v>
      </c>
      <c r="K111" s="162">
        <f t="shared" si="47"/>
        <v>2752.67</v>
      </c>
      <c r="L111" s="162">
        <f t="shared" si="48"/>
        <v>2752.1099999999997</v>
      </c>
      <c r="M111" s="162">
        <f t="shared" si="49"/>
        <v>2733.7799999999997</v>
      </c>
      <c r="N111" s="162">
        <f t="shared" si="50"/>
        <v>2713.85</v>
      </c>
      <c r="O111" s="162">
        <f t="shared" si="51"/>
        <v>2709.04</v>
      </c>
      <c r="P111" s="162">
        <f t="shared" si="52"/>
        <v>2700.81</v>
      </c>
      <c r="Q111" s="162">
        <f t="shared" si="53"/>
        <v>2702.39</v>
      </c>
      <c r="R111" s="162">
        <f t="shared" si="54"/>
        <v>2701.3199999999997</v>
      </c>
      <c r="S111" s="162">
        <f t="shared" si="55"/>
        <v>2748.06</v>
      </c>
      <c r="T111" s="162">
        <f t="shared" si="56"/>
        <v>2750.33</v>
      </c>
      <c r="U111" s="162">
        <f t="shared" si="57"/>
        <v>2732.1</v>
      </c>
      <c r="V111" s="162">
        <f t="shared" si="58"/>
        <v>2682.99</v>
      </c>
      <c r="W111" s="162">
        <f t="shared" si="59"/>
        <v>2516.56</v>
      </c>
      <c r="X111" s="162">
        <f t="shared" si="60"/>
        <v>2211.1</v>
      </c>
      <c r="Y111" s="162">
        <f t="shared" si="61"/>
        <v>1929.4099999999999</v>
      </c>
      <c r="Z111" s="27"/>
      <c r="AA111" s="31">
        <v>1102.5999999999999</v>
      </c>
      <c r="AB111" s="29">
        <v>1032.56</v>
      </c>
      <c r="AC111" s="29">
        <v>975.17</v>
      </c>
      <c r="AD111" s="29">
        <v>972.04</v>
      </c>
      <c r="AE111" s="29">
        <v>1023.41</v>
      </c>
      <c r="AF111" s="29">
        <v>1153.06</v>
      </c>
      <c r="AG111" s="29">
        <v>1361.35</v>
      </c>
      <c r="AH111" s="29">
        <v>1701.28</v>
      </c>
      <c r="AI111" s="29">
        <v>1916.64</v>
      </c>
      <c r="AJ111" s="29">
        <v>1961.84</v>
      </c>
      <c r="AK111" s="29">
        <v>1961.28</v>
      </c>
      <c r="AL111" s="29">
        <v>1942.95</v>
      </c>
      <c r="AM111" s="29">
        <v>1923.02</v>
      </c>
      <c r="AN111" s="29">
        <v>1918.21</v>
      </c>
      <c r="AO111" s="29">
        <v>1909.98</v>
      </c>
      <c r="AP111" s="29">
        <v>1911.56</v>
      </c>
      <c r="AQ111" s="29">
        <v>1910.49</v>
      </c>
      <c r="AR111" s="29">
        <v>1957.23</v>
      </c>
      <c r="AS111" s="29">
        <v>1959.5</v>
      </c>
      <c r="AT111" s="29">
        <v>1941.27</v>
      </c>
      <c r="AU111" s="29">
        <v>1892.16</v>
      </c>
      <c r="AV111" s="29">
        <v>1725.73</v>
      </c>
      <c r="AW111" s="29">
        <v>1420.27</v>
      </c>
      <c r="AX111" s="30">
        <v>1138.58</v>
      </c>
      <c r="AY111" s="325">
        <v>784.22</v>
      </c>
      <c r="AZ111" s="167">
        <v>6.61</v>
      </c>
      <c r="BA111" s="152">
        <v>0</v>
      </c>
    </row>
    <row r="112" spans="1:54">
      <c r="A112" s="37">
        <v>29</v>
      </c>
      <c r="B112" s="162">
        <f t="shared" si="62"/>
        <v>1761.95</v>
      </c>
      <c r="C112" s="162">
        <f t="shared" si="63"/>
        <v>1705.23</v>
      </c>
      <c r="D112" s="162">
        <f t="shared" si="63"/>
        <v>1579.26</v>
      </c>
      <c r="E112" s="162">
        <f t="shared" si="63"/>
        <v>1584.35</v>
      </c>
      <c r="F112" s="162">
        <f t="shared" si="63"/>
        <v>1699.7</v>
      </c>
      <c r="G112" s="162">
        <f t="shared" si="63"/>
        <v>1792.49</v>
      </c>
      <c r="H112" s="162">
        <f t="shared" si="63"/>
        <v>1989.24</v>
      </c>
      <c r="I112" s="162">
        <f t="shared" si="45"/>
        <v>2270.0699999999997</v>
      </c>
      <c r="J112" s="162">
        <f t="shared" si="46"/>
        <v>2477.5</v>
      </c>
      <c r="K112" s="162">
        <f t="shared" si="47"/>
        <v>2533.37</v>
      </c>
      <c r="L112" s="162">
        <f t="shared" si="48"/>
        <v>2529.23</v>
      </c>
      <c r="M112" s="162">
        <f t="shared" si="49"/>
        <v>2504.21</v>
      </c>
      <c r="N112" s="162">
        <f t="shared" si="50"/>
        <v>2487.16</v>
      </c>
      <c r="O112" s="162">
        <f t="shared" si="51"/>
        <v>2485.71</v>
      </c>
      <c r="P112" s="162">
        <f t="shared" si="52"/>
        <v>2477.08</v>
      </c>
      <c r="Q112" s="162">
        <f t="shared" si="53"/>
        <v>2481.4899999999998</v>
      </c>
      <c r="R112" s="162">
        <f t="shared" si="54"/>
        <v>2487.4899999999998</v>
      </c>
      <c r="S112" s="162">
        <f t="shared" si="55"/>
        <v>2530.17</v>
      </c>
      <c r="T112" s="162">
        <f t="shared" si="56"/>
        <v>2511.5699999999997</v>
      </c>
      <c r="U112" s="162">
        <f t="shared" si="57"/>
        <v>2521.92</v>
      </c>
      <c r="V112" s="162">
        <f t="shared" si="58"/>
        <v>2471.6999999999998</v>
      </c>
      <c r="W112" s="162">
        <f t="shared" si="59"/>
        <v>2397.58</v>
      </c>
      <c r="X112" s="162">
        <f t="shared" si="60"/>
        <v>2050.39</v>
      </c>
      <c r="Y112" s="162">
        <f t="shared" si="61"/>
        <v>1800.5400000000002</v>
      </c>
      <c r="Z112" s="27"/>
      <c r="AA112" s="31">
        <v>971.12</v>
      </c>
      <c r="AB112" s="29">
        <v>914.4</v>
      </c>
      <c r="AC112" s="29">
        <v>788.43</v>
      </c>
      <c r="AD112" s="29">
        <v>793.52</v>
      </c>
      <c r="AE112" s="29">
        <v>908.87</v>
      </c>
      <c r="AF112" s="29">
        <v>1001.66</v>
      </c>
      <c r="AG112" s="29">
        <v>1198.4100000000001</v>
      </c>
      <c r="AH112" s="29">
        <v>1479.24</v>
      </c>
      <c r="AI112" s="29">
        <v>1686.67</v>
      </c>
      <c r="AJ112" s="29">
        <v>1742.54</v>
      </c>
      <c r="AK112" s="29">
        <v>1738.4</v>
      </c>
      <c r="AL112" s="29">
        <v>1713.38</v>
      </c>
      <c r="AM112" s="29">
        <v>1696.33</v>
      </c>
      <c r="AN112" s="29">
        <v>1694.88</v>
      </c>
      <c r="AO112" s="29">
        <v>1686.25</v>
      </c>
      <c r="AP112" s="29">
        <v>1690.66</v>
      </c>
      <c r="AQ112" s="29">
        <v>1696.66</v>
      </c>
      <c r="AR112" s="29">
        <v>1739.34</v>
      </c>
      <c r="AS112" s="29">
        <v>1720.74</v>
      </c>
      <c r="AT112" s="29">
        <v>1731.09</v>
      </c>
      <c r="AU112" s="29">
        <v>1680.87</v>
      </c>
      <c r="AV112" s="29">
        <v>1606.75</v>
      </c>
      <c r="AW112" s="29">
        <v>1259.56</v>
      </c>
      <c r="AX112" s="30">
        <v>1009.7100000000002</v>
      </c>
      <c r="AY112" s="325">
        <v>784.22</v>
      </c>
      <c r="AZ112" s="167">
        <v>6.61</v>
      </c>
      <c r="BA112" s="152">
        <v>0</v>
      </c>
    </row>
    <row r="113" spans="1:54">
      <c r="A113" s="37">
        <v>30</v>
      </c>
      <c r="B113" s="162">
        <f t="shared" si="62"/>
        <v>1744.0700000000002</v>
      </c>
      <c r="C113" s="162">
        <f t="shared" si="63"/>
        <v>1639.01</v>
      </c>
      <c r="D113" s="162">
        <f t="shared" si="63"/>
        <v>1567.79</v>
      </c>
      <c r="E113" s="162">
        <f t="shared" si="63"/>
        <v>1538.94</v>
      </c>
      <c r="F113" s="162">
        <f t="shared" si="63"/>
        <v>1627.52</v>
      </c>
      <c r="G113" s="162">
        <f t="shared" si="63"/>
        <v>1818.9499999999998</v>
      </c>
      <c r="H113" s="162">
        <f t="shared" si="63"/>
        <v>1975.97</v>
      </c>
      <c r="I113" s="162">
        <f t="shared" si="45"/>
        <v>2297.81</v>
      </c>
      <c r="J113" s="162">
        <f t="shared" si="46"/>
        <v>2671.4399999999996</v>
      </c>
      <c r="K113" s="162">
        <f t="shared" si="47"/>
        <v>2718.27</v>
      </c>
      <c r="L113" s="162">
        <f t="shared" si="48"/>
        <v>2726.42</v>
      </c>
      <c r="M113" s="162">
        <f t="shared" si="49"/>
        <v>2705.99</v>
      </c>
      <c r="N113" s="162">
        <f t="shared" si="50"/>
        <v>2687.3999999999996</v>
      </c>
      <c r="O113" s="162">
        <f t="shared" si="51"/>
        <v>2687.3599999999997</v>
      </c>
      <c r="P113" s="162">
        <f t="shared" si="52"/>
        <v>2685.1499999999996</v>
      </c>
      <c r="Q113" s="162">
        <f t="shared" si="53"/>
        <v>2718.38</v>
      </c>
      <c r="R113" s="162">
        <f t="shared" si="54"/>
        <v>2715.83</v>
      </c>
      <c r="S113" s="162">
        <f t="shared" si="55"/>
        <v>2756.55</v>
      </c>
      <c r="T113" s="162">
        <f t="shared" si="56"/>
        <v>2729.83</v>
      </c>
      <c r="U113" s="162">
        <f t="shared" si="57"/>
        <v>2802.71</v>
      </c>
      <c r="V113" s="162">
        <f t="shared" si="58"/>
        <v>2710.81</v>
      </c>
      <c r="W113" s="162">
        <f t="shared" si="59"/>
        <v>2677.58</v>
      </c>
      <c r="X113" s="162">
        <f t="shared" si="60"/>
        <v>2537.21</v>
      </c>
      <c r="Y113" s="162">
        <f t="shared" si="61"/>
        <v>1822.77</v>
      </c>
      <c r="Z113" s="27"/>
      <c r="AA113" s="31">
        <v>953.24</v>
      </c>
      <c r="AB113" s="29">
        <v>848.18</v>
      </c>
      <c r="AC113" s="29">
        <v>776.96</v>
      </c>
      <c r="AD113" s="29">
        <v>748.11</v>
      </c>
      <c r="AE113" s="29">
        <v>836.69</v>
      </c>
      <c r="AF113" s="29">
        <v>1028.1199999999999</v>
      </c>
      <c r="AG113" s="29">
        <v>1185.1400000000001</v>
      </c>
      <c r="AH113" s="29">
        <v>1506.98</v>
      </c>
      <c r="AI113" s="29">
        <v>1880.61</v>
      </c>
      <c r="AJ113" s="29">
        <v>1927.44</v>
      </c>
      <c r="AK113" s="29">
        <v>1935.59</v>
      </c>
      <c r="AL113" s="29">
        <v>1915.16</v>
      </c>
      <c r="AM113" s="29">
        <v>1896.57</v>
      </c>
      <c r="AN113" s="29">
        <v>1896.53</v>
      </c>
      <c r="AO113" s="29">
        <v>1894.32</v>
      </c>
      <c r="AP113" s="29">
        <v>1927.55</v>
      </c>
      <c r="AQ113" s="29">
        <v>1925</v>
      </c>
      <c r="AR113" s="29">
        <v>1965.72</v>
      </c>
      <c r="AS113" s="29">
        <v>1939</v>
      </c>
      <c r="AT113" s="29">
        <v>2011.88</v>
      </c>
      <c r="AU113" s="29">
        <v>1919.98</v>
      </c>
      <c r="AV113" s="29">
        <v>1886.75</v>
      </c>
      <c r="AW113" s="29">
        <v>1746.38</v>
      </c>
      <c r="AX113" s="30">
        <v>1031.94</v>
      </c>
      <c r="AY113" s="325">
        <v>784.22</v>
      </c>
      <c r="AZ113" s="167">
        <v>6.61</v>
      </c>
      <c r="BA113" s="152">
        <v>0</v>
      </c>
    </row>
    <row r="114" spans="1:54" ht="13.5" thickBot="1">
      <c r="A114" s="147">
        <v>31</v>
      </c>
      <c r="B114" s="162">
        <f t="shared" si="62"/>
        <v>0</v>
      </c>
      <c r="C114" s="162">
        <f t="shared" si="63"/>
        <v>0</v>
      </c>
      <c r="D114" s="162">
        <f t="shared" si="63"/>
        <v>0</v>
      </c>
      <c r="E114" s="162">
        <f t="shared" si="63"/>
        <v>0</v>
      </c>
      <c r="F114" s="162">
        <f t="shared" si="63"/>
        <v>0</v>
      </c>
      <c r="G114" s="162">
        <f t="shared" si="63"/>
        <v>0</v>
      </c>
      <c r="H114" s="162">
        <f t="shared" si="63"/>
        <v>0</v>
      </c>
      <c r="I114" s="162">
        <f t="shared" si="45"/>
        <v>0</v>
      </c>
      <c r="J114" s="162">
        <f t="shared" si="46"/>
        <v>0</v>
      </c>
      <c r="K114" s="162">
        <f t="shared" si="47"/>
        <v>0</v>
      </c>
      <c r="L114" s="162">
        <f t="shared" si="48"/>
        <v>0</v>
      </c>
      <c r="M114" s="162">
        <f t="shared" si="49"/>
        <v>0</v>
      </c>
      <c r="N114" s="162">
        <f t="shared" si="50"/>
        <v>0</v>
      </c>
      <c r="O114" s="162">
        <f t="shared" si="51"/>
        <v>0</v>
      </c>
      <c r="P114" s="162">
        <f t="shared" si="52"/>
        <v>0</v>
      </c>
      <c r="Q114" s="162">
        <f t="shared" si="53"/>
        <v>0</v>
      </c>
      <c r="R114" s="162">
        <f t="shared" si="54"/>
        <v>0</v>
      </c>
      <c r="S114" s="162">
        <f t="shared" si="55"/>
        <v>0</v>
      </c>
      <c r="T114" s="162">
        <f t="shared" si="56"/>
        <v>0</v>
      </c>
      <c r="U114" s="162">
        <f t="shared" si="57"/>
        <v>0</v>
      </c>
      <c r="V114" s="162">
        <f t="shared" si="58"/>
        <v>0</v>
      </c>
      <c r="W114" s="162">
        <f t="shared" si="59"/>
        <v>0</v>
      </c>
      <c r="X114" s="162">
        <f t="shared" si="60"/>
        <v>0</v>
      </c>
      <c r="Y114" s="162">
        <f t="shared" si="61"/>
        <v>0</v>
      </c>
      <c r="Z114" s="27"/>
      <c r="AA114" s="59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  <c r="AH114" s="60">
        <v>0</v>
      </c>
      <c r="AI114" s="60">
        <v>0</v>
      </c>
      <c r="AJ114" s="60">
        <v>0</v>
      </c>
      <c r="AK114" s="60">
        <v>0</v>
      </c>
      <c r="AL114" s="60">
        <v>0</v>
      </c>
      <c r="AM114" s="60">
        <v>0</v>
      </c>
      <c r="AN114" s="60">
        <v>0</v>
      </c>
      <c r="AO114" s="60">
        <v>0</v>
      </c>
      <c r="AP114" s="60">
        <v>0</v>
      </c>
      <c r="AQ114" s="60">
        <v>0</v>
      </c>
      <c r="AR114" s="60">
        <v>0</v>
      </c>
      <c r="AS114" s="60">
        <v>0</v>
      </c>
      <c r="AT114" s="60">
        <v>0</v>
      </c>
      <c r="AU114" s="60">
        <v>0</v>
      </c>
      <c r="AV114" s="60">
        <v>0</v>
      </c>
      <c r="AW114" s="60">
        <v>0</v>
      </c>
      <c r="AX114" s="123">
        <v>0</v>
      </c>
      <c r="AY114" s="326">
        <v>0</v>
      </c>
      <c r="AZ114" s="168">
        <v>0</v>
      </c>
      <c r="BA114" s="153"/>
    </row>
    <row r="115" spans="1:54" ht="13.5" thickBot="1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AA115" s="159">
        <f>SUM(AA84:AX114)</f>
        <v>1120067.69</v>
      </c>
      <c r="AZ115" s="9"/>
    </row>
    <row r="116" spans="1:54" s="3" customFormat="1" ht="25.5" customHeight="1" thickBot="1">
      <c r="A116" s="426" t="s">
        <v>2</v>
      </c>
      <c r="B116" s="428" t="s">
        <v>138</v>
      </c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  <c r="N116" s="428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  <c r="Y116" s="429"/>
      <c r="AA116" s="141" t="s">
        <v>186</v>
      </c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220"/>
      <c r="AZ116" s="158"/>
      <c r="BA116" s="158"/>
    </row>
    <row r="117" spans="1:54" ht="96.75" customHeight="1">
      <c r="A117" s="427"/>
      <c r="B117" s="396" t="s">
        <v>3</v>
      </c>
      <c r="C117" s="396"/>
      <c r="D117" s="396"/>
      <c r="E117" s="396"/>
      <c r="F117" s="396"/>
      <c r="G117" s="396"/>
      <c r="H117" s="396"/>
      <c r="I117" s="396"/>
      <c r="J117" s="396"/>
      <c r="K117" s="396"/>
      <c r="L117" s="396"/>
      <c r="M117" s="396"/>
      <c r="N117" s="396"/>
      <c r="O117" s="396"/>
      <c r="P117" s="396"/>
      <c r="Q117" s="396"/>
      <c r="R117" s="396"/>
      <c r="S117" s="396"/>
      <c r="T117" s="396"/>
      <c r="U117" s="396"/>
      <c r="V117" s="396"/>
      <c r="W117" s="396"/>
      <c r="X117" s="396"/>
      <c r="Y117" s="430"/>
      <c r="AA117" s="438" t="s">
        <v>88</v>
      </c>
      <c r="AB117" s="439"/>
      <c r="AC117" s="439"/>
      <c r="AD117" s="439"/>
      <c r="AE117" s="439"/>
      <c r="AF117" s="439"/>
      <c r="AG117" s="439"/>
      <c r="AH117" s="439"/>
      <c r="AI117" s="439"/>
      <c r="AJ117" s="439"/>
      <c r="AK117" s="439"/>
      <c r="AL117" s="439"/>
      <c r="AM117" s="439"/>
      <c r="AN117" s="439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40"/>
      <c r="AY117" s="478" t="str">
        <f>AY81</f>
        <v>Сбытовая надбавка</v>
      </c>
      <c r="AZ117" s="445" t="s">
        <v>202</v>
      </c>
      <c r="BA117" s="218" t="str">
        <f>BA81</f>
        <v>Тарифы на услуги по передаче электроэнергии, 
 ставка  на оплату  технологического расхода  (потерь) в электрических сетях</v>
      </c>
      <c r="BB117" s="2"/>
    </row>
    <row r="118" spans="1:54" ht="43.5" customHeight="1">
      <c r="A118" s="427"/>
      <c r="B118" s="38" t="s">
        <v>4</v>
      </c>
      <c r="C118" s="38" t="s">
        <v>5</v>
      </c>
      <c r="D118" s="38" t="s">
        <v>6</v>
      </c>
      <c r="E118" s="38" t="s">
        <v>7</v>
      </c>
      <c r="F118" s="38" t="s">
        <v>8</v>
      </c>
      <c r="G118" s="38" t="s">
        <v>9</v>
      </c>
      <c r="H118" s="38" t="s">
        <v>10</v>
      </c>
      <c r="I118" s="38" t="s">
        <v>11</v>
      </c>
      <c r="J118" s="38" t="s">
        <v>12</v>
      </c>
      <c r="K118" s="38" t="s">
        <v>13</v>
      </c>
      <c r="L118" s="38" t="s">
        <v>14</v>
      </c>
      <c r="M118" s="38" t="s">
        <v>15</v>
      </c>
      <c r="N118" s="38" t="s">
        <v>16</v>
      </c>
      <c r="O118" s="38" t="s">
        <v>17</v>
      </c>
      <c r="P118" s="38" t="s">
        <v>18</v>
      </c>
      <c r="Q118" s="38" t="s">
        <v>19</v>
      </c>
      <c r="R118" s="38" t="s">
        <v>20</v>
      </c>
      <c r="S118" s="38" t="s">
        <v>21</v>
      </c>
      <c r="T118" s="38" t="s">
        <v>22</v>
      </c>
      <c r="U118" s="38" t="s">
        <v>23</v>
      </c>
      <c r="V118" s="38" t="s">
        <v>24</v>
      </c>
      <c r="W118" s="38" t="s">
        <v>25</v>
      </c>
      <c r="X118" s="38" t="s">
        <v>26</v>
      </c>
      <c r="Y118" s="39" t="s">
        <v>27</v>
      </c>
      <c r="AA118" s="47" t="s">
        <v>4</v>
      </c>
      <c r="AB118" s="48" t="s">
        <v>5</v>
      </c>
      <c r="AC118" s="48" t="s">
        <v>6</v>
      </c>
      <c r="AD118" s="48" t="s">
        <v>7</v>
      </c>
      <c r="AE118" s="48" t="s">
        <v>8</v>
      </c>
      <c r="AF118" s="48" t="s">
        <v>9</v>
      </c>
      <c r="AG118" s="48" t="s">
        <v>10</v>
      </c>
      <c r="AH118" s="48" t="s">
        <v>11</v>
      </c>
      <c r="AI118" s="48" t="s">
        <v>12</v>
      </c>
      <c r="AJ118" s="48" t="s">
        <v>13</v>
      </c>
      <c r="AK118" s="48" t="s">
        <v>14</v>
      </c>
      <c r="AL118" s="48" t="s">
        <v>15</v>
      </c>
      <c r="AM118" s="48" t="s">
        <v>16</v>
      </c>
      <c r="AN118" s="48" t="s">
        <v>17</v>
      </c>
      <c r="AO118" s="48" t="s">
        <v>18</v>
      </c>
      <c r="AP118" s="48" t="s">
        <v>19</v>
      </c>
      <c r="AQ118" s="48" t="s">
        <v>20</v>
      </c>
      <c r="AR118" s="48" t="s">
        <v>21</v>
      </c>
      <c r="AS118" s="48" t="s">
        <v>22</v>
      </c>
      <c r="AT118" s="48" t="s">
        <v>23</v>
      </c>
      <c r="AU118" s="48" t="s">
        <v>24</v>
      </c>
      <c r="AV118" s="48" t="s">
        <v>25</v>
      </c>
      <c r="AW118" s="48" t="s">
        <v>26</v>
      </c>
      <c r="AX118" s="122" t="s">
        <v>27</v>
      </c>
      <c r="AY118" s="461"/>
      <c r="AZ118" s="446"/>
      <c r="BA118" s="169" t="s">
        <v>31</v>
      </c>
      <c r="BB118" s="2"/>
    </row>
    <row r="119" spans="1:54" s="165" customFormat="1" ht="16.149999999999999" customHeight="1">
      <c r="A119" s="434" t="s">
        <v>210</v>
      </c>
      <c r="B119" s="435"/>
      <c r="C119" s="435"/>
      <c r="D119" s="435"/>
      <c r="E119" s="435"/>
      <c r="F119" s="435"/>
      <c r="G119" s="435"/>
      <c r="H119" s="435"/>
      <c r="I119" s="435"/>
      <c r="J119" s="435"/>
      <c r="K119" s="435"/>
      <c r="L119" s="435"/>
      <c r="M119" s="435"/>
      <c r="N119" s="435"/>
      <c r="O119" s="435"/>
      <c r="P119" s="435"/>
      <c r="Q119" s="435"/>
      <c r="R119" s="435"/>
      <c r="S119" s="435"/>
      <c r="T119" s="435"/>
      <c r="U119" s="435"/>
      <c r="V119" s="435"/>
      <c r="W119" s="435"/>
      <c r="X119" s="435"/>
      <c r="Y119" s="436"/>
      <c r="AA119" s="441">
        <v>2</v>
      </c>
      <c r="AB119" s="442"/>
      <c r="AC119" s="442"/>
      <c r="AD119" s="442"/>
      <c r="AE119" s="442"/>
      <c r="AF119" s="442"/>
      <c r="AG119" s="442"/>
      <c r="AH119" s="442"/>
      <c r="AI119" s="442"/>
      <c r="AJ119" s="442"/>
      <c r="AK119" s="442"/>
      <c r="AL119" s="442"/>
      <c r="AM119" s="442"/>
      <c r="AN119" s="442"/>
      <c r="AO119" s="442"/>
      <c r="AP119" s="442"/>
      <c r="AQ119" s="442"/>
      <c r="AR119" s="442"/>
      <c r="AS119" s="442"/>
      <c r="AT119" s="442"/>
      <c r="AU119" s="442"/>
      <c r="AV119" s="442"/>
      <c r="AW119" s="442"/>
      <c r="AX119" s="443"/>
      <c r="AY119" s="176">
        <v>3</v>
      </c>
      <c r="AZ119" s="178">
        <v>4</v>
      </c>
      <c r="BA119" s="179">
        <v>5</v>
      </c>
    </row>
    <row r="120" spans="1:54">
      <c r="A120" s="37">
        <v>1</v>
      </c>
      <c r="B120" s="162">
        <f>AA120+$BA120+$AZ120+$AY120</f>
        <v>1338.38</v>
      </c>
      <c r="C120" s="162">
        <f>AB120+$BA120+$AZ120+$AY120</f>
        <v>1329.3000000000002</v>
      </c>
      <c r="D120" s="162">
        <f t="shared" ref="D120:Y135" si="64">AC120+$BA120+$AZ120+$AY120</f>
        <v>1297.0500000000002</v>
      </c>
      <c r="E120" s="162">
        <f t="shared" si="64"/>
        <v>1124.0999999999999</v>
      </c>
      <c r="F120" s="162">
        <f t="shared" si="64"/>
        <v>1321.3400000000001</v>
      </c>
      <c r="G120" s="162">
        <f t="shared" si="64"/>
        <v>1324.51</v>
      </c>
      <c r="H120" s="162">
        <f t="shared" si="64"/>
        <v>2096.8999999999996</v>
      </c>
      <c r="I120" s="162">
        <f t="shared" si="64"/>
        <v>2387.6899999999996</v>
      </c>
      <c r="J120" s="162">
        <f t="shared" si="64"/>
        <v>2508.02</v>
      </c>
      <c r="K120" s="162">
        <f t="shared" si="64"/>
        <v>2571.5699999999997</v>
      </c>
      <c r="L120" s="162">
        <f t="shared" si="64"/>
        <v>2571.52</v>
      </c>
      <c r="M120" s="162">
        <f t="shared" si="64"/>
        <v>2561.27</v>
      </c>
      <c r="N120" s="162">
        <f t="shared" si="64"/>
        <v>2543.8999999999996</v>
      </c>
      <c r="O120" s="162">
        <f t="shared" si="64"/>
        <v>2541.46</v>
      </c>
      <c r="P120" s="162">
        <f t="shared" si="64"/>
        <v>2535.2399999999998</v>
      </c>
      <c r="Q120" s="162">
        <f t="shared" si="64"/>
        <v>2493.63</v>
      </c>
      <c r="R120" s="162">
        <f t="shared" si="64"/>
        <v>2497.12</v>
      </c>
      <c r="S120" s="162">
        <f t="shared" si="64"/>
        <v>2523.71</v>
      </c>
      <c r="T120" s="162">
        <f t="shared" si="64"/>
        <v>2839.2</v>
      </c>
      <c r="U120" s="162">
        <f t="shared" si="64"/>
        <v>2838.9700000000003</v>
      </c>
      <c r="V120" s="162">
        <f t="shared" si="64"/>
        <v>2845.55</v>
      </c>
      <c r="W120" s="162">
        <f t="shared" si="64"/>
        <v>2467.9499999999998</v>
      </c>
      <c r="X120" s="162">
        <f t="shared" si="64"/>
        <v>2187.21</v>
      </c>
      <c r="Y120" s="162">
        <f t="shared" si="64"/>
        <v>1606.69</v>
      </c>
      <c r="Z120" s="27"/>
      <c r="AA120" s="31">
        <v>368</v>
      </c>
      <c r="AB120" s="29">
        <v>358.92</v>
      </c>
      <c r="AC120" s="29">
        <v>326.67</v>
      </c>
      <c r="AD120" s="29">
        <v>153.72</v>
      </c>
      <c r="AE120" s="29">
        <v>350.96</v>
      </c>
      <c r="AF120" s="29">
        <v>354.13</v>
      </c>
      <c r="AG120" s="29">
        <v>1126.52</v>
      </c>
      <c r="AH120" s="29">
        <v>1417.31</v>
      </c>
      <c r="AI120" s="29">
        <v>1537.64</v>
      </c>
      <c r="AJ120" s="29">
        <v>1601.19</v>
      </c>
      <c r="AK120" s="29">
        <v>1601.14</v>
      </c>
      <c r="AL120" s="29">
        <v>1590.89</v>
      </c>
      <c r="AM120" s="29">
        <v>1573.52</v>
      </c>
      <c r="AN120" s="29">
        <v>1571.08</v>
      </c>
      <c r="AO120" s="29">
        <v>1564.86</v>
      </c>
      <c r="AP120" s="29">
        <v>1523.25</v>
      </c>
      <c r="AQ120" s="29">
        <v>1526.74</v>
      </c>
      <c r="AR120" s="29">
        <v>1553.33</v>
      </c>
      <c r="AS120" s="29">
        <v>1868.82</v>
      </c>
      <c r="AT120" s="29">
        <v>1868.59</v>
      </c>
      <c r="AU120" s="29">
        <v>1875.17</v>
      </c>
      <c r="AV120" s="29">
        <v>1497.57</v>
      </c>
      <c r="AW120" s="29">
        <v>1216.83</v>
      </c>
      <c r="AX120" s="30">
        <v>636.30999999999995</v>
      </c>
      <c r="AY120" s="324">
        <v>784.22</v>
      </c>
      <c r="AZ120" s="167">
        <v>6.61</v>
      </c>
      <c r="BA120" s="170">
        <v>179.54999999999998</v>
      </c>
      <c r="BB120" s="2"/>
    </row>
    <row r="121" spans="1:54">
      <c r="A121" s="37">
        <v>2</v>
      </c>
      <c r="B121" s="162">
        <f t="shared" ref="B121:B150" si="65">AA121+$BA121+$AZ121+$AY121</f>
        <v>1327.08</v>
      </c>
      <c r="C121" s="162">
        <f t="shared" ref="C121:R150" si="66">AB121+$BA121+$AZ121+$AY121</f>
        <v>1274.33</v>
      </c>
      <c r="D121" s="162">
        <f t="shared" si="64"/>
        <v>989.04</v>
      </c>
      <c r="E121" s="162">
        <f t="shared" si="64"/>
        <v>989.04</v>
      </c>
      <c r="F121" s="162">
        <f t="shared" si="64"/>
        <v>989.07</v>
      </c>
      <c r="G121" s="162">
        <f t="shared" si="64"/>
        <v>1310.22</v>
      </c>
      <c r="H121" s="162">
        <f t="shared" si="64"/>
        <v>2085.04</v>
      </c>
      <c r="I121" s="162">
        <f t="shared" si="64"/>
        <v>2412.0100000000002</v>
      </c>
      <c r="J121" s="162">
        <f t="shared" si="64"/>
        <v>2694.5699999999997</v>
      </c>
      <c r="K121" s="162">
        <f t="shared" si="64"/>
        <v>2845.46</v>
      </c>
      <c r="L121" s="162">
        <f t="shared" si="64"/>
        <v>2849.3200000000006</v>
      </c>
      <c r="M121" s="162">
        <f t="shared" si="64"/>
        <v>2844.6800000000003</v>
      </c>
      <c r="N121" s="162">
        <f t="shared" si="64"/>
        <v>2832.33</v>
      </c>
      <c r="O121" s="162">
        <f t="shared" si="64"/>
        <v>2833.6800000000003</v>
      </c>
      <c r="P121" s="162">
        <f t="shared" si="64"/>
        <v>2837.24</v>
      </c>
      <c r="Q121" s="162">
        <f t="shared" si="64"/>
        <v>2837.5299999999997</v>
      </c>
      <c r="R121" s="162">
        <f t="shared" si="64"/>
        <v>2844.8</v>
      </c>
      <c r="S121" s="162">
        <f t="shared" si="64"/>
        <v>2903.1500000000005</v>
      </c>
      <c r="T121" s="162">
        <f t="shared" ref="T121:Y150" si="67">AS121+$BA121+$AZ121+$AY121</f>
        <v>2950.04</v>
      </c>
      <c r="U121" s="162">
        <f t="shared" si="67"/>
        <v>2946.04</v>
      </c>
      <c r="V121" s="162">
        <f t="shared" si="67"/>
        <v>2893.6100000000006</v>
      </c>
      <c r="W121" s="162">
        <f t="shared" si="67"/>
        <v>2871.41</v>
      </c>
      <c r="X121" s="162">
        <f t="shared" si="67"/>
        <v>2339.16</v>
      </c>
      <c r="Y121" s="162">
        <f t="shared" si="67"/>
        <v>2080.31</v>
      </c>
      <c r="Z121" s="27"/>
      <c r="AA121" s="28">
        <v>356.7</v>
      </c>
      <c r="AB121" s="29">
        <v>303.95</v>
      </c>
      <c r="AC121" s="29">
        <v>18.66</v>
      </c>
      <c r="AD121" s="29">
        <v>18.66</v>
      </c>
      <c r="AE121" s="29">
        <v>18.690000000000001</v>
      </c>
      <c r="AF121" s="29">
        <v>339.84</v>
      </c>
      <c r="AG121" s="29">
        <v>1114.6600000000001</v>
      </c>
      <c r="AH121" s="29">
        <v>1441.63</v>
      </c>
      <c r="AI121" s="29">
        <v>1724.19</v>
      </c>
      <c r="AJ121" s="29">
        <v>1875.08</v>
      </c>
      <c r="AK121" s="29">
        <v>1878.94</v>
      </c>
      <c r="AL121" s="29">
        <v>1874.3</v>
      </c>
      <c r="AM121" s="29">
        <v>1861.95</v>
      </c>
      <c r="AN121" s="29">
        <v>1863.3</v>
      </c>
      <c r="AO121" s="29">
        <v>1866.86</v>
      </c>
      <c r="AP121" s="29">
        <v>1867.15</v>
      </c>
      <c r="AQ121" s="29">
        <v>1874.42</v>
      </c>
      <c r="AR121" s="29">
        <v>1932.77</v>
      </c>
      <c r="AS121" s="29">
        <v>1979.66</v>
      </c>
      <c r="AT121" s="29">
        <v>1975.66</v>
      </c>
      <c r="AU121" s="29">
        <v>1923.23</v>
      </c>
      <c r="AV121" s="29">
        <v>1901.03</v>
      </c>
      <c r="AW121" s="29">
        <v>1368.78</v>
      </c>
      <c r="AX121" s="30">
        <v>1109.93</v>
      </c>
      <c r="AY121" s="325">
        <v>784.22</v>
      </c>
      <c r="AZ121" s="167">
        <v>6.61</v>
      </c>
      <c r="BA121" s="152">
        <v>179.54999999999998</v>
      </c>
      <c r="BB121" s="2"/>
    </row>
    <row r="122" spans="1:54">
      <c r="A122" s="37">
        <v>3</v>
      </c>
      <c r="B122" s="162">
        <f t="shared" si="65"/>
        <v>1914.4099999999999</v>
      </c>
      <c r="C122" s="162">
        <f t="shared" si="66"/>
        <v>1559.22</v>
      </c>
      <c r="D122" s="162">
        <f t="shared" si="64"/>
        <v>1299.02</v>
      </c>
      <c r="E122" s="162">
        <f t="shared" si="64"/>
        <v>1266.19</v>
      </c>
      <c r="F122" s="162">
        <f t="shared" si="64"/>
        <v>1857.8</v>
      </c>
      <c r="G122" s="162">
        <f t="shared" si="64"/>
        <v>1960.8899999999999</v>
      </c>
      <c r="H122" s="162">
        <f t="shared" si="64"/>
        <v>2191.1099999999997</v>
      </c>
      <c r="I122" s="162">
        <f t="shared" si="64"/>
        <v>2512.8199999999997</v>
      </c>
      <c r="J122" s="162">
        <f t="shared" si="64"/>
        <v>2884.4000000000005</v>
      </c>
      <c r="K122" s="162">
        <f t="shared" si="64"/>
        <v>2940.8100000000004</v>
      </c>
      <c r="L122" s="162">
        <f t="shared" si="64"/>
        <v>2948.8500000000004</v>
      </c>
      <c r="M122" s="162">
        <f t="shared" si="64"/>
        <v>2917.8100000000004</v>
      </c>
      <c r="N122" s="162">
        <f t="shared" si="64"/>
        <v>2896.37</v>
      </c>
      <c r="O122" s="162">
        <f t="shared" si="64"/>
        <v>2896.76</v>
      </c>
      <c r="P122" s="162">
        <f t="shared" si="64"/>
        <v>2897.76</v>
      </c>
      <c r="Q122" s="162">
        <f t="shared" si="64"/>
        <v>2896.2800000000007</v>
      </c>
      <c r="R122" s="162">
        <f t="shared" si="64"/>
        <v>2915.0200000000004</v>
      </c>
      <c r="S122" s="162">
        <f t="shared" si="64"/>
        <v>2983.7700000000004</v>
      </c>
      <c r="T122" s="162">
        <f t="shared" si="67"/>
        <v>3030.1600000000008</v>
      </c>
      <c r="U122" s="162">
        <f t="shared" si="67"/>
        <v>3057.63</v>
      </c>
      <c r="V122" s="162">
        <f t="shared" si="67"/>
        <v>3001.0300000000007</v>
      </c>
      <c r="W122" s="162">
        <f t="shared" si="67"/>
        <v>2974</v>
      </c>
      <c r="X122" s="162">
        <f t="shared" si="67"/>
        <v>2866.0600000000004</v>
      </c>
      <c r="Y122" s="162">
        <f t="shared" si="67"/>
        <v>2319.6499999999996</v>
      </c>
      <c r="Z122" s="27"/>
      <c r="AA122" s="28">
        <v>944.03</v>
      </c>
      <c r="AB122" s="29">
        <v>588.84</v>
      </c>
      <c r="AC122" s="29">
        <v>328.64</v>
      </c>
      <c r="AD122" s="29">
        <v>295.81</v>
      </c>
      <c r="AE122" s="29">
        <v>887.42</v>
      </c>
      <c r="AF122" s="29">
        <v>990.51</v>
      </c>
      <c r="AG122" s="29">
        <v>1220.73</v>
      </c>
      <c r="AH122" s="29">
        <v>1542.44</v>
      </c>
      <c r="AI122" s="29">
        <v>1914.02</v>
      </c>
      <c r="AJ122" s="29">
        <v>1970.43</v>
      </c>
      <c r="AK122" s="29">
        <v>1978.47</v>
      </c>
      <c r="AL122" s="29">
        <v>1947.43</v>
      </c>
      <c r="AM122" s="29">
        <v>1925.99</v>
      </c>
      <c r="AN122" s="29">
        <v>1926.38</v>
      </c>
      <c r="AO122" s="29">
        <v>1927.38</v>
      </c>
      <c r="AP122" s="29">
        <v>1925.9</v>
      </c>
      <c r="AQ122" s="29">
        <v>1944.64</v>
      </c>
      <c r="AR122" s="29">
        <v>2013.3900000000003</v>
      </c>
      <c r="AS122" s="29">
        <v>2059.7800000000002</v>
      </c>
      <c r="AT122" s="29">
        <v>2087.25</v>
      </c>
      <c r="AU122" s="29">
        <v>2030.65</v>
      </c>
      <c r="AV122" s="29">
        <v>2003.6199999999997</v>
      </c>
      <c r="AW122" s="29">
        <v>1895.68</v>
      </c>
      <c r="AX122" s="30">
        <v>1349.27</v>
      </c>
      <c r="AY122" s="325">
        <v>784.22</v>
      </c>
      <c r="AZ122" s="167">
        <v>6.61</v>
      </c>
      <c r="BA122" s="152">
        <v>179.54999999999998</v>
      </c>
      <c r="BB122" s="2"/>
    </row>
    <row r="123" spans="1:54">
      <c r="A123" s="37">
        <v>4</v>
      </c>
      <c r="B123" s="162">
        <f t="shared" si="65"/>
        <v>2259.02</v>
      </c>
      <c r="C123" s="162">
        <f t="shared" si="66"/>
        <v>2103.7199999999998</v>
      </c>
      <c r="D123" s="162">
        <f t="shared" si="64"/>
        <v>2029.7199999999998</v>
      </c>
      <c r="E123" s="162">
        <f t="shared" si="64"/>
        <v>1979.3899999999999</v>
      </c>
      <c r="F123" s="162">
        <f t="shared" si="64"/>
        <v>2003.82</v>
      </c>
      <c r="G123" s="162">
        <f t="shared" si="64"/>
        <v>2097.1</v>
      </c>
      <c r="H123" s="162">
        <f t="shared" si="64"/>
        <v>2219</v>
      </c>
      <c r="I123" s="162">
        <f t="shared" si="64"/>
        <v>2332.8999999999996</v>
      </c>
      <c r="J123" s="162">
        <f t="shared" si="64"/>
        <v>2827.71</v>
      </c>
      <c r="K123" s="162">
        <f t="shared" si="64"/>
        <v>2882.6400000000003</v>
      </c>
      <c r="L123" s="162">
        <f t="shared" si="64"/>
        <v>2898.8100000000004</v>
      </c>
      <c r="M123" s="162">
        <f t="shared" si="64"/>
        <v>2886.6400000000003</v>
      </c>
      <c r="N123" s="162">
        <f t="shared" si="64"/>
        <v>2885.2300000000005</v>
      </c>
      <c r="O123" s="162">
        <f t="shared" si="64"/>
        <v>2872.6100000000006</v>
      </c>
      <c r="P123" s="162">
        <f t="shared" si="64"/>
        <v>2889.92</v>
      </c>
      <c r="Q123" s="162">
        <f t="shared" si="64"/>
        <v>2901.8200000000006</v>
      </c>
      <c r="R123" s="162">
        <f t="shared" si="64"/>
        <v>2924.8900000000003</v>
      </c>
      <c r="S123" s="162">
        <f t="shared" si="64"/>
        <v>3021.3500000000004</v>
      </c>
      <c r="T123" s="162">
        <f t="shared" si="67"/>
        <v>3035.9800000000005</v>
      </c>
      <c r="U123" s="162">
        <f t="shared" si="67"/>
        <v>3044.1000000000004</v>
      </c>
      <c r="V123" s="162">
        <f t="shared" si="67"/>
        <v>3028.62</v>
      </c>
      <c r="W123" s="162">
        <f t="shared" si="67"/>
        <v>2919.0700000000006</v>
      </c>
      <c r="X123" s="162">
        <f t="shared" si="67"/>
        <v>2836.21</v>
      </c>
      <c r="Y123" s="162">
        <f t="shared" si="67"/>
        <v>2306.4299999999998</v>
      </c>
      <c r="Z123" s="27"/>
      <c r="AA123" s="28">
        <v>1288.6400000000001</v>
      </c>
      <c r="AB123" s="29">
        <v>1133.3399999999999</v>
      </c>
      <c r="AC123" s="29">
        <v>1059.3399999999999</v>
      </c>
      <c r="AD123" s="29">
        <v>1009.01</v>
      </c>
      <c r="AE123" s="29">
        <v>1033.44</v>
      </c>
      <c r="AF123" s="29">
        <v>1126.72</v>
      </c>
      <c r="AG123" s="29">
        <v>1248.6199999999999</v>
      </c>
      <c r="AH123" s="29">
        <v>1362.52</v>
      </c>
      <c r="AI123" s="29">
        <v>1857.33</v>
      </c>
      <c r="AJ123" s="29">
        <v>1912.26</v>
      </c>
      <c r="AK123" s="29">
        <v>1928.43</v>
      </c>
      <c r="AL123" s="29">
        <v>1916.26</v>
      </c>
      <c r="AM123" s="29">
        <v>1914.85</v>
      </c>
      <c r="AN123" s="29">
        <v>1902.23</v>
      </c>
      <c r="AO123" s="29">
        <v>1919.54</v>
      </c>
      <c r="AP123" s="29">
        <v>1931.44</v>
      </c>
      <c r="AQ123" s="29">
        <v>1954.51</v>
      </c>
      <c r="AR123" s="29">
        <v>2050.9699999999998</v>
      </c>
      <c r="AS123" s="29">
        <v>2065.6</v>
      </c>
      <c r="AT123" s="29">
        <v>2073.7199999999998</v>
      </c>
      <c r="AU123" s="29">
        <v>2058.2399999999998</v>
      </c>
      <c r="AV123" s="29">
        <v>1948.69</v>
      </c>
      <c r="AW123" s="29">
        <v>1865.83</v>
      </c>
      <c r="AX123" s="30">
        <v>1336.05</v>
      </c>
      <c r="AY123" s="325">
        <v>784.22</v>
      </c>
      <c r="AZ123" s="167">
        <v>6.61</v>
      </c>
      <c r="BA123" s="152">
        <v>179.54999999999998</v>
      </c>
      <c r="BB123" s="2"/>
    </row>
    <row r="124" spans="1:54">
      <c r="A124" s="37">
        <v>5</v>
      </c>
      <c r="B124" s="162">
        <f t="shared" si="65"/>
        <v>2175.1499999999996</v>
      </c>
      <c r="C124" s="162">
        <f t="shared" si="66"/>
        <v>2067.91</v>
      </c>
      <c r="D124" s="162">
        <f t="shared" si="64"/>
        <v>2018.2299999999998</v>
      </c>
      <c r="E124" s="162">
        <f t="shared" si="64"/>
        <v>2080.5100000000002</v>
      </c>
      <c r="F124" s="162">
        <f t="shared" si="64"/>
        <v>2103.7600000000002</v>
      </c>
      <c r="G124" s="162">
        <f t="shared" si="64"/>
        <v>2335.9699999999998</v>
      </c>
      <c r="H124" s="162">
        <f t="shared" si="64"/>
        <v>2304.1999999999998</v>
      </c>
      <c r="I124" s="162">
        <f t="shared" si="64"/>
        <v>2401.0100000000002</v>
      </c>
      <c r="J124" s="162">
        <f t="shared" si="64"/>
        <v>2788.27</v>
      </c>
      <c r="K124" s="162">
        <f t="shared" si="64"/>
        <v>2833.9700000000003</v>
      </c>
      <c r="L124" s="162">
        <f t="shared" si="64"/>
        <v>2838.2799999999997</v>
      </c>
      <c r="M124" s="162">
        <f t="shared" si="64"/>
        <v>2841.1000000000004</v>
      </c>
      <c r="N124" s="162">
        <f t="shared" si="64"/>
        <v>2837.95</v>
      </c>
      <c r="O124" s="162">
        <f t="shared" si="64"/>
        <v>2834.1400000000003</v>
      </c>
      <c r="P124" s="162">
        <f t="shared" si="64"/>
        <v>2839.0600000000004</v>
      </c>
      <c r="Q124" s="162">
        <f t="shared" si="64"/>
        <v>2838.8199999999997</v>
      </c>
      <c r="R124" s="162">
        <f t="shared" si="64"/>
        <v>2852.58</v>
      </c>
      <c r="S124" s="162">
        <f t="shared" si="64"/>
        <v>2901.6900000000005</v>
      </c>
      <c r="T124" s="162">
        <f t="shared" si="67"/>
        <v>2915.1100000000006</v>
      </c>
      <c r="U124" s="162">
        <f t="shared" si="67"/>
        <v>2917.8500000000004</v>
      </c>
      <c r="V124" s="162">
        <f t="shared" si="67"/>
        <v>2892.1900000000005</v>
      </c>
      <c r="W124" s="162">
        <f t="shared" si="67"/>
        <v>2856.9800000000005</v>
      </c>
      <c r="X124" s="162">
        <f t="shared" si="67"/>
        <v>2735.26</v>
      </c>
      <c r="Y124" s="162">
        <f t="shared" si="67"/>
        <v>2310.27</v>
      </c>
      <c r="Z124" s="27"/>
      <c r="AA124" s="28">
        <v>1204.77</v>
      </c>
      <c r="AB124" s="29">
        <v>1097.53</v>
      </c>
      <c r="AC124" s="29">
        <v>1047.8499999999999</v>
      </c>
      <c r="AD124" s="29">
        <v>1110.1300000000001</v>
      </c>
      <c r="AE124" s="29">
        <v>1133.3800000000001</v>
      </c>
      <c r="AF124" s="29">
        <v>1365.59</v>
      </c>
      <c r="AG124" s="29">
        <v>1333.82</v>
      </c>
      <c r="AH124" s="29">
        <v>1430.63</v>
      </c>
      <c r="AI124" s="29">
        <v>1817.89</v>
      </c>
      <c r="AJ124" s="29">
        <v>1863.59</v>
      </c>
      <c r="AK124" s="29">
        <v>1867.9</v>
      </c>
      <c r="AL124" s="29">
        <v>1870.72</v>
      </c>
      <c r="AM124" s="29">
        <v>1867.57</v>
      </c>
      <c r="AN124" s="29">
        <v>1863.76</v>
      </c>
      <c r="AO124" s="29">
        <v>1868.68</v>
      </c>
      <c r="AP124" s="29">
        <v>1868.44</v>
      </c>
      <c r="AQ124" s="29">
        <v>1882.2</v>
      </c>
      <c r="AR124" s="29">
        <v>1931.31</v>
      </c>
      <c r="AS124" s="29">
        <v>1944.73</v>
      </c>
      <c r="AT124" s="29">
        <v>1947.47</v>
      </c>
      <c r="AU124" s="29">
        <v>1921.81</v>
      </c>
      <c r="AV124" s="29">
        <v>1886.6</v>
      </c>
      <c r="AW124" s="29">
        <v>1764.88</v>
      </c>
      <c r="AX124" s="30">
        <v>1339.89</v>
      </c>
      <c r="AY124" s="325">
        <v>784.22</v>
      </c>
      <c r="AZ124" s="167">
        <v>6.61</v>
      </c>
      <c r="BA124" s="152">
        <v>179.54999999999998</v>
      </c>
      <c r="BB124" s="2"/>
    </row>
    <row r="125" spans="1:54">
      <c r="A125" s="37">
        <v>6</v>
      </c>
      <c r="B125" s="162">
        <f t="shared" si="65"/>
        <v>2093.2199999999998</v>
      </c>
      <c r="C125" s="162">
        <f t="shared" si="66"/>
        <v>2021.9799999999998</v>
      </c>
      <c r="D125" s="162">
        <f t="shared" si="64"/>
        <v>1967.28</v>
      </c>
      <c r="E125" s="162">
        <f t="shared" si="64"/>
        <v>1927.8999999999999</v>
      </c>
      <c r="F125" s="162">
        <f t="shared" si="64"/>
        <v>1936.2</v>
      </c>
      <c r="G125" s="162">
        <f t="shared" si="64"/>
        <v>1976.99</v>
      </c>
      <c r="H125" s="162">
        <f t="shared" si="64"/>
        <v>2013.4299999999998</v>
      </c>
      <c r="I125" s="162">
        <f t="shared" si="64"/>
        <v>2123.0100000000002</v>
      </c>
      <c r="J125" s="162">
        <f t="shared" si="64"/>
        <v>2318.25</v>
      </c>
      <c r="K125" s="162">
        <f t="shared" si="64"/>
        <v>2780.1099999999997</v>
      </c>
      <c r="L125" s="162">
        <f t="shared" si="64"/>
        <v>2801.02</v>
      </c>
      <c r="M125" s="162">
        <f t="shared" si="64"/>
        <v>2798.13</v>
      </c>
      <c r="N125" s="162">
        <f t="shared" si="64"/>
        <v>2774.46</v>
      </c>
      <c r="O125" s="162">
        <f t="shared" si="64"/>
        <v>2767.41</v>
      </c>
      <c r="P125" s="162">
        <f t="shared" si="64"/>
        <v>2772.22</v>
      </c>
      <c r="Q125" s="162">
        <f t="shared" si="64"/>
        <v>2778.47</v>
      </c>
      <c r="R125" s="162">
        <f t="shared" si="64"/>
        <v>2802.59</v>
      </c>
      <c r="S125" s="162">
        <f t="shared" si="64"/>
        <v>2833.54</v>
      </c>
      <c r="T125" s="162">
        <f t="shared" si="67"/>
        <v>2850.4000000000005</v>
      </c>
      <c r="U125" s="162">
        <f t="shared" si="67"/>
        <v>2838.5699999999997</v>
      </c>
      <c r="V125" s="162">
        <f t="shared" si="67"/>
        <v>2835.49</v>
      </c>
      <c r="W125" s="162">
        <f t="shared" si="67"/>
        <v>2825.39</v>
      </c>
      <c r="X125" s="162">
        <f t="shared" si="67"/>
        <v>2335.5100000000002</v>
      </c>
      <c r="Y125" s="162">
        <f t="shared" si="67"/>
        <v>2225.09</v>
      </c>
      <c r="Z125" s="27"/>
      <c r="AA125" s="28">
        <v>1122.8399999999999</v>
      </c>
      <c r="AB125" s="29">
        <v>1051.5999999999999</v>
      </c>
      <c r="AC125" s="29">
        <v>996.9</v>
      </c>
      <c r="AD125" s="29">
        <v>957.52</v>
      </c>
      <c r="AE125" s="29">
        <v>965.82</v>
      </c>
      <c r="AF125" s="29">
        <v>1006.61</v>
      </c>
      <c r="AG125" s="29">
        <v>1043.05</v>
      </c>
      <c r="AH125" s="29">
        <v>1152.6300000000001</v>
      </c>
      <c r="AI125" s="29">
        <v>1347.87</v>
      </c>
      <c r="AJ125" s="29">
        <v>1809.73</v>
      </c>
      <c r="AK125" s="29">
        <v>1830.64</v>
      </c>
      <c r="AL125" s="29">
        <v>1827.75</v>
      </c>
      <c r="AM125" s="29">
        <v>1804.08</v>
      </c>
      <c r="AN125" s="29">
        <v>1797.03</v>
      </c>
      <c r="AO125" s="29">
        <v>1801.84</v>
      </c>
      <c r="AP125" s="29">
        <v>1808.09</v>
      </c>
      <c r="AQ125" s="29">
        <v>1832.21</v>
      </c>
      <c r="AR125" s="29">
        <v>1863.16</v>
      </c>
      <c r="AS125" s="29">
        <v>1880.02</v>
      </c>
      <c r="AT125" s="29">
        <v>1868.19</v>
      </c>
      <c r="AU125" s="29">
        <v>1865.11</v>
      </c>
      <c r="AV125" s="29">
        <v>1855.01</v>
      </c>
      <c r="AW125" s="29">
        <v>1365.13</v>
      </c>
      <c r="AX125" s="30">
        <v>1254.71</v>
      </c>
      <c r="AY125" s="325">
        <v>784.22</v>
      </c>
      <c r="AZ125" s="167">
        <v>6.61</v>
      </c>
      <c r="BA125" s="152">
        <v>179.54999999999998</v>
      </c>
      <c r="BB125" s="2"/>
    </row>
    <row r="126" spans="1:54">
      <c r="A126" s="37">
        <v>7</v>
      </c>
      <c r="B126" s="162">
        <f t="shared" si="65"/>
        <v>1985.73</v>
      </c>
      <c r="C126" s="162">
        <f t="shared" si="66"/>
        <v>1842.85</v>
      </c>
      <c r="D126" s="162">
        <f t="shared" si="64"/>
        <v>1840.35</v>
      </c>
      <c r="E126" s="162">
        <f t="shared" si="64"/>
        <v>1706.27</v>
      </c>
      <c r="F126" s="162">
        <f t="shared" si="64"/>
        <v>1899.54</v>
      </c>
      <c r="G126" s="162">
        <f t="shared" si="64"/>
        <v>1982.28</v>
      </c>
      <c r="H126" s="162">
        <f t="shared" si="64"/>
        <v>2115</v>
      </c>
      <c r="I126" s="162">
        <f t="shared" si="64"/>
        <v>2412.3999999999996</v>
      </c>
      <c r="J126" s="162">
        <f t="shared" si="64"/>
        <v>2828.25</v>
      </c>
      <c r="K126" s="162">
        <f t="shared" si="64"/>
        <v>2897.63</v>
      </c>
      <c r="L126" s="162">
        <f t="shared" si="64"/>
        <v>2908.6500000000005</v>
      </c>
      <c r="M126" s="162">
        <f t="shared" si="64"/>
        <v>2889.5600000000004</v>
      </c>
      <c r="N126" s="162">
        <f t="shared" si="64"/>
        <v>2859.1100000000006</v>
      </c>
      <c r="O126" s="162">
        <f t="shared" si="64"/>
        <v>2869.91</v>
      </c>
      <c r="P126" s="162">
        <f t="shared" si="64"/>
        <v>2862.6900000000005</v>
      </c>
      <c r="Q126" s="162">
        <f t="shared" si="64"/>
        <v>2871.59</v>
      </c>
      <c r="R126" s="162">
        <f t="shared" si="64"/>
        <v>2888.6400000000003</v>
      </c>
      <c r="S126" s="162">
        <f t="shared" si="64"/>
        <v>2912.3100000000004</v>
      </c>
      <c r="T126" s="162">
        <f t="shared" si="67"/>
        <v>2944.13</v>
      </c>
      <c r="U126" s="162">
        <f t="shared" si="67"/>
        <v>2954.87</v>
      </c>
      <c r="V126" s="162">
        <f t="shared" si="67"/>
        <v>2894.09</v>
      </c>
      <c r="W126" s="162">
        <f t="shared" si="67"/>
        <v>2840.1100000000006</v>
      </c>
      <c r="X126" s="162">
        <f t="shared" si="67"/>
        <v>2345.6</v>
      </c>
      <c r="Y126" s="162">
        <f t="shared" si="67"/>
        <v>2112.6499999999996</v>
      </c>
      <c r="Z126" s="27"/>
      <c r="AA126" s="28">
        <v>1015.35</v>
      </c>
      <c r="AB126" s="29">
        <v>872.47</v>
      </c>
      <c r="AC126" s="29">
        <v>869.97</v>
      </c>
      <c r="AD126" s="29">
        <v>735.89</v>
      </c>
      <c r="AE126" s="29">
        <v>929.16</v>
      </c>
      <c r="AF126" s="29">
        <v>1011.9</v>
      </c>
      <c r="AG126" s="29">
        <v>1144.6199999999999</v>
      </c>
      <c r="AH126" s="29">
        <v>1442.02</v>
      </c>
      <c r="AI126" s="29">
        <v>1857.87</v>
      </c>
      <c r="AJ126" s="29">
        <v>1927.25</v>
      </c>
      <c r="AK126" s="29">
        <v>1938.27</v>
      </c>
      <c r="AL126" s="29">
        <v>1919.18</v>
      </c>
      <c r="AM126" s="29">
        <v>1888.73</v>
      </c>
      <c r="AN126" s="29">
        <v>1899.53</v>
      </c>
      <c r="AO126" s="29">
        <v>1892.31</v>
      </c>
      <c r="AP126" s="29">
        <v>1901.21</v>
      </c>
      <c r="AQ126" s="29">
        <v>1918.26</v>
      </c>
      <c r="AR126" s="29">
        <v>1941.93</v>
      </c>
      <c r="AS126" s="29">
        <v>1973.75</v>
      </c>
      <c r="AT126" s="29">
        <v>1984.49</v>
      </c>
      <c r="AU126" s="29">
        <v>1923.71</v>
      </c>
      <c r="AV126" s="29">
        <v>1869.73</v>
      </c>
      <c r="AW126" s="29">
        <v>1375.22</v>
      </c>
      <c r="AX126" s="30">
        <v>1142.27</v>
      </c>
      <c r="AY126" s="325">
        <v>784.22</v>
      </c>
      <c r="AZ126" s="167">
        <v>6.61</v>
      </c>
      <c r="BA126" s="152">
        <v>179.54999999999998</v>
      </c>
      <c r="BB126" s="2"/>
    </row>
    <row r="127" spans="1:54">
      <c r="A127" s="37">
        <v>8</v>
      </c>
      <c r="B127" s="162">
        <f t="shared" si="65"/>
        <v>1942.1899999999998</v>
      </c>
      <c r="C127" s="162">
        <f t="shared" si="66"/>
        <v>1627.65</v>
      </c>
      <c r="D127" s="162">
        <f t="shared" si="64"/>
        <v>1570.72</v>
      </c>
      <c r="E127" s="162">
        <f t="shared" si="64"/>
        <v>1544.04</v>
      </c>
      <c r="F127" s="162">
        <f t="shared" si="64"/>
        <v>1844.4099999999999</v>
      </c>
      <c r="G127" s="162">
        <f t="shared" si="64"/>
        <v>1937.9099999999999</v>
      </c>
      <c r="H127" s="162">
        <f t="shared" si="64"/>
        <v>2119.8999999999996</v>
      </c>
      <c r="I127" s="162">
        <f t="shared" si="64"/>
        <v>2410.13</v>
      </c>
      <c r="J127" s="162">
        <f t="shared" si="64"/>
        <v>2827.24</v>
      </c>
      <c r="K127" s="162">
        <f t="shared" si="64"/>
        <v>2892.04</v>
      </c>
      <c r="L127" s="162">
        <f t="shared" si="64"/>
        <v>2886.2800000000007</v>
      </c>
      <c r="M127" s="162">
        <f t="shared" si="64"/>
        <v>2869.5</v>
      </c>
      <c r="N127" s="162">
        <f t="shared" si="64"/>
        <v>2851.1100000000006</v>
      </c>
      <c r="O127" s="162">
        <f t="shared" si="64"/>
        <v>2863.6400000000003</v>
      </c>
      <c r="P127" s="162">
        <f t="shared" si="64"/>
        <v>2872.5</v>
      </c>
      <c r="Q127" s="162">
        <f t="shared" si="64"/>
        <v>2880.9300000000003</v>
      </c>
      <c r="R127" s="162">
        <f t="shared" si="64"/>
        <v>2888.1800000000003</v>
      </c>
      <c r="S127" s="162">
        <f t="shared" si="64"/>
        <v>2894.5600000000004</v>
      </c>
      <c r="T127" s="162">
        <f t="shared" si="67"/>
        <v>2924.1100000000006</v>
      </c>
      <c r="U127" s="162">
        <f t="shared" si="67"/>
        <v>2926.1800000000003</v>
      </c>
      <c r="V127" s="162">
        <f t="shared" si="67"/>
        <v>2867.7200000000003</v>
      </c>
      <c r="W127" s="162">
        <f t="shared" si="67"/>
        <v>2794.34</v>
      </c>
      <c r="X127" s="162">
        <f t="shared" si="67"/>
        <v>2306.5699999999997</v>
      </c>
      <c r="Y127" s="162">
        <f t="shared" si="67"/>
        <v>2095.1899999999996</v>
      </c>
      <c r="Z127" s="27"/>
      <c r="AA127" s="28">
        <v>971.81</v>
      </c>
      <c r="AB127" s="29">
        <v>657.27</v>
      </c>
      <c r="AC127" s="29">
        <v>600.34</v>
      </c>
      <c r="AD127" s="29">
        <v>573.66</v>
      </c>
      <c r="AE127" s="29">
        <v>874.03</v>
      </c>
      <c r="AF127" s="29">
        <v>967.53</v>
      </c>
      <c r="AG127" s="29">
        <v>1149.52</v>
      </c>
      <c r="AH127" s="29">
        <v>1439.75</v>
      </c>
      <c r="AI127" s="29">
        <v>1856.86</v>
      </c>
      <c r="AJ127" s="29">
        <v>1921.66</v>
      </c>
      <c r="AK127" s="29">
        <v>1915.9</v>
      </c>
      <c r="AL127" s="29">
        <v>1899.12</v>
      </c>
      <c r="AM127" s="29">
        <v>1880.73</v>
      </c>
      <c r="AN127" s="29">
        <v>1893.26</v>
      </c>
      <c r="AO127" s="29">
        <v>1902.12</v>
      </c>
      <c r="AP127" s="29">
        <v>1910.55</v>
      </c>
      <c r="AQ127" s="29">
        <v>1917.8</v>
      </c>
      <c r="AR127" s="29">
        <v>1924.18</v>
      </c>
      <c r="AS127" s="29">
        <v>1953.73</v>
      </c>
      <c r="AT127" s="29">
        <v>1955.8</v>
      </c>
      <c r="AU127" s="29">
        <v>1897.34</v>
      </c>
      <c r="AV127" s="29">
        <v>1823.96</v>
      </c>
      <c r="AW127" s="29">
        <v>1336.19</v>
      </c>
      <c r="AX127" s="30">
        <v>1124.81</v>
      </c>
      <c r="AY127" s="325">
        <v>784.22</v>
      </c>
      <c r="AZ127" s="167">
        <v>6.61</v>
      </c>
      <c r="BA127" s="152">
        <v>179.54999999999998</v>
      </c>
      <c r="BB127" s="2"/>
    </row>
    <row r="128" spans="1:54">
      <c r="A128" s="37">
        <v>9</v>
      </c>
      <c r="B128" s="162">
        <f t="shared" si="65"/>
        <v>1982.32</v>
      </c>
      <c r="C128" s="162">
        <f t="shared" si="66"/>
        <v>1900.3899999999999</v>
      </c>
      <c r="D128" s="162">
        <f t="shared" si="64"/>
        <v>1815.1399999999999</v>
      </c>
      <c r="E128" s="162">
        <f t="shared" si="64"/>
        <v>1665.1100000000001</v>
      </c>
      <c r="F128" s="162">
        <f t="shared" si="64"/>
        <v>1913.24</v>
      </c>
      <c r="G128" s="162">
        <f t="shared" si="64"/>
        <v>2019.54</v>
      </c>
      <c r="H128" s="162">
        <f t="shared" si="64"/>
        <v>2220.6899999999996</v>
      </c>
      <c r="I128" s="162">
        <f t="shared" si="64"/>
        <v>2539.81</v>
      </c>
      <c r="J128" s="162">
        <f t="shared" si="64"/>
        <v>2919.01</v>
      </c>
      <c r="K128" s="162">
        <f t="shared" si="64"/>
        <v>3016.0400000000009</v>
      </c>
      <c r="L128" s="162">
        <f t="shared" si="64"/>
        <v>3015.3900000000003</v>
      </c>
      <c r="M128" s="162">
        <f t="shared" si="64"/>
        <v>3006.5700000000006</v>
      </c>
      <c r="N128" s="162">
        <f t="shared" si="64"/>
        <v>2997.1500000000005</v>
      </c>
      <c r="O128" s="162">
        <f t="shared" si="64"/>
        <v>2992.0300000000007</v>
      </c>
      <c r="P128" s="162">
        <f t="shared" si="64"/>
        <v>3004.09</v>
      </c>
      <c r="Q128" s="162">
        <f t="shared" si="64"/>
        <v>3005.6400000000003</v>
      </c>
      <c r="R128" s="162">
        <f t="shared" si="64"/>
        <v>3012.2</v>
      </c>
      <c r="S128" s="162">
        <f t="shared" si="64"/>
        <v>3048.08</v>
      </c>
      <c r="T128" s="162">
        <f t="shared" si="67"/>
        <v>3065.17</v>
      </c>
      <c r="U128" s="162">
        <f t="shared" si="67"/>
        <v>3036.9300000000003</v>
      </c>
      <c r="V128" s="162">
        <f t="shared" si="67"/>
        <v>3021.37</v>
      </c>
      <c r="W128" s="162">
        <f t="shared" si="67"/>
        <v>2918.37</v>
      </c>
      <c r="X128" s="162">
        <f t="shared" si="67"/>
        <v>2624.75</v>
      </c>
      <c r="Y128" s="162">
        <f t="shared" si="67"/>
        <v>2195.34</v>
      </c>
      <c r="Z128" s="27"/>
      <c r="AA128" s="28">
        <v>1011.94</v>
      </c>
      <c r="AB128" s="29">
        <v>930.01</v>
      </c>
      <c r="AC128" s="29">
        <v>844.76</v>
      </c>
      <c r="AD128" s="29">
        <v>694.73</v>
      </c>
      <c r="AE128" s="29">
        <v>942.86</v>
      </c>
      <c r="AF128" s="29">
        <v>1049.1600000000001</v>
      </c>
      <c r="AG128" s="29">
        <v>1250.31</v>
      </c>
      <c r="AH128" s="29">
        <v>1569.43</v>
      </c>
      <c r="AI128" s="29">
        <v>1948.63</v>
      </c>
      <c r="AJ128" s="29">
        <v>2045.6600000000003</v>
      </c>
      <c r="AK128" s="29">
        <v>2045.01</v>
      </c>
      <c r="AL128" s="29">
        <v>2036.19</v>
      </c>
      <c r="AM128" s="29">
        <v>2026.77</v>
      </c>
      <c r="AN128" s="29">
        <v>2021.65</v>
      </c>
      <c r="AO128" s="29">
        <v>2033.71</v>
      </c>
      <c r="AP128" s="29">
        <v>2035.26</v>
      </c>
      <c r="AQ128" s="29">
        <v>2041.82</v>
      </c>
      <c r="AR128" s="29">
        <v>2077.6999999999998</v>
      </c>
      <c r="AS128" s="29">
        <v>2094.79</v>
      </c>
      <c r="AT128" s="29">
        <v>2066.5500000000002</v>
      </c>
      <c r="AU128" s="29">
        <v>2050.9899999999998</v>
      </c>
      <c r="AV128" s="29">
        <v>1947.99</v>
      </c>
      <c r="AW128" s="29">
        <v>1654.37</v>
      </c>
      <c r="AX128" s="30">
        <v>1224.96</v>
      </c>
      <c r="AY128" s="325">
        <v>784.22</v>
      </c>
      <c r="AZ128" s="167">
        <v>6.61</v>
      </c>
      <c r="BA128" s="152">
        <v>179.54999999999998</v>
      </c>
      <c r="BB128" s="2"/>
    </row>
    <row r="129" spans="1:54">
      <c r="A129" s="37">
        <v>10</v>
      </c>
      <c r="B129" s="162">
        <f t="shared" si="65"/>
        <v>2015.58</v>
      </c>
      <c r="C129" s="162">
        <f t="shared" si="66"/>
        <v>1916.08</v>
      </c>
      <c r="D129" s="162">
        <f t="shared" si="64"/>
        <v>1864.53</v>
      </c>
      <c r="E129" s="162">
        <f t="shared" si="64"/>
        <v>1597.63</v>
      </c>
      <c r="F129" s="162">
        <f t="shared" si="64"/>
        <v>1913.36</v>
      </c>
      <c r="G129" s="162">
        <f t="shared" si="64"/>
        <v>2045.62</v>
      </c>
      <c r="H129" s="162">
        <f t="shared" si="64"/>
        <v>2274.58</v>
      </c>
      <c r="I129" s="162">
        <f t="shared" si="64"/>
        <v>2676.3199999999997</v>
      </c>
      <c r="J129" s="162">
        <f t="shared" si="64"/>
        <v>2932.49</v>
      </c>
      <c r="K129" s="162">
        <f t="shared" si="64"/>
        <v>2983.1500000000005</v>
      </c>
      <c r="L129" s="162">
        <f t="shared" si="64"/>
        <v>3001.9399999999996</v>
      </c>
      <c r="M129" s="162">
        <f t="shared" si="64"/>
        <v>2986.92</v>
      </c>
      <c r="N129" s="162">
        <f t="shared" si="64"/>
        <v>2942.74</v>
      </c>
      <c r="O129" s="162">
        <f t="shared" si="64"/>
        <v>2956.16</v>
      </c>
      <c r="P129" s="162">
        <f t="shared" si="64"/>
        <v>2975.0200000000004</v>
      </c>
      <c r="Q129" s="162">
        <f t="shared" si="64"/>
        <v>2990.7200000000003</v>
      </c>
      <c r="R129" s="162">
        <f t="shared" si="64"/>
        <v>3004.33</v>
      </c>
      <c r="S129" s="162">
        <f t="shared" ref="S129:S150" si="68">AR129+$BA129+$AZ129+$AY129</f>
        <v>3050.62</v>
      </c>
      <c r="T129" s="162">
        <f t="shared" si="67"/>
        <v>3069.8600000000006</v>
      </c>
      <c r="U129" s="162">
        <f t="shared" si="67"/>
        <v>3063.6500000000005</v>
      </c>
      <c r="V129" s="162">
        <f t="shared" si="67"/>
        <v>3031.37</v>
      </c>
      <c r="W129" s="162">
        <f t="shared" si="67"/>
        <v>2949.4300000000003</v>
      </c>
      <c r="X129" s="162">
        <f t="shared" si="67"/>
        <v>2402.66</v>
      </c>
      <c r="Y129" s="162">
        <f t="shared" si="67"/>
        <v>2141.79</v>
      </c>
      <c r="Z129" s="27"/>
      <c r="AA129" s="28">
        <v>1045.2</v>
      </c>
      <c r="AB129" s="29">
        <v>945.7</v>
      </c>
      <c r="AC129" s="29">
        <v>894.15</v>
      </c>
      <c r="AD129" s="29">
        <v>627.25</v>
      </c>
      <c r="AE129" s="29">
        <v>942.98</v>
      </c>
      <c r="AF129" s="29">
        <v>1075.24</v>
      </c>
      <c r="AG129" s="29">
        <v>1304.2</v>
      </c>
      <c r="AH129" s="29">
        <v>1705.94</v>
      </c>
      <c r="AI129" s="29">
        <v>1962.11</v>
      </c>
      <c r="AJ129" s="29">
        <v>2012.7700000000002</v>
      </c>
      <c r="AK129" s="29">
        <v>2031.5599999999997</v>
      </c>
      <c r="AL129" s="29">
        <v>2016.54</v>
      </c>
      <c r="AM129" s="29">
        <v>1972.36</v>
      </c>
      <c r="AN129" s="29">
        <v>1985.78</v>
      </c>
      <c r="AO129" s="29">
        <v>2004.64</v>
      </c>
      <c r="AP129" s="29">
        <v>2020.34</v>
      </c>
      <c r="AQ129" s="29">
        <v>2033.9499999999998</v>
      </c>
      <c r="AR129" s="29">
        <v>2080.2399999999998</v>
      </c>
      <c r="AS129" s="29">
        <v>2099.48</v>
      </c>
      <c r="AT129" s="29">
        <v>2093.27</v>
      </c>
      <c r="AU129" s="29">
        <v>2060.9899999999998</v>
      </c>
      <c r="AV129" s="29">
        <v>1979.05</v>
      </c>
      <c r="AW129" s="29">
        <v>1432.28</v>
      </c>
      <c r="AX129" s="30">
        <v>1171.4100000000001</v>
      </c>
      <c r="AY129" s="325">
        <v>784.22</v>
      </c>
      <c r="AZ129" s="167">
        <v>6.61</v>
      </c>
      <c r="BA129" s="152">
        <v>179.54999999999998</v>
      </c>
      <c r="BB129" s="2"/>
    </row>
    <row r="130" spans="1:54">
      <c r="A130" s="37">
        <v>11</v>
      </c>
      <c r="B130" s="162">
        <f t="shared" si="65"/>
        <v>2007.27</v>
      </c>
      <c r="C130" s="162">
        <f t="shared" si="66"/>
        <v>1919.58</v>
      </c>
      <c r="D130" s="162">
        <f t="shared" si="64"/>
        <v>1789.92</v>
      </c>
      <c r="E130" s="162">
        <f t="shared" si="64"/>
        <v>1558.97</v>
      </c>
      <c r="F130" s="162">
        <f t="shared" si="64"/>
        <v>1916.1899999999998</v>
      </c>
      <c r="G130" s="162">
        <f t="shared" si="64"/>
        <v>2090.7799999999997</v>
      </c>
      <c r="H130" s="162">
        <f t="shared" si="64"/>
        <v>2379.9299999999998</v>
      </c>
      <c r="I130" s="162">
        <f t="shared" si="64"/>
        <v>2828.1099999999997</v>
      </c>
      <c r="J130" s="162">
        <f t="shared" si="64"/>
        <v>3018.29</v>
      </c>
      <c r="K130" s="162">
        <f t="shared" si="64"/>
        <v>3049.9900000000007</v>
      </c>
      <c r="L130" s="162">
        <f t="shared" si="64"/>
        <v>3046.6800000000003</v>
      </c>
      <c r="M130" s="162">
        <f t="shared" si="64"/>
        <v>3034.96</v>
      </c>
      <c r="N130" s="162">
        <f t="shared" si="64"/>
        <v>3003.63</v>
      </c>
      <c r="O130" s="162">
        <f t="shared" si="64"/>
        <v>3012.9300000000003</v>
      </c>
      <c r="P130" s="162">
        <f t="shared" si="64"/>
        <v>3018.2400000000007</v>
      </c>
      <c r="Q130" s="162">
        <f t="shared" si="64"/>
        <v>3022.0200000000004</v>
      </c>
      <c r="R130" s="162">
        <f t="shared" si="64"/>
        <v>3031.5600000000004</v>
      </c>
      <c r="S130" s="162">
        <f t="shared" si="68"/>
        <v>3069.5</v>
      </c>
      <c r="T130" s="162">
        <f t="shared" si="67"/>
        <v>3085.8600000000006</v>
      </c>
      <c r="U130" s="162">
        <f t="shared" si="67"/>
        <v>3062.1500000000005</v>
      </c>
      <c r="V130" s="162">
        <f t="shared" si="67"/>
        <v>3051.42</v>
      </c>
      <c r="W130" s="162">
        <f t="shared" si="67"/>
        <v>3014.84</v>
      </c>
      <c r="X130" s="162">
        <f t="shared" si="67"/>
        <v>2802.26</v>
      </c>
      <c r="Y130" s="162">
        <f t="shared" si="67"/>
        <v>2236.12</v>
      </c>
      <c r="Z130" s="27"/>
      <c r="AA130" s="31">
        <v>1036.8900000000001</v>
      </c>
      <c r="AB130" s="29">
        <v>949.2</v>
      </c>
      <c r="AC130" s="29">
        <v>819.54</v>
      </c>
      <c r="AD130" s="29">
        <v>588.59</v>
      </c>
      <c r="AE130" s="29">
        <v>945.81</v>
      </c>
      <c r="AF130" s="29">
        <v>1120.4000000000001</v>
      </c>
      <c r="AG130" s="29">
        <v>1409.55</v>
      </c>
      <c r="AH130" s="29">
        <v>1857.73</v>
      </c>
      <c r="AI130" s="29">
        <v>2047.9099999999999</v>
      </c>
      <c r="AJ130" s="29">
        <v>2079.61</v>
      </c>
      <c r="AK130" s="29">
        <v>2076.3000000000002</v>
      </c>
      <c r="AL130" s="29">
        <v>2064.58</v>
      </c>
      <c r="AM130" s="29">
        <v>2033.2499999999998</v>
      </c>
      <c r="AN130" s="29">
        <v>2042.55</v>
      </c>
      <c r="AO130" s="29">
        <v>2047.8600000000001</v>
      </c>
      <c r="AP130" s="29">
        <v>2051.64</v>
      </c>
      <c r="AQ130" s="29">
        <v>2061.1799999999998</v>
      </c>
      <c r="AR130" s="29">
        <v>2099.12</v>
      </c>
      <c r="AS130" s="29">
        <v>2115.48</v>
      </c>
      <c r="AT130" s="29">
        <v>2091.77</v>
      </c>
      <c r="AU130" s="29">
        <v>2081.04</v>
      </c>
      <c r="AV130" s="29">
        <v>2044.46</v>
      </c>
      <c r="AW130" s="29">
        <v>1831.88</v>
      </c>
      <c r="AX130" s="30">
        <v>1265.74</v>
      </c>
      <c r="AY130" s="325">
        <v>784.22</v>
      </c>
      <c r="AZ130" s="167">
        <v>6.61</v>
      </c>
      <c r="BA130" s="152">
        <v>179.54999999999998</v>
      </c>
      <c r="BB130" s="2"/>
    </row>
    <row r="131" spans="1:54">
      <c r="A131" s="37">
        <v>12</v>
      </c>
      <c r="B131" s="162">
        <f t="shared" si="65"/>
        <v>2091.9899999999998</v>
      </c>
      <c r="C131" s="162">
        <f t="shared" si="66"/>
        <v>1966.24</v>
      </c>
      <c r="D131" s="162">
        <f t="shared" si="64"/>
        <v>1917.02</v>
      </c>
      <c r="E131" s="162">
        <f t="shared" si="64"/>
        <v>1889.12</v>
      </c>
      <c r="F131" s="162">
        <f t="shared" si="64"/>
        <v>1911.81</v>
      </c>
      <c r="G131" s="162">
        <f t="shared" si="64"/>
        <v>1976.1899999999998</v>
      </c>
      <c r="H131" s="162">
        <f t="shared" si="64"/>
        <v>2093.4299999999998</v>
      </c>
      <c r="I131" s="162">
        <f t="shared" si="64"/>
        <v>2212.46</v>
      </c>
      <c r="J131" s="162">
        <f t="shared" si="64"/>
        <v>2808.92</v>
      </c>
      <c r="K131" s="162">
        <f t="shared" si="64"/>
        <v>2914.3</v>
      </c>
      <c r="L131" s="162">
        <f t="shared" si="64"/>
        <v>2929.96</v>
      </c>
      <c r="M131" s="162">
        <f t="shared" si="64"/>
        <v>2925.9000000000005</v>
      </c>
      <c r="N131" s="162">
        <f t="shared" si="64"/>
        <v>2911.16</v>
      </c>
      <c r="O131" s="162">
        <f t="shared" si="64"/>
        <v>2894.7200000000003</v>
      </c>
      <c r="P131" s="162">
        <f t="shared" si="64"/>
        <v>2905.2300000000005</v>
      </c>
      <c r="Q131" s="162">
        <f t="shared" si="64"/>
        <v>2923.33</v>
      </c>
      <c r="R131" s="162">
        <f t="shared" si="64"/>
        <v>2962.04</v>
      </c>
      <c r="S131" s="162">
        <f t="shared" si="68"/>
        <v>3029.21</v>
      </c>
      <c r="T131" s="162">
        <f t="shared" si="67"/>
        <v>3052.4900000000007</v>
      </c>
      <c r="U131" s="162">
        <f t="shared" si="67"/>
        <v>3035.05</v>
      </c>
      <c r="V131" s="162">
        <f t="shared" si="67"/>
        <v>2985.0699999999997</v>
      </c>
      <c r="W131" s="162">
        <f t="shared" si="67"/>
        <v>2941.88</v>
      </c>
      <c r="X131" s="162">
        <f t="shared" si="67"/>
        <v>2898.51</v>
      </c>
      <c r="Y131" s="162">
        <f t="shared" si="67"/>
        <v>2275.3999999999996</v>
      </c>
      <c r="Z131" s="27"/>
      <c r="AA131" s="31">
        <v>1121.6099999999999</v>
      </c>
      <c r="AB131" s="29">
        <v>995.86</v>
      </c>
      <c r="AC131" s="29">
        <v>946.64</v>
      </c>
      <c r="AD131" s="29">
        <v>918.74</v>
      </c>
      <c r="AE131" s="29">
        <v>941.43</v>
      </c>
      <c r="AF131" s="29">
        <v>1005.8099999999998</v>
      </c>
      <c r="AG131" s="29">
        <v>1123.05</v>
      </c>
      <c r="AH131" s="29">
        <v>1242.08</v>
      </c>
      <c r="AI131" s="29">
        <v>1838.54</v>
      </c>
      <c r="AJ131" s="29">
        <v>1943.92</v>
      </c>
      <c r="AK131" s="29">
        <v>1959.58</v>
      </c>
      <c r="AL131" s="29">
        <v>1955.52</v>
      </c>
      <c r="AM131" s="29">
        <v>1940.78</v>
      </c>
      <c r="AN131" s="29">
        <v>1924.34</v>
      </c>
      <c r="AO131" s="29">
        <v>1934.85</v>
      </c>
      <c r="AP131" s="29">
        <v>1952.95</v>
      </c>
      <c r="AQ131" s="29">
        <v>1991.66</v>
      </c>
      <c r="AR131" s="29">
        <v>2058.83</v>
      </c>
      <c r="AS131" s="29">
        <v>2082.11</v>
      </c>
      <c r="AT131" s="29">
        <v>2064.67</v>
      </c>
      <c r="AU131" s="29">
        <v>2014.6899999999998</v>
      </c>
      <c r="AV131" s="29">
        <v>1971.5</v>
      </c>
      <c r="AW131" s="29">
        <v>1928.13</v>
      </c>
      <c r="AX131" s="30">
        <v>1305.02</v>
      </c>
      <c r="AY131" s="325">
        <v>784.22</v>
      </c>
      <c r="AZ131" s="167">
        <v>6.61</v>
      </c>
      <c r="BA131" s="152">
        <v>179.54999999999998</v>
      </c>
      <c r="BB131" s="2"/>
    </row>
    <row r="132" spans="1:54">
      <c r="A132" s="37">
        <v>13</v>
      </c>
      <c r="B132" s="162">
        <f t="shared" si="65"/>
        <v>1961.54</v>
      </c>
      <c r="C132" s="162">
        <f t="shared" si="66"/>
        <v>1881.8799999999999</v>
      </c>
      <c r="D132" s="162">
        <f t="shared" si="64"/>
        <v>1387.06</v>
      </c>
      <c r="E132" s="162">
        <f t="shared" si="64"/>
        <v>1295.48</v>
      </c>
      <c r="F132" s="162">
        <f t="shared" si="64"/>
        <v>1364.5500000000002</v>
      </c>
      <c r="G132" s="162">
        <f t="shared" si="64"/>
        <v>1524.78</v>
      </c>
      <c r="H132" s="162">
        <f t="shared" si="64"/>
        <v>1623.97</v>
      </c>
      <c r="I132" s="162">
        <f t="shared" si="64"/>
        <v>1917.33</v>
      </c>
      <c r="J132" s="162">
        <f t="shared" si="64"/>
        <v>2166.88</v>
      </c>
      <c r="K132" s="162">
        <f t="shared" si="64"/>
        <v>2390.67</v>
      </c>
      <c r="L132" s="162">
        <f t="shared" si="64"/>
        <v>2466</v>
      </c>
      <c r="M132" s="162">
        <f t="shared" si="64"/>
        <v>2469</v>
      </c>
      <c r="N132" s="162">
        <f t="shared" si="64"/>
        <v>2455.59</v>
      </c>
      <c r="O132" s="162">
        <f t="shared" si="64"/>
        <v>2460.81</v>
      </c>
      <c r="P132" s="162">
        <f t="shared" si="64"/>
        <v>2455.64</v>
      </c>
      <c r="Q132" s="162">
        <f t="shared" si="64"/>
        <v>2470.75</v>
      </c>
      <c r="R132" s="162">
        <f t="shared" si="64"/>
        <v>2490.5699999999997</v>
      </c>
      <c r="S132" s="162">
        <f t="shared" si="68"/>
        <v>2679.1899999999996</v>
      </c>
      <c r="T132" s="162">
        <f t="shared" si="67"/>
        <v>2701.6899999999996</v>
      </c>
      <c r="U132" s="162">
        <f t="shared" si="67"/>
        <v>2954.1400000000003</v>
      </c>
      <c r="V132" s="162">
        <f t="shared" si="67"/>
        <v>2663.22</v>
      </c>
      <c r="W132" s="162">
        <f t="shared" si="67"/>
        <v>2537.3199999999997</v>
      </c>
      <c r="X132" s="162">
        <f t="shared" si="67"/>
        <v>2288.9499999999998</v>
      </c>
      <c r="Y132" s="162">
        <f t="shared" si="67"/>
        <v>2145.75</v>
      </c>
      <c r="Z132" s="27"/>
      <c r="AA132" s="31">
        <v>991.16</v>
      </c>
      <c r="AB132" s="29">
        <v>911.5</v>
      </c>
      <c r="AC132" s="29">
        <v>416.68</v>
      </c>
      <c r="AD132" s="29">
        <v>325.10000000000002</v>
      </c>
      <c r="AE132" s="29">
        <v>394.17</v>
      </c>
      <c r="AF132" s="29">
        <v>554.4</v>
      </c>
      <c r="AG132" s="29">
        <v>653.59</v>
      </c>
      <c r="AH132" s="29">
        <v>946.95</v>
      </c>
      <c r="AI132" s="29">
        <v>1196.5</v>
      </c>
      <c r="AJ132" s="29">
        <v>1420.29</v>
      </c>
      <c r="AK132" s="29">
        <v>1495.62</v>
      </c>
      <c r="AL132" s="29">
        <v>1498.62</v>
      </c>
      <c r="AM132" s="29">
        <v>1485.21</v>
      </c>
      <c r="AN132" s="29">
        <v>1490.43</v>
      </c>
      <c r="AO132" s="29">
        <v>1485.26</v>
      </c>
      <c r="AP132" s="29">
        <v>1500.37</v>
      </c>
      <c r="AQ132" s="29">
        <v>1520.19</v>
      </c>
      <c r="AR132" s="29">
        <v>1708.81</v>
      </c>
      <c r="AS132" s="29">
        <v>1731.31</v>
      </c>
      <c r="AT132" s="29">
        <v>1983.76</v>
      </c>
      <c r="AU132" s="29">
        <v>1692.84</v>
      </c>
      <c r="AV132" s="29">
        <v>1566.94</v>
      </c>
      <c r="AW132" s="29">
        <v>1318.57</v>
      </c>
      <c r="AX132" s="30">
        <v>1175.3699999999999</v>
      </c>
      <c r="AY132" s="325">
        <v>784.22</v>
      </c>
      <c r="AZ132" s="167">
        <v>6.61</v>
      </c>
      <c r="BA132" s="152">
        <v>179.54999999999998</v>
      </c>
      <c r="BB132" s="2"/>
    </row>
    <row r="133" spans="1:54">
      <c r="A133" s="37">
        <v>14</v>
      </c>
      <c r="B133" s="162">
        <f t="shared" si="65"/>
        <v>1917.1699999999998</v>
      </c>
      <c r="C133" s="162">
        <f t="shared" si="66"/>
        <v>1841.1899999999998</v>
      </c>
      <c r="D133" s="162">
        <f t="shared" si="64"/>
        <v>1228.26</v>
      </c>
      <c r="E133" s="162">
        <f t="shared" si="64"/>
        <v>1198.3699999999999</v>
      </c>
      <c r="F133" s="162">
        <f t="shared" si="64"/>
        <v>1495.8400000000001</v>
      </c>
      <c r="G133" s="162">
        <f t="shared" si="64"/>
        <v>1914.75</v>
      </c>
      <c r="H133" s="162">
        <f t="shared" si="64"/>
        <v>2127.6499999999996</v>
      </c>
      <c r="I133" s="162">
        <f t="shared" si="64"/>
        <v>2561.89</v>
      </c>
      <c r="J133" s="162">
        <f t="shared" si="64"/>
        <v>2953.0600000000004</v>
      </c>
      <c r="K133" s="162">
        <f t="shared" si="64"/>
        <v>3055.8200000000006</v>
      </c>
      <c r="L133" s="162">
        <f t="shared" si="64"/>
        <v>3055.75</v>
      </c>
      <c r="M133" s="162">
        <f t="shared" si="64"/>
        <v>3043.9000000000005</v>
      </c>
      <c r="N133" s="162">
        <f t="shared" si="64"/>
        <v>3011.1500000000005</v>
      </c>
      <c r="O133" s="162">
        <f t="shared" si="64"/>
        <v>2996.3500000000004</v>
      </c>
      <c r="P133" s="162">
        <f t="shared" si="64"/>
        <v>3003.71</v>
      </c>
      <c r="Q133" s="162">
        <f t="shared" si="64"/>
        <v>3000.6000000000004</v>
      </c>
      <c r="R133" s="162">
        <f t="shared" si="64"/>
        <v>3019.9300000000003</v>
      </c>
      <c r="S133" s="162">
        <f t="shared" si="68"/>
        <v>3082.3</v>
      </c>
      <c r="T133" s="162">
        <f t="shared" si="67"/>
        <v>3108.79</v>
      </c>
      <c r="U133" s="162">
        <f t="shared" si="67"/>
        <v>3104.4000000000005</v>
      </c>
      <c r="V133" s="162">
        <f t="shared" si="67"/>
        <v>3074.5</v>
      </c>
      <c r="W133" s="162">
        <f t="shared" si="67"/>
        <v>3017.66</v>
      </c>
      <c r="X133" s="162">
        <f t="shared" si="67"/>
        <v>2310.7399999999998</v>
      </c>
      <c r="Y133" s="162">
        <f t="shared" si="67"/>
        <v>2188.39</v>
      </c>
      <c r="Z133" s="27"/>
      <c r="AA133" s="31">
        <v>946.79</v>
      </c>
      <c r="AB133" s="29">
        <v>870.81</v>
      </c>
      <c r="AC133" s="29">
        <v>257.88</v>
      </c>
      <c r="AD133" s="29">
        <v>227.99</v>
      </c>
      <c r="AE133" s="29">
        <v>525.46</v>
      </c>
      <c r="AF133" s="29">
        <v>944.37</v>
      </c>
      <c r="AG133" s="29">
        <v>1157.27</v>
      </c>
      <c r="AH133" s="29">
        <v>1591.51</v>
      </c>
      <c r="AI133" s="29">
        <v>1982.68</v>
      </c>
      <c r="AJ133" s="29">
        <v>2085.44</v>
      </c>
      <c r="AK133" s="29">
        <v>2085.37</v>
      </c>
      <c r="AL133" s="29">
        <v>2073.52</v>
      </c>
      <c r="AM133" s="29">
        <v>2040.7700000000002</v>
      </c>
      <c r="AN133" s="29">
        <v>2025.97</v>
      </c>
      <c r="AO133" s="29">
        <v>2033.33</v>
      </c>
      <c r="AP133" s="29">
        <v>2030.2199999999998</v>
      </c>
      <c r="AQ133" s="29">
        <v>2049.5500000000002</v>
      </c>
      <c r="AR133" s="29">
        <v>2111.92</v>
      </c>
      <c r="AS133" s="29">
        <v>2138.41</v>
      </c>
      <c r="AT133" s="29">
        <v>2134.02</v>
      </c>
      <c r="AU133" s="29">
        <v>2104.12</v>
      </c>
      <c r="AV133" s="29">
        <v>2047.2799999999997</v>
      </c>
      <c r="AW133" s="29">
        <v>1340.36</v>
      </c>
      <c r="AX133" s="30">
        <v>1218.01</v>
      </c>
      <c r="AY133" s="325">
        <v>784.22</v>
      </c>
      <c r="AZ133" s="167">
        <v>6.61</v>
      </c>
      <c r="BA133" s="152">
        <v>179.54999999999998</v>
      </c>
      <c r="BB133" s="2"/>
    </row>
    <row r="134" spans="1:54">
      <c r="A134" s="37">
        <v>15</v>
      </c>
      <c r="B134" s="162">
        <f t="shared" si="65"/>
        <v>2171.16</v>
      </c>
      <c r="C134" s="162">
        <f t="shared" si="66"/>
        <v>1964</v>
      </c>
      <c r="D134" s="162">
        <f t="shared" si="64"/>
        <v>1912</v>
      </c>
      <c r="E134" s="162">
        <f t="shared" si="64"/>
        <v>1904.57</v>
      </c>
      <c r="F134" s="162">
        <f t="shared" si="64"/>
        <v>1928.9199999999998</v>
      </c>
      <c r="G134" s="162">
        <f t="shared" si="64"/>
        <v>2048.9699999999998</v>
      </c>
      <c r="H134" s="162">
        <f t="shared" si="64"/>
        <v>2270.9699999999998</v>
      </c>
      <c r="I134" s="162">
        <f t="shared" si="64"/>
        <v>2927.42</v>
      </c>
      <c r="J134" s="162">
        <f t="shared" si="64"/>
        <v>3074.1800000000003</v>
      </c>
      <c r="K134" s="162">
        <f t="shared" si="64"/>
        <v>3093.3600000000006</v>
      </c>
      <c r="L134" s="162">
        <f t="shared" si="64"/>
        <v>3113.01</v>
      </c>
      <c r="M134" s="162">
        <f t="shared" si="64"/>
        <v>3101.33</v>
      </c>
      <c r="N134" s="162">
        <f t="shared" si="64"/>
        <v>3073.17</v>
      </c>
      <c r="O134" s="162">
        <f t="shared" si="64"/>
        <v>3083.55</v>
      </c>
      <c r="P134" s="162">
        <f t="shared" si="64"/>
        <v>3082.6800000000003</v>
      </c>
      <c r="Q134" s="162">
        <f t="shared" si="64"/>
        <v>3085.04</v>
      </c>
      <c r="R134" s="162">
        <f t="shared" si="64"/>
        <v>3094.5</v>
      </c>
      <c r="S134" s="162">
        <f t="shared" si="68"/>
        <v>3126.1600000000008</v>
      </c>
      <c r="T134" s="162">
        <f t="shared" si="67"/>
        <v>3145.7700000000004</v>
      </c>
      <c r="U134" s="162">
        <f t="shared" si="67"/>
        <v>3141.6400000000003</v>
      </c>
      <c r="V134" s="162">
        <f t="shared" si="67"/>
        <v>3107.4800000000005</v>
      </c>
      <c r="W134" s="162">
        <f t="shared" si="67"/>
        <v>3067.46</v>
      </c>
      <c r="X134" s="162">
        <f t="shared" si="67"/>
        <v>2944.4400000000005</v>
      </c>
      <c r="Y134" s="162">
        <f t="shared" si="67"/>
        <v>2309.79</v>
      </c>
      <c r="Z134" s="27"/>
      <c r="AA134" s="31">
        <v>1200.78</v>
      </c>
      <c r="AB134" s="29">
        <v>993.62</v>
      </c>
      <c r="AC134" s="29">
        <v>941.62</v>
      </c>
      <c r="AD134" s="29">
        <v>934.19</v>
      </c>
      <c r="AE134" s="29">
        <v>958.54</v>
      </c>
      <c r="AF134" s="29">
        <v>1078.5899999999999</v>
      </c>
      <c r="AG134" s="29">
        <v>1300.5899999999999</v>
      </c>
      <c r="AH134" s="29">
        <v>1957.04</v>
      </c>
      <c r="AI134" s="29">
        <v>2103.8000000000002</v>
      </c>
      <c r="AJ134" s="29">
        <v>2122.98</v>
      </c>
      <c r="AK134" s="29">
        <v>2142.63</v>
      </c>
      <c r="AL134" s="29">
        <v>2130.9499999999998</v>
      </c>
      <c r="AM134" s="29">
        <v>2102.79</v>
      </c>
      <c r="AN134" s="29">
        <v>2113.17</v>
      </c>
      <c r="AO134" s="29">
        <v>2112.3000000000002</v>
      </c>
      <c r="AP134" s="29">
        <v>2114.66</v>
      </c>
      <c r="AQ134" s="29">
        <v>2124.12</v>
      </c>
      <c r="AR134" s="29">
        <v>2155.7800000000002</v>
      </c>
      <c r="AS134" s="29">
        <v>2175.39</v>
      </c>
      <c r="AT134" s="29">
        <v>2171.2600000000002</v>
      </c>
      <c r="AU134" s="29">
        <v>2137.1</v>
      </c>
      <c r="AV134" s="29">
        <v>2097.08</v>
      </c>
      <c r="AW134" s="29">
        <v>1974.06</v>
      </c>
      <c r="AX134" s="30">
        <v>1339.41</v>
      </c>
      <c r="AY134" s="325">
        <v>784.22</v>
      </c>
      <c r="AZ134" s="167">
        <v>6.61</v>
      </c>
      <c r="BA134" s="152">
        <v>179.54999999999998</v>
      </c>
      <c r="BB134" s="2"/>
    </row>
    <row r="135" spans="1:54">
      <c r="A135" s="37">
        <v>16</v>
      </c>
      <c r="B135" s="162">
        <f t="shared" si="65"/>
        <v>2023.6</v>
      </c>
      <c r="C135" s="162">
        <f t="shared" si="66"/>
        <v>1954.97</v>
      </c>
      <c r="D135" s="162">
        <f t="shared" si="64"/>
        <v>1903.99</v>
      </c>
      <c r="E135" s="162">
        <f t="shared" si="64"/>
        <v>1009.01</v>
      </c>
      <c r="F135" s="162">
        <f t="shared" si="64"/>
        <v>1693.77</v>
      </c>
      <c r="G135" s="162">
        <f t="shared" si="64"/>
        <v>1966.78</v>
      </c>
      <c r="H135" s="162">
        <f t="shared" si="64"/>
        <v>2195.29</v>
      </c>
      <c r="I135" s="162">
        <f t="shared" si="64"/>
        <v>2644.7</v>
      </c>
      <c r="J135" s="162">
        <f t="shared" si="64"/>
        <v>2943.41</v>
      </c>
      <c r="K135" s="162">
        <f t="shared" si="64"/>
        <v>3003.5</v>
      </c>
      <c r="L135" s="162">
        <f t="shared" si="64"/>
        <v>2998.9300000000003</v>
      </c>
      <c r="M135" s="162">
        <f t="shared" si="64"/>
        <v>2975.5</v>
      </c>
      <c r="N135" s="162">
        <f t="shared" si="64"/>
        <v>2935.4700000000003</v>
      </c>
      <c r="O135" s="162">
        <f t="shared" si="64"/>
        <v>2938.74</v>
      </c>
      <c r="P135" s="162">
        <f t="shared" si="64"/>
        <v>2952.2200000000003</v>
      </c>
      <c r="Q135" s="162">
        <f t="shared" si="64"/>
        <v>2958.42</v>
      </c>
      <c r="R135" s="162">
        <f t="shared" si="64"/>
        <v>2961.9300000000003</v>
      </c>
      <c r="S135" s="162">
        <f t="shared" si="68"/>
        <v>3021.8100000000004</v>
      </c>
      <c r="T135" s="162">
        <f t="shared" si="67"/>
        <v>3032.09</v>
      </c>
      <c r="U135" s="162">
        <f t="shared" si="67"/>
        <v>3018.7700000000004</v>
      </c>
      <c r="V135" s="162">
        <f t="shared" si="67"/>
        <v>2959.74</v>
      </c>
      <c r="W135" s="162">
        <f t="shared" si="67"/>
        <v>2863.63</v>
      </c>
      <c r="X135" s="162">
        <f t="shared" si="67"/>
        <v>2344.66</v>
      </c>
      <c r="Y135" s="162">
        <f t="shared" si="67"/>
        <v>2117.87</v>
      </c>
      <c r="Z135" s="27"/>
      <c r="AA135" s="31">
        <v>1053.22</v>
      </c>
      <c r="AB135" s="29">
        <v>984.59</v>
      </c>
      <c r="AC135" s="29">
        <v>933.61</v>
      </c>
      <c r="AD135" s="29">
        <v>38.630000000000003</v>
      </c>
      <c r="AE135" s="29">
        <v>723.39</v>
      </c>
      <c r="AF135" s="29">
        <v>996.4</v>
      </c>
      <c r="AG135" s="29">
        <v>1224.9100000000001</v>
      </c>
      <c r="AH135" s="29">
        <v>1674.32</v>
      </c>
      <c r="AI135" s="29">
        <v>1973.03</v>
      </c>
      <c r="AJ135" s="29">
        <v>2033.12</v>
      </c>
      <c r="AK135" s="29">
        <v>2028.5500000000002</v>
      </c>
      <c r="AL135" s="29">
        <v>2005.12</v>
      </c>
      <c r="AM135" s="29">
        <v>1965.09</v>
      </c>
      <c r="AN135" s="29">
        <v>1968.36</v>
      </c>
      <c r="AO135" s="29">
        <v>1981.84</v>
      </c>
      <c r="AP135" s="29">
        <v>1988.04</v>
      </c>
      <c r="AQ135" s="29">
        <v>1991.55</v>
      </c>
      <c r="AR135" s="29">
        <v>2051.4299999999998</v>
      </c>
      <c r="AS135" s="29">
        <v>2061.71</v>
      </c>
      <c r="AT135" s="29">
        <v>2048.39</v>
      </c>
      <c r="AU135" s="29">
        <v>1989.36</v>
      </c>
      <c r="AV135" s="29">
        <v>1893.25</v>
      </c>
      <c r="AW135" s="29">
        <v>1374.28</v>
      </c>
      <c r="AX135" s="30">
        <v>1147.49</v>
      </c>
      <c r="AY135" s="325">
        <v>784.22</v>
      </c>
      <c r="AZ135" s="167">
        <v>6.61</v>
      </c>
      <c r="BA135" s="152">
        <v>179.54999999999998</v>
      </c>
      <c r="BB135" s="2"/>
    </row>
    <row r="136" spans="1:54">
      <c r="A136" s="37">
        <v>17</v>
      </c>
      <c r="B136" s="162">
        <f t="shared" si="65"/>
        <v>1990.8400000000001</v>
      </c>
      <c r="C136" s="162">
        <f t="shared" si="66"/>
        <v>1945.01</v>
      </c>
      <c r="D136" s="162">
        <f t="shared" si="66"/>
        <v>1866.46</v>
      </c>
      <c r="E136" s="162">
        <f t="shared" si="66"/>
        <v>1753.8899999999999</v>
      </c>
      <c r="F136" s="162">
        <f t="shared" si="66"/>
        <v>1945.1899999999998</v>
      </c>
      <c r="G136" s="162">
        <f t="shared" si="66"/>
        <v>1994.08</v>
      </c>
      <c r="H136" s="162">
        <f t="shared" si="66"/>
        <v>2198.8000000000002</v>
      </c>
      <c r="I136" s="162">
        <f t="shared" si="66"/>
        <v>2560.59</v>
      </c>
      <c r="J136" s="162">
        <f t="shared" si="66"/>
        <v>2836.4799999999996</v>
      </c>
      <c r="K136" s="162">
        <f t="shared" si="66"/>
        <v>2888.42</v>
      </c>
      <c r="L136" s="162">
        <f t="shared" si="66"/>
        <v>2880.76</v>
      </c>
      <c r="M136" s="162">
        <f t="shared" si="66"/>
        <v>2859.3900000000003</v>
      </c>
      <c r="N136" s="162">
        <f t="shared" si="66"/>
        <v>2821.6899999999996</v>
      </c>
      <c r="O136" s="162">
        <f t="shared" si="66"/>
        <v>2819.59</v>
      </c>
      <c r="P136" s="162">
        <f t="shared" si="66"/>
        <v>2804.31</v>
      </c>
      <c r="Q136" s="162">
        <f t="shared" si="66"/>
        <v>2804.67</v>
      </c>
      <c r="R136" s="162">
        <f t="shared" si="66"/>
        <v>2825.26</v>
      </c>
      <c r="S136" s="162">
        <f t="shared" si="68"/>
        <v>2891.8200000000006</v>
      </c>
      <c r="T136" s="162">
        <f t="shared" si="67"/>
        <v>2896.4400000000005</v>
      </c>
      <c r="U136" s="162">
        <f t="shared" si="67"/>
        <v>2908.4800000000005</v>
      </c>
      <c r="V136" s="162">
        <f t="shared" si="67"/>
        <v>2814.62</v>
      </c>
      <c r="W136" s="162">
        <f t="shared" si="67"/>
        <v>2561.16</v>
      </c>
      <c r="X136" s="162">
        <f t="shared" si="67"/>
        <v>2313.54</v>
      </c>
      <c r="Y136" s="162">
        <f t="shared" si="67"/>
        <v>2138.06</v>
      </c>
      <c r="Z136" s="27"/>
      <c r="AA136" s="31">
        <v>1020.4600000000002</v>
      </c>
      <c r="AB136" s="29">
        <v>974.63</v>
      </c>
      <c r="AC136" s="29">
        <v>896.08</v>
      </c>
      <c r="AD136" s="29">
        <v>783.51</v>
      </c>
      <c r="AE136" s="29">
        <v>974.81</v>
      </c>
      <c r="AF136" s="29">
        <v>1023.7</v>
      </c>
      <c r="AG136" s="29">
        <v>1228.42</v>
      </c>
      <c r="AH136" s="29">
        <v>1590.21</v>
      </c>
      <c r="AI136" s="29">
        <v>1866.1</v>
      </c>
      <c r="AJ136" s="29">
        <v>1918.04</v>
      </c>
      <c r="AK136" s="29">
        <v>1910.38</v>
      </c>
      <c r="AL136" s="29">
        <v>1889.01</v>
      </c>
      <c r="AM136" s="29">
        <v>1851.31</v>
      </c>
      <c r="AN136" s="29">
        <v>1849.21</v>
      </c>
      <c r="AO136" s="29">
        <v>1833.93</v>
      </c>
      <c r="AP136" s="29">
        <v>1834.29</v>
      </c>
      <c r="AQ136" s="29">
        <v>1854.88</v>
      </c>
      <c r="AR136" s="29">
        <v>1921.44</v>
      </c>
      <c r="AS136" s="29">
        <v>1926.06</v>
      </c>
      <c r="AT136" s="29">
        <v>1938.1</v>
      </c>
      <c r="AU136" s="29">
        <v>1844.24</v>
      </c>
      <c r="AV136" s="29">
        <v>1590.78</v>
      </c>
      <c r="AW136" s="29">
        <v>1343.16</v>
      </c>
      <c r="AX136" s="30">
        <v>1167.68</v>
      </c>
      <c r="AY136" s="325">
        <v>784.22</v>
      </c>
      <c r="AZ136" s="167">
        <v>6.61</v>
      </c>
      <c r="BA136" s="152">
        <v>179.54999999999998</v>
      </c>
      <c r="BB136" s="2"/>
    </row>
    <row r="137" spans="1:54">
      <c r="A137" s="37">
        <v>18</v>
      </c>
      <c r="B137" s="162">
        <f t="shared" si="65"/>
        <v>1972.6699999999998</v>
      </c>
      <c r="C137" s="162">
        <f t="shared" si="66"/>
        <v>1924.85</v>
      </c>
      <c r="D137" s="162">
        <f t="shared" si="66"/>
        <v>1842.31</v>
      </c>
      <c r="E137" s="162">
        <f t="shared" si="66"/>
        <v>1838.8</v>
      </c>
      <c r="F137" s="162">
        <f t="shared" si="66"/>
        <v>1928.32</v>
      </c>
      <c r="G137" s="162">
        <f t="shared" si="66"/>
        <v>2004.31</v>
      </c>
      <c r="H137" s="162">
        <f t="shared" si="66"/>
        <v>2235.5299999999997</v>
      </c>
      <c r="I137" s="162">
        <f t="shared" si="66"/>
        <v>2681.3999999999996</v>
      </c>
      <c r="J137" s="162">
        <f t="shared" si="66"/>
        <v>2900.3900000000003</v>
      </c>
      <c r="K137" s="162">
        <f t="shared" si="66"/>
        <v>2935.67</v>
      </c>
      <c r="L137" s="162">
        <f t="shared" si="66"/>
        <v>2931.51</v>
      </c>
      <c r="M137" s="162">
        <f t="shared" si="66"/>
        <v>2915</v>
      </c>
      <c r="N137" s="162">
        <f t="shared" si="66"/>
        <v>2883</v>
      </c>
      <c r="O137" s="162">
        <f t="shared" si="66"/>
        <v>2884.5300000000007</v>
      </c>
      <c r="P137" s="162">
        <f t="shared" si="66"/>
        <v>2888.09</v>
      </c>
      <c r="Q137" s="162">
        <f t="shared" si="66"/>
        <v>2893.6500000000005</v>
      </c>
      <c r="R137" s="162">
        <f t="shared" si="66"/>
        <v>2922.96</v>
      </c>
      <c r="S137" s="162">
        <f t="shared" si="68"/>
        <v>2990.79</v>
      </c>
      <c r="T137" s="162">
        <f t="shared" si="67"/>
        <v>3027.8900000000003</v>
      </c>
      <c r="U137" s="162">
        <f t="shared" si="67"/>
        <v>3046.9400000000005</v>
      </c>
      <c r="V137" s="162">
        <f t="shared" si="67"/>
        <v>3018.9100000000008</v>
      </c>
      <c r="W137" s="162">
        <f t="shared" si="67"/>
        <v>2996.1400000000003</v>
      </c>
      <c r="X137" s="162">
        <f t="shared" si="67"/>
        <v>2917.9700000000003</v>
      </c>
      <c r="Y137" s="162">
        <f t="shared" si="67"/>
        <v>2307.27</v>
      </c>
      <c r="Z137" s="27"/>
      <c r="AA137" s="31">
        <v>1002.2899999999998</v>
      </c>
      <c r="AB137" s="29">
        <v>954.47</v>
      </c>
      <c r="AC137" s="29">
        <v>871.93</v>
      </c>
      <c r="AD137" s="29">
        <v>868.42</v>
      </c>
      <c r="AE137" s="29">
        <v>957.94</v>
      </c>
      <c r="AF137" s="29">
        <v>1033.93</v>
      </c>
      <c r="AG137" s="29">
        <v>1265.1500000000001</v>
      </c>
      <c r="AH137" s="29">
        <v>1711.02</v>
      </c>
      <c r="AI137" s="29">
        <v>1930.01</v>
      </c>
      <c r="AJ137" s="29">
        <v>1965.29</v>
      </c>
      <c r="AK137" s="29">
        <v>1961.13</v>
      </c>
      <c r="AL137" s="29">
        <v>1944.62</v>
      </c>
      <c r="AM137" s="29">
        <v>1912.62</v>
      </c>
      <c r="AN137" s="29">
        <v>1914.15</v>
      </c>
      <c r="AO137" s="29">
        <v>1917.71</v>
      </c>
      <c r="AP137" s="29">
        <v>1923.27</v>
      </c>
      <c r="AQ137" s="29">
        <v>1952.58</v>
      </c>
      <c r="AR137" s="29">
        <v>2020.41</v>
      </c>
      <c r="AS137" s="29">
        <v>2057.5100000000002</v>
      </c>
      <c r="AT137" s="29">
        <v>2076.56</v>
      </c>
      <c r="AU137" s="29">
        <v>2048.5300000000002</v>
      </c>
      <c r="AV137" s="29">
        <v>2025.76</v>
      </c>
      <c r="AW137" s="29">
        <v>1947.59</v>
      </c>
      <c r="AX137" s="30">
        <v>1336.89</v>
      </c>
      <c r="AY137" s="325">
        <v>784.22</v>
      </c>
      <c r="AZ137" s="167">
        <v>6.61</v>
      </c>
      <c r="BA137" s="152">
        <v>179.54999999999998</v>
      </c>
      <c r="BB137" s="2"/>
    </row>
    <row r="138" spans="1:54">
      <c r="A138" s="37">
        <v>19</v>
      </c>
      <c r="B138" s="162">
        <f t="shared" si="65"/>
        <v>2157.87</v>
      </c>
      <c r="C138" s="162">
        <f t="shared" si="66"/>
        <v>2061.5100000000002</v>
      </c>
      <c r="D138" s="162">
        <f t="shared" si="66"/>
        <v>1958.3899999999999</v>
      </c>
      <c r="E138" s="162">
        <f t="shared" si="66"/>
        <v>1949.6899999999998</v>
      </c>
      <c r="F138" s="162">
        <f t="shared" si="66"/>
        <v>1964.11</v>
      </c>
      <c r="G138" s="162">
        <f t="shared" si="66"/>
        <v>2067.16</v>
      </c>
      <c r="H138" s="162">
        <f t="shared" si="66"/>
        <v>2050.1099999999997</v>
      </c>
      <c r="I138" s="162">
        <f t="shared" si="66"/>
        <v>2199.1899999999996</v>
      </c>
      <c r="J138" s="162">
        <f t="shared" si="66"/>
        <v>2593.0299999999997</v>
      </c>
      <c r="K138" s="162">
        <f t="shared" si="66"/>
        <v>2866.1800000000003</v>
      </c>
      <c r="L138" s="162">
        <f t="shared" si="66"/>
        <v>2884.66</v>
      </c>
      <c r="M138" s="162">
        <f t="shared" si="66"/>
        <v>2864.5200000000004</v>
      </c>
      <c r="N138" s="162">
        <f t="shared" si="66"/>
        <v>2858.29</v>
      </c>
      <c r="O138" s="162">
        <f t="shared" si="66"/>
        <v>2835.0600000000004</v>
      </c>
      <c r="P138" s="162">
        <f t="shared" si="66"/>
        <v>2834.34</v>
      </c>
      <c r="Q138" s="162">
        <f t="shared" si="66"/>
        <v>2828.8599999999997</v>
      </c>
      <c r="R138" s="162">
        <f t="shared" si="66"/>
        <v>2889.87</v>
      </c>
      <c r="S138" s="162">
        <f t="shared" si="68"/>
        <v>2964.5</v>
      </c>
      <c r="T138" s="162">
        <f t="shared" si="67"/>
        <v>2981.8500000000004</v>
      </c>
      <c r="U138" s="162">
        <f t="shared" si="67"/>
        <v>3009.71</v>
      </c>
      <c r="V138" s="162">
        <f t="shared" si="67"/>
        <v>2932.2700000000004</v>
      </c>
      <c r="W138" s="162">
        <f t="shared" si="67"/>
        <v>2902.17</v>
      </c>
      <c r="X138" s="162">
        <f t="shared" si="67"/>
        <v>2886.8</v>
      </c>
      <c r="Y138" s="162">
        <f t="shared" si="67"/>
        <v>2275.4899999999998</v>
      </c>
      <c r="Z138" s="27"/>
      <c r="AA138" s="31">
        <v>1187.49</v>
      </c>
      <c r="AB138" s="29">
        <v>1091.1300000000001</v>
      </c>
      <c r="AC138" s="29">
        <v>988.01</v>
      </c>
      <c r="AD138" s="29">
        <v>979.31</v>
      </c>
      <c r="AE138" s="29">
        <v>993.73</v>
      </c>
      <c r="AF138" s="29">
        <v>1096.78</v>
      </c>
      <c r="AG138" s="29">
        <v>1079.73</v>
      </c>
      <c r="AH138" s="29">
        <v>1228.81</v>
      </c>
      <c r="AI138" s="29">
        <v>1622.65</v>
      </c>
      <c r="AJ138" s="29">
        <v>1895.8</v>
      </c>
      <c r="AK138" s="29">
        <v>1914.28</v>
      </c>
      <c r="AL138" s="29">
        <v>1894.14</v>
      </c>
      <c r="AM138" s="29">
        <v>1887.91</v>
      </c>
      <c r="AN138" s="29">
        <v>1864.68</v>
      </c>
      <c r="AO138" s="29">
        <v>1863.96</v>
      </c>
      <c r="AP138" s="29">
        <v>1858.48</v>
      </c>
      <c r="AQ138" s="29">
        <v>1919.49</v>
      </c>
      <c r="AR138" s="29">
        <v>1994.12</v>
      </c>
      <c r="AS138" s="29">
        <v>2011.47</v>
      </c>
      <c r="AT138" s="29">
        <v>2039.3300000000002</v>
      </c>
      <c r="AU138" s="29">
        <v>1961.89</v>
      </c>
      <c r="AV138" s="29">
        <v>1931.79</v>
      </c>
      <c r="AW138" s="29">
        <v>1916.42</v>
      </c>
      <c r="AX138" s="30">
        <v>1305.1099999999999</v>
      </c>
      <c r="AY138" s="325">
        <v>784.22</v>
      </c>
      <c r="AZ138" s="167">
        <v>6.61</v>
      </c>
      <c r="BA138" s="152">
        <v>179.54999999999998</v>
      </c>
      <c r="BB138" s="2"/>
    </row>
    <row r="139" spans="1:54">
      <c r="A139" s="37">
        <v>20</v>
      </c>
      <c r="B139" s="162">
        <f t="shared" si="65"/>
        <v>2128.09</v>
      </c>
      <c r="C139" s="162">
        <f t="shared" si="66"/>
        <v>1948.23</v>
      </c>
      <c r="D139" s="162">
        <f t="shared" si="66"/>
        <v>1901.98</v>
      </c>
      <c r="E139" s="162">
        <f t="shared" si="66"/>
        <v>1852.46</v>
      </c>
      <c r="F139" s="162">
        <f t="shared" si="66"/>
        <v>1911.8899999999999</v>
      </c>
      <c r="G139" s="162">
        <f t="shared" si="66"/>
        <v>1947.29</v>
      </c>
      <c r="H139" s="162">
        <f t="shared" si="66"/>
        <v>1940.72</v>
      </c>
      <c r="I139" s="162">
        <f t="shared" si="66"/>
        <v>2053.79</v>
      </c>
      <c r="J139" s="162">
        <f t="shared" si="66"/>
        <v>2308.9899999999998</v>
      </c>
      <c r="K139" s="162">
        <f t="shared" si="66"/>
        <v>2810.09</v>
      </c>
      <c r="L139" s="162">
        <f t="shared" si="66"/>
        <v>2836.6499999999996</v>
      </c>
      <c r="M139" s="162">
        <f t="shared" si="66"/>
        <v>2840.2300000000005</v>
      </c>
      <c r="N139" s="162">
        <f t="shared" si="66"/>
        <v>2815.6899999999996</v>
      </c>
      <c r="O139" s="162">
        <f t="shared" si="66"/>
        <v>2814.71</v>
      </c>
      <c r="P139" s="162">
        <f t="shared" si="66"/>
        <v>2816.42</v>
      </c>
      <c r="Q139" s="162">
        <f t="shared" si="66"/>
        <v>2816.42</v>
      </c>
      <c r="R139" s="162">
        <f t="shared" si="66"/>
        <v>2856.17</v>
      </c>
      <c r="S139" s="162">
        <f t="shared" si="68"/>
        <v>2950.55</v>
      </c>
      <c r="T139" s="162">
        <f t="shared" si="67"/>
        <v>2984.5</v>
      </c>
      <c r="U139" s="162">
        <f t="shared" si="67"/>
        <v>2994.8700000000008</v>
      </c>
      <c r="V139" s="162">
        <f t="shared" si="67"/>
        <v>2949.75</v>
      </c>
      <c r="W139" s="162">
        <f t="shared" si="67"/>
        <v>2908.9700000000003</v>
      </c>
      <c r="X139" s="162">
        <f t="shared" si="67"/>
        <v>2859.41</v>
      </c>
      <c r="Y139" s="162">
        <f t="shared" si="67"/>
        <v>2255.14</v>
      </c>
      <c r="Z139" s="27"/>
      <c r="AA139" s="31">
        <v>1157.71</v>
      </c>
      <c r="AB139" s="29">
        <v>977.85</v>
      </c>
      <c r="AC139" s="29">
        <v>931.6</v>
      </c>
      <c r="AD139" s="29">
        <v>882.08</v>
      </c>
      <c r="AE139" s="29">
        <v>941.51</v>
      </c>
      <c r="AF139" s="29">
        <v>976.91</v>
      </c>
      <c r="AG139" s="29">
        <v>970.34</v>
      </c>
      <c r="AH139" s="29">
        <v>1083.4100000000001</v>
      </c>
      <c r="AI139" s="29">
        <v>1338.61</v>
      </c>
      <c r="AJ139" s="29">
        <v>1839.71</v>
      </c>
      <c r="AK139" s="29">
        <v>1866.27</v>
      </c>
      <c r="AL139" s="29">
        <v>1869.85</v>
      </c>
      <c r="AM139" s="29">
        <v>1845.31</v>
      </c>
      <c r="AN139" s="29">
        <v>1844.33</v>
      </c>
      <c r="AO139" s="29">
        <v>1846.04</v>
      </c>
      <c r="AP139" s="29">
        <v>1846.04</v>
      </c>
      <c r="AQ139" s="29">
        <v>1885.79</v>
      </c>
      <c r="AR139" s="29">
        <v>1980.17</v>
      </c>
      <c r="AS139" s="29">
        <v>2014.1199999999997</v>
      </c>
      <c r="AT139" s="29">
        <v>2024.4900000000002</v>
      </c>
      <c r="AU139" s="29">
        <v>1979.37</v>
      </c>
      <c r="AV139" s="29">
        <v>1938.59</v>
      </c>
      <c r="AW139" s="29">
        <v>1889.03</v>
      </c>
      <c r="AX139" s="30">
        <v>1284.76</v>
      </c>
      <c r="AY139" s="325">
        <v>784.22</v>
      </c>
      <c r="AZ139" s="167">
        <v>6.61</v>
      </c>
      <c r="BA139" s="152">
        <v>179.54999999999998</v>
      </c>
      <c r="BB139" s="2"/>
    </row>
    <row r="140" spans="1:54">
      <c r="A140" s="37">
        <v>21</v>
      </c>
      <c r="B140" s="162">
        <f t="shared" si="65"/>
        <v>1985</v>
      </c>
      <c r="C140" s="162">
        <f t="shared" si="66"/>
        <v>1943.62</v>
      </c>
      <c r="D140" s="162">
        <f t="shared" si="66"/>
        <v>1875.1</v>
      </c>
      <c r="E140" s="162">
        <f t="shared" si="66"/>
        <v>1867.1599999999999</v>
      </c>
      <c r="F140" s="162">
        <f t="shared" si="66"/>
        <v>1943.8799999999999</v>
      </c>
      <c r="G140" s="162">
        <f t="shared" si="66"/>
        <v>2025.57</v>
      </c>
      <c r="H140" s="162">
        <f t="shared" si="66"/>
        <v>2209.88</v>
      </c>
      <c r="I140" s="162">
        <f t="shared" si="66"/>
        <v>2544.13</v>
      </c>
      <c r="J140" s="162">
        <f t="shared" si="66"/>
        <v>2812.04</v>
      </c>
      <c r="K140" s="162">
        <f t="shared" si="66"/>
        <v>2878.59</v>
      </c>
      <c r="L140" s="162">
        <f t="shared" si="66"/>
        <v>2883.08</v>
      </c>
      <c r="M140" s="162">
        <f t="shared" si="66"/>
        <v>2873.1000000000004</v>
      </c>
      <c r="N140" s="162">
        <f t="shared" si="66"/>
        <v>2848.6800000000003</v>
      </c>
      <c r="O140" s="162">
        <f t="shared" si="66"/>
        <v>2851.46</v>
      </c>
      <c r="P140" s="162">
        <f t="shared" si="66"/>
        <v>2858.42</v>
      </c>
      <c r="Q140" s="162">
        <f t="shared" si="66"/>
        <v>2858.83</v>
      </c>
      <c r="R140" s="162">
        <f t="shared" si="66"/>
        <v>2866.4800000000005</v>
      </c>
      <c r="S140" s="162">
        <f t="shared" si="68"/>
        <v>2912.41</v>
      </c>
      <c r="T140" s="162">
        <f t="shared" si="67"/>
        <v>2928.75</v>
      </c>
      <c r="U140" s="162">
        <f t="shared" si="67"/>
        <v>2928.4300000000003</v>
      </c>
      <c r="V140" s="162">
        <f t="shared" si="67"/>
        <v>2889.3900000000003</v>
      </c>
      <c r="W140" s="162">
        <f t="shared" si="67"/>
        <v>2853.5300000000007</v>
      </c>
      <c r="X140" s="162">
        <f t="shared" si="67"/>
        <v>2327.8199999999997</v>
      </c>
      <c r="Y140" s="162">
        <f t="shared" si="67"/>
        <v>2129.41</v>
      </c>
      <c r="Z140" s="27"/>
      <c r="AA140" s="31">
        <v>1014.6200000000001</v>
      </c>
      <c r="AB140" s="29">
        <v>973.24</v>
      </c>
      <c r="AC140" s="29">
        <v>904.72</v>
      </c>
      <c r="AD140" s="29">
        <v>896.78</v>
      </c>
      <c r="AE140" s="29">
        <v>973.5</v>
      </c>
      <c r="AF140" s="29">
        <v>1055.19</v>
      </c>
      <c r="AG140" s="29">
        <v>1239.5</v>
      </c>
      <c r="AH140" s="29">
        <v>1573.75</v>
      </c>
      <c r="AI140" s="29">
        <v>1841.66</v>
      </c>
      <c r="AJ140" s="29">
        <v>1908.21</v>
      </c>
      <c r="AK140" s="29">
        <v>1912.7</v>
      </c>
      <c r="AL140" s="29">
        <v>1902.72</v>
      </c>
      <c r="AM140" s="29">
        <v>1878.3</v>
      </c>
      <c r="AN140" s="29">
        <v>1881.08</v>
      </c>
      <c r="AO140" s="29">
        <v>1888.04</v>
      </c>
      <c r="AP140" s="29">
        <v>1888.45</v>
      </c>
      <c r="AQ140" s="29">
        <v>1896.1</v>
      </c>
      <c r="AR140" s="29">
        <v>1942.03</v>
      </c>
      <c r="AS140" s="29">
        <v>1958.37</v>
      </c>
      <c r="AT140" s="29">
        <v>1958.05</v>
      </c>
      <c r="AU140" s="29">
        <v>1919.01</v>
      </c>
      <c r="AV140" s="29">
        <v>1883.15</v>
      </c>
      <c r="AW140" s="29">
        <v>1357.44</v>
      </c>
      <c r="AX140" s="30">
        <v>1159.03</v>
      </c>
      <c r="AY140" s="325">
        <v>784.22</v>
      </c>
      <c r="AZ140" s="167">
        <v>6.61</v>
      </c>
      <c r="BA140" s="152">
        <v>179.54999999999998</v>
      </c>
      <c r="BB140" s="2"/>
    </row>
    <row r="141" spans="1:54">
      <c r="A141" s="37">
        <v>22</v>
      </c>
      <c r="B141" s="162">
        <f t="shared" si="65"/>
        <v>2017.35</v>
      </c>
      <c r="C141" s="162">
        <f t="shared" si="66"/>
        <v>1948.45</v>
      </c>
      <c r="D141" s="162">
        <f t="shared" si="66"/>
        <v>1896.6699999999998</v>
      </c>
      <c r="E141" s="162">
        <f t="shared" si="66"/>
        <v>1895.32</v>
      </c>
      <c r="F141" s="162">
        <f t="shared" si="66"/>
        <v>1946.95</v>
      </c>
      <c r="G141" s="162">
        <f t="shared" si="66"/>
        <v>2013.4899999999998</v>
      </c>
      <c r="H141" s="162">
        <f t="shared" si="66"/>
        <v>2278.8199999999997</v>
      </c>
      <c r="I141" s="162">
        <f t="shared" si="66"/>
        <v>2621.9399999999996</v>
      </c>
      <c r="J141" s="162">
        <f t="shared" si="66"/>
        <v>2846.1400000000003</v>
      </c>
      <c r="K141" s="162">
        <f t="shared" si="66"/>
        <v>2888.8100000000004</v>
      </c>
      <c r="L141" s="162">
        <f t="shared" si="66"/>
        <v>2888.1100000000006</v>
      </c>
      <c r="M141" s="162">
        <f t="shared" si="66"/>
        <v>2883.21</v>
      </c>
      <c r="N141" s="162">
        <f t="shared" si="66"/>
        <v>2869.17</v>
      </c>
      <c r="O141" s="162">
        <f t="shared" si="66"/>
        <v>2870.4700000000003</v>
      </c>
      <c r="P141" s="162">
        <f t="shared" si="66"/>
        <v>2869.9400000000005</v>
      </c>
      <c r="Q141" s="162">
        <f t="shared" si="66"/>
        <v>2869.5300000000007</v>
      </c>
      <c r="R141" s="162">
        <f t="shared" si="66"/>
        <v>2874.6400000000003</v>
      </c>
      <c r="S141" s="162">
        <f t="shared" si="68"/>
        <v>2916.62</v>
      </c>
      <c r="T141" s="162">
        <f t="shared" si="67"/>
        <v>2923.79</v>
      </c>
      <c r="U141" s="162">
        <f t="shared" si="67"/>
        <v>2909.08</v>
      </c>
      <c r="V141" s="162">
        <f t="shared" si="67"/>
        <v>2830.46</v>
      </c>
      <c r="W141" s="162">
        <f t="shared" si="67"/>
        <v>2821.26</v>
      </c>
      <c r="X141" s="162">
        <f t="shared" si="67"/>
        <v>2297.2199999999998</v>
      </c>
      <c r="Y141" s="162">
        <f t="shared" si="67"/>
        <v>2048.6999999999998</v>
      </c>
      <c r="Z141" s="27"/>
      <c r="AA141" s="31">
        <v>1046.97</v>
      </c>
      <c r="AB141" s="29">
        <v>978.07</v>
      </c>
      <c r="AC141" s="29">
        <v>926.29</v>
      </c>
      <c r="AD141" s="29">
        <v>924.94</v>
      </c>
      <c r="AE141" s="29">
        <v>976.57</v>
      </c>
      <c r="AF141" s="29">
        <v>1043.1099999999999</v>
      </c>
      <c r="AG141" s="29">
        <v>1308.44</v>
      </c>
      <c r="AH141" s="29">
        <v>1651.56</v>
      </c>
      <c r="AI141" s="29">
        <v>1875.76</v>
      </c>
      <c r="AJ141" s="29">
        <v>1918.43</v>
      </c>
      <c r="AK141" s="29">
        <v>1917.73</v>
      </c>
      <c r="AL141" s="29">
        <v>1912.83</v>
      </c>
      <c r="AM141" s="29">
        <v>1898.79</v>
      </c>
      <c r="AN141" s="29">
        <v>1900.09</v>
      </c>
      <c r="AO141" s="29">
        <v>1899.56</v>
      </c>
      <c r="AP141" s="29">
        <v>1899.15</v>
      </c>
      <c r="AQ141" s="29">
        <v>1904.26</v>
      </c>
      <c r="AR141" s="29">
        <v>1946.24</v>
      </c>
      <c r="AS141" s="29">
        <v>1953.41</v>
      </c>
      <c r="AT141" s="29">
        <v>1938.7</v>
      </c>
      <c r="AU141" s="29">
        <v>1860.08</v>
      </c>
      <c r="AV141" s="29">
        <v>1850.88</v>
      </c>
      <c r="AW141" s="29">
        <v>1326.84</v>
      </c>
      <c r="AX141" s="30">
        <v>1078.32</v>
      </c>
      <c r="AY141" s="325">
        <v>784.22</v>
      </c>
      <c r="AZ141" s="167">
        <v>6.61</v>
      </c>
      <c r="BA141" s="152">
        <v>179.54999999999998</v>
      </c>
      <c r="BB141" s="2"/>
    </row>
    <row r="142" spans="1:54">
      <c r="A142" s="37">
        <v>23</v>
      </c>
      <c r="B142" s="162">
        <f t="shared" si="65"/>
        <v>1943.6599999999999</v>
      </c>
      <c r="C142" s="162">
        <f t="shared" si="66"/>
        <v>1089.76</v>
      </c>
      <c r="D142" s="162">
        <f t="shared" si="66"/>
        <v>1063.3699999999999</v>
      </c>
      <c r="E142" s="162">
        <f t="shared" si="66"/>
        <v>1058.6500000000001</v>
      </c>
      <c r="F142" s="162">
        <f t="shared" si="66"/>
        <v>1835.74</v>
      </c>
      <c r="G142" s="162">
        <f t="shared" si="66"/>
        <v>1945.87</v>
      </c>
      <c r="H142" s="162">
        <f t="shared" si="66"/>
        <v>2217.0100000000002</v>
      </c>
      <c r="I142" s="162">
        <f t="shared" si="66"/>
        <v>2484.02</v>
      </c>
      <c r="J142" s="162">
        <f t="shared" si="66"/>
        <v>2798.27</v>
      </c>
      <c r="K142" s="162">
        <f t="shared" si="66"/>
        <v>2886.62</v>
      </c>
      <c r="L142" s="162">
        <f t="shared" si="66"/>
        <v>2884.9300000000003</v>
      </c>
      <c r="M142" s="162">
        <f t="shared" si="66"/>
        <v>2867.3600000000006</v>
      </c>
      <c r="N142" s="162">
        <f t="shared" si="66"/>
        <v>2859.12</v>
      </c>
      <c r="O142" s="162">
        <f t="shared" si="66"/>
        <v>2862.2</v>
      </c>
      <c r="P142" s="162">
        <f t="shared" si="66"/>
        <v>2868.3200000000006</v>
      </c>
      <c r="Q142" s="162">
        <f t="shared" si="66"/>
        <v>2874.79</v>
      </c>
      <c r="R142" s="162">
        <f t="shared" si="66"/>
        <v>2882.7700000000004</v>
      </c>
      <c r="S142" s="162">
        <f t="shared" si="68"/>
        <v>2925.09</v>
      </c>
      <c r="T142" s="162">
        <f t="shared" si="67"/>
        <v>2937.6100000000006</v>
      </c>
      <c r="U142" s="162">
        <f t="shared" si="67"/>
        <v>2935.3100000000004</v>
      </c>
      <c r="V142" s="162">
        <f t="shared" si="67"/>
        <v>2897.83</v>
      </c>
      <c r="W142" s="162">
        <f t="shared" si="67"/>
        <v>2862.01</v>
      </c>
      <c r="X142" s="162">
        <f t="shared" si="67"/>
        <v>2345.42</v>
      </c>
      <c r="Y142" s="162">
        <f t="shared" si="67"/>
        <v>2130.3000000000002</v>
      </c>
      <c r="Z142" s="27"/>
      <c r="AA142" s="31">
        <v>973.28</v>
      </c>
      <c r="AB142" s="29">
        <v>119.38</v>
      </c>
      <c r="AC142" s="29">
        <v>92.99</v>
      </c>
      <c r="AD142" s="29">
        <v>88.27</v>
      </c>
      <c r="AE142" s="29">
        <v>865.36</v>
      </c>
      <c r="AF142" s="29">
        <v>975.49</v>
      </c>
      <c r="AG142" s="29">
        <v>1246.6300000000001</v>
      </c>
      <c r="AH142" s="29">
        <v>1513.64</v>
      </c>
      <c r="AI142" s="29">
        <v>1827.89</v>
      </c>
      <c r="AJ142" s="29">
        <v>1916.24</v>
      </c>
      <c r="AK142" s="29">
        <v>1914.55</v>
      </c>
      <c r="AL142" s="29">
        <v>1896.98</v>
      </c>
      <c r="AM142" s="29">
        <v>1888.74</v>
      </c>
      <c r="AN142" s="29">
        <v>1891.82</v>
      </c>
      <c r="AO142" s="29">
        <v>1897.94</v>
      </c>
      <c r="AP142" s="29">
        <v>1904.41</v>
      </c>
      <c r="AQ142" s="29">
        <v>1912.39</v>
      </c>
      <c r="AR142" s="29">
        <v>1954.71</v>
      </c>
      <c r="AS142" s="29">
        <v>1967.23</v>
      </c>
      <c r="AT142" s="29">
        <v>1964.93</v>
      </c>
      <c r="AU142" s="29">
        <v>1927.45</v>
      </c>
      <c r="AV142" s="29">
        <v>1891.63</v>
      </c>
      <c r="AW142" s="29">
        <v>1375.04</v>
      </c>
      <c r="AX142" s="30">
        <v>1159.92</v>
      </c>
      <c r="AY142" s="325">
        <v>784.22</v>
      </c>
      <c r="AZ142" s="167">
        <v>6.61</v>
      </c>
      <c r="BA142" s="152">
        <v>179.54999999999998</v>
      </c>
      <c r="BB142" s="2"/>
    </row>
    <row r="143" spans="1:54">
      <c r="A143" s="37">
        <v>24</v>
      </c>
      <c r="B143" s="162">
        <f t="shared" si="65"/>
        <v>2135.54</v>
      </c>
      <c r="C143" s="162">
        <f t="shared" si="66"/>
        <v>1957.47</v>
      </c>
      <c r="D143" s="162">
        <f t="shared" si="66"/>
        <v>1943.07</v>
      </c>
      <c r="E143" s="162">
        <f t="shared" si="66"/>
        <v>1940.3999999999999</v>
      </c>
      <c r="F143" s="162">
        <f t="shared" si="66"/>
        <v>1982.69</v>
      </c>
      <c r="G143" s="162">
        <f t="shared" si="66"/>
        <v>2120.09</v>
      </c>
      <c r="H143" s="162">
        <f t="shared" si="66"/>
        <v>2364.9299999999998</v>
      </c>
      <c r="I143" s="162">
        <f t="shared" si="66"/>
        <v>2699.99</v>
      </c>
      <c r="J143" s="162">
        <f t="shared" si="66"/>
        <v>2908.12</v>
      </c>
      <c r="K143" s="162">
        <f t="shared" si="66"/>
        <v>2963.2300000000005</v>
      </c>
      <c r="L143" s="162">
        <f t="shared" si="66"/>
        <v>2957.95</v>
      </c>
      <c r="M143" s="162">
        <f t="shared" si="66"/>
        <v>2928.6900000000005</v>
      </c>
      <c r="N143" s="162">
        <f t="shared" si="66"/>
        <v>2913.0700000000006</v>
      </c>
      <c r="O143" s="162">
        <f t="shared" si="66"/>
        <v>2907.71</v>
      </c>
      <c r="P143" s="162">
        <f t="shared" si="66"/>
        <v>2906.4800000000005</v>
      </c>
      <c r="Q143" s="162">
        <f t="shared" si="66"/>
        <v>2909.05</v>
      </c>
      <c r="R143" s="162">
        <f t="shared" si="66"/>
        <v>2908.05</v>
      </c>
      <c r="S143" s="162">
        <f t="shared" si="68"/>
        <v>2942.1500000000005</v>
      </c>
      <c r="T143" s="162">
        <f t="shared" si="67"/>
        <v>2947.62</v>
      </c>
      <c r="U143" s="162">
        <f t="shared" si="67"/>
        <v>2933.6900000000005</v>
      </c>
      <c r="V143" s="162">
        <f t="shared" si="67"/>
        <v>2883.79</v>
      </c>
      <c r="W143" s="162">
        <f t="shared" si="67"/>
        <v>2874.46</v>
      </c>
      <c r="X143" s="162">
        <f t="shared" si="67"/>
        <v>2807.72</v>
      </c>
      <c r="Y143" s="162">
        <f t="shared" si="67"/>
        <v>2201.59</v>
      </c>
      <c r="Z143" s="27"/>
      <c r="AA143" s="31">
        <v>1165.1600000000001</v>
      </c>
      <c r="AB143" s="29">
        <v>987.09</v>
      </c>
      <c r="AC143" s="29">
        <v>972.69</v>
      </c>
      <c r="AD143" s="29">
        <v>970.02</v>
      </c>
      <c r="AE143" s="29">
        <v>1012.3100000000001</v>
      </c>
      <c r="AF143" s="29">
        <v>1149.71</v>
      </c>
      <c r="AG143" s="29">
        <v>1394.55</v>
      </c>
      <c r="AH143" s="29">
        <v>1729.61</v>
      </c>
      <c r="AI143" s="29">
        <v>1937.74</v>
      </c>
      <c r="AJ143" s="29">
        <v>1992.85</v>
      </c>
      <c r="AK143" s="29">
        <v>1987.57</v>
      </c>
      <c r="AL143" s="29">
        <v>1958.31</v>
      </c>
      <c r="AM143" s="29">
        <v>1942.69</v>
      </c>
      <c r="AN143" s="29">
        <v>1937.33</v>
      </c>
      <c r="AO143" s="29">
        <v>1936.1</v>
      </c>
      <c r="AP143" s="29">
        <v>1938.67</v>
      </c>
      <c r="AQ143" s="29">
        <v>1937.67</v>
      </c>
      <c r="AR143" s="29">
        <v>1971.77</v>
      </c>
      <c r="AS143" s="29">
        <v>1977.24</v>
      </c>
      <c r="AT143" s="29">
        <v>1963.31</v>
      </c>
      <c r="AU143" s="29">
        <v>1913.41</v>
      </c>
      <c r="AV143" s="29">
        <v>1904.08</v>
      </c>
      <c r="AW143" s="29">
        <v>1837.34</v>
      </c>
      <c r="AX143" s="30">
        <v>1231.21</v>
      </c>
      <c r="AY143" s="325">
        <v>784.22</v>
      </c>
      <c r="AZ143" s="167">
        <v>6.61</v>
      </c>
      <c r="BA143" s="152">
        <v>179.54999999999998</v>
      </c>
      <c r="BB143" s="2"/>
    </row>
    <row r="144" spans="1:54">
      <c r="A144" s="37">
        <v>25</v>
      </c>
      <c r="B144" s="162">
        <f t="shared" si="65"/>
        <v>2024.36</v>
      </c>
      <c r="C144" s="162">
        <f t="shared" si="66"/>
        <v>1963.8999999999999</v>
      </c>
      <c r="D144" s="162">
        <f t="shared" si="66"/>
        <v>1939.47</v>
      </c>
      <c r="E144" s="162">
        <f t="shared" si="66"/>
        <v>1938.1299999999999</v>
      </c>
      <c r="F144" s="162">
        <f t="shared" si="66"/>
        <v>1967.58</v>
      </c>
      <c r="G144" s="162">
        <f t="shared" si="66"/>
        <v>2111.4499999999998</v>
      </c>
      <c r="H144" s="162">
        <f t="shared" si="66"/>
        <v>2329.2199999999998</v>
      </c>
      <c r="I144" s="162">
        <f t="shared" si="66"/>
        <v>2655.55</v>
      </c>
      <c r="J144" s="162">
        <f t="shared" si="66"/>
        <v>2883.75</v>
      </c>
      <c r="K144" s="162">
        <f t="shared" si="66"/>
        <v>2891.88</v>
      </c>
      <c r="L144" s="162">
        <f t="shared" si="66"/>
        <v>2890.8100000000004</v>
      </c>
      <c r="M144" s="162">
        <f t="shared" si="66"/>
        <v>2886.9800000000005</v>
      </c>
      <c r="N144" s="162">
        <f t="shared" si="66"/>
        <v>2867.0300000000007</v>
      </c>
      <c r="O144" s="162">
        <f t="shared" si="66"/>
        <v>2867.2800000000007</v>
      </c>
      <c r="P144" s="162">
        <f t="shared" si="66"/>
        <v>2867.5600000000004</v>
      </c>
      <c r="Q144" s="162">
        <f t="shared" si="66"/>
        <v>2885.13</v>
      </c>
      <c r="R144" s="162">
        <f t="shared" si="66"/>
        <v>2877.1500000000005</v>
      </c>
      <c r="S144" s="162">
        <f t="shared" si="68"/>
        <v>2898.71</v>
      </c>
      <c r="T144" s="162">
        <f t="shared" si="67"/>
        <v>2900.91</v>
      </c>
      <c r="U144" s="162">
        <f t="shared" si="67"/>
        <v>2913.75</v>
      </c>
      <c r="V144" s="162">
        <f t="shared" si="67"/>
        <v>2879.6500000000005</v>
      </c>
      <c r="W144" s="162">
        <f t="shared" si="67"/>
        <v>2809.93</v>
      </c>
      <c r="X144" s="162">
        <f t="shared" si="67"/>
        <v>2484.42</v>
      </c>
      <c r="Y144" s="162">
        <f t="shared" si="67"/>
        <v>2133.8000000000002</v>
      </c>
      <c r="Z144" s="27"/>
      <c r="AA144" s="31">
        <v>1053.98</v>
      </c>
      <c r="AB144" s="29">
        <v>993.52</v>
      </c>
      <c r="AC144" s="29">
        <v>969.09</v>
      </c>
      <c r="AD144" s="29">
        <v>967.75</v>
      </c>
      <c r="AE144" s="29">
        <v>997.2</v>
      </c>
      <c r="AF144" s="29">
        <v>1141.07</v>
      </c>
      <c r="AG144" s="29">
        <v>1358.84</v>
      </c>
      <c r="AH144" s="29">
        <v>1685.17</v>
      </c>
      <c r="AI144" s="29">
        <v>1913.37</v>
      </c>
      <c r="AJ144" s="29">
        <v>1921.5</v>
      </c>
      <c r="AK144" s="29">
        <v>1920.43</v>
      </c>
      <c r="AL144" s="29">
        <v>1916.6</v>
      </c>
      <c r="AM144" s="29">
        <v>1896.65</v>
      </c>
      <c r="AN144" s="29">
        <v>1896.9</v>
      </c>
      <c r="AO144" s="29">
        <v>1897.18</v>
      </c>
      <c r="AP144" s="29">
        <v>1914.75</v>
      </c>
      <c r="AQ144" s="29">
        <v>1906.77</v>
      </c>
      <c r="AR144" s="29">
        <v>1928.33</v>
      </c>
      <c r="AS144" s="29">
        <v>1930.53</v>
      </c>
      <c r="AT144" s="29">
        <v>1943.37</v>
      </c>
      <c r="AU144" s="29">
        <v>1909.27</v>
      </c>
      <c r="AV144" s="29">
        <v>1839.55</v>
      </c>
      <c r="AW144" s="29">
        <v>1514.04</v>
      </c>
      <c r="AX144" s="30">
        <v>1163.42</v>
      </c>
      <c r="AY144" s="325">
        <v>784.22</v>
      </c>
      <c r="AZ144" s="167">
        <v>6.61</v>
      </c>
      <c r="BA144" s="152">
        <v>179.54999999999998</v>
      </c>
      <c r="BB144" s="2"/>
    </row>
    <row r="145" spans="1:54">
      <c r="A145" s="37">
        <v>26</v>
      </c>
      <c r="B145" s="162">
        <f t="shared" si="65"/>
        <v>1949.8999999999999</v>
      </c>
      <c r="C145" s="162">
        <f t="shared" si="66"/>
        <v>1895.97</v>
      </c>
      <c r="D145" s="162">
        <f t="shared" si="66"/>
        <v>1823.5</v>
      </c>
      <c r="E145" s="162">
        <f t="shared" si="66"/>
        <v>1877.21</v>
      </c>
      <c r="F145" s="162">
        <f t="shared" si="66"/>
        <v>1920.1</v>
      </c>
      <c r="G145" s="162">
        <f t="shared" si="66"/>
        <v>1947.77</v>
      </c>
      <c r="H145" s="162">
        <f t="shared" si="66"/>
        <v>2015.6699999999998</v>
      </c>
      <c r="I145" s="162">
        <f t="shared" si="66"/>
        <v>2247.9799999999996</v>
      </c>
      <c r="J145" s="162">
        <f t="shared" si="66"/>
        <v>2515.66</v>
      </c>
      <c r="K145" s="162">
        <f t="shared" si="66"/>
        <v>2824.0699999999997</v>
      </c>
      <c r="L145" s="162">
        <f t="shared" si="66"/>
        <v>2853</v>
      </c>
      <c r="M145" s="162">
        <f t="shared" si="66"/>
        <v>2849.96</v>
      </c>
      <c r="N145" s="162">
        <f t="shared" si="66"/>
        <v>2833.12</v>
      </c>
      <c r="O145" s="162">
        <f t="shared" si="66"/>
        <v>2842.2700000000004</v>
      </c>
      <c r="P145" s="162">
        <f t="shared" si="66"/>
        <v>2836.59</v>
      </c>
      <c r="Q145" s="162">
        <f t="shared" si="66"/>
        <v>2842.7</v>
      </c>
      <c r="R145" s="162">
        <f t="shared" si="66"/>
        <v>2853.13</v>
      </c>
      <c r="S145" s="162">
        <f t="shared" si="68"/>
        <v>2887.67</v>
      </c>
      <c r="T145" s="162">
        <f t="shared" si="67"/>
        <v>2888.01</v>
      </c>
      <c r="U145" s="162">
        <f t="shared" si="67"/>
        <v>2898.7</v>
      </c>
      <c r="V145" s="162">
        <f t="shared" si="67"/>
        <v>2877.5</v>
      </c>
      <c r="W145" s="162">
        <f t="shared" si="67"/>
        <v>2853.3</v>
      </c>
      <c r="X145" s="162">
        <f t="shared" si="67"/>
        <v>2344.5500000000002</v>
      </c>
      <c r="Y145" s="162">
        <f t="shared" si="67"/>
        <v>2128.6099999999997</v>
      </c>
      <c r="Z145" s="27"/>
      <c r="AA145" s="31">
        <v>979.52</v>
      </c>
      <c r="AB145" s="29">
        <v>925.59</v>
      </c>
      <c r="AC145" s="29">
        <v>853.12</v>
      </c>
      <c r="AD145" s="29">
        <v>906.83</v>
      </c>
      <c r="AE145" s="29">
        <v>949.72</v>
      </c>
      <c r="AF145" s="29">
        <v>977.39</v>
      </c>
      <c r="AG145" s="29">
        <v>1045.29</v>
      </c>
      <c r="AH145" s="29">
        <v>1277.5999999999999</v>
      </c>
      <c r="AI145" s="29">
        <v>1545.28</v>
      </c>
      <c r="AJ145" s="29">
        <v>1853.69</v>
      </c>
      <c r="AK145" s="29">
        <v>1882.62</v>
      </c>
      <c r="AL145" s="29">
        <v>1879.58</v>
      </c>
      <c r="AM145" s="29">
        <v>1862.74</v>
      </c>
      <c r="AN145" s="29">
        <v>1871.89</v>
      </c>
      <c r="AO145" s="29">
        <v>1866.21</v>
      </c>
      <c r="AP145" s="29">
        <v>1872.32</v>
      </c>
      <c r="AQ145" s="29">
        <v>1882.75</v>
      </c>
      <c r="AR145" s="29">
        <v>1917.29</v>
      </c>
      <c r="AS145" s="29">
        <v>1917.63</v>
      </c>
      <c r="AT145" s="29">
        <v>1928.32</v>
      </c>
      <c r="AU145" s="29">
        <v>1907.12</v>
      </c>
      <c r="AV145" s="29">
        <v>1882.92</v>
      </c>
      <c r="AW145" s="29">
        <v>1374.17</v>
      </c>
      <c r="AX145" s="30">
        <v>1158.23</v>
      </c>
      <c r="AY145" s="325">
        <v>784.22</v>
      </c>
      <c r="AZ145" s="167">
        <v>6.61</v>
      </c>
      <c r="BA145" s="152">
        <v>179.54999999999998</v>
      </c>
      <c r="BB145" s="2"/>
    </row>
    <row r="146" spans="1:54">
      <c r="A146" s="37">
        <v>27</v>
      </c>
      <c r="B146" s="162">
        <f t="shared" si="65"/>
        <v>2027.01</v>
      </c>
      <c r="C146" s="162">
        <f t="shared" si="66"/>
        <v>1948.53</v>
      </c>
      <c r="D146" s="162">
        <f t="shared" si="66"/>
        <v>1933.5</v>
      </c>
      <c r="E146" s="162">
        <f t="shared" si="66"/>
        <v>1913.6399999999999</v>
      </c>
      <c r="F146" s="162">
        <f t="shared" si="66"/>
        <v>1933.96</v>
      </c>
      <c r="G146" s="162">
        <f t="shared" si="66"/>
        <v>1948.87</v>
      </c>
      <c r="H146" s="162">
        <f t="shared" si="66"/>
        <v>1985.72</v>
      </c>
      <c r="I146" s="162">
        <f t="shared" si="66"/>
        <v>2116.8000000000002</v>
      </c>
      <c r="J146" s="162">
        <f t="shared" si="66"/>
        <v>2355.21</v>
      </c>
      <c r="K146" s="162">
        <f t="shared" si="66"/>
        <v>2644.2799999999997</v>
      </c>
      <c r="L146" s="162">
        <f t="shared" si="66"/>
        <v>2777.7799999999997</v>
      </c>
      <c r="M146" s="162">
        <f t="shared" si="66"/>
        <v>2793.47</v>
      </c>
      <c r="N146" s="162">
        <f t="shared" si="66"/>
        <v>2791.13</v>
      </c>
      <c r="O146" s="162">
        <f t="shared" si="66"/>
        <v>2772.0699999999997</v>
      </c>
      <c r="P146" s="162">
        <f t="shared" si="66"/>
        <v>2767.83</v>
      </c>
      <c r="Q146" s="162">
        <f t="shared" si="66"/>
        <v>2801.26</v>
      </c>
      <c r="R146" s="162">
        <f t="shared" si="66"/>
        <v>2824.64</v>
      </c>
      <c r="S146" s="162">
        <f t="shared" si="68"/>
        <v>2930.2700000000004</v>
      </c>
      <c r="T146" s="162">
        <f t="shared" si="67"/>
        <v>2943.2700000000004</v>
      </c>
      <c r="U146" s="162">
        <f t="shared" si="67"/>
        <v>2943.0700000000006</v>
      </c>
      <c r="V146" s="162">
        <f t="shared" si="67"/>
        <v>2913.34</v>
      </c>
      <c r="W146" s="162">
        <f t="shared" si="67"/>
        <v>2884.63</v>
      </c>
      <c r="X146" s="162">
        <f t="shared" si="67"/>
        <v>2330.8599999999997</v>
      </c>
      <c r="Y146" s="162">
        <f t="shared" si="67"/>
        <v>2127.3999999999996</v>
      </c>
      <c r="Z146" s="27"/>
      <c r="AA146" s="31">
        <v>1056.6300000000001</v>
      </c>
      <c r="AB146" s="29">
        <v>978.15</v>
      </c>
      <c r="AC146" s="29">
        <v>963.12</v>
      </c>
      <c r="AD146" s="29">
        <v>943.26</v>
      </c>
      <c r="AE146" s="29">
        <v>963.58</v>
      </c>
      <c r="AF146" s="29">
        <v>978.49</v>
      </c>
      <c r="AG146" s="29">
        <v>1015.3400000000001</v>
      </c>
      <c r="AH146" s="29">
        <v>1146.42</v>
      </c>
      <c r="AI146" s="29">
        <v>1384.83</v>
      </c>
      <c r="AJ146" s="29">
        <v>1673.9</v>
      </c>
      <c r="AK146" s="29">
        <v>1807.4</v>
      </c>
      <c r="AL146" s="29">
        <v>1823.09</v>
      </c>
      <c r="AM146" s="29">
        <v>1820.75</v>
      </c>
      <c r="AN146" s="29">
        <v>1801.69</v>
      </c>
      <c r="AO146" s="29">
        <v>1797.45</v>
      </c>
      <c r="AP146" s="29">
        <v>1830.88</v>
      </c>
      <c r="AQ146" s="29">
        <v>1854.26</v>
      </c>
      <c r="AR146" s="29">
        <v>1959.89</v>
      </c>
      <c r="AS146" s="29">
        <v>1972.89</v>
      </c>
      <c r="AT146" s="29">
        <v>1972.69</v>
      </c>
      <c r="AU146" s="29">
        <v>1942.96</v>
      </c>
      <c r="AV146" s="29">
        <v>1914.25</v>
      </c>
      <c r="AW146" s="29">
        <v>1360.48</v>
      </c>
      <c r="AX146" s="30">
        <v>1157.02</v>
      </c>
      <c r="AY146" s="325">
        <v>784.22</v>
      </c>
      <c r="AZ146" s="167">
        <v>6.61</v>
      </c>
      <c r="BA146" s="152">
        <v>179.54999999999998</v>
      </c>
      <c r="BB146" s="2"/>
    </row>
    <row r="147" spans="1:54">
      <c r="A147" s="37">
        <v>28</v>
      </c>
      <c r="B147" s="162">
        <f t="shared" si="65"/>
        <v>2072.9799999999996</v>
      </c>
      <c r="C147" s="162">
        <f t="shared" si="66"/>
        <v>2002.9399999999998</v>
      </c>
      <c r="D147" s="162">
        <f t="shared" si="66"/>
        <v>1945.55</v>
      </c>
      <c r="E147" s="162">
        <f t="shared" si="66"/>
        <v>1942.4199999999998</v>
      </c>
      <c r="F147" s="162">
        <f t="shared" si="66"/>
        <v>1993.79</v>
      </c>
      <c r="G147" s="162">
        <f t="shared" si="66"/>
        <v>2123.4399999999996</v>
      </c>
      <c r="H147" s="162">
        <f t="shared" si="66"/>
        <v>2331.7299999999996</v>
      </c>
      <c r="I147" s="162">
        <f t="shared" si="66"/>
        <v>2671.66</v>
      </c>
      <c r="J147" s="162">
        <f t="shared" si="66"/>
        <v>2887.0200000000004</v>
      </c>
      <c r="K147" s="162">
        <f t="shared" si="66"/>
        <v>2932.2200000000003</v>
      </c>
      <c r="L147" s="162">
        <f t="shared" si="66"/>
        <v>2931.66</v>
      </c>
      <c r="M147" s="162">
        <f t="shared" si="66"/>
        <v>2913.33</v>
      </c>
      <c r="N147" s="162">
        <f t="shared" si="66"/>
        <v>2893.4000000000005</v>
      </c>
      <c r="O147" s="162">
        <f t="shared" si="66"/>
        <v>2888.59</v>
      </c>
      <c r="P147" s="162">
        <f t="shared" si="66"/>
        <v>2880.3600000000006</v>
      </c>
      <c r="Q147" s="162">
        <f t="shared" si="66"/>
        <v>2881.9400000000005</v>
      </c>
      <c r="R147" s="162">
        <f t="shared" si="66"/>
        <v>2880.87</v>
      </c>
      <c r="S147" s="162">
        <f t="shared" si="68"/>
        <v>2927.6100000000006</v>
      </c>
      <c r="T147" s="162">
        <f t="shared" si="67"/>
        <v>2929.88</v>
      </c>
      <c r="U147" s="162">
        <f t="shared" si="67"/>
        <v>2911.6500000000005</v>
      </c>
      <c r="V147" s="162">
        <f t="shared" si="67"/>
        <v>2862.54</v>
      </c>
      <c r="W147" s="162">
        <f t="shared" si="67"/>
        <v>2696.1099999999997</v>
      </c>
      <c r="X147" s="162">
        <f t="shared" si="67"/>
        <v>2390.6499999999996</v>
      </c>
      <c r="Y147" s="162">
        <f t="shared" si="67"/>
        <v>2108.96</v>
      </c>
      <c r="Z147" s="27"/>
      <c r="AA147" s="31">
        <v>1102.5999999999999</v>
      </c>
      <c r="AB147" s="29">
        <v>1032.56</v>
      </c>
      <c r="AC147" s="29">
        <v>975.17</v>
      </c>
      <c r="AD147" s="29">
        <v>972.04</v>
      </c>
      <c r="AE147" s="29">
        <v>1023.41</v>
      </c>
      <c r="AF147" s="29">
        <v>1153.06</v>
      </c>
      <c r="AG147" s="29">
        <v>1361.35</v>
      </c>
      <c r="AH147" s="29">
        <v>1701.28</v>
      </c>
      <c r="AI147" s="29">
        <v>1916.64</v>
      </c>
      <c r="AJ147" s="29">
        <v>1961.84</v>
      </c>
      <c r="AK147" s="29">
        <v>1961.28</v>
      </c>
      <c r="AL147" s="29">
        <v>1942.95</v>
      </c>
      <c r="AM147" s="29">
        <v>1923.02</v>
      </c>
      <c r="AN147" s="29">
        <v>1918.21</v>
      </c>
      <c r="AO147" s="29">
        <v>1909.98</v>
      </c>
      <c r="AP147" s="29">
        <v>1911.56</v>
      </c>
      <c r="AQ147" s="29">
        <v>1910.49</v>
      </c>
      <c r="AR147" s="29">
        <v>1957.23</v>
      </c>
      <c r="AS147" s="29">
        <v>1959.5</v>
      </c>
      <c r="AT147" s="29">
        <v>1941.27</v>
      </c>
      <c r="AU147" s="29">
        <v>1892.16</v>
      </c>
      <c r="AV147" s="29">
        <v>1725.73</v>
      </c>
      <c r="AW147" s="29">
        <v>1420.27</v>
      </c>
      <c r="AX147" s="30">
        <v>1138.58</v>
      </c>
      <c r="AY147" s="325">
        <v>784.22</v>
      </c>
      <c r="AZ147" s="167">
        <v>6.61</v>
      </c>
      <c r="BA147" s="152">
        <v>179.54999999999998</v>
      </c>
      <c r="BB147" s="2"/>
    </row>
    <row r="148" spans="1:54">
      <c r="A148" s="37">
        <v>29</v>
      </c>
      <c r="B148" s="162">
        <f t="shared" si="65"/>
        <v>1941.5</v>
      </c>
      <c r="C148" s="162">
        <f t="shared" si="66"/>
        <v>1884.78</v>
      </c>
      <c r="D148" s="162">
        <f t="shared" si="66"/>
        <v>1758.81</v>
      </c>
      <c r="E148" s="162">
        <f t="shared" si="66"/>
        <v>1763.9</v>
      </c>
      <c r="F148" s="162">
        <f t="shared" si="66"/>
        <v>1879.25</v>
      </c>
      <c r="G148" s="162">
        <f t="shared" si="66"/>
        <v>1972.04</v>
      </c>
      <c r="H148" s="162">
        <f t="shared" si="66"/>
        <v>2168.79</v>
      </c>
      <c r="I148" s="162">
        <f t="shared" si="66"/>
        <v>2449.62</v>
      </c>
      <c r="J148" s="162">
        <f t="shared" si="66"/>
        <v>2657.05</v>
      </c>
      <c r="K148" s="162">
        <f t="shared" si="66"/>
        <v>2712.92</v>
      </c>
      <c r="L148" s="162">
        <f t="shared" si="66"/>
        <v>2708.7799999999997</v>
      </c>
      <c r="M148" s="162">
        <f t="shared" si="66"/>
        <v>2683.76</v>
      </c>
      <c r="N148" s="162">
        <f t="shared" si="66"/>
        <v>2666.71</v>
      </c>
      <c r="O148" s="162">
        <f t="shared" si="66"/>
        <v>2665.26</v>
      </c>
      <c r="P148" s="162">
        <f t="shared" si="66"/>
        <v>2656.63</v>
      </c>
      <c r="Q148" s="162">
        <f t="shared" si="66"/>
        <v>2661.04</v>
      </c>
      <c r="R148" s="162">
        <f t="shared" si="66"/>
        <v>2667.04</v>
      </c>
      <c r="S148" s="162">
        <f t="shared" si="68"/>
        <v>2709.72</v>
      </c>
      <c r="T148" s="162">
        <f t="shared" si="67"/>
        <v>2691.12</v>
      </c>
      <c r="U148" s="162">
        <f t="shared" si="67"/>
        <v>2701.47</v>
      </c>
      <c r="V148" s="162">
        <f t="shared" si="67"/>
        <v>2651.25</v>
      </c>
      <c r="W148" s="162">
        <f t="shared" si="67"/>
        <v>2577.13</v>
      </c>
      <c r="X148" s="162">
        <f t="shared" si="67"/>
        <v>2229.9399999999996</v>
      </c>
      <c r="Y148" s="162">
        <f t="shared" si="67"/>
        <v>1980.0900000000001</v>
      </c>
      <c r="Z148" s="27"/>
      <c r="AA148" s="31">
        <v>971.12</v>
      </c>
      <c r="AB148" s="29">
        <v>914.4</v>
      </c>
      <c r="AC148" s="29">
        <v>788.43</v>
      </c>
      <c r="AD148" s="29">
        <v>793.52</v>
      </c>
      <c r="AE148" s="29">
        <v>908.87</v>
      </c>
      <c r="AF148" s="29">
        <v>1001.66</v>
      </c>
      <c r="AG148" s="29">
        <v>1198.4100000000001</v>
      </c>
      <c r="AH148" s="29">
        <v>1479.24</v>
      </c>
      <c r="AI148" s="29">
        <v>1686.67</v>
      </c>
      <c r="AJ148" s="29">
        <v>1742.54</v>
      </c>
      <c r="AK148" s="29">
        <v>1738.4</v>
      </c>
      <c r="AL148" s="29">
        <v>1713.38</v>
      </c>
      <c r="AM148" s="29">
        <v>1696.33</v>
      </c>
      <c r="AN148" s="29">
        <v>1694.88</v>
      </c>
      <c r="AO148" s="29">
        <v>1686.25</v>
      </c>
      <c r="AP148" s="29">
        <v>1690.66</v>
      </c>
      <c r="AQ148" s="29">
        <v>1696.66</v>
      </c>
      <c r="AR148" s="29">
        <v>1739.34</v>
      </c>
      <c r="AS148" s="29">
        <v>1720.74</v>
      </c>
      <c r="AT148" s="29">
        <v>1731.09</v>
      </c>
      <c r="AU148" s="29">
        <v>1680.87</v>
      </c>
      <c r="AV148" s="29">
        <v>1606.75</v>
      </c>
      <c r="AW148" s="29">
        <v>1259.56</v>
      </c>
      <c r="AX148" s="30">
        <v>1009.7100000000002</v>
      </c>
      <c r="AY148" s="325">
        <v>784.22</v>
      </c>
      <c r="AZ148" s="167">
        <v>6.61</v>
      </c>
      <c r="BA148" s="152">
        <v>179.54999999999998</v>
      </c>
      <c r="BB148" s="2"/>
    </row>
    <row r="149" spans="1:54">
      <c r="A149" s="37">
        <v>30</v>
      </c>
      <c r="B149" s="162">
        <f t="shared" si="65"/>
        <v>1923.62</v>
      </c>
      <c r="C149" s="162">
        <f t="shared" si="66"/>
        <v>1818.56</v>
      </c>
      <c r="D149" s="162">
        <f t="shared" si="66"/>
        <v>1747.3400000000001</v>
      </c>
      <c r="E149" s="162">
        <f t="shared" si="66"/>
        <v>1718.49</v>
      </c>
      <c r="F149" s="162">
        <f t="shared" si="66"/>
        <v>1807.0700000000002</v>
      </c>
      <c r="G149" s="162">
        <f t="shared" si="66"/>
        <v>1998.4999999999998</v>
      </c>
      <c r="H149" s="162">
        <f t="shared" si="66"/>
        <v>2155.52</v>
      </c>
      <c r="I149" s="162">
        <f t="shared" si="66"/>
        <v>2477.3599999999997</v>
      </c>
      <c r="J149" s="162">
        <f t="shared" si="66"/>
        <v>2850.99</v>
      </c>
      <c r="K149" s="162">
        <f t="shared" si="66"/>
        <v>2897.8200000000006</v>
      </c>
      <c r="L149" s="162">
        <f t="shared" si="66"/>
        <v>2905.9700000000003</v>
      </c>
      <c r="M149" s="162">
        <f t="shared" si="66"/>
        <v>2885.54</v>
      </c>
      <c r="N149" s="162">
        <f t="shared" si="66"/>
        <v>2866.95</v>
      </c>
      <c r="O149" s="162">
        <f t="shared" si="66"/>
        <v>2866.91</v>
      </c>
      <c r="P149" s="162">
        <f t="shared" si="66"/>
        <v>2864.7</v>
      </c>
      <c r="Q149" s="162">
        <f t="shared" si="66"/>
        <v>2897.9300000000003</v>
      </c>
      <c r="R149" s="162">
        <f t="shared" si="66"/>
        <v>2895.38</v>
      </c>
      <c r="S149" s="162">
        <f t="shared" si="68"/>
        <v>2936.1000000000004</v>
      </c>
      <c r="T149" s="162">
        <f t="shared" si="67"/>
        <v>2909.38</v>
      </c>
      <c r="U149" s="162">
        <f t="shared" si="67"/>
        <v>2982.26</v>
      </c>
      <c r="V149" s="162">
        <f t="shared" si="67"/>
        <v>2890.3600000000006</v>
      </c>
      <c r="W149" s="162">
        <f t="shared" si="67"/>
        <v>2857.13</v>
      </c>
      <c r="X149" s="162">
        <f t="shared" si="67"/>
        <v>2716.76</v>
      </c>
      <c r="Y149" s="162">
        <f t="shared" si="67"/>
        <v>2002.32</v>
      </c>
      <c r="Z149" s="27"/>
      <c r="AA149" s="31">
        <v>953.24</v>
      </c>
      <c r="AB149" s="29">
        <v>848.18</v>
      </c>
      <c r="AC149" s="29">
        <v>776.96</v>
      </c>
      <c r="AD149" s="29">
        <v>748.11</v>
      </c>
      <c r="AE149" s="29">
        <v>836.69</v>
      </c>
      <c r="AF149" s="29">
        <v>1028.1199999999999</v>
      </c>
      <c r="AG149" s="29">
        <v>1185.1400000000001</v>
      </c>
      <c r="AH149" s="29">
        <v>1506.98</v>
      </c>
      <c r="AI149" s="29">
        <v>1880.61</v>
      </c>
      <c r="AJ149" s="29">
        <v>1927.44</v>
      </c>
      <c r="AK149" s="29">
        <v>1935.59</v>
      </c>
      <c r="AL149" s="29">
        <v>1915.16</v>
      </c>
      <c r="AM149" s="29">
        <v>1896.57</v>
      </c>
      <c r="AN149" s="29">
        <v>1896.53</v>
      </c>
      <c r="AO149" s="29">
        <v>1894.32</v>
      </c>
      <c r="AP149" s="29">
        <v>1927.55</v>
      </c>
      <c r="AQ149" s="29">
        <v>1925</v>
      </c>
      <c r="AR149" s="29">
        <v>1965.72</v>
      </c>
      <c r="AS149" s="29">
        <v>1939</v>
      </c>
      <c r="AT149" s="29">
        <v>2011.88</v>
      </c>
      <c r="AU149" s="29">
        <v>1919.98</v>
      </c>
      <c r="AV149" s="29">
        <v>1886.75</v>
      </c>
      <c r="AW149" s="29">
        <v>1746.38</v>
      </c>
      <c r="AX149" s="30">
        <v>1031.94</v>
      </c>
      <c r="AY149" s="325">
        <v>784.22</v>
      </c>
      <c r="AZ149" s="167">
        <v>6.61</v>
      </c>
      <c r="BA149" s="152">
        <v>179.54999999999998</v>
      </c>
      <c r="BB149" s="2"/>
    </row>
    <row r="150" spans="1:54" ht="13.5" thickBot="1">
      <c r="A150" s="147">
        <v>31</v>
      </c>
      <c r="B150" s="162">
        <f t="shared" si="65"/>
        <v>0</v>
      </c>
      <c r="C150" s="162">
        <f t="shared" si="66"/>
        <v>0</v>
      </c>
      <c r="D150" s="162">
        <f t="shared" si="66"/>
        <v>0</v>
      </c>
      <c r="E150" s="162">
        <f t="shared" si="66"/>
        <v>0</v>
      </c>
      <c r="F150" s="162">
        <f t="shared" si="66"/>
        <v>0</v>
      </c>
      <c r="G150" s="162">
        <f t="shared" si="66"/>
        <v>0</v>
      </c>
      <c r="H150" s="162">
        <f t="shared" si="66"/>
        <v>0</v>
      </c>
      <c r="I150" s="162">
        <f t="shared" si="66"/>
        <v>0</v>
      </c>
      <c r="J150" s="162">
        <f t="shared" si="66"/>
        <v>0</v>
      </c>
      <c r="K150" s="162">
        <f t="shared" si="66"/>
        <v>0</v>
      </c>
      <c r="L150" s="162">
        <f t="shared" si="66"/>
        <v>0</v>
      </c>
      <c r="M150" s="162">
        <f t="shared" si="66"/>
        <v>0</v>
      </c>
      <c r="N150" s="162">
        <f t="shared" si="66"/>
        <v>0</v>
      </c>
      <c r="O150" s="162">
        <f t="shared" si="66"/>
        <v>0</v>
      </c>
      <c r="P150" s="162">
        <f t="shared" si="66"/>
        <v>0</v>
      </c>
      <c r="Q150" s="162">
        <f t="shared" si="66"/>
        <v>0</v>
      </c>
      <c r="R150" s="162">
        <f t="shared" si="66"/>
        <v>0</v>
      </c>
      <c r="S150" s="162">
        <f t="shared" si="68"/>
        <v>0</v>
      </c>
      <c r="T150" s="162">
        <f t="shared" si="67"/>
        <v>0</v>
      </c>
      <c r="U150" s="162">
        <f t="shared" si="67"/>
        <v>0</v>
      </c>
      <c r="V150" s="162">
        <f t="shared" si="67"/>
        <v>0</v>
      </c>
      <c r="W150" s="162">
        <f t="shared" si="67"/>
        <v>0</v>
      </c>
      <c r="X150" s="162">
        <f t="shared" si="67"/>
        <v>0</v>
      </c>
      <c r="Y150" s="162">
        <f t="shared" si="67"/>
        <v>0</v>
      </c>
      <c r="Z150" s="27"/>
      <c r="AA150" s="59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0">
        <v>0</v>
      </c>
      <c r="AJ150" s="60">
        <v>0</v>
      </c>
      <c r="AK150" s="60">
        <v>0</v>
      </c>
      <c r="AL150" s="60">
        <v>0</v>
      </c>
      <c r="AM150" s="60">
        <v>0</v>
      </c>
      <c r="AN150" s="60">
        <v>0</v>
      </c>
      <c r="AO150" s="60">
        <v>0</v>
      </c>
      <c r="AP150" s="60">
        <v>0</v>
      </c>
      <c r="AQ150" s="60">
        <v>0</v>
      </c>
      <c r="AR150" s="60">
        <v>0</v>
      </c>
      <c r="AS150" s="60">
        <v>0</v>
      </c>
      <c r="AT150" s="60">
        <v>0</v>
      </c>
      <c r="AU150" s="60">
        <v>0</v>
      </c>
      <c r="AV150" s="60">
        <v>0</v>
      </c>
      <c r="AW150" s="60">
        <v>0</v>
      </c>
      <c r="AX150" s="123">
        <v>0</v>
      </c>
      <c r="AY150" s="326">
        <v>0</v>
      </c>
      <c r="AZ150" s="168">
        <v>0</v>
      </c>
      <c r="BA150" s="153"/>
      <c r="BB150" s="2"/>
    </row>
    <row r="151" spans="1:54" ht="13.5" thickBot="1">
      <c r="AA151" s="159">
        <f>SUM(AA120:AX150)</f>
        <v>1120067.69</v>
      </c>
      <c r="AZ151" s="9"/>
      <c r="BB151" s="2"/>
    </row>
    <row r="152" spans="1:54" s="3" customFormat="1" ht="21.75" customHeight="1" thickBot="1">
      <c r="A152" s="426" t="s">
        <v>2</v>
      </c>
      <c r="B152" s="428" t="s">
        <v>137</v>
      </c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  <c r="N152" s="428"/>
      <c r="O152" s="428"/>
      <c r="P152" s="428"/>
      <c r="Q152" s="428"/>
      <c r="R152" s="428"/>
      <c r="S152" s="428"/>
      <c r="T152" s="428"/>
      <c r="U152" s="428"/>
      <c r="V152" s="428"/>
      <c r="W152" s="428"/>
      <c r="X152" s="428"/>
      <c r="Y152" s="429"/>
      <c r="AA152" s="141" t="s">
        <v>186</v>
      </c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220"/>
      <c r="AZ152" s="158"/>
      <c r="BA152" s="158"/>
    </row>
    <row r="153" spans="1:54" ht="95.25" customHeight="1">
      <c r="A153" s="427"/>
      <c r="B153" s="396" t="s">
        <v>3</v>
      </c>
      <c r="C153" s="396"/>
      <c r="D153" s="396"/>
      <c r="E153" s="396"/>
      <c r="F153" s="396"/>
      <c r="G153" s="396"/>
      <c r="H153" s="396"/>
      <c r="I153" s="396"/>
      <c r="J153" s="396"/>
      <c r="K153" s="396"/>
      <c r="L153" s="396"/>
      <c r="M153" s="396"/>
      <c r="N153" s="396"/>
      <c r="O153" s="396"/>
      <c r="P153" s="396"/>
      <c r="Q153" s="396"/>
      <c r="R153" s="396"/>
      <c r="S153" s="396"/>
      <c r="T153" s="396"/>
      <c r="U153" s="396"/>
      <c r="V153" s="396"/>
      <c r="W153" s="396"/>
      <c r="X153" s="396"/>
      <c r="Y153" s="430"/>
      <c r="AA153" s="438" t="s">
        <v>88</v>
      </c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40"/>
      <c r="AY153" s="478" t="str">
        <f>AY117</f>
        <v>Сбытовая надбавка</v>
      </c>
      <c r="AZ153" s="445" t="s">
        <v>202</v>
      </c>
      <c r="BA153" s="218" t="str">
        <f>BA117</f>
        <v>Тарифы на услуги по передаче электроэнергии, 
 ставка  на оплату  технологического расхода  (потерь) в электрических сетях</v>
      </c>
      <c r="BB153" s="2"/>
    </row>
    <row r="154" spans="1:54" ht="43.5" customHeight="1">
      <c r="A154" s="427"/>
      <c r="B154" s="38" t="s">
        <v>4</v>
      </c>
      <c r="C154" s="38" t="s">
        <v>5</v>
      </c>
      <c r="D154" s="38" t="s">
        <v>6</v>
      </c>
      <c r="E154" s="38" t="s">
        <v>7</v>
      </c>
      <c r="F154" s="38" t="s">
        <v>8</v>
      </c>
      <c r="G154" s="38" t="s">
        <v>9</v>
      </c>
      <c r="H154" s="38" t="s">
        <v>10</v>
      </c>
      <c r="I154" s="38" t="s">
        <v>11</v>
      </c>
      <c r="J154" s="38" t="s">
        <v>12</v>
      </c>
      <c r="K154" s="38" t="s">
        <v>13</v>
      </c>
      <c r="L154" s="38" t="s">
        <v>14</v>
      </c>
      <c r="M154" s="38" t="s">
        <v>15</v>
      </c>
      <c r="N154" s="38" t="s">
        <v>16</v>
      </c>
      <c r="O154" s="38" t="s">
        <v>17</v>
      </c>
      <c r="P154" s="38" t="s">
        <v>18</v>
      </c>
      <c r="Q154" s="38" t="s">
        <v>19</v>
      </c>
      <c r="R154" s="38" t="s">
        <v>20</v>
      </c>
      <c r="S154" s="38" t="s">
        <v>21</v>
      </c>
      <c r="T154" s="38" t="s">
        <v>22</v>
      </c>
      <c r="U154" s="38" t="s">
        <v>23</v>
      </c>
      <c r="V154" s="38" t="s">
        <v>24</v>
      </c>
      <c r="W154" s="38" t="s">
        <v>25</v>
      </c>
      <c r="X154" s="38" t="s">
        <v>26</v>
      </c>
      <c r="Y154" s="39" t="s">
        <v>27</v>
      </c>
      <c r="AA154" s="47" t="s">
        <v>4</v>
      </c>
      <c r="AB154" s="48" t="s">
        <v>5</v>
      </c>
      <c r="AC154" s="48" t="s">
        <v>6</v>
      </c>
      <c r="AD154" s="48" t="s">
        <v>7</v>
      </c>
      <c r="AE154" s="48" t="s">
        <v>8</v>
      </c>
      <c r="AF154" s="48" t="s">
        <v>9</v>
      </c>
      <c r="AG154" s="48" t="s">
        <v>10</v>
      </c>
      <c r="AH154" s="48" t="s">
        <v>11</v>
      </c>
      <c r="AI154" s="48" t="s">
        <v>12</v>
      </c>
      <c r="AJ154" s="48" t="s">
        <v>13</v>
      </c>
      <c r="AK154" s="48" t="s">
        <v>14</v>
      </c>
      <c r="AL154" s="48" t="s">
        <v>15</v>
      </c>
      <c r="AM154" s="48" t="s">
        <v>16</v>
      </c>
      <c r="AN154" s="48" t="s">
        <v>17</v>
      </c>
      <c r="AO154" s="48" t="s">
        <v>18</v>
      </c>
      <c r="AP154" s="48" t="s">
        <v>19</v>
      </c>
      <c r="AQ154" s="48" t="s">
        <v>20</v>
      </c>
      <c r="AR154" s="48" t="s">
        <v>21</v>
      </c>
      <c r="AS154" s="48" t="s">
        <v>22</v>
      </c>
      <c r="AT154" s="48" t="s">
        <v>23</v>
      </c>
      <c r="AU154" s="48" t="s">
        <v>24</v>
      </c>
      <c r="AV154" s="48" t="s">
        <v>25</v>
      </c>
      <c r="AW154" s="48" t="s">
        <v>26</v>
      </c>
      <c r="AX154" s="122" t="s">
        <v>27</v>
      </c>
      <c r="AY154" s="461"/>
      <c r="AZ154" s="446"/>
      <c r="BA154" s="169" t="s">
        <v>32</v>
      </c>
      <c r="BB154" s="2"/>
    </row>
    <row r="155" spans="1:54" s="165" customFormat="1" ht="16.149999999999999" customHeight="1">
      <c r="A155" s="434" t="s">
        <v>210</v>
      </c>
      <c r="B155" s="435"/>
      <c r="C155" s="435"/>
      <c r="D155" s="435"/>
      <c r="E155" s="435"/>
      <c r="F155" s="435"/>
      <c r="G155" s="435"/>
      <c r="H155" s="435"/>
      <c r="I155" s="435"/>
      <c r="J155" s="435"/>
      <c r="K155" s="435"/>
      <c r="L155" s="435"/>
      <c r="M155" s="435"/>
      <c r="N155" s="435"/>
      <c r="O155" s="435"/>
      <c r="P155" s="435"/>
      <c r="Q155" s="435"/>
      <c r="R155" s="435"/>
      <c r="S155" s="435"/>
      <c r="T155" s="435"/>
      <c r="U155" s="435"/>
      <c r="V155" s="435"/>
      <c r="W155" s="435"/>
      <c r="X155" s="435"/>
      <c r="Y155" s="436"/>
      <c r="AA155" s="441">
        <v>2</v>
      </c>
      <c r="AB155" s="442"/>
      <c r="AC155" s="442"/>
      <c r="AD155" s="442"/>
      <c r="AE155" s="442"/>
      <c r="AF155" s="442"/>
      <c r="AG155" s="442"/>
      <c r="AH155" s="442"/>
      <c r="AI155" s="442"/>
      <c r="AJ155" s="442"/>
      <c r="AK155" s="442"/>
      <c r="AL155" s="442"/>
      <c r="AM155" s="442"/>
      <c r="AN155" s="442"/>
      <c r="AO155" s="442"/>
      <c r="AP155" s="442"/>
      <c r="AQ155" s="442"/>
      <c r="AR155" s="442"/>
      <c r="AS155" s="442"/>
      <c r="AT155" s="442"/>
      <c r="AU155" s="442"/>
      <c r="AV155" s="442"/>
      <c r="AW155" s="442"/>
      <c r="AX155" s="443"/>
      <c r="AY155" s="176">
        <v>3</v>
      </c>
      <c r="AZ155" s="178">
        <v>4</v>
      </c>
      <c r="BA155" s="179">
        <v>5</v>
      </c>
    </row>
    <row r="156" spans="1:54">
      <c r="A156" s="37">
        <v>1</v>
      </c>
      <c r="B156" s="162">
        <f>AA156+$BA156+$AZ156+$AY156</f>
        <v>1591.2800000000002</v>
      </c>
      <c r="C156" s="162">
        <f t="shared" ref="C156:Y171" si="69">AB156+$BA156+$AZ156+$AY156</f>
        <v>1582.2</v>
      </c>
      <c r="D156" s="162">
        <f t="shared" si="69"/>
        <v>1549.95</v>
      </c>
      <c r="E156" s="162">
        <f t="shared" si="69"/>
        <v>1377</v>
      </c>
      <c r="F156" s="162">
        <f t="shared" si="69"/>
        <v>1574.24</v>
      </c>
      <c r="G156" s="162">
        <f t="shared" si="69"/>
        <v>1577.4099999999999</v>
      </c>
      <c r="H156" s="162">
        <f t="shared" si="69"/>
        <v>2349.8000000000002</v>
      </c>
      <c r="I156" s="162">
        <f t="shared" si="69"/>
        <v>2640.59</v>
      </c>
      <c r="J156" s="162">
        <f t="shared" si="69"/>
        <v>2760.92</v>
      </c>
      <c r="K156" s="162">
        <f t="shared" si="69"/>
        <v>2824.4700000000003</v>
      </c>
      <c r="L156" s="162">
        <f t="shared" si="69"/>
        <v>2824.42</v>
      </c>
      <c r="M156" s="162">
        <f t="shared" si="69"/>
        <v>2814.17</v>
      </c>
      <c r="N156" s="162">
        <f t="shared" si="69"/>
        <v>2796.8</v>
      </c>
      <c r="O156" s="162">
        <f t="shared" si="69"/>
        <v>2794.3599999999997</v>
      </c>
      <c r="P156" s="162">
        <f t="shared" si="69"/>
        <v>2788.14</v>
      </c>
      <c r="Q156" s="162">
        <f t="shared" si="69"/>
        <v>2746.5299999999997</v>
      </c>
      <c r="R156" s="162">
        <f t="shared" si="69"/>
        <v>2750.02</v>
      </c>
      <c r="S156" s="162">
        <f t="shared" si="69"/>
        <v>2776.6099999999997</v>
      </c>
      <c r="T156" s="162">
        <f t="shared" si="69"/>
        <v>3092.1000000000004</v>
      </c>
      <c r="U156" s="162">
        <f t="shared" si="69"/>
        <v>3091.87</v>
      </c>
      <c r="V156" s="162">
        <f t="shared" si="69"/>
        <v>3098.45</v>
      </c>
      <c r="W156" s="162">
        <f t="shared" si="69"/>
        <v>2720.85</v>
      </c>
      <c r="X156" s="162">
        <f t="shared" si="69"/>
        <v>2440.1099999999997</v>
      </c>
      <c r="Y156" s="162">
        <f t="shared" si="69"/>
        <v>1859.59</v>
      </c>
      <c r="Z156" s="27"/>
      <c r="AA156" s="31">
        <v>368</v>
      </c>
      <c r="AB156" s="29">
        <v>358.92</v>
      </c>
      <c r="AC156" s="29">
        <v>326.67</v>
      </c>
      <c r="AD156" s="29">
        <v>153.72</v>
      </c>
      <c r="AE156" s="29">
        <v>350.96</v>
      </c>
      <c r="AF156" s="29">
        <v>354.13</v>
      </c>
      <c r="AG156" s="29">
        <v>1126.52</v>
      </c>
      <c r="AH156" s="29">
        <v>1417.31</v>
      </c>
      <c r="AI156" s="29">
        <v>1537.64</v>
      </c>
      <c r="AJ156" s="29">
        <v>1601.19</v>
      </c>
      <c r="AK156" s="29">
        <v>1601.14</v>
      </c>
      <c r="AL156" s="29">
        <v>1590.89</v>
      </c>
      <c r="AM156" s="29">
        <v>1573.52</v>
      </c>
      <c r="AN156" s="29">
        <v>1571.08</v>
      </c>
      <c r="AO156" s="29">
        <v>1564.86</v>
      </c>
      <c r="AP156" s="29">
        <v>1523.25</v>
      </c>
      <c r="AQ156" s="29">
        <v>1526.74</v>
      </c>
      <c r="AR156" s="29">
        <v>1553.33</v>
      </c>
      <c r="AS156" s="29">
        <v>1868.82</v>
      </c>
      <c r="AT156" s="29">
        <v>1868.59</v>
      </c>
      <c r="AU156" s="29">
        <v>1875.17</v>
      </c>
      <c r="AV156" s="29">
        <v>1497.57</v>
      </c>
      <c r="AW156" s="29">
        <v>1216.83</v>
      </c>
      <c r="AX156" s="30">
        <v>636.30999999999995</v>
      </c>
      <c r="AY156" s="324">
        <v>784.22</v>
      </c>
      <c r="AZ156" s="167">
        <v>6.61</v>
      </c>
      <c r="BA156" s="170">
        <v>432.45</v>
      </c>
    </row>
    <row r="157" spans="1:54">
      <c r="A157" s="37">
        <v>2</v>
      </c>
      <c r="B157" s="162">
        <f t="shared" ref="B157:Q186" si="70">AA157+$BA157+$AZ157+$AY157</f>
        <v>1579.98</v>
      </c>
      <c r="C157" s="162">
        <f t="shared" si="69"/>
        <v>1527.23</v>
      </c>
      <c r="D157" s="162">
        <f t="shared" si="69"/>
        <v>1241.94</v>
      </c>
      <c r="E157" s="162">
        <f t="shared" si="69"/>
        <v>1241.94</v>
      </c>
      <c r="F157" s="162">
        <f t="shared" si="69"/>
        <v>1241.97</v>
      </c>
      <c r="G157" s="162">
        <f t="shared" si="69"/>
        <v>1563.12</v>
      </c>
      <c r="H157" s="162">
        <f t="shared" si="69"/>
        <v>2337.94</v>
      </c>
      <c r="I157" s="162">
        <f t="shared" si="69"/>
        <v>2664.91</v>
      </c>
      <c r="J157" s="162">
        <f t="shared" si="69"/>
        <v>2947.4700000000003</v>
      </c>
      <c r="K157" s="162">
        <f t="shared" si="69"/>
        <v>3098.3599999999997</v>
      </c>
      <c r="L157" s="162">
        <f t="shared" si="69"/>
        <v>3102.2200000000003</v>
      </c>
      <c r="M157" s="162">
        <f t="shared" si="69"/>
        <v>3097.58</v>
      </c>
      <c r="N157" s="162">
        <f t="shared" si="69"/>
        <v>3085.2300000000005</v>
      </c>
      <c r="O157" s="162">
        <f t="shared" si="69"/>
        <v>3086.58</v>
      </c>
      <c r="P157" s="162">
        <f t="shared" si="69"/>
        <v>3090.1400000000003</v>
      </c>
      <c r="Q157" s="162">
        <f t="shared" si="69"/>
        <v>3090.4300000000003</v>
      </c>
      <c r="R157" s="162">
        <f t="shared" si="69"/>
        <v>3097.7</v>
      </c>
      <c r="S157" s="162">
        <f t="shared" ref="S157:Y186" si="71">AR157+$BA157+$AZ157+$AY157</f>
        <v>3156.05</v>
      </c>
      <c r="T157" s="162">
        <f t="shared" si="71"/>
        <v>3202.9400000000005</v>
      </c>
      <c r="U157" s="162">
        <f t="shared" si="71"/>
        <v>3198.9400000000005</v>
      </c>
      <c r="V157" s="162">
        <f t="shared" si="71"/>
        <v>3146.51</v>
      </c>
      <c r="W157" s="162">
        <f t="shared" si="71"/>
        <v>3124.3100000000004</v>
      </c>
      <c r="X157" s="162">
        <f t="shared" si="71"/>
        <v>2592.06</v>
      </c>
      <c r="Y157" s="162">
        <f t="shared" si="71"/>
        <v>2333.21</v>
      </c>
      <c r="Z157" s="27"/>
      <c r="AA157" s="28">
        <v>356.7</v>
      </c>
      <c r="AB157" s="29">
        <v>303.95</v>
      </c>
      <c r="AC157" s="29">
        <v>18.66</v>
      </c>
      <c r="AD157" s="29">
        <v>18.66</v>
      </c>
      <c r="AE157" s="29">
        <v>18.690000000000001</v>
      </c>
      <c r="AF157" s="29">
        <v>339.84</v>
      </c>
      <c r="AG157" s="29">
        <v>1114.6600000000001</v>
      </c>
      <c r="AH157" s="29">
        <v>1441.63</v>
      </c>
      <c r="AI157" s="29">
        <v>1724.19</v>
      </c>
      <c r="AJ157" s="29">
        <v>1875.08</v>
      </c>
      <c r="AK157" s="29">
        <v>1878.94</v>
      </c>
      <c r="AL157" s="29">
        <v>1874.3</v>
      </c>
      <c r="AM157" s="29">
        <v>1861.95</v>
      </c>
      <c r="AN157" s="29">
        <v>1863.3</v>
      </c>
      <c r="AO157" s="29">
        <v>1866.86</v>
      </c>
      <c r="AP157" s="29">
        <v>1867.15</v>
      </c>
      <c r="AQ157" s="29">
        <v>1874.42</v>
      </c>
      <c r="AR157" s="29">
        <v>1932.77</v>
      </c>
      <c r="AS157" s="29">
        <v>1979.66</v>
      </c>
      <c r="AT157" s="29">
        <v>1975.66</v>
      </c>
      <c r="AU157" s="29">
        <v>1923.23</v>
      </c>
      <c r="AV157" s="29">
        <v>1901.03</v>
      </c>
      <c r="AW157" s="29">
        <v>1368.78</v>
      </c>
      <c r="AX157" s="30">
        <v>1109.93</v>
      </c>
      <c r="AY157" s="325">
        <v>784.22</v>
      </c>
      <c r="AZ157" s="167">
        <v>6.61</v>
      </c>
      <c r="BA157" s="152">
        <v>432.45</v>
      </c>
    </row>
    <row r="158" spans="1:54">
      <c r="A158" s="37">
        <v>3</v>
      </c>
      <c r="B158" s="162">
        <f t="shared" si="70"/>
        <v>2167.31</v>
      </c>
      <c r="C158" s="162">
        <f t="shared" si="69"/>
        <v>1812.12</v>
      </c>
      <c r="D158" s="162">
        <f t="shared" si="69"/>
        <v>1551.92</v>
      </c>
      <c r="E158" s="162">
        <f t="shared" si="69"/>
        <v>1519.0900000000001</v>
      </c>
      <c r="F158" s="162">
        <f t="shared" si="69"/>
        <v>2110.6999999999998</v>
      </c>
      <c r="G158" s="162">
        <f t="shared" si="69"/>
        <v>2213.79</v>
      </c>
      <c r="H158" s="162">
        <f t="shared" si="69"/>
        <v>2444.0100000000002</v>
      </c>
      <c r="I158" s="162">
        <f t="shared" si="69"/>
        <v>2765.7200000000003</v>
      </c>
      <c r="J158" s="162">
        <f t="shared" si="69"/>
        <v>3137.3</v>
      </c>
      <c r="K158" s="162">
        <f t="shared" si="69"/>
        <v>3193.71</v>
      </c>
      <c r="L158" s="162">
        <f t="shared" si="69"/>
        <v>3201.75</v>
      </c>
      <c r="M158" s="162">
        <f t="shared" si="69"/>
        <v>3170.71</v>
      </c>
      <c r="N158" s="162">
        <f t="shared" si="69"/>
        <v>3149.2700000000004</v>
      </c>
      <c r="O158" s="162">
        <f t="shared" si="69"/>
        <v>3149.66</v>
      </c>
      <c r="P158" s="162">
        <f t="shared" si="69"/>
        <v>3150.66</v>
      </c>
      <c r="Q158" s="162">
        <f t="shared" si="69"/>
        <v>3149.1800000000003</v>
      </c>
      <c r="R158" s="162">
        <f t="shared" si="69"/>
        <v>3167.92</v>
      </c>
      <c r="S158" s="162">
        <f t="shared" si="71"/>
        <v>3236.67</v>
      </c>
      <c r="T158" s="162">
        <f t="shared" si="71"/>
        <v>3283.0600000000004</v>
      </c>
      <c r="U158" s="162">
        <f t="shared" si="71"/>
        <v>3310.5299999999997</v>
      </c>
      <c r="V158" s="162">
        <f t="shared" si="71"/>
        <v>3253.9300000000003</v>
      </c>
      <c r="W158" s="162">
        <f t="shared" si="71"/>
        <v>3226.8999999999996</v>
      </c>
      <c r="X158" s="162">
        <f t="shared" si="71"/>
        <v>3118.96</v>
      </c>
      <c r="Y158" s="162">
        <f t="shared" si="71"/>
        <v>2572.5500000000002</v>
      </c>
      <c r="Z158" s="27"/>
      <c r="AA158" s="28">
        <v>944.03</v>
      </c>
      <c r="AB158" s="29">
        <v>588.84</v>
      </c>
      <c r="AC158" s="29">
        <v>328.64</v>
      </c>
      <c r="AD158" s="29">
        <v>295.81</v>
      </c>
      <c r="AE158" s="29">
        <v>887.42</v>
      </c>
      <c r="AF158" s="29">
        <v>990.51</v>
      </c>
      <c r="AG158" s="29">
        <v>1220.73</v>
      </c>
      <c r="AH158" s="29">
        <v>1542.44</v>
      </c>
      <c r="AI158" s="29">
        <v>1914.02</v>
      </c>
      <c r="AJ158" s="29">
        <v>1970.43</v>
      </c>
      <c r="AK158" s="29">
        <v>1978.47</v>
      </c>
      <c r="AL158" s="29">
        <v>1947.43</v>
      </c>
      <c r="AM158" s="29">
        <v>1925.99</v>
      </c>
      <c r="AN158" s="29">
        <v>1926.38</v>
      </c>
      <c r="AO158" s="29">
        <v>1927.38</v>
      </c>
      <c r="AP158" s="29">
        <v>1925.9</v>
      </c>
      <c r="AQ158" s="29">
        <v>1944.64</v>
      </c>
      <c r="AR158" s="29">
        <v>2013.3900000000003</v>
      </c>
      <c r="AS158" s="29">
        <v>2059.7800000000002</v>
      </c>
      <c r="AT158" s="29">
        <v>2087.25</v>
      </c>
      <c r="AU158" s="29">
        <v>2030.65</v>
      </c>
      <c r="AV158" s="29">
        <v>2003.6199999999997</v>
      </c>
      <c r="AW158" s="29">
        <v>1895.68</v>
      </c>
      <c r="AX158" s="30">
        <v>1349.27</v>
      </c>
      <c r="AY158" s="325">
        <v>784.22</v>
      </c>
      <c r="AZ158" s="167">
        <v>6.61</v>
      </c>
      <c r="BA158" s="152">
        <v>432.45</v>
      </c>
    </row>
    <row r="159" spans="1:54">
      <c r="A159" s="37">
        <v>4</v>
      </c>
      <c r="B159" s="162">
        <f t="shared" si="70"/>
        <v>2511.92</v>
      </c>
      <c r="C159" s="162">
        <f t="shared" si="69"/>
        <v>2356.62</v>
      </c>
      <c r="D159" s="162">
        <f t="shared" si="69"/>
        <v>2282.62</v>
      </c>
      <c r="E159" s="162">
        <f t="shared" si="69"/>
        <v>2232.29</v>
      </c>
      <c r="F159" s="162">
        <f t="shared" si="69"/>
        <v>2256.7200000000003</v>
      </c>
      <c r="G159" s="162">
        <f t="shared" si="69"/>
        <v>2350</v>
      </c>
      <c r="H159" s="162">
        <f t="shared" si="69"/>
        <v>2471.8999999999996</v>
      </c>
      <c r="I159" s="162">
        <f t="shared" si="69"/>
        <v>2585.8000000000002</v>
      </c>
      <c r="J159" s="162">
        <f t="shared" si="69"/>
        <v>3080.6099999999997</v>
      </c>
      <c r="K159" s="162">
        <f t="shared" si="69"/>
        <v>3135.54</v>
      </c>
      <c r="L159" s="162">
        <f t="shared" si="69"/>
        <v>3151.71</v>
      </c>
      <c r="M159" s="162">
        <f t="shared" si="69"/>
        <v>3139.54</v>
      </c>
      <c r="N159" s="162">
        <f t="shared" si="69"/>
        <v>3138.13</v>
      </c>
      <c r="O159" s="162">
        <f t="shared" si="69"/>
        <v>3125.51</v>
      </c>
      <c r="P159" s="162">
        <f t="shared" si="69"/>
        <v>3142.8199999999997</v>
      </c>
      <c r="Q159" s="162">
        <f t="shared" si="69"/>
        <v>3154.7200000000003</v>
      </c>
      <c r="R159" s="162">
        <f t="shared" si="69"/>
        <v>3177.79</v>
      </c>
      <c r="S159" s="162">
        <f t="shared" si="71"/>
        <v>3274.25</v>
      </c>
      <c r="T159" s="162">
        <f t="shared" si="71"/>
        <v>3288.88</v>
      </c>
      <c r="U159" s="162">
        <f t="shared" si="71"/>
        <v>3297</v>
      </c>
      <c r="V159" s="162">
        <f t="shared" si="71"/>
        <v>3281.5199999999995</v>
      </c>
      <c r="W159" s="162">
        <f t="shared" si="71"/>
        <v>3171.9700000000003</v>
      </c>
      <c r="X159" s="162">
        <f t="shared" si="71"/>
        <v>3089.1099999999997</v>
      </c>
      <c r="Y159" s="162">
        <f t="shared" si="71"/>
        <v>2559.33</v>
      </c>
      <c r="Z159" s="27"/>
      <c r="AA159" s="28">
        <v>1288.6400000000001</v>
      </c>
      <c r="AB159" s="29">
        <v>1133.3399999999999</v>
      </c>
      <c r="AC159" s="29">
        <v>1059.3399999999999</v>
      </c>
      <c r="AD159" s="29">
        <v>1009.01</v>
      </c>
      <c r="AE159" s="29">
        <v>1033.44</v>
      </c>
      <c r="AF159" s="29">
        <v>1126.72</v>
      </c>
      <c r="AG159" s="29">
        <v>1248.6199999999999</v>
      </c>
      <c r="AH159" s="29">
        <v>1362.52</v>
      </c>
      <c r="AI159" s="29">
        <v>1857.33</v>
      </c>
      <c r="AJ159" s="29">
        <v>1912.26</v>
      </c>
      <c r="AK159" s="29">
        <v>1928.43</v>
      </c>
      <c r="AL159" s="29">
        <v>1916.26</v>
      </c>
      <c r="AM159" s="29">
        <v>1914.85</v>
      </c>
      <c r="AN159" s="29">
        <v>1902.23</v>
      </c>
      <c r="AO159" s="29">
        <v>1919.54</v>
      </c>
      <c r="AP159" s="29">
        <v>1931.44</v>
      </c>
      <c r="AQ159" s="29">
        <v>1954.51</v>
      </c>
      <c r="AR159" s="29">
        <v>2050.9699999999998</v>
      </c>
      <c r="AS159" s="29">
        <v>2065.6</v>
      </c>
      <c r="AT159" s="29">
        <v>2073.7199999999998</v>
      </c>
      <c r="AU159" s="29">
        <v>2058.2399999999998</v>
      </c>
      <c r="AV159" s="29">
        <v>1948.69</v>
      </c>
      <c r="AW159" s="29">
        <v>1865.83</v>
      </c>
      <c r="AX159" s="30">
        <v>1336.05</v>
      </c>
      <c r="AY159" s="325">
        <v>784.22</v>
      </c>
      <c r="AZ159" s="167">
        <v>6.61</v>
      </c>
      <c r="BA159" s="152">
        <v>432.45</v>
      </c>
    </row>
    <row r="160" spans="1:54">
      <c r="A160" s="37">
        <v>5</v>
      </c>
      <c r="B160" s="162">
        <f t="shared" si="70"/>
        <v>2428.0500000000002</v>
      </c>
      <c r="C160" s="162">
        <f t="shared" si="69"/>
        <v>2320.81</v>
      </c>
      <c r="D160" s="162">
        <f t="shared" si="69"/>
        <v>2271.13</v>
      </c>
      <c r="E160" s="162">
        <f t="shared" si="69"/>
        <v>2333.41</v>
      </c>
      <c r="F160" s="162">
        <f t="shared" si="69"/>
        <v>2356.66</v>
      </c>
      <c r="G160" s="162">
        <f t="shared" si="69"/>
        <v>2588.87</v>
      </c>
      <c r="H160" s="162">
        <f t="shared" si="69"/>
        <v>2557.1</v>
      </c>
      <c r="I160" s="162">
        <f t="shared" si="69"/>
        <v>2653.91</v>
      </c>
      <c r="J160" s="162">
        <f t="shared" si="69"/>
        <v>3041.17</v>
      </c>
      <c r="K160" s="162">
        <f t="shared" si="69"/>
        <v>3086.87</v>
      </c>
      <c r="L160" s="162">
        <f t="shared" si="69"/>
        <v>3091.1800000000003</v>
      </c>
      <c r="M160" s="162">
        <f t="shared" si="69"/>
        <v>3094</v>
      </c>
      <c r="N160" s="162">
        <f t="shared" si="69"/>
        <v>3090.8500000000004</v>
      </c>
      <c r="O160" s="162">
        <f t="shared" si="69"/>
        <v>3087.04</v>
      </c>
      <c r="P160" s="162">
        <f t="shared" si="69"/>
        <v>3091.96</v>
      </c>
      <c r="Q160" s="162">
        <f t="shared" si="69"/>
        <v>3091.7200000000003</v>
      </c>
      <c r="R160" s="162">
        <f t="shared" si="69"/>
        <v>3105.4800000000005</v>
      </c>
      <c r="S160" s="162">
        <f t="shared" si="71"/>
        <v>3154.59</v>
      </c>
      <c r="T160" s="162">
        <f t="shared" si="71"/>
        <v>3168.01</v>
      </c>
      <c r="U160" s="162">
        <f t="shared" si="71"/>
        <v>3170.75</v>
      </c>
      <c r="V160" s="162">
        <f t="shared" si="71"/>
        <v>3145.09</v>
      </c>
      <c r="W160" s="162">
        <f t="shared" si="71"/>
        <v>3109.88</v>
      </c>
      <c r="X160" s="162">
        <f t="shared" si="71"/>
        <v>2988.16</v>
      </c>
      <c r="Y160" s="162">
        <f t="shared" si="71"/>
        <v>2563.17</v>
      </c>
      <c r="Z160" s="27"/>
      <c r="AA160" s="28">
        <v>1204.77</v>
      </c>
      <c r="AB160" s="29">
        <v>1097.53</v>
      </c>
      <c r="AC160" s="29">
        <v>1047.8499999999999</v>
      </c>
      <c r="AD160" s="29">
        <v>1110.1300000000001</v>
      </c>
      <c r="AE160" s="29">
        <v>1133.3800000000001</v>
      </c>
      <c r="AF160" s="29">
        <v>1365.59</v>
      </c>
      <c r="AG160" s="29">
        <v>1333.82</v>
      </c>
      <c r="AH160" s="29">
        <v>1430.63</v>
      </c>
      <c r="AI160" s="29">
        <v>1817.89</v>
      </c>
      <c r="AJ160" s="29">
        <v>1863.59</v>
      </c>
      <c r="AK160" s="29">
        <v>1867.9</v>
      </c>
      <c r="AL160" s="29">
        <v>1870.72</v>
      </c>
      <c r="AM160" s="29">
        <v>1867.57</v>
      </c>
      <c r="AN160" s="29">
        <v>1863.76</v>
      </c>
      <c r="AO160" s="29">
        <v>1868.68</v>
      </c>
      <c r="AP160" s="29">
        <v>1868.44</v>
      </c>
      <c r="AQ160" s="29">
        <v>1882.2</v>
      </c>
      <c r="AR160" s="29">
        <v>1931.31</v>
      </c>
      <c r="AS160" s="29">
        <v>1944.73</v>
      </c>
      <c r="AT160" s="29">
        <v>1947.47</v>
      </c>
      <c r="AU160" s="29">
        <v>1921.81</v>
      </c>
      <c r="AV160" s="29">
        <v>1886.6</v>
      </c>
      <c r="AW160" s="29">
        <v>1764.88</v>
      </c>
      <c r="AX160" s="30">
        <v>1339.89</v>
      </c>
      <c r="AY160" s="325">
        <v>784.22</v>
      </c>
      <c r="AZ160" s="167">
        <v>6.61</v>
      </c>
      <c r="BA160" s="152">
        <v>432.45</v>
      </c>
    </row>
    <row r="161" spans="1:54">
      <c r="A161" s="37">
        <v>6</v>
      </c>
      <c r="B161" s="162">
        <f t="shared" si="70"/>
        <v>2346.12</v>
      </c>
      <c r="C161" s="162">
        <f t="shared" si="69"/>
        <v>2274.88</v>
      </c>
      <c r="D161" s="162">
        <f t="shared" si="69"/>
        <v>2220.1799999999998</v>
      </c>
      <c r="E161" s="162">
        <f t="shared" si="69"/>
        <v>2180.8000000000002</v>
      </c>
      <c r="F161" s="162">
        <f t="shared" si="69"/>
        <v>2189.1</v>
      </c>
      <c r="G161" s="162">
        <f t="shared" si="69"/>
        <v>2229.89</v>
      </c>
      <c r="H161" s="162">
        <f t="shared" si="69"/>
        <v>2266.33</v>
      </c>
      <c r="I161" s="162">
        <f t="shared" si="69"/>
        <v>2375.91</v>
      </c>
      <c r="J161" s="162">
        <f t="shared" si="69"/>
        <v>2571.1499999999996</v>
      </c>
      <c r="K161" s="162">
        <f t="shared" si="69"/>
        <v>3033.01</v>
      </c>
      <c r="L161" s="162">
        <f t="shared" si="69"/>
        <v>3053.92</v>
      </c>
      <c r="M161" s="162">
        <f t="shared" si="69"/>
        <v>3051.0299999999997</v>
      </c>
      <c r="N161" s="162">
        <f t="shared" si="69"/>
        <v>3027.3599999999997</v>
      </c>
      <c r="O161" s="162">
        <f t="shared" si="69"/>
        <v>3020.3100000000004</v>
      </c>
      <c r="P161" s="162">
        <f t="shared" si="69"/>
        <v>3025.12</v>
      </c>
      <c r="Q161" s="162">
        <f t="shared" si="69"/>
        <v>3031.37</v>
      </c>
      <c r="R161" s="162">
        <f t="shared" si="69"/>
        <v>3055.49</v>
      </c>
      <c r="S161" s="162">
        <f t="shared" si="71"/>
        <v>3086.4400000000005</v>
      </c>
      <c r="T161" s="162">
        <f t="shared" si="71"/>
        <v>3103.3</v>
      </c>
      <c r="U161" s="162">
        <f t="shared" si="71"/>
        <v>3091.4700000000003</v>
      </c>
      <c r="V161" s="162">
        <f t="shared" si="71"/>
        <v>3088.3900000000003</v>
      </c>
      <c r="W161" s="162">
        <f t="shared" si="71"/>
        <v>3078.29</v>
      </c>
      <c r="X161" s="162">
        <f t="shared" si="71"/>
        <v>2588.41</v>
      </c>
      <c r="Y161" s="162">
        <f t="shared" si="71"/>
        <v>2477.9899999999998</v>
      </c>
      <c r="Z161" s="27"/>
      <c r="AA161" s="28">
        <v>1122.8399999999999</v>
      </c>
      <c r="AB161" s="29">
        <v>1051.5999999999999</v>
      </c>
      <c r="AC161" s="29">
        <v>996.9</v>
      </c>
      <c r="AD161" s="29">
        <v>957.52</v>
      </c>
      <c r="AE161" s="29">
        <v>965.82</v>
      </c>
      <c r="AF161" s="29">
        <v>1006.61</v>
      </c>
      <c r="AG161" s="29">
        <v>1043.05</v>
      </c>
      <c r="AH161" s="29">
        <v>1152.6300000000001</v>
      </c>
      <c r="AI161" s="29">
        <v>1347.87</v>
      </c>
      <c r="AJ161" s="29">
        <v>1809.73</v>
      </c>
      <c r="AK161" s="29">
        <v>1830.64</v>
      </c>
      <c r="AL161" s="29">
        <v>1827.75</v>
      </c>
      <c r="AM161" s="29">
        <v>1804.08</v>
      </c>
      <c r="AN161" s="29">
        <v>1797.03</v>
      </c>
      <c r="AO161" s="29">
        <v>1801.84</v>
      </c>
      <c r="AP161" s="29">
        <v>1808.09</v>
      </c>
      <c r="AQ161" s="29">
        <v>1832.21</v>
      </c>
      <c r="AR161" s="29">
        <v>1863.16</v>
      </c>
      <c r="AS161" s="29">
        <v>1880.02</v>
      </c>
      <c r="AT161" s="29">
        <v>1868.19</v>
      </c>
      <c r="AU161" s="29">
        <v>1865.11</v>
      </c>
      <c r="AV161" s="29">
        <v>1855.01</v>
      </c>
      <c r="AW161" s="29">
        <v>1365.13</v>
      </c>
      <c r="AX161" s="30">
        <v>1254.71</v>
      </c>
      <c r="AY161" s="325">
        <v>784.22</v>
      </c>
      <c r="AZ161" s="167">
        <v>6.61</v>
      </c>
      <c r="BA161" s="152">
        <v>432.45</v>
      </c>
    </row>
    <row r="162" spans="1:54">
      <c r="A162" s="37">
        <v>7</v>
      </c>
      <c r="B162" s="162">
        <f t="shared" si="70"/>
        <v>2238.63</v>
      </c>
      <c r="C162" s="162">
        <f t="shared" si="69"/>
        <v>2095.75</v>
      </c>
      <c r="D162" s="162">
        <f t="shared" si="69"/>
        <v>2093.25</v>
      </c>
      <c r="E162" s="162">
        <f t="shared" si="69"/>
        <v>1959.1699999999998</v>
      </c>
      <c r="F162" s="162">
        <f t="shared" si="69"/>
        <v>2152.4399999999996</v>
      </c>
      <c r="G162" s="162">
        <f t="shared" si="69"/>
        <v>2235.1799999999998</v>
      </c>
      <c r="H162" s="162">
        <f t="shared" si="69"/>
        <v>2367.8999999999996</v>
      </c>
      <c r="I162" s="162">
        <f t="shared" si="69"/>
        <v>2665.3</v>
      </c>
      <c r="J162" s="162">
        <f t="shared" si="69"/>
        <v>3081.1499999999996</v>
      </c>
      <c r="K162" s="162">
        <f t="shared" si="69"/>
        <v>3150.5299999999997</v>
      </c>
      <c r="L162" s="162">
        <f t="shared" si="69"/>
        <v>3161.55</v>
      </c>
      <c r="M162" s="162">
        <f t="shared" si="69"/>
        <v>3142.46</v>
      </c>
      <c r="N162" s="162">
        <f t="shared" si="69"/>
        <v>3112.01</v>
      </c>
      <c r="O162" s="162">
        <f t="shared" si="69"/>
        <v>3122.8100000000004</v>
      </c>
      <c r="P162" s="162">
        <f t="shared" si="69"/>
        <v>3115.59</v>
      </c>
      <c r="Q162" s="162">
        <f t="shared" si="69"/>
        <v>3124.49</v>
      </c>
      <c r="R162" s="162">
        <f t="shared" si="69"/>
        <v>3141.54</v>
      </c>
      <c r="S162" s="162">
        <f t="shared" si="71"/>
        <v>3165.21</v>
      </c>
      <c r="T162" s="162">
        <f t="shared" si="71"/>
        <v>3197.0299999999997</v>
      </c>
      <c r="U162" s="162">
        <f t="shared" si="71"/>
        <v>3207.7700000000004</v>
      </c>
      <c r="V162" s="162">
        <f t="shared" si="71"/>
        <v>3146.99</v>
      </c>
      <c r="W162" s="162">
        <f t="shared" si="71"/>
        <v>3093.01</v>
      </c>
      <c r="X162" s="162">
        <f t="shared" si="71"/>
        <v>2598.5</v>
      </c>
      <c r="Y162" s="162">
        <f t="shared" si="71"/>
        <v>2365.5500000000002</v>
      </c>
      <c r="Z162" s="27"/>
      <c r="AA162" s="28">
        <v>1015.35</v>
      </c>
      <c r="AB162" s="29">
        <v>872.47</v>
      </c>
      <c r="AC162" s="29">
        <v>869.97</v>
      </c>
      <c r="AD162" s="29">
        <v>735.89</v>
      </c>
      <c r="AE162" s="29">
        <v>929.16</v>
      </c>
      <c r="AF162" s="29">
        <v>1011.9</v>
      </c>
      <c r="AG162" s="29">
        <v>1144.6199999999999</v>
      </c>
      <c r="AH162" s="29">
        <v>1442.02</v>
      </c>
      <c r="AI162" s="29">
        <v>1857.87</v>
      </c>
      <c r="AJ162" s="29">
        <v>1927.25</v>
      </c>
      <c r="AK162" s="29">
        <v>1938.27</v>
      </c>
      <c r="AL162" s="29">
        <v>1919.18</v>
      </c>
      <c r="AM162" s="29">
        <v>1888.73</v>
      </c>
      <c r="AN162" s="29">
        <v>1899.53</v>
      </c>
      <c r="AO162" s="29">
        <v>1892.31</v>
      </c>
      <c r="AP162" s="29">
        <v>1901.21</v>
      </c>
      <c r="AQ162" s="29">
        <v>1918.26</v>
      </c>
      <c r="AR162" s="29">
        <v>1941.93</v>
      </c>
      <c r="AS162" s="29">
        <v>1973.75</v>
      </c>
      <c r="AT162" s="29">
        <v>1984.49</v>
      </c>
      <c r="AU162" s="29">
        <v>1923.71</v>
      </c>
      <c r="AV162" s="29">
        <v>1869.73</v>
      </c>
      <c r="AW162" s="29">
        <v>1375.22</v>
      </c>
      <c r="AX162" s="30">
        <v>1142.27</v>
      </c>
      <c r="AY162" s="325">
        <v>784.22</v>
      </c>
      <c r="AZ162" s="167">
        <v>6.61</v>
      </c>
      <c r="BA162" s="152">
        <v>432.45</v>
      </c>
    </row>
    <row r="163" spans="1:54">
      <c r="A163" s="37">
        <v>8</v>
      </c>
      <c r="B163" s="162">
        <f t="shared" si="70"/>
        <v>2195.09</v>
      </c>
      <c r="C163" s="162">
        <f t="shared" si="69"/>
        <v>1880.55</v>
      </c>
      <c r="D163" s="162">
        <f t="shared" si="69"/>
        <v>1823.62</v>
      </c>
      <c r="E163" s="162">
        <f t="shared" si="69"/>
        <v>1796.94</v>
      </c>
      <c r="F163" s="162">
        <f t="shared" si="69"/>
        <v>2097.31</v>
      </c>
      <c r="G163" s="162">
        <f t="shared" si="69"/>
        <v>2190.81</v>
      </c>
      <c r="H163" s="162">
        <f t="shared" si="69"/>
        <v>2372.8000000000002</v>
      </c>
      <c r="I163" s="162">
        <f t="shared" si="69"/>
        <v>2663.0299999999997</v>
      </c>
      <c r="J163" s="162">
        <f t="shared" si="69"/>
        <v>3080.1400000000003</v>
      </c>
      <c r="K163" s="162">
        <f t="shared" si="69"/>
        <v>3144.9400000000005</v>
      </c>
      <c r="L163" s="162">
        <f t="shared" si="69"/>
        <v>3139.1800000000003</v>
      </c>
      <c r="M163" s="162">
        <f t="shared" si="69"/>
        <v>3122.3999999999996</v>
      </c>
      <c r="N163" s="162">
        <f t="shared" si="69"/>
        <v>3104.01</v>
      </c>
      <c r="O163" s="162">
        <f t="shared" si="69"/>
        <v>3116.54</v>
      </c>
      <c r="P163" s="162">
        <f t="shared" si="69"/>
        <v>3125.3999999999996</v>
      </c>
      <c r="Q163" s="162">
        <f t="shared" si="69"/>
        <v>3133.83</v>
      </c>
      <c r="R163" s="162">
        <f t="shared" si="69"/>
        <v>3141.08</v>
      </c>
      <c r="S163" s="162">
        <f t="shared" si="71"/>
        <v>3147.46</v>
      </c>
      <c r="T163" s="162">
        <f t="shared" si="71"/>
        <v>3177.01</v>
      </c>
      <c r="U163" s="162">
        <f t="shared" si="71"/>
        <v>3179.08</v>
      </c>
      <c r="V163" s="162">
        <f t="shared" si="71"/>
        <v>3120.62</v>
      </c>
      <c r="W163" s="162">
        <f t="shared" si="71"/>
        <v>3047.24</v>
      </c>
      <c r="X163" s="162">
        <f t="shared" si="71"/>
        <v>2559.4700000000003</v>
      </c>
      <c r="Y163" s="162">
        <f t="shared" si="71"/>
        <v>2348.09</v>
      </c>
      <c r="Z163" s="27"/>
      <c r="AA163" s="28">
        <v>971.81</v>
      </c>
      <c r="AB163" s="29">
        <v>657.27</v>
      </c>
      <c r="AC163" s="29">
        <v>600.34</v>
      </c>
      <c r="AD163" s="29">
        <v>573.66</v>
      </c>
      <c r="AE163" s="29">
        <v>874.03</v>
      </c>
      <c r="AF163" s="29">
        <v>967.53</v>
      </c>
      <c r="AG163" s="29">
        <v>1149.52</v>
      </c>
      <c r="AH163" s="29">
        <v>1439.75</v>
      </c>
      <c r="AI163" s="29">
        <v>1856.86</v>
      </c>
      <c r="AJ163" s="29">
        <v>1921.66</v>
      </c>
      <c r="AK163" s="29">
        <v>1915.9</v>
      </c>
      <c r="AL163" s="29">
        <v>1899.12</v>
      </c>
      <c r="AM163" s="29">
        <v>1880.73</v>
      </c>
      <c r="AN163" s="29">
        <v>1893.26</v>
      </c>
      <c r="AO163" s="29">
        <v>1902.12</v>
      </c>
      <c r="AP163" s="29">
        <v>1910.55</v>
      </c>
      <c r="AQ163" s="29">
        <v>1917.8</v>
      </c>
      <c r="AR163" s="29">
        <v>1924.18</v>
      </c>
      <c r="AS163" s="29">
        <v>1953.73</v>
      </c>
      <c r="AT163" s="29">
        <v>1955.8</v>
      </c>
      <c r="AU163" s="29">
        <v>1897.34</v>
      </c>
      <c r="AV163" s="29">
        <v>1823.96</v>
      </c>
      <c r="AW163" s="29">
        <v>1336.19</v>
      </c>
      <c r="AX163" s="30">
        <v>1124.81</v>
      </c>
      <c r="AY163" s="325">
        <v>784.22</v>
      </c>
      <c r="AZ163" s="167">
        <v>6.61</v>
      </c>
      <c r="BA163" s="152">
        <v>432.45</v>
      </c>
    </row>
    <row r="164" spans="1:54">
      <c r="A164" s="37">
        <v>9</v>
      </c>
      <c r="B164" s="162">
        <f t="shared" si="70"/>
        <v>2235.2200000000003</v>
      </c>
      <c r="C164" s="162">
        <f t="shared" si="69"/>
        <v>2153.29</v>
      </c>
      <c r="D164" s="162">
        <f t="shared" si="69"/>
        <v>2068.04</v>
      </c>
      <c r="E164" s="162">
        <f t="shared" si="69"/>
        <v>1918.01</v>
      </c>
      <c r="F164" s="162">
        <f t="shared" si="69"/>
        <v>2166.14</v>
      </c>
      <c r="G164" s="162">
        <f t="shared" si="69"/>
        <v>2272.44</v>
      </c>
      <c r="H164" s="162">
        <f t="shared" si="69"/>
        <v>2473.59</v>
      </c>
      <c r="I164" s="162">
        <f t="shared" si="69"/>
        <v>2792.71</v>
      </c>
      <c r="J164" s="162">
        <f t="shared" si="69"/>
        <v>3171.91</v>
      </c>
      <c r="K164" s="162">
        <f t="shared" si="69"/>
        <v>3268.9400000000005</v>
      </c>
      <c r="L164" s="162">
        <f t="shared" si="69"/>
        <v>3268.29</v>
      </c>
      <c r="M164" s="162">
        <f t="shared" si="69"/>
        <v>3259.4700000000003</v>
      </c>
      <c r="N164" s="162">
        <f t="shared" si="69"/>
        <v>3250.05</v>
      </c>
      <c r="O164" s="162">
        <f t="shared" si="69"/>
        <v>3244.9300000000003</v>
      </c>
      <c r="P164" s="162">
        <f t="shared" si="69"/>
        <v>3256.99</v>
      </c>
      <c r="Q164" s="162">
        <f t="shared" si="69"/>
        <v>3258.54</v>
      </c>
      <c r="R164" s="162">
        <f t="shared" ref="R164:R186" si="72">AQ164+$BA164+$AZ164+$AY164</f>
        <v>3265.1000000000004</v>
      </c>
      <c r="S164" s="162">
        <f t="shared" si="71"/>
        <v>3300.9799999999996</v>
      </c>
      <c r="T164" s="162">
        <f t="shared" si="71"/>
        <v>3318.0699999999997</v>
      </c>
      <c r="U164" s="162">
        <f t="shared" si="71"/>
        <v>3289.83</v>
      </c>
      <c r="V164" s="162">
        <f t="shared" si="71"/>
        <v>3274.2699999999995</v>
      </c>
      <c r="W164" s="162">
        <f t="shared" si="71"/>
        <v>3171.2700000000004</v>
      </c>
      <c r="X164" s="162">
        <f t="shared" si="71"/>
        <v>2877.6499999999996</v>
      </c>
      <c r="Y164" s="162">
        <f t="shared" si="71"/>
        <v>2448.2399999999998</v>
      </c>
      <c r="Z164" s="27"/>
      <c r="AA164" s="28">
        <v>1011.94</v>
      </c>
      <c r="AB164" s="29">
        <v>930.01</v>
      </c>
      <c r="AC164" s="29">
        <v>844.76</v>
      </c>
      <c r="AD164" s="29">
        <v>694.73</v>
      </c>
      <c r="AE164" s="29">
        <v>942.86</v>
      </c>
      <c r="AF164" s="29">
        <v>1049.1600000000001</v>
      </c>
      <c r="AG164" s="29">
        <v>1250.31</v>
      </c>
      <c r="AH164" s="29">
        <v>1569.43</v>
      </c>
      <c r="AI164" s="29">
        <v>1948.63</v>
      </c>
      <c r="AJ164" s="29">
        <v>2045.6600000000003</v>
      </c>
      <c r="AK164" s="29">
        <v>2045.01</v>
      </c>
      <c r="AL164" s="29">
        <v>2036.19</v>
      </c>
      <c r="AM164" s="29">
        <v>2026.77</v>
      </c>
      <c r="AN164" s="29">
        <v>2021.65</v>
      </c>
      <c r="AO164" s="29">
        <v>2033.71</v>
      </c>
      <c r="AP164" s="29">
        <v>2035.26</v>
      </c>
      <c r="AQ164" s="29">
        <v>2041.82</v>
      </c>
      <c r="AR164" s="29">
        <v>2077.6999999999998</v>
      </c>
      <c r="AS164" s="29">
        <v>2094.79</v>
      </c>
      <c r="AT164" s="29">
        <v>2066.5500000000002</v>
      </c>
      <c r="AU164" s="29">
        <v>2050.9899999999998</v>
      </c>
      <c r="AV164" s="29">
        <v>1947.99</v>
      </c>
      <c r="AW164" s="29">
        <v>1654.37</v>
      </c>
      <c r="AX164" s="30">
        <v>1224.96</v>
      </c>
      <c r="AY164" s="325">
        <v>784.22</v>
      </c>
      <c r="AZ164" s="167">
        <v>6.61</v>
      </c>
      <c r="BA164" s="152">
        <v>432.45</v>
      </c>
    </row>
    <row r="165" spans="1:54">
      <c r="A165" s="37">
        <v>10</v>
      </c>
      <c r="B165" s="162">
        <f t="shared" si="70"/>
        <v>2268.48</v>
      </c>
      <c r="C165" s="162">
        <f t="shared" si="69"/>
        <v>2168.98</v>
      </c>
      <c r="D165" s="162">
        <f t="shared" si="69"/>
        <v>2117.4299999999998</v>
      </c>
      <c r="E165" s="162">
        <f t="shared" si="69"/>
        <v>1850.53</v>
      </c>
      <c r="F165" s="162">
        <f t="shared" si="69"/>
        <v>2166.2600000000002</v>
      </c>
      <c r="G165" s="162">
        <f t="shared" si="69"/>
        <v>2298.52</v>
      </c>
      <c r="H165" s="162">
        <f t="shared" si="69"/>
        <v>2527.48</v>
      </c>
      <c r="I165" s="162">
        <f t="shared" si="69"/>
        <v>2929.2200000000003</v>
      </c>
      <c r="J165" s="162">
        <f t="shared" si="69"/>
        <v>3185.3900000000003</v>
      </c>
      <c r="K165" s="162">
        <f t="shared" si="69"/>
        <v>3236.05</v>
      </c>
      <c r="L165" s="162">
        <f t="shared" si="69"/>
        <v>3254.84</v>
      </c>
      <c r="M165" s="162">
        <f t="shared" si="69"/>
        <v>3239.8199999999997</v>
      </c>
      <c r="N165" s="162">
        <f t="shared" si="69"/>
        <v>3195.6400000000003</v>
      </c>
      <c r="O165" s="162">
        <f t="shared" si="69"/>
        <v>3209.0600000000004</v>
      </c>
      <c r="P165" s="162">
        <f t="shared" si="69"/>
        <v>3227.92</v>
      </c>
      <c r="Q165" s="162">
        <f t="shared" si="69"/>
        <v>3243.62</v>
      </c>
      <c r="R165" s="162">
        <f t="shared" si="72"/>
        <v>3257.2299999999996</v>
      </c>
      <c r="S165" s="162">
        <f t="shared" si="71"/>
        <v>3303.5199999999995</v>
      </c>
      <c r="T165" s="162">
        <f t="shared" si="71"/>
        <v>3322.76</v>
      </c>
      <c r="U165" s="162">
        <f t="shared" si="71"/>
        <v>3316.55</v>
      </c>
      <c r="V165" s="162">
        <f t="shared" si="71"/>
        <v>3284.2699999999995</v>
      </c>
      <c r="W165" s="162">
        <f t="shared" si="71"/>
        <v>3202.33</v>
      </c>
      <c r="X165" s="162">
        <f t="shared" si="71"/>
        <v>2655.56</v>
      </c>
      <c r="Y165" s="162">
        <f t="shared" si="71"/>
        <v>2394.69</v>
      </c>
      <c r="Z165" s="27"/>
      <c r="AA165" s="28">
        <v>1045.2</v>
      </c>
      <c r="AB165" s="29">
        <v>945.7</v>
      </c>
      <c r="AC165" s="29">
        <v>894.15</v>
      </c>
      <c r="AD165" s="29">
        <v>627.25</v>
      </c>
      <c r="AE165" s="29">
        <v>942.98</v>
      </c>
      <c r="AF165" s="29">
        <v>1075.24</v>
      </c>
      <c r="AG165" s="29">
        <v>1304.2</v>
      </c>
      <c r="AH165" s="29">
        <v>1705.94</v>
      </c>
      <c r="AI165" s="29">
        <v>1962.11</v>
      </c>
      <c r="AJ165" s="29">
        <v>2012.7700000000002</v>
      </c>
      <c r="AK165" s="29">
        <v>2031.5599999999997</v>
      </c>
      <c r="AL165" s="29">
        <v>2016.54</v>
      </c>
      <c r="AM165" s="29">
        <v>1972.36</v>
      </c>
      <c r="AN165" s="29">
        <v>1985.78</v>
      </c>
      <c r="AO165" s="29">
        <v>2004.64</v>
      </c>
      <c r="AP165" s="29">
        <v>2020.34</v>
      </c>
      <c r="AQ165" s="29">
        <v>2033.9499999999998</v>
      </c>
      <c r="AR165" s="29">
        <v>2080.2399999999998</v>
      </c>
      <c r="AS165" s="29">
        <v>2099.48</v>
      </c>
      <c r="AT165" s="29">
        <v>2093.27</v>
      </c>
      <c r="AU165" s="29">
        <v>2060.9899999999998</v>
      </c>
      <c r="AV165" s="29">
        <v>1979.05</v>
      </c>
      <c r="AW165" s="29">
        <v>1432.28</v>
      </c>
      <c r="AX165" s="30">
        <v>1171.4100000000001</v>
      </c>
      <c r="AY165" s="325">
        <v>784.22</v>
      </c>
      <c r="AZ165" s="167">
        <v>6.61</v>
      </c>
      <c r="BA165" s="152">
        <v>432.45</v>
      </c>
    </row>
    <row r="166" spans="1:54">
      <c r="A166" s="37">
        <v>11</v>
      </c>
      <c r="B166" s="162">
        <f t="shared" si="70"/>
        <v>2260.17</v>
      </c>
      <c r="C166" s="162">
        <f t="shared" si="69"/>
        <v>2172.48</v>
      </c>
      <c r="D166" s="162">
        <f t="shared" si="69"/>
        <v>2042.82</v>
      </c>
      <c r="E166" s="162">
        <f t="shared" si="69"/>
        <v>1811.87</v>
      </c>
      <c r="F166" s="162">
        <f t="shared" si="69"/>
        <v>2169.09</v>
      </c>
      <c r="G166" s="162">
        <f t="shared" si="69"/>
        <v>2343.6800000000003</v>
      </c>
      <c r="H166" s="162">
        <f t="shared" si="69"/>
        <v>2632.83</v>
      </c>
      <c r="I166" s="162">
        <f t="shared" si="69"/>
        <v>3081.01</v>
      </c>
      <c r="J166" s="162">
        <f t="shared" si="69"/>
        <v>3271.1899999999996</v>
      </c>
      <c r="K166" s="162">
        <f t="shared" si="69"/>
        <v>3302.8900000000003</v>
      </c>
      <c r="L166" s="162">
        <f t="shared" si="69"/>
        <v>3299.58</v>
      </c>
      <c r="M166" s="162">
        <f t="shared" si="69"/>
        <v>3287.8599999999997</v>
      </c>
      <c r="N166" s="162">
        <f t="shared" si="69"/>
        <v>3256.5299999999997</v>
      </c>
      <c r="O166" s="162">
        <f t="shared" si="69"/>
        <v>3265.83</v>
      </c>
      <c r="P166" s="162">
        <f t="shared" si="69"/>
        <v>3271.1400000000003</v>
      </c>
      <c r="Q166" s="162">
        <f t="shared" si="69"/>
        <v>3274.92</v>
      </c>
      <c r="R166" s="162">
        <f t="shared" si="72"/>
        <v>3284.46</v>
      </c>
      <c r="S166" s="162">
        <f t="shared" si="71"/>
        <v>3322.3999999999996</v>
      </c>
      <c r="T166" s="162">
        <f t="shared" si="71"/>
        <v>3338.76</v>
      </c>
      <c r="U166" s="162">
        <f t="shared" si="71"/>
        <v>3315.05</v>
      </c>
      <c r="V166" s="162">
        <f t="shared" si="71"/>
        <v>3304.3199999999997</v>
      </c>
      <c r="W166" s="162">
        <f t="shared" si="71"/>
        <v>3267.74</v>
      </c>
      <c r="X166" s="162">
        <f t="shared" si="71"/>
        <v>3055.16</v>
      </c>
      <c r="Y166" s="162">
        <f t="shared" si="71"/>
        <v>2489.02</v>
      </c>
      <c r="Z166" s="27"/>
      <c r="AA166" s="31">
        <v>1036.8900000000001</v>
      </c>
      <c r="AB166" s="29">
        <v>949.2</v>
      </c>
      <c r="AC166" s="29">
        <v>819.54</v>
      </c>
      <c r="AD166" s="29">
        <v>588.59</v>
      </c>
      <c r="AE166" s="29">
        <v>945.81</v>
      </c>
      <c r="AF166" s="29">
        <v>1120.4000000000001</v>
      </c>
      <c r="AG166" s="29">
        <v>1409.55</v>
      </c>
      <c r="AH166" s="29">
        <v>1857.73</v>
      </c>
      <c r="AI166" s="29">
        <v>2047.9099999999999</v>
      </c>
      <c r="AJ166" s="29">
        <v>2079.61</v>
      </c>
      <c r="AK166" s="29">
        <v>2076.3000000000002</v>
      </c>
      <c r="AL166" s="29">
        <v>2064.58</v>
      </c>
      <c r="AM166" s="29">
        <v>2033.2499999999998</v>
      </c>
      <c r="AN166" s="29">
        <v>2042.55</v>
      </c>
      <c r="AO166" s="29">
        <v>2047.8600000000001</v>
      </c>
      <c r="AP166" s="29">
        <v>2051.64</v>
      </c>
      <c r="AQ166" s="29">
        <v>2061.1799999999998</v>
      </c>
      <c r="AR166" s="29">
        <v>2099.12</v>
      </c>
      <c r="AS166" s="29">
        <v>2115.48</v>
      </c>
      <c r="AT166" s="29">
        <v>2091.77</v>
      </c>
      <c r="AU166" s="29">
        <v>2081.04</v>
      </c>
      <c r="AV166" s="29">
        <v>2044.46</v>
      </c>
      <c r="AW166" s="29">
        <v>1831.88</v>
      </c>
      <c r="AX166" s="30">
        <v>1265.74</v>
      </c>
      <c r="AY166" s="325">
        <v>784.22</v>
      </c>
      <c r="AZ166" s="167">
        <v>6.61</v>
      </c>
      <c r="BA166" s="152">
        <v>432.45</v>
      </c>
    </row>
    <row r="167" spans="1:54">
      <c r="A167" s="37">
        <v>12</v>
      </c>
      <c r="B167" s="162">
        <f t="shared" si="70"/>
        <v>2344.89</v>
      </c>
      <c r="C167" s="162">
        <f t="shared" si="69"/>
        <v>2219.14</v>
      </c>
      <c r="D167" s="162">
        <f t="shared" si="69"/>
        <v>2169.92</v>
      </c>
      <c r="E167" s="162">
        <f t="shared" si="69"/>
        <v>2142.02</v>
      </c>
      <c r="F167" s="162">
        <f t="shared" si="69"/>
        <v>2164.71</v>
      </c>
      <c r="G167" s="162">
        <f t="shared" si="69"/>
        <v>2229.0899999999997</v>
      </c>
      <c r="H167" s="162">
        <f t="shared" si="69"/>
        <v>2346.33</v>
      </c>
      <c r="I167" s="162">
        <f t="shared" si="69"/>
        <v>2465.3599999999997</v>
      </c>
      <c r="J167" s="162">
        <f t="shared" si="69"/>
        <v>3061.8199999999997</v>
      </c>
      <c r="K167" s="162">
        <f t="shared" si="69"/>
        <v>3167.2</v>
      </c>
      <c r="L167" s="162">
        <f t="shared" si="69"/>
        <v>3182.8599999999997</v>
      </c>
      <c r="M167" s="162">
        <f t="shared" si="69"/>
        <v>3178.8</v>
      </c>
      <c r="N167" s="162">
        <f t="shared" si="69"/>
        <v>3164.0600000000004</v>
      </c>
      <c r="O167" s="162">
        <f t="shared" si="69"/>
        <v>3147.62</v>
      </c>
      <c r="P167" s="162">
        <f t="shared" si="69"/>
        <v>3158.13</v>
      </c>
      <c r="Q167" s="162">
        <f t="shared" si="69"/>
        <v>3176.2300000000005</v>
      </c>
      <c r="R167" s="162">
        <f t="shared" si="72"/>
        <v>3214.9400000000005</v>
      </c>
      <c r="S167" s="162">
        <f t="shared" si="71"/>
        <v>3282.1099999999997</v>
      </c>
      <c r="T167" s="162">
        <f t="shared" si="71"/>
        <v>3305.3900000000003</v>
      </c>
      <c r="U167" s="162">
        <f t="shared" si="71"/>
        <v>3287.95</v>
      </c>
      <c r="V167" s="162">
        <f t="shared" si="71"/>
        <v>3237.9700000000003</v>
      </c>
      <c r="W167" s="162">
        <f t="shared" si="71"/>
        <v>3194.7799999999997</v>
      </c>
      <c r="X167" s="162">
        <f t="shared" si="71"/>
        <v>3151.41</v>
      </c>
      <c r="Y167" s="162">
        <f t="shared" si="71"/>
        <v>2528.3000000000002</v>
      </c>
      <c r="Z167" s="27"/>
      <c r="AA167" s="31">
        <v>1121.6099999999999</v>
      </c>
      <c r="AB167" s="29">
        <v>995.86</v>
      </c>
      <c r="AC167" s="29">
        <v>946.64</v>
      </c>
      <c r="AD167" s="29">
        <v>918.74</v>
      </c>
      <c r="AE167" s="29">
        <v>941.43</v>
      </c>
      <c r="AF167" s="29">
        <v>1005.8099999999998</v>
      </c>
      <c r="AG167" s="29">
        <v>1123.05</v>
      </c>
      <c r="AH167" s="29">
        <v>1242.08</v>
      </c>
      <c r="AI167" s="29">
        <v>1838.54</v>
      </c>
      <c r="AJ167" s="29">
        <v>1943.92</v>
      </c>
      <c r="AK167" s="29">
        <v>1959.58</v>
      </c>
      <c r="AL167" s="29">
        <v>1955.52</v>
      </c>
      <c r="AM167" s="29">
        <v>1940.78</v>
      </c>
      <c r="AN167" s="29">
        <v>1924.34</v>
      </c>
      <c r="AO167" s="29">
        <v>1934.85</v>
      </c>
      <c r="AP167" s="29">
        <v>1952.95</v>
      </c>
      <c r="AQ167" s="29">
        <v>1991.66</v>
      </c>
      <c r="AR167" s="29">
        <v>2058.83</v>
      </c>
      <c r="AS167" s="29">
        <v>2082.11</v>
      </c>
      <c r="AT167" s="29">
        <v>2064.67</v>
      </c>
      <c r="AU167" s="29">
        <v>2014.6899999999998</v>
      </c>
      <c r="AV167" s="29">
        <v>1971.5</v>
      </c>
      <c r="AW167" s="29">
        <v>1928.13</v>
      </c>
      <c r="AX167" s="30">
        <v>1305.02</v>
      </c>
      <c r="AY167" s="325">
        <v>784.22</v>
      </c>
      <c r="AZ167" s="167">
        <v>6.61</v>
      </c>
      <c r="BA167" s="152">
        <v>432.45</v>
      </c>
    </row>
    <row r="168" spans="1:54">
      <c r="A168" s="37">
        <v>13</v>
      </c>
      <c r="B168" s="162">
        <f t="shared" si="70"/>
        <v>2214.4399999999996</v>
      </c>
      <c r="C168" s="162">
        <f t="shared" si="69"/>
        <v>2134.7799999999997</v>
      </c>
      <c r="D168" s="162">
        <f t="shared" si="69"/>
        <v>1639.96</v>
      </c>
      <c r="E168" s="162">
        <f t="shared" si="69"/>
        <v>1548.38</v>
      </c>
      <c r="F168" s="162">
        <f t="shared" si="69"/>
        <v>1617.45</v>
      </c>
      <c r="G168" s="162">
        <f t="shared" si="69"/>
        <v>1777.6799999999998</v>
      </c>
      <c r="H168" s="162">
        <f t="shared" si="69"/>
        <v>1876.87</v>
      </c>
      <c r="I168" s="162">
        <f t="shared" si="69"/>
        <v>2170.23</v>
      </c>
      <c r="J168" s="162">
        <f t="shared" si="69"/>
        <v>2419.7799999999997</v>
      </c>
      <c r="K168" s="162">
        <f t="shared" si="69"/>
        <v>2643.5699999999997</v>
      </c>
      <c r="L168" s="162">
        <f t="shared" si="69"/>
        <v>2718.8999999999996</v>
      </c>
      <c r="M168" s="162">
        <f t="shared" si="69"/>
        <v>2721.8999999999996</v>
      </c>
      <c r="N168" s="162">
        <f t="shared" si="69"/>
        <v>2708.49</v>
      </c>
      <c r="O168" s="162">
        <f t="shared" si="69"/>
        <v>2713.71</v>
      </c>
      <c r="P168" s="162">
        <f t="shared" si="69"/>
        <v>2708.54</v>
      </c>
      <c r="Q168" s="162">
        <f t="shared" si="69"/>
        <v>2723.6499999999996</v>
      </c>
      <c r="R168" s="162">
        <f t="shared" si="72"/>
        <v>2743.4700000000003</v>
      </c>
      <c r="S168" s="162">
        <f t="shared" si="71"/>
        <v>2932.09</v>
      </c>
      <c r="T168" s="162">
        <f t="shared" si="71"/>
        <v>2954.59</v>
      </c>
      <c r="U168" s="162">
        <f t="shared" si="71"/>
        <v>3207.04</v>
      </c>
      <c r="V168" s="162">
        <f t="shared" si="71"/>
        <v>2916.12</v>
      </c>
      <c r="W168" s="162">
        <f t="shared" si="71"/>
        <v>2790.2200000000003</v>
      </c>
      <c r="X168" s="162">
        <f t="shared" si="71"/>
        <v>2541.85</v>
      </c>
      <c r="Y168" s="162">
        <f t="shared" si="71"/>
        <v>2398.6499999999996</v>
      </c>
      <c r="Z168" s="27"/>
      <c r="AA168" s="31">
        <v>991.16</v>
      </c>
      <c r="AB168" s="29">
        <v>911.5</v>
      </c>
      <c r="AC168" s="29">
        <v>416.68</v>
      </c>
      <c r="AD168" s="29">
        <v>325.10000000000002</v>
      </c>
      <c r="AE168" s="29">
        <v>394.17</v>
      </c>
      <c r="AF168" s="29">
        <v>554.4</v>
      </c>
      <c r="AG168" s="29">
        <v>653.59</v>
      </c>
      <c r="AH168" s="29">
        <v>946.95</v>
      </c>
      <c r="AI168" s="29">
        <v>1196.5</v>
      </c>
      <c r="AJ168" s="29">
        <v>1420.29</v>
      </c>
      <c r="AK168" s="29">
        <v>1495.62</v>
      </c>
      <c r="AL168" s="29">
        <v>1498.62</v>
      </c>
      <c r="AM168" s="29">
        <v>1485.21</v>
      </c>
      <c r="AN168" s="29">
        <v>1490.43</v>
      </c>
      <c r="AO168" s="29">
        <v>1485.26</v>
      </c>
      <c r="AP168" s="29">
        <v>1500.37</v>
      </c>
      <c r="AQ168" s="29">
        <v>1520.19</v>
      </c>
      <c r="AR168" s="29">
        <v>1708.81</v>
      </c>
      <c r="AS168" s="29">
        <v>1731.31</v>
      </c>
      <c r="AT168" s="29">
        <v>1983.76</v>
      </c>
      <c r="AU168" s="29">
        <v>1692.84</v>
      </c>
      <c r="AV168" s="29">
        <v>1566.94</v>
      </c>
      <c r="AW168" s="29">
        <v>1318.57</v>
      </c>
      <c r="AX168" s="30">
        <v>1175.3699999999999</v>
      </c>
      <c r="AY168" s="325">
        <v>784.22</v>
      </c>
      <c r="AZ168" s="167">
        <v>6.61</v>
      </c>
      <c r="BA168" s="152">
        <v>432.45</v>
      </c>
    </row>
    <row r="169" spans="1:54">
      <c r="A169" s="37">
        <v>14</v>
      </c>
      <c r="B169" s="162">
        <f t="shared" si="70"/>
        <v>2170.0699999999997</v>
      </c>
      <c r="C169" s="162">
        <f t="shared" si="69"/>
        <v>2094.09</v>
      </c>
      <c r="D169" s="162">
        <f t="shared" si="69"/>
        <v>1481.1599999999999</v>
      </c>
      <c r="E169" s="162">
        <f t="shared" si="69"/>
        <v>1451.27</v>
      </c>
      <c r="F169" s="162">
        <f t="shared" si="69"/>
        <v>1748.7400000000002</v>
      </c>
      <c r="G169" s="162">
        <f t="shared" si="69"/>
        <v>2167.6499999999996</v>
      </c>
      <c r="H169" s="162">
        <f t="shared" si="69"/>
        <v>2380.5500000000002</v>
      </c>
      <c r="I169" s="162">
        <f t="shared" si="69"/>
        <v>2814.79</v>
      </c>
      <c r="J169" s="162">
        <f t="shared" si="69"/>
        <v>3205.96</v>
      </c>
      <c r="K169" s="162">
        <f t="shared" si="69"/>
        <v>3308.7200000000003</v>
      </c>
      <c r="L169" s="162">
        <f t="shared" si="69"/>
        <v>3308.6499999999996</v>
      </c>
      <c r="M169" s="162">
        <f t="shared" si="69"/>
        <v>3296.8</v>
      </c>
      <c r="N169" s="162">
        <f t="shared" si="69"/>
        <v>3264.05</v>
      </c>
      <c r="O169" s="162">
        <f t="shared" si="69"/>
        <v>3249.25</v>
      </c>
      <c r="P169" s="162">
        <f t="shared" si="69"/>
        <v>3256.6099999999997</v>
      </c>
      <c r="Q169" s="162">
        <f t="shared" si="69"/>
        <v>3253.5</v>
      </c>
      <c r="R169" s="162">
        <f t="shared" si="72"/>
        <v>3272.83</v>
      </c>
      <c r="S169" s="162">
        <f t="shared" si="71"/>
        <v>3335.2</v>
      </c>
      <c r="T169" s="162">
        <f t="shared" si="71"/>
        <v>3361.6899999999996</v>
      </c>
      <c r="U169" s="162">
        <f t="shared" si="71"/>
        <v>3357.3</v>
      </c>
      <c r="V169" s="162">
        <f t="shared" si="71"/>
        <v>3327.3999999999996</v>
      </c>
      <c r="W169" s="162">
        <f t="shared" si="71"/>
        <v>3270.5599999999995</v>
      </c>
      <c r="X169" s="162">
        <f t="shared" si="71"/>
        <v>2563.64</v>
      </c>
      <c r="Y169" s="162">
        <f t="shared" si="71"/>
        <v>2441.29</v>
      </c>
      <c r="Z169" s="27"/>
      <c r="AA169" s="31">
        <v>946.79</v>
      </c>
      <c r="AB169" s="29">
        <v>870.81</v>
      </c>
      <c r="AC169" s="29">
        <v>257.88</v>
      </c>
      <c r="AD169" s="29">
        <v>227.99</v>
      </c>
      <c r="AE169" s="29">
        <v>525.46</v>
      </c>
      <c r="AF169" s="29">
        <v>944.37</v>
      </c>
      <c r="AG169" s="29">
        <v>1157.27</v>
      </c>
      <c r="AH169" s="29">
        <v>1591.51</v>
      </c>
      <c r="AI169" s="29">
        <v>1982.68</v>
      </c>
      <c r="AJ169" s="29">
        <v>2085.44</v>
      </c>
      <c r="AK169" s="29">
        <v>2085.37</v>
      </c>
      <c r="AL169" s="29">
        <v>2073.52</v>
      </c>
      <c r="AM169" s="29">
        <v>2040.7700000000002</v>
      </c>
      <c r="AN169" s="29">
        <v>2025.97</v>
      </c>
      <c r="AO169" s="29">
        <v>2033.33</v>
      </c>
      <c r="AP169" s="29">
        <v>2030.2199999999998</v>
      </c>
      <c r="AQ169" s="29">
        <v>2049.5500000000002</v>
      </c>
      <c r="AR169" s="29">
        <v>2111.92</v>
      </c>
      <c r="AS169" s="29">
        <v>2138.41</v>
      </c>
      <c r="AT169" s="29">
        <v>2134.02</v>
      </c>
      <c r="AU169" s="29">
        <v>2104.12</v>
      </c>
      <c r="AV169" s="29">
        <v>2047.2799999999997</v>
      </c>
      <c r="AW169" s="29">
        <v>1340.36</v>
      </c>
      <c r="AX169" s="30">
        <v>1218.01</v>
      </c>
      <c r="AY169" s="325">
        <v>784.22</v>
      </c>
      <c r="AZ169" s="167">
        <v>6.61</v>
      </c>
      <c r="BA169" s="152">
        <v>432.45</v>
      </c>
      <c r="BB169" s="2"/>
    </row>
    <row r="170" spans="1:54">
      <c r="A170" s="37">
        <v>15</v>
      </c>
      <c r="B170" s="162">
        <f t="shared" si="70"/>
        <v>2424.06</v>
      </c>
      <c r="C170" s="162">
        <f t="shared" si="69"/>
        <v>2216.8999999999996</v>
      </c>
      <c r="D170" s="162">
        <f t="shared" si="69"/>
        <v>2164.8999999999996</v>
      </c>
      <c r="E170" s="162">
        <f t="shared" si="69"/>
        <v>2157.4700000000003</v>
      </c>
      <c r="F170" s="162">
        <f t="shared" si="69"/>
        <v>2181.8199999999997</v>
      </c>
      <c r="G170" s="162">
        <f t="shared" si="69"/>
        <v>2301.87</v>
      </c>
      <c r="H170" s="162">
        <f t="shared" si="69"/>
        <v>2523.87</v>
      </c>
      <c r="I170" s="162">
        <f t="shared" si="69"/>
        <v>3180.3199999999997</v>
      </c>
      <c r="J170" s="162">
        <f t="shared" si="69"/>
        <v>3327.08</v>
      </c>
      <c r="K170" s="162">
        <f t="shared" si="69"/>
        <v>3346.26</v>
      </c>
      <c r="L170" s="162">
        <f t="shared" si="69"/>
        <v>3365.91</v>
      </c>
      <c r="M170" s="162">
        <f t="shared" si="69"/>
        <v>3354.2299999999996</v>
      </c>
      <c r="N170" s="162">
        <f t="shared" si="69"/>
        <v>3326.0699999999997</v>
      </c>
      <c r="O170" s="162">
        <f t="shared" si="69"/>
        <v>3336.45</v>
      </c>
      <c r="P170" s="162">
        <f t="shared" si="69"/>
        <v>3335.58</v>
      </c>
      <c r="Q170" s="162">
        <f t="shared" si="69"/>
        <v>3337.9399999999996</v>
      </c>
      <c r="R170" s="162">
        <f t="shared" si="72"/>
        <v>3347.3999999999996</v>
      </c>
      <c r="S170" s="162">
        <f t="shared" si="71"/>
        <v>3379.0600000000004</v>
      </c>
      <c r="T170" s="162">
        <f t="shared" si="71"/>
        <v>3398.67</v>
      </c>
      <c r="U170" s="162">
        <f t="shared" si="71"/>
        <v>3394.54</v>
      </c>
      <c r="V170" s="162">
        <f t="shared" si="71"/>
        <v>3360.38</v>
      </c>
      <c r="W170" s="162">
        <f t="shared" si="71"/>
        <v>3320.3599999999997</v>
      </c>
      <c r="X170" s="162">
        <f t="shared" si="71"/>
        <v>3197.34</v>
      </c>
      <c r="Y170" s="162">
        <f t="shared" si="71"/>
        <v>2562.69</v>
      </c>
      <c r="Z170" s="27"/>
      <c r="AA170" s="31">
        <v>1200.78</v>
      </c>
      <c r="AB170" s="29">
        <v>993.62</v>
      </c>
      <c r="AC170" s="29">
        <v>941.62</v>
      </c>
      <c r="AD170" s="29">
        <v>934.19</v>
      </c>
      <c r="AE170" s="29">
        <v>958.54</v>
      </c>
      <c r="AF170" s="29">
        <v>1078.5899999999999</v>
      </c>
      <c r="AG170" s="29">
        <v>1300.5899999999999</v>
      </c>
      <c r="AH170" s="29">
        <v>1957.04</v>
      </c>
      <c r="AI170" s="29">
        <v>2103.8000000000002</v>
      </c>
      <c r="AJ170" s="29">
        <v>2122.98</v>
      </c>
      <c r="AK170" s="29">
        <v>2142.63</v>
      </c>
      <c r="AL170" s="29">
        <v>2130.9499999999998</v>
      </c>
      <c r="AM170" s="29">
        <v>2102.79</v>
      </c>
      <c r="AN170" s="29">
        <v>2113.17</v>
      </c>
      <c r="AO170" s="29">
        <v>2112.3000000000002</v>
      </c>
      <c r="AP170" s="29">
        <v>2114.66</v>
      </c>
      <c r="AQ170" s="29">
        <v>2124.12</v>
      </c>
      <c r="AR170" s="29">
        <v>2155.7800000000002</v>
      </c>
      <c r="AS170" s="29">
        <v>2175.39</v>
      </c>
      <c r="AT170" s="29">
        <v>2171.2600000000002</v>
      </c>
      <c r="AU170" s="29">
        <v>2137.1</v>
      </c>
      <c r="AV170" s="29">
        <v>2097.08</v>
      </c>
      <c r="AW170" s="29">
        <v>1974.06</v>
      </c>
      <c r="AX170" s="30">
        <v>1339.41</v>
      </c>
      <c r="AY170" s="325">
        <v>784.22</v>
      </c>
      <c r="AZ170" s="167">
        <v>6.61</v>
      </c>
      <c r="BA170" s="152">
        <v>432.45</v>
      </c>
      <c r="BB170" s="2"/>
    </row>
    <row r="171" spans="1:54">
      <c r="A171" s="37">
        <v>16</v>
      </c>
      <c r="B171" s="162">
        <f t="shared" si="70"/>
        <v>2276.5</v>
      </c>
      <c r="C171" s="162">
        <f t="shared" si="69"/>
        <v>2207.87</v>
      </c>
      <c r="D171" s="162">
        <f t="shared" si="69"/>
        <v>2156.89</v>
      </c>
      <c r="E171" s="162">
        <f t="shared" si="69"/>
        <v>1261.9100000000001</v>
      </c>
      <c r="F171" s="162">
        <f t="shared" si="69"/>
        <v>1946.6699999999998</v>
      </c>
      <c r="G171" s="162">
        <f t="shared" si="69"/>
        <v>2219.6799999999998</v>
      </c>
      <c r="H171" s="162">
        <f t="shared" si="69"/>
        <v>2448.19</v>
      </c>
      <c r="I171" s="162">
        <f t="shared" si="69"/>
        <v>2897.6000000000004</v>
      </c>
      <c r="J171" s="162">
        <f t="shared" si="69"/>
        <v>3196.3100000000004</v>
      </c>
      <c r="K171" s="162">
        <f t="shared" si="69"/>
        <v>3256.3999999999996</v>
      </c>
      <c r="L171" s="162">
        <f t="shared" si="69"/>
        <v>3251.83</v>
      </c>
      <c r="M171" s="162">
        <f t="shared" si="69"/>
        <v>3228.3999999999996</v>
      </c>
      <c r="N171" s="162">
        <f t="shared" si="69"/>
        <v>3188.37</v>
      </c>
      <c r="O171" s="162">
        <f t="shared" si="69"/>
        <v>3191.6400000000003</v>
      </c>
      <c r="P171" s="162">
        <f t="shared" si="69"/>
        <v>3205.12</v>
      </c>
      <c r="Q171" s="162">
        <f t="shared" si="69"/>
        <v>3211.3199999999997</v>
      </c>
      <c r="R171" s="162">
        <f t="shared" si="72"/>
        <v>3214.83</v>
      </c>
      <c r="S171" s="162">
        <f t="shared" si="71"/>
        <v>3274.71</v>
      </c>
      <c r="T171" s="162">
        <f t="shared" si="71"/>
        <v>3284.99</v>
      </c>
      <c r="U171" s="162">
        <f t="shared" si="71"/>
        <v>3271.67</v>
      </c>
      <c r="V171" s="162">
        <f t="shared" si="71"/>
        <v>3212.6400000000003</v>
      </c>
      <c r="W171" s="162">
        <f t="shared" si="71"/>
        <v>3116.5299999999997</v>
      </c>
      <c r="X171" s="162">
        <f t="shared" si="71"/>
        <v>2597.56</v>
      </c>
      <c r="Y171" s="162">
        <f t="shared" si="71"/>
        <v>2370.77</v>
      </c>
      <c r="Z171" s="27"/>
      <c r="AA171" s="31">
        <v>1053.22</v>
      </c>
      <c r="AB171" s="29">
        <v>984.59</v>
      </c>
      <c r="AC171" s="29">
        <v>933.61</v>
      </c>
      <c r="AD171" s="29">
        <v>38.630000000000003</v>
      </c>
      <c r="AE171" s="29">
        <v>723.39</v>
      </c>
      <c r="AF171" s="29">
        <v>996.4</v>
      </c>
      <c r="AG171" s="29">
        <v>1224.9100000000001</v>
      </c>
      <c r="AH171" s="29">
        <v>1674.32</v>
      </c>
      <c r="AI171" s="29">
        <v>1973.03</v>
      </c>
      <c r="AJ171" s="29">
        <v>2033.12</v>
      </c>
      <c r="AK171" s="29">
        <v>2028.5500000000002</v>
      </c>
      <c r="AL171" s="29">
        <v>2005.12</v>
      </c>
      <c r="AM171" s="29">
        <v>1965.09</v>
      </c>
      <c r="AN171" s="29">
        <v>1968.36</v>
      </c>
      <c r="AO171" s="29">
        <v>1981.84</v>
      </c>
      <c r="AP171" s="29">
        <v>1988.04</v>
      </c>
      <c r="AQ171" s="29">
        <v>1991.55</v>
      </c>
      <c r="AR171" s="29">
        <v>2051.4299999999998</v>
      </c>
      <c r="AS171" s="29">
        <v>2061.71</v>
      </c>
      <c r="AT171" s="29">
        <v>2048.39</v>
      </c>
      <c r="AU171" s="29">
        <v>1989.36</v>
      </c>
      <c r="AV171" s="29">
        <v>1893.25</v>
      </c>
      <c r="AW171" s="29">
        <v>1374.28</v>
      </c>
      <c r="AX171" s="30">
        <v>1147.49</v>
      </c>
      <c r="AY171" s="325">
        <v>784.22</v>
      </c>
      <c r="AZ171" s="167">
        <v>6.61</v>
      </c>
      <c r="BA171" s="152">
        <v>432.45</v>
      </c>
      <c r="BB171" s="2"/>
    </row>
    <row r="172" spans="1:54">
      <c r="A172" s="37">
        <v>17</v>
      </c>
      <c r="B172" s="162">
        <f t="shared" si="70"/>
        <v>2243.7399999999998</v>
      </c>
      <c r="C172" s="162">
        <f t="shared" si="70"/>
        <v>2197.91</v>
      </c>
      <c r="D172" s="162">
        <f t="shared" si="70"/>
        <v>2119.3599999999997</v>
      </c>
      <c r="E172" s="162">
        <f t="shared" si="70"/>
        <v>2006.79</v>
      </c>
      <c r="F172" s="162">
        <f t="shared" si="70"/>
        <v>2198.09</v>
      </c>
      <c r="G172" s="162">
        <f t="shared" si="70"/>
        <v>2246.98</v>
      </c>
      <c r="H172" s="162">
        <f t="shared" si="70"/>
        <v>2451.6999999999998</v>
      </c>
      <c r="I172" s="162">
        <f t="shared" si="70"/>
        <v>2813.49</v>
      </c>
      <c r="J172" s="162">
        <f t="shared" si="70"/>
        <v>3089.38</v>
      </c>
      <c r="K172" s="162">
        <f t="shared" si="70"/>
        <v>3141.3199999999997</v>
      </c>
      <c r="L172" s="162">
        <f t="shared" si="70"/>
        <v>3133.66</v>
      </c>
      <c r="M172" s="162">
        <f t="shared" si="70"/>
        <v>3112.29</v>
      </c>
      <c r="N172" s="162">
        <f t="shared" si="70"/>
        <v>3074.59</v>
      </c>
      <c r="O172" s="162">
        <f t="shared" si="70"/>
        <v>3072.49</v>
      </c>
      <c r="P172" s="162">
        <f t="shared" si="70"/>
        <v>3057.21</v>
      </c>
      <c r="Q172" s="162">
        <f t="shared" si="70"/>
        <v>3057.5699999999997</v>
      </c>
      <c r="R172" s="162">
        <f t="shared" si="72"/>
        <v>3078.16</v>
      </c>
      <c r="S172" s="162">
        <f t="shared" si="71"/>
        <v>3144.7200000000003</v>
      </c>
      <c r="T172" s="162">
        <f t="shared" si="71"/>
        <v>3149.34</v>
      </c>
      <c r="U172" s="162">
        <f t="shared" si="71"/>
        <v>3161.38</v>
      </c>
      <c r="V172" s="162">
        <f t="shared" si="71"/>
        <v>3067.5200000000004</v>
      </c>
      <c r="W172" s="162">
        <f t="shared" si="71"/>
        <v>2814.06</v>
      </c>
      <c r="X172" s="162">
        <f t="shared" si="71"/>
        <v>2566.44</v>
      </c>
      <c r="Y172" s="162">
        <f t="shared" si="71"/>
        <v>2390.96</v>
      </c>
      <c r="Z172" s="27"/>
      <c r="AA172" s="31">
        <v>1020.4600000000002</v>
      </c>
      <c r="AB172" s="29">
        <v>974.63</v>
      </c>
      <c r="AC172" s="29">
        <v>896.08</v>
      </c>
      <c r="AD172" s="29">
        <v>783.51</v>
      </c>
      <c r="AE172" s="29">
        <v>974.81</v>
      </c>
      <c r="AF172" s="29">
        <v>1023.7</v>
      </c>
      <c r="AG172" s="29">
        <v>1228.42</v>
      </c>
      <c r="AH172" s="29">
        <v>1590.21</v>
      </c>
      <c r="AI172" s="29">
        <v>1866.1</v>
      </c>
      <c r="AJ172" s="29">
        <v>1918.04</v>
      </c>
      <c r="AK172" s="29">
        <v>1910.38</v>
      </c>
      <c r="AL172" s="29">
        <v>1889.01</v>
      </c>
      <c r="AM172" s="29">
        <v>1851.31</v>
      </c>
      <c r="AN172" s="29">
        <v>1849.21</v>
      </c>
      <c r="AO172" s="29">
        <v>1833.93</v>
      </c>
      <c r="AP172" s="29">
        <v>1834.29</v>
      </c>
      <c r="AQ172" s="29">
        <v>1854.88</v>
      </c>
      <c r="AR172" s="29">
        <v>1921.44</v>
      </c>
      <c r="AS172" s="29">
        <v>1926.06</v>
      </c>
      <c r="AT172" s="29">
        <v>1938.1</v>
      </c>
      <c r="AU172" s="29">
        <v>1844.24</v>
      </c>
      <c r="AV172" s="29">
        <v>1590.78</v>
      </c>
      <c r="AW172" s="29">
        <v>1343.16</v>
      </c>
      <c r="AX172" s="30">
        <v>1167.68</v>
      </c>
      <c r="AY172" s="325">
        <v>784.22</v>
      </c>
      <c r="AZ172" s="167">
        <v>6.61</v>
      </c>
      <c r="BA172" s="152">
        <v>432.45</v>
      </c>
      <c r="BB172" s="2"/>
    </row>
    <row r="173" spans="1:54">
      <c r="A173" s="37">
        <v>18</v>
      </c>
      <c r="B173" s="162">
        <f t="shared" si="70"/>
        <v>2225.5699999999997</v>
      </c>
      <c r="C173" s="162">
        <f t="shared" si="70"/>
        <v>2177.75</v>
      </c>
      <c r="D173" s="162">
        <f t="shared" si="70"/>
        <v>2095.21</v>
      </c>
      <c r="E173" s="162">
        <f t="shared" si="70"/>
        <v>2091.6999999999998</v>
      </c>
      <c r="F173" s="162">
        <f t="shared" si="70"/>
        <v>2181.2200000000003</v>
      </c>
      <c r="G173" s="162">
        <f t="shared" si="70"/>
        <v>2257.21</v>
      </c>
      <c r="H173" s="162">
        <f t="shared" si="70"/>
        <v>2488.4300000000003</v>
      </c>
      <c r="I173" s="162">
        <f t="shared" si="70"/>
        <v>2934.3</v>
      </c>
      <c r="J173" s="162">
        <f t="shared" si="70"/>
        <v>3153.29</v>
      </c>
      <c r="K173" s="162">
        <f t="shared" si="70"/>
        <v>3188.5699999999997</v>
      </c>
      <c r="L173" s="162">
        <f t="shared" si="70"/>
        <v>3184.41</v>
      </c>
      <c r="M173" s="162">
        <f t="shared" si="70"/>
        <v>3167.8999999999996</v>
      </c>
      <c r="N173" s="162">
        <f t="shared" si="70"/>
        <v>3135.8999999999996</v>
      </c>
      <c r="O173" s="162">
        <f t="shared" si="70"/>
        <v>3137.4300000000003</v>
      </c>
      <c r="P173" s="162">
        <f t="shared" si="70"/>
        <v>3140.99</v>
      </c>
      <c r="Q173" s="162">
        <f t="shared" si="70"/>
        <v>3146.55</v>
      </c>
      <c r="R173" s="162">
        <f t="shared" si="72"/>
        <v>3175.8599999999997</v>
      </c>
      <c r="S173" s="162">
        <f t="shared" si="71"/>
        <v>3243.6900000000005</v>
      </c>
      <c r="T173" s="162">
        <f t="shared" si="71"/>
        <v>3280.79</v>
      </c>
      <c r="U173" s="162">
        <f t="shared" si="71"/>
        <v>3299.84</v>
      </c>
      <c r="V173" s="162">
        <f t="shared" si="71"/>
        <v>3271.8100000000004</v>
      </c>
      <c r="W173" s="162">
        <f t="shared" si="71"/>
        <v>3249.04</v>
      </c>
      <c r="X173" s="162">
        <f t="shared" si="71"/>
        <v>3170.87</v>
      </c>
      <c r="Y173" s="162">
        <f t="shared" si="71"/>
        <v>2560.17</v>
      </c>
      <c r="Z173" s="27"/>
      <c r="AA173" s="31">
        <v>1002.2899999999998</v>
      </c>
      <c r="AB173" s="29">
        <v>954.47</v>
      </c>
      <c r="AC173" s="29">
        <v>871.93</v>
      </c>
      <c r="AD173" s="29">
        <v>868.42</v>
      </c>
      <c r="AE173" s="29">
        <v>957.94</v>
      </c>
      <c r="AF173" s="29">
        <v>1033.93</v>
      </c>
      <c r="AG173" s="29">
        <v>1265.1500000000001</v>
      </c>
      <c r="AH173" s="29">
        <v>1711.02</v>
      </c>
      <c r="AI173" s="29">
        <v>1930.01</v>
      </c>
      <c r="AJ173" s="29">
        <v>1965.29</v>
      </c>
      <c r="AK173" s="29">
        <v>1961.13</v>
      </c>
      <c r="AL173" s="29">
        <v>1944.62</v>
      </c>
      <c r="AM173" s="29">
        <v>1912.62</v>
      </c>
      <c r="AN173" s="29">
        <v>1914.15</v>
      </c>
      <c r="AO173" s="29">
        <v>1917.71</v>
      </c>
      <c r="AP173" s="29">
        <v>1923.27</v>
      </c>
      <c r="AQ173" s="29">
        <v>1952.58</v>
      </c>
      <c r="AR173" s="29">
        <v>2020.41</v>
      </c>
      <c r="AS173" s="29">
        <v>2057.5100000000002</v>
      </c>
      <c r="AT173" s="29">
        <v>2076.56</v>
      </c>
      <c r="AU173" s="29">
        <v>2048.5300000000002</v>
      </c>
      <c r="AV173" s="29">
        <v>2025.76</v>
      </c>
      <c r="AW173" s="29">
        <v>1947.59</v>
      </c>
      <c r="AX173" s="30">
        <v>1336.89</v>
      </c>
      <c r="AY173" s="325">
        <v>784.22</v>
      </c>
      <c r="AZ173" s="167">
        <v>6.61</v>
      </c>
      <c r="BA173" s="152">
        <v>432.45</v>
      </c>
      <c r="BB173" s="2"/>
    </row>
    <row r="174" spans="1:54">
      <c r="A174" s="37">
        <v>19</v>
      </c>
      <c r="B174" s="162">
        <f t="shared" si="70"/>
        <v>2410.77</v>
      </c>
      <c r="C174" s="162">
        <f t="shared" si="70"/>
        <v>2314.41</v>
      </c>
      <c r="D174" s="162">
        <f t="shared" si="70"/>
        <v>2211.29</v>
      </c>
      <c r="E174" s="162">
        <f t="shared" si="70"/>
        <v>2202.59</v>
      </c>
      <c r="F174" s="162">
        <f t="shared" si="70"/>
        <v>2217.0100000000002</v>
      </c>
      <c r="G174" s="162">
        <f t="shared" si="70"/>
        <v>2320.06</v>
      </c>
      <c r="H174" s="162">
        <f t="shared" si="70"/>
        <v>2303.0100000000002</v>
      </c>
      <c r="I174" s="162">
        <f t="shared" si="70"/>
        <v>2452.09</v>
      </c>
      <c r="J174" s="162">
        <f t="shared" si="70"/>
        <v>2845.9300000000003</v>
      </c>
      <c r="K174" s="162">
        <f t="shared" si="70"/>
        <v>3119.08</v>
      </c>
      <c r="L174" s="162">
        <f t="shared" si="70"/>
        <v>3137.5600000000004</v>
      </c>
      <c r="M174" s="162">
        <f t="shared" si="70"/>
        <v>3117.42</v>
      </c>
      <c r="N174" s="162">
        <f t="shared" si="70"/>
        <v>3111.1900000000005</v>
      </c>
      <c r="O174" s="162">
        <f t="shared" si="70"/>
        <v>3087.96</v>
      </c>
      <c r="P174" s="162">
        <f t="shared" si="70"/>
        <v>3087.24</v>
      </c>
      <c r="Q174" s="162">
        <f t="shared" si="70"/>
        <v>3081.76</v>
      </c>
      <c r="R174" s="162">
        <f t="shared" si="72"/>
        <v>3142.7700000000004</v>
      </c>
      <c r="S174" s="162">
        <f t="shared" si="71"/>
        <v>3217.3999999999996</v>
      </c>
      <c r="T174" s="162">
        <f t="shared" si="71"/>
        <v>3234.75</v>
      </c>
      <c r="U174" s="162">
        <f t="shared" si="71"/>
        <v>3262.6100000000006</v>
      </c>
      <c r="V174" s="162">
        <f t="shared" si="71"/>
        <v>3185.17</v>
      </c>
      <c r="W174" s="162">
        <f t="shared" si="71"/>
        <v>3155.0699999999997</v>
      </c>
      <c r="X174" s="162">
        <f t="shared" si="71"/>
        <v>3139.7</v>
      </c>
      <c r="Y174" s="162">
        <f t="shared" si="71"/>
        <v>2528.39</v>
      </c>
      <c r="Z174" s="27"/>
      <c r="AA174" s="31">
        <v>1187.49</v>
      </c>
      <c r="AB174" s="29">
        <v>1091.1300000000001</v>
      </c>
      <c r="AC174" s="29">
        <v>988.01</v>
      </c>
      <c r="AD174" s="29">
        <v>979.31</v>
      </c>
      <c r="AE174" s="29">
        <v>993.73</v>
      </c>
      <c r="AF174" s="29">
        <v>1096.78</v>
      </c>
      <c r="AG174" s="29">
        <v>1079.73</v>
      </c>
      <c r="AH174" s="29">
        <v>1228.81</v>
      </c>
      <c r="AI174" s="29">
        <v>1622.65</v>
      </c>
      <c r="AJ174" s="29">
        <v>1895.8</v>
      </c>
      <c r="AK174" s="29">
        <v>1914.28</v>
      </c>
      <c r="AL174" s="29">
        <v>1894.14</v>
      </c>
      <c r="AM174" s="29">
        <v>1887.91</v>
      </c>
      <c r="AN174" s="29">
        <v>1864.68</v>
      </c>
      <c r="AO174" s="29">
        <v>1863.96</v>
      </c>
      <c r="AP174" s="29">
        <v>1858.48</v>
      </c>
      <c r="AQ174" s="29">
        <v>1919.49</v>
      </c>
      <c r="AR174" s="29">
        <v>1994.12</v>
      </c>
      <c r="AS174" s="29">
        <v>2011.47</v>
      </c>
      <c r="AT174" s="29">
        <v>2039.3300000000002</v>
      </c>
      <c r="AU174" s="29">
        <v>1961.89</v>
      </c>
      <c r="AV174" s="29">
        <v>1931.79</v>
      </c>
      <c r="AW174" s="29">
        <v>1916.42</v>
      </c>
      <c r="AX174" s="30">
        <v>1305.1099999999999</v>
      </c>
      <c r="AY174" s="325">
        <v>784.22</v>
      </c>
      <c r="AZ174" s="167">
        <v>6.61</v>
      </c>
      <c r="BA174" s="152">
        <v>432.45</v>
      </c>
      <c r="BB174" s="2"/>
    </row>
    <row r="175" spans="1:54">
      <c r="A175" s="37">
        <v>20</v>
      </c>
      <c r="B175" s="162">
        <f t="shared" si="70"/>
        <v>2380.9899999999998</v>
      </c>
      <c r="C175" s="162">
        <f t="shared" si="70"/>
        <v>2201.13</v>
      </c>
      <c r="D175" s="162">
        <f t="shared" si="70"/>
        <v>2154.88</v>
      </c>
      <c r="E175" s="162">
        <f t="shared" si="70"/>
        <v>2105.3599999999997</v>
      </c>
      <c r="F175" s="162">
        <f t="shared" si="70"/>
        <v>2164.79</v>
      </c>
      <c r="G175" s="162">
        <f t="shared" si="70"/>
        <v>2200.1899999999996</v>
      </c>
      <c r="H175" s="162">
        <f t="shared" si="70"/>
        <v>2193.62</v>
      </c>
      <c r="I175" s="162">
        <f t="shared" si="70"/>
        <v>2306.69</v>
      </c>
      <c r="J175" s="162">
        <f t="shared" si="70"/>
        <v>2561.89</v>
      </c>
      <c r="K175" s="162">
        <f t="shared" si="70"/>
        <v>3062.99</v>
      </c>
      <c r="L175" s="162">
        <f t="shared" si="70"/>
        <v>3089.55</v>
      </c>
      <c r="M175" s="162">
        <f t="shared" si="70"/>
        <v>3093.13</v>
      </c>
      <c r="N175" s="162">
        <f t="shared" si="70"/>
        <v>3068.59</v>
      </c>
      <c r="O175" s="162">
        <f t="shared" si="70"/>
        <v>3067.6099999999997</v>
      </c>
      <c r="P175" s="162">
        <f t="shared" si="70"/>
        <v>3069.3199999999997</v>
      </c>
      <c r="Q175" s="162">
        <f t="shared" si="70"/>
        <v>3069.3199999999997</v>
      </c>
      <c r="R175" s="162">
        <f t="shared" si="72"/>
        <v>3109.0699999999997</v>
      </c>
      <c r="S175" s="162">
        <f t="shared" si="71"/>
        <v>3203.45</v>
      </c>
      <c r="T175" s="162">
        <f t="shared" si="71"/>
        <v>3237.3999999999996</v>
      </c>
      <c r="U175" s="162">
        <f t="shared" si="71"/>
        <v>3247.7700000000004</v>
      </c>
      <c r="V175" s="162">
        <f t="shared" si="71"/>
        <v>3202.6499999999996</v>
      </c>
      <c r="W175" s="162">
        <f t="shared" si="71"/>
        <v>3161.87</v>
      </c>
      <c r="X175" s="162">
        <f t="shared" si="71"/>
        <v>3112.3100000000004</v>
      </c>
      <c r="Y175" s="162">
        <f t="shared" si="71"/>
        <v>2508.04</v>
      </c>
      <c r="Z175" s="27"/>
      <c r="AA175" s="31">
        <v>1157.71</v>
      </c>
      <c r="AB175" s="29">
        <v>977.85</v>
      </c>
      <c r="AC175" s="29">
        <v>931.6</v>
      </c>
      <c r="AD175" s="29">
        <v>882.08</v>
      </c>
      <c r="AE175" s="29">
        <v>941.51</v>
      </c>
      <c r="AF175" s="29">
        <v>976.91</v>
      </c>
      <c r="AG175" s="29">
        <v>970.34</v>
      </c>
      <c r="AH175" s="29">
        <v>1083.4100000000001</v>
      </c>
      <c r="AI175" s="29">
        <v>1338.61</v>
      </c>
      <c r="AJ175" s="29">
        <v>1839.71</v>
      </c>
      <c r="AK175" s="29">
        <v>1866.27</v>
      </c>
      <c r="AL175" s="29">
        <v>1869.85</v>
      </c>
      <c r="AM175" s="29">
        <v>1845.31</v>
      </c>
      <c r="AN175" s="29">
        <v>1844.33</v>
      </c>
      <c r="AO175" s="29">
        <v>1846.04</v>
      </c>
      <c r="AP175" s="29">
        <v>1846.04</v>
      </c>
      <c r="AQ175" s="29">
        <v>1885.79</v>
      </c>
      <c r="AR175" s="29">
        <v>1980.17</v>
      </c>
      <c r="AS175" s="29">
        <v>2014.1199999999997</v>
      </c>
      <c r="AT175" s="29">
        <v>2024.4900000000002</v>
      </c>
      <c r="AU175" s="29">
        <v>1979.37</v>
      </c>
      <c r="AV175" s="29">
        <v>1938.59</v>
      </c>
      <c r="AW175" s="29">
        <v>1889.03</v>
      </c>
      <c r="AX175" s="30">
        <v>1284.76</v>
      </c>
      <c r="AY175" s="325">
        <v>784.22</v>
      </c>
      <c r="AZ175" s="167">
        <v>6.61</v>
      </c>
      <c r="BA175" s="152">
        <v>432.45</v>
      </c>
      <c r="BB175" s="2"/>
    </row>
    <row r="176" spans="1:54">
      <c r="A176" s="37">
        <v>21</v>
      </c>
      <c r="B176" s="162">
        <f t="shared" si="70"/>
        <v>2237.9</v>
      </c>
      <c r="C176" s="162">
        <f t="shared" si="70"/>
        <v>2196.52</v>
      </c>
      <c r="D176" s="162">
        <f t="shared" si="70"/>
        <v>2128</v>
      </c>
      <c r="E176" s="162">
        <f t="shared" si="70"/>
        <v>2120.06</v>
      </c>
      <c r="F176" s="162">
        <f t="shared" si="70"/>
        <v>2196.7799999999997</v>
      </c>
      <c r="G176" s="162">
        <f t="shared" si="70"/>
        <v>2278.4700000000003</v>
      </c>
      <c r="H176" s="162">
        <f t="shared" si="70"/>
        <v>2462.7799999999997</v>
      </c>
      <c r="I176" s="162">
        <f t="shared" si="70"/>
        <v>2797.0299999999997</v>
      </c>
      <c r="J176" s="162">
        <f t="shared" si="70"/>
        <v>3064.9400000000005</v>
      </c>
      <c r="K176" s="162">
        <f t="shared" si="70"/>
        <v>3131.49</v>
      </c>
      <c r="L176" s="162">
        <f t="shared" si="70"/>
        <v>3135.9800000000005</v>
      </c>
      <c r="M176" s="162">
        <f t="shared" si="70"/>
        <v>3126</v>
      </c>
      <c r="N176" s="162">
        <f t="shared" si="70"/>
        <v>3101.58</v>
      </c>
      <c r="O176" s="162">
        <f t="shared" si="70"/>
        <v>3104.3599999999997</v>
      </c>
      <c r="P176" s="162">
        <f t="shared" si="70"/>
        <v>3111.3199999999997</v>
      </c>
      <c r="Q176" s="162">
        <f t="shared" si="70"/>
        <v>3111.7300000000005</v>
      </c>
      <c r="R176" s="162">
        <f t="shared" si="72"/>
        <v>3119.38</v>
      </c>
      <c r="S176" s="162">
        <f t="shared" si="71"/>
        <v>3165.3100000000004</v>
      </c>
      <c r="T176" s="162">
        <f t="shared" si="71"/>
        <v>3181.6499999999996</v>
      </c>
      <c r="U176" s="162">
        <f t="shared" si="71"/>
        <v>3181.33</v>
      </c>
      <c r="V176" s="162">
        <f t="shared" si="71"/>
        <v>3142.29</v>
      </c>
      <c r="W176" s="162">
        <f t="shared" si="71"/>
        <v>3106.4300000000003</v>
      </c>
      <c r="X176" s="162">
        <f t="shared" si="71"/>
        <v>2580.7200000000003</v>
      </c>
      <c r="Y176" s="162">
        <f t="shared" si="71"/>
        <v>2382.31</v>
      </c>
      <c r="Z176" s="27"/>
      <c r="AA176" s="31">
        <v>1014.6200000000001</v>
      </c>
      <c r="AB176" s="29">
        <v>973.24</v>
      </c>
      <c r="AC176" s="29">
        <v>904.72</v>
      </c>
      <c r="AD176" s="29">
        <v>896.78</v>
      </c>
      <c r="AE176" s="29">
        <v>973.5</v>
      </c>
      <c r="AF176" s="29">
        <v>1055.19</v>
      </c>
      <c r="AG176" s="29">
        <v>1239.5</v>
      </c>
      <c r="AH176" s="29">
        <v>1573.75</v>
      </c>
      <c r="AI176" s="29">
        <v>1841.66</v>
      </c>
      <c r="AJ176" s="29">
        <v>1908.21</v>
      </c>
      <c r="AK176" s="29">
        <v>1912.7</v>
      </c>
      <c r="AL176" s="29">
        <v>1902.72</v>
      </c>
      <c r="AM176" s="29">
        <v>1878.3</v>
      </c>
      <c r="AN176" s="29">
        <v>1881.08</v>
      </c>
      <c r="AO176" s="29">
        <v>1888.04</v>
      </c>
      <c r="AP176" s="29">
        <v>1888.45</v>
      </c>
      <c r="AQ176" s="29">
        <v>1896.1</v>
      </c>
      <c r="AR176" s="29">
        <v>1942.03</v>
      </c>
      <c r="AS176" s="29">
        <v>1958.37</v>
      </c>
      <c r="AT176" s="29">
        <v>1958.05</v>
      </c>
      <c r="AU176" s="29">
        <v>1919.01</v>
      </c>
      <c r="AV176" s="29">
        <v>1883.15</v>
      </c>
      <c r="AW176" s="29">
        <v>1357.44</v>
      </c>
      <c r="AX176" s="30">
        <v>1159.03</v>
      </c>
      <c r="AY176" s="325">
        <v>784.22</v>
      </c>
      <c r="AZ176" s="167">
        <v>6.61</v>
      </c>
      <c r="BA176" s="152">
        <v>432.45</v>
      </c>
      <c r="BB176" s="2"/>
    </row>
    <row r="177" spans="1:54">
      <c r="A177" s="37">
        <v>22</v>
      </c>
      <c r="B177" s="162">
        <f t="shared" si="70"/>
        <v>2270.25</v>
      </c>
      <c r="C177" s="162">
        <f t="shared" si="70"/>
        <v>2201.35</v>
      </c>
      <c r="D177" s="162">
        <f t="shared" si="70"/>
        <v>2149.5699999999997</v>
      </c>
      <c r="E177" s="162">
        <f t="shared" si="70"/>
        <v>2148.2200000000003</v>
      </c>
      <c r="F177" s="162">
        <f t="shared" si="70"/>
        <v>2199.85</v>
      </c>
      <c r="G177" s="162">
        <f t="shared" si="70"/>
        <v>2266.39</v>
      </c>
      <c r="H177" s="162">
        <f t="shared" si="70"/>
        <v>2531.7200000000003</v>
      </c>
      <c r="I177" s="162">
        <f t="shared" si="70"/>
        <v>2874.84</v>
      </c>
      <c r="J177" s="162">
        <f t="shared" si="70"/>
        <v>3099.04</v>
      </c>
      <c r="K177" s="162">
        <f t="shared" si="70"/>
        <v>3141.71</v>
      </c>
      <c r="L177" s="162">
        <f t="shared" si="70"/>
        <v>3141.01</v>
      </c>
      <c r="M177" s="162">
        <f t="shared" si="70"/>
        <v>3136.1099999999997</v>
      </c>
      <c r="N177" s="162">
        <f t="shared" si="70"/>
        <v>3122.0699999999997</v>
      </c>
      <c r="O177" s="162">
        <f t="shared" si="70"/>
        <v>3123.37</v>
      </c>
      <c r="P177" s="162">
        <f t="shared" si="70"/>
        <v>3122.84</v>
      </c>
      <c r="Q177" s="162">
        <f t="shared" si="70"/>
        <v>3122.4300000000003</v>
      </c>
      <c r="R177" s="162">
        <f t="shared" si="72"/>
        <v>3127.54</v>
      </c>
      <c r="S177" s="162">
        <f t="shared" si="71"/>
        <v>3169.5200000000004</v>
      </c>
      <c r="T177" s="162">
        <f t="shared" si="71"/>
        <v>3176.6900000000005</v>
      </c>
      <c r="U177" s="162">
        <f t="shared" si="71"/>
        <v>3161.9800000000005</v>
      </c>
      <c r="V177" s="162">
        <f t="shared" si="71"/>
        <v>3083.3599999999997</v>
      </c>
      <c r="W177" s="162">
        <f t="shared" si="71"/>
        <v>3074.16</v>
      </c>
      <c r="X177" s="162">
        <f t="shared" si="71"/>
        <v>2550.12</v>
      </c>
      <c r="Y177" s="162">
        <f t="shared" si="71"/>
        <v>2301.6</v>
      </c>
      <c r="Z177" s="27"/>
      <c r="AA177" s="31">
        <v>1046.97</v>
      </c>
      <c r="AB177" s="29">
        <v>978.07</v>
      </c>
      <c r="AC177" s="29">
        <v>926.29</v>
      </c>
      <c r="AD177" s="29">
        <v>924.94</v>
      </c>
      <c r="AE177" s="29">
        <v>976.57</v>
      </c>
      <c r="AF177" s="29">
        <v>1043.1099999999999</v>
      </c>
      <c r="AG177" s="29">
        <v>1308.44</v>
      </c>
      <c r="AH177" s="29">
        <v>1651.56</v>
      </c>
      <c r="AI177" s="29">
        <v>1875.76</v>
      </c>
      <c r="AJ177" s="29">
        <v>1918.43</v>
      </c>
      <c r="AK177" s="29">
        <v>1917.73</v>
      </c>
      <c r="AL177" s="29">
        <v>1912.83</v>
      </c>
      <c r="AM177" s="29">
        <v>1898.79</v>
      </c>
      <c r="AN177" s="29">
        <v>1900.09</v>
      </c>
      <c r="AO177" s="29">
        <v>1899.56</v>
      </c>
      <c r="AP177" s="29">
        <v>1899.15</v>
      </c>
      <c r="AQ177" s="29">
        <v>1904.26</v>
      </c>
      <c r="AR177" s="29">
        <v>1946.24</v>
      </c>
      <c r="AS177" s="29">
        <v>1953.41</v>
      </c>
      <c r="AT177" s="29">
        <v>1938.7</v>
      </c>
      <c r="AU177" s="29">
        <v>1860.08</v>
      </c>
      <c r="AV177" s="29">
        <v>1850.88</v>
      </c>
      <c r="AW177" s="29">
        <v>1326.84</v>
      </c>
      <c r="AX177" s="30">
        <v>1078.32</v>
      </c>
      <c r="AY177" s="325">
        <v>784.22</v>
      </c>
      <c r="AZ177" s="167">
        <v>6.61</v>
      </c>
      <c r="BA177" s="152">
        <v>432.45</v>
      </c>
      <c r="BB177" s="2"/>
    </row>
    <row r="178" spans="1:54">
      <c r="A178" s="37">
        <v>23</v>
      </c>
      <c r="B178" s="162">
        <f t="shared" si="70"/>
        <v>2196.56</v>
      </c>
      <c r="C178" s="162">
        <f t="shared" si="70"/>
        <v>1342.6599999999999</v>
      </c>
      <c r="D178" s="162">
        <f t="shared" si="70"/>
        <v>1316.27</v>
      </c>
      <c r="E178" s="162">
        <f t="shared" si="70"/>
        <v>1311.5500000000002</v>
      </c>
      <c r="F178" s="162">
        <f t="shared" si="70"/>
        <v>2088.64</v>
      </c>
      <c r="G178" s="162">
        <f t="shared" si="70"/>
        <v>2198.77</v>
      </c>
      <c r="H178" s="162">
        <f t="shared" si="70"/>
        <v>2469.91</v>
      </c>
      <c r="I178" s="162">
        <f t="shared" si="70"/>
        <v>2736.92</v>
      </c>
      <c r="J178" s="162">
        <f t="shared" si="70"/>
        <v>3051.17</v>
      </c>
      <c r="K178" s="162">
        <f t="shared" si="70"/>
        <v>3139.5200000000004</v>
      </c>
      <c r="L178" s="162">
        <f t="shared" si="70"/>
        <v>3137.83</v>
      </c>
      <c r="M178" s="162">
        <f t="shared" si="70"/>
        <v>3120.26</v>
      </c>
      <c r="N178" s="162">
        <f t="shared" si="70"/>
        <v>3112.0200000000004</v>
      </c>
      <c r="O178" s="162">
        <f t="shared" si="70"/>
        <v>3115.1000000000004</v>
      </c>
      <c r="P178" s="162">
        <f t="shared" si="70"/>
        <v>3121.2200000000003</v>
      </c>
      <c r="Q178" s="162">
        <f t="shared" si="70"/>
        <v>3127.6900000000005</v>
      </c>
      <c r="R178" s="162">
        <f t="shared" si="72"/>
        <v>3135.67</v>
      </c>
      <c r="S178" s="162">
        <f t="shared" si="71"/>
        <v>3177.99</v>
      </c>
      <c r="T178" s="162">
        <f t="shared" si="71"/>
        <v>3190.51</v>
      </c>
      <c r="U178" s="162">
        <f t="shared" si="71"/>
        <v>3188.21</v>
      </c>
      <c r="V178" s="162">
        <f t="shared" si="71"/>
        <v>3150.7300000000005</v>
      </c>
      <c r="W178" s="162">
        <f t="shared" si="71"/>
        <v>3114.91</v>
      </c>
      <c r="X178" s="162">
        <f t="shared" si="71"/>
        <v>2598.3199999999997</v>
      </c>
      <c r="Y178" s="162">
        <f t="shared" si="71"/>
        <v>2383.1999999999998</v>
      </c>
      <c r="Z178" s="27"/>
      <c r="AA178" s="31">
        <v>973.28</v>
      </c>
      <c r="AB178" s="29">
        <v>119.38</v>
      </c>
      <c r="AC178" s="29">
        <v>92.99</v>
      </c>
      <c r="AD178" s="29">
        <v>88.27</v>
      </c>
      <c r="AE178" s="29">
        <v>865.36</v>
      </c>
      <c r="AF178" s="29">
        <v>975.49</v>
      </c>
      <c r="AG178" s="29">
        <v>1246.6300000000001</v>
      </c>
      <c r="AH178" s="29">
        <v>1513.64</v>
      </c>
      <c r="AI178" s="29">
        <v>1827.89</v>
      </c>
      <c r="AJ178" s="29">
        <v>1916.24</v>
      </c>
      <c r="AK178" s="29">
        <v>1914.55</v>
      </c>
      <c r="AL178" s="29">
        <v>1896.98</v>
      </c>
      <c r="AM178" s="29">
        <v>1888.74</v>
      </c>
      <c r="AN178" s="29">
        <v>1891.82</v>
      </c>
      <c r="AO178" s="29">
        <v>1897.94</v>
      </c>
      <c r="AP178" s="29">
        <v>1904.41</v>
      </c>
      <c r="AQ178" s="29">
        <v>1912.39</v>
      </c>
      <c r="AR178" s="29">
        <v>1954.71</v>
      </c>
      <c r="AS178" s="29">
        <v>1967.23</v>
      </c>
      <c r="AT178" s="29">
        <v>1964.93</v>
      </c>
      <c r="AU178" s="29">
        <v>1927.45</v>
      </c>
      <c r="AV178" s="29">
        <v>1891.63</v>
      </c>
      <c r="AW178" s="29">
        <v>1375.04</v>
      </c>
      <c r="AX178" s="30">
        <v>1159.92</v>
      </c>
      <c r="AY178" s="325">
        <v>784.22</v>
      </c>
      <c r="AZ178" s="167">
        <v>6.61</v>
      </c>
      <c r="BA178" s="152">
        <v>432.45</v>
      </c>
      <c r="BB178" s="2"/>
    </row>
    <row r="179" spans="1:54">
      <c r="A179" s="37">
        <v>24</v>
      </c>
      <c r="B179" s="162">
        <f t="shared" si="70"/>
        <v>2388.44</v>
      </c>
      <c r="C179" s="162">
        <f t="shared" si="70"/>
        <v>2210.37</v>
      </c>
      <c r="D179" s="162">
        <f t="shared" si="70"/>
        <v>2195.9700000000003</v>
      </c>
      <c r="E179" s="162">
        <f t="shared" si="70"/>
        <v>2193.3000000000002</v>
      </c>
      <c r="F179" s="162">
        <f t="shared" si="70"/>
        <v>2235.59</v>
      </c>
      <c r="G179" s="162">
        <f t="shared" si="70"/>
        <v>2372.9899999999998</v>
      </c>
      <c r="H179" s="162">
        <f t="shared" si="70"/>
        <v>2617.83</v>
      </c>
      <c r="I179" s="162">
        <f t="shared" si="70"/>
        <v>2952.8900000000003</v>
      </c>
      <c r="J179" s="162">
        <f t="shared" si="70"/>
        <v>3161.0200000000004</v>
      </c>
      <c r="K179" s="162">
        <f t="shared" si="70"/>
        <v>3216.13</v>
      </c>
      <c r="L179" s="162">
        <f t="shared" si="70"/>
        <v>3210.8500000000004</v>
      </c>
      <c r="M179" s="162">
        <f t="shared" si="70"/>
        <v>3181.59</v>
      </c>
      <c r="N179" s="162">
        <f t="shared" si="70"/>
        <v>3165.9700000000003</v>
      </c>
      <c r="O179" s="162">
        <f t="shared" si="70"/>
        <v>3160.6099999999997</v>
      </c>
      <c r="P179" s="162">
        <f t="shared" si="70"/>
        <v>3159.38</v>
      </c>
      <c r="Q179" s="162">
        <f t="shared" si="70"/>
        <v>3161.95</v>
      </c>
      <c r="R179" s="162">
        <f t="shared" si="72"/>
        <v>3160.95</v>
      </c>
      <c r="S179" s="162">
        <f t="shared" si="71"/>
        <v>3195.05</v>
      </c>
      <c r="T179" s="162">
        <f t="shared" si="71"/>
        <v>3200.5200000000004</v>
      </c>
      <c r="U179" s="162">
        <f t="shared" si="71"/>
        <v>3186.59</v>
      </c>
      <c r="V179" s="162">
        <f t="shared" si="71"/>
        <v>3136.6900000000005</v>
      </c>
      <c r="W179" s="162">
        <f t="shared" si="71"/>
        <v>3127.3599999999997</v>
      </c>
      <c r="X179" s="162">
        <f t="shared" si="71"/>
        <v>3060.62</v>
      </c>
      <c r="Y179" s="162">
        <f t="shared" si="71"/>
        <v>2454.4899999999998</v>
      </c>
      <c r="Z179" s="27"/>
      <c r="AA179" s="31">
        <v>1165.1600000000001</v>
      </c>
      <c r="AB179" s="29">
        <v>987.09</v>
      </c>
      <c r="AC179" s="29">
        <v>972.69</v>
      </c>
      <c r="AD179" s="29">
        <v>970.02</v>
      </c>
      <c r="AE179" s="29">
        <v>1012.3100000000001</v>
      </c>
      <c r="AF179" s="29">
        <v>1149.71</v>
      </c>
      <c r="AG179" s="29">
        <v>1394.55</v>
      </c>
      <c r="AH179" s="29">
        <v>1729.61</v>
      </c>
      <c r="AI179" s="29">
        <v>1937.74</v>
      </c>
      <c r="AJ179" s="29">
        <v>1992.85</v>
      </c>
      <c r="AK179" s="29">
        <v>1987.57</v>
      </c>
      <c r="AL179" s="29">
        <v>1958.31</v>
      </c>
      <c r="AM179" s="29">
        <v>1942.69</v>
      </c>
      <c r="AN179" s="29">
        <v>1937.33</v>
      </c>
      <c r="AO179" s="29">
        <v>1936.1</v>
      </c>
      <c r="AP179" s="29">
        <v>1938.67</v>
      </c>
      <c r="AQ179" s="29">
        <v>1937.67</v>
      </c>
      <c r="AR179" s="29">
        <v>1971.77</v>
      </c>
      <c r="AS179" s="29">
        <v>1977.24</v>
      </c>
      <c r="AT179" s="29">
        <v>1963.31</v>
      </c>
      <c r="AU179" s="29">
        <v>1913.41</v>
      </c>
      <c r="AV179" s="29">
        <v>1904.08</v>
      </c>
      <c r="AW179" s="29">
        <v>1837.34</v>
      </c>
      <c r="AX179" s="30">
        <v>1231.21</v>
      </c>
      <c r="AY179" s="325">
        <v>784.22</v>
      </c>
      <c r="AZ179" s="167">
        <v>6.61</v>
      </c>
      <c r="BA179" s="152">
        <v>432.45</v>
      </c>
      <c r="BB179" s="2"/>
    </row>
    <row r="180" spans="1:54">
      <c r="A180" s="37">
        <v>25</v>
      </c>
      <c r="B180" s="162">
        <f t="shared" si="70"/>
        <v>2277.2600000000002</v>
      </c>
      <c r="C180" s="162">
        <f t="shared" si="70"/>
        <v>2216.8000000000002</v>
      </c>
      <c r="D180" s="162">
        <f t="shared" si="70"/>
        <v>2192.37</v>
      </c>
      <c r="E180" s="162">
        <f t="shared" si="70"/>
        <v>2191.0299999999997</v>
      </c>
      <c r="F180" s="162">
        <f t="shared" si="70"/>
        <v>2220.48</v>
      </c>
      <c r="G180" s="162">
        <f t="shared" si="70"/>
        <v>2364.35</v>
      </c>
      <c r="H180" s="162">
        <f t="shared" si="70"/>
        <v>2582.12</v>
      </c>
      <c r="I180" s="162">
        <f t="shared" si="70"/>
        <v>2908.45</v>
      </c>
      <c r="J180" s="162">
        <f t="shared" si="70"/>
        <v>3136.6499999999996</v>
      </c>
      <c r="K180" s="162">
        <f t="shared" si="70"/>
        <v>3144.7799999999997</v>
      </c>
      <c r="L180" s="162">
        <f t="shared" si="70"/>
        <v>3143.71</v>
      </c>
      <c r="M180" s="162">
        <f t="shared" si="70"/>
        <v>3139.88</v>
      </c>
      <c r="N180" s="162">
        <f t="shared" si="70"/>
        <v>3119.9300000000003</v>
      </c>
      <c r="O180" s="162">
        <f t="shared" si="70"/>
        <v>3120.1800000000003</v>
      </c>
      <c r="P180" s="162">
        <f t="shared" si="70"/>
        <v>3120.46</v>
      </c>
      <c r="Q180" s="162">
        <f t="shared" si="70"/>
        <v>3138.0299999999997</v>
      </c>
      <c r="R180" s="162">
        <f t="shared" si="72"/>
        <v>3130.05</v>
      </c>
      <c r="S180" s="162">
        <f t="shared" si="71"/>
        <v>3151.6099999999997</v>
      </c>
      <c r="T180" s="162">
        <f t="shared" si="71"/>
        <v>3153.8100000000004</v>
      </c>
      <c r="U180" s="162">
        <f t="shared" si="71"/>
        <v>3166.6499999999996</v>
      </c>
      <c r="V180" s="162">
        <f t="shared" si="71"/>
        <v>3132.55</v>
      </c>
      <c r="W180" s="162">
        <f t="shared" si="71"/>
        <v>3062.83</v>
      </c>
      <c r="X180" s="162">
        <f t="shared" si="71"/>
        <v>2737.3199999999997</v>
      </c>
      <c r="Y180" s="162">
        <f t="shared" si="71"/>
        <v>2386.6999999999998</v>
      </c>
      <c r="Z180" s="27"/>
      <c r="AA180" s="31">
        <v>1053.98</v>
      </c>
      <c r="AB180" s="29">
        <v>993.52</v>
      </c>
      <c r="AC180" s="29">
        <v>969.09</v>
      </c>
      <c r="AD180" s="29">
        <v>967.75</v>
      </c>
      <c r="AE180" s="29">
        <v>997.2</v>
      </c>
      <c r="AF180" s="29">
        <v>1141.07</v>
      </c>
      <c r="AG180" s="29">
        <v>1358.84</v>
      </c>
      <c r="AH180" s="29">
        <v>1685.17</v>
      </c>
      <c r="AI180" s="29">
        <v>1913.37</v>
      </c>
      <c r="AJ180" s="29">
        <v>1921.5</v>
      </c>
      <c r="AK180" s="29">
        <v>1920.43</v>
      </c>
      <c r="AL180" s="29">
        <v>1916.6</v>
      </c>
      <c r="AM180" s="29">
        <v>1896.65</v>
      </c>
      <c r="AN180" s="29">
        <v>1896.9</v>
      </c>
      <c r="AO180" s="29">
        <v>1897.18</v>
      </c>
      <c r="AP180" s="29">
        <v>1914.75</v>
      </c>
      <c r="AQ180" s="29">
        <v>1906.77</v>
      </c>
      <c r="AR180" s="29">
        <v>1928.33</v>
      </c>
      <c r="AS180" s="29">
        <v>1930.53</v>
      </c>
      <c r="AT180" s="29">
        <v>1943.37</v>
      </c>
      <c r="AU180" s="29">
        <v>1909.27</v>
      </c>
      <c r="AV180" s="29">
        <v>1839.55</v>
      </c>
      <c r="AW180" s="29">
        <v>1514.04</v>
      </c>
      <c r="AX180" s="30">
        <v>1163.42</v>
      </c>
      <c r="AY180" s="325">
        <v>784.22</v>
      </c>
      <c r="AZ180" s="167">
        <v>6.61</v>
      </c>
      <c r="BA180" s="152">
        <v>432.45</v>
      </c>
      <c r="BB180" s="2"/>
    </row>
    <row r="181" spans="1:54">
      <c r="A181" s="37">
        <v>26</v>
      </c>
      <c r="B181" s="162">
        <f t="shared" si="70"/>
        <v>2202.8000000000002</v>
      </c>
      <c r="C181" s="162">
        <f t="shared" si="70"/>
        <v>2148.87</v>
      </c>
      <c r="D181" s="162">
        <f t="shared" si="70"/>
        <v>2076.3999999999996</v>
      </c>
      <c r="E181" s="162">
        <f t="shared" si="70"/>
        <v>2130.1099999999997</v>
      </c>
      <c r="F181" s="162">
        <f t="shared" si="70"/>
        <v>2173</v>
      </c>
      <c r="G181" s="162">
        <f t="shared" si="70"/>
        <v>2200.67</v>
      </c>
      <c r="H181" s="162">
        <f t="shared" si="70"/>
        <v>2268.5699999999997</v>
      </c>
      <c r="I181" s="162">
        <f t="shared" si="70"/>
        <v>2500.88</v>
      </c>
      <c r="J181" s="162">
        <f t="shared" si="70"/>
        <v>2768.56</v>
      </c>
      <c r="K181" s="162">
        <f t="shared" si="70"/>
        <v>3076.9700000000003</v>
      </c>
      <c r="L181" s="162">
        <f t="shared" si="70"/>
        <v>3105.8999999999996</v>
      </c>
      <c r="M181" s="162">
        <f t="shared" si="70"/>
        <v>3102.8599999999997</v>
      </c>
      <c r="N181" s="162">
        <f t="shared" si="70"/>
        <v>3086.0200000000004</v>
      </c>
      <c r="O181" s="162">
        <f t="shared" si="70"/>
        <v>3095.17</v>
      </c>
      <c r="P181" s="162">
        <f t="shared" si="70"/>
        <v>3089.49</v>
      </c>
      <c r="Q181" s="162">
        <f t="shared" si="70"/>
        <v>3095.6000000000004</v>
      </c>
      <c r="R181" s="162">
        <f t="shared" si="72"/>
        <v>3106.0299999999997</v>
      </c>
      <c r="S181" s="162">
        <f t="shared" si="71"/>
        <v>3140.5699999999997</v>
      </c>
      <c r="T181" s="162">
        <f t="shared" si="71"/>
        <v>3140.91</v>
      </c>
      <c r="U181" s="162">
        <f t="shared" si="71"/>
        <v>3151.6000000000004</v>
      </c>
      <c r="V181" s="162">
        <f t="shared" si="71"/>
        <v>3130.3999999999996</v>
      </c>
      <c r="W181" s="162">
        <f t="shared" si="71"/>
        <v>3106.2</v>
      </c>
      <c r="X181" s="162">
        <f t="shared" si="71"/>
        <v>2597.4499999999998</v>
      </c>
      <c r="Y181" s="162">
        <f t="shared" si="71"/>
        <v>2381.5100000000002</v>
      </c>
      <c r="Z181" s="27"/>
      <c r="AA181" s="31">
        <v>979.52</v>
      </c>
      <c r="AB181" s="29">
        <v>925.59</v>
      </c>
      <c r="AC181" s="29">
        <v>853.12</v>
      </c>
      <c r="AD181" s="29">
        <v>906.83</v>
      </c>
      <c r="AE181" s="29">
        <v>949.72</v>
      </c>
      <c r="AF181" s="29">
        <v>977.39</v>
      </c>
      <c r="AG181" s="29">
        <v>1045.29</v>
      </c>
      <c r="AH181" s="29">
        <v>1277.5999999999999</v>
      </c>
      <c r="AI181" s="29">
        <v>1545.28</v>
      </c>
      <c r="AJ181" s="29">
        <v>1853.69</v>
      </c>
      <c r="AK181" s="29">
        <v>1882.62</v>
      </c>
      <c r="AL181" s="29">
        <v>1879.58</v>
      </c>
      <c r="AM181" s="29">
        <v>1862.74</v>
      </c>
      <c r="AN181" s="29">
        <v>1871.89</v>
      </c>
      <c r="AO181" s="29">
        <v>1866.21</v>
      </c>
      <c r="AP181" s="29">
        <v>1872.32</v>
      </c>
      <c r="AQ181" s="29">
        <v>1882.75</v>
      </c>
      <c r="AR181" s="29">
        <v>1917.29</v>
      </c>
      <c r="AS181" s="29">
        <v>1917.63</v>
      </c>
      <c r="AT181" s="29">
        <v>1928.32</v>
      </c>
      <c r="AU181" s="29">
        <v>1907.12</v>
      </c>
      <c r="AV181" s="29">
        <v>1882.92</v>
      </c>
      <c r="AW181" s="29">
        <v>1374.17</v>
      </c>
      <c r="AX181" s="30">
        <v>1158.23</v>
      </c>
      <c r="AY181" s="325">
        <v>784.22</v>
      </c>
      <c r="AZ181" s="167">
        <v>6.61</v>
      </c>
      <c r="BA181" s="152">
        <v>432.45</v>
      </c>
      <c r="BB181" s="2"/>
    </row>
    <row r="182" spans="1:54">
      <c r="A182" s="37">
        <v>27</v>
      </c>
      <c r="B182" s="162">
        <f t="shared" si="70"/>
        <v>2279.91</v>
      </c>
      <c r="C182" s="162">
        <f t="shared" si="70"/>
        <v>2201.4299999999998</v>
      </c>
      <c r="D182" s="162">
        <f t="shared" si="70"/>
        <v>2186.3999999999996</v>
      </c>
      <c r="E182" s="162">
        <f t="shared" si="70"/>
        <v>2166.54</v>
      </c>
      <c r="F182" s="162">
        <f t="shared" si="70"/>
        <v>2186.8599999999997</v>
      </c>
      <c r="G182" s="162">
        <f t="shared" si="70"/>
        <v>2201.77</v>
      </c>
      <c r="H182" s="162">
        <f t="shared" si="70"/>
        <v>2238.62</v>
      </c>
      <c r="I182" s="162">
        <f t="shared" si="70"/>
        <v>2369.6999999999998</v>
      </c>
      <c r="J182" s="162">
        <f t="shared" si="70"/>
        <v>2608.1099999999997</v>
      </c>
      <c r="K182" s="162">
        <f t="shared" si="70"/>
        <v>2897.1800000000003</v>
      </c>
      <c r="L182" s="162">
        <f t="shared" si="70"/>
        <v>3030.6800000000003</v>
      </c>
      <c r="M182" s="162">
        <f t="shared" si="70"/>
        <v>3046.37</v>
      </c>
      <c r="N182" s="162">
        <f t="shared" si="70"/>
        <v>3044.0299999999997</v>
      </c>
      <c r="O182" s="162">
        <f t="shared" si="70"/>
        <v>3024.9700000000003</v>
      </c>
      <c r="P182" s="162">
        <f t="shared" si="70"/>
        <v>3020.7300000000005</v>
      </c>
      <c r="Q182" s="162">
        <f t="shared" si="70"/>
        <v>3054.16</v>
      </c>
      <c r="R182" s="162">
        <f t="shared" si="72"/>
        <v>3077.54</v>
      </c>
      <c r="S182" s="162">
        <f t="shared" si="71"/>
        <v>3183.17</v>
      </c>
      <c r="T182" s="162">
        <f t="shared" si="71"/>
        <v>3196.17</v>
      </c>
      <c r="U182" s="162">
        <f t="shared" si="71"/>
        <v>3195.9700000000003</v>
      </c>
      <c r="V182" s="162">
        <f t="shared" si="71"/>
        <v>3166.24</v>
      </c>
      <c r="W182" s="162">
        <f t="shared" si="71"/>
        <v>3137.5299999999997</v>
      </c>
      <c r="X182" s="162">
        <f t="shared" si="71"/>
        <v>2583.7600000000002</v>
      </c>
      <c r="Y182" s="162">
        <f t="shared" si="71"/>
        <v>2380.3000000000002</v>
      </c>
      <c r="Z182" s="27"/>
      <c r="AA182" s="31">
        <v>1056.6300000000001</v>
      </c>
      <c r="AB182" s="29">
        <v>978.15</v>
      </c>
      <c r="AC182" s="29">
        <v>963.12</v>
      </c>
      <c r="AD182" s="29">
        <v>943.26</v>
      </c>
      <c r="AE182" s="29">
        <v>963.58</v>
      </c>
      <c r="AF182" s="29">
        <v>978.49</v>
      </c>
      <c r="AG182" s="29">
        <v>1015.3400000000001</v>
      </c>
      <c r="AH182" s="29">
        <v>1146.42</v>
      </c>
      <c r="AI182" s="29">
        <v>1384.83</v>
      </c>
      <c r="AJ182" s="29">
        <v>1673.9</v>
      </c>
      <c r="AK182" s="29">
        <v>1807.4</v>
      </c>
      <c r="AL182" s="29">
        <v>1823.09</v>
      </c>
      <c r="AM182" s="29">
        <v>1820.75</v>
      </c>
      <c r="AN182" s="29">
        <v>1801.69</v>
      </c>
      <c r="AO182" s="29">
        <v>1797.45</v>
      </c>
      <c r="AP182" s="29">
        <v>1830.88</v>
      </c>
      <c r="AQ182" s="29">
        <v>1854.26</v>
      </c>
      <c r="AR182" s="29">
        <v>1959.89</v>
      </c>
      <c r="AS182" s="29">
        <v>1972.89</v>
      </c>
      <c r="AT182" s="29">
        <v>1972.69</v>
      </c>
      <c r="AU182" s="29">
        <v>1942.96</v>
      </c>
      <c r="AV182" s="29">
        <v>1914.25</v>
      </c>
      <c r="AW182" s="29">
        <v>1360.48</v>
      </c>
      <c r="AX182" s="30">
        <v>1157.02</v>
      </c>
      <c r="AY182" s="325">
        <v>784.22</v>
      </c>
      <c r="AZ182" s="167">
        <v>6.61</v>
      </c>
      <c r="BA182" s="152">
        <v>432.45</v>
      </c>
      <c r="BB182" s="2"/>
    </row>
    <row r="183" spans="1:54">
      <c r="A183" s="37">
        <v>28</v>
      </c>
      <c r="B183" s="162">
        <f t="shared" si="70"/>
        <v>2325.88</v>
      </c>
      <c r="C183" s="162">
        <f t="shared" si="70"/>
        <v>2255.84</v>
      </c>
      <c r="D183" s="162">
        <f t="shared" si="70"/>
        <v>2198.4499999999998</v>
      </c>
      <c r="E183" s="162">
        <f t="shared" si="70"/>
        <v>2195.3199999999997</v>
      </c>
      <c r="F183" s="162">
        <f t="shared" si="70"/>
        <v>2246.6899999999996</v>
      </c>
      <c r="G183" s="162">
        <f t="shared" si="70"/>
        <v>2376.34</v>
      </c>
      <c r="H183" s="162">
        <f t="shared" si="70"/>
        <v>2584.63</v>
      </c>
      <c r="I183" s="162">
        <f t="shared" si="70"/>
        <v>2924.5600000000004</v>
      </c>
      <c r="J183" s="162">
        <f t="shared" si="70"/>
        <v>3139.92</v>
      </c>
      <c r="K183" s="162">
        <f t="shared" si="70"/>
        <v>3185.12</v>
      </c>
      <c r="L183" s="162">
        <f t="shared" si="70"/>
        <v>3184.5600000000004</v>
      </c>
      <c r="M183" s="162">
        <f t="shared" si="70"/>
        <v>3166.2300000000005</v>
      </c>
      <c r="N183" s="162">
        <f t="shared" si="70"/>
        <v>3146.3</v>
      </c>
      <c r="O183" s="162">
        <f t="shared" si="70"/>
        <v>3141.49</v>
      </c>
      <c r="P183" s="162">
        <f t="shared" si="70"/>
        <v>3133.26</v>
      </c>
      <c r="Q183" s="162">
        <f t="shared" si="70"/>
        <v>3134.84</v>
      </c>
      <c r="R183" s="162">
        <f t="shared" si="72"/>
        <v>3133.7700000000004</v>
      </c>
      <c r="S183" s="162">
        <f t="shared" si="71"/>
        <v>3180.51</v>
      </c>
      <c r="T183" s="162">
        <f t="shared" si="71"/>
        <v>3182.7799999999997</v>
      </c>
      <c r="U183" s="162">
        <f t="shared" si="71"/>
        <v>3164.55</v>
      </c>
      <c r="V183" s="162">
        <f t="shared" si="71"/>
        <v>3115.4400000000005</v>
      </c>
      <c r="W183" s="162">
        <f t="shared" si="71"/>
        <v>2949.01</v>
      </c>
      <c r="X183" s="162">
        <f t="shared" si="71"/>
        <v>2643.55</v>
      </c>
      <c r="Y183" s="162">
        <f t="shared" si="71"/>
        <v>2361.8599999999997</v>
      </c>
      <c r="Z183" s="27"/>
      <c r="AA183" s="31">
        <v>1102.5999999999999</v>
      </c>
      <c r="AB183" s="29">
        <v>1032.56</v>
      </c>
      <c r="AC183" s="29">
        <v>975.17</v>
      </c>
      <c r="AD183" s="29">
        <v>972.04</v>
      </c>
      <c r="AE183" s="29">
        <v>1023.41</v>
      </c>
      <c r="AF183" s="29">
        <v>1153.06</v>
      </c>
      <c r="AG183" s="29">
        <v>1361.35</v>
      </c>
      <c r="AH183" s="29">
        <v>1701.28</v>
      </c>
      <c r="AI183" s="29">
        <v>1916.64</v>
      </c>
      <c r="AJ183" s="29">
        <v>1961.84</v>
      </c>
      <c r="AK183" s="29">
        <v>1961.28</v>
      </c>
      <c r="AL183" s="29">
        <v>1942.95</v>
      </c>
      <c r="AM183" s="29">
        <v>1923.02</v>
      </c>
      <c r="AN183" s="29">
        <v>1918.21</v>
      </c>
      <c r="AO183" s="29">
        <v>1909.98</v>
      </c>
      <c r="AP183" s="29">
        <v>1911.56</v>
      </c>
      <c r="AQ183" s="29">
        <v>1910.49</v>
      </c>
      <c r="AR183" s="29">
        <v>1957.23</v>
      </c>
      <c r="AS183" s="29">
        <v>1959.5</v>
      </c>
      <c r="AT183" s="29">
        <v>1941.27</v>
      </c>
      <c r="AU183" s="29">
        <v>1892.16</v>
      </c>
      <c r="AV183" s="29">
        <v>1725.73</v>
      </c>
      <c r="AW183" s="29">
        <v>1420.27</v>
      </c>
      <c r="AX183" s="30">
        <v>1138.58</v>
      </c>
      <c r="AY183" s="325">
        <v>784.22</v>
      </c>
      <c r="AZ183" s="167">
        <v>6.61</v>
      </c>
      <c r="BA183" s="152">
        <v>432.45</v>
      </c>
      <c r="BB183" s="2"/>
    </row>
    <row r="184" spans="1:54">
      <c r="A184" s="37">
        <v>29</v>
      </c>
      <c r="B184" s="162">
        <f t="shared" si="70"/>
        <v>2194.3999999999996</v>
      </c>
      <c r="C184" s="162">
        <f t="shared" si="70"/>
        <v>2137.6799999999998</v>
      </c>
      <c r="D184" s="162">
        <f t="shared" si="70"/>
        <v>2011.7099999999998</v>
      </c>
      <c r="E184" s="162">
        <f t="shared" si="70"/>
        <v>2016.8</v>
      </c>
      <c r="F184" s="162">
        <f t="shared" si="70"/>
        <v>2132.1499999999996</v>
      </c>
      <c r="G184" s="162">
        <f t="shared" si="70"/>
        <v>2224.9399999999996</v>
      </c>
      <c r="H184" s="162">
        <f t="shared" si="70"/>
        <v>2421.69</v>
      </c>
      <c r="I184" s="162">
        <f t="shared" si="70"/>
        <v>2702.52</v>
      </c>
      <c r="J184" s="162">
        <f t="shared" si="70"/>
        <v>2909.95</v>
      </c>
      <c r="K184" s="162">
        <f t="shared" si="70"/>
        <v>2965.8199999999997</v>
      </c>
      <c r="L184" s="162">
        <f t="shared" si="70"/>
        <v>2961.6800000000003</v>
      </c>
      <c r="M184" s="162">
        <f t="shared" si="70"/>
        <v>2936.66</v>
      </c>
      <c r="N184" s="162">
        <f t="shared" si="70"/>
        <v>2919.6099999999997</v>
      </c>
      <c r="O184" s="162">
        <f t="shared" si="70"/>
        <v>2918.16</v>
      </c>
      <c r="P184" s="162">
        <f t="shared" si="70"/>
        <v>2909.5299999999997</v>
      </c>
      <c r="Q184" s="162">
        <f t="shared" si="70"/>
        <v>2913.9400000000005</v>
      </c>
      <c r="R184" s="162">
        <f t="shared" si="72"/>
        <v>2919.9400000000005</v>
      </c>
      <c r="S184" s="162">
        <f t="shared" si="71"/>
        <v>2962.62</v>
      </c>
      <c r="T184" s="162">
        <f t="shared" si="71"/>
        <v>2944.0200000000004</v>
      </c>
      <c r="U184" s="162">
        <f t="shared" si="71"/>
        <v>2954.37</v>
      </c>
      <c r="V184" s="162">
        <f t="shared" si="71"/>
        <v>2904.1499999999996</v>
      </c>
      <c r="W184" s="162">
        <f t="shared" si="71"/>
        <v>2830.0299999999997</v>
      </c>
      <c r="X184" s="162">
        <f t="shared" si="71"/>
        <v>2482.84</v>
      </c>
      <c r="Y184" s="162">
        <f t="shared" si="71"/>
        <v>2232.9899999999998</v>
      </c>
      <c r="Z184" s="27"/>
      <c r="AA184" s="31">
        <v>971.12</v>
      </c>
      <c r="AB184" s="29">
        <v>914.4</v>
      </c>
      <c r="AC184" s="29">
        <v>788.43</v>
      </c>
      <c r="AD184" s="29">
        <v>793.52</v>
      </c>
      <c r="AE184" s="29">
        <v>908.87</v>
      </c>
      <c r="AF184" s="29">
        <v>1001.66</v>
      </c>
      <c r="AG184" s="29">
        <v>1198.4100000000001</v>
      </c>
      <c r="AH184" s="29">
        <v>1479.24</v>
      </c>
      <c r="AI184" s="29">
        <v>1686.67</v>
      </c>
      <c r="AJ184" s="29">
        <v>1742.54</v>
      </c>
      <c r="AK184" s="29">
        <v>1738.4</v>
      </c>
      <c r="AL184" s="29">
        <v>1713.38</v>
      </c>
      <c r="AM184" s="29">
        <v>1696.33</v>
      </c>
      <c r="AN184" s="29">
        <v>1694.88</v>
      </c>
      <c r="AO184" s="29">
        <v>1686.25</v>
      </c>
      <c r="AP184" s="29">
        <v>1690.66</v>
      </c>
      <c r="AQ184" s="29">
        <v>1696.66</v>
      </c>
      <c r="AR184" s="29">
        <v>1739.34</v>
      </c>
      <c r="AS184" s="29">
        <v>1720.74</v>
      </c>
      <c r="AT184" s="29">
        <v>1731.09</v>
      </c>
      <c r="AU184" s="29">
        <v>1680.87</v>
      </c>
      <c r="AV184" s="29">
        <v>1606.75</v>
      </c>
      <c r="AW184" s="29">
        <v>1259.56</v>
      </c>
      <c r="AX184" s="30">
        <v>1009.7100000000002</v>
      </c>
      <c r="AY184" s="325">
        <v>784.22</v>
      </c>
      <c r="AZ184" s="167">
        <v>6.61</v>
      </c>
      <c r="BA184" s="152">
        <v>432.45</v>
      </c>
      <c r="BB184" s="2"/>
    </row>
    <row r="185" spans="1:54">
      <c r="A185" s="37">
        <v>30</v>
      </c>
      <c r="B185" s="162">
        <f t="shared" si="70"/>
        <v>2176.52</v>
      </c>
      <c r="C185" s="162">
        <f t="shared" si="70"/>
        <v>2071.46</v>
      </c>
      <c r="D185" s="162">
        <f t="shared" si="70"/>
        <v>2000.24</v>
      </c>
      <c r="E185" s="162">
        <f t="shared" si="70"/>
        <v>1971.3899999999999</v>
      </c>
      <c r="F185" s="162">
        <f t="shared" si="70"/>
        <v>2059.9700000000003</v>
      </c>
      <c r="G185" s="162">
        <f t="shared" si="70"/>
        <v>2251.3999999999996</v>
      </c>
      <c r="H185" s="162">
        <f t="shared" si="70"/>
        <v>2408.42</v>
      </c>
      <c r="I185" s="162">
        <f t="shared" si="70"/>
        <v>2730.26</v>
      </c>
      <c r="J185" s="162">
        <f t="shared" si="70"/>
        <v>3103.8900000000003</v>
      </c>
      <c r="K185" s="162">
        <f t="shared" si="70"/>
        <v>3150.7200000000003</v>
      </c>
      <c r="L185" s="162">
        <f t="shared" si="70"/>
        <v>3158.87</v>
      </c>
      <c r="M185" s="162">
        <f t="shared" si="70"/>
        <v>3138.4400000000005</v>
      </c>
      <c r="N185" s="162">
        <f t="shared" si="70"/>
        <v>3119.8500000000004</v>
      </c>
      <c r="O185" s="162">
        <f t="shared" si="70"/>
        <v>3119.8100000000004</v>
      </c>
      <c r="P185" s="162">
        <f t="shared" si="70"/>
        <v>3117.6000000000004</v>
      </c>
      <c r="Q185" s="162">
        <f t="shared" si="70"/>
        <v>3150.83</v>
      </c>
      <c r="R185" s="162">
        <f t="shared" si="72"/>
        <v>3148.2799999999997</v>
      </c>
      <c r="S185" s="162">
        <f t="shared" si="71"/>
        <v>3189</v>
      </c>
      <c r="T185" s="162">
        <f t="shared" si="71"/>
        <v>3162.2799999999997</v>
      </c>
      <c r="U185" s="162">
        <f t="shared" si="71"/>
        <v>3235.16</v>
      </c>
      <c r="V185" s="162">
        <f t="shared" si="71"/>
        <v>3143.26</v>
      </c>
      <c r="W185" s="162">
        <f t="shared" si="71"/>
        <v>3110.0299999999997</v>
      </c>
      <c r="X185" s="162">
        <f t="shared" si="71"/>
        <v>2969.66</v>
      </c>
      <c r="Y185" s="162">
        <f t="shared" si="71"/>
        <v>2255.2200000000003</v>
      </c>
      <c r="Z185" s="27"/>
      <c r="AA185" s="31">
        <v>953.24</v>
      </c>
      <c r="AB185" s="29">
        <v>848.18</v>
      </c>
      <c r="AC185" s="29">
        <v>776.96</v>
      </c>
      <c r="AD185" s="29">
        <v>748.11</v>
      </c>
      <c r="AE185" s="29">
        <v>836.69</v>
      </c>
      <c r="AF185" s="29">
        <v>1028.1199999999999</v>
      </c>
      <c r="AG185" s="29">
        <v>1185.1400000000001</v>
      </c>
      <c r="AH185" s="29">
        <v>1506.98</v>
      </c>
      <c r="AI185" s="29">
        <v>1880.61</v>
      </c>
      <c r="AJ185" s="29">
        <v>1927.44</v>
      </c>
      <c r="AK185" s="29">
        <v>1935.59</v>
      </c>
      <c r="AL185" s="29">
        <v>1915.16</v>
      </c>
      <c r="AM185" s="29">
        <v>1896.57</v>
      </c>
      <c r="AN185" s="29">
        <v>1896.53</v>
      </c>
      <c r="AO185" s="29">
        <v>1894.32</v>
      </c>
      <c r="AP185" s="29">
        <v>1927.55</v>
      </c>
      <c r="AQ185" s="29">
        <v>1925</v>
      </c>
      <c r="AR185" s="29">
        <v>1965.72</v>
      </c>
      <c r="AS185" s="29">
        <v>1939</v>
      </c>
      <c r="AT185" s="29">
        <v>2011.88</v>
      </c>
      <c r="AU185" s="29">
        <v>1919.98</v>
      </c>
      <c r="AV185" s="29">
        <v>1886.75</v>
      </c>
      <c r="AW185" s="29">
        <v>1746.38</v>
      </c>
      <c r="AX185" s="30">
        <v>1031.94</v>
      </c>
      <c r="AY185" s="325">
        <v>784.22</v>
      </c>
      <c r="AZ185" s="167">
        <v>6.61</v>
      </c>
      <c r="BA185" s="152">
        <v>432.45</v>
      </c>
    </row>
    <row r="186" spans="1:54" ht="13.5" thickBot="1">
      <c r="A186" s="147">
        <v>31</v>
      </c>
      <c r="B186" s="162">
        <f t="shared" si="70"/>
        <v>0</v>
      </c>
      <c r="C186" s="162">
        <f t="shared" si="70"/>
        <v>0</v>
      </c>
      <c r="D186" s="162">
        <f t="shared" si="70"/>
        <v>0</v>
      </c>
      <c r="E186" s="162">
        <f t="shared" si="70"/>
        <v>0</v>
      </c>
      <c r="F186" s="162">
        <f t="shared" si="70"/>
        <v>0</v>
      </c>
      <c r="G186" s="162">
        <f t="shared" si="70"/>
        <v>0</v>
      </c>
      <c r="H186" s="162">
        <f t="shared" si="70"/>
        <v>0</v>
      </c>
      <c r="I186" s="162">
        <f t="shared" si="70"/>
        <v>0</v>
      </c>
      <c r="J186" s="162">
        <f t="shared" si="70"/>
        <v>0</v>
      </c>
      <c r="K186" s="162">
        <f t="shared" si="70"/>
        <v>0</v>
      </c>
      <c r="L186" s="162">
        <f t="shared" si="70"/>
        <v>0</v>
      </c>
      <c r="M186" s="162">
        <f t="shared" si="70"/>
        <v>0</v>
      </c>
      <c r="N186" s="162">
        <f t="shared" si="70"/>
        <v>0</v>
      </c>
      <c r="O186" s="162">
        <f t="shared" si="70"/>
        <v>0</v>
      </c>
      <c r="P186" s="162">
        <f t="shared" si="70"/>
        <v>0</v>
      </c>
      <c r="Q186" s="162">
        <f t="shared" si="70"/>
        <v>0</v>
      </c>
      <c r="R186" s="162">
        <f t="shared" si="72"/>
        <v>0</v>
      </c>
      <c r="S186" s="162">
        <f t="shared" si="71"/>
        <v>0</v>
      </c>
      <c r="T186" s="162">
        <f t="shared" si="71"/>
        <v>0</v>
      </c>
      <c r="U186" s="162">
        <f t="shared" si="71"/>
        <v>0</v>
      </c>
      <c r="V186" s="162">
        <f t="shared" si="71"/>
        <v>0</v>
      </c>
      <c r="W186" s="162">
        <f t="shared" si="71"/>
        <v>0</v>
      </c>
      <c r="X186" s="162">
        <f t="shared" si="71"/>
        <v>0</v>
      </c>
      <c r="Y186" s="162">
        <f t="shared" si="71"/>
        <v>0</v>
      </c>
      <c r="Z186" s="27"/>
      <c r="AA186" s="59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0">
        <v>0</v>
      </c>
      <c r="AJ186" s="60">
        <v>0</v>
      </c>
      <c r="AK186" s="60">
        <v>0</v>
      </c>
      <c r="AL186" s="60">
        <v>0</v>
      </c>
      <c r="AM186" s="60">
        <v>0</v>
      </c>
      <c r="AN186" s="60">
        <v>0</v>
      </c>
      <c r="AO186" s="60">
        <v>0</v>
      </c>
      <c r="AP186" s="60">
        <v>0</v>
      </c>
      <c r="AQ186" s="60">
        <v>0</v>
      </c>
      <c r="AR186" s="60">
        <v>0</v>
      </c>
      <c r="AS186" s="60">
        <v>0</v>
      </c>
      <c r="AT186" s="60">
        <v>0</v>
      </c>
      <c r="AU186" s="60">
        <v>0</v>
      </c>
      <c r="AV186" s="60">
        <v>0</v>
      </c>
      <c r="AW186" s="60">
        <v>0</v>
      </c>
      <c r="AX186" s="123">
        <v>0</v>
      </c>
      <c r="AY186" s="326">
        <v>0</v>
      </c>
      <c r="AZ186" s="168">
        <v>0</v>
      </c>
      <c r="BA186" s="153"/>
    </row>
    <row r="187" spans="1:54" ht="13.5" thickBot="1">
      <c r="AA187" s="159">
        <f>SUM(AA156:AX186)</f>
        <v>1120067.69</v>
      </c>
      <c r="AZ187" s="9"/>
    </row>
    <row r="188" spans="1:54" s="3" customFormat="1" ht="21" customHeight="1" thickBot="1">
      <c r="A188" s="426" t="s">
        <v>2</v>
      </c>
      <c r="B188" s="428" t="s">
        <v>141</v>
      </c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  <c r="N188" s="428"/>
      <c r="O188" s="428"/>
      <c r="P188" s="428"/>
      <c r="Q188" s="428"/>
      <c r="R188" s="428"/>
      <c r="S188" s="428"/>
      <c r="T188" s="428"/>
      <c r="U188" s="428"/>
      <c r="V188" s="428"/>
      <c r="W188" s="428"/>
      <c r="X188" s="428"/>
      <c r="Y188" s="429"/>
      <c r="AA188" s="141" t="s">
        <v>186</v>
      </c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220"/>
      <c r="AZ188" s="158"/>
      <c r="BA188" s="158"/>
    </row>
    <row r="189" spans="1:54" ht="97.5" customHeight="1">
      <c r="A189" s="427"/>
      <c r="B189" s="396" t="s">
        <v>3</v>
      </c>
      <c r="C189" s="396"/>
      <c r="D189" s="396"/>
      <c r="E189" s="396"/>
      <c r="F189" s="396"/>
      <c r="G189" s="396"/>
      <c r="H189" s="396"/>
      <c r="I189" s="396"/>
      <c r="J189" s="396"/>
      <c r="K189" s="396"/>
      <c r="L189" s="396"/>
      <c r="M189" s="396"/>
      <c r="N189" s="396"/>
      <c r="O189" s="396"/>
      <c r="P189" s="396"/>
      <c r="Q189" s="396"/>
      <c r="R189" s="396"/>
      <c r="S189" s="396"/>
      <c r="T189" s="396"/>
      <c r="U189" s="396"/>
      <c r="V189" s="396"/>
      <c r="W189" s="396"/>
      <c r="X189" s="396"/>
      <c r="Y189" s="430"/>
      <c r="AA189" s="438" t="s">
        <v>88</v>
      </c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39"/>
      <c r="AN189" s="439"/>
      <c r="AO189" s="439"/>
      <c r="AP189" s="439"/>
      <c r="AQ189" s="439"/>
      <c r="AR189" s="439"/>
      <c r="AS189" s="439"/>
      <c r="AT189" s="439"/>
      <c r="AU189" s="439"/>
      <c r="AV189" s="439"/>
      <c r="AW189" s="439"/>
      <c r="AX189" s="440"/>
      <c r="AY189" s="478" t="str">
        <f>AY153</f>
        <v>Сбытовая надбавка</v>
      </c>
      <c r="AZ189" s="445" t="s">
        <v>202</v>
      </c>
      <c r="BA189" s="218" t="str">
        <f>BA153</f>
        <v>Тарифы на услуги по передаче электроэнергии, 
 ставка  на оплату  технологического расхода  (потерь) в электрических сетях</v>
      </c>
      <c r="BB189" s="2"/>
    </row>
    <row r="190" spans="1:54" ht="44.25" customHeight="1">
      <c r="A190" s="427"/>
      <c r="B190" s="38" t="s">
        <v>4</v>
      </c>
      <c r="C190" s="38" t="s">
        <v>5</v>
      </c>
      <c r="D190" s="38" t="s">
        <v>6</v>
      </c>
      <c r="E190" s="38" t="s">
        <v>7</v>
      </c>
      <c r="F190" s="38" t="s">
        <v>8</v>
      </c>
      <c r="G190" s="38" t="s">
        <v>9</v>
      </c>
      <c r="H190" s="38" t="s">
        <v>10</v>
      </c>
      <c r="I190" s="38" t="s">
        <v>11</v>
      </c>
      <c r="J190" s="38" t="s">
        <v>12</v>
      </c>
      <c r="K190" s="38" t="s">
        <v>13</v>
      </c>
      <c r="L190" s="38" t="s">
        <v>14</v>
      </c>
      <c r="M190" s="38" t="s">
        <v>15</v>
      </c>
      <c r="N190" s="38" t="s">
        <v>16</v>
      </c>
      <c r="O190" s="38" t="s">
        <v>17</v>
      </c>
      <c r="P190" s="38" t="s">
        <v>18</v>
      </c>
      <c r="Q190" s="38" t="s">
        <v>19</v>
      </c>
      <c r="R190" s="38" t="s">
        <v>20</v>
      </c>
      <c r="S190" s="38" t="s">
        <v>21</v>
      </c>
      <c r="T190" s="38" t="s">
        <v>22</v>
      </c>
      <c r="U190" s="38" t="s">
        <v>23</v>
      </c>
      <c r="V190" s="38" t="s">
        <v>24</v>
      </c>
      <c r="W190" s="38" t="s">
        <v>25</v>
      </c>
      <c r="X190" s="38" t="s">
        <v>26</v>
      </c>
      <c r="Y190" s="39" t="s">
        <v>27</v>
      </c>
      <c r="AA190" s="47" t="s">
        <v>4</v>
      </c>
      <c r="AB190" s="48" t="s">
        <v>5</v>
      </c>
      <c r="AC190" s="48" t="s">
        <v>6</v>
      </c>
      <c r="AD190" s="48" t="s">
        <v>7</v>
      </c>
      <c r="AE190" s="48" t="s">
        <v>8</v>
      </c>
      <c r="AF190" s="48" t="s">
        <v>9</v>
      </c>
      <c r="AG190" s="48" t="s">
        <v>10</v>
      </c>
      <c r="AH190" s="48" t="s">
        <v>11</v>
      </c>
      <c r="AI190" s="48" t="s">
        <v>12</v>
      </c>
      <c r="AJ190" s="48" t="s">
        <v>13</v>
      </c>
      <c r="AK190" s="48" t="s">
        <v>14</v>
      </c>
      <c r="AL190" s="48" t="s">
        <v>15</v>
      </c>
      <c r="AM190" s="48" t="s">
        <v>16</v>
      </c>
      <c r="AN190" s="48" t="s">
        <v>17</v>
      </c>
      <c r="AO190" s="48" t="s">
        <v>18</v>
      </c>
      <c r="AP190" s="48" t="s">
        <v>19</v>
      </c>
      <c r="AQ190" s="48" t="s">
        <v>20</v>
      </c>
      <c r="AR190" s="48" t="s">
        <v>21</v>
      </c>
      <c r="AS190" s="48" t="s">
        <v>22</v>
      </c>
      <c r="AT190" s="48" t="s">
        <v>23</v>
      </c>
      <c r="AU190" s="48" t="s">
        <v>24</v>
      </c>
      <c r="AV190" s="48" t="s">
        <v>25</v>
      </c>
      <c r="AW190" s="48" t="s">
        <v>26</v>
      </c>
      <c r="AX190" s="122" t="s">
        <v>27</v>
      </c>
      <c r="AY190" s="461"/>
      <c r="AZ190" s="446"/>
      <c r="BA190" s="169" t="s">
        <v>33</v>
      </c>
      <c r="BB190" s="2"/>
    </row>
    <row r="191" spans="1:54" s="165" customFormat="1" ht="16.149999999999999" customHeight="1">
      <c r="A191" s="434" t="s">
        <v>210</v>
      </c>
      <c r="B191" s="435"/>
      <c r="C191" s="435"/>
      <c r="D191" s="435"/>
      <c r="E191" s="435"/>
      <c r="F191" s="435"/>
      <c r="G191" s="435"/>
      <c r="H191" s="435"/>
      <c r="I191" s="435"/>
      <c r="J191" s="435"/>
      <c r="K191" s="435"/>
      <c r="L191" s="435"/>
      <c r="M191" s="435"/>
      <c r="N191" s="435"/>
      <c r="O191" s="435"/>
      <c r="P191" s="435"/>
      <c r="Q191" s="435"/>
      <c r="R191" s="435"/>
      <c r="S191" s="435"/>
      <c r="T191" s="435"/>
      <c r="U191" s="435"/>
      <c r="V191" s="435"/>
      <c r="W191" s="435"/>
      <c r="X191" s="435"/>
      <c r="Y191" s="436"/>
      <c r="AA191" s="441">
        <v>2</v>
      </c>
      <c r="AB191" s="442"/>
      <c r="AC191" s="442"/>
      <c r="AD191" s="442"/>
      <c r="AE191" s="442"/>
      <c r="AF191" s="442"/>
      <c r="AG191" s="442"/>
      <c r="AH191" s="442"/>
      <c r="AI191" s="442"/>
      <c r="AJ191" s="442"/>
      <c r="AK191" s="442"/>
      <c r="AL191" s="442"/>
      <c r="AM191" s="442"/>
      <c r="AN191" s="442"/>
      <c r="AO191" s="442"/>
      <c r="AP191" s="442"/>
      <c r="AQ191" s="442"/>
      <c r="AR191" s="442"/>
      <c r="AS191" s="442"/>
      <c r="AT191" s="442"/>
      <c r="AU191" s="442"/>
      <c r="AV191" s="442"/>
      <c r="AW191" s="442"/>
      <c r="AX191" s="443"/>
      <c r="AY191" s="176">
        <v>3</v>
      </c>
      <c r="AZ191" s="178">
        <v>4</v>
      </c>
      <c r="BA191" s="179">
        <v>5</v>
      </c>
    </row>
    <row r="192" spans="1:54">
      <c r="A192" s="37">
        <v>1</v>
      </c>
      <c r="B192" s="162">
        <f>AA192+$BA192+$AZ192+$AY192</f>
        <v>2417.56</v>
      </c>
      <c r="C192" s="162">
        <f>AB192+$BA192+$AZ192+$AY192</f>
        <v>2408.48</v>
      </c>
      <c r="D192" s="162">
        <f t="shared" ref="D192:Y207" si="73">AC192+$BA192+$AZ192+$AY192</f>
        <v>2376.23</v>
      </c>
      <c r="E192" s="162">
        <f t="shared" si="73"/>
        <v>2203.2799999999997</v>
      </c>
      <c r="F192" s="162">
        <f t="shared" si="73"/>
        <v>2400.52</v>
      </c>
      <c r="G192" s="162">
        <f t="shared" si="73"/>
        <v>2403.69</v>
      </c>
      <c r="H192" s="162">
        <f t="shared" si="73"/>
        <v>3176.08</v>
      </c>
      <c r="I192" s="162">
        <f t="shared" si="73"/>
        <v>3466.87</v>
      </c>
      <c r="J192" s="162">
        <f t="shared" si="73"/>
        <v>3587.2</v>
      </c>
      <c r="K192" s="162">
        <f t="shared" si="73"/>
        <v>3650.75</v>
      </c>
      <c r="L192" s="162">
        <f t="shared" si="73"/>
        <v>3650.7</v>
      </c>
      <c r="M192" s="162">
        <f t="shared" si="73"/>
        <v>3640.45</v>
      </c>
      <c r="N192" s="162">
        <f t="shared" si="73"/>
        <v>3623.08</v>
      </c>
      <c r="O192" s="162">
        <f t="shared" si="73"/>
        <v>3620.6400000000003</v>
      </c>
      <c r="P192" s="162">
        <f t="shared" si="73"/>
        <v>3614.42</v>
      </c>
      <c r="Q192" s="162">
        <f t="shared" si="73"/>
        <v>3572.8100000000004</v>
      </c>
      <c r="R192" s="162">
        <f t="shared" si="73"/>
        <v>3576.3</v>
      </c>
      <c r="S192" s="162">
        <f t="shared" si="73"/>
        <v>3602.8900000000003</v>
      </c>
      <c r="T192" s="162">
        <f t="shared" si="73"/>
        <v>3918.38</v>
      </c>
      <c r="U192" s="162">
        <f t="shared" si="73"/>
        <v>3918.1499999999996</v>
      </c>
      <c r="V192" s="162">
        <f t="shared" si="73"/>
        <v>3924.7300000000005</v>
      </c>
      <c r="W192" s="162">
        <f t="shared" si="73"/>
        <v>3547.13</v>
      </c>
      <c r="X192" s="162">
        <f t="shared" si="73"/>
        <v>3266.3900000000003</v>
      </c>
      <c r="Y192" s="162">
        <f t="shared" si="73"/>
        <v>2685.87</v>
      </c>
      <c r="Z192" s="27"/>
      <c r="AA192" s="31">
        <v>368</v>
      </c>
      <c r="AB192" s="29">
        <v>358.92</v>
      </c>
      <c r="AC192" s="29">
        <v>326.67</v>
      </c>
      <c r="AD192" s="29">
        <v>153.72</v>
      </c>
      <c r="AE192" s="29">
        <v>350.96</v>
      </c>
      <c r="AF192" s="29">
        <v>354.13</v>
      </c>
      <c r="AG192" s="29">
        <v>1126.52</v>
      </c>
      <c r="AH192" s="29">
        <v>1417.31</v>
      </c>
      <c r="AI192" s="29">
        <v>1537.64</v>
      </c>
      <c r="AJ192" s="29">
        <v>1601.19</v>
      </c>
      <c r="AK192" s="29">
        <v>1601.14</v>
      </c>
      <c r="AL192" s="29">
        <v>1590.89</v>
      </c>
      <c r="AM192" s="29">
        <v>1573.52</v>
      </c>
      <c r="AN192" s="29">
        <v>1571.08</v>
      </c>
      <c r="AO192" s="29">
        <v>1564.86</v>
      </c>
      <c r="AP192" s="29">
        <v>1523.25</v>
      </c>
      <c r="AQ192" s="29">
        <v>1526.74</v>
      </c>
      <c r="AR192" s="29">
        <v>1553.33</v>
      </c>
      <c r="AS192" s="29">
        <v>1868.82</v>
      </c>
      <c r="AT192" s="29">
        <v>1868.59</v>
      </c>
      <c r="AU192" s="29">
        <v>1875.17</v>
      </c>
      <c r="AV192" s="29">
        <v>1497.57</v>
      </c>
      <c r="AW192" s="29">
        <v>1216.83</v>
      </c>
      <c r="AX192" s="30">
        <v>636.30999999999995</v>
      </c>
      <c r="AY192" s="324">
        <v>784.22</v>
      </c>
      <c r="AZ192" s="167">
        <v>6.61</v>
      </c>
      <c r="BA192" s="170">
        <v>1258.73</v>
      </c>
    </row>
    <row r="193" spans="1:54">
      <c r="A193" s="37">
        <v>2</v>
      </c>
      <c r="B193" s="162">
        <f t="shared" ref="B193:B222" si="74">AA193+$BA193+$AZ193+$AY193</f>
        <v>2406.2600000000002</v>
      </c>
      <c r="C193" s="162">
        <f t="shared" ref="C193:R222" si="75">AB193+$BA193+$AZ193+$AY193</f>
        <v>2353.5100000000002</v>
      </c>
      <c r="D193" s="162">
        <f t="shared" si="73"/>
        <v>2068.2200000000003</v>
      </c>
      <c r="E193" s="162">
        <f t="shared" si="73"/>
        <v>2068.2200000000003</v>
      </c>
      <c r="F193" s="162">
        <f t="shared" si="73"/>
        <v>2068.25</v>
      </c>
      <c r="G193" s="162">
        <f t="shared" si="73"/>
        <v>2389.3999999999996</v>
      </c>
      <c r="H193" s="162">
        <f t="shared" si="73"/>
        <v>3164.2200000000003</v>
      </c>
      <c r="I193" s="162">
        <f t="shared" si="73"/>
        <v>3491.1900000000005</v>
      </c>
      <c r="J193" s="162">
        <f t="shared" si="73"/>
        <v>3773.75</v>
      </c>
      <c r="K193" s="162">
        <f t="shared" si="73"/>
        <v>3924.6400000000003</v>
      </c>
      <c r="L193" s="162">
        <f t="shared" si="73"/>
        <v>3928.5</v>
      </c>
      <c r="M193" s="162">
        <f t="shared" si="73"/>
        <v>3923.8599999999997</v>
      </c>
      <c r="N193" s="162">
        <f t="shared" si="73"/>
        <v>3911.51</v>
      </c>
      <c r="O193" s="162">
        <f t="shared" si="73"/>
        <v>3912.8599999999997</v>
      </c>
      <c r="P193" s="162">
        <f t="shared" si="73"/>
        <v>3916.42</v>
      </c>
      <c r="Q193" s="162">
        <f t="shared" si="73"/>
        <v>3916.71</v>
      </c>
      <c r="R193" s="162">
        <f t="shared" si="73"/>
        <v>3923.9800000000005</v>
      </c>
      <c r="S193" s="162">
        <f t="shared" si="73"/>
        <v>3982.33</v>
      </c>
      <c r="T193" s="162">
        <f t="shared" ref="T193:Y222" si="76">AS193+$BA193+$AZ193+$AY193</f>
        <v>4029.2200000000003</v>
      </c>
      <c r="U193" s="162">
        <f t="shared" si="76"/>
        <v>4025.2200000000003</v>
      </c>
      <c r="V193" s="162">
        <f t="shared" si="76"/>
        <v>3972.79</v>
      </c>
      <c r="W193" s="162">
        <f t="shared" si="76"/>
        <v>3950.59</v>
      </c>
      <c r="X193" s="162">
        <f t="shared" si="76"/>
        <v>3418.34</v>
      </c>
      <c r="Y193" s="162">
        <f t="shared" si="76"/>
        <v>3159.49</v>
      </c>
      <c r="Z193" s="27"/>
      <c r="AA193" s="28">
        <v>356.7</v>
      </c>
      <c r="AB193" s="29">
        <v>303.95</v>
      </c>
      <c r="AC193" s="29">
        <v>18.66</v>
      </c>
      <c r="AD193" s="29">
        <v>18.66</v>
      </c>
      <c r="AE193" s="29">
        <v>18.690000000000001</v>
      </c>
      <c r="AF193" s="29">
        <v>339.84</v>
      </c>
      <c r="AG193" s="29">
        <v>1114.6600000000001</v>
      </c>
      <c r="AH193" s="29">
        <v>1441.63</v>
      </c>
      <c r="AI193" s="29">
        <v>1724.19</v>
      </c>
      <c r="AJ193" s="29">
        <v>1875.08</v>
      </c>
      <c r="AK193" s="29">
        <v>1878.94</v>
      </c>
      <c r="AL193" s="29">
        <v>1874.3</v>
      </c>
      <c r="AM193" s="29">
        <v>1861.95</v>
      </c>
      <c r="AN193" s="29">
        <v>1863.3</v>
      </c>
      <c r="AO193" s="29">
        <v>1866.86</v>
      </c>
      <c r="AP193" s="29">
        <v>1867.15</v>
      </c>
      <c r="AQ193" s="29">
        <v>1874.42</v>
      </c>
      <c r="AR193" s="29">
        <v>1932.77</v>
      </c>
      <c r="AS193" s="29">
        <v>1979.66</v>
      </c>
      <c r="AT193" s="29">
        <v>1975.66</v>
      </c>
      <c r="AU193" s="29">
        <v>1923.23</v>
      </c>
      <c r="AV193" s="29">
        <v>1901.03</v>
      </c>
      <c r="AW193" s="29">
        <v>1368.78</v>
      </c>
      <c r="AX193" s="30">
        <v>1109.93</v>
      </c>
      <c r="AY193" s="325">
        <v>784.22</v>
      </c>
      <c r="AZ193" s="167">
        <v>6.61</v>
      </c>
      <c r="BA193" s="152">
        <v>1258.73</v>
      </c>
    </row>
    <row r="194" spans="1:54">
      <c r="A194" s="37">
        <v>3</v>
      </c>
      <c r="B194" s="162">
        <f t="shared" si="74"/>
        <v>2993.59</v>
      </c>
      <c r="C194" s="162">
        <f t="shared" si="75"/>
        <v>2638.4</v>
      </c>
      <c r="D194" s="162">
        <f t="shared" si="73"/>
        <v>2378.1999999999998</v>
      </c>
      <c r="E194" s="162">
        <f t="shared" si="73"/>
        <v>2345.37</v>
      </c>
      <c r="F194" s="162">
        <f t="shared" si="73"/>
        <v>2936.9800000000005</v>
      </c>
      <c r="G194" s="162">
        <f t="shared" si="73"/>
        <v>3040.0699999999997</v>
      </c>
      <c r="H194" s="162">
        <f t="shared" si="73"/>
        <v>3270.29</v>
      </c>
      <c r="I194" s="162">
        <f t="shared" si="73"/>
        <v>3592</v>
      </c>
      <c r="J194" s="162">
        <f t="shared" si="73"/>
        <v>3963.58</v>
      </c>
      <c r="K194" s="162">
        <f t="shared" si="73"/>
        <v>4019.99</v>
      </c>
      <c r="L194" s="162">
        <f t="shared" si="73"/>
        <v>4028.0299999999997</v>
      </c>
      <c r="M194" s="162">
        <f t="shared" si="73"/>
        <v>3996.99</v>
      </c>
      <c r="N194" s="162">
        <f t="shared" si="73"/>
        <v>3975.55</v>
      </c>
      <c r="O194" s="162">
        <f t="shared" si="73"/>
        <v>3975.9400000000005</v>
      </c>
      <c r="P194" s="162">
        <f t="shared" si="73"/>
        <v>3976.9400000000005</v>
      </c>
      <c r="Q194" s="162">
        <f t="shared" si="73"/>
        <v>3975.46</v>
      </c>
      <c r="R194" s="162">
        <f t="shared" si="73"/>
        <v>3994.2</v>
      </c>
      <c r="S194" s="162">
        <f t="shared" si="73"/>
        <v>4062.9500000000007</v>
      </c>
      <c r="T194" s="162">
        <f t="shared" si="76"/>
        <v>4109.34</v>
      </c>
      <c r="U194" s="162">
        <f t="shared" si="76"/>
        <v>4136.8100000000004</v>
      </c>
      <c r="V194" s="162">
        <f t="shared" si="76"/>
        <v>4080.21</v>
      </c>
      <c r="W194" s="162">
        <f t="shared" si="76"/>
        <v>4053.1799999999994</v>
      </c>
      <c r="X194" s="162">
        <f t="shared" si="76"/>
        <v>3945.24</v>
      </c>
      <c r="Y194" s="162">
        <f t="shared" si="76"/>
        <v>3398.83</v>
      </c>
      <c r="Z194" s="27"/>
      <c r="AA194" s="28">
        <v>944.03</v>
      </c>
      <c r="AB194" s="29">
        <v>588.84</v>
      </c>
      <c r="AC194" s="29">
        <v>328.64</v>
      </c>
      <c r="AD194" s="29">
        <v>295.81</v>
      </c>
      <c r="AE194" s="29">
        <v>887.42</v>
      </c>
      <c r="AF194" s="29">
        <v>990.51</v>
      </c>
      <c r="AG194" s="29">
        <v>1220.73</v>
      </c>
      <c r="AH194" s="29">
        <v>1542.44</v>
      </c>
      <c r="AI194" s="29">
        <v>1914.02</v>
      </c>
      <c r="AJ194" s="29">
        <v>1970.43</v>
      </c>
      <c r="AK194" s="29">
        <v>1978.47</v>
      </c>
      <c r="AL194" s="29">
        <v>1947.43</v>
      </c>
      <c r="AM194" s="29">
        <v>1925.99</v>
      </c>
      <c r="AN194" s="29">
        <v>1926.38</v>
      </c>
      <c r="AO194" s="29">
        <v>1927.38</v>
      </c>
      <c r="AP194" s="29">
        <v>1925.9</v>
      </c>
      <c r="AQ194" s="29">
        <v>1944.64</v>
      </c>
      <c r="AR194" s="29">
        <v>2013.3900000000003</v>
      </c>
      <c r="AS194" s="29">
        <v>2059.7800000000002</v>
      </c>
      <c r="AT194" s="29">
        <v>2087.25</v>
      </c>
      <c r="AU194" s="29">
        <v>2030.65</v>
      </c>
      <c r="AV194" s="29">
        <v>2003.6199999999997</v>
      </c>
      <c r="AW194" s="29">
        <v>1895.68</v>
      </c>
      <c r="AX194" s="30">
        <v>1349.27</v>
      </c>
      <c r="AY194" s="325">
        <v>784.22</v>
      </c>
      <c r="AZ194" s="167">
        <v>6.61</v>
      </c>
      <c r="BA194" s="152">
        <v>1258.73</v>
      </c>
    </row>
    <row r="195" spans="1:54">
      <c r="A195" s="37">
        <v>4</v>
      </c>
      <c r="B195" s="162">
        <f t="shared" si="74"/>
        <v>3338.2</v>
      </c>
      <c r="C195" s="162">
        <f t="shared" si="75"/>
        <v>3182.8999999999996</v>
      </c>
      <c r="D195" s="162">
        <f t="shared" si="73"/>
        <v>3108.8999999999996</v>
      </c>
      <c r="E195" s="162">
        <f t="shared" si="73"/>
        <v>3058.5699999999997</v>
      </c>
      <c r="F195" s="162">
        <f t="shared" si="73"/>
        <v>3083</v>
      </c>
      <c r="G195" s="162">
        <f t="shared" si="73"/>
        <v>3176.2799999999997</v>
      </c>
      <c r="H195" s="162">
        <f t="shared" si="73"/>
        <v>3298.1800000000003</v>
      </c>
      <c r="I195" s="162">
        <f t="shared" si="73"/>
        <v>3412.08</v>
      </c>
      <c r="J195" s="162">
        <f t="shared" si="73"/>
        <v>3906.8900000000003</v>
      </c>
      <c r="K195" s="162">
        <f t="shared" si="73"/>
        <v>3961.8199999999997</v>
      </c>
      <c r="L195" s="162">
        <f t="shared" si="73"/>
        <v>3977.99</v>
      </c>
      <c r="M195" s="162">
        <f t="shared" si="73"/>
        <v>3965.8199999999997</v>
      </c>
      <c r="N195" s="162">
        <f t="shared" si="73"/>
        <v>3964.41</v>
      </c>
      <c r="O195" s="162">
        <f t="shared" si="73"/>
        <v>3951.79</v>
      </c>
      <c r="P195" s="162">
        <f t="shared" si="73"/>
        <v>3969.1000000000004</v>
      </c>
      <c r="Q195" s="162">
        <f t="shared" si="73"/>
        <v>3981</v>
      </c>
      <c r="R195" s="162">
        <f t="shared" si="73"/>
        <v>4004.0699999999997</v>
      </c>
      <c r="S195" s="162">
        <f t="shared" si="73"/>
        <v>4100.53</v>
      </c>
      <c r="T195" s="162">
        <f t="shared" si="76"/>
        <v>4115.16</v>
      </c>
      <c r="U195" s="162">
        <f t="shared" si="76"/>
        <v>4123.28</v>
      </c>
      <c r="V195" s="162">
        <f t="shared" si="76"/>
        <v>4107.8</v>
      </c>
      <c r="W195" s="162">
        <f t="shared" si="76"/>
        <v>3998.25</v>
      </c>
      <c r="X195" s="162">
        <f t="shared" si="76"/>
        <v>3915.3900000000003</v>
      </c>
      <c r="Y195" s="162">
        <f t="shared" si="76"/>
        <v>3385.6099999999997</v>
      </c>
      <c r="Z195" s="27"/>
      <c r="AA195" s="28">
        <v>1288.6400000000001</v>
      </c>
      <c r="AB195" s="29">
        <v>1133.3399999999999</v>
      </c>
      <c r="AC195" s="29">
        <v>1059.3399999999999</v>
      </c>
      <c r="AD195" s="29">
        <v>1009.01</v>
      </c>
      <c r="AE195" s="29">
        <v>1033.44</v>
      </c>
      <c r="AF195" s="29">
        <v>1126.72</v>
      </c>
      <c r="AG195" s="29">
        <v>1248.6199999999999</v>
      </c>
      <c r="AH195" s="29">
        <v>1362.52</v>
      </c>
      <c r="AI195" s="29">
        <v>1857.33</v>
      </c>
      <c r="AJ195" s="29">
        <v>1912.26</v>
      </c>
      <c r="AK195" s="29">
        <v>1928.43</v>
      </c>
      <c r="AL195" s="29">
        <v>1916.26</v>
      </c>
      <c r="AM195" s="29">
        <v>1914.85</v>
      </c>
      <c r="AN195" s="29">
        <v>1902.23</v>
      </c>
      <c r="AO195" s="29">
        <v>1919.54</v>
      </c>
      <c r="AP195" s="29">
        <v>1931.44</v>
      </c>
      <c r="AQ195" s="29">
        <v>1954.51</v>
      </c>
      <c r="AR195" s="29">
        <v>2050.9699999999998</v>
      </c>
      <c r="AS195" s="29">
        <v>2065.6</v>
      </c>
      <c r="AT195" s="29">
        <v>2073.7199999999998</v>
      </c>
      <c r="AU195" s="29">
        <v>2058.2399999999998</v>
      </c>
      <c r="AV195" s="29">
        <v>1948.69</v>
      </c>
      <c r="AW195" s="29">
        <v>1865.83</v>
      </c>
      <c r="AX195" s="30">
        <v>1336.05</v>
      </c>
      <c r="AY195" s="325">
        <v>784.22</v>
      </c>
      <c r="AZ195" s="167">
        <v>6.61</v>
      </c>
      <c r="BA195" s="152">
        <v>1258.73</v>
      </c>
    </row>
    <row r="196" spans="1:54">
      <c r="A196" s="37">
        <v>5</v>
      </c>
      <c r="B196" s="162">
        <f t="shared" si="74"/>
        <v>3254.33</v>
      </c>
      <c r="C196" s="162">
        <f t="shared" si="75"/>
        <v>3147.09</v>
      </c>
      <c r="D196" s="162">
        <f t="shared" si="73"/>
        <v>3097.41</v>
      </c>
      <c r="E196" s="162">
        <f t="shared" si="73"/>
        <v>3159.6900000000005</v>
      </c>
      <c r="F196" s="162">
        <f t="shared" si="73"/>
        <v>3182.9400000000005</v>
      </c>
      <c r="G196" s="162">
        <f t="shared" si="73"/>
        <v>3415.1499999999996</v>
      </c>
      <c r="H196" s="162">
        <f t="shared" si="73"/>
        <v>3383.38</v>
      </c>
      <c r="I196" s="162">
        <f t="shared" si="73"/>
        <v>3480.1900000000005</v>
      </c>
      <c r="J196" s="162">
        <f t="shared" si="73"/>
        <v>3867.45</v>
      </c>
      <c r="K196" s="162">
        <f t="shared" si="73"/>
        <v>3913.1499999999996</v>
      </c>
      <c r="L196" s="162">
        <f t="shared" si="73"/>
        <v>3917.46</v>
      </c>
      <c r="M196" s="162">
        <f t="shared" si="73"/>
        <v>3920.2799999999997</v>
      </c>
      <c r="N196" s="162">
        <f t="shared" si="73"/>
        <v>3917.13</v>
      </c>
      <c r="O196" s="162">
        <f t="shared" si="73"/>
        <v>3913.3199999999997</v>
      </c>
      <c r="P196" s="162">
        <f t="shared" si="73"/>
        <v>3918.24</v>
      </c>
      <c r="Q196" s="162">
        <f t="shared" si="73"/>
        <v>3918</v>
      </c>
      <c r="R196" s="162">
        <f t="shared" si="73"/>
        <v>3931.76</v>
      </c>
      <c r="S196" s="162">
        <f t="shared" si="73"/>
        <v>3980.87</v>
      </c>
      <c r="T196" s="162">
        <f t="shared" si="76"/>
        <v>3994.29</v>
      </c>
      <c r="U196" s="162">
        <f t="shared" si="76"/>
        <v>3997.0299999999997</v>
      </c>
      <c r="V196" s="162">
        <f t="shared" si="76"/>
        <v>3971.37</v>
      </c>
      <c r="W196" s="162">
        <f t="shared" si="76"/>
        <v>3936.16</v>
      </c>
      <c r="X196" s="162">
        <f t="shared" si="76"/>
        <v>3814.4400000000005</v>
      </c>
      <c r="Y196" s="162">
        <f t="shared" si="76"/>
        <v>3389.45</v>
      </c>
      <c r="Z196" s="27"/>
      <c r="AA196" s="28">
        <v>1204.77</v>
      </c>
      <c r="AB196" s="29">
        <v>1097.53</v>
      </c>
      <c r="AC196" s="29">
        <v>1047.8499999999999</v>
      </c>
      <c r="AD196" s="29">
        <v>1110.1300000000001</v>
      </c>
      <c r="AE196" s="29">
        <v>1133.3800000000001</v>
      </c>
      <c r="AF196" s="29">
        <v>1365.59</v>
      </c>
      <c r="AG196" s="29">
        <v>1333.82</v>
      </c>
      <c r="AH196" s="29">
        <v>1430.63</v>
      </c>
      <c r="AI196" s="29">
        <v>1817.89</v>
      </c>
      <c r="AJ196" s="29">
        <v>1863.59</v>
      </c>
      <c r="AK196" s="29">
        <v>1867.9</v>
      </c>
      <c r="AL196" s="29">
        <v>1870.72</v>
      </c>
      <c r="AM196" s="29">
        <v>1867.57</v>
      </c>
      <c r="AN196" s="29">
        <v>1863.76</v>
      </c>
      <c r="AO196" s="29">
        <v>1868.68</v>
      </c>
      <c r="AP196" s="29">
        <v>1868.44</v>
      </c>
      <c r="AQ196" s="29">
        <v>1882.2</v>
      </c>
      <c r="AR196" s="29">
        <v>1931.31</v>
      </c>
      <c r="AS196" s="29">
        <v>1944.73</v>
      </c>
      <c r="AT196" s="29">
        <v>1947.47</v>
      </c>
      <c r="AU196" s="29">
        <v>1921.81</v>
      </c>
      <c r="AV196" s="29">
        <v>1886.6</v>
      </c>
      <c r="AW196" s="29">
        <v>1764.88</v>
      </c>
      <c r="AX196" s="30">
        <v>1339.89</v>
      </c>
      <c r="AY196" s="325">
        <v>784.22</v>
      </c>
      <c r="AZ196" s="167">
        <v>6.61</v>
      </c>
      <c r="BA196" s="152">
        <v>1258.73</v>
      </c>
    </row>
    <row r="197" spans="1:54">
      <c r="A197" s="37">
        <v>6</v>
      </c>
      <c r="B197" s="162">
        <f t="shared" si="74"/>
        <v>3172.3999999999996</v>
      </c>
      <c r="C197" s="162">
        <f t="shared" si="75"/>
        <v>3101.16</v>
      </c>
      <c r="D197" s="162">
        <f t="shared" si="73"/>
        <v>3046.46</v>
      </c>
      <c r="E197" s="162">
        <f t="shared" si="73"/>
        <v>3007.08</v>
      </c>
      <c r="F197" s="162">
        <f t="shared" si="73"/>
        <v>3015.38</v>
      </c>
      <c r="G197" s="162">
        <f t="shared" si="73"/>
        <v>3056.17</v>
      </c>
      <c r="H197" s="162">
        <f t="shared" si="73"/>
        <v>3092.6099999999997</v>
      </c>
      <c r="I197" s="162">
        <f t="shared" si="73"/>
        <v>3202.1900000000005</v>
      </c>
      <c r="J197" s="162">
        <f t="shared" si="73"/>
        <v>3397.4300000000003</v>
      </c>
      <c r="K197" s="162">
        <f t="shared" si="73"/>
        <v>3859.29</v>
      </c>
      <c r="L197" s="162">
        <f t="shared" si="73"/>
        <v>3880.2</v>
      </c>
      <c r="M197" s="162">
        <f t="shared" si="73"/>
        <v>3877.3100000000004</v>
      </c>
      <c r="N197" s="162">
        <f t="shared" si="73"/>
        <v>3853.6400000000003</v>
      </c>
      <c r="O197" s="162">
        <f t="shared" si="73"/>
        <v>3846.59</v>
      </c>
      <c r="P197" s="162">
        <f t="shared" si="73"/>
        <v>3851.3999999999996</v>
      </c>
      <c r="Q197" s="162">
        <f t="shared" si="73"/>
        <v>3857.6499999999996</v>
      </c>
      <c r="R197" s="162">
        <f t="shared" si="73"/>
        <v>3881.7700000000004</v>
      </c>
      <c r="S197" s="162">
        <f t="shared" si="73"/>
        <v>3912.7200000000003</v>
      </c>
      <c r="T197" s="162">
        <f t="shared" si="76"/>
        <v>3929.58</v>
      </c>
      <c r="U197" s="162">
        <f t="shared" si="76"/>
        <v>3917.75</v>
      </c>
      <c r="V197" s="162">
        <f t="shared" si="76"/>
        <v>3914.67</v>
      </c>
      <c r="W197" s="162">
        <f t="shared" si="76"/>
        <v>3904.5699999999997</v>
      </c>
      <c r="X197" s="162">
        <f t="shared" si="76"/>
        <v>3414.6900000000005</v>
      </c>
      <c r="Y197" s="162">
        <f t="shared" si="76"/>
        <v>3304.2700000000004</v>
      </c>
      <c r="Z197" s="27"/>
      <c r="AA197" s="28">
        <v>1122.8399999999999</v>
      </c>
      <c r="AB197" s="29">
        <v>1051.5999999999999</v>
      </c>
      <c r="AC197" s="29">
        <v>996.9</v>
      </c>
      <c r="AD197" s="29">
        <v>957.52</v>
      </c>
      <c r="AE197" s="29">
        <v>965.82</v>
      </c>
      <c r="AF197" s="29">
        <v>1006.61</v>
      </c>
      <c r="AG197" s="29">
        <v>1043.05</v>
      </c>
      <c r="AH197" s="29">
        <v>1152.6300000000001</v>
      </c>
      <c r="AI197" s="29">
        <v>1347.87</v>
      </c>
      <c r="AJ197" s="29">
        <v>1809.73</v>
      </c>
      <c r="AK197" s="29">
        <v>1830.64</v>
      </c>
      <c r="AL197" s="29">
        <v>1827.75</v>
      </c>
      <c r="AM197" s="29">
        <v>1804.08</v>
      </c>
      <c r="AN197" s="29">
        <v>1797.03</v>
      </c>
      <c r="AO197" s="29">
        <v>1801.84</v>
      </c>
      <c r="AP197" s="29">
        <v>1808.09</v>
      </c>
      <c r="AQ197" s="29">
        <v>1832.21</v>
      </c>
      <c r="AR197" s="29">
        <v>1863.16</v>
      </c>
      <c r="AS197" s="29">
        <v>1880.02</v>
      </c>
      <c r="AT197" s="29">
        <v>1868.19</v>
      </c>
      <c r="AU197" s="29">
        <v>1865.11</v>
      </c>
      <c r="AV197" s="29">
        <v>1855.01</v>
      </c>
      <c r="AW197" s="29">
        <v>1365.13</v>
      </c>
      <c r="AX197" s="30">
        <v>1254.71</v>
      </c>
      <c r="AY197" s="325">
        <v>784.22</v>
      </c>
      <c r="AZ197" s="167">
        <v>6.61</v>
      </c>
      <c r="BA197" s="152">
        <v>1258.73</v>
      </c>
    </row>
    <row r="198" spans="1:54">
      <c r="A198" s="37">
        <v>7</v>
      </c>
      <c r="B198" s="162">
        <f t="shared" si="74"/>
        <v>3064.91</v>
      </c>
      <c r="C198" s="162">
        <f t="shared" si="75"/>
        <v>2922.0299999999997</v>
      </c>
      <c r="D198" s="162">
        <f t="shared" si="73"/>
        <v>2919.5299999999997</v>
      </c>
      <c r="E198" s="162">
        <f t="shared" si="73"/>
        <v>2785.45</v>
      </c>
      <c r="F198" s="162">
        <f t="shared" si="73"/>
        <v>2978.7200000000003</v>
      </c>
      <c r="G198" s="162">
        <f t="shared" si="73"/>
        <v>3061.46</v>
      </c>
      <c r="H198" s="162">
        <f t="shared" si="73"/>
        <v>3194.1800000000003</v>
      </c>
      <c r="I198" s="162">
        <f t="shared" si="73"/>
        <v>3491.58</v>
      </c>
      <c r="J198" s="162">
        <f t="shared" si="73"/>
        <v>3907.4300000000003</v>
      </c>
      <c r="K198" s="162">
        <f t="shared" si="73"/>
        <v>3976.8100000000004</v>
      </c>
      <c r="L198" s="162">
        <f t="shared" si="73"/>
        <v>3987.83</v>
      </c>
      <c r="M198" s="162">
        <f t="shared" si="73"/>
        <v>3968.74</v>
      </c>
      <c r="N198" s="162">
        <f t="shared" si="73"/>
        <v>3938.29</v>
      </c>
      <c r="O198" s="162">
        <f t="shared" si="73"/>
        <v>3949.09</v>
      </c>
      <c r="P198" s="162">
        <f t="shared" si="73"/>
        <v>3941.87</v>
      </c>
      <c r="Q198" s="162">
        <f t="shared" si="73"/>
        <v>3950.7700000000004</v>
      </c>
      <c r="R198" s="162">
        <f t="shared" si="73"/>
        <v>3967.8199999999997</v>
      </c>
      <c r="S198" s="162">
        <f t="shared" si="73"/>
        <v>3991.49</v>
      </c>
      <c r="T198" s="162">
        <f t="shared" si="76"/>
        <v>4023.3100000000004</v>
      </c>
      <c r="U198" s="162">
        <f t="shared" si="76"/>
        <v>4034.05</v>
      </c>
      <c r="V198" s="162">
        <f t="shared" si="76"/>
        <v>3973.2700000000004</v>
      </c>
      <c r="W198" s="162">
        <f t="shared" si="76"/>
        <v>3919.29</v>
      </c>
      <c r="X198" s="162">
        <f t="shared" si="76"/>
        <v>3424.7799999999997</v>
      </c>
      <c r="Y198" s="162">
        <f t="shared" si="76"/>
        <v>3191.83</v>
      </c>
      <c r="Z198" s="27"/>
      <c r="AA198" s="28">
        <v>1015.35</v>
      </c>
      <c r="AB198" s="29">
        <v>872.47</v>
      </c>
      <c r="AC198" s="29">
        <v>869.97</v>
      </c>
      <c r="AD198" s="29">
        <v>735.89</v>
      </c>
      <c r="AE198" s="29">
        <v>929.16</v>
      </c>
      <c r="AF198" s="29">
        <v>1011.9</v>
      </c>
      <c r="AG198" s="29">
        <v>1144.6199999999999</v>
      </c>
      <c r="AH198" s="29">
        <v>1442.02</v>
      </c>
      <c r="AI198" s="29">
        <v>1857.87</v>
      </c>
      <c r="AJ198" s="29">
        <v>1927.25</v>
      </c>
      <c r="AK198" s="29">
        <v>1938.27</v>
      </c>
      <c r="AL198" s="29">
        <v>1919.18</v>
      </c>
      <c r="AM198" s="29">
        <v>1888.73</v>
      </c>
      <c r="AN198" s="29">
        <v>1899.53</v>
      </c>
      <c r="AO198" s="29">
        <v>1892.31</v>
      </c>
      <c r="AP198" s="29">
        <v>1901.21</v>
      </c>
      <c r="AQ198" s="29">
        <v>1918.26</v>
      </c>
      <c r="AR198" s="29">
        <v>1941.93</v>
      </c>
      <c r="AS198" s="29">
        <v>1973.75</v>
      </c>
      <c r="AT198" s="29">
        <v>1984.49</v>
      </c>
      <c r="AU198" s="29">
        <v>1923.71</v>
      </c>
      <c r="AV198" s="29">
        <v>1869.73</v>
      </c>
      <c r="AW198" s="29">
        <v>1375.22</v>
      </c>
      <c r="AX198" s="30">
        <v>1142.27</v>
      </c>
      <c r="AY198" s="325">
        <v>784.22</v>
      </c>
      <c r="AZ198" s="167">
        <v>6.61</v>
      </c>
      <c r="BA198" s="152">
        <v>1258.73</v>
      </c>
    </row>
    <row r="199" spans="1:54">
      <c r="A199" s="37">
        <v>8</v>
      </c>
      <c r="B199" s="162">
        <f t="shared" si="74"/>
        <v>3021.37</v>
      </c>
      <c r="C199" s="162">
        <f t="shared" si="75"/>
        <v>2706.83</v>
      </c>
      <c r="D199" s="162">
        <f t="shared" si="73"/>
        <v>2649.9</v>
      </c>
      <c r="E199" s="162">
        <f t="shared" si="73"/>
        <v>2623.22</v>
      </c>
      <c r="F199" s="162">
        <f t="shared" si="73"/>
        <v>2923.59</v>
      </c>
      <c r="G199" s="162">
        <f t="shared" si="73"/>
        <v>3017.09</v>
      </c>
      <c r="H199" s="162">
        <f t="shared" si="73"/>
        <v>3199.08</v>
      </c>
      <c r="I199" s="162">
        <f t="shared" si="73"/>
        <v>3489.3100000000004</v>
      </c>
      <c r="J199" s="162">
        <f t="shared" si="73"/>
        <v>3906.42</v>
      </c>
      <c r="K199" s="162">
        <f t="shared" si="73"/>
        <v>3971.2200000000003</v>
      </c>
      <c r="L199" s="162">
        <f t="shared" si="73"/>
        <v>3965.46</v>
      </c>
      <c r="M199" s="162">
        <f t="shared" si="73"/>
        <v>3948.6800000000003</v>
      </c>
      <c r="N199" s="162">
        <f t="shared" si="73"/>
        <v>3930.29</v>
      </c>
      <c r="O199" s="162">
        <f t="shared" si="73"/>
        <v>3942.8199999999997</v>
      </c>
      <c r="P199" s="162">
        <f t="shared" si="73"/>
        <v>3951.6800000000003</v>
      </c>
      <c r="Q199" s="162">
        <f t="shared" si="73"/>
        <v>3960.1099999999997</v>
      </c>
      <c r="R199" s="162">
        <f t="shared" si="73"/>
        <v>3967.3599999999997</v>
      </c>
      <c r="S199" s="162">
        <f t="shared" si="73"/>
        <v>3973.74</v>
      </c>
      <c r="T199" s="162">
        <f t="shared" si="76"/>
        <v>4003.29</v>
      </c>
      <c r="U199" s="162">
        <f t="shared" si="76"/>
        <v>4005.3599999999997</v>
      </c>
      <c r="V199" s="162">
        <f t="shared" si="76"/>
        <v>3946.8999999999996</v>
      </c>
      <c r="W199" s="162">
        <f t="shared" si="76"/>
        <v>3873.5200000000004</v>
      </c>
      <c r="X199" s="162">
        <f t="shared" si="76"/>
        <v>3385.75</v>
      </c>
      <c r="Y199" s="162">
        <f t="shared" si="76"/>
        <v>3174.37</v>
      </c>
      <c r="Z199" s="27"/>
      <c r="AA199" s="28">
        <v>971.81</v>
      </c>
      <c r="AB199" s="29">
        <v>657.27</v>
      </c>
      <c r="AC199" s="29">
        <v>600.34</v>
      </c>
      <c r="AD199" s="29">
        <v>573.66</v>
      </c>
      <c r="AE199" s="29">
        <v>874.03</v>
      </c>
      <c r="AF199" s="29">
        <v>967.53</v>
      </c>
      <c r="AG199" s="29">
        <v>1149.52</v>
      </c>
      <c r="AH199" s="29">
        <v>1439.75</v>
      </c>
      <c r="AI199" s="29">
        <v>1856.86</v>
      </c>
      <c r="AJ199" s="29">
        <v>1921.66</v>
      </c>
      <c r="AK199" s="29">
        <v>1915.9</v>
      </c>
      <c r="AL199" s="29">
        <v>1899.12</v>
      </c>
      <c r="AM199" s="29">
        <v>1880.73</v>
      </c>
      <c r="AN199" s="29">
        <v>1893.26</v>
      </c>
      <c r="AO199" s="29">
        <v>1902.12</v>
      </c>
      <c r="AP199" s="29">
        <v>1910.55</v>
      </c>
      <c r="AQ199" s="29">
        <v>1917.8</v>
      </c>
      <c r="AR199" s="29">
        <v>1924.18</v>
      </c>
      <c r="AS199" s="29">
        <v>1953.73</v>
      </c>
      <c r="AT199" s="29">
        <v>1955.8</v>
      </c>
      <c r="AU199" s="29">
        <v>1897.34</v>
      </c>
      <c r="AV199" s="29">
        <v>1823.96</v>
      </c>
      <c r="AW199" s="29">
        <v>1336.19</v>
      </c>
      <c r="AX199" s="30">
        <v>1124.81</v>
      </c>
      <c r="AY199" s="325">
        <v>784.22</v>
      </c>
      <c r="AZ199" s="167">
        <v>6.61</v>
      </c>
      <c r="BA199" s="152">
        <v>1258.73</v>
      </c>
    </row>
    <row r="200" spans="1:54">
      <c r="A200" s="37">
        <v>9</v>
      </c>
      <c r="B200" s="162">
        <f t="shared" si="74"/>
        <v>3061.5</v>
      </c>
      <c r="C200" s="162">
        <f t="shared" si="75"/>
        <v>2979.5699999999997</v>
      </c>
      <c r="D200" s="162">
        <f t="shared" si="73"/>
        <v>2894.3199999999997</v>
      </c>
      <c r="E200" s="162">
        <f t="shared" si="73"/>
        <v>2744.29</v>
      </c>
      <c r="F200" s="162">
        <f t="shared" si="73"/>
        <v>2992.42</v>
      </c>
      <c r="G200" s="162">
        <f t="shared" si="73"/>
        <v>3098.7200000000003</v>
      </c>
      <c r="H200" s="162">
        <f t="shared" si="73"/>
        <v>3299.87</v>
      </c>
      <c r="I200" s="162">
        <f t="shared" si="73"/>
        <v>3618.99</v>
      </c>
      <c r="J200" s="162">
        <f t="shared" si="73"/>
        <v>3998.1900000000005</v>
      </c>
      <c r="K200" s="162">
        <f t="shared" si="73"/>
        <v>4095.2200000000003</v>
      </c>
      <c r="L200" s="162">
        <f t="shared" si="73"/>
        <v>4094.5699999999997</v>
      </c>
      <c r="M200" s="162">
        <f t="shared" si="73"/>
        <v>4085.75</v>
      </c>
      <c r="N200" s="162">
        <f t="shared" si="73"/>
        <v>4076.33</v>
      </c>
      <c r="O200" s="162">
        <f t="shared" si="73"/>
        <v>4071.21</v>
      </c>
      <c r="P200" s="162">
        <f t="shared" si="73"/>
        <v>4083.2700000000004</v>
      </c>
      <c r="Q200" s="162">
        <f t="shared" si="73"/>
        <v>4084.8199999999997</v>
      </c>
      <c r="R200" s="162">
        <f t="shared" si="73"/>
        <v>4091.38</v>
      </c>
      <c r="S200" s="162">
        <f t="shared" si="73"/>
        <v>4127.26</v>
      </c>
      <c r="T200" s="162">
        <f t="shared" si="76"/>
        <v>4144.3500000000004</v>
      </c>
      <c r="U200" s="162">
        <f t="shared" si="76"/>
        <v>4116.1100000000006</v>
      </c>
      <c r="V200" s="162">
        <f t="shared" si="76"/>
        <v>4100.55</v>
      </c>
      <c r="W200" s="162">
        <f t="shared" si="76"/>
        <v>3997.55</v>
      </c>
      <c r="X200" s="162">
        <f t="shared" si="76"/>
        <v>3703.9300000000003</v>
      </c>
      <c r="Y200" s="162">
        <f t="shared" si="76"/>
        <v>3274.5200000000004</v>
      </c>
      <c r="Z200" s="27"/>
      <c r="AA200" s="28">
        <v>1011.94</v>
      </c>
      <c r="AB200" s="29">
        <v>930.01</v>
      </c>
      <c r="AC200" s="29">
        <v>844.76</v>
      </c>
      <c r="AD200" s="29">
        <v>694.73</v>
      </c>
      <c r="AE200" s="29">
        <v>942.86</v>
      </c>
      <c r="AF200" s="29">
        <v>1049.1600000000001</v>
      </c>
      <c r="AG200" s="29">
        <v>1250.31</v>
      </c>
      <c r="AH200" s="29">
        <v>1569.43</v>
      </c>
      <c r="AI200" s="29">
        <v>1948.63</v>
      </c>
      <c r="AJ200" s="29">
        <v>2045.6600000000003</v>
      </c>
      <c r="AK200" s="29">
        <v>2045.01</v>
      </c>
      <c r="AL200" s="29">
        <v>2036.19</v>
      </c>
      <c r="AM200" s="29">
        <v>2026.77</v>
      </c>
      <c r="AN200" s="29">
        <v>2021.65</v>
      </c>
      <c r="AO200" s="29">
        <v>2033.71</v>
      </c>
      <c r="AP200" s="29">
        <v>2035.26</v>
      </c>
      <c r="AQ200" s="29">
        <v>2041.82</v>
      </c>
      <c r="AR200" s="29">
        <v>2077.6999999999998</v>
      </c>
      <c r="AS200" s="29">
        <v>2094.79</v>
      </c>
      <c r="AT200" s="29">
        <v>2066.5500000000002</v>
      </c>
      <c r="AU200" s="29">
        <v>2050.9899999999998</v>
      </c>
      <c r="AV200" s="29">
        <v>1947.99</v>
      </c>
      <c r="AW200" s="29">
        <v>1654.37</v>
      </c>
      <c r="AX200" s="30">
        <v>1224.96</v>
      </c>
      <c r="AY200" s="325">
        <v>784.22</v>
      </c>
      <c r="AZ200" s="167">
        <v>6.61</v>
      </c>
      <c r="BA200" s="152">
        <v>1258.73</v>
      </c>
    </row>
    <row r="201" spans="1:54">
      <c r="A201" s="37">
        <v>10</v>
      </c>
      <c r="B201" s="162">
        <f t="shared" si="74"/>
        <v>3094.76</v>
      </c>
      <c r="C201" s="162">
        <f t="shared" si="75"/>
        <v>2995.26</v>
      </c>
      <c r="D201" s="162">
        <f t="shared" si="73"/>
        <v>2943.71</v>
      </c>
      <c r="E201" s="162">
        <f t="shared" si="73"/>
        <v>2676.81</v>
      </c>
      <c r="F201" s="162">
        <f t="shared" si="73"/>
        <v>2992.54</v>
      </c>
      <c r="G201" s="162">
        <f t="shared" si="73"/>
        <v>3124.8</v>
      </c>
      <c r="H201" s="162">
        <f t="shared" si="73"/>
        <v>3353.76</v>
      </c>
      <c r="I201" s="162">
        <f t="shared" si="73"/>
        <v>3755.5</v>
      </c>
      <c r="J201" s="162">
        <f t="shared" si="73"/>
        <v>4011.67</v>
      </c>
      <c r="K201" s="162">
        <f t="shared" si="73"/>
        <v>4062.33</v>
      </c>
      <c r="L201" s="162">
        <f t="shared" si="73"/>
        <v>4081.12</v>
      </c>
      <c r="M201" s="162">
        <f t="shared" si="73"/>
        <v>4066.1000000000004</v>
      </c>
      <c r="N201" s="162">
        <f t="shared" si="73"/>
        <v>4021.92</v>
      </c>
      <c r="O201" s="162">
        <f t="shared" si="73"/>
        <v>4035.34</v>
      </c>
      <c r="P201" s="162">
        <f t="shared" si="73"/>
        <v>4054.2</v>
      </c>
      <c r="Q201" s="162">
        <f t="shared" si="73"/>
        <v>4069.8999999999996</v>
      </c>
      <c r="R201" s="162">
        <f t="shared" si="73"/>
        <v>4083.51</v>
      </c>
      <c r="S201" s="162">
        <f t="shared" ref="S201:S222" si="77">AR201+$BA201+$AZ201+$AY201</f>
        <v>4129.8</v>
      </c>
      <c r="T201" s="162">
        <f t="shared" si="76"/>
        <v>4149.04</v>
      </c>
      <c r="U201" s="162">
        <f t="shared" si="76"/>
        <v>4142.83</v>
      </c>
      <c r="V201" s="162">
        <f t="shared" si="76"/>
        <v>4110.55</v>
      </c>
      <c r="W201" s="162">
        <f t="shared" si="76"/>
        <v>4028.6099999999997</v>
      </c>
      <c r="X201" s="162">
        <f t="shared" si="76"/>
        <v>3481.84</v>
      </c>
      <c r="Y201" s="162">
        <f t="shared" si="76"/>
        <v>3220.9700000000003</v>
      </c>
      <c r="Z201" s="27"/>
      <c r="AA201" s="28">
        <v>1045.2</v>
      </c>
      <c r="AB201" s="29">
        <v>945.7</v>
      </c>
      <c r="AC201" s="29">
        <v>894.15</v>
      </c>
      <c r="AD201" s="29">
        <v>627.25</v>
      </c>
      <c r="AE201" s="29">
        <v>942.98</v>
      </c>
      <c r="AF201" s="29">
        <v>1075.24</v>
      </c>
      <c r="AG201" s="29">
        <v>1304.2</v>
      </c>
      <c r="AH201" s="29">
        <v>1705.94</v>
      </c>
      <c r="AI201" s="29">
        <v>1962.11</v>
      </c>
      <c r="AJ201" s="29">
        <v>2012.7700000000002</v>
      </c>
      <c r="AK201" s="29">
        <v>2031.5599999999997</v>
      </c>
      <c r="AL201" s="29">
        <v>2016.54</v>
      </c>
      <c r="AM201" s="29">
        <v>1972.36</v>
      </c>
      <c r="AN201" s="29">
        <v>1985.78</v>
      </c>
      <c r="AO201" s="29">
        <v>2004.64</v>
      </c>
      <c r="AP201" s="29">
        <v>2020.34</v>
      </c>
      <c r="AQ201" s="29">
        <v>2033.9499999999998</v>
      </c>
      <c r="AR201" s="29">
        <v>2080.2399999999998</v>
      </c>
      <c r="AS201" s="29">
        <v>2099.48</v>
      </c>
      <c r="AT201" s="29">
        <v>2093.27</v>
      </c>
      <c r="AU201" s="29">
        <v>2060.9899999999998</v>
      </c>
      <c r="AV201" s="29">
        <v>1979.05</v>
      </c>
      <c r="AW201" s="29">
        <v>1432.28</v>
      </c>
      <c r="AX201" s="30">
        <v>1171.4100000000001</v>
      </c>
      <c r="AY201" s="325">
        <v>784.22</v>
      </c>
      <c r="AZ201" s="167">
        <v>6.61</v>
      </c>
      <c r="BA201" s="152">
        <v>1258.73</v>
      </c>
    </row>
    <row r="202" spans="1:54">
      <c r="A202" s="37">
        <v>11</v>
      </c>
      <c r="B202" s="162">
        <f t="shared" si="74"/>
        <v>3086.45</v>
      </c>
      <c r="C202" s="162">
        <f t="shared" si="75"/>
        <v>2998.76</v>
      </c>
      <c r="D202" s="162">
        <f t="shared" si="73"/>
        <v>2869.1000000000004</v>
      </c>
      <c r="E202" s="162">
        <f t="shared" si="73"/>
        <v>2638.15</v>
      </c>
      <c r="F202" s="162">
        <f t="shared" si="73"/>
        <v>2995.37</v>
      </c>
      <c r="G202" s="162">
        <f t="shared" si="73"/>
        <v>3169.96</v>
      </c>
      <c r="H202" s="162">
        <f t="shared" si="73"/>
        <v>3459.1099999999997</v>
      </c>
      <c r="I202" s="162">
        <f t="shared" si="73"/>
        <v>3907.29</v>
      </c>
      <c r="J202" s="162">
        <f t="shared" si="73"/>
        <v>4097.47</v>
      </c>
      <c r="K202" s="162">
        <f t="shared" si="73"/>
        <v>4129.17</v>
      </c>
      <c r="L202" s="162">
        <f t="shared" si="73"/>
        <v>4125.8600000000006</v>
      </c>
      <c r="M202" s="162">
        <f t="shared" si="73"/>
        <v>4114.1400000000003</v>
      </c>
      <c r="N202" s="162">
        <f t="shared" si="73"/>
        <v>4082.8099999999995</v>
      </c>
      <c r="O202" s="162">
        <f t="shared" si="73"/>
        <v>4092.1099999999997</v>
      </c>
      <c r="P202" s="162">
        <f t="shared" si="73"/>
        <v>4097.42</v>
      </c>
      <c r="Q202" s="162">
        <f t="shared" si="73"/>
        <v>4101.2</v>
      </c>
      <c r="R202" s="162">
        <f t="shared" si="73"/>
        <v>4110.74</v>
      </c>
      <c r="S202" s="162">
        <f t="shared" si="77"/>
        <v>4148.68</v>
      </c>
      <c r="T202" s="162">
        <f t="shared" si="76"/>
        <v>4165.04</v>
      </c>
      <c r="U202" s="162">
        <f t="shared" si="76"/>
        <v>4141.33</v>
      </c>
      <c r="V202" s="162">
        <f t="shared" si="76"/>
        <v>4130.6000000000004</v>
      </c>
      <c r="W202" s="162">
        <f t="shared" si="76"/>
        <v>4094.0200000000004</v>
      </c>
      <c r="X202" s="162">
        <f t="shared" si="76"/>
        <v>3881.4400000000005</v>
      </c>
      <c r="Y202" s="162">
        <f t="shared" si="76"/>
        <v>3315.3</v>
      </c>
      <c r="Z202" s="27"/>
      <c r="AA202" s="31">
        <v>1036.8900000000001</v>
      </c>
      <c r="AB202" s="29">
        <v>949.2</v>
      </c>
      <c r="AC202" s="29">
        <v>819.54</v>
      </c>
      <c r="AD202" s="29">
        <v>588.59</v>
      </c>
      <c r="AE202" s="29">
        <v>945.81</v>
      </c>
      <c r="AF202" s="29">
        <v>1120.4000000000001</v>
      </c>
      <c r="AG202" s="29">
        <v>1409.55</v>
      </c>
      <c r="AH202" s="29">
        <v>1857.73</v>
      </c>
      <c r="AI202" s="29">
        <v>2047.9099999999999</v>
      </c>
      <c r="AJ202" s="29">
        <v>2079.61</v>
      </c>
      <c r="AK202" s="29">
        <v>2076.3000000000002</v>
      </c>
      <c r="AL202" s="29">
        <v>2064.58</v>
      </c>
      <c r="AM202" s="29">
        <v>2033.2499999999998</v>
      </c>
      <c r="AN202" s="29">
        <v>2042.55</v>
      </c>
      <c r="AO202" s="29">
        <v>2047.8600000000001</v>
      </c>
      <c r="AP202" s="29">
        <v>2051.64</v>
      </c>
      <c r="AQ202" s="29">
        <v>2061.1799999999998</v>
      </c>
      <c r="AR202" s="29">
        <v>2099.12</v>
      </c>
      <c r="AS202" s="29">
        <v>2115.48</v>
      </c>
      <c r="AT202" s="29">
        <v>2091.77</v>
      </c>
      <c r="AU202" s="29">
        <v>2081.04</v>
      </c>
      <c r="AV202" s="29">
        <v>2044.46</v>
      </c>
      <c r="AW202" s="29">
        <v>1831.88</v>
      </c>
      <c r="AX202" s="30">
        <v>1265.74</v>
      </c>
      <c r="AY202" s="325">
        <v>784.22</v>
      </c>
      <c r="AZ202" s="167">
        <v>6.61</v>
      </c>
      <c r="BA202" s="152">
        <v>1258.73</v>
      </c>
      <c r="BB202" s="2"/>
    </row>
    <row r="203" spans="1:54">
      <c r="A203" s="37">
        <v>12</v>
      </c>
      <c r="B203" s="162">
        <f t="shared" si="74"/>
        <v>3171.17</v>
      </c>
      <c r="C203" s="162">
        <f t="shared" si="75"/>
        <v>3045.42</v>
      </c>
      <c r="D203" s="162">
        <f t="shared" si="73"/>
        <v>2996.2</v>
      </c>
      <c r="E203" s="162">
        <f t="shared" si="73"/>
        <v>2968.3</v>
      </c>
      <c r="F203" s="162">
        <f t="shared" si="73"/>
        <v>2990.99</v>
      </c>
      <c r="G203" s="162">
        <f t="shared" si="73"/>
        <v>3055.37</v>
      </c>
      <c r="H203" s="162">
        <f t="shared" si="73"/>
        <v>3172.6099999999997</v>
      </c>
      <c r="I203" s="162">
        <f t="shared" si="73"/>
        <v>3291.6400000000003</v>
      </c>
      <c r="J203" s="162">
        <f t="shared" si="73"/>
        <v>3888.1000000000004</v>
      </c>
      <c r="K203" s="162">
        <f t="shared" si="73"/>
        <v>3993.4800000000005</v>
      </c>
      <c r="L203" s="162">
        <f t="shared" si="73"/>
        <v>4009.1400000000003</v>
      </c>
      <c r="M203" s="162">
        <f t="shared" si="73"/>
        <v>4005.08</v>
      </c>
      <c r="N203" s="162">
        <f t="shared" si="73"/>
        <v>3990.34</v>
      </c>
      <c r="O203" s="162">
        <f t="shared" si="73"/>
        <v>3973.8999999999996</v>
      </c>
      <c r="P203" s="162">
        <f t="shared" si="73"/>
        <v>3984.41</v>
      </c>
      <c r="Q203" s="162">
        <f t="shared" si="73"/>
        <v>4002.51</v>
      </c>
      <c r="R203" s="162">
        <f t="shared" si="73"/>
        <v>4041.2200000000003</v>
      </c>
      <c r="S203" s="162">
        <f t="shared" si="77"/>
        <v>4108.3900000000003</v>
      </c>
      <c r="T203" s="162">
        <f t="shared" si="76"/>
        <v>4131.67</v>
      </c>
      <c r="U203" s="162">
        <f t="shared" si="76"/>
        <v>4114.2300000000005</v>
      </c>
      <c r="V203" s="162">
        <f t="shared" si="76"/>
        <v>4064.25</v>
      </c>
      <c r="W203" s="162">
        <f t="shared" si="76"/>
        <v>4021.0600000000004</v>
      </c>
      <c r="X203" s="162">
        <f t="shared" si="76"/>
        <v>3977.6900000000005</v>
      </c>
      <c r="Y203" s="162">
        <f t="shared" si="76"/>
        <v>3354.58</v>
      </c>
      <c r="Z203" s="27"/>
      <c r="AA203" s="31">
        <v>1121.6099999999999</v>
      </c>
      <c r="AB203" s="29">
        <v>995.86</v>
      </c>
      <c r="AC203" s="29">
        <v>946.64</v>
      </c>
      <c r="AD203" s="29">
        <v>918.74</v>
      </c>
      <c r="AE203" s="29">
        <v>941.43</v>
      </c>
      <c r="AF203" s="29">
        <v>1005.8099999999998</v>
      </c>
      <c r="AG203" s="29">
        <v>1123.05</v>
      </c>
      <c r="AH203" s="29">
        <v>1242.08</v>
      </c>
      <c r="AI203" s="29">
        <v>1838.54</v>
      </c>
      <c r="AJ203" s="29">
        <v>1943.92</v>
      </c>
      <c r="AK203" s="29">
        <v>1959.58</v>
      </c>
      <c r="AL203" s="29">
        <v>1955.52</v>
      </c>
      <c r="AM203" s="29">
        <v>1940.78</v>
      </c>
      <c r="AN203" s="29">
        <v>1924.34</v>
      </c>
      <c r="AO203" s="29">
        <v>1934.85</v>
      </c>
      <c r="AP203" s="29">
        <v>1952.95</v>
      </c>
      <c r="AQ203" s="29">
        <v>1991.66</v>
      </c>
      <c r="AR203" s="29">
        <v>2058.83</v>
      </c>
      <c r="AS203" s="29">
        <v>2082.11</v>
      </c>
      <c r="AT203" s="29">
        <v>2064.67</v>
      </c>
      <c r="AU203" s="29">
        <v>2014.6899999999998</v>
      </c>
      <c r="AV203" s="29">
        <v>1971.5</v>
      </c>
      <c r="AW203" s="29">
        <v>1928.13</v>
      </c>
      <c r="AX203" s="30">
        <v>1305.02</v>
      </c>
      <c r="AY203" s="325">
        <v>784.22</v>
      </c>
      <c r="AZ203" s="167">
        <v>6.61</v>
      </c>
      <c r="BA203" s="152">
        <v>1258.73</v>
      </c>
      <c r="BB203" s="2"/>
    </row>
    <row r="204" spans="1:54">
      <c r="A204" s="37">
        <v>13</v>
      </c>
      <c r="B204" s="162">
        <f t="shared" si="74"/>
        <v>3040.7200000000003</v>
      </c>
      <c r="C204" s="162">
        <f t="shared" si="75"/>
        <v>2961.0600000000004</v>
      </c>
      <c r="D204" s="162">
        <f t="shared" si="73"/>
        <v>2466.2399999999998</v>
      </c>
      <c r="E204" s="162">
        <f t="shared" si="73"/>
        <v>2374.66</v>
      </c>
      <c r="F204" s="162">
        <f t="shared" si="73"/>
        <v>2443.73</v>
      </c>
      <c r="G204" s="162">
        <f t="shared" si="73"/>
        <v>2603.96</v>
      </c>
      <c r="H204" s="162">
        <f t="shared" si="73"/>
        <v>2703.15</v>
      </c>
      <c r="I204" s="162">
        <f t="shared" si="73"/>
        <v>2996.51</v>
      </c>
      <c r="J204" s="162">
        <f t="shared" si="73"/>
        <v>3246.0600000000004</v>
      </c>
      <c r="K204" s="162">
        <f t="shared" si="73"/>
        <v>3469.8500000000004</v>
      </c>
      <c r="L204" s="162">
        <f t="shared" si="73"/>
        <v>3545.1800000000003</v>
      </c>
      <c r="M204" s="162">
        <f t="shared" si="73"/>
        <v>3548.1800000000003</v>
      </c>
      <c r="N204" s="162">
        <f t="shared" si="73"/>
        <v>3534.7700000000004</v>
      </c>
      <c r="O204" s="162">
        <f t="shared" si="73"/>
        <v>3539.99</v>
      </c>
      <c r="P204" s="162">
        <f t="shared" si="73"/>
        <v>3534.8199999999997</v>
      </c>
      <c r="Q204" s="162">
        <f t="shared" si="73"/>
        <v>3549.9300000000003</v>
      </c>
      <c r="R204" s="162">
        <f t="shared" si="73"/>
        <v>3569.75</v>
      </c>
      <c r="S204" s="162">
        <f t="shared" si="77"/>
        <v>3758.37</v>
      </c>
      <c r="T204" s="162">
        <f t="shared" si="76"/>
        <v>3780.87</v>
      </c>
      <c r="U204" s="162">
        <f t="shared" si="76"/>
        <v>4033.3199999999997</v>
      </c>
      <c r="V204" s="162">
        <f t="shared" si="76"/>
        <v>3742.3999999999996</v>
      </c>
      <c r="W204" s="162">
        <f t="shared" si="76"/>
        <v>3616.5</v>
      </c>
      <c r="X204" s="162">
        <f t="shared" si="76"/>
        <v>3368.13</v>
      </c>
      <c r="Y204" s="162">
        <f t="shared" si="76"/>
        <v>3224.9300000000003</v>
      </c>
      <c r="Z204" s="27"/>
      <c r="AA204" s="31">
        <v>991.16</v>
      </c>
      <c r="AB204" s="29">
        <v>911.5</v>
      </c>
      <c r="AC204" s="29">
        <v>416.68</v>
      </c>
      <c r="AD204" s="29">
        <v>325.10000000000002</v>
      </c>
      <c r="AE204" s="29">
        <v>394.17</v>
      </c>
      <c r="AF204" s="29">
        <v>554.4</v>
      </c>
      <c r="AG204" s="29">
        <v>653.59</v>
      </c>
      <c r="AH204" s="29">
        <v>946.95</v>
      </c>
      <c r="AI204" s="29">
        <v>1196.5</v>
      </c>
      <c r="AJ204" s="29">
        <v>1420.29</v>
      </c>
      <c r="AK204" s="29">
        <v>1495.62</v>
      </c>
      <c r="AL204" s="29">
        <v>1498.62</v>
      </c>
      <c r="AM204" s="29">
        <v>1485.21</v>
      </c>
      <c r="AN204" s="29">
        <v>1490.43</v>
      </c>
      <c r="AO204" s="29">
        <v>1485.26</v>
      </c>
      <c r="AP204" s="29">
        <v>1500.37</v>
      </c>
      <c r="AQ204" s="29">
        <v>1520.19</v>
      </c>
      <c r="AR204" s="29">
        <v>1708.81</v>
      </c>
      <c r="AS204" s="29">
        <v>1731.31</v>
      </c>
      <c r="AT204" s="29">
        <v>1983.76</v>
      </c>
      <c r="AU204" s="29">
        <v>1692.84</v>
      </c>
      <c r="AV204" s="29">
        <v>1566.94</v>
      </c>
      <c r="AW204" s="29">
        <v>1318.57</v>
      </c>
      <c r="AX204" s="30">
        <v>1175.3699999999999</v>
      </c>
      <c r="AY204" s="325">
        <v>784.22</v>
      </c>
      <c r="AZ204" s="167">
        <v>6.61</v>
      </c>
      <c r="BA204" s="152">
        <v>1258.73</v>
      </c>
      <c r="BB204" s="2"/>
    </row>
    <row r="205" spans="1:54">
      <c r="A205" s="37">
        <v>14</v>
      </c>
      <c r="B205" s="162">
        <f t="shared" si="74"/>
        <v>2996.3500000000004</v>
      </c>
      <c r="C205" s="162">
        <f t="shared" si="75"/>
        <v>2920.37</v>
      </c>
      <c r="D205" s="162">
        <f t="shared" si="73"/>
        <v>2307.44</v>
      </c>
      <c r="E205" s="162">
        <f t="shared" si="73"/>
        <v>2277.5500000000002</v>
      </c>
      <c r="F205" s="162">
        <f t="shared" si="73"/>
        <v>2575.02</v>
      </c>
      <c r="G205" s="162">
        <f t="shared" si="73"/>
        <v>2993.9300000000003</v>
      </c>
      <c r="H205" s="162">
        <f t="shared" si="73"/>
        <v>3206.83</v>
      </c>
      <c r="I205" s="162">
        <f t="shared" si="73"/>
        <v>3641.0699999999997</v>
      </c>
      <c r="J205" s="162">
        <f t="shared" si="73"/>
        <v>4032.24</v>
      </c>
      <c r="K205" s="162">
        <f t="shared" si="73"/>
        <v>4135</v>
      </c>
      <c r="L205" s="162">
        <f t="shared" si="73"/>
        <v>4134.93</v>
      </c>
      <c r="M205" s="162">
        <f t="shared" si="73"/>
        <v>4123.08</v>
      </c>
      <c r="N205" s="162">
        <f t="shared" si="73"/>
        <v>4090.33</v>
      </c>
      <c r="O205" s="162">
        <f t="shared" si="73"/>
        <v>4075.5299999999997</v>
      </c>
      <c r="P205" s="162">
        <f t="shared" si="73"/>
        <v>4082.8900000000003</v>
      </c>
      <c r="Q205" s="162">
        <f t="shared" si="73"/>
        <v>4079.7799999999997</v>
      </c>
      <c r="R205" s="162">
        <f t="shared" si="73"/>
        <v>4099.1100000000006</v>
      </c>
      <c r="S205" s="162">
        <f t="shared" si="77"/>
        <v>4161.4800000000005</v>
      </c>
      <c r="T205" s="162">
        <f t="shared" si="76"/>
        <v>4187.97</v>
      </c>
      <c r="U205" s="162">
        <f t="shared" si="76"/>
        <v>4183.58</v>
      </c>
      <c r="V205" s="162">
        <f t="shared" si="76"/>
        <v>4153.68</v>
      </c>
      <c r="W205" s="162">
        <f t="shared" si="76"/>
        <v>4096.84</v>
      </c>
      <c r="X205" s="162">
        <f t="shared" si="76"/>
        <v>3389.92</v>
      </c>
      <c r="Y205" s="162">
        <f t="shared" si="76"/>
        <v>3267.5699999999997</v>
      </c>
      <c r="Z205" s="27"/>
      <c r="AA205" s="31">
        <v>946.79</v>
      </c>
      <c r="AB205" s="29">
        <v>870.81</v>
      </c>
      <c r="AC205" s="29">
        <v>257.88</v>
      </c>
      <c r="AD205" s="29">
        <v>227.99</v>
      </c>
      <c r="AE205" s="29">
        <v>525.46</v>
      </c>
      <c r="AF205" s="29">
        <v>944.37</v>
      </c>
      <c r="AG205" s="29">
        <v>1157.27</v>
      </c>
      <c r="AH205" s="29">
        <v>1591.51</v>
      </c>
      <c r="AI205" s="29">
        <v>1982.68</v>
      </c>
      <c r="AJ205" s="29">
        <v>2085.44</v>
      </c>
      <c r="AK205" s="29">
        <v>2085.37</v>
      </c>
      <c r="AL205" s="29">
        <v>2073.52</v>
      </c>
      <c r="AM205" s="29">
        <v>2040.7700000000002</v>
      </c>
      <c r="AN205" s="29">
        <v>2025.97</v>
      </c>
      <c r="AO205" s="29">
        <v>2033.33</v>
      </c>
      <c r="AP205" s="29">
        <v>2030.2199999999998</v>
      </c>
      <c r="AQ205" s="29">
        <v>2049.5500000000002</v>
      </c>
      <c r="AR205" s="29">
        <v>2111.92</v>
      </c>
      <c r="AS205" s="29">
        <v>2138.41</v>
      </c>
      <c r="AT205" s="29">
        <v>2134.02</v>
      </c>
      <c r="AU205" s="29">
        <v>2104.12</v>
      </c>
      <c r="AV205" s="29">
        <v>2047.2799999999997</v>
      </c>
      <c r="AW205" s="29">
        <v>1340.36</v>
      </c>
      <c r="AX205" s="30">
        <v>1218.01</v>
      </c>
      <c r="AY205" s="325">
        <v>784.22</v>
      </c>
      <c r="AZ205" s="167">
        <v>6.61</v>
      </c>
      <c r="BA205" s="152">
        <v>1258.73</v>
      </c>
      <c r="BB205" s="2"/>
    </row>
    <row r="206" spans="1:54">
      <c r="A206" s="37">
        <v>15</v>
      </c>
      <c r="B206" s="162">
        <f t="shared" si="74"/>
        <v>3250.34</v>
      </c>
      <c r="C206" s="162">
        <f t="shared" si="75"/>
        <v>3043.1800000000003</v>
      </c>
      <c r="D206" s="162">
        <f t="shared" si="73"/>
        <v>2991.1800000000003</v>
      </c>
      <c r="E206" s="162">
        <f t="shared" si="73"/>
        <v>2983.75</v>
      </c>
      <c r="F206" s="162">
        <f t="shared" si="73"/>
        <v>3008.1000000000004</v>
      </c>
      <c r="G206" s="162">
        <f t="shared" si="73"/>
        <v>3128.1499999999996</v>
      </c>
      <c r="H206" s="162">
        <f t="shared" si="73"/>
        <v>3350.1499999999996</v>
      </c>
      <c r="I206" s="162">
        <f t="shared" si="73"/>
        <v>4006.6000000000004</v>
      </c>
      <c r="J206" s="162">
        <f t="shared" si="73"/>
        <v>4153.3600000000006</v>
      </c>
      <c r="K206" s="162">
        <f t="shared" si="73"/>
        <v>4172.54</v>
      </c>
      <c r="L206" s="162">
        <f t="shared" si="73"/>
        <v>4192.1900000000005</v>
      </c>
      <c r="M206" s="162">
        <f t="shared" si="73"/>
        <v>4180.51</v>
      </c>
      <c r="N206" s="162">
        <f t="shared" si="73"/>
        <v>4152.3500000000004</v>
      </c>
      <c r="O206" s="162">
        <f t="shared" si="73"/>
        <v>4162.7300000000005</v>
      </c>
      <c r="P206" s="162">
        <f t="shared" si="73"/>
        <v>4161.8600000000006</v>
      </c>
      <c r="Q206" s="162">
        <f t="shared" si="73"/>
        <v>4164.22</v>
      </c>
      <c r="R206" s="162">
        <f t="shared" si="73"/>
        <v>4173.68</v>
      </c>
      <c r="S206" s="162">
        <f t="shared" si="77"/>
        <v>4205.34</v>
      </c>
      <c r="T206" s="162">
        <f t="shared" si="76"/>
        <v>4224.95</v>
      </c>
      <c r="U206" s="162">
        <f t="shared" si="76"/>
        <v>4220.8200000000006</v>
      </c>
      <c r="V206" s="162">
        <f t="shared" si="76"/>
        <v>4186.66</v>
      </c>
      <c r="W206" s="162">
        <f t="shared" si="76"/>
        <v>4146.6400000000003</v>
      </c>
      <c r="X206" s="162">
        <f t="shared" si="76"/>
        <v>4023.62</v>
      </c>
      <c r="Y206" s="162">
        <f t="shared" si="76"/>
        <v>3388.9700000000003</v>
      </c>
      <c r="Z206" s="27"/>
      <c r="AA206" s="31">
        <v>1200.78</v>
      </c>
      <c r="AB206" s="29">
        <v>993.62</v>
      </c>
      <c r="AC206" s="29">
        <v>941.62</v>
      </c>
      <c r="AD206" s="29">
        <v>934.19</v>
      </c>
      <c r="AE206" s="29">
        <v>958.54</v>
      </c>
      <c r="AF206" s="29">
        <v>1078.5899999999999</v>
      </c>
      <c r="AG206" s="29">
        <v>1300.5899999999999</v>
      </c>
      <c r="AH206" s="29">
        <v>1957.04</v>
      </c>
      <c r="AI206" s="29">
        <v>2103.8000000000002</v>
      </c>
      <c r="AJ206" s="29">
        <v>2122.98</v>
      </c>
      <c r="AK206" s="29">
        <v>2142.63</v>
      </c>
      <c r="AL206" s="29">
        <v>2130.9499999999998</v>
      </c>
      <c r="AM206" s="29">
        <v>2102.79</v>
      </c>
      <c r="AN206" s="29">
        <v>2113.17</v>
      </c>
      <c r="AO206" s="29">
        <v>2112.3000000000002</v>
      </c>
      <c r="AP206" s="29">
        <v>2114.66</v>
      </c>
      <c r="AQ206" s="29">
        <v>2124.12</v>
      </c>
      <c r="AR206" s="29">
        <v>2155.7800000000002</v>
      </c>
      <c r="AS206" s="29">
        <v>2175.39</v>
      </c>
      <c r="AT206" s="29">
        <v>2171.2600000000002</v>
      </c>
      <c r="AU206" s="29">
        <v>2137.1</v>
      </c>
      <c r="AV206" s="29">
        <v>2097.08</v>
      </c>
      <c r="AW206" s="29">
        <v>1974.06</v>
      </c>
      <c r="AX206" s="30">
        <v>1339.41</v>
      </c>
      <c r="AY206" s="325">
        <v>784.22</v>
      </c>
      <c r="AZ206" s="167">
        <v>6.61</v>
      </c>
      <c r="BA206" s="152">
        <v>1258.73</v>
      </c>
      <c r="BB206" s="2"/>
    </row>
    <row r="207" spans="1:54">
      <c r="A207" s="37">
        <v>16</v>
      </c>
      <c r="B207" s="162">
        <f t="shared" si="74"/>
        <v>3102.7799999999997</v>
      </c>
      <c r="C207" s="162">
        <f t="shared" si="75"/>
        <v>3034.1500000000005</v>
      </c>
      <c r="D207" s="162">
        <f t="shared" si="73"/>
        <v>2983.17</v>
      </c>
      <c r="E207" s="162">
        <f t="shared" si="73"/>
        <v>2088.19</v>
      </c>
      <c r="F207" s="162">
        <f t="shared" si="73"/>
        <v>2772.95</v>
      </c>
      <c r="G207" s="162">
        <f t="shared" si="73"/>
        <v>3045.96</v>
      </c>
      <c r="H207" s="162">
        <f t="shared" si="73"/>
        <v>3274.4700000000003</v>
      </c>
      <c r="I207" s="162">
        <f t="shared" si="73"/>
        <v>3723.88</v>
      </c>
      <c r="J207" s="162">
        <f t="shared" si="73"/>
        <v>4022.59</v>
      </c>
      <c r="K207" s="162">
        <f t="shared" si="73"/>
        <v>4082.6800000000003</v>
      </c>
      <c r="L207" s="162">
        <f t="shared" si="73"/>
        <v>4078.1100000000006</v>
      </c>
      <c r="M207" s="162">
        <f t="shared" si="73"/>
        <v>4054.6800000000003</v>
      </c>
      <c r="N207" s="162">
        <f t="shared" si="73"/>
        <v>4014.6499999999996</v>
      </c>
      <c r="O207" s="162">
        <f t="shared" si="73"/>
        <v>4017.92</v>
      </c>
      <c r="P207" s="162">
        <f t="shared" si="73"/>
        <v>4031.3999999999996</v>
      </c>
      <c r="Q207" s="162">
        <f t="shared" si="73"/>
        <v>4037.6000000000004</v>
      </c>
      <c r="R207" s="162">
        <f t="shared" si="73"/>
        <v>4041.1099999999997</v>
      </c>
      <c r="S207" s="162">
        <f t="shared" si="77"/>
        <v>4100.99</v>
      </c>
      <c r="T207" s="162">
        <f t="shared" si="76"/>
        <v>4111.2700000000004</v>
      </c>
      <c r="U207" s="162">
        <f t="shared" si="76"/>
        <v>4097.95</v>
      </c>
      <c r="V207" s="162">
        <f t="shared" si="76"/>
        <v>4038.92</v>
      </c>
      <c r="W207" s="162">
        <f t="shared" si="76"/>
        <v>3942.8100000000004</v>
      </c>
      <c r="X207" s="162">
        <f t="shared" si="76"/>
        <v>3423.84</v>
      </c>
      <c r="Y207" s="162">
        <f t="shared" si="76"/>
        <v>3197.05</v>
      </c>
      <c r="Z207" s="27"/>
      <c r="AA207" s="31">
        <v>1053.22</v>
      </c>
      <c r="AB207" s="29">
        <v>984.59</v>
      </c>
      <c r="AC207" s="29">
        <v>933.61</v>
      </c>
      <c r="AD207" s="29">
        <v>38.630000000000003</v>
      </c>
      <c r="AE207" s="29">
        <v>723.39</v>
      </c>
      <c r="AF207" s="29">
        <v>996.4</v>
      </c>
      <c r="AG207" s="29">
        <v>1224.9100000000001</v>
      </c>
      <c r="AH207" s="29">
        <v>1674.32</v>
      </c>
      <c r="AI207" s="29">
        <v>1973.03</v>
      </c>
      <c r="AJ207" s="29">
        <v>2033.12</v>
      </c>
      <c r="AK207" s="29">
        <v>2028.5500000000002</v>
      </c>
      <c r="AL207" s="29">
        <v>2005.12</v>
      </c>
      <c r="AM207" s="29">
        <v>1965.09</v>
      </c>
      <c r="AN207" s="29">
        <v>1968.36</v>
      </c>
      <c r="AO207" s="29">
        <v>1981.84</v>
      </c>
      <c r="AP207" s="29">
        <v>1988.04</v>
      </c>
      <c r="AQ207" s="29">
        <v>1991.55</v>
      </c>
      <c r="AR207" s="29">
        <v>2051.4299999999998</v>
      </c>
      <c r="AS207" s="29">
        <v>2061.71</v>
      </c>
      <c r="AT207" s="29">
        <v>2048.39</v>
      </c>
      <c r="AU207" s="29">
        <v>1989.36</v>
      </c>
      <c r="AV207" s="29">
        <v>1893.25</v>
      </c>
      <c r="AW207" s="29">
        <v>1374.28</v>
      </c>
      <c r="AX207" s="30">
        <v>1147.49</v>
      </c>
      <c r="AY207" s="325">
        <v>784.22</v>
      </c>
      <c r="AZ207" s="167">
        <v>6.61</v>
      </c>
      <c r="BA207" s="152">
        <v>1258.73</v>
      </c>
      <c r="BB207" s="2"/>
    </row>
    <row r="208" spans="1:54">
      <c r="A208" s="37">
        <v>17</v>
      </c>
      <c r="B208" s="162">
        <f t="shared" si="74"/>
        <v>3070.0200000000004</v>
      </c>
      <c r="C208" s="162">
        <f t="shared" si="75"/>
        <v>3024.1900000000005</v>
      </c>
      <c r="D208" s="162">
        <f t="shared" si="75"/>
        <v>2945.6400000000003</v>
      </c>
      <c r="E208" s="162">
        <f t="shared" si="75"/>
        <v>2833.0699999999997</v>
      </c>
      <c r="F208" s="162">
        <f t="shared" si="75"/>
        <v>3024.37</v>
      </c>
      <c r="G208" s="162">
        <f t="shared" si="75"/>
        <v>3073.26</v>
      </c>
      <c r="H208" s="162">
        <f t="shared" si="75"/>
        <v>3277.9800000000005</v>
      </c>
      <c r="I208" s="162">
        <f t="shared" si="75"/>
        <v>3639.7700000000004</v>
      </c>
      <c r="J208" s="162">
        <f t="shared" si="75"/>
        <v>3915.66</v>
      </c>
      <c r="K208" s="162">
        <f t="shared" si="75"/>
        <v>3967.6000000000004</v>
      </c>
      <c r="L208" s="162">
        <f t="shared" si="75"/>
        <v>3959.9400000000005</v>
      </c>
      <c r="M208" s="162">
        <f t="shared" si="75"/>
        <v>3938.5699999999997</v>
      </c>
      <c r="N208" s="162">
        <f t="shared" si="75"/>
        <v>3900.87</v>
      </c>
      <c r="O208" s="162">
        <f t="shared" si="75"/>
        <v>3898.7700000000004</v>
      </c>
      <c r="P208" s="162">
        <f t="shared" si="75"/>
        <v>3883.49</v>
      </c>
      <c r="Q208" s="162">
        <f t="shared" si="75"/>
        <v>3883.8500000000004</v>
      </c>
      <c r="R208" s="162">
        <f t="shared" si="75"/>
        <v>3904.4400000000005</v>
      </c>
      <c r="S208" s="162">
        <f t="shared" si="77"/>
        <v>3971</v>
      </c>
      <c r="T208" s="162">
        <f t="shared" si="76"/>
        <v>3975.62</v>
      </c>
      <c r="U208" s="162">
        <f t="shared" si="76"/>
        <v>3987.66</v>
      </c>
      <c r="V208" s="162">
        <f t="shared" si="76"/>
        <v>3893.8</v>
      </c>
      <c r="W208" s="162">
        <f t="shared" si="76"/>
        <v>3640.34</v>
      </c>
      <c r="X208" s="162">
        <f t="shared" si="76"/>
        <v>3392.7200000000003</v>
      </c>
      <c r="Y208" s="162">
        <f t="shared" si="76"/>
        <v>3217.24</v>
      </c>
      <c r="Z208" s="27"/>
      <c r="AA208" s="31">
        <v>1020.4600000000002</v>
      </c>
      <c r="AB208" s="29">
        <v>974.63</v>
      </c>
      <c r="AC208" s="29">
        <v>896.08</v>
      </c>
      <c r="AD208" s="29">
        <v>783.51</v>
      </c>
      <c r="AE208" s="29">
        <v>974.81</v>
      </c>
      <c r="AF208" s="29">
        <v>1023.7</v>
      </c>
      <c r="AG208" s="29">
        <v>1228.42</v>
      </c>
      <c r="AH208" s="29">
        <v>1590.21</v>
      </c>
      <c r="AI208" s="29">
        <v>1866.1</v>
      </c>
      <c r="AJ208" s="29">
        <v>1918.04</v>
      </c>
      <c r="AK208" s="29">
        <v>1910.38</v>
      </c>
      <c r="AL208" s="29">
        <v>1889.01</v>
      </c>
      <c r="AM208" s="29">
        <v>1851.31</v>
      </c>
      <c r="AN208" s="29">
        <v>1849.21</v>
      </c>
      <c r="AO208" s="29">
        <v>1833.93</v>
      </c>
      <c r="AP208" s="29">
        <v>1834.29</v>
      </c>
      <c r="AQ208" s="29">
        <v>1854.88</v>
      </c>
      <c r="AR208" s="29">
        <v>1921.44</v>
      </c>
      <c r="AS208" s="29">
        <v>1926.06</v>
      </c>
      <c r="AT208" s="29">
        <v>1938.1</v>
      </c>
      <c r="AU208" s="29">
        <v>1844.24</v>
      </c>
      <c r="AV208" s="29">
        <v>1590.78</v>
      </c>
      <c r="AW208" s="29">
        <v>1343.16</v>
      </c>
      <c r="AX208" s="30">
        <v>1167.68</v>
      </c>
      <c r="AY208" s="325">
        <v>784.22</v>
      </c>
      <c r="AZ208" s="167">
        <v>6.61</v>
      </c>
      <c r="BA208" s="152">
        <v>1258.73</v>
      </c>
      <c r="BB208" s="2"/>
    </row>
    <row r="209" spans="1:54">
      <c r="A209" s="37">
        <v>18</v>
      </c>
      <c r="B209" s="162">
        <f t="shared" si="74"/>
        <v>3051.8500000000004</v>
      </c>
      <c r="C209" s="162">
        <f t="shared" si="75"/>
        <v>3004.0299999999997</v>
      </c>
      <c r="D209" s="162">
        <f t="shared" si="75"/>
        <v>2921.49</v>
      </c>
      <c r="E209" s="162">
        <f t="shared" si="75"/>
        <v>2917.9800000000005</v>
      </c>
      <c r="F209" s="162">
        <f t="shared" si="75"/>
        <v>3007.5</v>
      </c>
      <c r="G209" s="162">
        <f t="shared" si="75"/>
        <v>3083.49</v>
      </c>
      <c r="H209" s="162">
        <f t="shared" si="75"/>
        <v>3314.71</v>
      </c>
      <c r="I209" s="162">
        <f t="shared" si="75"/>
        <v>3760.58</v>
      </c>
      <c r="J209" s="162">
        <f t="shared" si="75"/>
        <v>3979.5699999999997</v>
      </c>
      <c r="K209" s="162">
        <f t="shared" si="75"/>
        <v>4014.8500000000004</v>
      </c>
      <c r="L209" s="162">
        <f t="shared" si="75"/>
        <v>4010.6900000000005</v>
      </c>
      <c r="M209" s="162">
        <f t="shared" si="75"/>
        <v>3994.1800000000003</v>
      </c>
      <c r="N209" s="162">
        <f t="shared" si="75"/>
        <v>3962.1800000000003</v>
      </c>
      <c r="O209" s="162">
        <f t="shared" si="75"/>
        <v>3963.71</v>
      </c>
      <c r="P209" s="162">
        <f t="shared" si="75"/>
        <v>3967.2700000000004</v>
      </c>
      <c r="Q209" s="162">
        <f t="shared" si="75"/>
        <v>3972.83</v>
      </c>
      <c r="R209" s="162">
        <f t="shared" si="75"/>
        <v>4002.1400000000003</v>
      </c>
      <c r="S209" s="162">
        <f t="shared" si="77"/>
        <v>4069.9700000000003</v>
      </c>
      <c r="T209" s="162">
        <f t="shared" si="76"/>
        <v>4107.0700000000006</v>
      </c>
      <c r="U209" s="162">
        <f t="shared" si="76"/>
        <v>4126.12</v>
      </c>
      <c r="V209" s="162">
        <f t="shared" si="76"/>
        <v>4098.09</v>
      </c>
      <c r="W209" s="162">
        <f t="shared" si="76"/>
        <v>4075.3199999999997</v>
      </c>
      <c r="X209" s="162">
        <f t="shared" si="76"/>
        <v>3997.1499999999996</v>
      </c>
      <c r="Y209" s="162">
        <f t="shared" si="76"/>
        <v>3386.45</v>
      </c>
      <c r="Z209" s="27"/>
      <c r="AA209" s="31">
        <v>1002.2899999999998</v>
      </c>
      <c r="AB209" s="29">
        <v>954.47</v>
      </c>
      <c r="AC209" s="29">
        <v>871.93</v>
      </c>
      <c r="AD209" s="29">
        <v>868.42</v>
      </c>
      <c r="AE209" s="29">
        <v>957.94</v>
      </c>
      <c r="AF209" s="29">
        <v>1033.93</v>
      </c>
      <c r="AG209" s="29">
        <v>1265.1500000000001</v>
      </c>
      <c r="AH209" s="29">
        <v>1711.02</v>
      </c>
      <c r="AI209" s="29">
        <v>1930.01</v>
      </c>
      <c r="AJ209" s="29">
        <v>1965.29</v>
      </c>
      <c r="AK209" s="29">
        <v>1961.13</v>
      </c>
      <c r="AL209" s="29">
        <v>1944.62</v>
      </c>
      <c r="AM209" s="29">
        <v>1912.62</v>
      </c>
      <c r="AN209" s="29">
        <v>1914.15</v>
      </c>
      <c r="AO209" s="29">
        <v>1917.71</v>
      </c>
      <c r="AP209" s="29">
        <v>1923.27</v>
      </c>
      <c r="AQ209" s="29">
        <v>1952.58</v>
      </c>
      <c r="AR209" s="29">
        <v>2020.41</v>
      </c>
      <c r="AS209" s="29">
        <v>2057.5100000000002</v>
      </c>
      <c r="AT209" s="29">
        <v>2076.56</v>
      </c>
      <c r="AU209" s="29">
        <v>2048.5300000000002</v>
      </c>
      <c r="AV209" s="29">
        <v>2025.76</v>
      </c>
      <c r="AW209" s="29">
        <v>1947.59</v>
      </c>
      <c r="AX209" s="30">
        <v>1336.89</v>
      </c>
      <c r="AY209" s="325">
        <v>784.22</v>
      </c>
      <c r="AZ209" s="167">
        <v>6.61</v>
      </c>
      <c r="BA209" s="152">
        <v>1258.73</v>
      </c>
      <c r="BB209" s="2"/>
    </row>
    <row r="210" spans="1:54">
      <c r="A210" s="37">
        <v>19</v>
      </c>
      <c r="B210" s="162">
        <f t="shared" si="74"/>
        <v>3237.05</v>
      </c>
      <c r="C210" s="162">
        <f t="shared" si="75"/>
        <v>3140.6900000000005</v>
      </c>
      <c r="D210" s="162">
        <f t="shared" si="75"/>
        <v>3037.5699999999997</v>
      </c>
      <c r="E210" s="162">
        <f t="shared" si="75"/>
        <v>3028.87</v>
      </c>
      <c r="F210" s="162">
        <f t="shared" si="75"/>
        <v>3043.29</v>
      </c>
      <c r="G210" s="162">
        <f t="shared" si="75"/>
        <v>3146.34</v>
      </c>
      <c r="H210" s="162">
        <f t="shared" si="75"/>
        <v>3129.29</v>
      </c>
      <c r="I210" s="162">
        <f t="shared" si="75"/>
        <v>3278.37</v>
      </c>
      <c r="J210" s="162">
        <f t="shared" si="75"/>
        <v>3672.21</v>
      </c>
      <c r="K210" s="162">
        <f t="shared" si="75"/>
        <v>3945.3599999999997</v>
      </c>
      <c r="L210" s="162">
        <f t="shared" si="75"/>
        <v>3963.84</v>
      </c>
      <c r="M210" s="162">
        <f t="shared" si="75"/>
        <v>3943.7</v>
      </c>
      <c r="N210" s="162">
        <f t="shared" si="75"/>
        <v>3937.4700000000003</v>
      </c>
      <c r="O210" s="162">
        <f t="shared" si="75"/>
        <v>3914.24</v>
      </c>
      <c r="P210" s="162">
        <f t="shared" si="75"/>
        <v>3913.5200000000004</v>
      </c>
      <c r="Q210" s="162">
        <f t="shared" si="75"/>
        <v>3908.04</v>
      </c>
      <c r="R210" s="162">
        <f t="shared" si="75"/>
        <v>3969.05</v>
      </c>
      <c r="S210" s="162">
        <f t="shared" si="77"/>
        <v>4043.6800000000003</v>
      </c>
      <c r="T210" s="162">
        <f t="shared" si="76"/>
        <v>4061.0299999999997</v>
      </c>
      <c r="U210" s="162">
        <f t="shared" si="76"/>
        <v>4088.8900000000003</v>
      </c>
      <c r="V210" s="162">
        <f t="shared" si="76"/>
        <v>4011.45</v>
      </c>
      <c r="W210" s="162">
        <f t="shared" si="76"/>
        <v>3981.3500000000004</v>
      </c>
      <c r="X210" s="162">
        <f t="shared" si="76"/>
        <v>3965.9800000000005</v>
      </c>
      <c r="Y210" s="162">
        <f t="shared" si="76"/>
        <v>3354.67</v>
      </c>
      <c r="Z210" s="27"/>
      <c r="AA210" s="31">
        <v>1187.49</v>
      </c>
      <c r="AB210" s="29">
        <v>1091.1300000000001</v>
      </c>
      <c r="AC210" s="29">
        <v>988.01</v>
      </c>
      <c r="AD210" s="29">
        <v>979.31</v>
      </c>
      <c r="AE210" s="29">
        <v>993.73</v>
      </c>
      <c r="AF210" s="29">
        <v>1096.78</v>
      </c>
      <c r="AG210" s="29">
        <v>1079.73</v>
      </c>
      <c r="AH210" s="29">
        <v>1228.81</v>
      </c>
      <c r="AI210" s="29">
        <v>1622.65</v>
      </c>
      <c r="AJ210" s="29">
        <v>1895.8</v>
      </c>
      <c r="AK210" s="29">
        <v>1914.28</v>
      </c>
      <c r="AL210" s="29">
        <v>1894.14</v>
      </c>
      <c r="AM210" s="29">
        <v>1887.91</v>
      </c>
      <c r="AN210" s="29">
        <v>1864.68</v>
      </c>
      <c r="AO210" s="29">
        <v>1863.96</v>
      </c>
      <c r="AP210" s="29">
        <v>1858.48</v>
      </c>
      <c r="AQ210" s="29">
        <v>1919.49</v>
      </c>
      <c r="AR210" s="29">
        <v>1994.12</v>
      </c>
      <c r="AS210" s="29">
        <v>2011.47</v>
      </c>
      <c r="AT210" s="29">
        <v>2039.3300000000002</v>
      </c>
      <c r="AU210" s="29">
        <v>1961.89</v>
      </c>
      <c r="AV210" s="29">
        <v>1931.79</v>
      </c>
      <c r="AW210" s="29">
        <v>1916.42</v>
      </c>
      <c r="AX210" s="30">
        <v>1305.1099999999999</v>
      </c>
      <c r="AY210" s="325">
        <v>784.22</v>
      </c>
      <c r="AZ210" s="167">
        <v>6.61</v>
      </c>
      <c r="BA210" s="152">
        <v>1258.73</v>
      </c>
      <c r="BB210" s="2"/>
    </row>
    <row r="211" spans="1:54">
      <c r="A211" s="37">
        <v>20</v>
      </c>
      <c r="B211" s="162">
        <f t="shared" si="74"/>
        <v>3207.2700000000004</v>
      </c>
      <c r="C211" s="162">
        <f t="shared" si="75"/>
        <v>3027.41</v>
      </c>
      <c r="D211" s="162">
        <f t="shared" si="75"/>
        <v>2981.16</v>
      </c>
      <c r="E211" s="162">
        <f t="shared" si="75"/>
        <v>2931.6400000000003</v>
      </c>
      <c r="F211" s="162">
        <f t="shared" si="75"/>
        <v>2991.0699999999997</v>
      </c>
      <c r="G211" s="162">
        <f t="shared" si="75"/>
        <v>3026.4700000000003</v>
      </c>
      <c r="H211" s="162">
        <f t="shared" si="75"/>
        <v>3019.9000000000005</v>
      </c>
      <c r="I211" s="162">
        <f t="shared" si="75"/>
        <v>3132.9700000000003</v>
      </c>
      <c r="J211" s="162">
        <f t="shared" si="75"/>
        <v>3388.17</v>
      </c>
      <c r="K211" s="162">
        <f t="shared" si="75"/>
        <v>3889.2700000000004</v>
      </c>
      <c r="L211" s="162">
        <f t="shared" si="75"/>
        <v>3915.83</v>
      </c>
      <c r="M211" s="162">
        <f t="shared" si="75"/>
        <v>3919.41</v>
      </c>
      <c r="N211" s="162">
        <f t="shared" si="75"/>
        <v>3894.87</v>
      </c>
      <c r="O211" s="162">
        <f t="shared" si="75"/>
        <v>3893.8900000000003</v>
      </c>
      <c r="P211" s="162">
        <f t="shared" si="75"/>
        <v>3895.6000000000004</v>
      </c>
      <c r="Q211" s="162">
        <f t="shared" si="75"/>
        <v>3895.6000000000004</v>
      </c>
      <c r="R211" s="162">
        <f t="shared" si="75"/>
        <v>3935.3500000000004</v>
      </c>
      <c r="S211" s="162">
        <f t="shared" si="77"/>
        <v>4029.7300000000005</v>
      </c>
      <c r="T211" s="162">
        <f t="shared" si="76"/>
        <v>4063.6799999999994</v>
      </c>
      <c r="U211" s="162">
        <f t="shared" si="76"/>
        <v>4074.05</v>
      </c>
      <c r="V211" s="162">
        <f t="shared" si="76"/>
        <v>4028.9300000000003</v>
      </c>
      <c r="W211" s="162">
        <f t="shared" si="76"/>
        <v>3988.1499999999996</v>
      </c>
      <c r="X211" s="162">
        <f t="shared" si="76"/>
        <v>3938.59</v>
      </c>
      <c r="Y211" s="162">
        <f t="shared" si="76"/>
        <v>3334.3199999999997</v>
      </c>
      <c r="Z211" s="27"/>
      <c r="AA211" s="31">
        <v>1157.71</v>
      </c>
      <c r="AB211" s="29">
        <v>977.85</v>
      </c>
      <c r="AC211" s="29">
        <v>931.6</v>
      </c>
      <c r="AD211" s="29">
        <v>882.08</v>
      </c>
      <c r="AE211" s="29">
        <v>941.51</v>
      </c>
      <c r="AF211" s="29">
        <v>976.91</v>
      </c>
      <c r="AG211" s="29">
        <v>970.34</v>
      </c>
      <c r="AH211" s="29">
        <v>1083.4100000000001</v>
      </c>
      <c r="AI211" s="29">
        <v>1338.61</v>
      </c>
      <c r="AJ211" s="29">
        <v>1839.71</v>
      </c>
      <c r="AK211" s="29">
        <v>1866.27</v>
      </c>
      <c r="AL211" s="29">
        <v>1869.85</v>
      </c>
      <c r="AM211" s="29">
        <v>1845.31</v>
      </c>
      <c r="AN211" s="29">
        <v>1844.33</v>
      </c>
      <c r="AO211" s="29">
        <v>1846.04</v>
      </c>
      <c r="AP211" s="29">
        <v>1846.04</v>
      </c>
      <c r="AQ211" s="29">
        <v>1885.79</v>
      </c>
      <c r="AR211" s="29">
        <v>1980.17</v>
      </c>
      <c r="AS211" s="29">
        <v>2014.1199999999997</v>
      </c>
      <c r="AT211" s="29">
        <v>2024.4900000000002</v>
      </c>
      <c r="AU211" s="29">
        <v>1979.37</v>
      </c>
      <c r="AV211" s="29">
        <v>1938.59</v>
      </c>
      <c r="AW211" s="29">
        <v>1889.03</v>
      </c>
      <c r="AX211" s="30">
        <v>1284.76</v>
      </c>
      <c r="AY211" s="325">
        <v>784.22</v>
      </c>
      <c r="AZ211" s="167">
        <v>6.61</v>
      </c>
      <c r="BA211" s="152">
        <v>1258.73</v>
      </c>
      <c r="BB211" s="2"/>
    </row>
    <row r="212" spans="1:54">
      <c r="A212" s="37">
        <v>21</v>
      </c>
      <c r="B212" s="162">
        <f t="shared" si="74"/>
        <v>3064.1800000000003</v>
      </c>
      <c r="C212" s="162">
        <f t="shared" si="75"/>
        <v>3022.8</v>
      </c>
      <c r="D212" s="162">
        <f t="shared" si="75"/>
        <v>2954.2799999999997</v>
      </c>
      <c r="E212" s="162">
        <f t="shared" si="75"/>
        <v>2946.34</v>
      </c>
      <c r="F212" s="162">
        <f t="shared" si="75"/>
        <v>3023.0600000000004</v>
      </c>
      <c r="G212" s="162">
        <f t="shared" si="75"/>
        <v>3104.75</v>
      </c>
      <c r="H212" s="162">
        <f t="shared" si="75"/>
        <v>3289.0600000000004</v>
      </c>
      <c r="I212" s="162">
        <f t="shared" si="75"/>
        <v>3623.3100000000004</v>
      </c>
      <c r="J212" s="162">
        <f t="shared" si="75"/>
        <v>3891.2200000000003</v>
      </c>
      <c r="K212" s="162">
        <f t="shared" si="75"/>
        <v>3957.7700000000004</v>
      </c>
      <c r="L212" s="162">
        <f t="shared" si="75"/>
        <v>3962.26</v>
      </c>
      <c r="M212" s="162">
        <f t="shared" si="75"/>
        <v>3952.2799999999997</v>
      </c>
      <c r="N212" s="162">
        <f t="shared" si="75"/>
        <v>3927.8599999999997</v>
      </c>
      <c r="O212" s="162">
        <f t="shared" si="75"/>
        <v>3930.6400000000003</v>
      </c>
      <c r="P212" s="162">
        <f t="shared" si="75"/>
        <v>3937.6000000000004</v>
      </c>
      <c r="Q212" s="162">
        <f t="shared" si="75"/>
        <v>3938.01</v>
      </c>
      <c r="R212" s="162">
        <f t="shared" si="75"/>
        <v>3945.66</v>
      </c>
      <c r="S212" s="162">
        <f t="shared" si="77"/>
        <v>3991.59</v>
      </c>
      <c r="T212" s="162">
        <f t="shared" si="76"/>
        <v>4007.9300000000003</v>
      </c>
      <c r="U212" s="162">
        <f t="shared" si="76"/>
        <v>4007.6099999999997</v>
      </c>
      <c r="V212" s="162">
        <f t="shared" si="76"/>
        <v>3968.5699999999997</v>
      </c>
      <c r="W212" s="162">
        <f t="shared" si="76"/>
        <v>3932.71</v>
      </c>
      <c r="X212" s="162">
        <f t="shared" si="76"/>
        <v>3407</v>
      </c>
      <c r="Y212" s="162">
        <f t="shared" si="76"/>
        <v>3208.59</v>
      </c>
      <c r="Z212" s="27"/>
      <c r="AA212" s="31">
        <v>1014.6200000000001</v>
      </c>
      <c r="AB212" s="29">
        <v>973.24</v>
      </c>
      <c r="AC212" s="29">
        <v>904.72</v>
      </c>
      <c r="AD212" s="29">
        <v>896.78</v>
      </c>
      <c r="AE212" s="29">
        <v>973.5</v>
      </c>
      <c r="AF212" s="29">
        <v>1055.19</v>
      </c>
      <c r="AG212" s="29">
        <v>1239.5</v>
      </c>
      <c r="AH212" s="29">
        <v>1573.75</v>
      </c>
      <c r="AI212" s="29">
        <v>1841.66</v>
      </c>
      <c r="AJ212" s="29">
        <v>1908.21</v>
      </c>
      <c r="AK212" s="29">
        <v>1912.7</v>
      </c>
      <c r="AL212" s="29">
        <v>1902.72</v>
      </c>
      <c r="AM212" s="29">
        <v>1878.3</v>
      </c>
      <c r="AN212" s="29">
        <v>1881.08</v>
      </c>
      <c r="AO212" s="29">
        <v>1888.04</v>
      </c>
      <c r="AP212" s="29">
        <v>1888.45</v>
      </c>
      <c r="AQ212" s="29">
        <v>1896.1</v>
      </c>
      <c r="AR212" s="29">
        <v>1942.03</v>
      </c>
      <c r="AS212" s="29">
        <v>1958.37</v>
      </c>
      <c r="AT212" s="29">
        <v>1958.05</v>
      </c>
      <c r="AU212" s="29">
        <v>1919.01</v>
      </c>
      <c r="AV212" s="29">
        <v>1883.15</v>
      </c>
      <c r="AW212" s="29">
        <v>1357.44</v>
      </c>
      <c r="AX212" s="30">
        <v>1159.03</v>
      </c>
      <c r="AY212" s="325">
        <v>784.22</v>
      </c>
      <c r="AZ212" s="167">
        <v>6.61</v>
      </c>
      <c r="BA212" s="152">
        <v>1258.73</v>
      </c>
      <c r="BB212" s="2"/>
    </row>
    <row r="213" spans="1:54">
      <c r="A213" s="37">
        <v>22</v>
      </c>
      <c r="B213" s="162">
        <f t="shared" si="74"/>
        <v>3096.5299999999997</v>
      </c>
      <c r="C213" s="162">
        <f t="shared" si="75"/>
        <v>3027.63</v>
      </c>
      <c r="D213" s="162">
        <f t="shared" si="75"/>
        <v>2975.8500000000004</v>
      </c>
      <c r="E213" s="162">
        <f t="shared" si="75"/>
        <v>2974.5</v>
      </c>
      <c r="F213" s="162">
        <f t="shared" si="75"/>
        <v>3026.13</v>
      </c>
      <c r="G213" s="162">
        <f t="shared" si="75"/>
        <v>3092.67</v>
      </c>
      <c r="H213" s="162">
        <f t="shared" si="75"/>
        <v>3358</v>
      </c>
      <c r="I213" s="162">
        <f t="shared" si="75"/>
        <v>3701.12</v>
      </c>
      <c r="J213" s="162">
        <f t="shared" si="75"/>
        <v>3925.3199999999997</v>
      </c>
      <c r="K213" s="162">
        <f t="shared" si="75"/>
        <v>3967.99</v>
      </c>
      <c r="L213" s="162">
        <f t="shared" si="75"/>
        <v>3967.29</v>
      </c>
      <c r="M213" s="162">
        <f t="shared" si="75"/>
        <v>3962.3900000000003</v>
      </c>
      <c r="N213" s="162">
        <f t="shared" si="75"/>
        <v>3948.3500000000004</v>
      </c>
      <c r="O213" s="162">
        <f t="shared" si="75"/>
        <v>3949.6499999999996</v>
      </c>
      <c r="P213" s="162">
        <f t="shared" si="75"/>
        <v>3949.12</v>
      </c>
      <c r="Q213" s="162">
        <f t="shared" si="75"/>
        <v>3948.71</v>
      </c>
      <c r="R213" s="162">
        <f t="shared" si="75"/>
        <v>3953.8199999999997</v>
      </c>
      <c r="S213" s="162">
        <f t="shared" si="77"/>
        <v>3995.8</v>
      </c>
      <c r="T213" s="162">
        <f t="shared" si="76"/>
        <v>4002.9700000000003</v>
      </c>
      <c r="U213" s="162">
        <f t="shared" si="76"/>
        <v>3988.26</v>
      </c>
      <c r="V213" s="162">
        <f t="shared" si="76"/>
        <v>3909.6400000000003</v>
      </c>
      <c r="W213" s="162">
        <f t="shared" si="76"/>
        <v>3900.4400000000005</v>
      </c>
      <c r="X213" s="162">
        <f t="shared" si="76"/>
        <v>3376.3999999999996</v>
      </c>
      <c r="Y213" s="162">
        <f t="shared" si="76"/>
        <v>3127.88</v>
      </c>
      <c r="Z213" s="27"/>
      <c r="AA213" s="31">
        <v>1046.97</v>
      </c>
      <c r="AB213" s="29">
        <v>978.07</v>
      </c>
      <c r="AC213" s="29">
        <v>926.29</v>
      </c>
      <c r="AD213" s="29">
        <v>924.94</v>
      </c>
      <c r="AE213" s="29">
        <v>976.57</v>
      </c>
      <c r="AF213" s="29">
        <v>1043.1099999999999</v>
      </c>
      <c r="AG213" s="29">
        <v>1308.44</v>
      </c>
      <c r="AH213" s="29">
        <v>1651.56</v>
      </c>
      <c r="AI213" s="29">
        <v>1875.76</v>
      </c>
      <c r="AJ213" s="29">
        <v>1918.43</v>
      </c>
      <c r="AK213" s="29">
        <v>1917.73</v>
      </c>
      <c r="AL213" s="29">
        <v>1912.83</v>
      </c>
      <c r="AM213" s="29">
        <v>1898.79</v>
      </c>
      <c r="AN213" s="29">
        <v>1900.09</v>
      </c>
      <c r="AO213" s="29">
        <v>1899.56</v>
      </c>
      <c r="AP213" s="29">
        <v>1899.15</v>
      </c>
      <c r="AQ213" s="29">
        <v>1904.26</v>
      </c>
      <c r="AR213" s="29">
        <v>1946.24</v>
      </c>
      <c r="AS213" s="29">
        <v>1953.41</v>
      </c>
      <c r="AT213" s="29">
        <v>1938.7</v>
      </c>
      <c r="AU213" s="29">
        <v>1860.08</v>
      </c>
      <c r="AV213" s="29">
        <v>1850.88</v>
      </c>
      <c r="AW213" s="29">
        <v>1326.84</v>
      </c>
      <c r="AX213" s="30">
        <v>1078.32</v>
      </c>
      <c r="AY213" s="325">
        <v>784.22</v>
      </c>
      <c r="AZ213" s="167">
        <v>6.61</v>
      </c>
      <c r="BA213" s="152">
        <v>1258.73</v>
      </c>
      <c r="BB213" s="2"/>
    </row>
    <row r="214" spans="1:54">
      <c r="A214" s="37">
        <v>23</v>
      </c>
      <c r="B214" s="162">
        <f t="shared" si="74"/>
        <v>3022.84</v>
      </c>
      <c r="C214" s="162">
        <f t="shared" si="75"/>
        <v>2168.94</v>
      </c>
      <c r="D214" s="162">
        <f t="shared" si="75"/>
        <v>2142.5500000000002</v>
      </c>
      <c r="E214" s="162">
        <f t="shared" si="75"/>
        <v>2137.83</v>
      </c>
      <c r="F214" s="162">
        <f t="shared" si="75"/>
        <v>2914.92</v>
      </c>
      <c r="G214" s="162">
        <f t="shared" si="75"/>
        <v>3025.05</v>
      </c>
      <c r="H214" s="162">
        <f t="shared" si="75"/>
        <v>3296.1900000000005</v>
      </c>
      <c r="I214" s="162">
        <f t="shared" si="75"/>
        <v>3563.2</v>
      </c>
      <c r="J214" s="162">
        <f t="shared" si="75"/>
        <v>3877.45</v>
      </c>
      <c r="K214" s="162">
        <f t="shared" si="75"/>
        <v>3965.8</v>
      </c>
      <c r="L214" s="162">
        <f t="shared" si="75"/>
        <v>3964.1099999999997</v>
      </c>
      <c r="M214" s="162">
        <f t="shared" si="75"/>
        <v>3946.54</v>
      </c>
      <c r="N214" s="162">
        <f t="shared" si="75"/>
        <v>3938.3</v>
      </c>
      <c r="O214" s="162">
        <f t="shared" si="75"/>
        <v>3941.38</v>
      </c>
      <c r="P214" s="162">
        <f t="shared" si="75"/>
        <v>3947.5</v>
      </c>
      <c r="Q214" s="162">
        <f t="shared" si="75"/>
        <v>3953.9700000000003</v>
      </c>
      <c r="R214" s="162">
        <f t="shared" si="75"/>
        <v>3961.95</v>
      </c>
      <c r="S214" s="162">
        <f t="shared" si="77"/>
        <v>4004.2700000000004</v>
      </c>
      <c r="T214" s="162">
        <f t="shared" si="76"/>
        <v>4016.79</v>
      </c>
      <c r="U214" s="162">
        <f t="shared" si="76"/>
        <v>4014.49</v>
      </c>
      <c r="V214" s="162">
        <f t="shared" si="76"/>
        <v>3977.01</v>
      </c>
      <c r="W214" s="162">
        <f t="shared" si="76"/>
        <v>3941.1900000000005</v>
      </c>
      <c r="X214" s="162">
        <f t="shared" si="76"/>
        <v>3424.6000000000004</v>
      </c>
      <c r="Y214" s="162">
        <f t="shared" si="76"/>
        <v>3209.4800000000005</v>
      </c>
      <c r="Z214" s="27"/>
      <c r="AA214" s="31">
        <v>973.28</v>
      </c>
      <c r="AB214" s="29">
        <v>119.38</v>
      </c>
      <c r="AC214" s="29">
        <v>92.99</v>
      </c>
      <c r="AD214" s="29">
        <v>88.27</v>
      </c>
      <c r="AE214" s="29">
        <v>865.36</v>
      </c>
      <c r="AF214" s="29">
        <v>975.49</v>
      </c>
      <c r="AG214" s="29">
        <v>1246.6300000000001</v>
      </c>
      <c r="AH214" s="29">
        <v>1513.64</v>
      </c>
      <c r="AI214" s="29">
        <v>1827.89</v>
      </c>
      <c r="AJ214" s="29">
        <v>1916.24</v>
      </c>
      <c r="AK214" s="29">
        <v>1914.55</v>
      </c>
      <c r="AL214" s="29">
        <v>1896.98</v>
      </c>
      <c r="AM214" s="29">
        <v>1888.74</v>
      </c>
      <c r="AN214" s="29">
        <v>1891.82</v>
      </c>
      <c r="AO214" s="29">
        <v>1897.94</v>
      </c>
      <c r="AP214" s="29">
        <v>1904.41</v>
      </c>
      <c r="AQ214" s="29">
        <v>1912.39</v>
      </c>
      <c r="AR214" s="29">
        <v>1954.71</v>
      </c>
      <c r="AS214" s="29">
        <v>1967.23</v>
      </c>
      <c r="AT214" s="29">
        <v>1964.93</v>
      </c>
      <c r="AU214" s="29">
        <v>1927.45</v>
      </c>
      <c r="AV214" s="29">
        <v>1891.63</v>
      </c>
      <c r="AW214" s="29">
        <v>1375.04</v>
      </c>
      <c r="AX214" s="30">
        <v>1159.92</v>
      </c>
      <c r="AY214" s="325">
        <v>784.22</v>
      </c>
      <c r="AZ214" s="167">
        <v>6.61</v>
      </c>
      <c r="BA214" s="152">
        <v>1258.73</v>
      </c>
      <c r="BB214" s="2"/>
    </row>
    <row r="215" spans="1:54">
      <c r="A215" s="37">
        <v>24</v>
      </c>
      <c r="B215" s="162">
        <f t="shared" si="74"/>
        <v>3214.7200000000003</v>
      </c>
      <c r="C215" s="162">
        <f t="shared" si="75"/>
        <v>3036.6500000000005</v>
      </c>
      <c r="D215" s="162">
        <f t="shared" si="75"/>
        <v>3022.25</v>
      </c>
      <c r="E215" s="162">
        <f t="shared" si="75"/>
        <v>3019.58</v>
      </c>
      <c r="F215" s="162">
        <f t="shared" si="75"/>
        <v>3061.87</v>
      </c>
      <c r="G215" s="162">
        <f t="shared" si="75"/>
        <v>3199.2700000000004</v>
      </c>
      <c r="H215" s="162">
        <f t="shared" si="75"/>
        <v>3444.1099999999997</v>
      </c>
      <c r="I215" s="162">
        <f t="shared" si="75"/>
        <v>3779.17</v>
      </c>
      <c r="J215" s="162">
        <f t="shared" si="75"/>
        <v>3987.3</v>
      </c>
      <c r="K215" s="162">
        <f t="shared" si="75"/>
        <v>4042.41</v>
      </c>
      <c r="L215" s="162">
        <f t="shared" si="75"/>
        <v>4037.13</v>
      </c>
      <c r="M215" s="162">
        <f t="shared" si="75"/>
        <v>4007.87</v>
      </c>
      <c r="N215" s="162">
        <f t="shared" si="75"/>
        <v>3992.25</v>
      </c>
      <c r="O215" s="162">
        <f t="shared" si="75"/>
        <v>3986.8900000000003</v>
      </c>
      <c r="P215" s="162">
        <f t="shared" si="75"/>
        <v>3985.66</v>
      </c>
      <c r="Q215" s="162">
        <f t="shared" si="75"/>
        <v>3988.2300000000005</v>
      </c>
      <c r="R215" s="162">
        <f t="shared" si="75"/>
        <v>3987.2300000000005</v>
      </c>
      <c r="S215" s="162">
        <f t="shared" si="77"/>
        <v>4021.33</v>
      </c>
      <c r="T215" s="162">
        <f t="shared" si="76"/>
        <v>4026.8</v>
      </c>
      <c r="U215" s="162">
        <f t="shared" si="76"/>
        <v>4012.87</v>
      </c>
      <c r="V215" s="162">
        <f t="shared" si="76"/>
        <v>3962.9700000000003</v>
      </c>
      <c r="W215" s="162">
        <f t="shared" si="76"/>
        <v>3953.6400000000003</v>
      </c>
      <c r="X215" s="162">
        <f t="shared" si="76"/>
        <v>3886.8999999999996</v>
      </c>
      <c r="Y215" s="162">
        <f t="shared" si="76"/>
        <v>3280.7700000000004</v>
      </c>
      <c r="Z215" s="27"/>
      <c r="AA215" s="31">
        <v>1165.1600000000001</v>
      </c>
      <c r="AB215" s="29">
        <v>987.09</v>
      </c>
      <c r="AC215" s="29">
        <v>972.69</v>
      </c>
      <c r="AD215" s="29">
        <v>970.02</v>
      </c>
      <c r="AE215" s="29">
        <v>1012.3100000000001</v>
      </c>
      <c r="AF215" s="29">
        <v>1149.71</v>
      </c>
      <c r="AG215" s="29">
        <v>1394.55</v>
      </c>
      <c r="AH215" s="29">
        <v>1729.61</v>
      </c>
      <c r="AI215" s="29">
        <v>1937.74</v>
      </c>
      <c r="AJ215" s="29">
        <v>1992.85</v>
      </c>
      <c r="AK215" s="29">
        <v>1987.57</v>
      </c>
      <c r="AL215" s="29">
        <v>1958.31</v>
      </c>
      <c r="AM215" s="29">
        <v>1942.69</v>
      </c>
      <c r="AN215" s="29">
        <v>1937.33</v>
      </c>
      <c r="AO215" s="29">
        <v>1936.1</v>
      </c>
      <c r="AP215" s="29">
        <v>1938.67</v>
      </c>
      <c r="AQ215" s="29">
        <v>1937.67</v>
      </c>
      <c r="AR215" s="29">
        <v>1971.77</v>
      </c>
      <c r="AS215" s="29">
        <v>1977.24</v>
      </c>
      <c r="AT215" s="29">
        <v>1963.31</v>
      </c>
      <c r="AU215" s="29">
        <v>1913.41</v>
      </c>
      <c r="AV215" s="29">
        <v>1904.08</v>
      </c>
      <c r="AW215" s="29">
        <v>1837.34</v>
      </c>
      <c r="AX215" s="30">
        <v>1231.21</v>
      </c>
      <c r="AY215" s="325">
        <v>784.22</v>
      </c>
      <c r="AZ215" s="167">
        <v>6.61</v>
      </c>
      <c r="BA215" s="152">
        <v>1258.73</v>
      </c>
      <c r="BB215" s="2"/>
    </row>
    <row r="216" spans="1:54">
      <c r="A216" s="37">
        <v>25</v>
      </c>
      <c r="B216" s="162">
        <f t="shared" si="74"/>
        <v>3103.54</v>
      </c>
      <c r="C216" s="162">
        <f t="shared" si="75"/>
        <v>3043.08</v>
      </c>
      <c r="D216" s="162">
        <f t="shared" si="75"/>
        <v>3018.6500000000005</v>
      </c>
      <c r="E216" s="162">
        <f t="shared" si="75"/>
        <v>3017.3100000000004</v>
      </c>
      <c r="F216" s="162">
        <f t="shared" si="75"/>
        <v>3046.76</v>
      </c>
      <c r="G216" s="162">
        <f t="shared" si="75"/>
        <v>3190.63</v>
      </c>
      <c r="H216" s="162">
        <f t="shared" si="75"/>
        <v>3408.3999999999996</v>
      </c>
      <c r="I216" s="162">
        <f t="shared" si="75"/>
        <v>3734.7300000000005</v>
      </c>
      <c r="J216" s="162">
        <f t="shared" si="75"/>
        <v>3962.9300000000003</v>
      </c>
      <c r="K216" s="162">
        <f t="shared" si="75"/>
        <v>3971.0600000000004</v>
      </c>
      <c r="L216" s="162">
        <f t="shared" si="75"/>
        <v>3969.99</v>
      </c>
      <c r="M216" s="162">
        <f t="shared" si="75"/>
        <v>3966.16</v>
      </c>
      <c r="N216" s="162">
        <f t="shared" si="75"/>
        <v>3946.21</v>
      </c>
      <c r="O216" s="162">
        <f t="shared" si="75"/>
        <v>3946.46</v>
      </c>
      <c r="P216" s="162">
        <f t="shared" si="75"/>
        <v>3946.74</v>
      </c>
      <c r="Q216" s="162">
        <f t="shared" si="75"/>
        <v>3964.3100000000004</v>
      </c>
      <c r="R216" s="162">
        <f t="shared" si="75"/>
        <v>3956.33</v>
      </c>
      <c r="S216" s="162">
        <f t="shared" si="77"/>
        <v>3977.8900000000003</v>
      </c>
      <c r="T216" s="162">
        <f t="shared" si="76"/>
        <v>3980.09</v>
      </c>
      <c r="U216" s="162">
        <f t="shared" si="76"/>
        <v>3992.9300000000003</v>
      </c>
      <c r="V216" s="162">
        <f t="shared" si="76"/>
        <v>3958.83</v>
      </c>
      <c r="W216" s="162">
        <f t="shared" si="76"/>
        <v>3889.1099999999997</v>
      </c>
      <c r="X216" s="162">
        <f t="shared" si="76"/>
        <v>3563.6000000000004</v>
      </c>
      <c r="Y216" s="162">
        <f t="shared" si="76"/>
        <v>3212.9800000000005</v>
      </c>
      <c r="Z216" s="27"/>
      <c r="AA216" s="31">
        <v>1053.98</v>
      </c>
      <c r="AB216" s="29">
        <v>993.52</v>
      </c>
      <c r="AC216" s="29">
        <v>969.09</v>
      </c>
      <c r="AD216" s="29">
        <v>967.75</v>
      </c>
      <c r="AE216" s="29">
        <v>997.2</v>
      </c>
      <c r="AF216" s="29">
        <v>1141.07</v>
      </c>
      <c r="AG216" s="29">
        <v>1358.84</v>
      </c>
      <c r="AH216" s="29">
        <v>1685.17</v>
      </c>
      <c r="AI216" s="29">
        <v>1913.37</v>
      </c>
      <c r="AJ216" s="29">
        <v>1921.5</v>
      </c>
      <c r="AK216" s="29">
        <v>1920.43</v>
      </c>
      <c r="AL216" s="29">
        <v>1916.6</v>
      </c>
      <c r="AM216" s="29">
        <v>1896.65</v>
      </c>
      <c r="AN216" s="29">
        <v>1896.9</v>
      </c>
      <c r="AO216" s="29">
        <v>1897.18</v>
      </c>
      <c r="AP216" s="29">
        <v>1914.75</v>
      </c>
      <c r="AQ216" s="29">
        <v>1906.77</v>
      </c>
      <c r="AR216" s="29">
        <v>1928.33</v>
      </c>
      <c r="AS216" s="29">
        <v>1930.53</v>
      </c>
      <c r="AT216" s="29">
        <v>1943.37</v>
      </c>
      <c r="AU216" s="29">
        <v>1909.27</v>
      </c>
      <c r="AV216" s="29">
        <v>1839.55</v>
      </c>
      <c r="AW216" s="29">
        <v>1514.04</v>
      </c>
      <c r="AX216" s="30">
        <v>1163.42</v>
      </c>
      <c r="AY216" s="325">
        <v>784.22</v>
      </c>
      <c r="AZ216" s="167">
        <v>6.61</v>
      </c>
      <c r="BA216" s="152">
        <v>1258.73</v>
      </c>
      <c r="BB216" s="2"/>
    </row>
    <row r="217" spans="1:54">
      <c r="A217" s="37">
        <v>26</v>
      </c>
      <c r="B217" s="162">
        <f t="shared" si="74"/>
        <v>3029.08</v>
      </c>
      <c r="C217" s="162">
        <f t="shared" si="75"/>
        <v>2975.1500000000005</v>
      </c>
      <c r="D217" s="162">
        <f t="shared" si="75"/>
        <v>2902.6800000000003</v>
      </c>
      <c r="E217" s="162">
        <f t="shared" si="75"/>
        <v>2956.3900000000003</v>
      </c>
      <c r="F217" s="162">
        <f t="shared" si="75"/>
        <v>2999.2799999999997</v>
      </c>
      <c r="G217" s="162">
        <f t="shared" si="75"/>
        <v>3026.95</v>
      </c>
      <c r="H217" s="162">
        <f t="shared" si="75"/>
        <v>3094.8500000000004</v>
      </c>
      <c r="I217" s="162">
        <f t="shared" si="75"/>
        <v>3327.16</v>
      </c>
      <c r="J217" s="162">
        <f t="shared" si="75"/>
        <v>3594.84</v>
      </c>
      <c r="K217" s="162">
        <f t="shared" si="75"/>
        <v>3903.25</v>
      </c>
      <c r="L217" s="162">
        <f t="shared" si="75"/>
        <v>3932.1800000000003</v>
      </c>
      <c r="M217" s="162">
        <f t="shared" si="75"/>
        <v>3929.1400000000003</v>
      </c>
      <c r="N217" s="162">
        <f t="shared" si="75"/>
        <v>3912.3</v>
      </c>
      <c r="O217" s="162">
        <f t="shared" si="75"/>
        <v>3921.45</v>
      </c>
      <c r="P217" s="162">
        <f t="shared" si="75"/>
        <v>3915.7700000000004</v>
      </c>
      <c r="Q217" s="162">
        <f t="shared" si="75"/>
        <v>3921.88</v>
      </c>
      <c r="R217" s="162">
        <f t="shared" si="75"/>
        <v>3932.3100000000004</v>
      </c>
      <c r="S217" s="162">
        <f t="shared" si="77"/>
        <v>3966.8500000000004</v>
      </c>
      <c r="T217" s="162">
        <f t="shared" si="76"/>
        <v>3967.1900000000005</v>
      </c>
      <c r="U217" s="162">
        <f t="shared" si="76"/>
        <v>3977.88</v>
      </c>
      <c r="V217" s="162">
        <f t="shared" si="76"/>
        <v>3956.6800000000003</v>
      </c>
      <c r="W217" s="162">
        <f t="shared" si="76"/>
        <v>3932.4800000000005</v>
      </c>
      <c r="X217" s="162">
        <f t="shared" si="76"/>
        <v>3423.7300000000005</v>
      </c>
      <c r="Y217" s="162">
        <f t="shared" si="76"/>
        <v>3207.79</v>
      </c>
      <c r="Z217" s="27"/>
      <c r="AA217" s="31">
        <v>979.52</v>
      </c>
      <c r="AB217" s="29">
        <v>925.59</v>
      </c>
      <c r="AC217" s="29">
        <v>853.12</v>
      </c>
      <c r="AD217" s="29">
        <v>906.83</v>
      </c>
      <c r="AE217" s="29">
        <v>949.72</v>
      </c>
      <c r="AF217" s="29">
        <v>977.39</v>
      </c>
      <c r="AG217" s="29">
        <v>1045.29</v>
      </c>
      <c r="AH217" s="29">
        <v>1277.5999999999999</v>
      </c>
      <c r="AI217" s="29">
        <v>1545.28</v>
      </c>
      <c r="AJ217" s="29">
        <v>1853.69</v>
      </c>
      <c r="AK217" s="29">
        <v>1882.62</v>
      </c>
      <c r="AL217" s="29">
        <v>1879.58</v>
      </c>
      <c r="AM217" s="29">
        <v>1862.74</v>
      </c>
      <c r="AN217" s="29">
        <v>1871.89</v>
      </c>
      <c r="AO217" s="29">
        <v>1866.21</v>
      </c>
      <c r="AP217" s="29">
        <v>1872.32</v>
      </c>
      <c r="AQ217" s="29">
        <v>1882.75</v>
      </c>
      <c r="AR217" s="29">
        <v>1917.29</v>
      </c>
      <c r="AS217" s="29">
        <v>1917.63</v>
      </c>
      <c r="AT217" s="29">
        <v>1928.32</v>
      </c>
      <c r="AU217" s="29">
        <v>1907.12</v>
      </c>
      <c r="AV217" s="29">
        <v>1882.92</v>
      </c>
      <c r="AW217" s="29">
        <v>1374.17</v>
      </c>
      <c r="AX217" s="30">
        <v>1158.23</v>
      </c>
      <c r="AY217" s="325">
        <v>784.22</v>
      </c>
      <c r="AZ217" s="167">
        <v>6.61</v>
      </c>
      <c r="BA217" s="152">
        <v>1258.73</v>
      </c>
      <c r="BB217" s="2"/>
    </row>
    <row r="218" spans="1:54">
      <c r="A218" s="37">
        <v>27</v>
      </c>
      <c r="B218" s="162">
        <f t="shared" si="74"/>
        <v>3106.1900000000005</v>
      </c>
      <c r="C218" s="162">
        <f t="shared" si="75"/>
        <v>3027.71</v>
      </c>
      <c r="D218" s="162">
        <f t="shared" si="75"/>
        <v>3012.6800000000003</v>
      </c>
      <c r="E218" s="162">
        <f t="shared" si="75"/>
        <v>2992.8199999999997</v>
      </c>
      <c r="F218" s="162">
        <f t="shared" si="75"/>
        <v>3013.1400000000003</v>
      </c>
      <c r="G218" s="162">
        <f t="shared" si="75"/>
        <v>3028.05</v>
      </c>
      <c r="H218" s="162">
        <f t="shared" si="75"/>
        <v>3064.9000000000005</v>
      </c>
      <c r="I218" s="162">
        <f t="shared" si="75"/>
        <v>3195.9800000000005</v>
      </c>
      <c r="J218" s="162">
        <f t="shared" si="75"/>
        <v>3434.3900000000003</v>
      </c>
      <c r="K218" s="162">
        <f t="shared" si="75"/>
        <v>3723.46</v>
      </c>
      <c r="L218" s="162">
        <f t="shared" si="75"/>
        <v>3856.96</v>
      </c>
      <c r="M218" s="162">
        <f t="shared" si="75"/>
        <v>3872.6499999999996</v>
      </c>
      <c r="N218" s="162">
        <f t="shared" si="75"/>
        <v>3870.3100000000004</v>
      </c>
      <c r="O218" s="162">
        <f t="shared" si="75"/>
        <v>3851.25</v>
      </c>
      <c r="P218" s="162">
        <f t="shared" si="75"/>
        <v>3847.01</v>
      </c>
      <c r="Q218" s="162">
        <f t="shared" si="75"/>
        <v>3880.4400000000005</v>
      </c>
      <c r="R218" s="162">
        <f t="shared" si="75"/>
        <v>3903.8199999999997</v>
      </c>
      <c r="S218" s="162">
        <f t="shared" si="77"/>
        <v>4009.45</v>
      </c>
      <c r="T218" s="162">
        <f t="shared" si="76"/>
        <v>4022.45</v>
      </c>
      <c r="U218" s="162">
        <f t="shared" si="76"/>
        <v>4022.25</v>
      </c>
      <c r="V218" s="162">
        <f t="shared" si="76"/>
        <v>3992.5200000000004</v>
      </c>
      <c r="W218" s="162">
        <f t="shared" si="76"/>
        <v>3963.8100000000004</v>
      </c>
      <c r="X218" s="162">
        <f t="shared" si="76"/>
        <v>3410.04</v>
      </c>
      <c r="Y218" s="162">
        <f t="shared" si="76"/>
        <v>3206.58</v>
      </c>
      <c r="Z218" s="27"/>
      <c r="AA218" s="31">
        <v>1056.6300000000001</v>
      </c>
      <c r="AB218" s="29">
        <v>978.15</v>
      </c>
      <c r="AC218" s="29">
        <v>963.12</v>
      </c>
      <c r="AD218" s="29">
        <v>943.26</v>
      </c>
      <c r="AE218" s="29">
        <v>963.58</v>
      </c>
      <c r="AF218" s="29">
        <v>978.49</v>
      </c>
      <c r="AG218" s="29">
        <v>1015.3400000000001</v>
      </c>
      <c r="AH218" s="29">
        <v>1146.42</v>
      </c>
      <c r="AI218" s="29">
        <v>1384.83</v>
      </c>
      <c r="AJ218" s="29">
        <v>1673.9</v>
      </c>
      <c r="AK218" s="29">
        <v>1807.4</v>
      </c>
      <c r="AL218" s="29">
        <v>1823.09</v>
      </c>
      <c r="AM218" s="29">
        <v>1820.75</v>
      </c>
      <c r="AN218" s="29">
        <v>1801.69</v>
      </c>
      <c r="AO218" s="29">
        <v>1797.45</v>
      </c>
      <c r="AP218" s="29">
        <v>1830.88</v>
      </c>
      <c r="AQ218" s="29">
        <v>1854.26</v>
      </c>
      <c r="AR218" s="29">
        <v>1959.89</v>
      </c>
      <c r="AS218" s="29">
        <v>1972.89</v>
      </c>
      <c r="AT218" s="29">
        <v>1972.69</v>
      </c>
      <c r="AU218" s="29">
        <v>1942.96</v>
      </c>
      <c r="AV218" s="29">
        <v>1914.25</v>
      </c>
      <c r="AW218" s="29">
        <v>1360.48</v>
      </c>
      <c r="AX218" s="30">
        <v>1157.02</v>
      </c>
      <c r="AY218" s="325">
        <v>784.22</v>
      </c>
      <c r="AZ218" s="167">
        <v>6.61</v>
      </c>
      <c r="BA218" s="152">
        <v>1258.73</v>
      </c>
    </row>
    <row r="219" spans="1:54">
      <c r="A219" s="37">
        <v>28</v>
      </c>
      <c r="B219" s="162">
        <f t="shared" si="74"/>
        <v>3152.16</v>
      </c>
      <c r="C219" s="162">
        <f t="shared" si="75"/>
        <v>3082.12</v>
      </c>
      <c r="D219" s="162">
        <f t="shared" si="75"/>
        <v>3024.7300000000005</v>
      </c>
      <c r="E219" s="162">
        <f t="shared" si="75"/>
        <v>3021.6000000000004</v>
      </c>
      <c r="F219" s="162">
        <f t="shared" si="75"/>
        <v>3072.9700000000003</v>
      </c>
      <c r="G219" s="162">
        <f t="shared" si="75"/>
        <v>3202.62</v>
      </c>
      <c r="H219" s="162">
        <f t="shared" si="75"/>
        <v>3410.91</v>
      </c>
      <c r="I219" s="162">
        <f t="shared" si="75"/>
        <v>3750.84</v>
      </c>
      <c r="J219" s="162">
        <f t="shared" si="75"/>
        <v>3966.2</v>
      </c>
      <c r="K219" s="162">
        <f t="shared" si="75"/>
        <v>4011.3999999999996</v>
      </c>
      <c r="L219" s="162">
        <f t="shared" si="75"/>
        <v>4010.84</v>
      </c>
      <c r="M219" s="162">
        <f t="shared" si="75"/>
        <v>3992.51</v>
      </c>
      <c r="N219" s="162">
        <f t="shared" si="75"/>
        <v>3972.58</v>
      </c>
      <c r="O219" s="162">
        <f t="shared" si="75"/>
        <v>3967.7700000000004</v>
      </c>
      <c r="P219" s="162">
        <f t="shared" si="75"/>
        <v>3959.54</v>
      </c>
      <c r="Q219" s="162">
        <f t="shared" si="75"/>
        <v>3961.12</v>
      </c>
      <c r="R219" s="162">
        <f t="shared" si="75"/>
        <v>3960.05</v>
      </c>
      <c r="S219" s="162">
        <f t="shared" si="77"/>
        <v>4006.79</v>
      </c>
      <c r="T219" s="162">
        <f t="shared" si="76"/>
        <v>4009.0600000000004</v>
      </c>
      <c r="U219" s="162">
        <f t="shared" si="76"/>
        <v>3990.83</v>
      </c>
      <c r="V219" s="162">
        <f t="shared" si="76"/>
        <v>3941.7200000000003</v>
      </c>
      <c r="W219" s="162">
        <f t="shared" si="76"/>
        <v>3775.29</v>
      </c>
      <c r="X219" s="162">
        <f t="shared" si="76"/>
        <v>3469.83</v>
      </c>
      <c r="Y219" s="162">
        <f t="shared" si="76"/>
        <v>3188.1400000000003</v>
      </c>
      <c r="Z219" s="27"/>
      <c r="AA219" s="31">
        <v>1102.5999999999999</v>
      </c>
      <c r="AB219" s="29">
        <v>1032.56</v>
      </c>
      <c r="AC219" s="29">
        <v>975.17</v>
      </c>
      <c r="AD219" s="29">
        <v>972.04</v>
      </c>
      <c r="AE219" s="29">
        <v>1023.41</v>
      </c>
      <c r="AF219" s="29">
        <v>1153.06</v>
      </c>
      <c r="AG219" s="29">
        <v>1361.35</v>
      </c>
      <c r="AH219" s="29">
        <v>1701.28</v>
      </c>
      <c r="AI219" s="29">
        <v>1916.64</v>
      </c>
      <c r="AJ219" s="29">
        <v>1961.84</v>
      </c>
      <c r="AK219" s="29">
        <v>1961.28</v>
      </c>
      <c r="AL219" s="29">
        <v>1942.95</v>
      </c>
      <c r="AM219" s="29">
        <v>1923.02</v>
      </c>
      <c r="AN219" s="29">
        <v>1918.21</v>
      </c>
      <c r="AO219" s="29">
        <v>1909.98</v>
      </c>
      <c r="AP219" s="29">
        <v>1911.56</v>
      </c>
      <c r="AQ219" s="29">
        <v>1910.49</v>
      </c>
      <c r="AR219" s="29">
        <v>1957.23</v>
      </c>
      <c r="AS219" s="29">
        <v>1959.5</v>
      </c>
      <c r="AT219" s="29">
        <v>1941.27</v>
      </c>
      <c r="AU219" s="29">
        <v>1892.16</v>
      </c>
      <c r="AV219" s="29">
        <v>1725.73</v>
      </c>
      <c r="AW219" s="29">
        <v>1420.27</v>
      </c>
      <c r="AX219" s="30">
        <v>1138.58</v>
      </c>
      <c r="AY219" s="325">
        <v>784.22</v>
      </c>
      <c r="AZ219" s="167">
        <v>6.61</v>
      </c>
      <c r="BA219" s="152">
        <v>1258.73</v>
      </c>
    </row>
    <row r="220" spans="1:54">
      <c r="A220" s="37">
        <v>29</v>
      </c>
      <c r="B220" s="162">
        <f t="shared" si="74"/>
        <v>3020.6800000000003</v>
      </c>
      <c r="C220" s="162">
        <f t="shared" si="75"/>
        <v>2963.96</v>
      </c>
      <c r="D220" s="162">
        <f t="shared" si="75"/>
        <v>2837.99</v>
      </c>
      <c r="E220" s="162">
        <f t="shared" si="75"/>
        <v>2843.08</v>
      </c>
      <c r="F220" s="162">
        <f t="shared" si="75"/>
        <v>2958.4300000000003</v>
      </c>
      <c r="G220" s="162">
        <f t="shared" si="75"/>
        <v>3051.2200000000003</v>
      </c>
      <c r="H220" s="162">
        <f t="shared" si="75"/>
        <v>3247.9700000000003</v>
      </c>
      <c r="I220" s="162">
        <f t="shared" si="75"/>
        <v>3528.8</v>
      </c>
      <c r="J220" s="162">
        <f t="shared" si="75"/>
        <v>3736.2300000000005</v>
      </c>
      <c r="K220" s="162">
        <f t="shared" si="75"/>
        <v>3792.1000000000004</v>
      </c>
      <c r="L220" s="162">
        <f t="shared" si="75"/>
        <v>3787.96</v>
      </c>
      <c r="M220" s="162">
        <f t="shared" si="75"/>
        <v>3762.9400000000005</v>
      </c>
      <c r="N220" s="162">
        <f t="shared" si="75"/>
        <v>3745.8900000000003</v>
      </c>
      <c r="O220" s="162">
        <f t="shared" si="75"/>
        <v>3744.4400000000005</v>
      </c>
      <c r="P220" s="162">
        <f t="shared" si="75"/>
        <v>3735.8100000000004</v>
      </c>
      <c r="Q220" s="162">
        <f t="shared" si="75"/>
        <v>3740.2200000000003</v>
      </c>
      <c r="R220" s="162">
        <f t="shared" si="75"/>
        <v>3746.2200000000003</v>
      </c>
      <c r="S220" s="162">
        <f t="shared" si="77"/>
        <v>3788.8999999999996</v>
      </c>
      <c r="T220" s="162">
        <f t="shared" si="76"/>
        <v>3770.3</v>
      </c>
      <c r="U220" s="162">
        <f t="shared" si="76"/>
        <v>3780.6499999999996</v>
      </c>
      <c r="V220" s="162">
        <f t="shared" si="76"/>
        <v>3730.4300000000003</v>
      </c>
      <c r="W220" s="162">
        <f t="shared" si="76"/>
        <v>3656.3100000000004</v>
      </c>
      <c r="X220" s="162">
        <f t="shared" si="76"/>
        <v>3309.12</v>
      </c>
      <c r="Y220" s="162">
        <f t="shared" si="76"/>
        <v>3059.2700000000004</v>
      </c>
      <c r="Z220" s="27"/>
      <c r="AA220" s="31">
        <v>971.12</v>
      </c>
      <c r="AB220" s="29">
        <v>914.4</v>
      </c>
      <c r="AC220" s="29">
        <v>788.43</v>
      </c>
      <c r="AD220" s="29">
        <v>793.52</v>
      </c>
      <c r="AE220" s="29">
        <v>908.87</v>
      </c>
      <c r="AF220" s="29">
        <v>1001.66</v>
      </c>
      <c r="AG220" s="29">
        <v>1198.4100000000001</v>
      </c>
      <c r="AH220" s="29">
        <v>1479.24</v>
      </c>
      <c r="AI220" s="29">
        <v>1686.67</v>
      </c>
      <c r="AJ220" s="29">
        <v>1742.54</v>
      </c>
      <c r="AK220" s="29">
        <v>1738.4</v>
      </c>
      <c r="AL220" s="29">
        <v>1713.38</v>
      </c>
      <c r="AM220" s="29">
        <v>1696.33</v>
      </c>
      <c r="AN220" s="29">
        <v>1694.88</v>
      </c>
      <c r="AO220" s="29">
        <v>1686.25</v>
      </c>
      <c r="AP220" s="29">
        <v>1690.66</v>
      </c>
      <c r="AQ220" s="29">
        <v>1696.66</v>
      </c>
      <c r="AR220" s="29">
        <v>1739.34</v>
      </c>
      <c r="AS220" s="29">
        <v>1720.74</v>
      </c>
      <c r="AT220" s="29">
        <v>1731.09</v>
      </c>
      <c r="AU220" s="29">
        <v>1680.87</v>
      </c>
      <c r="AV220" s="29">
        <v>1606.75</v>
      </c>
      <c r="AW220" s="29">
        <v>1259.56</v>
      </c>
      <c r="AX220" s="30">
        <v>1009.7100000000002</v>
      </c>
      <c r="AY220" s="325">
        <v>784.22</v>
      </c>
      <c r="AZ220" s="167">
        <v>6.61</v>
      </c>
      <c r="BA220" s="152">
        <v>1258.73</v>
      </c>
    </row>
    <row r="221" spans="1:54">
      <c r="A221" s="37">
        <v>30</v>
      </c>
      <c r="B221" s="162">
        <f t="shared" si="74"/>
        <v>3002.8</v>
      </c>
      <c r="C221" s="162">
        <f t="shared" si="75"/>
        <v>2897.74</v>
      </c>
      <c r="D221" s="162">
        <f t="shared" si="75"/>
        <v>2826.52</v>
      </c>
      <c r="E221" s="162">
        <f t="shared" si="75"/>
        <v>2797.67</v>
      </c>
      <c r="F221" s="162">
        <f t="shared" si="75"/>
        <v>2886.25</v>
      </c>
      <c r="G221" s="162">
        <f t="shared" si="75"/>
        <v>3077.6800000000003</v>
      </c>
      <c r="H221" s="162">
        <f t="shared" si="75"/>
        <v>3234.7</v>
      </c>
      <c r="I221" s="162">
        <f t="shared" si="75"/>
        <v>3556.54</v>
      </c>
      <c r="J221" s="162">
        <f t="shared" si="75"/>
        <v>3930.17</v>
      </c>
      <c r="K221" s="162">
        <f t="shared" si="75"/>
        <v>3977</v>
      </c>
      <c r="L221" s="162">
        <f t="shared" si="75"/>
        <v>3985.1499999999996</v>
      </c>
      <c r="M221" s="162">
        <f t="shared" si="75"/>
        <v>3964.7200000000003</v>
      </c>
      <c r="N221" s="162">
        <f t="shared" si="75"/>
        <v>3946.13</v>
      </c>
      <c r="O221" s="162">
        <f t="shared" si="75"/>
        <v>3946.09</v>
      </c>
      <c r="P221" s="162">
        <f t="shared" si="75"/>
        <v>3943.88</v>
      </c>
      <c r="Q221" s="162">
        <f t="shared" si="75"/>
        <v>3977.1099999999997</v>
      </c>
      <c r="R221" s="162">
        <f t="shared" si="75"/>
        <v>3974.5600000000004</v>
      </c>
      <c r="S221" s="162">
        <f t="shared" si="77"/>
        <v>4015.2799999999997</v>
      </c>
      <c r="T221" s="162">
        <f t="shared" si="76"/>
        <v>3988.5600000000004</v>
      </c>
      <c r="U221" s="162">
        <f t="shared" si="76"/>
        <v>4061.4400000000005</v>
      </c>
      <c r="V221" s="162">
        <f t="shared" si="76"/>
        <v>3969.54</v>
      </c>
      <c r="W221" s="162">
        <f t="shared" si="76"/>
        <v>3936.3100000000004</v>
      </c>
      <c r="X221" s="162">
        <f t="shared" si="76"/>
        <v>3795.9400000000005</v>
      </c>
      <c r="Y221" s="162">
        <f t="shared" si="76"/>
        <v>3081.5</v>
      </c>
      <c r="Z221" s="27"/>
      <c r="AA221" s="31">
        <v>953.24</v>
      </c>
      <c r="AB221" s="29">
        <v>848.18</v>
      </c>
      <c r="AC221" s="29">
        <v>776.96</v>
      </c>
      <c r="AD221" s="29">
        <v>748.11</v>
      </c>
      <c r="AE221" s="29">
        <v>836.69</v>
      </c>
      <c r="AF221" s="29">
        <v>1028.1199999999999</v>
      </c>
      <c r="AG221" s="29">
        <v>1185.1400000000001</v>
      </c>
      <c r="AH221" s="29">
        <v>1506.98</v>
      </c>
      <c r="AI221" s="29">
        <v>1880.61</v>
      </c>
      <c r="AJ221" s="29">
        <v>1927.44</v>
      </c>
      <c r="AK221" s="29">
        <v>1935.59</v>
      </c>
      <c r="AL221" s="29">
        <v>1915.16</v>
      </c>
      <c r="AM221" s="29">
        <v>1896.57</v>
      </c>
      <c r="AN221" s="29">
        <v>1896.53</v>
      </c>
      <c r="AO221" s="29">
        <v>1894.32</v>
      </c>
      <c r="AP221" s="29">
        <v>1927.55</v>
      </c>
      <c r="AQ221" s="29">
        <v>1925</v>
      </c>
      <c r="AR221" s="29">
        <v>1965.72</v>
      </c>
      <c r="AS221" s="29">
        <v>1939</v>
      </c>
      <c r="AT221" s="29">
        <v>2011.88</v>
      </c>
      <c r="AU221" s="29">
        <v>1919.98</v>
      </c>
      <c r="AV221" s="29">
        <v>1886.75</v>
      </c>
      <c r="AW221" s="29">
        <v>1746.38</v>
      </c>
      <c r="AX221" s="30">
        <v>1031.94</v>
      </c>
      <c r="AY221" s="325">
        <v>784.22</v>
      </c>
      <c r="AZ221" s="167">
        <v>6.61</v>
      </c>
      <c r="BA221" s="152">
        <v>1258.73</v>
      </c>
    </row>
    <row r="222" spans="1:54" ht="13.5" thickBot="1">
      <c r="A222" s="147">
        <v>31</v>
      </c>
      <c r="B222" s="162">
        <f t="shared" si="74"/>
        <v>0</v>
      </c>
      <c r="C222" s="162">
        <f t="shared" si="75"/>
        <v>0</v>
      </c>
      <c r="D222" s="162">
        <f t="shared" si="75"/>
        <v>0</v>
      </c>
      <c r="E222" s="162">
        <f t="shared" si="75"/>
        <v>0</v>
      </c>
      <c r="F222" s="162">
        <f t="shared" si="75"/>
        <v>0</v>
      </c>
      <c r="G222" s="162">
        <f t="shared" si="75"/>
        <v>0</v>
      </c>
      <c r="H222" s="162">
        <f t="shared" si="75"/>
        <v>0</v>
      </c>
      <c r="I222" s="162">
        <f t="shared" si="75"/>
        <v>0</v>
      </c>
      <c r="J222" s="162">
        <f t="shared" si="75"/>
        <v>0</v>
      </c>
      <c r="K222" s="162">
        <f t="shared" si="75"/>
        <v>0</v>
      </c>
      <c r="L222" s="162">
        <f t="shared" si="75"/>
        <v>0</v>
      </c>
      <c r="M222" s="162">
        <f t="shared" si="75"/>
        <v>0</v>
      </c>
      <c r="N222" s="162">
        <f t="shared" si="75"/>
        <v>0</v>
      </c>
      <c r="O222" s="162">
        <f t="shared" si="75"/>
        <v>0</v>
      </c>
      <c r="P222" s="162">
        <f t="shared" si="75"/>
        <v>0</v>
      </c>
      <c r="Q222" s="162">
        <f t="shared" si="75"/>
        <v>0</v>
      </c>
      <c r="R222" s="162">
        <f t="shared" si="75"/>
        <v>0</v>
      </c>
      <c r="S222" s="162">
        <f t="shared" si="77"/>
        <v>0</v>
      </c>
      <c r="T222" s="162">
        <f t="shared" si="76"/>
        <v>0</v>
      </c>
      <c r="U222" s="162">
        <f t="shared" si="76"/>
        <v>0</v>
      </c>
      <c r="V222" s="162">
        <f t="shared" si="76"/>
        <v>0</v>
      </c>
      <c r="W222" s="162">
        <f t="shared" si="76"/>
        <v>0</v>
      </c>
      <c r="X222" s="162">
        <f t="shared" si="76"/>
        <v>0</v>
      </c>
      <c r="Y222" s="162">
        <f t="shared" si="76"/>
        <v>0</v>
      </c>
      <c r="Z222" s="27"/>
      <c r="AA222" s="59">
        <v>0</v>
      </c>
      <c r="AB222" s="60">
        <v>0</v>
      </c>
      <c r="AC222" s="60">
        <v>0</v>
      </c>
      <c r="AD222" s="60">
        <v>0</v>
      </c>
      <c r="AE222" s="60">
        <v>0</v>
      </c>
      <c r="AF222" s="60">
        <v>0</v>
      </c>
      <c r="AG222" s="60">
        <v>0</v>
      </c>
      <c r="AH222" s="60">
        <v>0</v>
      </c>
      <c r="AI222" s="60">
        <v>0</v>
      </c>
      <c r="AJ222" s="60">
        <v>0</v>
      </c>
      <c r="AK222" s="60">
        <v>0</v>
      </c>
      <c r="AL222" s="60">
        <v>0</v>
      </c>
      <c r="AM222" s="60">
        <v>0</v>
      </c>
      <c r="AN222" s="60">
        <v>0</v>
      </c>
      <c r="AO222" s="60">
        <v>0</v>
      </c>
      <c r="AP222" s="60">
        <v>0</v>
      </c>
      <c r="AQ222" s="60">
        <v>0</v>
      </c>
      <c r="AR222" s="60">
        <v>0</v>
      </c>
      <c r="AS222" s="60">
        <v>0</v>
      </c>
      <c r="AT222" s="60">
        <v>0</v>
      </c>
      <c r="AU222" s="60">
        <v>0</v>
      </c>
      <c r="AV222" s="60">
        <v>0</v>
      </c>
      <c r="AW222" s="60">
        <v>0</v>
      </c>
      <c r="AX222" s="123">
        <v>0</v>
      </c>
      <c r="AY222" s="326">
        <v>0</v>
      </c>
      <c r="AZ222" s="168">
        <v>0</v>
      </c>
      <c r="BA222" s="153"/>
    </row>
    <row r="223" spans="1:54" ht="13.5" thickBot="1">
      <c r="AA223" s="159">
        <f>SUM(AA192:AX222)</f>
        <v>1120067.69</v>
      </c>
      <c r="AB223" s="51"/>
      <c r="AZ223" s="9"/>
    </row>
    <row r="224" spans="1:54" s="228" customFormat="1" ht="39" customHeight="1" thickBot="1">
      <c r="A224" s="500" t="s">
        <v>2</v>
      </c>
      <c r="B224" s="489" t="s">
        <v>182</v>
      </c>
      <c r="C224" s="489"/>
      <c r="D224" s="489"/>
      <c r="E224" s="489"/>
      <c r="F224" s="489"/>
      <c r="G224" s="489"/>
      <c r="H224" s="489"/>
      <c r="I224" s="489"/>
      <c r="J224" s="489"/>
      <c r="K224" s="489"/>
      <c r="L224" s="489"/>
      <c r="M224" s="489"/>
      <c r="N224" s="489"/>
      <c r="O224" s="489"/>
      <c r="P224" s="489"/>
      <c r="Q224" s="489"/>
      <c r="R224" s="489"/>
      <c r="S224" s="489"/>
      <c r="T224" s="489"/>
      <c r="U224" s="489"/>
      <c r="V224" s="489"/>
      <c r="W224" s="489"/>
      <c r="X224" s="489"/>
      <c r="Y224" s="490"/>
      <c r="AA224" s="229" t="s">
        <v>186</v>
      </c>
      <c r="AB224" s="230"/>
      <c r="AC224" s="230"/>
      <c r="AD224" s="230"/>
      <c r="AE224" s="230"/>
      <c r="AF224" s="230"/>
      <c r="AG224" s="230"/>
      <c r="AH224" s="230"/>
      <c r="AI224" s="230"/>
      <c r="AJ224" s="230"/>
      <c r="AK224" s="230"/>
      <c r="AL224" s="230"/>
      <c r="AM224" s="230"/>
      <c r="AN224" s="230"/>
      <c r="AO224" s="230"/>
      <c r="AP224" s="230"/>
      <c r="AQ224" s="230"/>
      <c r="AR224" s="230"/>
      <c r="AS224" s="230"/>
      <c r="AT224" s="230"/>
      <c r="AU224" s="230"/>
      <c r="AV224" s="230"/>
      <c r="AW224" s="230"/>
      <c r="AX224" s="230"/>
      <c r="AY224" s="231"/>
      <c r="AZ224" s="230"/>
      <c r="BA224" s="230"/>
    </row>
    <row r="225" spans="1:54" s="232" customFormat="1" ht="58.5" customHeight="1">
      <c r="A225" s="501"/>
      <c r="B225" s="491" t="s">
        <v>3</v>
      </c>
      <c r="C225" s="491"/>
      <c r="D225" s="491"/>
      <c r="E225" s="491"/>
      <c r="F225" s="491"/>
      <c r="G225" s="491"/>
      <c r="H225" s="491"/>
      <c r="I225" s="491"/>
      <c r="J225" s="491"/>
      <c r="K225" s="491"/>
      <c r="L225" s="491"/>
      <c r="M225" s="491"/>
      <c r="N225" s="491"/>
      <c r="O225" s="491"/>
      <c r="P225" s="491"/>
      <c r="Q225" s="491"/>
      <c r="R225" s="491"/>
      <c r="S225" s="491"/>
      <c r="T225" s="491"/>
      <c r="U225" s="491"/>
      <c r="V225" s="491"/>
      <c r="W225" s="491"/>
      <c r="X225" s="491"/>
      <c r="Y225" s="492"/>
      <c r="AA225" s="493" t="s">
        <v>88</v>
      </c>
      <c r="AB225" s="494"/>
      <c r="AC225" s="494"/>
      <c r="AD225" s="494"/>
      <c r="AE225" s="494"/>
      <c r="AF225" s="494"/>
      <c r="AG225" s="494"/>
      <c r="AH225" s="494"/>
      <c r="AI225" s="494"/>
      <c r="AJ225" s="494"/>
      <c r="AK225" s="494"/>
      <c r="AL225" s="494"/>
      <c r="AM225" s="494"/>
      <c r="AN225" s="494"/>
      <c r="AO225" s="494"/>
      <c r="AP225" s="494"/>
      <c r="AQ225" s="494"/>
      <c r="AR225" s="494"/>
      <c r="AS225" s="494"/>
      <c r="AT225" s="494"/>
      <c r="AU225" s="494"/>
      <c r="AV225" s="494"/>
      <c r="AW225" s="494"/>
      <c r="AX225" s="495"/>
      <c r="AY225" s="540" t="str">
        <f>AY189</f>
        <v>Сбытовая надбавка</v>
      </c>
      <c r="AZ225" s="516" t="s">
        <v>202</v>
      </c>
      <c r="BA225" s="479" t="s">
        <v>196</v>
      </c>
      <c r="BB225" s="481" t="s">
        <v>183</v>
      </c>
    </row>
    <row r="226" spans="1:54" s="232" customFormat="1" ht="58.5" customHeight="1">
      <c r="A226" s="501"/>
      <c r="B226" s="233" t="s">
        <v>4</v>
      </c>
      <c r="C226" s="233" t="s">
        <v>5</v>
      </c>
      <c r="D226" s="233" t="s">
        <v>6</v>
      </c>
      <c r="E226" s="233" t="s">
        <v>7</v>
      </c>
      <c r="F226" s="233" t="s">
        <v>8</v>
      </c>
      <c r="G226" s="233" t="s">
        <v>9</v>
      </c>
      <c r="H226" s="233" t="s">
        <v>10</v>
      </c>
      <c r="I226" s="233" t="s">
        <v>11</v>
      </c>
      <c r="J226" s="233" t="s">
        <v>12</v>
      </c>
      <c r="K226" s="233" t="s">
        <v>13</v>
      </c>
      <c r="L226" s="233" t="s">
        <v>14</v>
      </c>
      <c r="M226" s="233" t="s">
        <v>15</v>
      </c>
      <c r="N226" s="233" t="s">
        <v>16</v>
      </c>
      <c r="O226" s="233" t="s">
        <v>17</v>
      </c>
      <c r="P226" s="233" t="s">
        <v>18</v>
      </c>
      <c r="Q226" s="233" t="s">
        <v>19</v>
      </c>
      <c r="R226" s="233" t="s">
        <v>20</v>
      </c>
      <c r="S226" s="233" t="s">
        <v>21</v>
      </c>
      <c r="T226" s="233" t="s">
        <v>22</v>
      </c>
      <c r="U226" s="233" t="s">
        <v>23</v>
      </c>
      <c r="V226" s="233" t="s">
        <v>24</v>
      </c>
      <c r="W226" s="233" t="s">
        <v>25</v>
      </c>
      <c r="X226" s="233" t="s">
        <v>26</v>
      </c>
      <c r="Y226" s="234" t="s">
        <v>27</v>
      </c>
      <c r="AA226" s="235" t="s">
        <v>4</v>
      </c>
      <c r="AB226" s="233" t="s">
        <v>5</v>
      </c>
      <c r="AC226" s="233" t="s">
        <v>6</v>
      </c>
      <c r="AD226" s="233" t="s">
        <v>7</v>
      </c>
      <c r="AE226" s="233" t="s">
        <v>8</v>
      </c>
      <c r="AF226" s="233" t="s">
        <v>9</v>
      </c>
      <c r="AG226" s="233" t="s">
        <v>10</v>
      </c>
      <c r="AH226" s="233" t="s">
        <v>11</v>
      </c>
      <c r="AI226" s="233" t="s">
        <v>12</v>
      </c>
      <c r="AJ226" s="233" t="s">
        <v>13</v>
      </c>
      <c r="AK226" s="233" t="s">
        <v>14</v>
      </c>
      <c r="AL226" s="233" t="s">
        <v>15</v>
      </c>
      <c r="AM226" s="233" t="s">
        <v>16</v>
      </c>
      <c r="AN226" s="233" t="s">
        <v>17</v>
      </c>
      <c r="AO226" s="233" t="s">
        <v>18</v>
      </c>
      <c r="AP226" s="233" t="s">
        <v>19</v>
      </c>
      <c r="AQ226" s="233" t="s">
        <v>20</v>
      </c>
      <c r="AR226" s="233" t="s">
        <v>21</v>
      </c>
      <c r="AS226" s="233" t="s">
        <v>22</v>
      </c>
      <c r="AT226" s="233" t="s">
        <v>23</v>
      </c>
      <c r="AU226" s="233" t="s">
        <v>24</v>
      </c>
      <c r="AV226" s="233" t="s">
        <v>25</v>
      </c>
      <c r="AW226" s="233" t="s">
        <v>26</v>
      </c>
      <c r="AX226" s="234" t="s">
        <v>27</v>
      </c>
      <c r="AY226" s="461"/>
      <c r="AZ226" s="517"/>
      <c r="BA226" s="480"/>
      <c r="BB226" s="482"/>
    </row>
    <row r="227" spans="1:54" s="237" customFormat="1" ht="16.149999999999999" customHeight="1">
      <c r="A227" s="502" t="s">
        <v>219</v>
      </c>
      <c r="B227" s="503"/>
      <c r="C227" s="503"/>
      <c r="D227" s="503"/>
      <c r="E227" s="503"/>
      <c r="F227" s="503"/>
      <c r="G227" s="503"/>
      <c r="H227" s="503"/>
      <c r="I227" s="503"/>
      <c r="J227" s="503"/>
      <c r="K227" s="503"/>
      <c r="L227" s="503"/>
      <c r="M227" s="503"/>
      <c r="N227" s="503"/>
      <c r="O227" s="503"/>
      <c r="P227" s="503"/>
      <c r="Q227" s="503"/>
      <c r="R227" s="503"/>
      <c r="S227" s="503"/>
      <c r="T227" s="503"/>
      <c r="U227" s="503"/>
      <c r="V227" s="503"/>
      <c r="W227" s="503"/>
      <c r="X227" s="503"/>
      <c r="Y227" s="504"/>
      <c r="AA227" s="505">
        <v>2</v>
      </c>
      <c r="AB227" s="506"/>
      <c r="AC227" s="506"/>
      <c r="AD227" s="506"/>
      <c r="AE227" s="506"/>
      <c r="AF227" s="506"/>
      <c r="AG227" s="506"/>
      <c r="AH227" s="506"/>
      <c r="AI227" s="506"/>
      <c r="AJ227" s="506"/>
      <c r="AK227" s="506"/>
      <c r="AL227" s="506"/>
      <c r="AM227" s="506"/>
      <c r="AN227" s="506"/>
      <c r="AO227" s="506"/>
      <c r="AP227" s="506"/>
      <c r="AQ227" s="506"/>
      <c r="AR227" s="506"/>
      <c r="AS227" s="506"/>
      <c r="AT227" s="506"/>
      <c r="AU227" s="506"/>
      <c r="AV227" s="506"/>
      <c r="AW227" s="506"/>
      <c r="AX227" s="507"/>
      <c r="AY227" s="238">
        <v>3</v>
      </c>
      <c r="AZ227" s="239">
        <v>4</v>
      </c>
      <c r="BA227" s="236">
        <v>5</v>
      </c>
      <c r="BB227" s="240">
        <v>6</v>
      </c>
    </row>
    <row r="228" spans="1:54" s="232" customFormat="1">
      <c r="A228" s="241">
        <v>1</v>
      </c>
      <c r="B228" s="242">
        <f>AA228+$AY228+$AZ228+ROUND($BA228*$BB228,2)</f>
        <v>1250.26</v>
      </c>
      <c r="C228" s="242">
        <f t="shared" ref="C228:Y243" si="78">AB228+$AY228+$AZ228+ROUND($BA228*$BB228,2)</f>
        <v>1241.18</v>
      </c>
      <c r="D228" s="242">
        <f t="shared" si="78"/>
        <v>1208.93</v>
      </c>
      <c r="E228" s="242">
        <f t="shared" si="78"/>
        <v>1035.98</v>
      </c>
      <c r="F228" s="242">
        <f t="shared" si="78"/>
        <v>1233.22</v>
      </c>
      <c r="G228" s="242">
        <f t="shared" si="78"/>
        <v>1236.3899999999999</v>
      </c>
      <c r="H228" s="242">
        <f t="shared" si="78"/>
        <v>2008.78</v>
      </c>
      <c r="I228" s="242">
        <f t="shared" si="78"/>
        <v>2299.5699999999997</v>
      </c>
      <c r="J228" s="242">
        <f t="shared" si="78"/>
        <v>2419.9</v>
      </c>
      <c r="K228" s="242">
        <f t="shared" si="78"/>
        <v>2483.4499999999998</v>
      </c>
      <c r="L228" s="242">
        <f t="shared" si="78"/>
        <v>2483.4</v>
      </c>
      <c r="M228" s="242">
        <f t="shared" si="78"/>
        <v>2473.15</v>
      </c>
      <c r="N228" s="242">
        <f t="shared" si="78"/>
        <v>2455.7799999999997</v>
      </c>
      <c r="O228" s="242">
        <f t="shared" si="78"/>
        <v>2453.34</v>
      </c>
      <c r="P228" s="242">
        <f t="shared" si="78"/>
        <v>2447.12</v>
      </c>
      <c r="Q228" s="242">
        <f t="shared" si="78"/>
        <v>2405.5100000000002</v>
      </c>
      <c r="R228" s="242">
        <f t="shared" si="78"/>
        <v>2409</v>
      </c>
      <c r="S228" s="242">
        <f t="shared" si="78"/>
        <v>2435.59</v>
      </c>
      <c r="T228" s="242">
        <f t="shared" si="78"/>
        <v>2751.08</v>
      </c>
      <c r="U228" s="242">
        <f t="shared" si="78"/>
        <v>2750.85</v>
      </c>
      <c r="V228" s="242">
        <f t="shared" si="78"/>
        <v>2757.4300000000003</v>
      </c>
      <c r="W228" s="242">
        <f t="shared" si="78"/>
        <v>2379.83</v>
      </c>
      <c r="X228" s="242">
        <f t="shared" si="78"/>
        <v>2099.0899999999997</v>
      </c>
      <c r="Y228" s="242">
        <f t="shared" si="78"/>
        <v>1518.57</v>
      </c>
      <c r="Z228" s="243"/>
      <c r="AA228" s="244">
        <v>368</v>
      </c>
      <c r="AB228" s="245">
        <v>358.92</v>
      </c>
      <c r="AC228" s="245">
        <v>326.67</v>
      </c>
      <c r="AD228" s="245">
        <v>153.72</v>
      </c>
      <c r="AE228" s="245">
        <v>350.96</v>
      </c>
      <c r="AF228" s="245">
        <v>354.13</v>
      </c>
      <c r="AG228" s="245">
        <v>1126.52</v>
      </c>
      <c r="AH228" s="245">
        <v>1417.31</v>
      </c>
      <c r="AI228" s="245">
        <v>1537.64</v>
      </c>
      <c r="AJ228" s="245">
        <v>1601.19</v>
      </c>
      <c r="AK228" s="245">
        <v>1601.14</v>
      </c>
      <c r="AL228" s="245">
        <v>1590.89</v>
      </c>
      <c r="AM228" s="245">
        <v>1573.52</v>
      </c>
      <c r="AN228" s="245">
        <v>1571.08</v>
      </c>
      <c r="AO228" s="245">
        <v>1564.86</v>
      </c>
      <c r="AP228" s="245">
        <v>1523.25</v>
      </c>
      <c r="AQ228" s="245">
        <v>1526.74</v>
      </c>
      <c r="AR228" s="245">
        <v>1553.33</v>
      </c>
      <c r="AS228" s="245">
        <v>1868.82</v>
      </c>
      <c r="AT228" s="245">
        <v>1868.59</v>
      </c>
      <c r="AU228" s="245">
        <v>1875.17</v>
      </c>
      <c r="AV228" s="245">
        <v>1497.57</v>
      </c>
      <c r="AW228" s="245">
        <v>1216.83</v>
      </c>
      <c r="AX228" s="246">
        <v>636.30999999999995</v>
      </c>
      <c r="AY228" s="328">
        <v>784.22</v>
      </c>
      <c r="AZ228" s="247">
        <v>6.61</v>
      </c>
      <c r="BA228" s="254">
        <v>2022.6899999999998</v>
      </c>
      <c r="BB228" s="255">
        <v>4.5199999999999997E-2</v>
      </c>
    </row>
    <row r="229" spans="1:54" s="232" customFormat="1">
      <c r="A229" s="241">
        <v>2</v>
      </c>
      <c r="B229" s="242">
        <f t="shared" ref="B229:Q258" si="79">AA229+$AY229+$AZ229+ROUND($BA229*$BB229,2)</f>
        <v>1238.96</v>
      </c>
      <c r="C229" s="242">
        <f t="shared" si="78"/>
        <v>1186.21</v>
      </c>
      <c r="D229" s="242">
        <f t="shared" si="78"/>
        <v>900.92000000000007</v>
      </c>
      <c r="E229" s="242">
        <f t="shared" si="78"/>
        <v>900.92000000000007</v>
      </c>
      <c r="F229" s="242">
        <f t="shared" si="78"/>
        <v>900.95</v>
      </c>
      <c r="G229" s="242">
        <f t="shared" si="78"/>
        <v>1222.0999999999999</v>
      </c>
      <c r="H229" s="242">
        <f t="shared" si="78"/>
        <v>1996.92</v>
      </c>
      <c r="I229" s="242">
        <f t="shared" si="78"/>
        <v>2323.8900000000003</v>
      </c>
      <c r="J229" s="242">
        <f t="shared" si="78"/>
        <v>2606.4499999999998</v>
      </c>
      <c r="K229" s="242">
        <f t="shared" si="78"/>
        <v>2757.34</v>
      </c>
      <c r="L229" s="242">
        <f t="shared" si="78"/>
        <v>2761.2</v>
      </c>
      <c r="M229" s="242">
        <f t="shared" si="78"/>
        <v>2756.56</v>
      </c>
      <c r="N229" s="242">
        <f t="shared" si="78"/>
        <v>2744.21</v>
      </c>
      <c r="O229" s="242">
        <f t="shared" si="78"/>
        <v>2745.56</v>
      </c>
      <c r="P229" s="242">
        <f t="shared" si="78"/>
        <v>2749.12</v>
      </c>
      <c r="Q229" s="242">
        <f t="shared" si="78"/>
        <v>2749.41</v>
      </c>
      <c r="R229" s="242">
        <f t="shared" si="78"/>
        <v>2756.6800000000003</v>
      </c>
      <c r="S229" s="242">
        <f t="shared" ref="S229:Y258" si="80">AR229+$AY229+$AZ229+ROUND($BA229*$BB229,2)</f>
        <v>2815.0299999999997</v>
      </c>
      <c r="T229" s="242">
        <f t="shared" si="80"/>
        <v>2861.92</v>
      </c>
      <c r="U229" s="242">
        <f t="shared" si="80"/>
        <v>2857.92</v>
      </c>
      <c r="V229" s="242">
        <f t="shared" si="80"/>
        <v>2805.49</v>
      </c>
      <c r="W229" s="242">
        <f t="shared" si="80"/>
        <v>2783.29</v>
      </c>
      <c r="X229" s="242">
        <f t="shared" si="80"/>
        <v>2251.04</v>
      </c>
      <c r="Y229" s="242">
        <f t="shared" si="80"/>
        <v>1992.19</v>
      </c>
      <c r="Z229" s="243"/>
      <c r="AA229" s="248">
        <v>356.7</v>
      </c>
      <c r="AB229" s="245">
        <v>303.95</v>
      </c>
      <c r="AC229" s="245">
        <v>18.66</v>
      </c>
      <c r="AD229" s="245">
        <v>18.66</v>
      </c>
      <c r="AE229" s="245">
        <v>18.690000000000001</v>
      </c>
      <c r="AF229" s="245">
        <v>339.84</v>
      </c>
      <c r="AG229" s="245">
        <v>1114.6600000000001</v>
      </c>
      <c r="AH229" s="245">
        <v>1441.63</v>
      </c>
      <c r="AI229" s="245">
        <v>1724.19</v>
      </c>
      <c r="AJ229" s="245">
        <v>1875.08</v>
      </c>
      <c r="AK229" s="245">
        <v>1878.94</v>
      </c>
      <c r="AL229" s="245">
        <v>1874.3</v>
      </c>
      <c r="AM229" s="245">
        <v>1861.95</v>
      </c>
      <c r="AN229" s="245">
        <v>1863.3</v>
      </c>
      <c r="AO229" s="245">
        <v>1866.86</v>
      </c>
      <c r="AP229" s="245">
        <v>1867.15</v>
      </c>
      <c r="AQ229" s="245">
        <v>1874.42</v>
      </c>
      <c r="AR229" s="245">
        <v>1932.77</v>
      </c>
      <c r="AS229" s="245">
        <v>1979.66</v>
      </c>
      <c r="AT229" s="245">
        <v>1975.66</v>
      </c>
      <c r="AU229" s="245">
        <v>1923.23</v>
      </c>
      <c r="AV229" s="245">
        <v>1901.03</v>
      </c>
      <c r="AW229" s="245">
        <v>1368.78</v>
      </c>
      <c r="AX229" s="246">
        <v>1109.93</v>
      </c>
      <c r="AY229" s="328">
        <v>784.22</v>
      </c>
      <c r="AZ229" s="247">
        <v>6.61</v>
      </c>
      <c r="BA229" s="247">
        <v>2022.6899999999998</v>
      </c>
      <c r="BB229" s="255">
        <v>4.5199999999999997E-2</v>
      </c>
    </row>
    <row r="230" spans="1:54" s="232" customFormat="1">
      <c r="A230" s="241">
        <v>3</v>
      </c>
      <c r="B230" s="242">
        <f t="shared" si="79"/>
        <v>1826.29</v>
      </c>
      <c r="C230" s="242">
        <f t="shared" si="78"/>
        <v>1471.1</v>
      </c>
      <c r="D230" s="242">
        <f t="shared" si="78"/>
        <v>1210.9000000000001</v>
      </c>
      <c r="E230" s="242">
        <f t="shared" si="78"/>
        <v>1178.07</v>
      </c>
      <c r="F230" s="242">
        <f t="shared" si="78"/>
        <v>1769.6799999999998</v>
      </c>
      <c r="G230" s="242">
        <f t="shared" si="78"/>
        <v>1872.77</v>
      </c>
      <c r="H230" s="242">
        <f t="shared" si="78"/>
        <v>2102.9899999999998</v>
      </c>
      <c r="I230" s="242">
        <f t="shared" si="78"/>
        <v>2424.6999999999998</v>
      </c>
      <c r="J230" s="242">
        <f t="shared" si="78"/>
        <v>2796.2799999999997</v>
      </c>
      <c r="K230" s="242">
        <f t="shared" si="78"/>
        <v>2852.69</v>
      </c>
      <c r="L230" s="242">
        <f t="shared" si="78"/>
        <v>2860.73</v>
      </c>
      <c r="M230" s="242">
        <f t="shared" si="78"/>
        <v>2829.69</v>
      </c>
      <c r="N230" s="242">
        <f t="shared" si="78"/>
        <v>2808.25</v>
      </c>
      <c r="O230" s="242">
        <f t="shared" si="78"/>
        <v>2808.6400000000003</v>
      </c>
      <c r="P230" s="242">
        <f t="shared" si="78"/>
        <v>2809.6400000000003</v>
      </c>
      <c r="Q230" s="242">
        <f t="shared" si="78"/>
        <v>2808.16</v>
      </c>
      <c r="R230" s="242">
        <f t="shared" si="78"/>
        <v>2826.9</v>
      </c>
      <c r="S230" s="242">
        <f t="shared" si="80"/>
        <v>2895.6500000000005</v>
      </c>
      <c r="T230" s="242">
        <f t="shared" si="80"/>
        <v>2942.04</v>
      </c>
      <c r="U230" s="242">
        <f t="shared" si="80"/>
        <v>2969.51</v>
      </c>
      <c r="V230" s="242">
        <f t="shared" si="80"/>
        <v>2912.91</v>
      </c>
      <c r="W230" s="242">
        <f t="shared" si="80"/>
        <v>2885.8799999999997</v>
      </c>
      <c r="X230" s="242">
        <f t="shared" si="80"/>
        <v>2777.94</v>
      </c>
      <c r="Y230" s="242">
        <f t="shared" si="80"/>
        <v>2231.5299999999997</v>
      </c>
      <c r="Z230" s="243"/>
      <c r="AA230" s="248">
        <v>944.03</v>
      </c>
      <c r="AB230" s="245">
        <v>588.84</v>
      </c>
      <c r="AC230" s="245">
        <v>328.64</v>
      </c>
      <c r="AD230" s="245">
        <v>295.81</v>
      </c>
      <c r="AE230" s="245">
        <v>887.42</v>
      </c>
      <c r="AF230" s="245">
        <v>990.51</v>
      </c>
      <c r="AG230" s="245">
        <v>1220.73</v>
      </c>
      <c r="AH230" s="245">
        <v>1542.44</v>
      </c>
      <c r="AI230" s="245">
        <v>1914.02</v>
      </c>
      <c r="AJ230" s="245">
        <v>1970.43</v>
      </c>
      <c r="AK230" s="245">
        <v>1978.47</v>
      </c>
      <c r="AL230" s="245">
        <v>1947.43</v>
      </c>
      <c r="AM230" s="245">
        <v>1925.99</v>
      </c>
      <c r="AN230" s="245">
        <v>1926.38</v>
      </c>
      <c r="AO230" s="245">
        <v>1927.38</v>
      </c>
      <c r="AP230" s="245">
        <v>1925.9</v>
      </c>
      <c r="AQ230" s="245">
        <v>1944.64</v>
      </c>
      <c r="AR230" s="245">
        <v>2013.3900000000003</v>
      </c>
      <c r="AS230" s="245">
        <v>2059.7800000000002</v>
      </c>
      <c r="AT230" s="245">
        <v>2087.25</v>
      </c>
      <c r="AU230" s="245">
        <v>2030.65</v>
      </c>
      <c r="AV230" s="245">
        <v>2003.6199999999997</v>
      </c>
      <c r="AW230" s="245">
        <v>1895.68</v>
      </c>
      <c r="AX230" s="246">
        <v>1349.27</v>
      </c>
      <c r="AY230" s="328">
        <v>784.22</v>
      </c>
      <c r="AZ230" s="247">
        <v>6.61</v>
      </c>
      <c r="BA230" s="247">
        <v>2022.6899999999998</v>
      </c>
      <c r="BB230" s="255">
        <v>4.5199999999999997E-2</v>
      </c>
    </row>
    <row r="231" spans="1:54" s="232" customFormat="1">
      <c r="A231" s="241">
        <v>4</v>
      </c>
      <c r="B231" s="242">
        <f t="shared" si="79"/>
        <v>2170.9</v>
      </c>
      <c r="C231" s="242">
        <f t="shared" si="78"/>
        <v>2015.6</v>
      </c>
      <c r="D231" s="242">
        <f t="shared" si="78"/>
        <v>1941.6</v>
      </c>
      <c r="E231" s="242">
        <f t="shared" si="78"/>
        <v>1891.27</v>
      </c>
      <c r="F231" s="242">
        <f t="shared" si="78"/>
        <v>1915.7</v>
      </c>
      <c r="G231" s="242">
        <f t="shared" si="78"/>
        <v>2008.98</v>
      </c>
      <c r="H231" s="242">
        <f t="shared" si="78"/>
        <v>2130.8799999999997</v>
      </c>
      <c r="I231" s="242">
        <f t="shared" si="78"/>
        <v>2244.7799999999997</v>
      </c>
      <c r="J231" s="242">
        <f t="shared" si="78"/>
        <v>2739.59</v>
      </c>
      <c r="K231" s="242">
        <f t="shared" si="78"/>
        <v>2794.52</v>
      </c>
      <c r="L231" s="242">
        <f t="shared" si="78"/>
        <v>2810.69</v>
      </c>
      <c r="M231" s="242">
        <f t="shared" si="78"/>
        <v>2798.52</v>
      </c>
      <c r="N231" s="242">
        <f t="shared" si="78"/>
        <v>2797.1099999999997</v>
      </c>
      <c r="O231" s="242">
        <f t="shared" si="78"/>
        <v>2784.49</v>
      </c>
      <c r="P231" s="242">
        <f t="shared" si="78"/>
        <v>2801.8</v>
      </c>
      <c r="Q231" s="242">
        <f t="shared" si="78"/>
        <v>2813.7</v>
      </c>
      <c r="R231" s="242">
        <f t="shared" si="78"/>
        <v>2836.77</v>
      </c>
      <c r="S231" s="242">
        <f t="shared" si="80"/>
        <v>2933.2299999999996</v>
      </c>
      <c r="T231" s="242">
        <f t="shared" si="80"/>
        <v>2947.8599999999997</v>
      </c>
      <c r="U231" s="242">
        <f t="shared" si="80"/>
        <v>2955.9799999999996</v>
      </c>
      <c r="V231" s="242">
        <f t="shared" si="80"/>
        <v>2940.5</v>
      </c>
      <c r="W231" s="242">
        <f t="shared" si="80"/>
        <v>2830.95</v>
      </c>
      <c r="X231" s="242">
        <f t="shared" si="80"/>
        <v>2748.09</v>
      </c>
      <c r="Y231" s="242">
        <f t="shared" si="80"/>
        <v>2218.31</v>
      </c>
      <c r="Z231" s="243"/>
      <c r="AA231" s="248">
        <v>1288.6400000000001</v>
      </c>
      <c r="AB231" s="245">
        <v>1133.3399999999999</v>
      </c>
      <c r="AC231" s="245">
        <v>1059.3399999999999</v>
      </c>
      <c r="AD231" s="245">
        <v>1009.01</v>
      </c>
      <c r="AE231" s="245">
        <v>1033.44</v>
      </c>
      <c r="AF231" s="245">
        <v>1126.72</v>
      </c>
      <c r="AG231" s="245">
        <v>1248.6199999999999</v>
      </c>
      <c r="AH231" s="245">
        <v>1362.52</v>
      </c>
      <c r="AI231" s="245">
        <v>1857.33</v>
      </c>
      <c r="AJ231" s="245">
        <v>1912.26</v>
      </c>
      <c r="AK231" s="245">
        <v>1928.43</v>
      </c>
      <c r="AL231" s="245">
        <v>1916.26</v>
      </c>
      <c r="AM231" s="245">
        <v>1914.85</v>
      </c>
      <c r="AN231" s="245">
        <v>1902.23</v>
      </c>
      <c r="AO231" s="245">
        <v>1919.54</v>
      </c>
      <c r="AP231" s="245">
        <v>1931.44</v>
      </c>
      <c r="AQ231" s="245">
        <v>1954.51</v>
      </c>
      <c r="AR231" s="245">
        <v>2050.9699999999998</v>
      </c>
      <c r="AS231" s="245">
        <v>2065.6</v>
      </c>
      <c r="AT231" s="245">
        <v>2073.7199999999998</v>
      </c>
      <c r="AU231" s="245">
        <v>2058.2399999999998</v>
      </c>
      <c r="AV231" s="245">
        <v>1948.69</v>
      </c>
      <c r="AW231" s="245">
        <v>1865.83</v>
      </c>
      <c r="AX231" s="246">
        <v>1336.05</v>
      </c>
      <c r="AY231" s="328">
        <v>784.22</v>
      </c>
      <c r="AZ231" s="247">
        <v>6.61</v>
      </c>
      <c r="BA231" s="247">
        <v>2022.6899999999998</v>
      </c>
      <c r="BB231" s="255">
        <v>4.5199999999999997E-2</v>
      </c>
    </row>
    <row r="232" spans="1:54" s="232" customFormat="1">
      <c r="A232" s="241">
        <v>5</v>
      </c>
      <c r="B232" s="242">
        <f t="shared" si="79"/>
        <v>2087.0299999999997</v>
      </c>
      <c r="C232" s="242">
        <f t="shared" si="78"/>
        <v>1979.79</v>
      </c>
      <c r="D232" s="242">
        <f t="shared" si="78"/>
        <v>1930.11</v>
      </c>
      <c r="E232" s="242">
        <f t="shared" si="78"/>
        <v>1992.39</v>
      </c>
      <c r="F232" s="242">
        <f t="shared" si="78"/>
        <v>2015.64</v>
      </c>
      <c r="G232" s="242">
        <f t="shared" si="78"/>
        <v>2247.85</v>
      </c>
      <c r="H232" s="242">
        <f t="shared" si="78"/>
        <v>2216.08</v>
      </c>
      <c r="I232" s="242">
        <f t="shared" si="78"/>
        <v>2312.8900000000003</v>
      </c>
      <c r="J232" s="242">
        <f t="shared" si="78"/>
        <v>2700.15</v>
      </c>
      <c r="K232" s="242">
        <f t="shared" si="78"/>
        <v>2745.85</v>
      </c>
      <c r="L232" s="242">
        <f t="shared" si="78"/>
        <v>2750.16</v>
      </c>
      <c r="M232" s="242">
        <f t="shared" si="78"/>
        <v>2752.98</v>
      </c>
      <c r="N232" s="242">
        <f t="shared" si="78"/>
        <v>2749.83</v>
      </c>
      <c r="O232" s="242">
        <f t="shared" si="78"/>
        <v>2746.02</v>
      </c>
      <c r="P232" s="242">
        <f t="shared" si="78"/>
        <v>2750.94</v>
      </c>
      <c r="Q232" s="242">
        <f t="shared" si="78"/>
        <v>2750.7</v>
      </c>
      <c r="R232" s="242">
        <f t="shared" si="78"/>
        <v>2764.46</v>
      </c>
      <c r="S232" s="242">
        <f t="shared" si="80"/>
        <v>2813.5699999999997</v>
      </c>
      <c r="T232" s="242">
        <f t="shared" si="80"/>
        <v>2826.99</v>
      </c>
      <c r="U232" s="242">
        <f t="shared" si="80"/>
        <v>2829.73</v>
      </c>
      <c r="V232" s="242">
        <f t="shared" si="80"/>
        <v>2804.0699999999997</v>
      </c>
      <c r="W232" s="242">
        <f t="shared" si="80"/>
        <v>2768.8599999999997</v>
      </c>
      <c r="X232" s="242">
        <f t="shared" si="80"/>
        <v>2647.1400000000003</v>
      </c>
      <c r="Y232" s="242">
        <f t="shared" si="80"/>
        <v>2222.15</v>
      </c>
      <c r="Z232" s="243"/>
      <c r="AA232" s="248">
        <v>1204.77</v>
      </c>
      <c r="AB232" s="245">
        <v>1097.53</v>
      </c>
      <c r="AC232" s="245">
        <v>1047.8499999999999</v>
      </c>
      <c r="AD232" s="245">
        <v>1110.1300000000001</v>
      </c>
      <c r="AE232" s="245">
        <v>1133.3800000000001</v>
      </c>
      <c r="AF232" s="245">
        <v>1365.59</v>
      </c>
      <c r="AG232" s="245">
        <v>1333.82</v>
      </c>
      <c r="AH232" s="245">
        <v>1430.63</v>
      </c>
      <c r="AI232" s="245">
        <v>1817.89</v>
      </c>
      <c r="AJ232" s="245">
        <v>1863.59</v>
      </c>
      <c r="AK232" s="245">
        <v>1867.9</v>
      </c>
      <c r="AL232" s="245">
        <v>1870.72</v>
      </c>
      <c r="AM232" s="245">
        <v>1867.57</v>
      </c>
      <c r="AN232" s="245">
        <v>1863.76</v>
      </c>
      <c r="AO232" s="245">
        <v>1868.68</v>
      </c>
      <c r="AP232" s="245">
        <v>1868.44</v>
      </c>
      <c r="AQ232" s="245">
        <v>1882.2</v>
      </c>
      <c r="AR232" s="245">
        <v>1931.31</v>
      </c>
      <c r="AS232" s="245">
        <v>1944.73</v>
      </c>
      <c r="AT232" s="245">
        <v>1947.47</v>
      </c>
      <c r="AU232" s="245">
        <v>1921.81</v>
      </c>
      <c r="AV232" s="245">
        <v>1886.6</v>
      </c>
      <c r="AW232" s="245">
        <v>1764.88</v>
      </c>
      <c r="AX232" s="246">
        <v>1339.89</v>
      </c>
      <c r="AY232" s="328">
        <v>784.22</v>
      </c>
      <c r="AZ232" s="247">
        <v>6.61</v>
      </c>
      <c r="BA232" s="247">
        <v>2022.6899999999998</v>
      </c>
      <c r="BB232" s="255">
        <v>4.5199999999999997E-2</v>
      </c>
    </row>
    <row r="233" spans="1:54" s="232" customFormat="1">
      <c r="A233" s="241">
        <v>6</v>
      </c>
      <c r="B233" s="242">
        <f t="shared" si="79"/>
        <v>2005.1</v>
      </c>
      <c r="C233" s="242">
        <f t="shared" si="78"/>
        <v>1933.86</v>
      </c>
      <c r="D233" s="242">
        <f t="shared" si="78"/>
        <v>1879.1599999999999</v>
      </c>
      <c r="E233" s="242">
        <f t="shared" si="78"/>
        <v>1839.78</v>
      </c>
      <c r="F233" s="242">
        <f t="shared" si="78"/>
        <v>1848.08</v>
      </c>
      <c r="G233" s="242">
        <f t="shared" si="78"/>
        <v>1888.87</v>
      </c>
      <c r="H233" s="242">
        <f t="shared" si="78"/>
        <v>1925.31</v>
      </c>
      <c r="I233" s="242">
        <f t="shared" si="78"/>
        <v>2034.89</v>
      </c>
      <c r="J233" s="242">
        <f t="shared" si="78"/>
        <v>2230.13</v>
      </c>
      <c r="K233" s="242">
        <f t="shared" si="78"/>
        <v>2691.99</v>
      </c>
      <c r="L233" s="242">
        <f t="shared" si="78"/>
        <v>2712.9</v>
      </c>
      <c r="M233" s="242">
        <f t="shared" si="78"/>
        <v>2710.01</v>
      </c>
      <c r="N233" s="242">
        <f t="shared" si="78"/>
        <v>2686.34</v>
      </c>
      <c r="O233" s="242">
        <f t="shared" si="78"/>
        <v>2679.29</v>
      </c>
      <c r="P233" s="242">
        <f t="shared" si="78"/>
        <v>2684.1</v>
      </c>
      <c r="Q233" s="242">
        <f t="shared" si="78"/>
        <v>2690.35</v>
      </c>
      <c r="R233" s="242">
        <f t="shared" si="78"/>
        <v>2714.4700000000003</v>
      </c>
      <c r="S233" s="242">
        <f t="shared" si="80"/>
        <v>2745.42</v>
      </c>
      <c r="T233" s="242">
        <f t="shared" si="80"/>
        <v>2762.2799999999997</v>
      </c>
      <c r="U233" s="242">
        <f t="shared" si="80"/>
        <v>2750.45</v>
      </c>
      <c r="V233" s="242">
        <f t="shared" si="80"/>
        <v>2747.37</v>
      </c>
      <c r="W233" s="242">
        <f t="shared" si="80"/>
        <v>2737.27</v>
      </c>
      <c r="X233" s="242">
        <f t="shared" si="80"/>
        <v>2247.3900000000003</v>
      </c>
      <c r="Y233" s="242">
        <f t="shared" si="80"/>
        <v>2136.9699999999998</v>
      </c>
      <c r="Z233" s="243"/>
      <c r="AA233" s="248">
        <v>1122.8399999999999</v>
      </c>
      <c r="AB233" s="245">
        <v>1051.5999999999999</v>
      </c>
      <c r="AC233" s="245">
        <v>996.9</v>
      </c>
      <c r="AD233" s="245">
        <v>957.52</v>
      </c>
      <c r="AE233" s="245">
        <v>965.82</v>
      </c>
      <c r="AF233" s="245">
        <v>1006.61</v>
      </c>
      <c r="AG233" s="245">
        <v>1043.05</v>
      </c>
      <c r="AH233" s="245">
        <v>1152.6300000000001</v>
      </c>
      <c r="AI233" s="245">
        <v>1347.87</v>
      </c>
      <c r="AJ233" s="245">
        <v>1809.73</v>
      </c>
      <c r="AK233" s="245">
        <v>1830.64</v>
      </c>
      <c r="AL233" s="245">
        <v>1827.75</v>
      </c>
      <c r="AM233" s="245">
        <v>1804.08</v>
      </c>
      <c r="AN233" s="245">
        <v>1797.03</v>
      </c>
      <c r="AO233" s="245">
        <v>1801.84</v>
      </c>
      <c r="AP233" s="245">
        <v>1808.09</v>
      </c>
      <c r="AQ233" s="245">
        <v>1832.21</v>
      </c>
      <c r="AR233" s="245">
        <v>1863.16</v>
      </c>
      <c r="AS233" s="245">
        <v>1880.02</v>
      </c>
      <c r="AT233" s="245">
        <v>1868.19</v>
      </c>
      <c r="AU233" s="245">
        <v>1865.11</v>
      </c>
      <c r="AV233" s="245">
        <v>1855.01</v>
      </c>
      <c r="AW233" s="245">
        <v>1365.13</v>
      </c>
      <c r="AX233" s="246">
        <v>1254.71</v>
      </c>
      <c r="AY233" s="328">
        <v>784.22</v>
      </c>
      <c r="AZ233" s="247">
        <v>6.61</v>
      </c>
      <c r="BA233" s="247">
        <v>2022.6899999999998</v>
      </c>
      <c r="BB233" s="255">
        <v>4.5199999999999997E-2</v>
      </c>
    </row>
    <row r="234" spans="1:54" s="232" customFormat="1">
      <c r="A234" s="241">
        <v>7</v>
      </c>
      <c r="B234" s="242">
        <f t="shared" si="79"/>
        <v>1897.6100000000001</v>
      </c>
      <c r="C234" s="242">
        <f t="shared" si="78"/>
        <v>1754.73</v>
      </c>
      <c r="D234" s="242">
        <f t="shared" si="78"/>
        <v>1752.23</v>
      </c>
      <c r="E234" s="242">
        <f t="shared" si="78"/>
        <v>1618.15</v>
      </c>
      <c r="F234" s="242">
        <f t="shared" si="78"/>
        <v>1811.42</v>
      </c>
      <c r="G234" s="242">
        <f t="shared" si="78"/>
        <v>1894.1599999999999</v>
      </c>
      <c r="H234" s="242">
        <f t="shared" si="78"/>
        <v>2026.8799999999999</v>
      </c>
      <c r="I234" s="242">
        <f t="shared" si="78"/>
        <v>2324.2799999999997</v>
      </c>
      <c r="J234" s="242">
        <f t="shared" si="78"/>
        <v>2740.13</v>
      </c>
      <c r="K234" s="242">
        <f t="shared" si="78"/>
        <v>2809.51</v>
      </c>
      <c r="L234" s="242">
        <f t="shared" si="78"/>
        <v>2820.5299999999997</v>
      </c>
      <c r="M234" s="242">
        <f t="shared" si="78"/>
        <v>2801.44</v>
      </c>
      <c r="N234" s="242">
        <f t="shared" si="78"/>
        <v>2770.99</v>
      </c>
      <c r="O234" s="242">
        <f t="shared" si="78"/>
        <v>2781.79</v>
      </c>
      <c r="P234" s="242">
        <f t="shared" si="78"/>
        <v>2774.5699999999997</v>
      </c>
      <c r="Q234" s="242">
        <f t="shared" si="78"/>
        <v>2783.4700000000003</v>
      </c>
      <c r="R234" s="242">
        <f t="shared" si="78"/>
        <v>2800.52</v>
      </c>
      <c r="S234" s="242">
        <f t="shared" si="80"/>
        <v>2824.19</v>
      </c>
      <c r="T234" s="242">
        <f t="shared" si="80"/>
        <v>2856.01</v>
      </c>
      <c r="U234" s="242">
        <f t="shared" si="80"/>
        <v>2866.75</v>
      </c>
      <c r="V234" s="242">
        <f t="shared" si="80"/>
        <v>2805.9700000000003</v>
      </c>
      <c r="W234" s="242">
        <f t="shared" si="80"/>
        <v>2751.99</v>
      </c>
      <c r="X234" s="242">
        <f t="shared" si="80"/>
        <v>2257.48</v>
      </c>
      <c r="Y234" s="242">
        <f t="shared" si="80"/>
        <v>2024.53</v>
      </c>
      <c r="Z234" s="243"/>
      <c r="AA234" s="248">
        <v>1015.35</v>
      </c>
      <c r="AB234" s="245">
        <v>872.47</v>
      </c>
      <c r="AC234" s="245">
        <v>869.97</v>
      </c>
      <c r="AD234" s="245">
        <v>735.89</v>
      </c>
      <c r="AE234" s="245">
        <v>929.16</v>
      </c>
      <c r="AF234" s="245">
        <v>1011.9</v>
      </c>
      <c r="AG234" s="245">
        <v>1144.6199999999999</v>
      </c>
      <c r="AH234" s="245">
        <v>1442.02</v>
      </c>
      <c r="AI234" s="245">
        <v>1857.87</v>
      </c>
      <c r="AJ234" s="245">
        <v>1927.25</v>
      </c>
      <c r="AK234" s="245">
        <v>1938.27</v>
      </c>
      <c r="AL234" s="245">
        <v>1919.18</v>
      </c>
      <c r="AM234" s="245">
        <v>1888.73</v>
      </c>
      <c r="AN234" s="245">
        <v>1899.53</v>
      </c>
      <c r="AO234" s="245">
        <v>1892.31</v>
      </c>
      <c r="AP234" s="245">
        <v>1901.21</v>
      </c>
      <c r="AQ234" s="245">
        <v>1918.26</v>
      </c>
      <c r="AR234" s="245">
        <v>1941.93</v>
      </c>
      <c r="AS234" s="245">
        <v>1973.75</v>
      </c>
      <c r="AT234" s="245">
        <v>1984.49</v>
      </c>
      <c r="AU234" s="245">
        <v>1923.71</v>
      </c>
      <c r="AV234" s="245">
        <v>1869.73</v>
      </c>
      <c r="AW234" s="245">
        <v>1375.22</v>
      </c>
      <c r="AX234" s="246">
        <v>1142.27</v>
      </c>
      <c r="AY234" s="328">
        <v>784.22</v>
      </c>
      <c r="AZ234" s="247">
        <v>6.61</v>
      </c>
      <c r="BA234" s="247">
        <v>2022.6899999999998</v>
      </c>
      <c r="BB234" s="255">
        <v>4.5199999999999997E-2</v>
      </c>
    </row>
    <row r="235" spans="1:54" s="232" customFormat="1">
      <c r="A235" s="241">
        <v>8</v>
      </c>
      <c r="B235" s="242">
        <f t="shared" si="79"/>
        <v>1854.07</v>
      </c>
      <c r="C235" s="242">
        <f t="shared" si="78"/>
        <v>1539.53</v>
      </c>
      <c r="D235" s="242">
        <f t="shared" si="78"/>
        <v>1482.6</v>
      </c>
      <c r="E235" s="242">
        <f t="shared" si="78"/>
        <v>1455.92</v>
      </c>
      <c r="F235" s="242">
        <f t="shared" si="78"/>
        <v>1756.29</v>
      </c>
      <c r="G235" s="242">
        <f t="shared" si="78"/>
        <v>1849.79</v>
      </c>
      <c r="H235" s="242">
        <f t="shared" si="78"/>
        <v>2031.78</v>
      </c>
      <c r="I235" s="242">
        <f t="shared" si="78"/>
        <v>2322.0100000000002</v>
      </c>
      <c r="J235" s="242">
        <f t="shared" si="78"/>
        <v>2739.12</v>
      </c>
      <c r="K235" s="242">
        <f t="shared" si="78"/>
        <v>2803.92</v>
      </c>
      <c r="L235" s="242">
        <f t="shared" si="78"/>
        <v>2798.16</v>
      </c>
      <c r="M235" s="242">
        <f t="shared" si="78"/>
        <v>2781.38</v>
      </c>
      <c r="N235" s="242">
        <f t="shared" si="78"/>
        <v>2762.99</v>
      </c>
      <c r="O235" s="242">
        <f t="shared" si="78"/>
        <v>2775.52</v>
      </c>
      <c r="P235" s="242">
        <f t="shared" si="78"/>
        <v>2784.38</v>
      </c>
      <c r="Q235" s="242">
        <f t="shared" si="78"/>
        <v>2792.81</v>
      </c>
      <c r="R235" s="242">
        <f t="shared" si="78"/>
        <v>2800.06</v>
      </c>
      <c r="S235" s="242">
        <f t="shared" si="80"/>
        <v>2806.44</v>
      </c>
      <c r="T235" s="242">
        <f t="shared" si="80"/>
        <v>2835.99</v>
      </c>
      <c r="U235" s="242">
        <f t="shared" si="80"/>
        <v>2838.06</v>
      </c>
      <c r="V235" s="242">
        <f t="shared" si="80"/>
        <v>2779.6</v>
      </c>
      <c r="W235" s="242">
        <f t="shared" si="80"/>
        <v>2706.2200000000003</v>
      </c>
      <c r="X235" s="242">
        <f t="shared" si="80"/>
        <v>2218.4499999999998</v>
      </c>
      <c r="Y235" s="242">
        <f t="shared" si="80"/>
        <v>2007.07</v>
      </c>
      <c r="Z235" s="243"/>
      <c r="AA235" s="248">
        <v>971.81</v>
      </c>
      <c r="AB235" s="245">
        <v>657.27</v>
      </c>
      <c r="AC235" s="245">
        <v>600.34</v>
      </c>
      <c r="AD235" s="245">
        <v>573.66</v>
      </c>
      <c r="AE235" s="245">
        <v>874.03</v>
      </c>
      <c r="AF235" s="245">
        <v>967.53</v>
      </c>
      <c r="AG235" s="245">
        <v>1149.52</v>
      </c>
      <c r="AH235" s="245">
        <v>1439.75</v>
      </c>
      <c r="AI235" s="245">
        <v>1856.86</v>
      </c>
      <c r="AJ235" s="245">
        <v>1921.66</v>
      </c>
      <c r="AK235" s="245">
        <v>1915.9</v>
      </c>
      <c r="AL235" s="245">
        <v>1899.12</v>
      </c>
      <c r="AM235" s="245">
        <v>1880.73</v>
      </c>
      <c r="AN235" s="245">
        <v>1893.26</v>
      </c>
      <c r="AO235" s="245">
        <v>1902.12</v>
      </c>
      <c r="AP235" s="245">
        <v>1910.55</v>
      </c>
      <c r="AQ235" s="245">
        <v>1917.8</v>
      </c>
      <c r="AR235" s="245">
        <v>1924.18</v>
      </c>
      <c r="AS235" s="245">
        <v>1953.73</v>
      </c>
      <c r="AT235" s="245">
        <v>1955.8</v>
      </c>
      <c r="AU235" s="245">
        <v>1897.34</v>
      </c>
      <c r="AV235" s="245">
        <v>1823.96</v>
      </c>
      <c r="AW235" s="245">
        <v>1336.19</v>
      </c>
      <c r="AX235" s="246">
        <v>1124.81</v>
      </c>
      <c r="AY235" s="328">
        <v>784.22</v>
      </c>
      <c r="AZ235" s="247">
        <v>6.61</v>
      </c>
      <c r="BA235" s="247">
        <v>2022.6899999999998</v>
      </c>
      <c r="BB235" s="255">
        <v>4.5199999999999997E-2</v>
      </c>
    </row>
    <row r="236" spans="1:54" s="232" customFormat="1">
      <c r="A236" s="241">
        <v>9</v>
      </c>
      <c r="B236" s="242">
        <f t="shared" si="79"/>
        <v>1894.2</v>
      </c>
      <c r="C236" s="242">
        <f t="shared" si="78"/>
        <v>1812.27</v>
      </c>
      <c r="D236" s="242">
        <f t="shared" si="78"/>
        <v>1727.02</v>
      </c>
      <c r="E236" s="242">
        <f t="shared" si="78"/>
        <v>1576.99</v>
      </c>
      <c r="F236" s="242">
        <f t="shared" si="78"/>
        <v>1825.12</v>
      </c>
      <c r="G236" s="242">
        <f t="shared" si="78"/>
        <v>1931.42</v>
      </c>
      <c r="H236" s="242">
        <f t="shared" si="78"/>
        <v>2132.5699999999997</v>
      </c>
      <c r="I236" s="242">
        <f t="shared" si="78"/>
        <v>2451.69</v>
      </c>
      <c r="J236" s="242">
        <f t="shared" si="78"/>
        <v>2830.8900000000003</v>
      </c>
      <c r="K236" s="242">
        <f t="shared" si="78"/>
        <v>2927.92</v>
      </c>
      <c r="L236" s="242">
        <f t="shared" si="78"/>
        <v>2927.27</v>
      </c>
      <c r="M236" s="242">
        <f t="shared" si="78"/>
        <v>2918.45</v>
      </c>
      <c r="N236" s="242">
        <f t="shared" si="78"/>
        <v>2909.0299999999997</v>
      </c>
      <c r="O236" s="242">
        <f t="shared" si="78"/>
        <v>2903.91</v>
      </c>
      <c r="P236" s="242">
        <f t="shared" si="78"/>
        <v>2915.9700000000003</v>
      </c>
      <c r="Q236" s="242">
        <f t="shared" si="78"/>
        <v>2917.52</v>
      </c>
      <c r="R236" s="242">
        <f t="shared" ref="R236:R258" si="81">AQ236+$AY236+$AZ236+ROUND($BA236*$BB236,2)</f>
        <v>2924.08</v>
      </c>
      <c r="S236" s="242">
        <f t="shared" si="80"/>
        <v>2959.96</v>
      </c>
      <c r="T236" s="242">
        <f t="shared" si="80"/>
        <v>2977.05</v>
      </c>
      <c r="U236" s="242">
        <f t="shared" si="80"/>
        <v>2948.8100000000004</v>
      </c>
      <c r="V236" s="242">
        <f t="shared" si="80"/>
        <v>2933.25</v>
      </c>
      <c r="W236" s="242">
        <f t="shared" si="80"/>
        <v>2830.25</v>
      </c>
      <c r="X236" s="242">
        <f t="shared" si="80"/>
        <v>2536.63</v>
      </c>
      <c r="Y236" s="242">
        <f t="shared" si="80"/>
        <v>2107.2199999999998</v>
      </c>
      <c r="Z236" s="243"/>
      <c r="AA236" s="248">
        <v>1011.94</v>
      </c>
      <c r="AB236" s="245">
        <v>930.01</v>
      </c>
      <c r="AC236" s="245">
        <v>844.76</v>
      </c>
      <c r="AD236" s="245">
        <v>694.73</v>
      </c>
      <c r="AE236" s="245">
        <v>942.86</v>
      </c>
      <c r="AF236" s="245">
        <v>1049.1600000000001</v>
      </c>
      <c r="AG236" s="245">
        <v>1250.31</v>
      </c>
      <c r="AH236" s="245">
        <v>1569.43</v>
      </c>
      <c r="AI236" s="245">
        <v>1948.63</v>
      </c>
      <c r="AJ236" s="245">
        <v>2045.6600000000003</v>
      </c>
      <c r="AK236" s="245">
        <v>2045.01</v>
      </c>
      <c r="AL236" s="245">
        <v>2036.19</v>
      </c>
      <c r="AM236" s="245">
        <v>2026.77</v>
      </c>
      <c r="AN236" s="245">
        <v>2021.65</v>
      </c>
      <c r="AO236" s="245">
        <v>2033.71</v>
      </c>
      <c r="AP236" s="245">
        <v>2035.26</v>
      </c>
      <c r="AQ236" s="245">
        <v>2041.82</v>
      </c>
      <c r="AR236" s="245">
        <v>2077.6999999999998</v>
      </c>
      <c r="AS236" s="245">
        <v>2094.79</v>
      </c>
      <c r="AT236" s="245">
        <v>2066.5500000000002</v>
      </c>
      <c r="AU236" s="245">
        <v>2050.9899999999998</v>
      </c>
      <c r="AV236" s="245">
        <v>1947.99</v>
      </c>
      <c r="AW236" s="245">
        <v>1654.37</v>
      </c>
      <c r="AX236" s="246">
        <v>1224.96</v>
      </c>
      <c r="AY236" s="328">
        <v>784.22</v>
      </c>
      <c r="AZ236" s="247">
        <v>6.61</v>
      </c>
      <c r="BA236" s="247">
        <v>2022.6899999999998</v>
      </c>
      <c r="BB236" s="255">
        <v>4.5199999999999997E-2</v>
      </c>
    </row>
    <row r="237" spans="1:54" s="232" customFormat="1">
      <c r="A237" s="241">
        <v>10</v>
      </c>
      <c r="B237" s="242">
        <f t="shared" si="79"/>
        <v>1927.46</v>
      </c>
      <c r="C237" s="242">
        <f t="shared" si="78"/>
        <v>1827.96</v>
      </c>
      <c r="D237" s="242">
        <f t="shared" si="78"/>
        <v>1776.4099999999999</v>
      </c>
      <c r="E237" s="242">
        <f t="shared" si="78"/>
        <v>1509.51</v>
      </c>
      <c r="F237" s="242">
        <f t="shared" si="78"/>
        <v>1825.24</v>
      </c>
      <c r="G237" s="242">
        <f t="shared" si="78"/>
        <v>1957.5</v>
      </c>
      <c r="H237" s="242">
        <f t="shared" si="78"/>
        <v>2186.46</v>
      </c>
      <c r="I237" s="242">
        <f t="shared" si="78"/>
        <v>2588.1999999999998</v>
      </c>
      <c r="J237" s="242">
        <f t="shared" si="78"/>
        <v>2844.37</v>
      </c>
      <c r="K237" s="242">
        <f t="shared" si="78"/>
        <v>2895.03</v>
      </c>
      <c r="L237" s="242">
        <f t="shared" si="78"/>
        <v>2913.8199999999997</v>
      </c>
      <c r="M237" s="242">
        <f t="shared" si="78"/>
        <v>2898.8</v>
      </c>
      <c r="N237" s="242">
        <f t="shared" si="78"/>
        <v>2854.62</v>
      </c>
      <c r="O237" s="242">
        <f t="shared" si="78"/>
        <v>2868.04</v>
      </c>
      <c r="P237" s="242">
        <f t="shared" si="78"/>
        <v>2886.9</v>
      </c>
      <c r="Q237" s="242">
        <f t="shared" si="78"/>
        <v>2902.6</v>
      </c>
      <c r="R237" s="242">
        <f t="shared" si="81"/>
        <v>2916.21</v>
      </c>
      <c r="S237" s="242">
        <f t="shared" si="80"/>
        <v>2962.5</v>
      </c>
      <c r="T237" s="242">
        <f t="shared" si="80"/>
        <v>2981.74</v>
      </c>
      <c r="U237" s="242">
        <f t="shared" si="80"/>
        <v>2975.5299999999997</v>
      </c>
      <c r="V237" s="242">
        <f t="shared" si="80"/>
        <v>2943.25</v>
      </c>
      <c r="W237" s="242">
        <f t="shared" si="80"/>
        <v>2861.31</v>
      </c>
      <c r="X237" s="242">
        <f t="shared" si="80"/>
        <v>2314.54</v>
      </c>
      <c r="Y237" s="242">
        <f t="shared" si="80"/>
        <v>2053.67</v>
      </c>
      <c r="Z237" s="243"/>
      <c r="AA237" s="248">
        <v>1045.2</v>
      </c>
      <c r="AB237" s="245">
        <v>945.7</v>
      </c>
      <c r="AC237" s="245">
        <v>894.15</v>
      </c>
      <c r="AD237" s="245">
        <v>627.25</v>
      </c>
      <c r="AE237" s="245">
        <v>942.98</v>
      </c>
      <c r="AF237" s="245">
        <v>1075.24</v>
      </c>
      <c r="AG237" s="245">
        <v>1304.2</v>
      </c>
      <c r="AH237" s="245">
        <v>1705.94</v>
      </c>
      <c r="AI237" s="245">
        <v>1962.11</v>
      </c>
      <c r="AJ237" s="245">
        <v>2012.7700000000002</v>
      </c>
      <c r="AK237" s="245">
        <v>2031.5599999999997</v>
      </c>
      <c r="AL237" s="245">
        <v>2016.54</v>
      </c>
      <c r="AM237" s="245">
        <v>1972.36</v>
      </c>
      <c r="AN237" s="245">
        <v>1985.78</v>
      </c>
      <c r="AO237" s="245">
        <v>2004.64</v>
      </c>
      <c r="AP237" s="245">
        <v>2020.34</v>
      </c>
      <c r="AQ237" s="245">
        <v>2033.9499999999998</v>
      </c>
      <c r="AR237" s="245">
        <v>2080.2399999999998</v>
      </c>
      <c r="AS237" s="245">
        <v>2099.48</v>
      </c>
      <c r="AT237" s="245">
        <v>2093.27</v>
      </c>
      <c r="AU237" s="245">
        <v>2060.9899999999998</v>
      </c>
      <c r="AV237" s="245">
        <v>1979.05</v>
      </c>
      <c r="AW237" s="245">
        <v>1432.28</v>
      </c>
      <c r="AX237" s="246">
        <v>1171.4100000000001</v>
      </c>
      <c r="AY237" s="328">
        <v>784.22</v>
      </c>
      <c r="AZ237" s="247">
        <v>6.61</v>
      </c>
      <c r="BA237" s="247">
        <v>2022.6899999999998</v>
      </c>
      <c r="BB237" s="255">
        <v>4.5199999999999997E-2</v>
      </c>
    </row>
    <row r="238" spans="1:54" s="232" customFormat="1">
      <c r="A238" s="241">
        <v>11</v>
      </c>
      <c r="B238" s="242">
        <f t="shared" si="79"/>
        <v>1919.15</v>
      </c>
      <c r="C238" s="242">
        <f t="shared" si="78"/>
        <v>1831.46</v>
      </c>
      <c r="D238" s="242">
        <f t="shared" si="78"/>
        <v>1701.8</v>
      </c>
      <c r="E238" s="242">
        <f t="shared" si="78"/>
        <v>1470.85</v>
      </c>
      <c r="F238" s="242">
        <f t="shared" si="78"/>
        <v>1828.07</v>
      </c>
      <c r="G238" s="242">
        <f t="shared" si="78"/>
        <v>2002.66</v>
      </c>
      <c r="H238" s="242">
        <f t="shared" si="78"/>
        <v>2291.81</v>
      </c>
      <c r="I238" s="242">
        <f t="shared" si="78"/>
        <v>2739.99</v>
      </c>
      <c r="J238" s="242">
        <f t="shared" si="78"/>
        <v>2930.17</v>
      </c>
      <c r="K238" s="242">
        <f t="shared" si="78"/>
        <v>2961.87</v>
      </c>
      <c r="L238" s="242">
        <f t="shared" si="78"/>
        <v>2958.5600000000004</v>
      </c>
      <c r="M238" s="242">
        <f t="shared" si="78"/>
        <v>2946.84</v>
      </c>
      <c r="N238" s="242">
        <f t="shared" si="78"/>
        <v>2915.5099999999998</v>
      </c>
      <c r="O238" s="242">
        <f t="shared" si="78"/>
        <v>2924.81</v>
      </c>
      <c r="P238" s="242">
        <f t="shared" si="78"/>
        <v>2930.12</v>
      </c>
      <c r="Q238" s="242">
        <f t="shared" si="78"/>
        <v>2933.8999999999996</v>
      </c>
      <c r="R238" s="242">
        <f t="shared" si="81"/>
        <v>2943.4399999999996</v>
      </c>
      <c r="S238" s="242">
        <f t="shared" si="80"/>
        <v>2981.38</v>
      </c>
      <c r="T238" s="242">
        <f t="shared" si="80"/>
        <v>2997.74</v>
      </c>
      <c r="U238" s="242">
        <f t="shared" si="80"/>
        <v>2974.0299999999997</v>
      </c>
      <c r="V238" s="242">
        <f t="shared" si="80"/>
        <v>2963.3</v>
      </c>
      <c r="W238" s="242">
        <f t="shared" si="80"/>
        <v>2926.7200000000003</v>
      </c>
      <c r="X238" s="242">
        <f t="shared" si="80"/>
        <v>2714.1400000000003</v>
      </c>
      <c r="Y238" s="242">
        <f t="shared" si="80"/>
        <v>2148</v>
      </c>
      <c r="Z238" s="243"/>
      <c r="AA238" s="244">
        <v>1036.8900000000001</v>
      </c>
      <c r="AB238" s="245">
        <v>949.2</v>
      </c>
      <c r="AC238" s="245">
        <v>819.54</v>
      </c>
      <c r="AD238" s="245">
        <v>588.59</v>
      </c>
      <c r="AE238" s="245">
        <v>945.81</v>
      </c>
      <c r="AF238" s="245">
        <v>1120.4000000000001</v>
      </c>
      <c r="AG238" s="245">
        <v>1409.55</v>
      </c>
      <c r="AH238" s="245">
        <v>1857.73</v>
      </c>
      <c r="AI238" s="245">
        <v>2047.9099999999999</v>
      </c>
      <c r="AJ238" s="245">
        <v>2079.61</v>
      </c>
      <c r="AK238" s="245">
        <v>2076.3000000000002</v>
      </c>
      <c r="AL238" s="245">
        <v>2064.58</v>
      </c>
      <c r="AM238" s="245">
        <v>2033.2499999999998</v>
      </c>
      <c r="AN238" s="245">
        <v>2042.55</v>
      </c>
      <c r="AO238" s="245">
        <v>2047.8600000000001</v>
      </c>
      <c r="AP238" s="245">
        <v>2051.64</v>
      </c>
      <c r="AQ238" s="245">
        <v>2061.1799999999998</v>
      </c>
      <c r="AR238" s="245">
        <v>2099.12</v>
      </c>
      <c r="AS238" s="245">
        <v>2115.48</v>
      </c>
      <c r="AT238" s="245">
        <v>2091.77</v>
      </c>
      <c r="AU238" s="245">
        <v>2081.04</v>
      </c>
      <c r="AV238" s="245">
        <v>2044.46</v>
      </c>
      <c r="AW238" s="245">
        <v>1831.88</v>
      </c>
      <c r="AX238" s="246">
        <v>1265.74</v>
      </c>
      <c r="AY238" s="328">
        <v>784.22</v>
      </c>
      <c r="AZ238" s="247">
        <v>6.61</v>
      </c>
      <c r="BA238" s="247">
        <v>2022.6899999999998</v>
      </c>
      <c r="BB238" s="255">
        <v>4.5199999999999997E-2</v>
      </c>
    </row>
    <row r="239" spans="1:54" s="232" customFormat="1">
      <c r="A239" s="241">
        <v>12</v>
      </c>
      <c r="B239" s="242">
        <f t="shared" si="79"/>
        <v>2003.87</v>
      </c>
      <c r="C239" s="242">
        <f t="shared" si="78"/>
        <v>1878.12</v>
      </c>
      <c r="D239" s="242">
        <f t="shared" si="78"/>
        <v>1828.9</v>
      </c>
      <c r="E239" s="242">
        <f t="shared" si="78"/>
        <v>1801</v>
      </c>
      <c r="F239" s="242">
        <f t="shared" si="78"/>
        <v>1823.69</v>
      </c>
      <c r="G239" s="242">
        <f t="shared" si="78"/>
        <v>1888.0699999999997</v>
      </c>
      <c r="H239" s="242">
        <f t="shared" si="78"/>
        <v>2005.31</v>
      </c>
      <c r="I239" s="242">
        <f t="shared" si="78"/>
        <v>2124.3399999999997</v>
      </c>
      <c r="J239" s="242">
        <f t="shared" si="78"/>
        <v>2720.8</v>
      </c>
      <c r="K239" s="242">
        <f t="shared" si="78"/>
        <v>2826.1800000000003</v>
      </c>
      <c r="L239" s="242">
        <f t="shared" si="78"/>
        <v>2841.84</v>
      </c>
      <c r="M239" s="242">
        <f t="shared" si="78"/>
        <v>2837.7799999999997</v>
      </c>
      <c r="N239" s="242">
        <f t="shared" si="78"/>
        <v>2823.04</v>
      </c>
      <c r="O239" s="242">
        <f t="shared" si="78"/>
        <v>2806.6</v>
      </c>
      <c r="P239" s="242">
        <f t="shared" si="78"/>
        <v>2817.1099999999997</v>
      </c>
      <c r="Q239" s="242">
        <f t="shared" si="78"/>
        <v>2835.21</v>
      </c>
      <c r="R239" s="242">
        <f t="shared" si="81"/>
        <v>2873.92</v>
      </c>
      <c r="S239" s="242">
        <f t="shared" si="80"/>
        <v>2941.09</v>
      </c>
      <c r="T239" s="242">
        <f t="shared" si="80"/>
        <v>2964.37</v>
      </c>
      <c r="U239" s="242">
        <f t="shared" si="80"/>
        <v>2946.9300000000003</v>
      </c>
      <c r="V239" s="242">
        <f t="shared" si="80"/>
        <v>2896.95</v>
      </c>
      <c r="W239" s="242">
        <f t="shared" si="80"/>
        <v>2853.76</v>
      </c>
      <c r="X239" s="242">
        <f t="shared" si="80"/>
        <v>2810.3900000000003</v>
      </c>
      <c r="Y239" s="242">
        <f t="shared" si="80"/>
        <v>2187.2799999999997</v>
      </c>
      <c r="Z239" s="243"/>
      <c r="AA239" s="244">
        <v>1121.6099999999999</v>
      </c>
      <c r="AB239" s="245">
        <v>995.86</v>
      </c>
      <c r="AC239" s="245">
        <v>946.64</v>
      </c>
      <c r="AD239" s="245">
        <v>918.74</v>
      </c>
      <c r="AE239" s="245">
        <v>941.43</v>
      </c>
      <c r="AF239" s="245">
        <v>1005.8099999999998</v>
      </c>
      <c r="AG239" s="245">
        <v>1123.05</v>
      </c>
      <c r="AH239" s="245">
        <v>1242.08</v>
      </c>
      <c r="AI239" s="245">
        <v>1838.54</v>
      </c>
      <c r="AJ239" s="245">
        <v>1943.92</v>
      </c>
      <c r="AK239" s="245">
        <v>1959.58</v>
      </c>
      <c r="AL239" s="245">
        <v>1955.52</v>
      </c>
      <c r="AM239" s="245">
        <v>1940.78</v>
      </c>
      <c r="AN239" s="245">
        <v>1924.34</v>
      </c>
      <c r="AO239" s="245">
        <v>1934.85</v>
      </c>
      <c r="AP239" s="245">
        <v>1952.95</v>
      </c>
      <c r="AQ239" s="245">
        <v>1991.66</v>
      </c>
      <c r="AR239" s="245">
        <v>2058.83</v>
      </c>
      <c r="AS239" s="245">
        <v>2082.11</v>
      </c>
      <c r="AT239" s="245">
        <v>2064.67</v>
      </c>
      <c r="AU239" s="245">
        <v>2014.6899999999998</v>
      </c>
      <c r="AV239" s="245">
        <v>1971.5</v>
      </c>
      <c r="AW239" s="245">
        <v>1928.13</v>
      </c>
      <c r="AX239" s="246">
        <v>1305.02</v>
      </c>
      <c r="AY239" s="328">
        <v>784.22</v>
      </c>
      <c r="AZ239" s="247">
        <v>6.61</v>
      </c>
      <c r="BA239" s="247">
        <v>2022.6899999999998</v>
      </c>
      <c r="BB239" s="255">
        <v>4.5199999999999997E-2</v>
      </c>
    </row>
    <row r="240" spans="1:54" s="232" customFormat="1">
      <c r="A240" s="241">
        <v>13</v>
      </c>
      <c r="B240" s="242">
        <f t="shared" si="79"/>
        <v>1873.42</v>
      </c>
      <c r="C240" s="242">
        <f t="shared" si="78"/>
        <v>1793.76</v>
      </c>
      <c r="D240" s="242">
        <f t="shared" si="78"/>
        <v>1298.94</v>
      </c>
      <c r="E240" s="242">
        <f t="shared" si="78"/>
        <v>1207.3600000000001</v>
      </c>
      <c r="F240" s="242">
        <f t="shared" si="78"/>
        <v>1276.43</v>
      </c>
      <c r="G240" s="242">
        <f t="shared" si="78"/>
        <v>1436.6599999999999</v>
      </c>
      <c r="H240" s="242">
        <f t="shared" si="78"/>
        <v>1535.85</v>
      </c>
      <c r="I240" s="242">
        <f t="shared" si="78"/>
        <v>1829.21</v>
      </c>
      <c r="J240" s="242">
        <f t="shared" si="78"/>
        <v>2078.7599999999998</v>
      </c>
      <c r="K240" s="242">
        <f t="shared" si="78"/>
        <v>2302.5500000000002</v>
      </c>
      <c r="L240" s="242">
        <f t="shared" si="78"/>
        <v>2377.88</v>
      </c>
      <c r="M240" s="242">
        <f t="shared" si="78"/>
        <v>2380.88</v>
      </c>
      <c r="N240" s="242">
        <f t="shared" si="78"/>
        <v>2367.4700000000003</v>
      </c>
      <c r="O240" s="242">
        <f t="shared" si="78"/>
        <v>2372.69</v>
      </c>
      <c r="P240" s="242">
        <f t="shared" si="78"/>
        <v>2367.52</v>
      </c>
      <c r="Q240" s="242">
        <f t="shared" si="78"/>
        <v>2382.63</v>
      </c>
      <c r="R240" s="242">
        <f t="shared" si="81"/>
        <v>2402.4499999999998</v>
      </c>
      <c r="S240" s="242">
        <f t="shared" si="80"/>
        <v>2591.0699999999997</v>
      </c>
      <c r="T240" s="242">
        <f t="shared" si="80"/>
        <v>2613.5699999999997</v>
      </c>
      <c r="U240" s="242">
        <f t="shared" si="80"/>
        <v>2866.02</v>
      </c>
      <c r="V240" s="242">
        <f t="shared" si="80"/>
        <v>2575.1</v>
      </c>
      <c r="W240" s="242">
        <f t="shared" si="80"/>
        <v>2449.1999999999998</v>
      </c>
      <c r="X240" s="242">
        <f t="shared" si="80"/>
        <v>2200.83</v>
      </c>
      <c r="Y240" s="242">
        <f t="shared" si="80"/>
        <v>2057.6299999999997</v>
      </c>
      <c r="Z240" s="243"/>
      <c r="AA240" s="244">
        <v>991.16</v>
      </c>
      <c r="AB240" s="245">
        <v>911.5</v>
      </c>
      <c r="AC240" s="245">
        <v>416.68</v>
      </c>
      <c r="AD240" s="245">
        <v>325.10000000000002</v>
      </c>
      <c r="AE240" s="245">
        <v>394.17</v>
      </c>
      <c r="AF240" s="245">
        <v>554.4</v>
      </c>
      <c r="AG240" s="245">
        <v>653.59</v>
      </c>
      <c r="AH240" s="245">
        <v>946.95</v>
      </c>
      <c r="AI240" s="245">
        <v>1196.5</v>
      </c>
      <c r="AJ240" s="245">
        <v>1420.29</v>
      </c>
      <c r="AK240" s="245">
        <v>1495.62</v>
      </c>
      <c r="AL240" s="245">
        <v>1498.62</v>
      </c>
      <c r="AM240" s="245">
        <v>1485.21</v>
      </c>
      <c r="AN240" s="245">
        <v>1490.43</v>
      </c>
      <c r="AO240" s="245">
        <v>1485.26</v>
      </c>
      <c r="AP240" s="245">
        <v>1500.37</v>
      </c>
      <c r="AQ240" s="245">
        <v>1520.19</v>
      </c>
      <c r="AR240" s="245">
        <v>1708.81</v>
      </c>
      <c r="AS240" s="245">
        <v>1731.31</v>
      </c>
      <c r="AT240" s="245">
        <v>1983.76</v>
      </c>
      <c r="AU240" s="245">
        <v>1692.84</v>
      </c>
      <c r="AV240" s="245">
        <v>1566.94</v>
      </c>
      <c r="AW240" s="245">
        <v>1318.57</v>
      </c>
      <c r="AX240" s="246">
        <v>1175.3699999999999</v>
      </c>
      <c r="AY240" s="328">
        <v>784.22</v>
      </c>
      <c r="AZ240" s="247">
        <v>6.61</v>
      </c>
      <c r="BA240" s="247">
        <v>2022.6899999999998</v>
      </c>
      <c r="BB240" s="255">
        <v>4.5199999999999997E-2</v>
      </c>
    </row>
    <row r="241" spans="1:54" s="232" customFormat="1">
      <c r="A241" s="241">
        <v>14</v>
      </c>
      <c r="B241" s="242">
        <f t="shared" si="79"/>
        <v>1829.05</v>
      </c>
      <c r="C241" s="242">
        <f t="shared" si="78"/>
        <v>1753.07</v>
      </c>
      <c r="D241" s="242">
        <f t="shared" si="78"/>
        <v>1140.1399999999999</v>
      </c>
      <c r="E241" s="242">
        <f t="shared" si="78"/>
        <v>1110.25</v>
      </c>
      <c r="F241" s="242">
        <f t="shared" si="78"/>
        <v>1407.72</v>
      </c>
      <c r="G241" s="242">
        <f t="shared" si="78"/>
        <v>1826.63</v>
      </c>
      <c r="H241" s="242">
        <f t="shared" si="78"/>
        <v>2039.53</v>
      </c>
      <c r="I241" s="242">
        <f t="shared" si="78"/>
        <v>2473.77</v>
      </c>
      <c r="J241" s="242">
        <f t="shared" si="78"/>
        <v>2864.94</v>
      </c>
      <c r="K241" s="242">
        <f t="shared" si="78"/>
        <v>2967.7</v>
      </c>
      <c r="L241" s="242">
        <f t="shared" si="78"/>
        <v>2967.63</v>
      </c>
      <c r="M241" s="242">
        <f t="shared" si="78"/>
        <v>2955.7799999999997</v>
      </c>
      <c r="N241" s="242">
        <f t="shared" si="78"/>
        <v>2923.03</v>
      </c>
      <c r="O241" s="242">
        <f t="shared" si="78"/>
        <v>2908.23</v>
      </c>
      <c r="P241" s="242">
        <f t="shared" si="78"/>
        <v>2915.59</v>
      </c>
      <c r="Q241" s="242">
        <f t="shared" si="78"/>
        <v>2912.4799999999996</v>
      </c>
      <c r="R241" s="242">
        <f t="shared" si="81"/>
        <v>2931.8100000000004</v>
      </c>
      <c r="S241" s="242">
        <f t="shared" si="80"/>
        <v>2994.1800000000003</v>
      </c>
      <c r="T241" s="242">
        <f t="shared" si="80"/>
        <v>3020.67</v>
      </c>
      <c r="U241" s="242">
        <f t="shared" si="80"/>
        <v>3016.2799999999997</v>
      </c>
      <c r="V241" s="242">
        <f t="shared" si="80"/>
        <v>2986.38</v>
      </c>
      <c r="W241" s="242">
        <f t="shared" si="80"/>
        <v>2929.54</v>
      </c>
      <c r="X241" s="242">
        <f t="shared" si="80"/>
        <v>2222.62</v>
      </c>
      <c r="Y241" s="242">
        <f t="shared" si="80"/>
        <v>2100.27</v>
      </c>
      <c r="Z241" s="243"/>
      <c r="AA241" s="244">
        <v>946.79</v>
      </c>
      <c r="AB241" s="245">
        <v>870.81</v>
      </c>
      <c r="AC241" s="245">
        <v>257.88</v>
      </c>
      <c r="AD241" s="245">
        <v>227.99</v>
      </c>
      <c r="AE241" s="245">
        <v>525.46</v>
      </c>
      <c r="AF241" s="245">
        <v>944.37</v>
      </c>
      <c r="AG241" s="245">
        <v>1157.27</v>
      </c>
      <c r="AH241" s="245">
        <v>1591.51</v>
      </c>
      <c r="AI241" s="245">
        <v>1982.68</v>
      </c>
      <c r="AJ241" s="245">
        <v>2085.44</v>
      </c>
      <c r="AK241" s="245">
        <v>2085.37</v>
      </c>
      <c r="AL241" s="245">
        <v>2073.52</v>
      </c>
      <c r="AM241" s="245">
        <v>2040.7700000000002</v>
      </c>
      <c r="AN241" s="245">
        <v>2025.97</v>
      </c>
      <c r="AO241" s="245">
        <v>2033.33</v>
      </c>
      <c r="AP241" s="245">
        <v>2030.2199999999998</v>
      </c>
      <c r="AQ241" s="245">
        <v>2049.5500000000002</v>
      </c>
      <c r="AR241" s="245">
        <v>2111.92</v>
      </c>
      <c r="AS241" s="245">
        <v>2138.41</v>
      </c>
      <c r="AT241" s="245">
        <v>2134.02</v>
      </c>
      <c r="AU241" s="245">
        <v>2104.12</v>
      </c>
      <c r="AV241" s="245">
        <v>2047.2799999999997</v>
      </c>
      <c r="AW241" s="245">
        <v>1340.36</v>
      </c>
      <c r="AX241" s="246">
        <v>1218.01</v>
      </c>
      <c r="AY241" s="328">
        <v>784.22</v>
      </c>
      <c r="AZ241" s="247">
        <v>6.61</v>
      </c>
      <c r="BA241" s="247">
        <v>2022.6899999999998</v>
      </c>
      <c r="BB241" s="255">
        <v>4.5199999999999997E-2</v>
      </c>
    </row>
    <row r="242" spans="1:54" s="232" customFormat="1">
      <c r="A242" s="241">
        <v>15</v>
      </c>
      <c r="B242" s="242">
        <f t="shared" si="79"/>
        <v>2083.04</v>
      </c>
      <c r="C242" s="242">
        <f t="shared" si="78"/>
        <v>1875.88</v>
      </c>
      <c r="D242" s="242">
        <f t="shared" si="78"/>
        <v>1823.88</v>
      </c>
      <c r="E242" s="242">
        <f t="shared" si="78"/>
        <v>1816.45</v>
      </c>
      <c r="F242" s="242">
        <f t="shared" si="78"/>
        <v>1840.8</v>
      </c>
      <c r="G242" s="242">
        <f t="shared" si="78"/>
        <v>1960.85</v>
      </c>
      <c r="H242" s="242">
        <f t="shared" si="78"/>
        <v>2182.85</v>
      </c>
      <c r="I242" s="242">
        <f t="shared" si="78"/>
        <v>2839.3</v>
      </c>
      <c r="J242" s="242">
        <f t="shared" si="78"/>
        <v>2986.0600000000004</v>
      </c>
      <c r="K242" s="242">
        <f t="shared" si="78"/>
        <v>3005.24</v>
      </c>
      <c r="L242" s="242">
        <f t="shared" si="78"/>
        <v>3024.8900000000003</v>
      </c>
      <c r="M242" s="242">
        <f t="shared" si="78"/>
        <v>3013.21</v>
      </c>
      <c r="N242" s="242">
        <f t="shared" si="78"/>
        <v>2985.05</v>
      </c>
      <c r="O242" s="242">
        <f t="shared" si="78"/>
        <v>2995.4300000000003</v>
      </c>
      <c r="P242" s="242">
        <f t="shared" si="78"/>
        <v>2994.5600000000004</v>
      </c>
      <c r="Q242" s="242">
        <f t="shared" si="78"/>
        <v>2996.92</v>
      </c>
      <c r="R242" s="242">
        <f t="shared" si="81"/>
        <v>3006.38</v>
      </c>
      <c r="S242" s="242">
        <f t="shared" si="80"/>
        <v>3038.04</v>
      </c>
      <c r="T242" s="242">
        <f t="shared" si="80"/>
        <v>3057.6499999999996</v>
      </c>
      <c r="U242" s="242">
        <f t="shared" si="80"/>
        <v>3053.5200000000004</v>
      </c>
      <c r="V242" s="242">
        <f t="shared" si="80"/>
        <v>3019.3599999999997</v>
      </c>
      <c r="W242" s="242">
        <f t="shared" si="80"/>
        <v>2979.34</v>
      </c>
      <c r="X242" s="242">
        <f t="shared" si="80"/>
        <v>2856.3199999999997</v>
      </c>
      <c r="Y242" s="242">
        <f t="shared" si="80"/>
        <v>2221.67</v>
      </c>
      <c r="Z242" s="243"/>
      <c r="AA242" s="244">
        <v>1200.78</v>
      </c>
      <c r="AB242" s="245">
        <v>993.62</v>
      </c>
      <c r="AC242" s="245">
        <v>941.62</v>
      </c>
      <c r="AD242" s="245">
        <v>934.19</v>
      </c>
      <c r="AE242" s="245">
        <v>958.54</v>
      </c>
      <c r="AF242" s="245">
        <v>1078.5899999999999</v>
      </c>
      <c r="AG242" s="245">
        <v>1300.5899999999999</v>
      </c>
      <c r="AH242" s="245">
        <v>1957.04</v>
      </c>
      <c r="AI242" s="245">
        <v>2103.8000000000002</v>
      </c>
      <c r="AJ242" s="245">
        <v>2122.98</v>
      </c>
      <c r="AK242" s="245">
        <v>2142.63</v>
      </c>
      <c r="AL242" s="245">
        <v>2130.9499999999998</v>
      </c>
      <c r="AM242" s="245">
        <v>2102.79</v>
      </c>
      <c r="AN242" s="245">
        <v>2113.17</v>
      </c>
      <c r="AO242" s="245">
        <v>2112.3000000000002</v>
      </c>
      <c r="AP242" s="245">
        <v>2114.66</v>
      </c>
      <c r="AQ242" s="245">
        <v>2124.12</v>
      </c>
      <c r="AR242" s="245">
        <v>2155.7800000000002</v>
      </c>
      <c r="AS242" s="245">
        <v>2175.39</v>
      </c>
      <c r="AT242" s="245">
        <v>2171.2600000000002</v>
      </c>
      <c r="AU242" s="245">
        <v>2137.1</v>
      </c>
      <c r="AV242" s="245">
        <v>2097.08</v>
      </c>
      <c r="AW242" s="245">
        <v>1974.06</v>
      </c>
      <c r="AX242" s="246">
        <v>1339.41</v>
      </c>
      <c r="AY242" s="328">
        <v>784.22</v>
      </c>
      <c r="AZ242" s="247">
        <v>6.61</v>
      </c>
      <c r="BA242" s="247">
        <v>2022.6899999999998</v>
      </c>
      <c r="BB242" s="255">
        <v>4.5199999999999997E-2</v>
      </c>
    </row>
    <row r="243" spans="1:54" s="232" customFormat="1">
      <c r="A243" s="241">
        <v>16</v>
      </c>
      <c r="B243" s="242">
        <f t="shared" si="79"/>
        <v>1935.48</v>
      </c>
      <c r="C243" s="242">
        <f t="shared" si="78"/>
        <v>1866.85</v>
      </c>
      <c r="D243" s="242">
        <f t="shared" si="78"/>
        <v>1815.87</v>
      </c>
      <c r="E243" s="242">
        <f t="shared" si="78"/>
        <v>920.8900000000001</v>
      </c>
      <c r="F243" s="242">
        <f t="shared" si="78"/>
        <v>1605.65</v>
      </c>
      <c r="G243" s="242">
        <f t="shared" si="78"/>
        <v>1878.6599999999999</v>
      </c>
      <c r="H243" s="242">
        <f t="shared" si="78"/>
        <v>2107.17</v>
      </c>
      <c r="I243" s="242">
        <f t="shared" si="78"/>
        <v>2556.58</v>
      </c>
      <c r="J243" s="242">
        <f t="shared" si="78"/>
        <v>2855.29</v>
      </c>
      <c r="K243" s="242">
        <f t="shared" si="78"/>
        <v>2915.38</v>
      </c>
      <c r="L243" s="242">
        <f t="shared" si="78"/>
        <v>2910.8100000000004</v>
      </c>
      <c r="M243" s="242">
        <f t="shared" si="78"/>
        <v>2887.38</v>
      </c>
      <c r="N243" s="242">
        <f t="shared" si="78"/>
        <v>2847.35</v>
      </c>
      <c r="O243" s="242">
        <f t="shared" si="78"/>
        <v>2850.62</v>
      </c>
      <c r="P243" s="242">
        <f t="shared" si="78"/>
        <v>2864.1</v>
      </c>
      <c r="Q243" s="242">
        <f t="shared" si="78"/>
        <v>2870.3</v>
      </c>
      <c r="R243" s="242">
        <f t="shared" si="81"/>
        <v>2873.81</v>
      </c>
      <c r="S243" s="242">
        <f t="shared" si="80"/>
        <v>2933.6899999999996</v>
      </c>
      <c r="T243" s="242">
        <f t="shared" si="80"/>
        <v>2943.9700000000003</v>
      </c>
      <c r="U243" s="242">
        <f t="shared" si="80"/>
        <v>2930.6499999999996</v>
      </c>
      <c r="V243" s="242">
        <f t="shared" si="80"/>
        <v>2871.62</v>
      </c>
      <c r="W243" s="242">
        <f t="shared" si="80"/>
        <v>2775.51</v>
      </c>
      <c r="X243" s="242">
        <f t="shared" si="80"/>
        <v>2256.54</v>
      </c>
      <c r="Y243" s="242">
        <f t="shared" si="80"/>
        <v>2029.75</v>
      </c>
      <c r="Z243" s="243"/>
      <c r="AA243" s="244">
        <v>1053.22</v>
      </c>
      <c r="AB243" s="245">
        <v>984.59</v>
      </c>
      <c r="AC243" s="245">
        <v>933.61</v>
      </c>
      <c r="AD243" s="245">
        <v>38.630000000000003</v>
      </c>
      <c r="AE243" s="245">
        <v>723.39</v>
      </c>
      <c r="AF243" s="245">
        <v>996.4</v>
      </c>
      <c r="AG243" s="245">
        <v>1224.9100000000001</v>
      </c>
      <c r="AH243" s="245">
        <v>1674.32</v>
      </c>
      <c r="AI243" s="245">
        <v>1973.03</v>
      </c>
      <c r="AJ243" s="245">
        <v>2033.12</v>
      </c>
      <c r="AK243" s="245">
        <v>2028.5500000000002</v>
      </c>
      <c r="AL243" s="245">
        <v>2005.12</v>
      </c>
      <c r="AM243" s="245">
        <v>1965.09</v>
      </c>
      <c r="AN243" s="245">
        <v>1968.36</v>
      </c>
      <c r="AO243" s="245">
        <v>1981.84</v>
      </c>
      <c r="AP243" s="245">
        <v>1988.04</v>
      </c>
      <c r="AQ243" s="245">
        <v>1991.55</v>
      </c>
      <c r="AR243" s="245">
        <v>2051.4299999999998</v>
      </c>
      <c r="AS243" s="245">
        <v>2061.71</v>
      </c>
      <c r="AT243" s="245">
        <v>2048.39</v>
      </c>
      <c r="AU243" s="245">
        <v>1989.36</v>
      </c>
      <c r="AV243" s="245">
        <v>1893.25</v>
      </c>
      <c r="AW243" s="245">
        <v>1374.28</v>
      </c>
      <c r="AX243" s="246">
        <v>1147.49</v>
      </c>
      <c r="AY243" s="328">
        <v>784.22</v>
      </c>
      <c r="AZ243" s="247">
        <v>6.61</v>
      </c>
      <c r="BA243" s="247">
        <v>2022.6899999999998</v>
      </c>
      <c r="BB243" s="255">
        <v>4.5199999999999997E-2</v>
      </c>
    </row>
    <row r="244" spans="1:54" s="232" customFormat="1">
      <c r="A244" s="241">
        <v>17</v>
      </c>
      <c r="B244" s="242">
        <f t="shared" si="79"/>
        <v>1902.7200000000003</v>
      </c>
      <c r="C244" s="242">
        <f t="shared" si="79"/>
        <v>1856.8899999999999</v>
      </c>
      <c r="D244" s="242">
        <f t="shared" si="79"/>
        <v>1778.3400000000001</v>
      </c>
      <c r="E244" s="242">
        <f t="shared" si="79"/>
        <v>1665.77</v>
      </c>
      <c r="F244" s="242">
        <f t="shared" si="79"/>
        <v>1857.07</v>
      </c>
      <c r="G244" s="242">
        <f t="shared" si="79"/>
        <v>1905.96</v>
      </c>
      <c r="H244" s="242">
        <f t="shared" si="79"/>
        <v>2110.6799999999998</v>
      </c>
      <c r="I244" s="242">
        <f t="shared" si="79"/>
        <v>2472.4700000000003</v>
      </c>
      <c r="J244" s="242">
        <f t="shared" si="79"/>
        <v>2748.3599999999997</v>
      </c>
      <c r="K244" s="242">
        <f t="shared" si="79"/>
        <v>2800.3</v>
      </c>
      <c r="L244" s="242">
        <f t="shared" si="79"/>
        <v>2792.6400000000003</v>
      </c>
      <c r="M244" s="242">
        <f t="shared" si="79"/>
        <v>2771.27</v>
      </c>
      <c r="N244" s="242">
        <f t="shared" si="79"/>
        <v>2733.5699999999997</v>
      </c>
      <c r="O244" s="242">
        <f t="shared" si="79"/>
        <v>2731.4700000000003</v>
      </c>
      <c r="P244" s="242">
        <f t="shared" si="79"/>
        <v>2716.19</v>
      </c>
      <c r="Q244" s="242">
        <f t="shared" si="79"/>
        <v>2716.55</v>
      </c>
      <c r="R244" s="242">
        <f t="shared" si="81"/>
        <v>2737.1400000000003</v>
      </c>
      <c r="S244" s="242">
        <f t="shared" si="80"/>
        <v>2803.7</v>
      </c>
      <c r="T244" s="242">
        <f t="shared" si="80"/>
        <v>2808.3199999999997</v>
      </c>
      <c r="U244" s="242">
        <f t="shared" si="80"/>
        <v>2820.3599999999997</v>
      </c>
      <c r="V244" s="242">
        <f t="shared" si="80"/>
        <v>2726.5</v>
      </c>
      <c r="W244" s="242">
        <f t="shared" si="80"/>
        <v>2473.04</v>
      </c>
      <c r="X244" s="242">
        <f t="shared" si="80"/>
        <v>2225.42</v>
      </c>
      <c r="Y244" s="242">
        <f t="shared" si="80"/>
        <v>2049.94</v>
      </c>
      <c r="Z244" s="243"/>
      <c r="AA244" s="244">
        <v>1020.4600000000002</v>
      </c>
      <c r="AB244" s="245">
        <v>974.63</v>
      </c>
      <c r="AC244" s="245">
        <v>896.08</v>
      </c>
      <c r="AD244" s="245">
        <v>783.51</v>
      </c>
      <c r="AE244" s="245">
        <v>974.81</v>
      </c>
      <c r="AF244" s="245">
        <v>1023.7</v>
      </c>
      <c r="AG244" s="245">
        <v>1228.42</v>
      </c>
      <c r="AH244" s="245">
        <v>1590.21</v>
      </c>
      <c r="AI244" s="245">
        <v>1866.1</v>
      </c>
      <c r="AJ244" s="245">
        <v>1918.04</v>
      </c>
      <c r="AK244" s="245">
        <v>1910.38</v>
      </c>
      <c r="AL244" s="245">
        <v>1889.01</v>
      </c>
      <c r="AM244" s="245">
        <v>1851.31</v>
      </c>
      <c r="AN244" s="245">
        <v>1849.21</v>
      </c>
      <c r="AO244" s="245">
        <v>1833.93</v>
      </c>
      <c r="AP244" s="245">
        <v>1834.29</v>
      </c>
      <c r="AQ244" s="245">
        <v>1854.88</v>
      </c>
      <c r="AR244" s="245">
        <v>1921.44</v>
      </c>
      <c r="AS244" s="245">
        <v>1926.06</v>
      </c>
      <c r="AT244" s="245">
        <v>1938.1</v>
      </c>
      <c r="AU244" s="245">
        <v>1844.24</v>
      </c>
      <c r="AV244" s="245">
        <v>1590.78</v>
      </c>
      <c r="AW244" s="245">
        <v>1343.16</v>
      </c>
      <c r="AX244" s="246">
        <v>1167.68</v>
      </c>
      <c r="AY244" s="328">
        <v>784.22</v>
      </c>
      <c r="AZ244" s="247">
        <v>6.61</v>
      </c>
      <c r="BA244" s="247">
        <v>2022.6899999999998</v>
      </c>
      <c r="BB244" s="255">
        <v>4.5199999999999997E-2</v>
      </c>
    </row>
    <row r="245" spans="1:54" s="232" customFormat="1">
      <c r="A245" s="241">
        <v>18</v>
      </c>
      <c r="B245" s="242">
        <f t="shared" si="79"/>
        <v>1884.5499999999997</v>
      </c>
      <c r="C245" s="242">
        <f t="shared" si="79"/>
        <v>1836.73</v>
      </c>
      <c r="D245" s="242">
        <f t="shared" si="79"/>
        <v>1754.19</v>
      </c>
      <c r="E245" s="242">
        <f t="shared" si="79"/>
        <v>1750.6799999999998</v>
      </c>
      <c r="F245" s="242">
        <f t="shared" si="79"/>
        <v>1840.2</v>
      </c>
      <c r="G245" s="242">
        <f t="shared" si="79"/>
        <v>1916.19</v>
      </c>
      <c r="H245" s="242">
        <f t="shared" si="79"/>
        <v>2147.41</v>
      </c>
      <c r="I245" s="242">
        <f t="shared" si="79"/>
        <v>2593.2799999999997</v>
      </c>
      <c r="J245" s="242">
        <f t="shared" si="79"/>
        <v>2812.27</v>
      </c>
      <c r="K245" s="242">
        <f t="shared" si="79"/>
        <v>2847.55</v>
      </c>
      <c r="L245" s="242">
        <f t="shared" si="79"/>
        <v>2843.3900000000003</v>
      </c>
      <c r="M245" s="242">
        <f t="shared" si="79"/>
        <v>2826.88</v>
      </c>
      <c r="N245" s="242">
        <f t="shared" si="79"/>
        <v>2794.88</v>
      </c>
      <c r="O245" s="242">
        <f t="shared" si="79"/>
        <v>2796.41</v>
      </c>
      <c r="P245" s="242">
        <f t="shared" si="79"/>
        <v>2799.9700000000003</v>
      </c>
      <c r="Q245" s="242">
        <f t="shared" si="79"/>
        <v>2805.5299999999997</v>
      </c>
      <c r="R245" s="242">
        <f t="shared" si="81"/>
        <v>2834.84</v>
      </c>
      <c r="S245" s="242">
        <f t="shared" si="80"/>
        <v>2902.67</v>
      </c>
      <c r="T245" s="242">
        <f t="shared" si="80"/>
        <v>2939.7700000000004</v>
      </c>
      <c r="U245" s="242">
        <f t="shared" si="80"/>
        <v>2958.8199999999997</v>
      </c>
      <c r="V245" s="242">
        <f t="shared" si="80"/>
        <v>2930.79</v>
      </c>
      <c r="W245" s="242">
        <f t="shared" si="80"/>
        <v>2908.02</v>
      </c>
      <c r="X245" s="242">
        <f t="shared" si="80"/>
        <v>2829.85</v>
      </c>
      <c r="Y245" s="242">
        <f t="shared" si="80"/>
        <v>2219.15</v>
      </c>
      <c r="Z245" s="243"/>
      <c r="AA245" s="244">
        <v>1002.2899999999998</v>
      </c>
      <c r="AB245" s="245">
        <v>954.47</v>
      </c>
      <c r="AC245" s="245">
        <v>871.93</v>
      </c>
      <c r="AD245" s="245">
        <v>868.42</v>
      </c>
      <c r="AE245" s="245">
        <v>957.94</v>
      </c>
      <c r="AF245" s="245">
        <v>1033.93</v>
      </c>
      <c r="AG245" s="245">
        <v>1265.1500000000001</v>
      </c>
      <c r="AH245" s="245">
        <v>1711.02</v>
      </c>
      <c r="AI245" s="245">
        <v>1930.01</v>
      </c>
      <c r="AJ245" s="245">
        <v>1965.29</v>
      </c>
      <c r="AK245" s="245">
        <v>1961.13</v>
      </c>
      <c r="AL245" s="245">
        <v>1944.62</v>
      </c>
      <c r="AM245" s="245">
        <v>1912.62</v>
      </c>
      <c r="AN245" s="245">
        <v>1914.15</v>
      </c>
      <c r="AO245" s="245">
        <v>1917.71</v>
      </c>
      <c r="AP245" s="245">
        <v>1923.27</v>
      </c>
      <c r="AQ245" s="245">
        <v>1952.58</v>
      </c>
      <c r="AR245" s="245">
        <v>2020.41</v>
      </c>
      <c r="AS245" s="245">
        <v>2057.5100000000002</v>
      </c>
      <c r="AT245" s="245">
        <v>2076.56</v>
      </c>
      <c r="AU245" s="245">
        <v>2048.5300000000002</v>
      </c>
      <c r="AV245" s="245">
        <v>2025.76</v>
      </c>
      <c r="AW245" s="245">
        <v>1947.59</v>
      </c>
      <c r="AX245" s="246">
        <v>1336.89</v>
      </c>
      <c r="AY245" s="328">
        <v>784.22</v>
      </c>
      <c r="AZ245" s="247">
        <v>6.61</v>
      </c>
      <c r="BA245" s="247">
        <v>2022.6899999999998</v>
      </c>
      <c r="BB245" s="255">
        <v>4.5199999999999997E-2</v>
      </c>
    </row>
    <row r="246" spans="1:54" s="232" customFormat="1">
      <c r="A246" s="241">
        <v>19</v>
      </c>
      <c r="B246" s="242">
        <f t="shared" si="79"/>
        <v>2069.75</v>
      </c>
      <c r="C246" s="242">
        <f t="shared" si="79"/>
        <v>1973.39</v>
      </c>
      <c r="D246" s="242">
        <f t="shared" si="79"/>
        <v>1870.27</v>
      </c>
      <c r="E246" s="242">
        <f t="shared" si="79"/>
        <v>1861.57</v>
      </c>
      <c r="F246" s="242">
        <f t="shared" si="79"/>
        <v>1875.99</v>
      </c>
      <c r="G246" s="242">
        <f t="shared" si="79"/>
        <v>1979.04</v>
      </c>
      <c r="H246" s="242">
        <f t="shared" si="79"/>
        <v>1961.99</v>
      </c>
      <c r="I246" s="242">
        <f t="shared" si="79"/>
        <v>2111.0699999999997</v>
      </c>
      <c r="J246" s="242">
        <f t="shared" si="79"/>
        <v>2504.91</v>
      </c>
      <c r="K246" s="242">
        <f t="shared" si="79"/>
        <v>2778.06</v>
      </c>
      <c r="L246" s="242">
        <f t="shared" si="79"/>
        <v>2796.54</v>
      </c>
      <c r="M246" s="242">
        <f t="shared" si="79"/>
        <v>2776.4</v>
      </c>
      <c r="N246" s="242">
        <f t="shared" si="79"/>
        <v>2770.17</v>
      </c>
      <c r="O246" s="242">
        <f t="shared" si="79"/>
        <v>2746.94</v>
      </c>
      <c r="P246" s="242">
        <f t="shared" si="79"/>
        <v>2746.2200000000003</v>
      </c>
      <c r="Q246" s="242">
        <f t="shared" si="79"/>
        <v>2740.74</v>
      </c>
      <c r="R246" s="242">
        <f t="shared" si="81"/>
        <v>2801.75</v>
      </c>
      <c r="S246" s="242">
        <f t="shared" si="80"/>
        <v>2876.38</v>
      </c>
      <c r="T246" s="242">
        <f t="shared" si="80"/>
        <v>2893.73</v>
      </c>
      <c r="U246" s="242">
        <f t="shared" si="80"/>
        <v>2921.59</v>
      </c>
      <c r="V246" s="242">
        <f t="shared" si="80"/>
        <v>2844.15</v>
      </c>
      <c r="W246" s="242">
        <f t="shared" si="80"/>
        <v>2814.05</v>
      </c>
      <c r="X246" s="242">
        <f t="shared" si="80"/>
        <v>2798.6800000000003</v>
      </c>
      <c r="Y246" s="242">
        <f t="shared" si="80"/>
        <v>2187.37</v>
      </c>
      <c r="Z246" s="243"/>
      <c r="AA246" s="244">
        <v>1187.49</v>
      </c>
      <c r="AB246" s="245">
        <v>1091.1300000000001</v>
      </c>
      <c r="AC246" s="245">
        <v>988.01</v>
      </c>
      <c r="AD246" s="245">
        <v>979.31</v>
      </c>
      <c r="AE246" s="245">
        <v>993.73</v>
      </c>
      <c r="AF246" s="245">
        <v>1096.78</v>
      </c>
      <c r="AG246" s="245">
        <v>1079.73</v>
      </c>
      <c r="AH246" s="245">
        <v>1228.81</v>
      </c>
      <c r="AI246" s="245">
        <v>1622.65</v>
      </c>
      <c r="AJ246" s="245">
        <v>1895.8</v>
      </c>
      <c r="AK246" s="245">
        <v>1914.28</v>
      </c>
      <c r="AL246" s="245">
        <v>1894.14</v>
      </c>
      <c r="AM246" s="245">
        <v>1887.91</v>
      </c>
      <c r="AN246" s="245">
        <v>1864.68</v>
      </c>
      <c r="AO246" s="245">
        <v>1863.96</v>
      </c>
      <c r="AP246" s="245">
        <v>1858.48</v>
      </c>
      <c r="AQ246" s="245">
        <v>1919.49</v>
      </c>
      <c r="AR246" s="245">
        <v>1994.12</v>
      </c>
      <c r="AS246" s="245">
        <v>2011.47</v>
      </c>
      <c r="AT246" s="245">
        <v>2039.3300000000002</v>
      </c>
      <c r="AU246" s="245">
        <v>1961.89</v>
      </c>
      <c r="AV246" s="245">
        <v>1931.79</v>
      </c>
      <c r="AW246" s="245">
        <v>1916.42</v>
      </c>
      <c r="AX246" s="246">
        <v>1305.1099999999999</v>
      </c>
      <c r="AY246" s="328">
        <v>784.22</v>
      </c>
      <c r="AZ246" s="247">
        <v>6.61</v>
      </c>
      <c r="BA246" s="247">
        <v>2022.6899999999998</v>
      </c>
      <c r="BB246" s="255">
        <v>4.5199999999999997E-2</v>
      </c>
    </row>
    <row r="247" spans="1:54" s="232" customFormat="1">
      <c r="A247" s="241">
        <v>20</v>
      </c>
      <c r="B247" s="242">
        <f t="shared" si="79"/>
        <v>2039.97</v>
      </c>
      <c r="C247" s="242">
        <f t="shared" si="79"/>
        <v>1860.1100000000001</v>
      </c>
      <c r="D247" s="242">
        <f t="shared" si="79"/>
        <v>1813.8600000000001</v>
      </c>
      <c r="E247" s="242">
        <f t="shared" si="79"/>
        <v>1764.3400000000001</v>
      </c>
      <c r="F247" s="242">
        <f t="shared" si="79"/>
        <v>1823.77</v>
      </c>
      <c r="G247" s="242">
        <f t="shared" si="79"/>
        <v>1859.17</v>
      </c>
      <c r="H247" s="242">
        <f t="shared" si="79"/>
        <v>1852.6</v>
      </c>
      <c r="I247" s="242">
        <f t="shared" si="79"/>
        <v>1965.67</v>
      </c>
      <c r="J247" s="242">
        <f t="shared" si="79"/>
        <v>2220.87</v>
      </c>
      <c r="K247" s="242">
        <f t="shared" si="79"/>
        <v>2721.9700000000003</v>
      </c>
      <c r="L247" s="242">
        <f t="shared" si="79"/>
        <v>2748.5299999999997</v>
      </c>
      <c r="M247" s="242">
        <f t="shared" si="79"/>
        <v>2752.1099999999997</v>
      </c>
      <c r="N247" s="242">
        <f t="shared" si="79"/>
        <v>2727.5699999999997</v>
      </c>
      <c r="O247" s="242">
        <f t="shared" si="79"/>
        <v>2726.59</v>
      </c>
      <c r="P247" s="242">
        <f t="shared" si="79"/>
        <v>2728.3</v>
      </c>
      <c r="Q247" s="242">
        <f t="shared" si="79"/>
        <v>2728.3</v>
      </c>
      <c r="R247" s="242">
        <f t="shared" si="81"/>
        <v>2768.05</v>
      </c>
      <c r="S247" s="242">
        <f t="shared" si="80"/>
        <v>2862.4300000000003</v>
      </c>
      <c r="T247" s="242">
        <f t="shared" si="80"/>
        <v>2896.3799999999997</v>
      </c>
      <c r="U247" s="242">
        <f t="shared" si="80"/>
        <v>2906.75</v>
      </c>
      <c r="V247" s="242">
        <f t="shared" si="80"/>
        <v>2861.63</v>
      </c>
      <c r="W247" s="242">
        <f t="shared" si="80"/>
        <v>2820.85</v>
      </c>
      <c r="X247" s="242">
        <f t="shared" si="80"/>
        <v>2771.29</v>
      </c>
      <c r="Y247" s="242">
        <f t="shared" si="80"/>
        <v>2167.02</v>
      </c>
      <c r="Z247" s="243"/>
      <c r="AA247" s="244">
        <v>1157.71</v>
      </c>
      <c r="AB247" s="245">
        <v>977.85</v>
      </c>
      <c r="AC247" s="245">
        <v>931.6</v>
      </c>
      <c r="AD247" s="245">
        <v>882.08</v>
      </c>
      <c r="AE247" s="245">
        <v>941.51</v>
      </c>
      <c r="AF247" s="245">
        <v>976.91</v>
      </c>
      <c r="AG247" s="245">
        <v>970.34</v>
      </c>
      <c r="AH247" s="245">
        <v>1083.4100000000001</v>
      </c>
      <c r="AI247" s="245">
        <v>1338.61</v>
      </c>
      <c r="AJ247" s="245">
        <v>1839.71</v>
      </c>
      <c r="AK247" s="245">
        <v>1866.27</v>
      </c>
      <c r="AL247" s="245">
        <v>1869.85</v>
      </c>
      <c r="AM247" s="245">
        <v>1845.31</v>
      </c>
      <c r="AN247" s="245">
        <v>1844.33</v>
      </c>
      <c r="AO247" s="245">
        <v>1846.04</v>
      </c>
      <c r="AP247" s="245">
        <v>1846.04</v>
      </c>
      <c r="AQ247" s="245">
        <v>1885.79</v>
      </c>
      <c r="AR247" s="245">
        <v>1980.17</v>
      </c>
      <c r="AS247" s="245">
        <v>2014.1199999999997</v>
      </c>
      <c r="AT247" s="245">
        <v>2024.4900000000002</v>
      </c>
      <c r="AU247" s="245">
        <v>1979.37</v>
      </c>
      <c r="AV247" s="245">
        <v>1938.59</v>
      </c>
      <c r="AW247" s="245">
        <v>1889.03</v>
      </c>
      <c r="AX247" s="246">
        <v>1284.76</v>
      </c>
      <c r="AY247" s="328">
        <v>784.22</v>
      </c>
      <c r="AZ247" s="247">
        <v>6.61</v>
      </c>
      <c r="BA247" s="247">
        <v>2022.6899999999998</v>
      </c>
      <c r="BB247" s="255">
        <v>4.5199999999999997E-2</v>
      </c>
    </row>
    <row r="248" spans="1:54" s="232" customFormat="1">
      <c r="A248" s="241">
        <v>21</v>
      </c>
      <c r="B248" s="242">
        <f t="shared" si="79"/>
        <v>1896.88</v>
      </c>
      <c r="C248" s="242">
        <f t="shared" si="79"/>
        <v>1855.5</v>
      </c>
      <c r="D248" s="242">
        <f t="shared" si="79"/>
        <v>1786.98</v>
      </c>
      <c r="E248" s="242">
        <f t="shared" si="79"/>
        <v>1779.04</v>
      </c>
      <c r="F248" s="242">
        <f t="shared" si="79"/>
        <v>1855.76</v>
      </c>
      <c r="G248" s="242">
        <f t="shared" si="79"/>
        <v>1937.45</v>
      </c>
      <c r="H248" s="242">
        <f t="shared" si="79"/>
        <v>2121.7599999999998</v>
      </c>
      <c r="I248" s="242">
        <f t="shared" si="79"/>
        <v>2456.0100000000002</v>
      </c>
      <c r="J248" s="242">
        <f t="shared" si="79"/>
        <v>2723.92</v>
      </c>
      <c r="K248" s="242">
        <f t="shared" si="79"/>
        <v>2790.4700000000003</v>
      </c>
      <c r="L248" s="242">
        <f t="shared" si="79"/>
        <v>2794.96</v>
      </c>
      <c r="M248" s="242">
        <f t="shared" si="79"/>
        <v>2784.98</v>
      </c>
      <c r="N248" s="242">
        <f t="shared" si="79"/>
        <v>2760.56</v>
      </c>
      <c r="O248" s="242">
        <f t="shared" si="79"/>
        <v>2763.34</v>
      </c>
      <c r="P248" s="242">
        <f t="shared" si="79"/>
        <v>2770.3</v>
      </c>
      <c r="Q248" s="242">
        <f t="shared" si="79"/>
        <v>2770.71</v>
      </c>
      <c r="R248" s="242">
        <f t="shared" si="81"/>
        <v>2778.3599999999997</v>
      </c>
      <c r="S248" s="242">
        <f t="shared" si="80"/>
        <v>2824.29</v>
      </c>
      <c r="T248" s="242">
        <f t="shared" si="80"/>
        <v>2840.63</v>
      </c>
      <c r="U248" s="242">
        <f t="shared" si="80"/>
        <v>2840.31</v>
      </c>
      <c r="V248" s="242">
        <f t="shared" si="80"/>
        <v>2801.27</v>
      </c>
      <c r="W248" s="242">
        <f t="shared" si="80"/>
        <v>2765.41</v>
      </c>
      <c r="X248" s="242">
        <f t="shared" si="80"/>
        <v>2239.6999999999998</v>
      </c>
      <c r="Y248" s="242">
        <f t="shared" si="80"/>
        <v>2041.29</v>
      </c>
      <c r="Z248" s="243"/>
      <c r="AA248" s="244">
        <v>1014.6200000000001</v>
      </c>
      <c r="AB248" s="245">
        <v>973.24</v>
      </c>
      <c r="AC248" s="245">
        <v>904.72</v>
      </c>
      <c r="AD248" s="245">
        <v>896.78</v>
      </c>
      <c r="AE248" s="245">
        <v>973.5</v>
      </c>
      <c r="AF248" s="245">
        <v>1055.19</v>
      </c>
      <c r="AG248" s="245">
        <v>1239.5</v>
      </c>
      <c r="AH248" s="245">
        <v>1573.75</v>
      </c>
      <c r="AI248" s="245">
        <v>1841.66</v>
      </c>
      <c r="AJ248" s="245">
        <v>1908.21</v>
      </c>
      <c r="AK248" s="245">
        <v>1912.7</v>
      </c>
      <c r="AL248" s="245">
        <v>1902.72</v>
      </c>
      <c r="AM248" s="245">
        <v>1878.3</v>
      </c>
      <c r="AN248" s="245">
        <v>1881.08</v>
      </c>
      <c r="AO248" s="245">
        <v>1888.04</v>
      </c>
      <c r="AP248" s="245">
        <v>1888.45</v>
      </c>
      <c r="AQ248" s="245">
        <v>1896.1</v>
      </c>
      <c r="AR248" s="245">
        <v>1942.03</v>
      </c>
      <c r="AS248" s="245">
        <v>1958.37</v>
      </c>
      <c r="AT248" s="245">
        <v>1958.05</v>
      </c>
      <c r="AU248" s="245">
        <v>1919.01</v>
      </c>
      <c r="AV248" s="245">
        <v>1883.15</v>
      </c>
      <c r="AW248" s="245">
        <v>1357.44</v>
      </c>
      <c r="AX248" s="246">
        <v>1159.03</v>
      </c>
      <c r="AY248" s="328">
        <v>784.22</v>
      </c>
      <c r="AZ248" s="247">
        <v>6.61</v>
      </c>
      <c r="BA248" s="247">
        <v>2022.6899999999998</v>
      </c>
      <c r="BB248" s="255">
        <v>4.5199999999999997E-2</v>
      </c>
    </row>
    <row r="249" spans="1:54" s="232" customFormat="1">
      <c r="A249" s="241">
        <v>22</v>
      </c>
      <c r="B249" s="242">
        <f t="shared" si="79"/>
        <v>1929.23</v>
      </c>
      <c r="C249" s="242">
        <f t="shared" si="79"/>
        <v>1860.33</v>
      </c>
      <c r="D249" s="242">
        <f t="shared" si="79"/>
        <v>1808.55</v>
      </c>
      <c r="E249" s="242">
        <f t="shared" si="79"/>
        <v>1807.2</v>
      </c>
      <c r="F249" s="242">
        <f t="shared" si="79"/>
        <v>1858.83</v>
      </c>
      <c r="G249" s="242">
        <f t="shared" si="79"/>
        <v>1925.37</v>
      </c>
      <c r="H249" s="242">
        <f t="shared" si="79"/>
        <v>2190.6999999999998</v>
      </c>
      <c r="I249" s="242">
        <f t="shared" si="79"/>
        <v>2533.8199999999997</v>
      </c>
      <c r="J249" s="242">
        <f t="shared" si="79"/>
        <v>2758.02</v>
      </c>
      <c r="K249" s="242">
        <f t="shared" si="79"/>
        <v>2800.69</v>
      </c>
      <c r="L249" s="242">
        <f t="shared" si="79"/>
        <v>2799.99</v>
      </c>
      <c r="M249" s="242">
        <f t="shared" si="79"/>
        <v>2795.09</v>
      </c>
      <c r="N249" s="242">
        <f t="shared" si="79"/>
        <v>2781.05</v>
      </c>
      <c r="O249" s="242">
        <f t="shared" si="79"/>
        <v>2782.35</v>
      </c>
      <c r="P249" s="242">
        <f t="shared" si="79"/>
        <v>2781.8199999999997</v>
      </c>
      <c r="Q249" s="242">
        <f t="shared" si="79"/>
        <v>2781.41</v>
      </c>
      <c r="R249" s="242">
        <f t="shared" si="81"/>
        <v>2786.52</v>
      </c>
      <c r="S249" s="242">
        <f t="shared" si="80"/>
        <v>2828.5</v>
      </c>
      <c r="T249" s="242">
        <f t="shared" si="80"/>
        <v>2835.67</v>
      </c>
      <c r="U249" s="242">
        <f t="shared" si="80"/>
        <v>2820.96</v>
      </c>
      <c r="V249" s="242">
        <f t="shared" si="80"/>
        <v>2742.34</v>
      </c>
      <c r="W249" s="242">
        <f t="shared" si="80"/>
        <v>2733.1400000000003</v>
      </c>
      <c r="X249" s="242">
        <f t="shared" si="80"/>
        <v>2209.1</v>
      </c>
      <c r="Y249" s="242">
        <f t="shared" si="80"/>
        <v>1960.58</v>
      </c>
      <c r="Z249" s="243"/>
      <c r="AA249" s="244">
        <v>1046.97</v>
      </c>
      <c r="AB249" s="245">
        <v>978.07</v>
      </c>
      <c r="AC249" s="245">
        <v>926.29</v>
      </c>
      <c r="AD249" s="245">
        <v>924.94</v>
      </c>
      <c r="AE249" s="245">
        <v>976.57</v>
      </c>
      <c r="AF249" s="245">
        <v>1043.1099999999999</v>
      </c>
      <c r="AG249" s="245">
        <v>1308.44</v>
      </c>
      <c r="AH249" s="245">
        <v>1651.56</v>
      </c>
      <c r="AI249" s="245">
        <v>1875.76</v>
      </c>
      <c r="AJ249" s="245">
        <v>1918.43</v>
      </c>
      <c r="AK249" s="245">
        <v>1917.73</v>
      </c>
      <c r="AL249" s="245">
        <v>1912.83</v>
      </c>
      <c r="AM249" s="245">
        <v>1898.79</v>
      </c>
      <c r="AN249" s="245">
        <v>1900.09</v>
      </c>
      <c r="AO249" s="245">
        <v>1899.56</v>
      </c>
      <c r="AP249" s="245">
        <v>1899.15</v>
      </c>
      <c r="AQ249" s="245">
        <v>1904.26</v>
      </c>
      <c r="AR249" s="245">
        <v>1946.24</v>
      </c>
      <c r="AS249" s="245">
        <v>1953.41</v>
      </c>
      <c r="AT249" s="245">
        <v>1938.7</v>
      </c>
      <c r="AU249" s="245">
        <v>1860.08</v>
      </c>
      <c r="AV249" s="245">
        <v>1850.88</v>
      </c>
      <c r="AW249" s="245">
        <v>1326.84</v>
      </c>
      <c r="AX249" s="246">
        <v>1078.32</v>
      </c>
      <c r="AY249" s="328">
        <v>784.22</v>
      </c>
      <c r="AZ249" s="247">
        <v>6.61</v>
      </c>
      <c r="BA249" s="247">
        <v>2022.6899999999998</v>
      </c>
      <c r="BB249" s="255">
        <v>4.5199999999999997E-2</v>
      </c>
    </row>
    <row r="250" spans="1:54" s="232" customFormat="1">
      <c r="A250" s="241">
        <v>23</v>
      </c>
      <c r="B250" s="242">
        <f t="shared" si="79"/>
        <v>1855.54</v>
      </c>
      <c r="C250" s="242">
        <f t="shared" si="79"/>
        <v>1001.6400000000001</v>
      </c>
      <c r="D250" s="242">
        <f t="shared" si="79"/>
        <v>975.25</v>
      </c>
      <c r="E250" s="242">
        <f t="shared" si="79"/>
        <v>970.53</v>
      </c>
      <c r="F250" s="242">
        <f t="shared" si="79"/>
        <v>1747.62</v>
      </c>
      <c r="G250" s="242">
        <f t="shared" si="79"/>
        <v>1857.75</v>
      </c>
      <c r="H250" s="242">
        <f t="shared" si="79"/>
        <v>2128.89</v>
      </c>
      <c r="I250" s="242">
        <f t="shared" si="79"/>
        <v>2395.9</v>
      </c>
      <c r="J250" s="242">
        <f t="shared" si="79"/>
        <v>2710.15</v>
      </c>
      <c r="K250" s="242">
        <f t="shared" si="79"/>
        <v>2798.5</v>
      </c>
      <c r="L250" s="242">
        <f t="shared" si="79"/>
        <v>2796.81</v>
      </c>
      <c r="M250" s="242">
        <f t="shared" si="79"/>
        <v>2779.24</v>
      </c>
      <c r="N250" s="242">
        <f t="shared" si="79"/>
        <v>2771</v>
      </c>
      <c r="O250" s="242">
        <f t="shared" si="79"/>
        <v>2774.08</v>
      </c>
      <c r="P250" s="242">
        <f t="shared" si="79"/>
        <v>2780.2</v>
      </c>
      <c r="Q250" s="242">
        <f t="shared" si="79"/>
        <v>2786.67</v>
      </c>
      <c r="R250" s="242">
        <f t="shared" si="81"/>
        <v>2794.65</v>
      </c>
      <c r="S250" s="242">
        <f t="shared" si="80"/>
        <v>2836.9700000000003</v>
      </c>
      <c r="T250" s="242">
        <f t="shared" si="80"/>
        <v>2849.49</v>
      </c>
      <c r="U250" s="242">
        <f t="shared" si="80"/>
        <v>2847.19</v>
      </c>
      <c r="V250" s="242">
        <f t="shared" si="80"/>
        <v>2809.71</v>
      </c>
      <c r="W250" s="242">
        <f t="shared" si="80"/>
        <v>2773.8900000000003</v>
      </c>
      <c r="X250" s="242">
        <f t="shared" si="80"/>
        <v>2257.3000000000002</v>
      </c>
      <c r="Y250" s="242">
        <f t="shared" si="80"/>
        <v>2042.18</v>
      </c>
      <c r="Z250" s="243"/>
      <c r="AA250" s="244">
        <v>973.28</v>
      </c>
      <c r="AB250" s="245">
        <v>119.38</v>
      </c>
      <c r="AC250" s="245">
        <v>92.99</v>
      </c>
      <c r="AD250" s="245">
        <v>88.27</v>
      </c>
      <c r="AE250" s="245">
        <v>865.36</v>
      </c>
      <c r="AF250" s="245">
        <v>975.49</v>
      </c>
      <c r="AG250" s="245">
        <v>1246.6300000000001</v>
      </c>
      <c r="AH250" s="245">
        <v>1513.64</v>
      </c>
      <c r="AI250" s="245">
        <v>1827.89</v>
      </c>
      <c r="AJ250" s="245">
        <v>1916.24</v>
      </c>
      <c r="AK250" s="245">
        <v>1914.55</v>
      </c>
      <c r="AL250" s="245">
        <v>1896.98</v>
      </c>
      <c r="AM250" s="245">
        <v>1888.74</v>
      </c>
      <c r="AN250" s="245">
        <v>1891.82</v>
      </c>
      <c r="AO250" s="245">
        <v>1897.94</v>
      </c>
      <c r="AP250" s="245">
        <v>1904.41</v>
      </c>
      <c r="AQ250" s="245">
        <v>1912.39</v>
      </c>
      <c r="AR250" s="245">
        <v>1954.71</v>
      </c>
      <c r="AS250" s="245">
        <v>1967.23</v>
      </c>
      <c r="AT250" s="245">
        <v>1964.93</v>
      </c>
      <c r="AU250" s="245">
        <v>1927.45</v>
      </c>
      <c r="AV250" s="245">
        <v>1891.63</v>
      </c>
      <c r="AW250" s="245">
        <v>1375.04</v>
      </c>
      <c r="AX250" s="246">
        <v>1159.92</v>
      </c>
      <c r="AY250" s="328">
        <v>784.22</v>
      </c>
      <c r="AZ250" s="247">
        <v>6.61</v>
      </c>
      <c r="BA250" s="247">
        <v>2022.6899999999998</v>
      </c>
      <c r="BB250" s="255">
        <v>4.5199999999999997E-2</v>
      </c>
    </row>
    <row r="251" spans="1:54" s="232" customFormat="1">
      <c r="A251" s="241">
        <v>24</v>
      </c>
      <c r="B251" s="242">
        <f t="shared" si="79"/>
        <v>2047.42</v>
      </c>
      <c r="C251" s="242">
        <f t="shared" si="79"/>
        <v>1869.35</v>
      </c>
      <c r="D251" s="242">
        <f t="shared" si="79"/>
        <v>1854.95</v>
      </c>
      <c r="E251" s="242">
        <f t="shared" si="79"/>
        <v>1852.28</v>
      </c>
      <c r="F251" s="242">
        <f t="shared" si="79"/>
        <v>1894.5700000000002</v>
      </c>
      <c r="G251" s="242">
        <f t="shared" si="79"/>
        <v>2031.97</v>
      </c>
      <c r="H251" s="242">
        <f t="shared" si="79"/>
        <v>2276.81</v>
      </c>
      <c r="I251" s="242">
        <f t="shared" si="79"/>
        <v>2611.87</v>
      </c>
      <c r="J251" s="242">
        <f t="shared" si="79"/>
        <v>2820</v>
      </c>
      <c r="K251" s="242">
        <f t="shared" si="79"/>
        <v>2875.1099999999997</v>
      </c>
      <c r="L251" s="242">
        <f t="shared" si="79"/>
        <v>2869.83</v>
      </c>
      <c r="M251" s="242">
        <f t="shared" si="79"/>
        <v>2840.5699999999997</v>
      </c>
      <c r="N251" s="242">
        <f t="shared" si="79"/>
        <v>2824.95</v>
      </c>
      <c r="O251" s="242">
        <f t="shared" si="79"/>
        <v>2819.59</v>
      </c>
      <c r="P251" s="242">
        <f t="shared" si="79"/>
        <v>2818.3599999999997</v>
      </c>
      <c r="Q251" s="242">
        <f t="shared" si="79"/>
        <v>2820.9300000000003</v>
      </c>
      <c r="R251" s="242">
        <f t="shared" si="81"/>
        <v>2819.9300000000003</v>
      </c>
      <c r="S251" s="242">
        <f t="shared" si="80"/>
        <v>2854.0299999999997</v>
      </c>
      <c r="T251" s="242">
        <f t="shared" si="80"/>
        <v>2859.5</v>
      </c>
      <c r="U251" s="242">
        <f t="shared" si="80"/>
        <v>2845.5699999999997</v>
      </c>
      <c r="V251" s="242">
        <f t="shared" si="80"/>
        <v>2795.67</v>
      </c>
      <c r="W251" s="242">
        <f t="shared" si="80"/>
        <v>2786.34</v>
      </c>
      <c r="X251" s="242">
        <f t="shared" si="80"/>
        <v>2719.6</v>
      </c>
      <c r="Y251" s="242">
        <f t="shared" si="80"/>
        <v>2113.4699999999998</v>
      </c>
      <c r="Z251" s="243"/>
      <c r="AA251" s="244">
        <v>1165.1600000000001</v>
      </c>
      <c r="AB251" s="245">
        <v>987.09</v>
      </c>
      <c r="AC251" s="245">
        <v>972.69</v>
      </c>
      <c r="AD251" s="245">
        <v>970.02</v>
      </c>
      <c r="AE251" s="245">
        <v>1012.3100000000001</v>
      </c>
      <c r="AF251" s="245">
        <v>1149.71</v>
      </c>
      <c r="AG251" s="245">
        <v>1394.55</v>
      </c>
      <c r="AH251" s="245">
        <v>1729.61</v>
      </c>
      <c r="AI251" s="245">
        <v>1937.74</v>
      </c>
      <c r="AJ251" s="245">
        <v>1992.85</v>
      </c>
      <c r="AK251" s="245">
        <v>1987.57</v>
      </c>
      <c r="AL251" s="245">
        <v>1958.31</v>
      </c>
      <c r="AM251" s="245">
        <v>1942.69</v>
      </c>
      <c r="AN251" s="245">
        <v>1937.33</v>
      </c>
      <c r="AO251" s="245">
        <v>1936.1</v>
      </c>
      <c r="AP251" s="245">
        <v>1938.67</v>
      </c>
      <c r="AQ251" s="245">
        <v>1937.67</v>
      </c>
      <c r="AR251" s="245">
        <v>1971.77</v>
      </c>
      <c r="AS251" s="245">
        <v>1977.24</v>
      </c>
      <c r="AT251" s="245">
        <v>1963.31</v>
      </c>
      <c r="AU251" s="245">
        <v>1913.41</v>
      </c>
      <c r="AV251" s="245">
        <v>1904.08</v>
      </c>
      <c r="AW251" s="245">
        <v>1837.34</v>
      </c>
      <c r="AX251" s="246">
        <v>1231.21</v>
      </c>
      <c r="AY251" s="328">
        <v>784.22</v>
      </c>
      <c r="AZ251" s="247">
        <v>6.61</v>
      </c>
      <c r="BA251" s="247">
        <v>2022.6899999999998</v>
      </c>
      <c r="BB251" s="255">
        <v>4.5199999999999997E-2</v>
      </c>
    </row>
    <row r="252" spans="1:54" s="232" customFormat="1">
      <c r="A252" s="241">
        <v>25</v>
      </c>
      <c r="B252" s="242">
        <f t="shared" si="79"/>
        <v>1936.24</v>
      </c>
      <c r="C252" s="242">
        <f t="shared" si="79"/>
        <v>1875.78</v>
      </c>
      <c r="D252" s="242">
        <f t="shared" si="79"/>
        <v>1851.35</v>
      </c>
      <c r="E252" s="242">
        <f t="shared" si="79"/>
        <v>1850.01</v>
      </c>
      <c r="F252" s="242">
        <f t="shared" si="79"/>
        <v>1879.46</v>
      </c>
      <c r="G252" s="242">
        <f t="shared" si="79"/>
        <v>2023.33</v>
      </c>
      <c r="H252" s="242">
        <f t="shared" si="79"/>
        <v>2241.1</v>
      </c>
      <c r="I252" s="242">
        <f t="shared" si="79"/>
        <v>2567.4300000000003</v>
      </c>
      <c r="J252" s="242">
        <f t="shared" si="79"/>
        <v>2795.63</v>
      </c>
      <c r="K252" s="242">
        <f t="shared" si="79"/>
        <v>2803.76</v>
      </c>
      <c r="L252" s="242">
        <f t="shared" si="79"/>
        <v>2802.69</v>
      </c>
      <c r="M252" s="242">
        <f t="shared" si="79"/>
        <v>2798.8599999999997</v>
      </c>
      <c r="N252" s="242">
        <f t="shared" si="79"/>
        <v>2778.91</v>
      </c>
      <c r="O252" s="242">
        <f t="shared" si="79"/>
        <v>2779.16</v>
      </c>
      <c r="P252" s="242">
        <f t="shared" si="79"/>
        <v>2779.44</v>
      </c>
      <c r="Q252" s="242">
        <f t="shared" si="79"/>
        <v>2797.01</v>
      </c>
      <c r="R252" s="242">
        <f t="shared" si="81"/>
        <v>2789.0299999999997</v>
      </c>
      <c r="S252" s="242">
        <f t="shared" si="80"/>
        <v>2810.59</v>
      </c>
      <c r="T252" s="242">
        <f t="shared" si="80"/>
        <v>2812.79</v>
      </c>
      <c r="U252" s="242">
        <f t="shared" si="80"/>
        <v>2825.63</v>
      </c>
      <c r="V252" s="242">
        <f t="shared" si="80"/>
        <v>2791.5299999999997</v>
      </c>
      <c r="W252" s="242">
        <f t="shared" si="80"/>
        <v>2721.81</v>
      </c>
      <c r="X252" s="242">
        <f t="shared" si="80"/>
        <v>2396.3000000000002</v>
      </c>
      <c r="Y252" s="242">
        <f t="shared" si="80"/>
        <v>2045.68</v>
      </c>
      <c r="Z252" s="243"/>
      <c r="AA252" s="244">
        <v>1053.98</v>
      </c>
      <c r="AB252" s="245">
        <v>993.52</v>
      </c>
      <c r="AC252" s="245">
        <v>969.09</v>
      </c>
      <c r="AD252" s="245">
        <v>967.75</v>
      </c>
      <c r="AE252" s="245">
        <v>997.2</v>
      </c>
      <c r="AF252" s="245">
        <v>1141.07</v>
      </c>
      <c r="AG252" s="245">
        <v>1358.84</v>
      </c>
      <c r="AH252" s="245">
        <v>1685.17</v>
      </c>
      <c r="AI252" s="245">
        <v>1913.37</v>
      </c>
      <c r="AJ252" s="245">
        <v>1921.5</v>
      </c>
      <c r="AK252" s="245">
        <v>1920.43</v>
      </c>
      <c r="AL252" s="245">
        <v>1916.6</v>
      </c>
      <c r="AM252" s="245">
        <v>1896.65</v>
      </c>
      <c r="AN252" s="245">
        <v>1896.9</v>
      </c>
      <c r="AO252" s="245">
        <v>1897.18</v>
      </c>
      <c r="AP252" s="245">
        <v>1914.75</v>
      </c>
      <c r="AQ252" s="245">
        <v>1906.77</v>
      </c>
      <c r="AR252" s="245">
        <v>1928.33</v>
      </c>
      <c r="AS252" s="245">
        <v>1930.53</v>
      </c>
      <c r="AT252" s="245">
        <v>1943.37</v>
      </c>
      <c r="AU252" s="245">
        <v>1909.27</v>
      </c>
      <c r="AV252" s="245">
        <v>1839.55</v>
      </c>
      <c r="AW252" s="245">
        <v>1514.04</v>
      </c>
      <c r="AX252" s="246">
        <v>1163.42</v>
      </c>
      <c r="AY252" s="328">
        <v>784.22</v>
      </c>
      <c r="AZ252" s="247">
        <v>6.61</v>
      </c>
      <c r="BA252" s="247">
        <v>2022.6899999999998</v>
      </c>
      <c r="BB252" s="255">
        <v>4.5199999999999997E-2</v>
      </c>
    </row>
    <row r="253" spans="1:54" s="232" customFormat="1">
      <c r="A253" s="241">
        <v>26</v>
      </c>
      <c r="B253" s="242">
        <f t="shared" si="79"/>
        <v>1861.78</v>
      </c>
      <c r="C253" s="242">
        <f t="shared" si="79"/>
        <v>1807.85</v>
      </c>
      <c r="D253" s="242">
        <f t="shared" si="79"/>
        <v>1735.38</v>
      </c>
      <c r="E253" s="242">
        <f t="shared" si="79"/>
        <v>1789.0900000000001</v>
      </c>
      <c r="F253" s="242">
        <f t="shared" si="79"/>
        <v>1831.98</v>
      </c>
      <c r="G253" s="242">
        <f t="shared" si="79"/>
        <v>1859.65</v>
      </c>
      <c r="H253" s="242">
        <f t="shared" si="79"/>
        <v>1927.55</v>
      </c>
      <c r="I253" s="242">
        <f t="shared" si="79"/>
        <v>2159.8599999999997</v>
      </c>
      <c r="J253" s="242">
        <f t="shared" si="79"/>
        <v>2427.54</v>
      </c>
      <c r="K253" s="242">
        <f t="shared" si="79"/>
        <v>2735.95</v>
      </c>
      <c r="L253" s="242">
        <f t="shared" si="79"/>
        <v>2764.88</v>
      </c>
      <c r="M253" s="242">
        <f t="shared" si="79"/>
        <v>2761.84</v>
      </c>
      <c r="N253" s="242">
        <f t="shared" si="79"/>
        <v>2745</v>
      </c>
      <c r="O253" s="242">
        <f t="shared" si="79"/>
        <v>2754.15</v>
      </c>
      <c r="P253" s="242">
        <f t="shared" si="79"/>
        <v>2748.4700000000003</v>
      </c>
      <c r="Q253" s="242">
        <f t="shared" si="79"/>
        <v>2754.58</v>
      </c>
      <c r="R253" s="242">
        <f t="shared" si="81"/>
        <v>2765.01</v>
      </c>
      <c r="S253" s="242">
        <f t="shared" si="80"/>
        <v>2799.55</v>
      </c>
      <c r="T253" s="242">
        <f t="shared" si="80"/>
        <v>2799.8900000000003</v>
      </c>
      <c r="U253" s="242">
        <f t="shared" si="80"/>
        <v>2810.58</v>
      </c>
      <c r="V253" s="242">
        <f t="shared" si="80"/>
        <v>2789.38</v>
      </c>
      <c r="W253" s="242">
        <f t="shared" si="80"/>
        <v>2765.1800000000003</v>
      </c>
      <c r="X253" s="242">
        <f t="shared" si="80"/>
        <v>2256.4300000000003</v>
      </c>
      <c r="Y253" s="242">
        <f t="shared" si="80"/>
        <v>2040.49</v>
      </c>
      <c r="Z253" s="243"/>
      <c r="AA253" s="244">
        <v>979.52</v>
      </c>
      <c r="AB253" s="245">
        <v>925.59</v>
      </c>
      <c r="AC253" s="245">
        <v>853.12</v>
      </c>
      <c r="AD253" s="245">
        <v>906.83</v>
      </c>
      <c r="AE253" s="245">
        <v>949.72</v>
      </c>
      <c r="AF253" s="245">
        <v>977.39</v>
      </c>
      <c r="AG253" s="245">
        <v>1045.29</v>
      </c>
      <c r="AH253" s="245">
        <v>1277.5999999999999</v>
      </c>
      <c r="AI253" s="245">
        <v>1545.28</v>
      </c>
      <c r="AJ253" s="245">
        <v>1853.69</v>
      </c>
      <c r="AK253" s="245">
        <v>1882.62</v>
      </c>
      <c r="AL253" s="245">
        <v>1879.58</v>
      </c>
      <c r="AM253" s="245">
        <v>1862.74</v>
      </c>
      <c r="AN253" s="245">
        <v>1871.89</v>
      </c>
      <c r="AO253" s="245">
        <v>1866.21</v>
      </c>
      <c r="AP253" s="245">
        <v>1872.32</v>
      </c>
      <c r="AQ253" s="245">
        <v>1882.75</v>
      </c>
      <c r="AR253" s="245">
        <v>1917.29</v>
      </c>
      <c r="AS253" s="245">
        <v>1917.63</v>
      </c>
      <c r="AT253" s="245">
        <v>1928.32</v>
      </c>
      <c r="AU253" s="245">
        <v>1907.12</v>
      </c>
      <c r="AV253" s="245">
        <v>1882.92</v>
      </c>
      <c r="AW253" s="245">
        <v>1374.17</v>
      </c>
      <c r="AX253" s="246">
        <v>1158.23</v>
      </c>
      <c r="AY253" s="328">
        <v>784.22</v>
      </c>
      <c r="AZ253" s="247">
        <v>6.61</v>
      </c>
      <c r="BA253" s="247">
        <v>2022.6899999999998</v>
      </c>
      <c r="BB253" s="255">
        <v>4.5199999999999997E-2</v>
      </c>
    </row>
    <row r="254" spans="1:54" s="232" customFormat="1">
      <c r="A254" s="241">
        <v>27</v>
      </c>
      <c r="B254" s="242">
        <f t="shared" si="79"/>
        <v>1938.89</v>
      </c>
      <c r="C254" s="242">
        <f t="shared" si="79"/>
        <v>1860.4099999999999</v>
      </c>
      <c r="D254" s="242">
        <f t="shared" si="79"/>
        <v>1845.38</v>
      </c>
      <c r="E254" s="242">
        <f t="shared" si="79"/>
        <v>1825.52</v>
      </c>
      <c r="F254" s="242">
        <f t="shared" si="79"/>
        <v>1845.8400000000001</v>
      </c>
      <c r="G254" s="242">
        <f t="shared" si="79"/>
        <v>1860.75</v>
      </c>
      <c r="H254" s="242">
        <f t="shared" si="79"/>
        <v>1897.6000000000001</v>
      </c>
      <c r="I254" s="242">
        <f t="shared" si="79"/>
        <v>2028.68</v>
      </c>
      <c r="J254" s="242">
        <f t="shared" si="79"/>
        <v>2267.09</v>
      </c>
      <c r="K254" s="242">
        <f t="shared" si="79"/>
        <v>2556.16</v>
      </c>
      <c r="L254" s="242">
        <f t="shared" si="79"/>
        <v>2689.66</v>
      </c>
      <c r="M254" s="242">
        <f t="shared" si="79"/>
        <v>2705.35</v>
      </c>
      <c r="N254" s="242">
        <f t="shared" si="79"/>
        <v>2703.01</v>
      </c>
      <c r="O254" s="242">
        <f t="shared" si="79"/>
        <v>2683.95</v>
      </c>
      <c r="P254" s="242">
        <f t="shared" si="79"/>
        <v>2679.71</v>
      </c>
      <c r="Q254" s="242">
        <f t="shared" si="79"/>
        <v>2713.1400000000003</v>
      </c>
      <c r="R254" s="242">
        <f t="shared" si="81"/>
        <v>2736.52</v>
      </c>
      <c r="S254" s="242">
        <f t="shared" si="80"/>
        <v>2842.15</v>
      </c>
      <c r="T254" s="242">
        <f t="shared" si="80"/>
        <v>2855.15</v>
      </c>
      <c r="U254" s="242">
        <f t="shared" si="80"/>
        <v>2854.95</v>
      </c>
      <c r="V254" s="242">
        <f t="shared" si="80"/>
        <v>2825.2200000000003</v>
      </c>
      <c r="W254" s="242">
        <f t="shared" si="80"/>
        <v>2796.51</v>
      </c>
      <c r="X254" s="242">
        <f t="shared" si="80"/>
        <v>2242.7399999999998</v>
      </c>
      <c r="Y254" s="242">
        <f t="shared" si="80"/>
        <v>2039.28</v>
      </c>
      <c r="Z254" s="243"/>
      <c r="AA254" s="244">
        <v>1056.6300000000001</v>
      </c>
      <c r="AB254" s="245">
        <v>978.15</v>
      </c>
      <c r="AC254" s="245">
        <v>963.12</v>
      </c>
      <c r="AD254" s="245">
        <v>943.26</v>
      </c>
      <c r="AE254" s="245">
        <v>963.58</v>
      </c>
      <c r="AF254" s="245">
        <v>978.49</v>
      </c>
      <c r="AG254" s="245">
        <v>1015.3400000000001</v>
      </c>
      <c r="AH254" s="245">
        <v>1146.42</v>
      </c>
      <c r="AI254" s="245">
        <v>1384.83</v>
      </c>
      <c r="AJ254" s="245">
        <v>1673.9</v>
      </c>
      <c r="AK254" s="245">
        <v>1807.4</v>
      </c>
      <c r="AL254" s="245">
        <v>1823.09</v>
      </c>
      <c r="AM254" s="245">
        <v>1820.75</v>
      </c>
      <c r="AN254" s="245">
        <v>1801.69</v>
      </c>
      <c r="AO254" s="245">
        <v>1797.45</v>
      </c>
      <c r="AP254" s="245">
        <v>1830.88</v>
      </c>
      <c r="AQ254" s="245">
        <v>1854.26</v>
      </c>
      <c r="AR254" s="245">
        <v>1959.89</v>
      </c>
      <c r="AS254" s="245">
        <v>1972.89</v>
      </c>
      <c r="AT254" s="245">
        <v>1972.69</v>
      </c>
      <c r="AU254" s="245">
        <v>1942.96</v>
      </c>
      <c r="AV254" s="245">
        <v>1914.25</v>
      </c>
      <c r="AW254" s="245">
        <v>1360.48</v>
      </c>
      <c r="AX254" s="246">
        <v>1157.02</v>
      </c>
      <c r="AY254" s="328">
        <v>784.22</v>
      </c>
      <c r="AZ254" s="247">
        <v>6.61</v>
      </c>
      <c r="BA254" s="247">
        <v>2022.6899999999998</v>
      </c>
      <c r="BB254" s="255">
        <v>4.5199999999999997E-2</v>
      </c>
    </row>
    <row r="255" spans="1:54" s="232" customFormat="1">
      <c r="A255" s="241">
        <v>28</v>
      </c>
      <c r="B255" s="242">
        <f t="shared" si="79"/>
        <v>1984.86</v>
      </c>
      <c r="C255" s="242">
        <f t="shared" si="79"/>
        <v>1914.82</v>
      </c>
      <c r="D255" s="242">
        <f t="shared" si="79"/>
        <v>1857.4299999999998</v>
      </c>
      <c r="E255" s="242">
        <f t="shared" si="79"/>
        <v>1854.3</v>
      </c>
      <c r="F255" s="242">
        <f t="shared" si="79"/>
        <v>1905.67</v>
      </c>
      <c r="G255" s="242">
        <f t="shared" si="79"/>
        <v>2035.32</v>
      </c>
      <c r="H255" s="242">
        <f t="shared" si="79"/>
        <v>2243.6099999999997</v>
      </c>
      <c r="I255" s="242">
        <f t="shared" si="79"/>
        <v>2583.54</v>
      </c>
      <c r="J255" s="242">
        <f t="shared" si="79"/>
        <v>2798.9</v>
      </c>
      <c r="K255" s="242">
        <f t="shared" si="79"/>
        <v>2844.1</v>
      </c>
      <c r="L255" s="242">
        <f t="shared" si="79"/>
        <v>2843.54</v>
      </c>
      <c r="M255" s="242">
        <f t="shared" si="79"/>
        <v>2825.21</v>
      </c>
      <c r="N255" s="242">
        <f t="shared" si="79"/>
        <v>2805.2799999999997</v>
      </c>
      <c r="O255" s="242">
        <f t="shared" si="79"/>
        <v>2800.4700000000003</v>
      </c>
      <c r="P255" s="242">
        <f t="shared" si="79"/>
        <v>2792.24</v>
      </c>
      <c r="Q255" s="242">
        <f t="shared" si="79"/>
        <v>2793.8199999999997</v>
      </c>
      <c r="R255" s="242">
        <f t="shared" si="81"/>
        <v>2792.75</v>
      </c>
      <c r="S255" s="242">
        <f t="shared" si="80"/>
        <v>2839.49</v>
      </c>
      <c r="T255" s="242">
        <f t="shared" si="80"/>
        <v>2841.76</v>
      </c>
      <c r="U255" s="242">
        <f t="shared" si="80"/>
        <v>2823.5299999999997</v>
      </c>
      <c r="V255" s="242">
        <f t="shared" si="80"/>
        <v>2774.42</v>
      </c>
      <c r="W255" s="242">
        <f t="shared" si="80"/>
        <v>2607.9899999999998</v>
      </c>
      <c r="X255" s="242">
        <f t="shared" si="80"/>
        <v>2302.5299999999997</v>
      </c>
      <c r="Y255" s="242">
        <f t="shared" si="80"/>
        <v>2020.84</v>
      </c>
      <c r="Z255" s="243"/>
      <c r="AA255" s="244">
        <v>1102.5999999999999</v>
      </c>
      <c r="AB255" s="245">
        <v>1032.56</v>
      </c>
      <c r="AC255" s="245">
        <v>975.17</v>
      </c>
      <c r="AD255" s="245">
        <v>972.04</v>
      </c>
      <c r="AE255" s="245">
        <v>1023.41</v>
      </c>
      <c r="AF255" s="245">
        <v>1153.06</v>
      </c>
      <c r="AG255" s="245">
        <v>1361.35</v>
      </c>
      <c r="AH255" s="245">
        <v>1701.28</v>
      </c>
      <c r="AI255" s="245">
        <v>1916.64</v>
      </c>
      <c r="AJ255" s="245">
        <v>1961.84</v>
      </c>
      <c r="AK255" s="245">
        <v>1961.28</v>
      </c>
      <c r="AL255" s="245">
        <v>1942.95</v>
      </c>
      <c r="AM255" s="245">
        <v>1923.02</v>
      </c>
      <c r="AN255" s="245">
        <v>1918.21</v>
      </c>
      <c r="AO255" s="245">
        <v>1909.98</v>
      </c>
      <c r="AP255" s="245">
        <v>1911.56</v>
      </c>
      <c r="AQ255" s="245">
        <v>1910.49</v>
      </c>
      <c r="AR255" s="245">
        <v>1957.23</v>
      </c>
      <c r="AS255" s="245">
        <v>1959.5</v>
      </c>
      <c r="AT255" s="245">
        <v>1941.27</v>
      </c>
      <c r="AU255" s="245">
        <v>1892.16</v>
      </c>
      <c r="AV255" s="245">
        <v>1725.73</v>
      </c>
      <c r="AW255" s="245">
        <v>1420.27</v>
      </c>
      <c r="AX255" s="246">
        <v>1138.58</v>
      </c>
      <c r="AY255" s="328">
        <v>784.22</v>
      </c>
      <c r="AZ255" s="247">
        <v>6.61</v>
      </c>
      <c r="BA255" s="247">
        <v>2022.6899999999998</v>
      </c>
      <c r="BB255" s="255">
        <v>4.5199999999999997E-2</v>
      </c>
    </row>
    <row r="256" spans="1:54" s="232" customFormat="1">
      <c r="A256" s="241">
        <v>29</v>
      </c>
      <c r="B256" s="242">
        <f t="shared" si="79"/>
        <v>1853.38</v>
      </c>
      <c r="C256" s="242">
        <f t="shared" si="79"/>
        <v>1796.6599999999999</v>
      </c>
      <c r="D256" s="242">
        <f t="shared" si="79"/>
        <v>1670.69</v>
      </c>
      <c r="E256" s="242">
        <f t="shared" si="79"/>
        <v>1675.78</v>
      </c>
      <c r="F256" s="242">
        <f t="shared" si="79"/>
        <v>1791.13</v>
      </c>
      <c r="G256" s="242">
        <f t="shared" si="79"/>
        <v>1883.92</v>
      </c>
      <c r="H256" s="242">
        <f t="shared" si="79"/>
        <v>2080.67</v>
      </c>
      <c r="I256" s="242">
        <f t="shared" si="79"/>
        <v>2361.5</v>
      </c>
      <c r="J256" s="242">
        <f t="shared" si="79"/>
        <v>2568.9300000000003</v>
      </c>
      <c r="K256" s="242">
        <f t="shared" si="79"/>
        <v>2624.8</v>
      </c>
      <c r="L256" s="242">
        <f t="shared" si="79"/>
        <v>2620.66</v>
      </c>
      <c r="M256" s="242">
        <f t="shared" si="79"/>
        <v>2595.6400000000003</v>
      </c>
      <c r="N256" s="242">
        <f t="shared" si="79"/>
        <v>2578.59</v>
      </c>
      <c r="O256" s="242">
        <f t="shared" si="79"/>
        <v>2577.1400000000003</v>
      </c>
      <c r="P256" s="242">
        <f t="shared" si="79"/>
        <v>2568.5100000000002</v>
      </c>
      <c r="Q256" s="242">
        <f t="shared" si="79"/>
        <v>2572.92</v>
      </c>
      <c r="R256" s="242">
        <f t="shared" si="81"/>
        <v>2578.92</v>
      </c>
      <c r="S256" s="242">
        <f t="shared" si="80"/>
        <v>2621.6</v>
      </c>
      <c r="T256" s="242">
        <f t="shared" si="80"/>
        <v>2603</v>
      </c>
      <c r="U256" s="242">
        <f t="shared" si="80"/>
        <v>2613.35</v>
      </c>
      <c r="V256" s="242">
        <f t="shared" si="80"/>
        <v>2563.13</v>
      </c>
      <c r="W256" s="242">
        <f t="shared" si="80"/>
        <v>2489.0100000000002</v>
      </c>
      <c r="X256" s="242">
        <f t="shared" si="80"/>
        <v>2141.8199999999997</v>
      </c>
      <c r="Y256" s="242">
        <f t="shared" si="80"/>
        <v>1891.9700000000003</v>
      </c>
      <c r="Z256" s="243"/>
      <c r="AA256" s="244">
        <v>971.12</v>
      </c>
      <c r="AB256" s="245">
        <v>914.4</v>
      </c>
      <c r="AC256" s="245">
        <v>788.43</v>
      </c>
      <c r="AD256" s="245">
        <v>793.52</v>
      </c>
      <c r="AE256" s="245">
        <v>908.87</v>
      </c>
      <c r="AF256" s="245">
        <v>1001.66</v>
      </c>
      <c r="AG256" s="245">
        <v>1198.4100000000001</v>
      </c>
      <c r="AH256" s="245">
        <v>1479.24</v>
      </c>
      <c r="AI256" s="245">
        <v>1686.67</v>
      </c>
      <c r="AJ256" s="245">
        <v>1742.54</v>
      </c>
      <c r="AK256" s="245">
        <v>1738.4</v>
      </c>
      <c r="AL256" s="245">
        <v>1713.38</v>
      </c>
      <c r="AM256" s="245">
        <v>1696.33</v>
      </c>
      <c r="AN256" s="245">
        <v>1694.88</v>
      </c>
      <c r="AO256" s="245">
        <v>1686.25</v>
      </c>
      <c r="AP256" s="245">
        <v>1690.66</v>
      </c>
      <c r="AQ256" s="245">
        <v>1696.66</v>
      </c>
      <c r="AR256" s="245">
        <v>1739.34</v>
      </c>
      <c r="AS256" s="245">
        <v>1720.74</v>
      </c>
      <c r="AT256" s="245">
        <v>1731.09</v>
      </c>
      <c r="AU256" s="245">
        <v>1680.87</v>
      </c>
      <c r="AV256" s="245">
        <v>1606.75</v>
      </c>
      <c r="AW256" s="245">
        <v>1259.56</v>
      </c>
      <c r="AX256" s="246">
        <v>1009.7100000000002</v>
      </c>
      <c r="AY256" s="328">
        <v>784.22</v>
      </c>
      <c r="AZ256" s="247">
        <v>6.61</v>
      </c>
      <c r="BA256" s="247">
        <v>2022.6899999999998</v>
      </c>
      <c r="BB256" s="255">
        <v>4.5199999999999997E-2</v>
      </c>
    </row>
    <row r="257" spans="1:54" s="232" customFormat="1" ht="13.5" customHeight="1">
      <c r="A257" s="241">
        <v>30</v>
      </c>
      <c r="B257" s="242">
        <f t="shared" si="79"/>
        <v>1835.5</v>
      </c>
      <c r="C257" s="242">
        <f t="shared" si="79"/>
        <v>1730.44</v>
      </c>
      <c r="D257" s="242">
        <f t="shared" si="79"/>
        <v>1659.22</v>
      </c>
      <c r="E257" s="242">
        <f t="shared" si="79"/>
        <v>1630.37</v>
      </c>
      <c r="F257" s="242">
        <f t="shared" si="79"/>
        <v>1718.95</v>
      </c>
      <c r="G257" s="242">
        <f t="shared" si="79"/>
        <v>1910.3799999999999</v>
      </c>
      <c r="H257" s="242">
        <f t="shared" si="79"/>
        <v>2067.4</v>
      </c>
      <c r="I257" s="242">
        <f t="shared" si="79"/>
        <v>2389.2399999999998</v>
      </c>
      <c r="J257" s="242">
        <f t="shared" si="79"/>
        <v>2762.87</v>
      </c>
      <c r="K257" s="242">
        <f t="shared" si="79"/>
        <v>2809.7</v>
      </c>
      <c r="L257" s="242">
        <f t="shared" si="79"/>
        <v>2817.85</v>
      </c>
      <c r="M257" s="242">
        <f t="shared" si="79"/>
        <v>2797.42</v>
      </c>
      <c r="N257" s="242">
        <f t="shared" si="79"/>
        <v>2778.83</v>
      </c>
      <c r="O257" s="242">
        <f t="shared" si="79"/>
        <v>2778.79</v>
      </c>
      <c r="P257" s="242">
        <f t="shared" si="79"/>
        <v>2776.58</v>
      </c>
      <c r="Q257" s="242">
        <f t="shared" si="79"/>
        <v>2809.81</v>
      </c>
      <c r="R257" s="242">
        <f t="shared" si="81"/>
        <v>2807.26</v>
      </c>
      <c r="S257" s="242">
        <f t="shared" si="80"/>
        <v>2847.98</v>
      </c>
      <c r="T257" s="242">
        <f t="shared" si="80"/>
        <v>2821.26</v>
      </c>
      <c r="U257" s="242">
        <f t="shared" si="80"/>
        <v>2894.1400000000003</v>
      </c>
      <c r="V257" s="242">
        <f t="shared" si="80"/>
        <v>2802.24</v>
      </c>
      <c r="W257" s="242">
        <f t="shared" si="80"/>
        <v>2769.01</v>
      </c>
      <c r="X257" s="242">
        <f t="shared" si="80"/>
        <v>2628.6400000000003</v>
      </c>
      <c r="Y257" s="242">
        <f t="shared" si="80"/>
        <v>1914.2</v>
      </c>
      <c r="Z257" s="243"/>
      <c r="AA257" s="244">
        <v>953.24</v>
      </c>
      <c r="AB257" s="245">
        <v>848.18</v>
      </c>
      <c r="AC257" s="245">
        <v>776.96</v>
      </c>
      <c r="AD257" s="245">
        <v>748.11</v>
      </c>
      <c r="AE257" s="245">
        <v>836.69</v>
      </c>
      <c r="AF257" s="245">
        <v>1028.1199999999999</v>
      </c>
      <c r="AG257" s="245">
        <v>1185.1400000000001</v>
      </c>
      <c r="AH257" s="245">
        <v>1506.98</v>
      </c>
      <c r="AI257" s="245">
        <v>1880.61</v>
      </c>
      <c r="AJ257" s="245">
        <v>1927.44</v>
      </c>
      <c r="AK257" s="245">
        <v>1935.59</v>
      </c>
      <c r="AL257" s="245">
        <v>1915.16</v>
      </c>
      <c r="AM257" s="245">
        <v>1896.57</v>
      </c>
      <c r="AN257" s="245">
        <v>1896.53</v>
      </c>
      <c r="AO257" s="245">
        <v>1894.32</v>
      </c>
      <c r="AP257" s="245">
        <v>1927.55</v>
      </c>
      <c r="AQ257" s="245">
        <v>1925</v>
      </c>
      <c r="AR257" s="245">
        <v>1965.72</v>
      </c>
      <c r="AS257" s="245">
        <v>1939</v>
      </c>
      <c r="AT257" s="245">
        <v>2011.88</v>
      </c>
      <c r="AU257" s="245">
        <v>1919.98</v>
      </c>
      <c r="AV257" s="245">
        <v>1886.75</v>
      </c>
      <c r="AW257" s="245">
        <v>1746.38</v>
      </c>
      <c r="AX257" s="246">
        <v>1031.94</v>
      </c>
      <c r="AY257" s="328">
        <v>784.22</v>
      </c>
      <c r="AZ257" s="247">
        <v>6.61</v>
      </c>
      <c r="BA257" s="247">
        <v>2022.6899999999998</v>
      </c>
      <c r="BB257" s="255">
        <v>4.5199999999999997E-2</v>
      </c>
    </row>
    <row r="258" spans="1:54" s="232" customFormat="1" ht="13.5" thickBot="1">
      <c r="A258" s="249">
        <v>31</v>
      </c>
      <c r="B258" s="242">
        <f t="shared" si="79"/>
        <v>0</v>
      </c>
      <c r="C258" s="242">
        <f t="shared" si="79"/>
        <v>0</v>
      </c>
      <c r="D258" s="242">
        <f t="shared" si="79"/>
        <v>0</v>
      </c>
      <c r="E258" s="242">
        <f t="shared" si="79"/>
        <v>0</v>
      </c>
      <c r="F258" s="242">
        <f t="shared" si="79"/>
        <v>0</v>
      </c>
      <c r="G258" s="242">
        <f t="shared" si="79"/>
        <v>0</v>
      </c>
      <c r="H258" s="242">
        <f t="shared" si="79"/>
        <v>0</v>
      </c>
      <c r="I258" s="242">
        <f t="shared" si="79"/>
        <v>0</v>
      </c>
      <c r="J258" s="242">
        <f t="shared" si="79"/>
        <v>0</v>
      </c>
      <c r="K258" s="242">
        <f t="shared" si="79"/>
        <v>0</v>
      </c>
      <c r="L258" s="242">
        <f t="shared" si="79"/>
        <v>0</v>
      </c>
      <c r="M258" s="242">
        <f t="shared" si="79"/>
        <v>0</v>
      </c>
      <c r="N258" s="242">
        <f t="shared" si="79"/>
        <v>0</v>
      </c>
      <c r="O258" s="242">
        <f t="shared" si="79"/>
        <v>0</v>
      </c>
      <c r="P258" s="242">
        <f t="shared" si="79"/>
        <v>0</v>
      </c>
      <c r="Q258" s="242">
        <f t="shared" si="79"/>
        <v>0</v>
      </c>
      <c r="R258" s="242">
        <f t="shared" si="81"/>
        <v>0</v>
      </c>
      <c r="S258" s="242">
        <f t="shared" si="80"/>
        <v>0</v>
      </c>
      <c r="T258" s="242">
        <f t="shared" si="80"/>
        <v>0</v>
      </c>
      <c r="U258" s="242">
        <f t="shared" si="80"/>
        <v>0</v>
      </c>
      <c r="V258" s="242">
        <f t="shared" si="80"/>
        <v>0</v>
      </c>
      <c r="W258" s="242">
        <f t="shared" si="80"/>
        <v>0</v>
      </c>
      <c r="X258" s="242">
        <f t="shared" si="80"/>
        <v>0</v>
      </c>
      <c r="Y258" s="242">
        <f t="shared" si="80"/>
        <v>0</v>
      </c>
      <c r="Z258" s="243"/>
      <c r="AA258" s="250">
        <v>0</v>
      </c>
      <c r="AB258" s="251">
        <v>0</v>
      </c>
      <c r="AC258" s="251">
        <v>0</v>
      </c>
      <c r="AD258" s="251">
        <v>0</v>
      </c>
      <c r="AE258" s="251">
        <v>0</v>
      </c>
      <c r="AF258" s="251">
        <v>0</v>
      </c>
      <c r="AG258" s="251">
        <v>0</v>
      </c>
      <c r="AH258" s="251">
        <v>0</v>
      </c>
      <c r="AI258" s="251">
        <v>0</v>
      </c>
      <c r="AJ258" s="251">
        <v>0</v>
      </c>
      <c r="AK258" s="251">
        <v>0</v>
      </c>
      <c r="AL258" s="251">
        <v>0</v>
      </c>
      <c r="AM258" s="251">
        <v>0</v>
      </c>
      <c r="AN258" s="251">
        <v>0</v>
      </c>
      <c r="AO258" s="251">
        <v>0</v>
      </c>
      <c r="AP258" s="251">
        <v>0</v>
      </c>
      <c r="AQ258" s="251">
        <v>0</v>
      </c>
      <c r="AR258" s="251">
        <v>0</v>
      </c>
      <c r="AS258" s="251">
        <v>0</v>
      </c>
      <c r="AT258" s="251">
        <v>0</v>
      </c>
      <c r="AU258" s="251">
        <v>0</v>
      </c>
      <c r="AV258" s="251">
        <v>0</v>
      </c>
      <c r="AW258" s="251">
        <v>0</v>
      </c>
      <c r="AX258" s="252">
        <v>0</v>
      </c>
      <c r="AY258" s="329">
        <v>0</v>
      </c>
      <c r="AZ258" s="253">
        <v>0</v>
      </c>
      <c r="BA258" s="253"/>
      <c r="BB258" s="256"/>
    </row>
    <row r="259" spans="1:54" ht="13.5" thickBot="1">
      <c r="AA259" s="159"/>
      <c r="AB259" s="51"/>
      <c r="AZ259" s="9"/>
    </row>
    <row r="260" spans="1:54" s="228" customFormat="1" ht="39" customHeight="1" thickBot="1">
      <c r="A260" s="500" t="s">
        <v>2</v>
      </c>
      <c r="B260" s="489" t="s">
        <v>192</v>
      </c>
      <c r="C260" s="489"/>
      <c r="D260" s="489"/>
      <c r="E260" s="489"/>
      <c r="F260" s="489"/>
      <c r="G260" s="489"/>
      <c r="H260" s="489"/>
      <c r="I260" s="489"/>
      <c r="J260" s="489"/>
      <c r="K260" s="489"/>
      <c r="L260" s="489"/>
      <c r="M260" s="489"/>
      <c r="N260" s="489"/>
      <c r="O260" s="489"/>
      <c r="P260" s="489"/>
      <c r="Q260" s="489"/>
      <c r="R260" s="489"/>
      <c r="S260" s="489"/>
      <c r="T260" s="489"/>
      <c r="U260" s="489"/>
      <c r="V260" s="489"/>
      <c r="W260" s="489"/>
      <c r="X260" s="489"/>
      <c r="Y260" s="490"/>
      <c r="AA260" s="229" t="s">
        <v>186</v>
      </c>
      <c r="AB260" s="230"/>
      <c r="AC260" s="230"/>
      <c r="AD260" s="230"/>
      <c r="AE260" s="230"/>
      <c r="AF260" s="230"/>
      <c r="AG260" s="230"/>
      <c r="AH260" s="230"/>
      <c r="AI260" s="230"/>
      <c r="AJ260" s="230"/>
      <c r="AK260" s="230"/>
      <c r="AL260" s="230"/>
      <c r="AM260" s="230"/>
      <c r="AN260" s="230"/>
      <c r="AO260" s="230"/>
      <c r="AP260" s="230"/>
      <c r="AQ260" s="230"/>
      <c r="AR260" s="230"/>
      <c r="AS260" s="230"/>
      <c r="AT260" s="230"/>
      <c r="AU260" s="230"/>
      <c r="AV260" s="230"/>
      <c r="AW260" s="230"/>
      <c r="AX260" s="230"/>
      <c r="AY260" s="231"/>
      <c r="AZ260" s="230"/>
      <c r="BA260" s="230"/>
    </row>
    <row r="261" spans="1:54" s="232" customFormat="1" ht="58.5" customHeight="1">
      <c r="A261" s="501"/>
      <c r="B261" s="491" t="s">
        <v>3</v>
      </c>
      <c r="C261" s="491"/>
      <c r="D261" s="491"/>
      <c r="E261" s="491"/>
      <c r="F261" s="491"/>
      <c r="G261" s="491"/>
      <c r="H261" s="491"/>
      <c r="I261" s="491"/>
      <c r="J261" s="491"/>
      <c r="K261" s="491"/>
      <c r="L261" s="491"/>
      <c r="M261" s="491"/>
      <c r="N261" s="491"/>
      <c r="O261" s="491"/>
      <c r="P261" s="491"/>
      <c r="Q261" s="491"/>
      <c r="R261" s="491"/>
      <c r="S261" s="491"/>
      <c r="T261" s="491"/>
      <c r="U261" s="491"/>
      <c r="V261" s="491"/>
      <c r="W261" s="491"/>
      <c r="X261" s="491"/>
      <c r="Y261" s="492"/>
      <c r="AA261" s="493" t="s">
        <v>88</v>
      </c>
      <c r="AB261" s="494"/>
      <c r="AC261" s="494"/>
      <c r="AD261" s="494"/>
      <c r="AE261" s="494"/>
      <c r="AF261" s="494"/>
      <c r="AG261" s="494"/>
      <c r="AH261" s="494"/>
      <c r="AI261" s="494"/>
      <c r="AJ261" s="494"/>
      <c r="AK261" s="494"/>
      <c r="AL261" s="494"/>
      <c r="AM261" s="494"/>
      <c r="AN261" s="494"/>
      <c r="AO261" s="494"/>
      <c r="AP261" s="494"/>
      <c r="AQ261" s="494"/>
      <c r="AR261" s="494"/>
      <c r="AS261" s="494"/>
      <c r="AT261" s="494"/>
      <c r="AU261" s="494"/>
      <c r="AV261" s="494"/>
      <c r="AW261" s="494"/>
      <c r="AX261" s="495"/>
      <c r="AY261" s="540" t="str">
        <f>AY225</f>
        <v>Сбытовая надбавка</v>
      </c>
      <c r="AZ261" s="516" t="s">
        <v>202</v>
      </c>
      <c r="BA261" s="479" t="s">
        <v>196</v>
      </c>
      <c r="BB261" s="481" t="s">
        <v>183</v>
      </c>
    </row>
    <row r="262" spans="1:54" s="232" customFormat="1" ht="50.25" customHeight="1">
      <c r="A262" s="501"/>
      <c r="B262" s="233" t="s">
        <v>4</v>
      </c>
      <c r="C262" s="233" t="s">
        <v>5</v>
      </c>
      <c r="D262" s="233" t="s">
        <v>6</v>
      </c>
      <c r="E262" s="233" t="s">
        <v>7</v>
      </c>
      <c r="F262" s="233" t="s">
        <v>8</v>
      </c>
      <c r="G262" s="233" t="s">
        <v>9</v>
      </c>
      <c r="H262" s="233" t="s">
        <v>10</v>
      </c>
      <c r="I262" s="233" t="s">
        <v>11</v>
      </c>
      <c r="J262" s="233" t="s">
        <v>12</v>
      </c>
      <c r="K262" s="233" t="s">
        <v>13</v>
      </c>
      <c r="L262" s="233" t="s">
        <v>14</v>
      </c>
      <c r="M262" s="233" t="s">
        <v>15</v>
      </c>
      <c r="N262" s="233" t="s">
        <v>16</v>
      </c>
      <c r="O262" s="233" t="s">
        <v>17</v>
      </c>
      <c r="P262" s="233" t="s">
        <v>18</v>
      </c>
      <c r="Q262" s="233" t="s">
        <v>19</v>
      </c>
      <c r="R262" s="233" t="s">
        <v>20</v>
      </c>
      <c r="S262" s="233" t="s">
        <v>21</v>
      </c>
      <c r="T262" s="233" t="s">
        <v>22</v>
      </c>
      <c r="U262" s="233" t="s">
        <v>23</v>
      </c>
      <c r="V262" s="233" t="s">
        <v>24</v>
      </c>
      <c r="W262" s="233" t="s">
        <v>25</v>
      </c>
      <c r="X262" s="233" t="s">
        <v>26</v>
      </c>
      <c r="Y262" s="234" t="s">
        <v>27</v>
      </c>
      <c r="AA262" s="235" t="s">
        <v>4</v>
      </c>
      <c r="AB262" s="233" t="s">
        <v>5</v>
      </c>
      <c r="AC262" s="233" t="s">
        <v>6</v>
      </c>
      <c r="AD262" s="233" t="s">
        <v>7</v>
      </c>
      <c r="AE262" s="233" t="s">
        <v>8</v>
      </c>
      <c r="AF262" s="233" t="s">
        <v>9</v>
      </c>
      <c r="AG262" s="233" t="s">
        <v>10</v>
      </c>
      <c r="AH262" s="233" t="s">
        <v>11</v>
      </c>
      <c r="AI262" s="233" t="s">
        <v>12</v>
      </c>
      <c r="AJ262" s="233" t="s">
        <v>13</v>
      </c>
      <c r="AK262" s="233" t="s">
        <v>14</v>
      </c>
      <c r="AL262" s="233" t="s">
        <v>15</v>
      </c>
      <c r="AM262" s="233" t="s">
        <v>16</v>
      </c>
      <c r="AN262" s="233" t="s">
        <v>17</v>
      </c>
      <c r="AO262" s="233" t="s">
        <v>18</v>
      </c>
      <c r="AP262" s="233" t="s">
        <v>19</v>
      </c>
      <c r="AQ262" s="233" t="s">
        <v>20</v>
      </c>
      <c r="AR262" s="233" t="s">
        <v>21</v>
      </c>
      <c r="AS262" s="233" t="s">
        <v>22</v>
      </c>
      <c r="AT262" s="233" t="s">
        <v>23</v>
      </c>
      <c r="AU262" s="233" t="s">
        <v>24</v>
      </c>
      <c r="AV262" s="233" t="s">
        <v>25</v>
      </c>
      <c r="AW262" s="233" t="s">
        <v>26</v>
      </c>
      <c r="AX262" s="234" t="s">
        <v>27</v>
      </c>
      <c r="AY262" s="461"/>
      <c r="AZ262" s="517"/>
      <c r="BA262" s="480"/>
      <c r="BB262" s="482"/>
    </row>
    <row r="263" spans="1:54" s="237" customFormat="1" ht="16.149999999999999" customHeight="1">
      <c r="A263" s="502" t="s">
        <v>219</v>
      </c>
      <c r="B263" s="503"/>
      <c r="C263" s="503"/>
      <c r="D263" s="503"/>
      <c r="E263" s="503"/>
      <c r="F263" s="503"/>
      <c r="G263" s="503"/>
      <c r="H263" s="503"/>
      <c r="I263" s="503"/>
      <c r="J263" s="503"/>
      <c r="K263" s="503"/>
      <c r="L263" s="503"/>
      <c r="M263" s="503"/>
      <c r="N263" s="503"/>
      <c r="O263" s="503"/>
      <c r="P263" s="503"/>
      <c r="Q263" s="503"/>
      <c r="R263" s="503"/>
      <c r="S263" s="503"/>
      <c r="T263" s="503"/>
      <c r="U263" s="503"/>
      <c r="V263" s="503"/>
      <c r="W263" s="503"/>
      <c r="X263" s="503"/>
      <c r="Y263" s="504"/>
      <c r="AA263" s="505">
        <v>2</v>
      </c>
      <c r="AB263" s="506"/>
      <c r="AC263" s="506"/>
      <c r="AD263" s="506"/>
      <c r="AE263" s="506"/>
      <c r="AF263" s="506"/>
      <c r="AG263" s="506"/>
      <c r="AH263" s="506"/>
      <c r="AI263" s="506"/>
      <c r="AJ263" s="506"/>
      <c r="AK263" s="506"/>
      <c r="AL263" s="506"/>
      <c r="AM263" s="506"/>
      <c r="AN263" s="506"/>
      <c r="AO263" s="506"/>
      <c r="AP263" s="506"/>
      <c r="AQ263" s="506"/>
      <c r="AR263" s="506"/>
      <c r="AS263" s="506"/>
      <c r="AT263" s="506"/>
      <c r="AU263" s="506"/>
      <c r="AV263" s="506"/>
      <c r="AW263" s="506"/>
      <c r="AX263" s="507"/>
      <c r="AY263" s="238">
        <v>3</v>
      </c>
      <c r="AZ263" s="239">
        <v>4</v>
      </c>
      <c r="BA263" s="236">
        <v>5</v>
      </c>
      <c r="BB263" s="240">
        <v>6</v>
      </c>
    </row>
    <row r="264" spans="1:54" s="232" customFormat="1">
      <c r="A264" s="241">
        <v>1</v>
      </c>
      <c r="B264" s="242">
        <f>AA264+$AY264+$AZ264+ROUND($BA264*$BB264,2)</f>
        <v>1247.83</v>
      </c>
      <c r="C264" s="242">
        <f t="shared" ref="C264:Y279" si="82">AB264+$AY264+$AZ264+ROUND($BA264*$BB264,2)</f>
        <v>1238.75</v>
      </c>
      <c r="D264" s="242">
        <f t="shared" si="82"/>
        <v>1206.5</v>
      </c>
      <c r="E264" s="242">
        <f t="shared" si="82"/>
        <v>1033.5500000000002</v>
      </c>
      <c r="F264" s="242">
        <f t="shared" si="82"/>
        <v>1230.79</v>
      </c>
      <c r="G264" s="242">
        <f t="shared" si="82"/>
        <v>1233.9599999999998</v>
      </c>
      <c r="H264" s="242">
        <f t="shared" si="82"/>
        <v>2006.35</v>
      </c>
      <c r="I264" s="242">
        <f t="shared" si="82"/>
        <v>2297.14</v>
      </c>
      <c r="J264" s="242">
        <f t="shared" si="82"/>
        <v>2417.4700000000003</v>
      </c>
      <c r="K264" s="242">
        <f t="shared" si="82"/>
        <v>2481.02</v>
      </c>
      <c r="L264" s="242">
        <f t="shared" si="82"/>
        <v>2480.9700000000003</v>
      </c>
      <c r="M264" s="242">
        <f t="shared" si="82"/>
        <v>2470.7200000000003</v>
      </c>
      <c r="N264" s="242">
        <f t="shared" si="82"/>
        <v>2453.35</v>
      </c>
      <c r="O264" s="242">
        <f t="shared" si="82"/>
        <v>2450.9100000000003</v>
      </c>
      <c r="P264" s="242">
        <f t="shared" si="82"/>
        <v>2444.69</v>
      </c>
      <c r="Q264" s="242">
        <f t="shared" si="82"/>
        <v>2403.0800000000004</v>
      </c>
      <c r="R264" s="242">
        <f t="shared" si="82"/>
        <v>2406.5700000000002</v>
      </c>
      <c r="S264" s="242">
        <f t="shared" si="82"/>
        <v>2433.1600000000003</v>
      </c>
      <c r="T264" s="242">
        <f t="shared" si="82"/>
        <v>2748.65</v>
      </c>
      <c r="U264" s="242">
        <f t="shared" si="82"/>
        <v>2748.42</v>
      </c>
      <c r="V264" s="242">
        <f t="shared" si="82"/>
        <v>2755.0000000000005</v>
      </c>
      <c r="W264" s="242">
        <f t="shared" si="82"/>
        <v>2377.4</v>
      </c>
      <c r="X264" s="242">
        <f t="shared" si="82"/>
        <v>2096.66</v>
      </c>
      <c r="Y264" s="242">
        <f t="shared" si="82"/>
        <v>1516.1399999999999</v>
      </c>
      <c r="Z264" s="243"/>
      <c r="AA264" s="244">
        <v>368</v>
      </c>
      <c r="AB264" s="245">
        <v>358.92</v>
      </c>
      <c r="AC264" s="245">
        <v>326.67</v>
      </c>
      <c r="AD264" s="245">
        <v>153.72</v>
      </c>
      <c r="AE264" s="245">
        <v>350.96</v>
      </c>
      <c r="AF264" s="245">
        <v>354.13</v>
      </c>
      <c r="AG264" s="245">
        <v>1126.52</v>
      </c>
      <c r="AH264" s="245">
        <v>1417.31</v>
      </c>
      <c r="AI264" s="245">
        <v>1537.64</v>
      </c>
      <c r="AJ264" s="245">
        <v>1601.19</v>
      </c>
      <c r="AK264" s="245">
        <v>1601.14</v>
      </c>
      <c r="AL264" s="245">
        <v>1590.89</v>
      </c>
      <c r="AM264" s="245">
        <v>1573.52</v>
      </c>
      <c r="AN264" s="245">
        <v>1571.08</v>
      </c>
      <c r="AO264" s="245">
        <v>1564.86</v>
      </c>
      <c r="AP264" s="245">
        <v>1523.25</v>
      </c>
      <c r="AQ264" s="245">
        <v>1526.74</v>
      </c>
      <c r="AR264" s="245">
        <v>1553.33</v>
      </c>
      <c r="AS264" s="245">
        <v>1868.82</v>
      </c>
      <c r="AT264" s="245">
        <v>1868.59</v>
      </c>
      <c r="AU264" s="245">
        <v>1875.17</v>
      </c>
      <c r="AV264" s="245">
        <v>1497.57</v>
      </c>
      <c r="AW264" s="245">
        <v>1216.83</v>
      </c>
      <c r="AX264" s="246">
        <v>636.30999999999995</v>
      </c>
      <c r="AY264" s="328">
        <v>784.22</v>
      </c>
      <c r="AZ264" s="247">
        <v>6.61</v>
      </c>
      <c r="BA264" s="254">
        <v>2022.6899999999998</v>
      </c>
      <c r="BB264" s="255">
        <v>4.3999999999999997E-2</v>
      </c>
    </row>
    <row r="265" spans="1:54" s="232" customFormat="1">
      <c r="A265" s="241">
        <v>2</v>
      </c>
      <c r="B265" s="242">
        <f t="shared" ref="B265:Q294" si="83">AA265+$AY265+$AZ265+ROUND($BA265*$BB265,2)</f>
        <v>1236.53</v>
      </c>
      <c r="C265" s="242">
        <f t="shared" si="82"/>
        <v>1183.78</v>
      </c>
      <c r="D265" s="242">
        <f t="shared" si="82"/>
        <v>898.49</v>
      </c>
      <c r="E265" s="242">
        <f t="shared" si="82"/>
        <v>898.49</v>
      </c>
      <c r="F265" s="242">
        <f t="shared" si="82"/>
        <v>898.5200000000001</v>
      </c>
      <c r="G265" s="242">
        <f t="shared" si="82"/>
        <v>1219.6699999999998</v>
      </c>
      <c r="H265" s="242">
        <f t="shared" si="82"/>
        <v>1994.49</v>
      </c>
      <c r="I265" s="242">
        <f t="shared" si="82"/>
        <v>2321.4600000000005</v>
      </c>
      <c r="J265" s="242">
        <f t="shared" si="82"/>
        <v>2604.02</v>
      </c>
      <c r="K265" s="242">
        <f t="shared" si="82"/>
        <v>2754.9100000000003</v>
      </c>
      <c r="L265" s="242">
        <f t="shared" si="82"/>
        <v>2758.77</v>
      </c>
      <c r="M265" s="242">
        <f t="shared" si="82"/>
        <v>2754.13</v>
      </c>
      <c r="N265" s="242">
        <f t="shared" si="82"/>
        <v>2741.78</v>
      </c>
      <c r="O265" s="242">
        <f t="shared" si="82"/>
        <v>2743.13</v>
      </c>
      <c r="P265" s="242">
        <f t="shared" si="82"/>
        <v>2746.69</v>
      </c>
      <c r="Q265" s="242">
        <f t="shared" si="82"/>
        <v>2746.98</v>
      </c>
      <c r="R265" s="242">
        <f t="shared" si="82"/>
        <v>2754.2500000000005</v>
      </c>
      <c r="S265" s="242">
        <f t="shared" ref="S265:Y294" si="84">AR265+$AY265+$AZ265+ROUND($BA265*$BB265,2)</f>
        <v>2812.6</v>
      </c>
      <c r="T265" s="242">
        <f t="shared" si="84"/>
        <v>2859.4900000000002</v>
      </c>
      <c r="U265" s="242">
        <f t="shared" si="84"/>
        <v>2855.4900000000002</v>
      </c>
      <c r="V265" s="242">
        <f t="shared" si="84"/>
        <v>2803.06</v>
      </c>
      <c r="W265" s="242">
        <f t="shared" si="84"/>
        <v>2780.86</v>
      </c>
      <c r="X265" s="242">
        <f t="shared" si="84"/>
        <v>2248.61</v>
      </c>
      <c r="Y265" s="242">
        <f t="shared" si="84"/>
        <v>1989.76</v>
      </c>
      <c r="Z265" s="243"/>
      <c r="AA265" s="248">
        <v>356.7</v>
      </c>
      <c r="AB265" s="245">
        <v>303.95</v>
      </c>
      <c r="AC265" s="245">
        <v>18.66</v>
      </c>
      <c r="AD265" s="245">
        <v>18.66</v>
      </c>
      <c r="AE265" s="245">
        <v>18.690000000000001</v>
      </c>
      <c r="AF265" s="245">
        <v>339.84</v>
      </c>
      <c r="AG265" s="245">
        <v>1114.6600000000001</v>
      </c>
      <c r="AH265" s="245">
        <v>1441.63</v>
      </c>
      <c r="AI265" s="245">
        <v>1724.19</v>
      </c>
      <c r="AJ265" s="245">
        <v>1875.08</v>
      </c>
      <c r="AK265" s="245">
        <v>1878.94</v>
      </c>
      <c r="AL265" s="245">
        <v>1874.3</v>
      </c>
      <c r="AM265" s="245">
        <v>1861.95</v>
      </c>
      <c r="AN265" s="245">
        <v>1863.3</v>
      </c>
      <c r="AO265" s="245">
        <v>1866.86</v>
      </c>
      <c r="AP265" s="245">
        <v>1867.15</v>
      </c>
      <c r="AQ265" s="245">
        <v>1874.42</v>
      </c>
      <c r="AR265" s="245">
        <v>1932.77</v>
      </c>
      <c r="AS265" s="245">
        <v>1979.66</v>
      </c>
      <c r="AT265" s="245">
        <v>1975.66</v>
      </c>
      <c r="AU265" s="245">
        <v>1923.23</v>
      </c>
      <c r="AV265" s="245">
        <v>1901.03</v>
      </c>
      <c r="AW265" s="245">
        <v>1368.78</v>
      </c>
      <c r="AX265" s="246">
        <v>1109.93</v>
      </c>
      <c r="AY265" s="328">
        <v>784.22</v>
      </c>
      <c r="AZ265" s="247">
        <v>6.61</v>
      </c>
      <c r="BA265" s="247">
        <v>2022.6899999999998</v>
      </c>
      <c r="BB265" s="255">
        <v>4.3999999999999997E-2</v>
      </c>
    </row>
    <row r="266" spans="1:54" s="232" customFormat="1">
      <c r="A266" s="241">
        <v>3</v>
      </c>
      <c r="B266" s="242">
        <f t="shared" si="83"/>
        <v>1823.86</v>
      </c>
      <c r="C266" s="242">
        <f t="shared" si="82"/>
        <v>1468.6699999999998</v>
      </c>
      <c r="D266" s="242">
        <f t="shared" si="82"/>
        <v>1208.47</v>
      </c>
      <c r="E266" s="242">
        <f t="shared" si="82"/>
        <v>1175.6399999999999</v>
      </c>
      <c r="F266" s="242">
        <f t="shared" si="82"/>
        <v>1767.2499999999998</v>
      </c>
      <c r="G266" s="242">
        <f t="shared" si="82"/>
        <v>1870.34</v>
      </c>
      <c r="H266" s="242">
        <f t="shared" si="82"/>
        <v>2100.56</v>
      </c>
      <c r="I266" s="242">
        <f t="shared" si="82"/>
        <v>2422.27</v>
      </c>
      <c r="J266" s="242">
        <f t="shared" si="82"/>
        <v>2793.85</v>
      </c>
      <c r="K266" s="242">
        <f t="shared" si="82"/>
        <v>2850.26</v>
      </c>
      <c r="L266" s="242">
        <f t="shared" si="82"/>
        <v>2858.3</v>
      </c>
      <c r="M266" s="242">
        <f t="shared" si="82"/>
        <v>2827.26</v>
      </c>
      <c r="N266" s="242">
        <f t="shared" si="82"/>
        <v>2805.82</v>
      </c>
      <c r="O266" s="242">
        <f t="shared" si="82"/>
        <v>2806.2100000000005</v>
      </c>
      <c r="P266" s="242">
        <f t="shared" si="82"/>
        <v>2807.2100000000005</v>
      </c>
      <c r="Q266" s="242">
        <f t="shared" si="82"/>
        <v>2805.73</v>
      </c>
      <c r="R266" s="242">
        <f t="shared" si="82"/>
        <v>2824.4700000000003</v>
      </c>
      <c r="S266" s="242">
        <f t="shared" si="84"/>
        <v>2893.2200000000007</v>
      </c>
      <c r="T266" s="242">
        <f t="shared" si="84"/>
        <v>2939.61</v>
      </c>
      <c r="U266" s="242">
        <f t="shared" si="84"/>
        <v>2967.0800000000004</v>
      </c>
      <c r="V266" s="242">
        <f t="shared" si="84"/>
        <v>2910.48</v>
      </c>
      <c r="W266" s="242">
        <f t="shared" si="84"/>
        <v>2883.45</v>
      </c>
      <c r="X266" s="242">
        <f t="shared" si="84"/>
        <v>2775.51</v>
      </c>
      <c r="Y266" s="242">
        <f t="shared" si="84"/>
        <v>2229.1</v>
      </c>
      <c r="Z266" s="243"/>
      <c r="AA266" s="248">
        <v>944.03</v>
      </c>
      <c r="AB266" s="245">
        <v>588.84</v>
      </c>
      <c r="AC266" s="245">
        <v>328.64</v>
      </c>
      <c r="AD266" s="245">
        <v>295.81</v>
      </c>
      <c r="AE266" s="245">
        <v>887.42</v>
      </c>
      <c r="AF266" s="245">
        <v>990.51</v>
      </c>
      <c r="AG266" s="245">
        <v>1220.73</v>
      </c>
      <c r="AH266" s="245">
        <v>1542.44</v>
      </c>
      <c r="AI266" s="245">
        <v>1914.02</v>
      </c>
      <c r="AJ266" s="245">
        <v>1970.43</v>
      </c>
      <c r="AK266" s="245">
        <v>1978.47</v>
      </c>
      <c r="AL266" s="245">
        <v>1947.43</v>
      </c>
      <c r="AM266" s="245">
        <v>1925.99</v>
      </c>
      <c r="AN266" s="245">
        <v>1926.38</v>
      </c>
      <c r="AO266" s="245">
        <v>1927.38</v>
      </c>
      <c r="AP266" s="245">
        <v>1925.9</v>
      </c>
      <c r="AQ266" s="245">
        <v>1944.64</v>
      </c>
      <c r="AR266" s="245">
        <v>2013.3900000000003</v>
      </c>
      <c r="AS266" s="245">
        <v>2059.7800000000002</v>
      </c>
      <c r="AT266" s="245">
        <v>2087.25</v>
      </c>
      <c r="AU266" s="245">
        <v>2030.65</v>
      </c>
      <c r="AV266" s="245">
        <v>2003.6199999999997</v>
      </c>
      <c r="AW266" s="245">
        <v>1895.68</v>
      </c>
      <c r="AX266" s="246">
        <v>1349.27</v>
      </c>
      <c r="AY266" s="328">
        <v>784.22</v>
      </c>
      <c r="AZ266" s="247">
        <v>6.61</v>
      </c>
      <c r="BA266" s="247">
        <v>2022.6899999999998</v>
      </c>
      <c r="BB266" s="255">
        <v>4.3999999999999997E-2</v>
      </c>
    </row>
    <row r="267" spans="1:54" s="232" customFormat="1">
      <c r="A267" s="241">
        <v>4</v>
      </c>
      <c r="B267" s="242">
        <f t="shared" si="83"/>
        <v>2168.4700000000003</v>
      </c>
      <c r="C267" s="242">
        <f t="shared" si="82"/>
        <v>2013.1699999999998</v>
      </c>
      <c r="D267" s="242">
        <f t="shared" si="82"/>
        <v>1939.1699999999998</v>
      </c>
      <c r="E267" s="242">
        <f t="shared" si="82"/>
        <v>1888.84</v>
      </c>
      <c r="F267" s="242">
        <f t="shared" si="82"/>
        <v>1913.27</v>
      </c>
      <c r="G267" s="242">
        <f t="shared" si="82"/>
        <v>2006.55</v>
      </c>
      <c r="H267" s="242">
        <f t="shared" si="82"/>
        <v>2128.4499999999998</v>
      </c>
      <c r="I267" s="242">
        <f t="shared" si="82"/>
        <v>2242.35</v>
      </c>
      <c r="J267" s="242">
        <f t="shared" si="82"/>
        <v>2737.1600000000003</v>
      </c>
      <c r="K267" s="242">
        <f t="shared" si="82"/>
        <v>2792.09</v>
      </c>
      <c r="L267" s="242">
        <f t="shared" si="82"/>
        <v>2808.26</v>
      </c>
      <c r="M267" s="242">
        <f t="shared" si="82"/>
        <v>2796.09</v>
      </c>
      <c r="N267" s="242">
        <f t="shared" si="82"/>
        <v>2794.68</v>
      </c>
      <c r="O267" s="242">
        <f t="shared" si="82"/>
        <v>2782.06</v>
      </c>
      <c r="P267" s="242">
        <f t="shared" si="82"/>
        <v>2799.3700000000003</v>
      </c>
      <c r="Q267" s="242">
        <f t="shared" si="82"/>
        <v>2811.27</v>
      </c>
      <c r="R267" s="242">
        <f t="shared" si="82"/>
        <v>2834.34</v>
      </c>
      <c r="S267" s="242">
        <f t="shared" si="84"/>
        <v>2930.7999999999997</v>
      </c>
      <c r="T267" s="242">
        <f t="shared" si="84"/>
        <v>2945.43</v>
      </c>
      <c r="U267" s="242">
        <f t="shared" si="84"/>
        <v>2953.5499999999997</v>
      </c>
      <c r="V267" s="242">
        <f t="shared" si="84"/>
        <v>2938.07</v>
      </c>
      <c r="W267" s="242">
        <f t="shared" si="84"/>
        <v>2828.52</v>
      </c>
      <c r="X267" s="242">
        <f t="shared" si="84"/>
        <v>2745.6600000000003</v>
      </c>
      <c r="Y267" s="242">
        <f t="shared" si="84"/>
        <v>2215.88</v>
      </c>
      <c r="Z267" s="243"/>
      <c r="AA267" s="248">
        <v>1288.6400000000001</v>
      </c>
      <c r="AB267" s="245">
        <v>1133.3399999999999</v>
      </c>
      <c r="AC267" s="245">
        <v>1059.3399999999999</v>
      </c>
      <c r="AD267" s="245">
        <v>1009.01</v>
      </c>
      <c r="AE267" s="245">
        <v>1033.44</v>
      </c>
      <c r="AF267" s="245">
        <v>1126.72</v>
      </c>
      <c r="AG267" s="245">
        <v>1248.6199999999999</v>
      </c>
      <c r="AH267" s="245">
        <v>1362.52</v>
      </c>
      <c r="AI267" s="245">
        <v>1857.33</v>
      </c>
      <c r="AJ267" s="245">
        <v>1912.26</v>
      </c>
      <c r="AK267" s="245">
        <v>1928.43</v>
      </c>
      <c r="AL267" s="245">
        <v>1916.26</v>
      </c>
      <c r="AM267" s="245">
        <v>1914.85</v>
      </c>
      <c r="AN267" s="245">
        <v>1902.23</v>
      </c>
      <c r="AO267" s="245">
        <v>1919.54</v>
      </c>
      <c r="AP267" s="245">
        <v>1931.44</v>
      </c>
      <c r="AQ267" s="245">
        <v>1954.51</v>
      </c>
      <c r="AR267" s="245">
        <v>2050.9699999999998</v>
      </c>
      <c r="AS267" s="245">
        <v>2065.6</v>
      </c>
      <c r="AT267" s="245">
        <v>2073.7199999999998</v>
      </c>
      <c r="AU267" s="245">
        <v>2058.2399999999998</v>
      </c>
      <c r="AV267" s="245">
        <v>1948.69</v>
      </c>
      <c r="AW267" s="245">
        <v>1865.83</v>
      </c>
      <c r="AX267" s="246">
        <v>1336.05</v>
      </c>
      <c r="AY267" s="328">
        <v>784.22</v>
      </c>
      <c r="AZ267" s="247">
        <v>6.61</v>
      </c>
      <c r="BA267" s="247">
        <v>2022.6899999999998</v>
      </c>
      <c r="BB267" s="255">
        <v>4.3999999999999997E-2</v>
      </c>
    </row>
    <row r="268" spans="1:54" s="232" customFormat="1">
      <c r="A268" s="241">
        <v>5</v>
      </c>
      <c r="B268" s="242">
        <f t="shared" si="83"/>
        <v>2084.6</v>
      </c>
      <c r="C268" s="242">
        <f t="shared" si="82"/>
        <v>1977.36</v>
      </c>
      <c r="D268" s="242">
        <f t="shared" si="82"/>
        <v>1927.6799999999998</v>
      </c>
      <c r="E268" s="242">
        <f t="shared" si="82"/>
        <v>1989.96</v>
      </c>
      <c r="F268" s="242">
        <f t="shared" si="82"/>
        <v>2013.21</v>
      </c>
      <c r="G268" s="242">
        <f t="shared" si="82"/>
        <v>2245.42</v>
      </c>
      <c r="H268" s="242">
        <f t="shared" si="82"/>
        <v>2213.65</v>
      </c>
      <c r="I268" s="242">
        <f t="shared" si="82"/>
        <v>2310.4600000000005</v>
      </c>
      <c r="J268" s="242">
        <f t="shared" si="82"/>
        <v>2697.7200000000003</v>
      </c>
      <c r="K268" s="242">
        <f t="shared" si="82"/>
        <v>2743.42</v>
      </c>
      <c r="L268" s="242">
        <f t="shared" si="82"/>
        <v>2747.73</v>
      </c>
      <c r="M268" s="242">
        <f t="shared" si="82"/>
        <v>2750.55</v>
      </c>
      <c r="N268" s="242">
        <f t="shared" si="82"/>
        <v>2747.4</v>
      </c>
      <c r="O268" s="242">
        <f t="shared" si="82"/>
        <v>2743.59</v>
      </c>
      <c r="P268" s="242">
        <f t="shared" si="82"/>
        <v>2748.51</v>
      </c>
      <c r="Q268" s="242">
        <f t="shared" si="82"/>
        <v>2748.27</v>
      </c>
      <c r="R268" s="242">
        <f t="shared" si="82"/>
        <v>2762.03</v>
      </c>
      <c r="S268" s="242">
        <f t="shared" si="84"/>
        <v>2811.14</v>
      </c>
      <c r="T268" s="242">
        <f t="shared" si="84"/>
        <v>2824.56</v>
      </c>
      <c r="U268" s="242">
        <f t="shared" si="84"/>
        <v>2827.3</v>
      </c>
      <c r="V268" s="242">
        <f t="shared" si="84"/>
        <v>2801.64</v>
      </c>
      <c r="W268" s="242">
        <f t="shared" si="84"/>
        <v>2766.43</v>
      </c>
      <c r="X268" s="242">
        <f t="shared" si="84"/>
        <v>2644.7100000000005</v>
      </c>
      <c r="Y268" s="242">
        <f t="shared" si="84"/>
        <v>2219.7200000000003</v>
      </c>
      <c r="Z268" s="243"/>
      <c r="AA268" s="248">
        <v>1204.77</v>
      </c>
      <c r="AB268" s="245">
        <v>1097.53</v>
      </c>
      <c r="AC268" s="245">
        <v>1047.8499999999999</v>
      </c>
      <c r="AD268" s="245">
        <v>1110.1300000000001</v>
      </c>
      <c r="AE268" s="245">
        <v>1133.3800000000001</v>
      </c>
      <c r="AF268" s="245">
        <v>1365.59</v>
      </c>
      <c r="AG268" s="245">
        <v>1333.82</v>
      </c>
      <c r="AH268" s="245">
        <v>1430.63</v>
      </c>
      <c r="AI268" s="245">
        <v>1817.89</v>
      </c>
      <c r="AJ268" s="245">
        <v>1863.59</v>
      </c>
      <c r="AK268" s="245">
        <v>1867.9</v>
      </c>
      <c r="AL268" s="245">
        <v>1870.72</v>
      </c>
      <c r="AM268" s="245">
        <v>1867.57</v>
      </c>
      <c r="AN268" s="245">
        <v>1863.76</v>
      </c>
      <c r="AO268" s="245">
        <v>1868.68</v>
      </c>
      <c r="AP268" s="245">
        <v>1868.44</v>
      </c>
      <c r="AQ268" s="245">
        <v>1882.2</v>
      </c>
      <c r="AR268" s="245">
        <v>1931.31</v>
      </c>
      <c r="AS268" s="245">
        <v>1944.73</v>
      </c>
      <c r="AT268" s="245">
        <v>1947.47</v>
      </c>
      <c r="AU268" s="245">
        <v>1921.81</v>
      </c>
      <c r="AV268" s="245">
        <v>1886.6</v>
      </c>
      <c r="AW268" s="245">
        <v>1764.88</v>
      </c>
      <c r="AX268" s="246">
        <v>1339.89</v>
      </c>
      <c r="AY268" s="328">
        <v>784.22</v>
      </c>
      <c r="AZ268" s="247">
        <v>6.61</v>
      </c>
      <c r="BA268" s="247">
        <v>2022.6899999999998</v>
      </c>
      <c r="BB268" s="255">
        <v>4.3999999999999997E-2</v>
      </c>
    </row>
    <row r="269" spans="1:54" s="232" customFormat="1">
      <c r="A269" s="241">
        <v>6</v>
      </c>
      <c r="B269" s="242">
        <f t="shared" si="83"/>
        <v>2002.6699999999998</v>
      </c>
      <c r="C269" s="242">
        <f t="shared" si="82"/>
        <v>1931.4299999999998</v>
      </c>
      <c r="D269" s="242">
        <f t="shared" si="82"/>
        <v>1876.7299999999998</v>
      </c>
      <c r="E269" s="242">
        <f t="shared" si="82"/>
        <v>1837.35</v>
      </c>
      <c r="F269" s="242">
        <f t="shared" si="82"/>
        <v>1845.6499999999999</v>
      </c>
      <c r="G269" s="242">
        <f t="shared" si="82"/>
        <v>1886.4399999999998</v>
      </c>
      <c r="H269" s="242">
        <f t="shared" si="82"/>
        <v>1922.8799999999999</v>
      </c>
      <c r="I269" s="242">
        <f t="shared" si="82"/>
        <v>2032.46</v>
      </c>
      <c r="J269" s="242">
        <f t="shared" si="82"/>
        <v>2227.7000000000003</v>
      </c>
      <c r="K269" s="242">
        <f t="shared" si="82"/>
        <v>2689.56</v>
      </c>
      <c r="L269" s="242">
        <f t="shared" si="82"/>
        <v>2710.4700000000003</v>
      </c>
      <c r="M269" s="242">
        <f t="shared" si="82"/>
        <v>2707.5800000000004</v>
      </c>
      <c r="N269" s="242">
        <f t="shared" si="82"/>
        <v>2683.9100000000003</v>
      </c>
      <c r="O269" s="242">
        <f t="shared" si="82"/>
        <v>2676.86</v>
      </c>
      <c r="P269" s="242">
        <f t="shared" si="82"/>
        <v>2681.67</v>
      </c>
      <c r="Q269" s="242">
        <f t="shared" si="82"/>
        <v>2687.92</v>
      </c>
      <c r="R269" s="242">
        <f t="shared" si="82"/>
        <v>2712.0400000000004</v>
      </c>
      <c r="S269" s="242">
        <f t="shared" si="84"/>
        <v>2742.9900000000002</v>
      </c>
      <c r="T269" s="242">
        <f t="shared" si="84"/>
        <v>2759.85</v>
      </c>
      <c r="U269" s="242">
        <f t="shared" si="84"/>
        <v>2748.02</v>
      </c>
      <c r="V269" s="242">
        <f t="shared" si="84"/>
        <v>2744.94</v>
      </c>
      <c r="W269" s="242">
        <f t="shared" si="84"/>
        <v>2734.84</v>
      </c>
      <c r="X269" s="242">
        <f t="shared" si="84"/>
        <v>2244.9600000000005</v>
      </c>
      <c r="Y269" s="242">
        <f t="shared" si="84"/>
        <v>2134.54</v>
      </c>
      <c r="Z269" s="243"/>
      <c r="AA269" s="248">
        <v>1122.8399999999999</v>
      </c>
      <c r="AB269" s="245">
        <v>1051.5999999999999</v>
      </c>
      <c r="AC269" s="245">
        <v>996.9</v>
      </c>
      <c r="AD269" s="245">
        <v>957.52</v>
      </c>
      <c r="AE269" s="245">
        <v>965.82</v>
      </c>
      <c r="AF269" s="245">
        <v>1006.61</v>
      </c>
      <c r="AG269" s="245">
        <v>1043.05</v>
      </c>
      <c r="AH269" s="245">
        <v>1152.6300000000001</v>
      </c>
      <c r="AI269" s="245">
        <v>1347.87</v>
      </c>
      <c r="AJ269" s="245">
        <v>1809.73</v>
      </c>
      <c r="AK269" s="245">
        <v>1830.64</v>
      </c>
      <c r="AL269" s="245">
        <v>1827.75</v>
      </c>
      <c r="AM269" s="245">
        <v>1804.08</v>
      </c>
      <c r="AN269" s="245">
        <v>1797.03</v>
      </c>
      <c r="AO269" s="245">
        <v>1801.84</v>
      </c>
      <c r="AP269" s="245">
        <v>1808.09</v>
      </c>
      <c r="AQ269" s="245">
        <v>1832.21</v>
      </c>
      <c r="AR269" s="245">
        <v>1863.16</v>
      </c>
      <c r="AS269" s="245">
        <v>1880.02</v>
      </c>
      <c r="AT269" s="245">
        <v>1868.19</v>
      </c>
      <c r="AU269" s="245">
        <v>1865.11</v>
      </c>
      <c r="AV269" s="245">
        <v>1855.01</v>
      </c>
      <c r="AW269" s="245">
        <v>1365.13</v>
      </c>
      <c r="AX269" s="246">
        <v>1254.71</v>
      </c>
      <c r="AY269" s="328">
        <v>784.22</v>
      </c>
      <c r="AZ269" s="247">
        <v>6.61</v>
      </c>
      <c r="BA269" s="247">
        <v>2022.6899999999998</v>
      </c>
      <c r="BB269" s="255">
        <v>4.3999999999999997E-2</v>
      </c>
    </row>
    <row r="270" spans="1:54" s="232" customFormat="1">
      <c r="A270" s="241">
        <v>7</v>
      </c>
      <c r="B270" s="242">
        <f t="shared" si="83"/>
        <v>1895.18</v>
      </c>
      <c r="C270" s="242">
        <f t="shared" si="82"/>
        <v>1752.3</v>
      </c>
      <c r="D270" s="242">
        <f t="shared" si="82"/>
        <v>1749.8</v>
      </c>
      <c r="E270" s="242">
        <f t="shared" si="82"/>
        <v>1615.72</v>
      </c>
      <c r="F270" s="242">
        <f t="shared" si="82"/>
        <v>1808.99</v>
      </c>
      <c r="G270" s="242">
        <f t="shared" si="82"/>
        <v>1891.7299999999998</v>
      </c>
      <c r="H270" s="242">
        <f t="shared" si="82"/>
        <v>2024.4499999999998</v>
      </c>
      <c r="I270" s="242">
        <f t="shared" si="82"/>
        <v>2321.85</v>
      </c>
      <c r="J270" s="242">
        <f t="shared" si="82"/>
        <v>2737.7000000000003</v>
      </c>
      <c r="K270" s="242">
        <f t="shared" si="82"/>
        <v>2807.0800000000004</v>
      </c>
      <c r="L270" s="242">
        <f t="shared" si="82"/>
        <v>2818.1</v>
      </c>
      <c r="M270" s="242">
        <f t="shared" si="82"/>
        <v>2799.01</v>
      </c>
      <c r="N270" s="242">
        <f t="shared" si="82"/>
        <v>2768.56</v>
      </c>
      <c r="O270" s="242">
        <f t="shared" si="82"/>
        <v>2779.36</v>
      </c>
      <c r="P270" s="242">
        <f t="shared" si="82"/>
        <v>2772.14</v>
      </c>
      <c r="Q270" s="242">
        <f t="shared" si="82"/>
        <v>2781.0400000000004</v>
      </c>
      <c r="R270" s="242">
        <f t="shared" si="82"/>
        <v>2798.09</v>
      </c>
      <c r="S270" s="242">
        <f t="shared" si="84"/>
        <v>2821.76</v>
      </c>
      <c r="T270" s="242">
        <f t="shared" si="84"/>
        <v>2853.5800000000004</v>
      </c>
      <c r="U270" s="242">
        <f t="shared" si="84"/>
        <v>2864.32</v>
      </c>
      <c r="V270" s="242">
        <f t="shared" si="84"/>
        <v>2803.5400000000004</v>
      </c>
      <c r="W270" s="242">
        <f t="shared" si="84"/>
        <v>2749.56</v>
      </c>
      <c r="X270" s="242">
        <f t="shared" si="84"/>
        <v>2255.0500000000002</v>
      </c>
      <c r="Y270" s="242">
        <f t="shared" si="84"/>
        <v>2022.1</v>
      </c>
      <c r="Z270" s="243"/>
      <c r="AA270" s="248">
        <v>1015.35</v>
      </c>
      <c r="AB270" s="245">
        <v>872.47</v>
      </c>
      <c r="AC270" s="245">
        <v>869.97</v>
      </c>
      <c r="AD270" s="245">
        <v>735.89</v>
      </c>
      <c r="AE270" s="245">
        <v>929.16</v>
      </c>
      <c r="AF270" s="245">
        <v>1011.9</v>
      </c>
      <c r="AG270" s="245">
        <v>1144.6199999999999</v>
      </c>
      <c r="AH270" s="245">
        <v>1442.02</v>
      </c>
      <c r="AI270" s="245">
        <v>1857.87</v>
      </c>
      <c r="AJ270" s="245">
        <v>1927.25</v>
      </c>
      <c r="AK270" s="245">
        <v>1938.27</v>
      </c>
      <c r="AL270" s="245">
        <v>1919.18</v>
      </c>
      <c r="AM270" s="245">
        <v>1888.73</v>
      </c>
      <c r="AN270" s="245">
        <v>1899.53</v>
      </c>
      <c r="AO270" s="245">
        <v>1892.31</v>
      </c>
      <c r="AP270" s="245">
        <v>1901.21</v>
      </c>
      <c r="AQ270" s="245">
        <v>1918.26</v>
      </c>
      <c r="AR270" s="245">
        <v>1941.93</v>
      </c>
      <c r="AS270" s="245">
        <v>1973.75</v>
      </c>
      <c r="AT270" s="245">
        <v>1984.49</v>
      </c>
      <c r="AU270" s="245">
        <v>1923.71</v>
      </c>
      <c r="AV270" s="245">
        <v>1869.73</v>
      </c>
      <c r="AW270" s="245">
        <v>1375.22</v>
      </c>
      <c r="AX270" s="246">
        <v>1142.27</v>
      </c>
      <c r="AY270" s="328">
        <v>784.22</v>
      </c>
      <c r="AZ270" s="247">
        <v>6.61</v>
      </c>
      <c r="BA270" s="247">
        <v>2022.6899999999998</v>
      </c>
      <c r="BB270" s="255">
        <v>4.3999999999999997E-2</v>
      </c>
    </row>
    <row r="271" spans="1:54" s="232" customFormat="1">
      <c r="A271" s="241">
        <v>8</v>
      </c>
      <c r="B271" s="242">
        <f t="shared" si="83"/>
        <v>1851.6399999999999</v>
      </c>
      <c r="C271" s="242">
        <f t="shared" si="82"/>
        <v>1537.1</v>
      </c>
      <c r="D271" s="242">
        <f t="shared" si="82"/>
        <v>1480.1699999999998</v>
      </c>
      <c r="E271" s="242">
        <f t="shared" si="82"/>
        <v>1453.49</v>
      </c>
      <c r="F271" s="242">
        <f t="shared" si="82"/>
        <v>1753.86</v>
      </c>
      <c r="G271" s="242">
        <f t="shared" si="82"/>
        <v>1847.36</v>
      </c>
      <c r="H271" s="242">
        <f t="shared" si="82"/>
        <v>2029.35</v>
      </c>
      <c r="I271" s="242">
        <f t="shared" si="82"/>
        <v>2319.5800000000004</v>
      </c>
      <c r="J271" s="242">
        <f t="shared" si="82"/>
        <v>2736.69</v>
      </c>
      <c r="K271" s="242">
        <f t="shared" si="82"/>
        <v>2801.4900000000002</v>
      </c>
      <c r="L271" s="242">
        <f t="shared" si="82"/>
        <v>2795.73</v>
      </c>
      <c r="M271" s="242">
        <f t="shared" si="82"/>
        <v>2778.9500000000003</v>
      </c>
      <c r="N271" s="242">
        <f t="shared" si="82"/>
        <v>2760.56</v>
      </c>
      <c r="O271" s="242">
        <f t="shared" si="82"/>
        <v>2773.09</v>
      </c>
      <c r="P271" s="242">
        <f t="shared" si="82"/>
        <v>2781.9500000000003</v>
      </c>
      <c r="Q271" s="242">
        <f t="shared" si="82"/>
        <v>2790.38</v>
      </c>
      <c r="R271" s="242">
        <f t="shared" si="82"/>
        <v>2797.63</v>
      </c>
      <c r="S271" s="242">
        <f t="shared" si="84"/>
        <v>2804.01</v>
      </c>
      <c r="T271" s="242">
        <f t="shared" si="84"/>
        <v>2833.56</v>
      </c>
      <c r="U271" s="242">
        <f t="shared" si="84"/>
        <v>2835.63</v>
      </c>
      <c r="V271" s="242">
        <f t="shared" si="84"/>
        <v>2777.17</v>
      </c>
      <c r="W271" s="242">
        <f t="shared" si="84"/>
        <v>2703.7900000000004</v>
      </c>
      <c r="X271" s="242">
        <f t="shared" si="84"/>
        <v>2216.02</v>
      </c>
      <c r="Y271" s="242">
        <f t="shared" si="84"/>
        <v>2004.6399999999999</v>
      </c>
      <c r="Z271" s="243"/>
      <c r="AA271" s="248">
        <v>971.81</v>
      </c>
      <c r="AB271" s="245">
        <v>657.27</v>
      </c>
      <c r="AC271" s="245">
        <v>600.34</v>
      </c>
      <c r="AD271" s="245">
        <v>573.66</v>
      </c>
      <c r="AE271" s="245">
        <v>874.03</v>
      </c>
      <c r="AF271" s="245">
        <v>967.53</v>
      </c>
      <c r="AG271" s="245">
        <v>1149.52</v>
      </c>
      <c r="AH271" s="245">
        <v>1439.75</v>
      </c>
      <c r="AI271" s="245">
        <v>1856.86</v>
      </c>
      <c r="AJ271" s="245">
        <v>1921.66</v>
      </c>
      <c r="AK271" s="245">
        <v>1915.9</v>
      </c>
      <c r="AL271" s="245">
        <v>1899.12</v>
      </c>
      <c r="AM271" s="245">
        <v>1880.73</v>
      </c>
      <c r="AN271" s="245">
        <v>1893.26</v>
      </c>
      <c r="AO271" s="245">
        <v>1902.12</v>
      </c>
      <c r="AP271" s="245">
        <v>1910.55</v>
      </c>
      <c r="AQ271" s="245">
        <v>1917.8</v>
      </c>
      <c r="AR271" s="245">
        <v>1924.18</v>
      </c>
      <c r="AS271" s="245">
        <v>1953.73</v>
      </c>
      <c r="AT271" s="245">
        <v>1955.8</v>
      </c>
      <c r="AU271" s="245">
        <v>1897.34</v>
      </c>
      <c r="AV271" s="245">
        <v>1823.96</v>
      </c>
      <c r="AW271" s="245">
        <v>1336.19</v>
      </c>
      <c r="AX271" s="246">
        <v>1124.81</v>
      </c>
      <c r="AY271" s="328">
        <v>784.22</v>
      </c>
      <c r="AZ271" s="247">
        <v>6.61</v>
      </c>
      <c r="BA271" s="247">
        <v>2022.6899999999998</v>
      </c>
      <c r="BB271" s="255">
        <v>4.3999999999999997E-2</v>
      </c>
    </row>
    <row r="272" spans="1:54" s="232" customFormat="1">
      <c r="A272" s="241">
        <v>9</v>
      </c>
      <c r="B272" s="242">
        <f t="shared" si="83"/>
        <v>1891.77</v>
      </c>
      <c r="C272" s="242">
        <f t="shared" si="82"/>
        <v>1809.84</v>
      </c>
      <c r="D272" s="242">
        <f t="shared" si="82"/>
        <v>1724.59</v>
      </c>
      <c r="E272" s="242">
        <f t="shared" si="82"/>
        <v>1574.56</v>
      </c>
      <c r="F272" s="242">
        <f t="shared" si="82"/>
        <v>1822.6899999999998</v>
      </c>
      <c r="G272" s="242">
        <f t="shared" si="82"/>
        <v>1928.99</v>
      </c>
      <c r="H272" s="242">
        <f t="shared" si="82"/>
        <v>2130.14</v>
      </c>
      <c r="I272" s="242">
        <f t="shared" si="82"/>
        <v>2449.2600000000002</v>
      </c>
      <c r="J272" s="242">
        <f t="shared" si="82"/>
        <v>2828.4600000000005</v>
      </c>
      <c r="K272" s="242">
        <f t="shared" si="82"/>
        <v>2925.4900000000002</v>
      </c>
      <c r="L272" s="242">
        <f t="shared" si="82"/>
        <v>2924.84</v>
      </c>
      <c r="M272" s="242">
        <f t="shared" si="82"/>
        <v>2916.02</v>
      </c>
      <c r="N272" s="242">
        <f t="shared" si="82"/>
        <v>2906.6</v>
      </c>
      <c r="O272" s="242">
        <f t="shared" si="82"/>
        <v>2901.48</v>
      </c>
      <c r="P272" s="242">
        <f t="shared" si="82"/>
        <v>2913.5400000000004</v>
      </c>
      <c r="Q272" s="242">
        <f t="shared" si="82"/>
        <v>2915.09</v>
      </c>
      <c r="R272" s="242">
        <f t="shared" ref="R272:R294" si="85">AQ272+$AY272+$AZ272+ROUND($BA272*$BB272,2)</f>
        <v>2921.65</v>
      </c>
      <c r="S272" s="242">
        <f t="shared" si="84"/>
        <v>2957.53</v>
      </c>
      <c r="T272" s="242">
        <f t="shared" si="84"/>
        <v>2974.6200000000003</v>
      </c>
      <c r="U272" s="242">
        <f t="shared" si="84"/>
        <v>2946.3800000000006</v>
      </c>
      <c r="V272" s="242">
        <f t="shared" si="84"/>
        <v>2930.82</v>
      </c>
      <c r="W272" s="242">
        <f t="shared" si="84"/>
        <v>2827.82</v>
      </c>
      <c r="X272" s="242">
        <f t="shared" si="84"/>
        <v>2534.2000000000003</v>
      </c>
      <c r="Y272" s="242">
        <f t="shared" si="84"/>
        <v>2104.79</v>
      </c>
      <c r="Z272" s="243"/>
      <c r="AA272" s="248">
        <v>1011.94</v>
      </c>
      <c r="AB272" s="245">
        <v>930.01</v>
      </c>
      <c r="AC272" s="245">
        <v>844.76</v>
      </c>
      <c r="AD272" s="245">
        <v>694.73</v>
      </c>
      <c r="AE272" s="245">
        <v>942.86</v>
      </c>
      <c r="AF272" s="245">
        <v>1049.1600000000001</v>
      </c>
      <c r="AG272" s="245">
        <v>1250.31</v>
      </c>
      <c r="AH272" s="245">
        <v>1569.43</v>
      </c>
      <c r="AI272" s="245">
        <v>1948.63</v>
      </c>
      <c r="AJ272" s="245">
        <v>2045.6600000000003</v>
      </c>
      <c r="AK272" s="245">
        <v>2045.01</v>
      </c>
      <c r="AL272" s="245">
        <v>2036.19</v>
      </c>
      <c r="AM272" s="245">
        <v>2026.77</v>
      </c>
      <c r="AN272" s="245">
        <v>2021.65</v>
      </c>
      <c r="AO272" s="245">
        <v>2033.71</v>
      </c>
      <c r="AP272" s="245">
        <v>2035.26</v>
      </c>
      <c r="AQ272" s="245">
        <v>2041.82</v>
      </c>
      <c r="AR272" s="245">
        <v>2077.6999999999998</v>
      </c>
      <c r="AS272" s="245">
        <v>2094.79</v>
      </c>
      <c r="AT272" s="245">
        <v>2066.5500000000002</v>
      </c>
      <c r="AU272" s="245">
        <v>2050.9899999999998</v>
      </c>
      <c r="AV272" s="245">
        <v>1947.99</v>
      </c>
      <c r="AW272" s="245">
        <v>1654.37</v>
      </c>
      <c r="AX272" s="246">
        <v>1224.96</v>
      </c>
      <c r="AY272" s="328">
        <v>784.22</v>
      </c>
      <c r="AZ272" s="247">
        <v>6.61</v>
      </c>
      <c r="BA272" s="247">
        <v>2022.6899999999998</v>
      </c>
      <c r="BB272" s="255">
        <v>4.3999999999999997E-2</v>
      </c>
    </row>
    <row r="273" spans="1:54" s="232" customFormat="1">
      <c r="A273" s="241">
        <v>10</v>
      </c>
      <c r="B273" s="242">
        <f t="shared" si="83"/>
        <v>1925.03</v>
      </c>
      <c r="C273" s="242">
        <f t="shared" si="82"/>
        <v>1825.53</v>
      </c>
      <c r="D273" s="242">
        <f t="shared" si="82"/>
        <v>1773.9799999999998</v>
      </c>
      <c r="E273" s="242">
        <f t="shared" si="82"/>
        <v>1507.08</v>
      </c>
      <c r="F273" s="242">
        <f t="shared" si="82"/>
        <v>1822.81</v>
      </c>
      <c r="G273" s="242">
        <f t="shared" si="82"/>
        <v>1955.07</v>
      </c>
      <c r="H273" s="242">
        <f t="shared" si="82"/>
        <v>2184.0300000000002</v>
      </c>
      <c r="I273" s="242">
        <f t="shared" si="82"/>
        <v>2585.77</v>
      </c>
      <c r="J273" s="242">
        <f t="shared" si="82"/>
        <v>2841.94</v>
      </c>
      <c r="K273" s="242">
        <f t="shared" si="82"/>
        <v>2892.6000000000004</v>
      </c>
      <c r="L273" s="242">
        <f t="shared" si="82"/>
        <v>2911.39</v>
      </c>
      <c r="M273" s="242">
        <f t="shared" si="82"/>
        <v>2896.3700000000003</v>
      </c>
      <c r="N273" s="242">
        <f t="shared" si="82"/>
        <v>2852.19</v>
      </c>
      <c r="O273" s="242">
        <f t="shared" si="82"/>
        <v>2865.61</v>
      </c>
      <c r="P273" s="242">
        <f t="shared" si="82"/>
        <v>2884.4700000000003</v>
      </c>
      <c r="Q273" s="242">
        <f t="shared" si="82"/>
        <v>2900.17</v>
      </c>
      <c r="R273" s="242">
        <f t="shared" si="85"/>
        <v>2913.78</v>
      </c>
      <c r="S273" s="242">
        <f t="shared" si="84"/>
        <v>2960.07</v>
      </c>
      <c r="T273" s="242">
        <f t="shared" si="84"/>
        <v>2979.31</v>
      </c>
      <c r="U273" s="242">
        <f t="shared" si="84"/>
        <v>2973.1</v>
      </c>
      <c r="V273" s="242">
        <f t="shared" si="84"/>
        <v>2940.82</v>
      </c>
      <c r="W273" s="242">
        <f t="shared" si="84"/>
        <v>2858.88</v>
      </c>
      <c r="X273" s="242">
        <f t="shared" si="84"/>
        <v>2312.11</v>
      </c>
      <c r="Y273" s="242">
        <f t="shared" si="84"/>
        <v>2051.2399999999998</v>
      </c>
      <c r="Z273" s="243"/>
      <c r="AA273" s="248">
        <v>1045.2</v>
      </c>
      <c r="AB273" s="245">
        <v>945.7</v>
      </c>
      <c r="AC273" s="245">
        <v>894.15</v>
      </c>
      <c r="AD273" s="245">
        <v>627.25</v>
      </c>
      <c r="AE273" s="245">
        <v>942.98</v>
      </c>
      <c r="AF273" s="245">
        <v>1075.24</v>
      </c>
      <c r="AG273" s="245">
        <v>1304.2</v>
      </c>
      <c r="AH273" s="245">
        <v>1705.94</v>
      </c>
      <c r="AI273" s="245">
        <v>1962.11</v>
      </c>
      <c r="AJ273" s="245">
        <v>2012.7700000000002</v>
      </c>
      <c r="AK273" s="245">
        <v>2031.5599999999997</v>
      </c>
      <c r="AL273" s="245">
        <v>2016.54</v>
      </c>
      <c r="AM273" s="245">
        <v>1972.36</v>
      </c>
      <c r="AN273" s="245">
        <v>1985.78</v>
      </c>
      <c r="AO273" s="245">
        <v>2004.64</v>
      </c>
      <c r="AP273" s="245">
        <v>2020.34</v>
      </c>
      <c r="AQ273" s="245">
        <v>2033.9499999999998</v>
      </c>
      <c r="AR273" s="245">
        <v>2080.2399999999998</v>
      </c>
      <c r="AS273" s="245">
        <v>2099.48</v>
      </c>
      <c r="AT273" s="245">
        <v>2093.27</v>
      </c>
      <c r="AU273" s="245">
        <v>2060.9899999999998</v>
      </c>
      <c r="AV273" s="245">
        <v>1979.05</v>
      </c>
      <c r="AW273" s="245">
        <v>1432.28</v>
      </c>
      <c r="AX273" s="246">
        <v>1171.4100000000001</v>
      </c>
      <c r="AY273" s="328">
        <v>784.22</v>
      </c>
      <c r="AZ273" s="247">
        <v>6.61</v>
      </c>
      <c r="BA273" s="247">
        <v>2022.6899999999998</v>
      </c>
      <c r="BB273" s="255">
        <v>4.3999999999999997E-2</v>
      </c>
    </row>
    <row r="274" spans="1:54" s="232" customFormat="1">
      <c r="A274" s="241">
        <v>11</v>
      </c>
      <c r="B274" s="242">
        <f t="shared" si="83"/>
        <v>1916.72</v>
      </c>
      <c r="C274" s="242">
        <f t="shared" si="82"/>
        <v>1829.03</v>
      </c>
      <c r="D274" s="242">
        <f t="shared" si="82"/>
        <v>1699.37</v>
      </c>
      <c r="E274" s="242">
        <f t="shared" si="82"/>
        <v>1468.4199999999998</v>
      </c>
      <c r="F274" s="242">
        <f t="shared" si="82"/>
        <v>1825.6399999999999</v>
      </c>
      <c r="G274" s="242">
        <f t="shared" si="82"/>
        <v>2000.23</v>
      </c>
      <c r="H274" s="242">
        <f t="shared" si="82"/>
        <v>2289.38</v>
      </c>
      <c r="I274" s="242">
        <f t="shared" si="82"/>
        <v>2737.56</v>
      </c>
      <c r="J274" s="242">
        <f t="shared" si="82"/>
        <v>2927.7400000000002</v>
      </c>
      <c r="K274" s="242">
        <f t="shared" si="82"/>
        <v>2959.44</v>
      </c>
      <c r="L274" s="242">
        <f t="shared" si="82"/>
        <v>2956.1300000000006</v>
      </c>
      <c r="M274" s="242">
        <f t="shared" si="82"/>
        <v>2944.4100000000003</v>
      </c>
      <c r="N274" s="242">
        <f t="shared" si="82"/>
        <v>2913.08</v>
      </c>
      <c r="O274" s="242">
        <f t="shared" si="82"/>
        <v>2922.38</v>
      </c>
      <c r="P274" s="242">
        <f t="shared" si="82"/>
        <v>2927.69</v>
      </c>
      <c r="Q274" s="242">
        <f t="shared" si="82"/>
        <v>2931.47</v>
      </c>
      <c r="R274" s="242">
        <f t="shared" si="85"/>
        <v>2941.0099999999998</v>
      </c>
      <c r="S274" s="242">
        <f t="shared" si="84"/>
        <v>2978.9500000000003</v>
      </c>
      <c r="T274" s="242">
        <f t="shared" si="84"/>
        <v>2995.31</v>
      </c>
      <c r="U274" s="242">
        <f t="shared" si="84"/>
        <v>2971.6</v>
      </c>
      <c r="V274" s="242">
        <f t="shared" si="84"/>
        <v>2960.8700000000003</v>
      </c>
      <c r="W274" s="242">
        <f t="shared" si="84"/>
        <v>2924.2900000000004</v>
      </c>
      <c r="X274" s="242">
        <f t="shared" si="84"/>
        <v>2711.7100000000005</v>
      </c>
      <c r="Y274" s="242">
        <f t="shared" si="84"/>
        <v>2145.5700000000002</v>
      </c>
      <c r="Z274" s="243"/>
      <c r="AA274" s="244">
        <v>1036.8900000000001</v>
      </c>
      <c r="AB274" s="245">
        <v>949.2</v>
      </c>
      <c r="AC274" s="245">
        <v>819.54</v>
      </c>
      <c r="AD274" s="245">
        <v>588.59</v>
      </c>
      <c r="AE274" s="245">
        <v>945.81</v>
      </c>
      <c r="AF274" s="245">
        <v>1120.4000000000001</v>
      </c>
      <c r="AG274" s="245">
        <v>1409.55</v>
      </c>
      <c r="AH274" s="245">
        <v>1857.73</v>
      </c>
      <c r="AI274" s="245">
        <v>2047.9099999999999</v>
      </c>
      <c r="AJ274" s="245">
        <v>2079.61</v>
      </c>
      <c r="AK274" s="245">
        <v>2076.3000000000002</v>
      </c>
      <c r="AL274" s="245">
        <v>2064.58</v>
      </c>
      <c r="AM274" s="245">
        <v>2033.2499999999998</v>
      </c>
      <c r="AN274" s="245">
        <v>2042.55</v>
      </c>
      <c r="AO274" s="245">
        <v>2047.8600000000001</v>
      </c>
      <c r="AP274" s="245">
        <v>2051.64</v>
      </c>
      <c r="AQ274" s="245">
        <v>2061.1799999999998</v>
      </c>
      <c r="AR274" s="245">
        <v>2099.12</v>
      </c>
      <c r="AS274" s="245">
        <v>2115.48</v>
      </c>
      <c r="AT274" s="245">
        <v>2091.77</v>
      </c>
      <c r="AU274" s="245">
        <v>2081.04</v>
      </c>
      <c r="AV274" s="245">
        <v>2044.46</v>
      </c>
      <c r="AW274" s="245">
        <v>1831.88</v>
      </c>
      <c r="AX274" s="246">
        <v>1265.74</v>
      </c>
      <c r="AY274" s="328">
        <v>784.22</v>
      </c>
      <c r="AZ274" s="247">
        <v>6.61</v>
      </c>
      <c r="BA274" s="247">
        <v>2022.6899999999998</v>
      </c>
      <c r="BB274" s="255">
        <v>4.3999999999999997E-2</v>
      </c>
    </row>
    <row r="275" spans="1:54" s="232" customFormat="1">
      <c r="A275" s="241">
        <v>12</v>
      </c>
      <c r="B275" s="242">
        <f t="shared" si="83"/>
        <v>2001.4399999999998</v>
      </c>
      <c r="C275" s="242">
        <f t="shared" si="82"/>
        <v>1875.6899999999998</v>
      </c>
      <c r="D275" s="242">
        <f t="shared" si="82"/>
        <v>1826.47</v>
      </c>
      <c r="E275" s="242">
        <f t="shared" si="82"/>
        <v>1798.57</v>
      </c>
      <c r="F275" s="242">
        <f t="shared" si="82"/>
        <v>1821.26</v>
      </c>
      <c r="G275" s="242">
        <f t="shared" si="82"/>
        <v>1885.6399999999996</v>
      </c>
      <c r="H275" s="242">
        <f t="shared" si="82"/>
        <v>2002.8799999999999</v>
      </c>
      <c r="I275" s="242">
        <f t="shared" si="82"/>
        <v>2121.91</v>
      </c>
      <c r="J275" s="242">
        <f t="shared" si="82"/>
        <v>2718.3700000000003</v>
      </c>
      <c r="K275" s="242">
        <f t="shared" si="82"/>
        <v>2823.7500000000005</v>
      </c>
      <c r="L275" s="242">
        <f t="shared" si="82"/>
        <v>2839.4100000000003</v>
      </c>
      <c r="M275" s="242">
        <f t="shared" si="82"/>
        <v>2835.35</v>
      </c>
      <c r="N275" s="242">
        <f t="shared" si="82"/>
        <v>2820.61</v>
      </c>
      <c r="O275" s="242">
        <f t="shared" si="82"/>
        <v>2804.17</v>
      </c>
      <c r="P275" s="242">
        <f t="shared" si="82"/>
        <v>2814.68</v>
      </c>
      <c r="Q275" s="242">
        <f t="shared" si="82"/>
        <v>2832.78</v>
      </c>
      <c r="R275" s="242">
        <f t="shared" si="85"/>
        <v>2871.4900000000002</v>
      </c>
      <c r="S275" s="242">
        <f t="shared" si="84"/>
        <v>2938.6600000000003</v>
      </c>
      <c r="T275" s="242">
        <f t="shared" si="84"/>
        <v>2961.94</v>
      </c>
      <c r="U275" s="242">
        <f t="shared" si="84"/>
        <v>2944.5000000000005</v>
      </c>
      <c r="V275" s="242">
        <f t="shared" si="84"/>
        <v>2894.52</v>
      </c>
      <c r="W275" s="242">
        <f t="shared" si="84"/>
        <v>2851.3300000000004</v>
      </c>
      <c r="X275" s="242">
        <f t="shared" si="84"/>
        <v>2807.9600000000005</v>
      </c>
      <c r="Y275" s="242">
        <f t="shared" si="84"/>
        <v>2184.85</v>
      </c>
      <c r="Z275" s="243"/>
      <c r="AA275" s="244">
        <v>1121.6099999999999</v>
      </c>
      <c r="AB275" s="245">
        <v>995.86</v>
      </c>
      <c r="AC275" s="245">
        <v>946.64</v>
      </c>
      <c r="AD275" s="245">
        <v>918.74</v>
      </c>
      <c r="AE275" s="245">
        <v>941.43</v>
      </c>
      <c r="AF275" s="245">
        <v>1005.8099999999998</v>
      </c>
      <c r="AG275" s="245">
        <v>1123.05</v>
      </c>
      <c r="AH275" s="245">
        <v>1242.08</v>
      </c>
      <c r="AI275" s="245">
        <v>1838.54</v>
      </c>
      <c r="AJ275" s="245">
        <v>1943.92</v>
      </c>
      <c r="AK275" s="245">
        <v>1959.58</v>
      </c>
      <c r="AL275" s="245">
        <v>1955.52</v>
      </c>
      <c r="AM275" s="245">
        <v>1940.78</v>
      </c>
      <c r="AN275" s="245">
        <v>1924.34</v>
      </c>
      <c r="AO275" s="245">
        <v>1934.85</v>
      </c>
      <c r="AP275" s="245">
        <v>1952.95</v>
      </c>
      <c r="AQ275" s="245">
        <v>1991.66</v>
      </c>
      <c r="AR275" s="245">
        <v>2058.83</v>
      </c>
      <c r="AS275" s="245">
        <v>2082.11</v>
      </c>
      <c r="AT275" s="245">
        <v>2064.67</v>
      </c>
      <c r="AU275" s="245">
        <v>2014.6899999999998</v>
      </c>
      <c r="AV275" s="245">
        <v>1971.5</v>
      </c>
      <c r="AW275" s="245">
        <v>1928.13</v>
      </c>
      <c r="AX275" s="246">
        <v>1305.02</v>
      </c>
      <c r="AY275" s="328">
        <v>784.22</v>
      </c>
      <c r="AZ275" s="247">
        <v>6.61</v>
      </c>
      <c r="BA275" s="247">
        <v>2022.6899999999998</v>
      </c>
      <c r="BB275" s="255">
        <v>4.3999999999999997E-2</v>
      </c>
    </row>
    <row r="276" spans="1:54" s="232" customFormat="1">
      <c r="A276" s="241">
        <v>13</v>
      </c>
      <c r="B276" s="242">
        <f t="shared" si="83"/>
        <v>1870.99</v>
      </c>
      <c r="C276" s="242">
        <f t="shared" si="82"/>
        <v>1791.33</v>
      </c>
      <c r="D276" s="242">
        <f t="shared" si="82"/>
        <v>1296.51</v>
      </c>
      <c r="E276" s="242">
        <f t="shared" si="82"/>
        <v>1204.93</v>
      </c>
      <c r="F276" s="242">
        <f t="shared" si="82"/>
        <v>1274</v>
      </c>
      <c r="G276" s="242">
        <f t="shared" si="82"/>
        <v>1434.2299999999998</v>
      </c>
      <c r="H276" s="242">
        <f t="shared" si="82"/>
        <v>1533.4199999999998</v>
      </c>
      <c r="I276" s="242">
        <f t="shared" si="82"/>
        <v>1826.78</v>
      </c>
      <c r="J276" s="242">
        <f t="shared" si="82"/>
        <v>2076.33</v>
      </c>
      <c r="K276" s="242">
        <f t="shared" si="82"/>
        <v>2300.1200000000003</v>
      </c>
      <c r="L276" s="242">
        <f t="shared" si="82"/>
        <v>2375.4500000000003</v>
      </c>
      <c r="M276" s="242">
        <f t="shared" si="82"/>
        <v>2378.4500000000003</v>
      </c>
      <c r="N276" s="242">
        <f t="shared" si="82"/>
        <v>2365.0400000000004</v>
      </c>
      <c r="O276" s="242">
        <f t="shared" si="82"/>
        <v>2370.2600000000002</v>
      </c>
      <c r="P276" s="242">
        <f t="shared" si="82"/>
        <v>2365.09</v>
      </c>
      <c r="Q276" s="242">
        <f t="shared" si="82"/>
        <v>2380.2000000000003</v>
      </c>
      <c r="R276" s="242">
        <f t="shared" si="85"/>
        <v>2400.02</v>
      </c>
      <c r="S276" s="242">
        <f t="shared" si="84"/>
        <v>2588.64</v>
      </c>
      <c r="T276" s="242">
        <f t="shared" si="84"/>
        <v>2611.14</v>
      </c>
      <c r="U276" s="242">
        <f t="shared" si="84"/>
        <v>2863.59</v>
      </c>
      <c r="V276" s="242">
        <f t="shared" si="84"/>
        <v>2572.67</v>
      </c>
      <c r="W276" s="242">
        <f t="shared" si="84"/>
        <v>2446.77</v>
      </c>
      <c r="X276" s="242">
        <f t="shared" si="84"/>
        <v>2198.4</v>
      </c>
      <c r="Y276" s="242">
        <f t="shared" si="84"/>
        <v>2055.1999999999998</v>
      </c>
      <c r="Z276" s="243"/>
      <c r="AA276" s="244">
        <v>991.16</v>
      </c>
      <c r="AB276" s="245">
        <v>911.5</v>
      </c>
      <c r="AC276" s="245">
        <v>416.68</v>
      </c>
      <c r="AD276" s="245">
        <v>325.10000000000002</v>
      </c>
      <c r="AE276" s="245">
        <v>394.17</v>
      </c>
      <c r="AF276" s="245">
        <v>554.4</v>
      </c>
      <c r="AG276" s="245">
        <v>653.59</v>
      </c>
      <c r="AH276" s="245">
        <v>946.95</v>
      </c>
      <c r="AI276" s="245">
        <v>1196.5</v>
      </c>
      <c r="AJ276" s="245">
        <v>1420.29</v>
      </c>
      <c r="AK276" s="245">
        <v>1495.62</v>
      </c>
      <c r="AL276" s="245">
        <v>1498.62</v>
      </c>
      <c r="AM276" s="245">
        <v>1485.21</v>
      </c>
      <c r="AN276" s="245">
        <v>1490.43</v>
      </c>
      <c r="AO276" s="245">
        <v>1485.26</v>
      </c>
      <c r="AP276" s="245">
        <v>1500.37</v>
      </c>
      <c r="AQ276" s="245">
        <v>1520.19</v>
      </c>
      <c r="AR276" s="245">
        <v>1708.81</v>
      </c>
      <c r="AS276" s="245">
        <v>1731.31</v>
      </c>
      <c r="AT276" s="245">
        <v>1983.76</v>
      </c>
      <c r="AU276" s="245">
        <v>1692.84</v>
      </c>
      <c r="AV276" s="245">
        <v>1566.94</v>
      </c>
      <c r="AW276" s="245">
        <v>1318.57</v>
      </c>
      <c r="AX276" s="246">
        <v>1175.3699999999999</v>
      </c>
      <c r="AY276" s="328">
        <v>784.22</v>
      </c>
      <c r="AZ276" s="247">
        <v>6.61</v>
      </c>
      <c r="BA276" s="247">
        <v>2022.6899999999998</v>
      </c>
      <c r="BB276" s="255">
        <v>4.3999999999999997E-2</v>
      </c>
    </row>
    <row r="277" spans="1:54" s="232" customFormat="1">
      <c r="A277" s="241">
        <v>14</v>
      </c>
      <c r="B277" s="242">
        <f t="shared" si="83"/>
        <v>1826.62</v>
      </c>
      <c r="C277" s="242">
        <f t="shared" si="82"/>
        <v>1750.6399999999999</v>
      </c>
      <c r="D277" s="242">
        <f t="shared" si="82"/>
        <v>1137.7099999999998</v>
      </c>
      <c r="E277" s="242">
        <f t="shared" si="82"/>
        <v>1107.8200000000002</v>
      </c>
      <c r="F277" s="242">
        <f t="shared" si="82"/>
        <v>1405.29</v>
      </c>
      <c r="G277" s="242">
        <f t="shared" si="82"/>
        <v>1824.2</v>
      </c>
      <c r="H277" s="242">
        <f t="shared" si="82"/>
        <v>2037.1</v>
      </c>
      <c r="I277" s="242">
        <f t="shared" si="82"/>
        <v>2471.34</v>
      </c>
      <c r="J277" s="242">
        <f t="shared" si="82"/>
        <v>2862.51</v>
      </c>
      <c r="K277" s="242">
        <f t="shared" si="82"/>
        <v>2965.27</v>
      </c>
      <c r="L277" s="242">
        <f t="shared" si="82"/>
        <v>2965.2000000000003</v>
      </c>
      <c r="M277" s="242">
        <f t="shared" si="82"/>
        <v>2953.35</v>
      </c>
      <c r="N277" s="242">
        <f t="shared" si="82"/>
        <v>2920.6000000000004</v>
      </c>
      <c r="O277" s="242">
        <f t="shared" si="82"/>
        <v>2905.8</v>
      </c>
      <c r="P277" s="242">
        <f t="shared" si="82"/>
        <v>2913.1600000000003</v>
      </c>
      <c r="Q277" s="242">
        <f t="shared" si="82"/>
        <v>2910.0499999999997</v>
      </c>
      <c r="R277" s="242">
        <f t="shared" si="85"/>
        <v>2929.3800000000006</v>
      </c>
      <c r="S277" s="242">
        <f t="shared" si="84"/>
        <v>2991.7500000000005</v>
      </c>
      <c r="T277" s="242">
        <f t="shared" si="84"/>
        <v>3018.2400000000002</v>
      </c>
      <c r="U277" s="242">
        <f t="shared" si="84"/>
        <v>3013.85</v>
      </c>
      <c r="V277" s="242">
        <f t="shared" si="84"/>
        <v>2983.9500000000003</v>
      </c>
      <c r="W277" s="242">
        <f t="shared" si="84"/>
        <v>2927.11</v>
      </c>
      <c r="X277" s="242">
        <f t="shared" si="84"/>
        <v>2220.19</v>
      </c>
      <c r="Y277" s="242">
        <f t="shared" si="84"/>
        <v>2097.84</v>
      </c>
      <c r="Z277" s="243"/>
      <c r="AA277" s="244">
        <v>946.79</v>
      </c>
      <c r="AB277" s="245">
        <v>870.81</v>
      </c>
      <c r="AC277" s="245">
        <v>257.88</v>
      </c>
      <c r="AD277" s="245">
        <v>227.99</v>
      </c>
      <c r="AE277" s="245">
        <v>525.46</v>
      </c>
      <c r="AF277" s="245">
        <v>944.37</v>
      </c>
      <c r="AG277" s="245">
        <v>1157.27</v>
      </c>
      <c r="AH277" s="245">
        <v>1591.51</v>
      </c>
      <c r="AI277" s="245">
        <v>1982.68</v>
      </c>
      <c r="AJ277" s="245">
        <v>2085.44</v>
      </c>
      <c r="AK277" s="245">
        <v>2085.37</v>
      </c>
      <c r="AL277" s="245">
        <v>2073.52</v>
      </c>
      <c r="AM277" s="245">
        <v>2040.7700000000002</v>
      </c>
      <c r="AN277" s="245">
        <v>2025.97</v>
      </c>
      <c r="AO277" s="245">
        <v>2033.33</v>
      </c>
      <c r="AP277" s="245">
        <v>2030.2199999999998</v>
      </c>
      <c r="AQ277" s="245">
        <v>2049.5500000000002</v>
      </c>
      <c r="AR277" s="245">
        <v>2111.92</v>
      </c>
      <c r="AS277" s="245">
        <v>2138.41</v>
      </c>
      <c r="AT277" s="245">
        <v>2134.02</v>
      </c>
      <c r="AU277" s="245">
        <v>2104.12</v>
      </c>
      <c r="AV277" s="245">
        <v>2047.2799999999997</v>
      </c>
      <c r="AW277" s="245">
        <v>1340.36</v>
      </c>
      <c r="AX277" s="246">
        <v>1218.01</v>
      </c>
      <c r="AY277" s="328">
        <v>784.22</v>
      </c>
      <c r="AZ277" s="247">
        <v>6.61</v>
      </c>
      <c r="BA277" s="247">
        <v>2022.6899999999998</v>
      </c>
      <c r="BB277" s="255">
        <v>4.3999999999999997E-2</v>
      </c>
    </row>
    <row r="278" spans="1:54" s="232" customFormat="1">
      <c r="A278" s="241">
        <v>15</v>
      </c>
      <c r="B278" s="242">
        <f t="shared" si="83"/>
        <v>2080.6099999999997</v>
      </c>
      <c r="C278" s="242">
        <f t="shared" si="82"/>
        <v>1873.45</v>
      </c>
      <c r="D278" s="242">
        <f t="shared" si="82"/>
        <v>1821.45</v>
      </c>
      <c r="E278" s="242">
        <f t="shared" si="82"/>
        <v>1814.02</v>
      </c>
      <c r="F278" s="242">
        <f t="shared" si="82"/>
        <v>1838.37</v>
      </c>
      <c r="G278" s="242">
        <f t="shared" si="82"/>
        <v>1958.4199999999998</v>
      </c>
      <c r="H278" s="242">
        <f t="shared" si="82"/>
        <v>2180.42</v>
      </c>
      <c r="I278" s="242">
        <f t="shared" si="82"/>
        <v>2836.8700000000003</v>
      </c>
      <c r="J278" s="242">
        <f t="shared" si="82"/>
        <v>2983.6300000000006</v>
      </c>
      <c r="K278" s="242">
        <f t="shared" si="82"/>
        <v>3002.81</v>
      </c>
      <c r="L278" s="242">
        <f t="shared" si="82"/>
        <v>3022.4600000000005</v>
      </c>
      <c r="M278" s="242">
        <f t="shared" si="82"/>
        <v>3010.78</v>
      </c>
      <c r="N278" s="242">
        <f t="shared" si="82"/>
        <v>2982.6200000000003</v>
      </c>
      <c r="O278" s="242">
        <f t="shared" si="82"/>
        <v>2993.0000000000005</v>
      </c>
      <c r="P278" s="242">
        <f t="shared" si="82"/>
        <v>2992.1300000000006</v>
      </c>
      <c r="Q278" s="242">
        <f t="shared" si="82"/>
        <v>2994.4900000000002</v>
      </c>
      <c r="R278" s="242">
        <f t="shared" si="85"/>
        <v>3003.9500000000003</v>
      </c>
      <c r="S278" s="242">
        <f t="shared" si="84"/>
        <v>3035.61</v>
      </c>
      <c r="T278" s="242">
        <f t="shared" si="84"/>
        <v>3055.22</v>
      </c>
      <c r="U278" s="242">
        <f t="shared" si="84"/>
        <v>3051.0900000000006</v>
      </c>
      <c r="V278" s="242">
        <f t="shared" si="84"/>
        <v>3016.93</v>
      </c>
      <c r="W278" s="242">
        <f t="shared" si="84"/>
        <v>2976.9100000000003</v>
      </c>
      <c r="X278" s="242">
        <f t="shared" si="84"/>
        <v>2853.89</v>
      </c>
      <c r="Y278" s="242">
        <f t="shared" si="84"/>
        <v>2219.2400000000002</v>
      </c>
      <c r="Z278" s="243"/>
      <c r="AA278" s="244">
        <v>1200.78</v>
      </c>
      <c r="AB278" s="245">
        <v>993.62</v>
      </c>
      <c r="AC278" s="245">
        <v>941.62</v>
      </c>
      <c r="AD278" s="245">
        <v>934.19</v>
      </c>
      <c r="AE278" s="245">
        <v>958.54</v>
      </c>
      <c r="AF278" s="245">
        <v>1078.5899999999999</v>
      </c>
      <c r="AG278" s="245">
        <v>1300.5899999999999</v>
      </c>
      <c r="AH278" s="245">
        <v>1957.04</v>
      </c>
      <c r="AI278" s="245">
        <v>2103.8000000000002</v>
      </c>
      <c r="AJ278" s="245">
        <v>2122.98</v>
      </c>
      <c r="AK278" s="245">
        <v>2142.63</v>
      </c>
      <c r="AL278" s="245">
        <v>2130.9499999999998</v>
      </c>
      <c r="AM278" s="245">
        <v>2102.79</v>
      </c>
      <c r="AN278" s="245">
        <v>2113.17</v>
      </c>
      <c r="AO278" s="245">
        <v>2112.3000000000002</v>
      </c>
      <c r="AP278" s="245">
        <v>2114.66</v>
      </c>
      <c r="AQ278" s="245">
        <v>2124.12</v>
      </c>
      <c r="AR278" s="245">
        <v>2155.7800000000002</v>
      </c>
      <c r="AS278" s="245">
        <v>2175.39</v>
      </c>
      <c r="AT278" s="245">
        <v>2171.2600000000002</v>
      </c>
      <c r="AU278" s="245">
        <v>2137.1</v>
      </c>
      <c r="AV278" s="245">
        <v>2097.08</v>
      </c>
      <c r="AW278" s="245">
        <v>1974.06</v>
      </c>
      <c r="AX278" s="246">
        <v>1339.41</v>
      </c>
      <c r="AY278" s="328">
        <v>784.22</v>
      </c>
      <c r="AZ278" s="247">
        <v>6.61</v>
      </c>
      <c r="BA278" s="247">
        <v>2022.6899999999998</v>
      </c>
      <c r="BB278" s="255">
        <v>4.3999999999999997E-2</v>
      </c>
    </row>
    <row r="279" spans="1:54" s="232" customFormat="1">
      <c r="A279" s="241">
        <v>16</v>
      </c>
      <c r="B279" s="242">
        <f t="shared" si="83"/>
        <v>1933.05</v>
      </c>
      <c r="C279" s="242">
        <f t="shared" si="82"/>
        <v>1864.4199999999998</v>
      </c>
      <c r="D279" s="242">
        <f t="shared" si="82"/>
        <v>1813.4399999999998</v>
      </c>
      <c r="E279" s="242">
        <f t="shared" si="82"/>
        <v>918.46</v>
      </c>
      <c r="F279" s="242">
        <f t="shared" si="82"/>
        <v>1603.22</v>
      </c>
      <c r="G279" s="242">
        <f t="shared" si="82"/>
        <v>1876.2299999999998</v>
      </c>
      <c r="H279" s="242">
        <f t="shared" si="82"/>
        <v>2104.7399999999998</v>
      </c>
      <c r="I279" s="242">
        <f t="shared" si="82"/>
        <v>2554.15</v>
      </c>
      <c r="J279" s="242">
        <f t="shared" si="82"/>
        <v>2852.86</v>
      </c>
      <c r="K279" s="242">
        <f t="shared" si="82"/>
        <v>2912.9500000000003</v>
      </c>
      <c r="L279" s="242">
        <f t="shared" si="82"/>
        <v>2908.3800000000006</v>
      </c>
      <c r="M279" s="242">
        <f t="shared" si="82"/>
        <v>2884.9500000000003</v>
      </c>
      <c r="N279" s="242">
        <f t="shared" si="82"/>
        <v>2844.92</v>
      </c>
      <c r="O279" s="242">
        <f t="shared" si="82"/>
        <v>2848.19</v>
      </c>
      <c r="P279" s="242">
        <f t="shared" si="82"/>
        <v>2861.67</v>
      </c>
      <c r="Q279" s="242">
        <f t="shared" si="82"/>
        <v>2867.8700000000003</v>
      </c>
      <c r="R279" s="242">
        <f t="shared" si="85"/>
        <v>2871.38</v>
      </c>
      <c r="S279" s="242">
        <f t="shared" si="84"/>
        <v>2931.2599999999998</v>
      </c>
      <c r="T279" s="242">
        <f t="shared" si="84"/>
        <v>2941.5400000000004</v>
      </c>
      <c r="U279" s="242">
        <f t="shared" si="84"/>
        <v>2928.22</v>
      </c>
      <c r="V279" s="242">
        <f t="shared" si="84"/>
        <v>2869.19</v>
      </c>
      <c r="W279" s="242">
        <f t="shared" si="84"/>
        <v>2773.0800000000004</v>
      </c>
      <c r="X279" s="242">
        <f t="shared" si="84"/>
        <v>2254.11</v>
      </c>
      <c r="Y279" s="242">
        <f t="shared" si="84"/>
        <v>2027.32</v>
      </c>
      <c r="Z279" s="243"/>
      <c r="AA279" s="244">
        <v>1053.22</v>
      </c>
      <c r="AB279" s="245">
        <v>984.59</v>
      </c>
      <c r="AC279" s="245">
        <v>933.61</v>
      </c>
      <c r="AD279" s="245">
        <v>38.630000000000003</v>
      </c>
      <c r="AE279" s="245">
        <v>723.39</v>
      </c>
      <c r="AF279" s="245">
        <v>996.4</v>
      </c>
      <c r="AG279" s="245">
        <v>1224.9100000000001</v>
      </c>
      <c r="AH279" s="245">
        <v>1674.32</v>
      </c>
      <c r="AI279" s="245">
        <v>1973.03</v>
      </c>
      <c r="AJ279" s="245">
        <v>2033.12</v>
      </c>
      <c r="AK279" s="245">
        <v>2028.5500000000002</v>
      </c>
      <c r="AL279" s="245">
        <v>2005.12</v>
      </c>
      <c r="AM279" s="245">
        <v>1965.09</v>
      </c>
      <c r="AN279" s="245">
        <v>1968.36</v>
      </c>
      <c r="AO279" s="245">
        <v>1981.84</v>
      </c>
      <c r="AP279" s="245">
        <v>1988.04</v>
      </c>
      <c r="AQ279" s="245">
        <v>1991.55</v>
      </c>
      <c r="AR279" s="245">
        <v>2051.4299999999998</v>
      </c>
      <c r="AS279" s="245">
        <v>2061.71</v>
      </c>
      <c r="AT279" s="245">
        <v>2048.39</v>
      </c>
      <c r="AU279" s="245">
        <v>1989.36</v>
      </c>
      <c r="AV279" s="245">
        <v>1893.25</v>
      </c>
      <c r="AW279" s="245">
        <v>1374.28</v>
      </c>
      <c r="AX279" s="246">
        <v>1147.49</v>
      </c>
      <c r="AY279" s="328">
        <v>784.22</v>
      </c>
      <c r="AZ279" s="247">
        <v>6.61</v>
      </c>
      <c r="BA279" s="247">
        <v>2022.6899999999998</v>
      </c>
      <c r="BB279" s="255">
        <v>4.3999999999999997E-2</v>
      </c>
    </row>
    <row r="280" spans="1:54" s="232" customFormat="1">
      <c r="A280" s="241">
        <v>17</v>
      </c>
      <c r="B280" s="242">
        <f t="shared" si="83"/>
        <v>1900.2900000000002</v>
      </c>
      <c r="C280" s="242">
        <f t="shared" si="83"/>
        <v>1854.4599999999998</v>
      </c>
      <c r="D280" s="242">
        <f t="shared" si="83"/>
        <v>1775.91</v>
      </c>
      <c r="E280" s="242">
        <f t="shared" si="83"/>
        <v>1663.34</v>
      </c>
      <c r="F280" s="242">
        <f t="shared" si="83"/>
        <v>1854.6399999999999</v>
      </c>
      <c r="G280" s="242">
        <f t="shared" si="83"/>
        <v>1903.53</v>
      </c>
      <c r="H280" s="242">
        <f t="shared" si="83"/>
        <v>2108.25</v>
      </c>
      <c r="I280" s="242">
        <f t="shared" si="83"/>
        <v>2470.0400000000004</v>
      </c>
      <c r="J280" s="242">
        <f t="shared" si="83"/>
        <v>2745.93</v>
      </c>
      <c r="K280" s="242">
        <f t="shared" si="83"/>
        <v>2797.8700000000003</v>
      </c>
      <c r="L280" s="242">
        <f t="shared" si="83"/>
        <v>2790.2100000000005</v>
      </c>
      <c r="M280" s="242">
        <f t="shared" si="83"/>
        <v>2768.84</v>
      </c>
      <c r="N280" s="242">
        <f t="shared" si="83"/>
        <v>2731.14</v>
      </c>
      <c r="O280" s="242">
        <f t="shared" si="83"/>
        <v>2729.0400000000004</v>
      </c>
      <c r="P280" s="242">
        <f t="shared" si="83"/>
        <v>2713.76</v>
      </c>
      <c r="Q280" s="242">
        <f t="shared" si="83"/>
        <v>2714.1200000000003</v>
      </c>
      <c r="R280" s="242">
        <f t="shared" si="85"/>
        <v>2734.7100000000005</v>
      </c>
      <c r="S280" s="242">
        <f t="shared" si="84"/>
        <v>2801.27</v>
      </c>
      <c r="T280" s="242">
        <f t="shared" si="84"/>
        <v>2805.89</v>
      </c>
      <c r="U280" s="242">
        <f t="shared" si="84"/>
        <v>2817.93</v>
      </c>
      <c r="V280" s="242">
        <f t="shared" si="84"/>
        <v>2724.07</v>
      </c>
      <c r="W280" s="242">
        <f t="shared" si="84"/>
        <v>2470.61</v>
      </c>
      <c r="X280" s="242">
        <f t="shared" si="84"/>
        <v>2222.9900000000002</v>
      </c>
      <c r="Y280" s="242">
        <f t="shared" si="84"/>
        <v>2047.51</v>
      </c>
      <c r="Z280" s="243"/>
      <c r="AA280" s="244">
        <v>1020.4600000000002</v>
      </c>
      <c r="AB280" s="245">
        <v>974.63</v>
      </c>
      <c r="AC280" s="245">
        <v>896.08</v>
      </c>
      <c r="AD280" s="245">
        <v>783.51</v>
      </c>
      <c r="AE280" s="245">
        <v>974.81</v>
      </c>
      <c r="AF280" s="245">
        <v>1023.7</v>
      </c>
      <c r="AG280" s="245">
        <v>1228.42</v>
      </c>
      <c r="AH280" s="245">
        <v>1590.21</v>
      </c>
      <c r="AI280" s="245">
        <v>1866.1</v>
      </c>
      <c r="AJ280" s="245">
        <v>1918.04</v>
      </c>
      <c r="AK280" s="245">
        <v>1910.38</v>
      </c>
      <c r="AL280" s="245">
        <v>1889.01</v>
      </c>
      <c r="AM280" s="245">
        <v>1851.31</v>
      </c>
      <c r="AN280" s="245">
        <v>1849.21</v>
      </c>
      <c r="AO280" s="245">
        <v>1833.93</v>
      </c>
      <c r="AP280" s="245">
        <v>1834.29</v>
      </c>
      <c r="AQ280" s="245">
        <v>1854.88</v>
      </c>
      <c r="AR280" s="245">
        <v>1921.44</v>
      </c>
      <c r="AS280" s="245">
        <v>1926.06</v>
      </c>
      <c r="AT280" s="245">
        <v>1938.1</v>
      </c>
      <c r="AU280" s="245">
        <v>1844.24</v>
      </c>
      <c r="AV280" s="245">
        <v>1590.78</v>
      </c>
      <c r="AW280" s="245">
        <v>1343.16</v>
      </c>
      <c r="AX280" s="246">
        <v>1167.68</v>
      </c>
      <c r="AY280" s="328">
        <v>784.22</v>
      </c>
      <c r="AZ280" s="247">
        <v>6.61</v>
      </c>
      <c r="BA280" s="247">
        <v>2022.6899999999998</v>
      </c>
      <c r="BB280" s="255">
        <v>4.3999999999999997E-2</v>
      </c>
    </row>
    <row r="281" spans="1:54" s="232" customFormat="1">
      <c r="A281" s="241">
        <v>18</v>
      </c>
      <c r="B281" s="242">
        <f t="shared" si="83"/>
        <v>1882.1199999999997</v>
      </c>
      <c r="C281" s="242">
        <f t="shared" si="83"/>
        <v>1834.3</v>
      </c>
      <c r="D281" s="242">
        <f t="shared" si="83"/>
        <v>1751.76</v>
      </c>
      <c r="E281" s="242">
        <f t="shared" si="83"/>
        <v>1748.2499999999998</v>
      </c>
      <c r="F281" s="242">
        <f t="shared" si="83"/>
        <v>1837.77</v>
      </c>
      <c r="G281" s="242">
        <f t="shared" si="83"/>
        <v>1913.76</v>
      </c>
      <c r="H281" s="242">
        <f t="shared" si="83"/>
        <v>2144.98</v>
      </c>
      <c r="I281" s="242">
        <f t="shared" si="83"/>
        <v>2590.85</v>
      </c>
      <c r="J281" s="242">
        <f t="shared" si="83"/>
        <v>2809.84</v>
      </c>
      <c r="K281" s="242">
        <f t="shared" si="83"/>
        <v>2845.1200000000003</v>
      </c>
      <c r="L281" s="242">
        <f t="shared" si="83"/>
        <v>2840.9600000000005</v>
      </c>
      <c r="M281" s="242">
        <f t="shared" si="83"/>
        <v>2824.4500000000003</v>
      </c>
      <c r="N281" s="242">
        <f t="shared" si="83"/>
        <v>2792.4500000000003</v>
      </c>
      <c r="O281" s="242">
        <f t="shared" si="83"/>
        <v>2793.98</v>
      </c>
      <c r="P281" s="242">
        <f t="shared" si="83"/>
        <v>2797.5400000000004</v>
      </c>
      <c r="Q281" s="242">
        <f t="shared" si="83"/>
        <v>2803.1</v>
      </c>
      <c r="R281" s="242">
        <f t="shared" si="85"/>
        <v>2832.4100000000003</v>
      </c>
      <c r="S281" s="242">
        <f t="shared" si="84"/>
        <v>2900.2400000000002</v>
      </c>
      <c r="T281" s="242">
        <f t="shared" si="84"/>
        <v>2937.3400000000006</v>
      </c>
      <c r="U281" s="242">
        <f t="shared" si="84"/>
        <v>2956.39</v>
      </c>
      <c r="V281" s="242">
        <f t="shared" si="84"/>
        <v>2928.36</v>
      </c>
      <c r="W281" s="242">
        <f t="shared" si="84"/>
        <v>2905.59</v>
      </c>
      <c r="X281" s="242">
        <f t="shared" si="84"/>
        <v>2827.42</v>
      </c>
      <c r="Y281" s="242">
        <f t="shared" si="84"/>
        <v>2216.7200000000003</v>
      </c>
      <c r="Z281" s="243"/>
      <c r="AA281" s="244">
        <v>1002.2899999999998</v>
      </c>
      <c r="AB281" s="245">
        <v>954.47</v>
      </c>
      <c r="AC281" s="245">
        <v>871.93</v>
      </c>
      <c r="AD281" s="245">
        <v>868.42</v>
      </c>
      <c r="AE281" s="245">
        <v>957.94</v>
      </c>
      <c r="AF281" s="245">
        <v>1033.93</v>
      </c>
      <c r="AG281" s="245">
        <v>1265.1500000000001</v>
      </c>
      <c r="AH281" s="245">
        <v>1711.02</v>
      </c>
      <c r="AI281" s="245">
        <v>1930.01</v>
      </c>
      <c r="AJ281" s="245">
        <v>1965.29</v>
      </c>
      <c r="AK281" s="245">
        <v>1961.13</v>
      </c>
      <c r="AL281" s="245">
        <v>1944.62</v>
      </c>
      <c r="AM281" s="245">
        <v>1912.62</v>
      </c>
      <c r="AN281" s="245">
        <v>1914.15</v>
      </c>
      <c r="AO281" s="245">
        <v>1917.71</v>
      </c>
      <c r="AP281" s="245">
        <v>1923.27</v>
      </c>
      <c r="AQ281" s="245">
        <v>1952.58</v>
      </c>
      <c r="AR281" s="245">
        <v>2020.41</v>
      </c>
      <c r="AS281" s="245">
        <v>2057.5100000000002</v>
      </c>
      <c r="AT281" s="245">
        <v>2076.56</v>
      </c>
      <c r="AU281" s="245">
        <v>2048.5300000000002</v>
      </c>
      <c r="AV281" s="245">
        <v>2025.76</v>
      </c>
      <c r="AW281" s="245">
        <v>1947.59</v>
      </c>
      <c r="AX281" s="246">
        <v>1336.89</v>
      </c>
      <c r="AY281" s="328">
        <v>784.22</v>
      </c>
      <c r="AZ281" s="247">
        <v>6.61</v>
      </c>
      <c r="BA281" s="247">
        <v>2022.6899999999998</v>
      </c>
      <c r="BB281" s="255">
        <v>4.3999999999999997E-2</v>
      </c>
    </row>
    <row r="282" spans="1:54" s="232" customFormat="1">
      <c r="A282" s="241">
        <v>19</v>
      </c>
      <c r="B282" s="242">
        <f t="shared" si="83"/>
        <v>2067.3199999999997</v>
      </c>
      <c r="C282" s="242">
        <f t="shared" si="83"/>
        <v>1970.96</v>
      </c>
      <c r="D282" s="242">
        <f t="shared" si="83"/>
        <v>1867.84</v>
      </c>
      <c r="E282" s="242">
        <f t="shared" si="83"/>
        <v>1859.1399999999999</v>
      </c>
      <c r="F282" s="242">
        <f t="shared" si="83"/>
        <v>1873.56</v>
      </c>
      <c r="G282" s="242">
        <f t="shared" si="83"/>
        <v>1976.61</v>
      </c>
      <c r="H282" s="242">
        <f t="shared" si="83"/>
        <v>1959.56</v>
      </c>
      <c r="I282" s="242">
        <f t="shared" si="83"/>
        <v>2108.64</v>
      </c>
      <c r="J282" s="242">
        <f t="shared" si="83"/>
        <v>2502.48</v>
      </c>
      <c r="K282" s="242">
        <f t="shared" si="83"/>
        <v>2775.63</v>
      </c>
      <c r="L282" s="242">
        <f t="shared" si="83"/>
        <v>2794.11</v>
      </c>
      <c r="M282" s="242">
        <f t="shared" si="83"/>
        <v>2773.9700000000003</v>
      </c>
      <c r="N282" s="242">
        <f t="shared" si="83"/>
        <v>2767.7400000000002</v>
      </c>
      <c r="O282" s="242">
        <f t="shared" si="83"/>
        <v>2744.51</v>
      </c>
      <c r="P282" s="242">
        <f t="shared" si="83"/>
        <v>2743.7900000000004</v>
      </c>
      <c r="Q282" s="242">
        <f t="shared" si="83"/>
        <v>2738.31</v>
      </c>
      <c r="R282" s="242">
        <f t="shared" si="85"/>
        <v>2799.32</v>
      </c>
      <c r="S282" s="242">
        <f t="shared" si="84"/>
        <v>2873.9500000000003</v>
      </c>
      <c r="T282" s="242">
        <f t="shared" si="84"/>
        <v>2891.3</v>
      </c>
      <c r="U282" s="242">
        <f t="shared" si="84"/>
        <v>2919.1600000000003</v>
      </c>
      <c r="V282" s="242">
        <f t="shared" si="84"/>
        <v>2841.7200000000003</v>
      </c>
      <c r="W282" s="242">
        <f t="shared" si="84"/>
        <v>2811.6200000000003</v>
      </c>
      <c r="X282" s="242">
        <f t="shared" si="84"/>
        <v>2796.2500000000005</v>
      </c>
      <c r="Y282" s="242">
        <f t="shared" si="84"/>
        <v>2184.94</v>
      </c>
      <c r="Z282" s="243"/>
      <c r="AA282" s="244">
        <v>1187.49</v>
      </c>
      <c r="AB282" s="245">
        <v>1091.1300000000001</v>
      </c>
      <c r="AC282" s="245">
        <v>988.01</v>
      </c>
      <c r="AD282" s="245">
        <v>979.31</v>
      </c>
      <c r="AE282" s="245">
        <v>993.73</v>
      </c>
      <c r="AF282" s="245">
        <v>1096.78</v>
      </c>
      <c r="AG282" s="245">
        <v>1079.73</v>
      </c>
      <c r="AH282" s="245">
        <v>1228.81</v>
      </c>
      <c r="AI282" s="245">
        <v>1622.65</v>
      </c>
      <c r="AJ282" s="245">
        <v>1895.8</v>
      </c>
      <c r="AK282" s="245">
        <v>1914.28</v>
      </c>
      <c r="AL282" s="245">
        <v>1894.14</v>
      </c>
      <c r="AM282" s="245">
        <v>1887.91</v>
      </c>
      <c r="AN282" s="245">
        <v>1864.68</v>
      </c>
      <c r="AO282" s="245">
        <v>1863.96</v>
      </c>
      <c r="AP282" s="245">
        <v>1858.48</v>
      </c>
      <c r="AQ282" s="245">
        <v>1919.49</v>
      </c>
      <c r="AR282" s="245">
        <v>1994.12</v>
      </c>
      <c r="AS282" s="245">
        <v>2011.47</v>
      </c>
      <c r="AT282" s="245">
        <v>2039.3300000000002</v>
      </c>
      <c r="AU282" s="245">
        <v>1961.89</v>
      </c>
      <c r="AV282" s="245">
        <v>1931.79</v>
      </c>
      <c r="AW282" s="245">
        <v>1916.42</v>
      </c>
      <c r="AX282" s="246">
        <v>1305.1099999999999</v>
      </c>
      <c r="AY282" s="328">
        <v>784.22</v>
      </c>
      <c r="AZ282" s="247">
        <v>6.61</v>
      </c>
      <c r="BA282" s="247">
        <v>2022.6899999999998</v>
      </c>
      <c r="BB282" s="255">
        <v>4.3999999999999997E-2</v>
      </c>
    </row>
    <row r="283" spans="1:54" s="232" customFormat="1">
      <c r="A283" s="241">
        <v>20</v>
      </c>
      <c r="B283" s="242">
        <f t="shared" si="83"/>
        <v>2037.54</v>
      </c>
      <c r="C283" s="242">
        <f t="shared" si="83"/>
        <v>1857.68</v>
      </c>
      <c r="D283" s="242">
        <f t="shared" si="83"/>
        <v>1811.43</v>
      </c>
      <c r="E283" s="242">
        <f t="shared" si="83"/>
        <v>1761.91</v>
      </c>
      <c r="F283" s="242">
        <f t="shared" si="83"/>
        <v>1821.34</v>
      </c>
      <c r="G283" s="242">
        <f t="shared" si="83"/>
        <v>1856.74</v>
      </c>
      <c r="H283" s="242">
        <f t="shared" si="83"/>
        <v>1850.1699999999998</v>
      </c>
      <c r="I283" s="242">
        <f t="shared" si="83"/>
        <v>1963.24</v>
      </c>
      <c r="J283" s="242">
        <f t="shared" si="83"/>
        <v>2218.44</v>
      </c>
      <c r="K283" s="242">
        <f t="shared" si="83"/>
        <v>2719.5400000000004</v>
      </c>
      <c r="L283" s="242">
        <f t="shared" si="83"/>
        <v>2746.1</v>
      </c>
      <c r="M283" s="242">
        <f t="shared" si="83"/>
        <v>2749.68</v>
      </c>
      <c r="N283" s="242">
        <f t="shared" si="83"/>
        <v>2725.14</v>
      </c>
      <c r="O283" s="242">
        <f t="shared" si="83"/>
        <v>2724.1600000000003</v>
      </c>
      <c r="P283" s="242">
        <f t="shared" si="83"/>
        <v>2725.8700000000003</v>
      </c>
      <c r="Q283" s="242">
        <f t="shared" si="83"/>
        <v>2725.8700000000003</v>
      </c>
      <c r="R283" s="242">
        <f t="shared" si="85"/>
        <v>2765.6200000000003</v>
      </c>
      <c r="S283" s="242">
        <f t="shared" si="84"/>
        <v>2860.0000000000005</v>
      </c>
      <c r="T283" s="242">
        <f t="shared" si="84"/>
        <v>2893.95</v>
      </c>
      <c r="U283" s="242">
        <f t="shared" si="84"/>
        <v>2904.32</v>
      </c>
      <c r="V283" s="242">
        <f t="shared" si="84"/>
        <v>2859.2000000000003</v>
      </c>
      <c r="W283" s="242">
        <f t="shared" si="84"/>
        <v>2818.42</v>
      </c>
      <c r="X283" s="242">
        <f t="shared" si="84"/>
        <v>2768.86</v>
      </c>
      <c r="Y283" s="242">
        <f t="shared" si="84"/>
        <v>2164.59</v>
      </c>
      <c r="Z283" s="243"/>
      <c r="AA283" s="244">
        <v>1157.71</v>
      </c>
      <c r="AB283" s="245">
        <v>977.85</v>
      </c>
      <c r="AC283" s="245">
        <v>931.6</v>
      </c>
      <c r="AD283" s="245">
        <v>882.08</v>
      </c>
      <c r="AE283" s="245">
        <v>941.51</v>
      </c>
      <c r="AF283" s="245">
        <v>976.91</v>
      </c>
      <c r="AG283" s="245">
        <v>970.34</v>
      </c>
      <c r="AH283" s="245">
        <v>1083.4100000000001</v>
      </c>
      <c r="AI283" s="245">
        <v>1338.61</v>
      </c>
      <c r="AJ283" s="245">
        <v>1839.71</v>
      </c>
      <c r="AK283" s="245">
        <v>1866.27</v>
      </c>
      <c r="AL283" s="245">
        <v>1869.85</v>
      </c>
      <c r="AM283" s="245">
        <v>1845.31</v>
      </c>
      <c r="AN283" s="245">
        <v>1844.33</v>
      </c>
      <c r="AO283" s="245">
        <v>1846.04</v>
      </c>
      <c r="AP283" s="245">
        <v>1846.04</v>
      </c>
      <c r="AQ283" s="245">
        <v>1885.79</v>
      </c>
      <c r="AR283" s="245">
        <v>1980.17</v>
      </c>
      <c r="AS283" s="245">
        <v>2014.1199999999997</v>
      </c>
      <c r="AT283" s="245">
        <v>2024.4900000000002</v>
      </c>
      <c r="AU283" s="245">
        <v>1979.37</v>
      </c>
      <c r="AV283" s="245">
        <v>1938.59</v>
      </c>
      <c r="AW283" s="245">
        <v>1889.03</v>
      </c>
      <c r="AX283" s="246">
        <v>1284.76</v>
      </c>
      <c r="AY283" s="328">
        <v>784.22</v>
      </c>
      <c r="AZ283" s="247">
        <v>6.61</v>
      </c>
      <c r="BA283" s="247">
        <v>2022.6899999999998</v>
      </c>
      <c r="BB283" s="255">
        <v>4.3999999999999997E-2</v>
      </c>
    </row>
    <row r="284" spans="1:54" s="232" customFormat="1">
      <c r="A284" s="241">
        <v>21</v>
      </c>
      <c r="B284" s="242">
        <f t="shared" si="83"/>
        <v>1894.45</v>
      </c>
      <c r="C284" s="242">
        <f t="shared" si="83"/>
        <v>1853.07</v>
      </c>
      <c r="D284" s="242">
        <f t="shared" si="83"/>
        <v>1784.55</v>
      </c>
      <c r="E284" s="242">
        <f t="shared" si="83"/>
        <v>1776.61</v>
      </c>
      <c r="F284" s="242">
        <f t="shared" si="83"/>
        <v>1853.33</v>
      </c>
      <c r="G284" s="242">
        <f t="shared" si="83"/>
        <v>1935.02</v>
      </c>
      <c r="H284" s="242">
        <f t="shared" si="83"/>
        <v>2119.33</v>
      </c>
      <c r="I284" s="242">
        <f t="shared" si="83"/>
        <v>2453.5800000000004</v>
      </c>
      <c r="J284" s="242">
        <f t="shared" si="83"/>
        <v>2721.4900000000002</v>
      </c>
      <c r="K284" s="242">
        <f t="shared" si="83"/>
        <v>2788.0400000000004</v>
      </c>
      <c r="L284" s="242">
        <f t="shared" si="83"/>
        <v>2792.53</v>
      </c>
      <c r="M284" s="242">
        <f t="shared" si="83"/>
        <v>2782.55</v>
      </c>
      <c r="N284" s="242">
        <f t="shared" si="83"/>
        <v>2758.13</v>
      </c>
      <c r="O284" s="242">
        <f t="shared" si="83"/>
        <v>2760.9100000000003</v>
      </c>
      <c r="P284" s="242">
        <f t="shared" si="83"/>
        <v>2767.8700000000003</v>
      </c>
      <c r="Q284" s="242">
        <f t="shared" si="83"/>
        <v>2768.28</v>
      </c>
      <c r="R284" s="242">
        <f t="shared" si="85"/>
        <v>2775.93</v>
      </c>
      <c r="S284" s="242">
        <f t="shared" si="84"/>
        <v>2821.86</v>
      </c>
      <c r="T284" s="242">
        <f t="shared" si="84"/>
        <v>2838.2000000000003</v>
      </c>
      <c r="U284" s="242">
        <f t="shared" si="84"/>
        <v>2837.88</v>
      </c>
      <c r="V284" s="242">
        <f t="shared" si="84"/>
        <v>2798.84</v>
      </c>
      <c r="W284" s="242">
        <f t="shared" si="84"/>
        <v>2762.98</v>
      </c>
      <c r="X284" s="242">
        <f t="shared" si="84"/>
        <v>2237.27</v>
      </c>
      <c r="Y284" s="242">
        <f t="shared" si="84"/>
        <v>2038.86</v>
      </c>
      <c r="Z284" s="243"/>
      <c r="AA284" s="244">
        <v>1014.6200000000001</v>
      </c>
      <c r="AB284" s="245">
        <v>973.24</v>
      </c>
      <c r="AC284" s="245">
        <v>904.72</v>
      </c>
      <c r="AD284" s="245">
        <v>896.78</v>
      </c>
      <c r="AE284" s="245">
        <v>973.5</v>
      </c>
      <c r="AF284" s="245">
        <v>1055.19</v>
      </c>
      <c r="AG284" s="245">
        <v>1239.5</v>
      </c>
      <c r="AH284" s="245">
        <v>1573.75</v>
      </c>
      <c r="AI284" s="245">
        <v>1841.66</v>
      </c>
      <c r="AJ284" s="245">
        <v>1908.21</v>
      </c>
      <c r="AK284" s="245">
        <v>1912.7</v>
      </c>
      <c r="AL284" s="245">
        <v>1902.72</v>
      </c>
      <c r="AM284" s="245">
        <v>1878.3</v>
      </c>
      <c r="AN284" s="245">
        <v>1881.08</v>
      </c>
      <c r="AO284" s="245">
        <v>1888.04</v>
      </c>
      <c r="AP284" s="245">
        <v>1888.45</v>
      </c>
      <c r="AQ284" s="245">
        <v>1896.1</v>
      </c>
      <c r="AR284" s="245">
        <v>1942.03</v>
      </c>
      <c r="AS284" s="245">
        <v>1958.37</v>
      </c>
      <c r="AT284" s="245">
        <v>1958.05</v>
      </c>
      <c r="AU284" s="245">
        <v>1919.01</v>
      </c>
      <c r="AV284" s="245">
        <v>1883.15</v>
      </c>
      <c r="AW284" s="245">
        <v>1357.44</v>
      </c>
      <c r="AX284" s="246">
        <v>1159.03</v>
      </c>
      <c r="AY284" s="328">
        <v>784.22</v>
      </c>
      <c r="AZ284" s="247">
        <v>6.61</v>
      </c>
      <c r="BA284" s="247">
        <v>2022.6899999999998</v>
      </c>
      <c r="BB284" s="255">
        <v>4.3999999999999997E-2</v>
      </c>
    </row>
    <row r="285" spans="1:54" s="232" customFormat="1">
      <c r="A285" s="241">
        <v>22</v>
      </c>
      <c r="B285" s="242">
        <f t="shared" si="83"/>
        <v>1926.8</v>
      </c>
      <c r="C285" s="242">
        <f t="shared" si="83"/>
        <v>1857.8999999999999</v>
      </c>
      <c r="D285" s="242">
        <f t="shared" si="83"/>
        <v>1806.12</v>
      </c>
      <c r="E285" s="242">
        <f t="shared" si="83"/>
        <v>1804.77</v>
      </c>
      <c r="F285" s="242">
        <f t="shared" si="83"/>
        <v>1856.3999999999999</v>
      </c>
      <c r="G285" s="242">
        <f t="shared" si="83"/>
        <v>1922.9399999999998</v>
      </c>
      <c r="H285" s="242">
        <f t="shared" si="83"/>
        <v>2188.27</v>
      </c>
      <c r="I285" s="242">
        <f t="shared" si="83"/>
        <v>2531.39</v>
      </c>
      <c r="J285" s="242">
        <f t="shared" si="83"/>
        <v>2755.59</v>
      </c>
      <c r="K285" s="242">
        <f t="shared" si="83"/>
        <v>2798.26</v>
      </c>
      <c r="L285" s="242">
        <f t="shared" si="83"/>
        <v>2797.56</v>
      </c>
      <c r="M285" s="242">
        <f t="shared" si="83"/>
        <v>2792.6600000000003</v>
      </c>
      <c r="N285" s="242">
        <f t="shared" si="83"/>
        <v>2778.6200000000003</v>
      </c>
      <c r="O285" s="242">
        <f t="shared" si="83"/>
        <v>2779.92</v>
      </c>
      <c r="P285" s="242">
        <f t="shared" si="83"/>
        <v>2779.39</v>
      </c>
      <c r="Q285" s="242">
        <f t="shared" si="83"/>
        <v>2778.98</v>
      </c>
      <c r="R285" s="242">
        <f t="shared" si="85"/>
        <v>2784.09</v>
      </c>
      <c r="S285" s="242">
        <f t="shared" si="84"/>
        <v>2826.07</v>
      </c>
      <c r="T285" s="242">
        <f t="shared" si="84"/>
        <v>2833.2400000000002</v>
      </c>
      <c r="U285" s="242">
        <f t="shared" si="84"/>
        <v>2818.53</v>
      </c>
      <c r="V285" s="242">
        <f t="shared" si="84"/>
        <v>2739.9100000000003</v>
      </c>
      <c r="W285" s="242">
        <f t="shared" si="84"/>
        <v>2730.7100000000005</v>
      </c>
      <c r="X285" s="242">
        <f t="shared" si="84"/>
        <v>2206.67</v>
      </c>
      <c r="Y285" s="242">
        <f t="shared" si="84"/>
        <v>1958.1499999999999</v>
      </c>
      <c r="Z285" s="243"/>
      <c r="AA285" s="244">
        <v>1046.97</v>
      </c>
      <c r="AB285" s="245">
        <v>978.07</v>
      </c>
      <c r="AC285" s="245">
        <v>926.29</v>
      </c>
      <c r="AD285" s="245">
        <v>924.94</v>
      </c>
      <c r="AE285" s="245">
        <v>976.57</v>
      </c>
      <c r="AF285" s="245">
        <v>1043.1099999999999</v>
      </c>
      <c r="AG285" s="245">
        <v>1308.44</v>
      </c>
      <c r="AH285" s="245">
        <v>1651.56</v>
      </c>
      <c r="AI285" s="245">
        <v>1875.76</v>
      </c>
      <c r="AJ285" s="245">
        <v>1918.43</v>
      </c>
      <c r="AK285" s="245">
        <v>1917.73</v>
      </c>
      <c r="AL285" s="245">
        <v>1912.83</v>
      </c>
      <c r="AM285" s="245">
        <v>1898.79</v>
      </c>
      <c r="AN285" s="245">
        <v>1900.09</v>
      </c>
      <c r="AO285" s="245">
        <v>1899.56</v>
      </c>
      <c r="AP285" s="245">
        <v>1899.15</v>
      </c>
      <c r="AQ285" s="245">
        <v>1904.26</v>
      </c>
      <c r="AR285" s="245">
        <v>1946.24</v>
      </c>
      <c r="AS285" s="245">
        <v>1953.41</v>
      </c>
      <c r="AT285" s="245">
        <v>1938.7</v>
      </c>
      <c r="AU285" s="245">
        <v>1860.08</v>
      </c>
      <c r="AV285" s="245">
        <v>1850.88</v>
      </c>
      <c r="AW285" s="245">
        <v>1326.84</v>
      </c>
      <c r="AX285" s="246">
        <v>1078.32</v>
      </c>
      <c r="AY285" s="328">
        <v>784.22</v>
      </c>
      <c r="AZ285" s="247">
        <v>6.61</v>
      </c>
      <c r="BA285" s="247">
        <v>2022.6899999999998</v>
      </c>
      <c r="BB285" s="255">
        <v>4.3999999999999997E-2</v>
      </c>
    </row>
    <row r="286" spans="1:54" s="232" customFormat="1">
      <c r="A286" s="241">
        <v>23</v>
      </c>
      <c r="B286" s="242">
        <f t="shared" si="83"/>
        <v>1853.11</v>
      </c>
      <c r="C286" s="242">
        <f t="shared" si="83"/>
        <v>999.21</v>
      </c>
      <c r="D286" s="242">
        <f t="shared" si="83"/>
        <v>972.82</v>
      </c>
      <c r="E286" s="242">
        <f t="shared" si="83"/>
        <v>968.1</v>
      </c>
      <c r="F286" s="242">
        <f t="shared" si="83"/>
        <v>1745.1899999999998</v>
      </c>
      <c r="G286" s="242">
        <f t="shared" si="83"/>
        <v>1855.32</v>
      </c>
      <c r="H286" s="242">
        <f t="shared" si="83"/>
        <v>2126.46</v>
      </c>
      <c r="I286" s="242">
        <f t="shared" si="83"/>
        <v>2393.4700000000003</v>
      </c>
      <c r="J286" s="242">
        <f t="shared" si="83"/>
        <v>2707.7200000000003</v>
      </c>
      <c r="K286" s="242">
        <f t="shared" si="83"/>
        <v>2796.07</v>
      </c>
      <c r="L286" s="242">
        <f t="shared" si="83"/>
        <v>2794.38</v>
      </c>
      <c r="M286" s="242">
        <f t="shared" si="83"/>
        <v>2776.81</v>
      </c>
      <c r="N286" s="242">
        <f t="shared" si="83"/>
        <v>2768.57</v>
      </c>
      <c r="O286" s="242">
        <f t="shared" si="83"/>
        <v>2771.65</v>
      </c>
      <c r="P286" s="242">
        <f t="shared" si="83"/>
        <v>2777.77</v>
      </c>
      <c r="Q286" s="242">
        <f t="shared" si="83"/>
        <v>2784.2400000000002</v>
      </c>
      <c r="R286" s="242">
        <f t="shared" si="85"/>
        <v>2792.2200000000003</v>
      </c>
      <c r="S286" s="242">
        <f t="shared" si="84"/>
        <v>2834.5400000000004</v>
      </c>
      <c r="T286" s="242">
        <f t="shared" si="84"/>
        <v>2847.06</v>
      </c>
      <c r="U286" s="242">
        <f t="shared" si="84"/>
        <v>2844.76</v>
      </c>
      <c r="V286" s="242">
        <f t="shared" si="84"/>
        <v>2807.28</v>
      </c>
      <c r="W286" s="242">
        <f t="shared" si="84"/>
        <v>2771.4600000000005</v>
      </c>
      <c r="X286" s="242">
        <f t="shared" si="84"/>
        <v>2254.8700000000003</v>
      </c>
      <c r="Y286" s="242">
        <f t="shared" si="84"/>
        <v>2039.75</v>
      </c>
      <c r="Z286" s="243"/>
      <c r="AA286" s="244">
        <v>973.28</v>
      </c>
      <c r="AB286" s="245">
        <v>119.38</v>
      </c>
      <c r="AC286" s="245">
        <v>92.99</v>
      </c>
      <c r="AD286" s="245">
        <v>88.27</v>
      </c>
      <c r="AE286" s="245">
        <v>865.36</v>
      </c>
      <c r="AF286" s="245">
        <v>975.49</v>
      </c>
      <c r="AG286" s="245">
        <v>1246.6300000000001</v>
      </c>
      <c r="AH286" s="245">
        <v>1513.64</v>
      </c>
      <c r="AI286" s="245">
        <v>1827.89</v>
      </c>
      <c r="AJ286" s="245">
        <v>1916.24</v>
      </c>
      <c r="AK286" s="245">
        <v>1914.55</v>
      </c>
      <c r="AL286" s="245">
        <v>1896.98</v>
      </c>
      <c r="AM286" s="245">
        <v>1888.74</v>
      </c>
      <c r="AN286" s="245">
        <v>1891.82</v>
      </c>
      <c r="AO286" s="245">
        <v>1897.94</v>
      </c>
      <c r="AP286" s="245">
        <v>1904.41</v>
      </c>
      <c r="AQ286" s="245">
        <v>1912.39</v>
      </c>
      <c r="AR286" s="245">
        <v>1954.71</v>
      </c>
      <c r="AS286" s="245">
        <v>1967.23</v>
      </c>
      <c r="AT286" s="245">
        <v>1964.93</v>
      </c>
      <c r="AU286" s="245">
        <v>1927.45</v>
      </c>
      <c r="AV286" s="245">
        <v>1891.63</v>
      </c>
      <c r="AW286" s="245">
        <v>1375.04</v>
      </c>
      <c r="AX286" s="246">
        <v>1159.92</v>
      </c>
      <c r="AY286" s="328">
        <v>784.22</v>
      </c>
      <c r="AZ286" s="247">
        <v>6.61</v>
      </c>
      <c r="BA286" s="247">
        <v>2022.6899999999998</v>
      </c>
      <c r="BB286" s="255">
        <v>4.3999999999999997E-2</v>
      </c>
    </row>
    <row r="287" spans="1:54" s="232" customFormat="1">
      <c r="A287" s="241">
        <v>24</v>
      </c>
      <c r="B287" s="242">
        <f t="shared" si="83"/>
        <v>2044.99</v>
      </c>
      <c r="C287" s="242">
        <f t="shared" si="83"/>
        <v>1866.9199999999998</v>
      </c>
      <c r="D287" s="242">
        <f t="shared" si="83"/>
        <v>1852.52</v>
      </c>
      <c r="E287" s="242">
        <f t="shared" si="83"/>
        <v>1849.85</v>
      </c>
      <c r="F287" s="242">
        <f t="shared" si="83"/>
        <v>1892.14</v>
      </c>
      <c r="G287" s="242">
        <f t="shared" si="83"/>
        <v>2029.54</v>
      </c>
      <c r="H287" s="242">
        <f t="shared" si="83"/>
        <v>2274.38</v>
      </c>
      <c r="I287" s="242">
        <f t="shared" si="83"/>
        <v>2609.44</v>
      </c>
      <c r="J287" s="242">
        <f t="shared" si="83"/>
        <v>2817.57</v>
      </c>
      <c r="K287" s="242">
        <f t="shared" si="83"/>
        <v>2872.68</v>
      </c>
      <c r="L287" s="242">
        <f t="shared" si="83"/>
        <v>2867.4</v>
      </c>
      <c r="M287" s="242">
        <f t="shared" si="83"/>
        <v>2838.14</v>
      </c>
      <c r="N287" s="242">
        <f t="shared" si="83"/>
        <v>2822.52</v>
      </c>
      <c r="O287" s="242">
        <f t="shared" si="83"/>
        <v>2817.1600000000003</v>
      </c>
      <c r="P287" s="242">
        <f t="shared" si="83"/>
        <v>2815.93</v>
      </c>
      <c r="Q287" s="242">
        <f t="shared" si="83"/>
        <v>2818.5000000000005</v>
      </c>
      <c r="R287" s="242">
        <f t="shared" si="85"/>
        <v>2817.5000000000005</v>
      </c>
      <c r="S287" s="242">
        <f t="shared" si="84"/>
        <v>2851.6</v>
      </c>
      <c r="T287" s="242">
        <f t="shared" si="84"/>
        <v>2857.07</v>
      </c>
      <c r="U287" s="242">
        <f t="shared" si="84"/>
        <v>2843.14</v>
      </c>
      <c r="V287" s="242">
        <f t="shared" si="84"/>
        <v>2793.2400000000002</v>
      </c>
      <c r="W287" s="242">
        <f t="shared" si="84"/>
        <v>2783.9100000000003</v>
      </c>
      <c r="X287" s="242">
        <f t="shared" si="84"/>
        <v>2717.17</v>
      </c>
      <c r="Y287" s="242">
        <f t="shared" si="84"/>
        <v>2111.04</v>
      </c>
      <c r="Z287" s="243"/>
      <c r="AA287" s="244">
        <v>1165.1600000000001</v>
      </c>
      <c r="AB287" s="245">
        <v>987.09</v>
      </c>
      <c r="AC287" s="245">
        <v>972.69</v>
      </c>
      <c r="AD287" s="245">
        <v>970.02</v>
      </c>
      <c r="AE287" s="245">
        <v>1012.3100000000001</v>
      </c>
      <c r="AF287" s="245">
        <v>1149.71</v>
      </c>
      <c r="AG287" s="245">
        <v>1394.55</v>
      </c>
      <c r="AH287" s="245">
        <v>1729.61</v>
      </c>
      <c r="AI287" s="245">
        <v>1937.74</v>
      </c>
      <c r="AJ287" s="245">
        <v>1992.85</v>
      </c>
      <c r="AK287" s="245">
        <v>1987.57</v>
      </c>
      <c r="AL287" s="245">
        <v>1958.31</v>
      </c>
      <c r="AM287" s="245">
        <v>1942.69</v>
      </c>
      <c r="AN287" s="245">
        <v>1937.33</v>
      </c>
      <c r="AO287" s="245">
        <v>1936.1</v>
      </c>
      <c r="AP287" s="245">
        <v>1938.67</v>
      </c>
      <c r="AQ287" s="245">
        <v>1937.67</v>
      </c>
      <c r="AR287" s="245">
        <v>1971.77</v>
      </c>
      <c r="AS287" s="245">
        <v>1977.24</v>
      </c>
      <c r="AT287" s="245">
        <v>1963.31</v>
      </c>
      <c r="AU287" s="245">
        <v>1913.41</v>
      </c>
      <c r="AV287" s="245">
        <v>1904.08</v>
      </c>
      <c r="AW287" s="245">
        <v>1837.34</v>
      </c>
      <c r="AX287" s="246">
        <v>1231.21</v>
      </c>
      <c r="AY287" s="328">
        <v>784.22</v>
      </c>
      <c r="AZ287" s="247">
        <v>6.61</v>
      </c>
      <c r="BA287" s="247">
        <v>2022.6899999999998</v>
      </c>
      <c r="BB287" s="255">
        <v>4.3999999999999997E-2</v>
      </c>
    </row>
    <row r="288" spans="1:54" s="232" customFormat="1">
      <c r="A288" s="241">
        <v>25</v>
      </c>
      <c r="B288" s="242">
        <f t="shared" si="83"/>
        <v>1933.81</v>
      </c>
      <c r="C288" s="242">
        <f t="shared" si="83"/>
        <v>1873.35</v>
      </c>
      <c r="D288" s="242">
        <f t="shared" si="83"/>
        <v>1848.9199999999998</v>
      </c>
      <c r="E288" s="242">
        <f t="shared" si="83"/>
        <v>1847.58</v>
      </c>
      <c r="F288" s="242">
        <f t="shared" si="83"/>
        <v>1877.03</v>
      </c>
      <c r="G288" s="242">
        <f t="shared" si="83"/>
        <v>2020.8999999999999</v>
      </c>
      <c r="H288" s="242">
        <f t="shared" si="83"/>
        <v>2238.67</v>
      </c>
      <c r="I288" s="242">
        <f t="shared" si="83"/>
        <v>2565.0000000000005</v>
      </c>
      <c r="J288" s="242">
        <f t="shared" si="83"/>
        <v>2793.2000000000003</v>
      </c>
      <c r="K288" s="242">
        <f t="shared" si="83"/>
        <v>2801.3300000000004</v>
      </c>
      <c r="L288" s="242">
        <f t="shared" si="83"/>
        <v>2800.26</v>
      </c>
      <c r="M288" s="242">
        <f t="shared" si="83"/>
        <v>2796.43</v>
      </c>
      <c r="N288" s="242">
        <f t="shared" si="83"/>
        <v>2776.48</v>
      </c>
      <c r="O288" s="242">
        <f t="shared" si="83"/>
        <v>2776.73</v>
      </c>
      <c r="P288" s="242">
        <f t="shared" si="83"/>
        <v>2777.01</v>
      </c>
      <c r="Q288" s="242">
        <f t="shared" si="83"/>
        <v>2794.5800000000004</v>
      </c>
      <c r="R288" s="242">
        <f t="shared" si="85"/>
        <v>2786.6</v>
      </c>
      <c r="S288" s="242">
        <f t="shared" si="84"/>
        <v>2808.1600000000003</v>
      </c>
      <c r="T288" s="242">
        <f t="shared" si="84"/>
        <v>2810.36</v>
      </c>
      <c r="U288" s="242">
        <f t="shared" si="84"/>
        <v>2823.2000000000003</v>
      </c>
      <c r="V288" s="242">
        <f t="shared" si="84"/>
        <v>2789.1</v>
      </c>
      <c r="W288" s="242">
        <f t="shared" si="84"/>
        <v>2719.38</v>
      </c>
      <c r="X288" s="242">
        <f t="shared" si="84"/>
        <v>2393.8700000000003</v>
      </c>
      <c r="Y288" s="242">
        <f t="shared" si="84"/>
        <v>2043.25</v>
      </c>
      <c r="Z288" s="243"/>
      <c r="AA288" s="244">
        <v>1053.98</v>
      </c>
      <c r="AB288" s="245">
        <v>993.52</v>
      </c>
      <c r="AC288" s="245">
        <v>969.09</v>
      </c>
      <c r="AD288" s="245">
        <v>967.75</v>
      </c>
      <c r="AE288" s="245">
        <v>997.2</v>
      </c>
      <c r="AF288" s="245">
        <v>1141.07</v>
      </c>
      <c r="AG288" s="245">
        <v>1358.84</v>
      </c>
      <c r="AH288" s="245">
        <v>1685.17</v>
      </c>
      <c r="AI288" s="245">
        <v>1913.37</v>
      </c>
      <c r="AJ288" s="245">
        <v>1921.5</v>
      </c>
      <c r="AK288" s="245">
        <v>1920.43</v>
      </c>
      <c r="AL288" s="245">
        <v>1916.6</v>
      </c>
      <c r="AM288" s="245">
        <v>1896.65</v>
      </c>
      <c r="AN288" s="245">
        <v>1896.9</v>
      </c>
      <c r="AO288" s="245">
        <v>1897.18</v>
      </c>
      <c r="AP288" s="245">
        <v>1914.75</v>
      </c>
      <c r="AQ288" s="245">
        <v>1906.77</v>
      </c>
      <c r="AR288" s="245">
        <v>1928.33</v>
      </c>
      <c r="AS288" s="245">
        <v>1930.53</v>
      </c>
      <c r="AT288" s="245">
        <v>1943.37</v>
      </c>
      <c r="AU288" s="245">
        <v>1909.27</v>
      </c>
      <c r="AV288" s="245">
        <v>1839.55</v>
      </c>
      <c r="AW288" s="245">
        <v>1514.04</v>
      </c>
      <c r="AX288" s="246">
        <v>1163.42</v>
      </c>
      <c r="AY288" s="328">
        <v>784.22</v>
      </c>
      <c r="AZ288" s="247">
        <v>6.61</v>
      </c>
      <c r="BA288" s="247">
        <v>2022.6899999999998</v>
      </c>
      <c r="BB288" s="255">
        <v>4.3999999999999997E-2</v>
      </c>
    </row>
    <row r="289" spans="1:54" s="232" customFormat="1">
      <c r="A289" s="241">
        <v>26</v>
      </c>
      <c r="B289" s="242">
        <f t="shared" si="83"/>
        <v>1859.35</v>
      </c>
      <c r="C289" s="242">
        <f t="shared" si="83"/>
        <v>1805.4199999999998</v>
      </c>
      <c r="D289" s="242">
        <f t="shared" si="83"/>
        <v>1732.95</v>
      </c>
      <c r="E289" s="242">
        <f t="shared" si="83"/>
        <v>1786.66</v>
      </c>
      <c r="F289" s="242">
        <f t="shared" si="83"/>
        <v>1829.55</v>
      </c>
      <c r="G289" s="242">
        <f t="shared" si="83"/>
        <v>1857.22</v>
      </c>
      <c r="H289" s="242">
        <f t="shared" si="83"/>
        <v>1925.12</v>
      </c>
      <c r="I289" s="242">
        <f t="shared" si="83"/>
        <v>2157.4299999999998</v>
      </c>
      <c r="J289" s="242">
        <f t="shared" si="83"/>
        <v>2425.11</v>
      </c>
      <c r="K289" s="242">
        <f t="shared" si="83"/>
        <v>2733.52</v>
      </c>
      <c r="L289" s="242">
        <f t="shared" si="83"/>
        <v>2762.4500000000003</v>
      </c>
      <c r="M289" s="242">
        <f t="shared" si="83"/>
        <v>2759.4100000000003</v>
      </c>
      <c r="N289" s="242">
        <f t="shared" si="83"/>
        <v>2742.57</v>
      </c>
      <c r="O289" s="242">
        <f t="shared" si="83"/>
        <v>2751.7200000000003</v>
      </c>
      <c r="P289" s="242">
        <f t="shared" si="83"/>
        <v>2746.0400000000004</v>
      </c>
      <c r="Q289" s="242">
        <f t="shared" si="83"/>
        <v>2752.15</v>
      </c>
      <c r="R289" s="242">
        <f t="shared" si="85"/>
        <v>2762.5800000000004</v>
      </c>
      <c r="S289" s="242">
        <f t="shared" si="84"/>
        <v>2797.1200000000003</v>
      </c>
      <c r="T289" s="242">
        <f t="shared" si="84"/>
        <v>2797.4600000000005</v>
      </c>
      <c r="U289" s="242">
        <f t="shared" si="84"/>
        <v>2808.15</v>
      </c>
      <c r="V289" s="242">
        <f t="shared" si="84"/>
        <v>2786.9500000000003</v>
      </c>
      <c r="W289" s="242">
        <f t="shared" si="84"/>
        <v>2762.7500000000005</v>
      </c>
      <c r="X289" s="242">
        <f t="shared" si="84"/>
        <v>2254.0000000000005</v>
      </c>
      <c r="Y289" s="242">
        <f t="shared" si="84"/>
        <v>2038.06</v>
      </c>
      <c r="Z289" s="243"/>
      <c r="AA289" s="244">
        <v>979.52</v>
      </c>
      <c r="AB289" s="245">
        <v>925.59</v>
      </c>
      <c r="AC289" s="245">
        <v>853.12</v>
      </c>
      <c r="AD289" s="245">
        <v>906.83</v>
      </c>
      <c r="AE289" s="245">
        <v>949.72</v>
      </c>
      <c r="AF289" s="245">
        <v>977.39</v>
      </c>
      <c r="AG289" s="245">
        <v>1045.29</v>
      </c>
      <c r="AH289" s="245">
        <v>1277.5999999999999</v>
      </c>
      <c r="AI289" s="245">
        <v>1545.28</v>
      </c>
      <c r="AJ289" s="245">
        <v>1853.69</v>
      </c>
      <c r="AK289" s="245">
        <v>1882.62</v>
      </c>
      <c r="AL289" s="245">
        <v>1879.58</v>
      </c>
      <c r="AM289" s="245">
        <v>1862.74</v>
      </c>
      <c r="AN289" s="245">
        <v>1871.89</v>
      </c>
      <c r="AO289" s="245">
        <v>1866.21</v>
      </c>
      <c r="AP289" s="245">
        <v>1872.32</v>
      </c>
      <c r="AQ289" s="245">
        <v>1882.75</v>
      </c>
      <c r="AR289" s="245">
        <v>1917.29</v>
      </c>
      <c r="AS289" s="245">
        <v>1917.63</v>
      </c>
      <c r="AT289" s="245">
        <v>1928.32</v>
      </c>
      <c r="AU289" s="245">
        <v>1907.12</v>
      </c>
      <c r="AV289" s="245">
        <v>1882.92</v>
      </c>
      <c r="AW289" s="245">
        <v>1374.17</v>
      </c>
      <c r="AX289" s="246">
        <v>1158.23</v>
      </c>
      <c r="AY289" s="328">
        <v>784.22</v>
      </c>
      <c r="AZ289" s="247">
        <v>6.61</v>
      </c>
      <c r="BA289" s="247">
        <v>2022.6899999999998</v>
      </c>
      <c r="BB289" s="255">
        <v>4.3999999999999997E-2</v>
      </c>
    </row>
    <row r="290" spans="1:54" s="232" customFormat="1">
      <c r="A290" s="241">
        <v>27</v>
      </c>
      <c r="B290" s="242">
        <f t="shared" si="83"/>
        <v>1936.46</v>
      </c>
      <c r="C290" s="242">
        <f t="shared" si="83"/>
        <v>1857.9799999999998</v>
      </c>
      <c r="D290" s="242">
        <f t="shared" si="83"/>
        <v>1842.95</v>
      </c>
      <c r="E290" s="242">
        <f t="shared" si="83"/>
        <v>1823.09</v>
      </c>
      <c r="F290" s="242">
        <f t="shared" si="83"/>
        <v>1843.41</v>
      </c>
      <c r="G290" s="242">
        <f t="shared" si="83"/>
        <v>1858.32</v>
      </c>
      <c r="H290" s="242">
        <f t="shared" si="83"/>
        <v>1895.17</v>
      </c>
      <c r="I290" s="242">
        <f t="shared" si="83"/>
        <v>2026.25</v>
      </c>
      <c r="J290" s="242">
        <f t="shared" si="83"/>
        <v>2264.6600000000003</v>
      </c>
      <c r="K290" s="242">
        <f t="shared" si="83"/>
        <v>2553.73</v>
      </c>
      <c r="L290" s="242">
        <f t="shared" si="83"/>
        <v>2687.23</v>
      </c>
      <c r="M290" s="242">
        <f t="shared" si="83"/>
        <v>2702.92</v>
      </c>
      <c r="N290" s="242">
        <f t="shared" si="83"/>
        <v>2700.5800000000004</v>
      </c>
      <c r="O290" s="242">
        <f t="shared" si="83"/>
        <v>2681.52</v>
      </c>
      <c r="P290" s="242">
        <f t="shared" si="83"/>
        <v>2677.28</v>
      </c>
      <c r="Q290" s="242">
        <f t="shared" si="83"/>
        <v>2710.7100000000005</v>
      </c>
      <c r="R290" s="242">
        <f t="shared" si="85"/>
        <v>2734.09</v>
      </c>
      <c r="S290" s="242">
        <f t="shared" si="84"/>
        <v>2839.7200000000003</v>
      </c>
      <c r="T290" s="242">
        <f t="shared" si="84"/>
        <v>2852.7200000000003</v>
      </c>
      <c r="U290" s="242">
        <f t="shared" si="84"/>
        <v>2852.52</v>
      </c>
      <c r="V290" s="242">
        <f t="shared" si="84"/>
        <v>2822.7900000000004</v>
      </c>
      <c r="W290" s="242">
        <f t="shared" si="84"/>
        <v>2794.0800000000004</v>
      </c>
      <c r="X290" s="242">
        <f t="shared" si="84"/>
        <v>2240.31</v>
      </c>
      <c r="Y290" s="242">
        <f t="shared" si="84"/>
        <v>2036.85</v>
      </c>
      <c r="Z290" s="243"/>
      <c r="AA290" s="244">
        <v>1056.6300000000001</v>
      </c>
      <c r="AB290" s="245">
        <v>978.15</v>
      </c>
      <c r="AC290" s="245">
        <v>963.12</v>
      </c>
      <c r="AD290" s="245">
        <v>943.26</v>
      </c>
      <c r="AE290" s="245">
        <v>963.58</v>
      </c>
      <c r="AF290" s="245">
        <v>978.49</v>
      </c>
      <c r="AG290" s="245">
        <v>1015.3400000000001</v>
      </c>
      <c r="AH290" s="245">
        <v>1146.42</v>
      </c>
      <c r="AI290" s="245">
        <v>1384.83</v>
      </c>
      <c r="AJ290" s="245">
        <v>1673.9</v>
      </c>
      <c r="AK290" s="245">
        <v>1807.4</v>
      </c>
      <c r="AL290" s="245">
        <v>1823.09</v>
      </c>
      <c r="AM290" s="245">
        <v>1820.75</v>
      </c>
      <c r="AN290" s="245">
        <v>1801.69</v>
      </c>
      <c r="AO290" s="245">
        <v>1797.45</v>
      </c>
      <c r="AP290" s="245">
        <v>1830.88</v>
      </c>
      <c r="AQ290" s="245">
        <v>1854.26</v>
      </c>
      <c r="AR290" s="245">
        <v>1959.89</v>
      </c>
      <c r="AS290" s="245">
        <v>1972.89</v>
      </c>
      <c r="AT290" s="245">
        <v>1972.69</v>
      </c>
      <c r="AU290" s="245">
        <v>1942.96</v>
      </c>
      <c r="AV290" s="245">
        <v>1914.25</v>
      </c>
      <c r="AW290" s="245">
        <v>1360.48</v>
      </c>
      <c r="AX290" s="246">
        <v>1157.02</v>
      </c>
      <c r="AY290" s="328">
        <v>784.22</v>
      </c>
      <c r="AZ290" s="247">
        <v>6.61</v>
      </c>
      <c r="BA290" s="247">
        <v>2022.6899999999998</v>
      </c>
      <c r="BB290" s="255">
        <v>4.3999999999999997E-2</v>
      </c>
    </row>
    <row r="291" spans="1:54" s="232" customFormat="1">
      <c r="A291" s="241">
        <v>28</v>
      </c>
      <c r="B291" s="242">
        <f t="shared" si="83"/>
        <v>1982.4299999999998</v>
      </c>
      <c r="C291" s="242">
        <f t="shared" si="83"/>
        <v>1912.3899999999999</v>
      </c>
      <c r="D291" s="242">
        <f t="shared" si="83"/>
        <v>1854.9999999999998</v>
      </c>
      <c r="E291" s="242">
        <f t="shared" si="83"/>
        <v>1851.87</v>
      </c>
      <c r="F291" s="242">
        <f t="shared" si="83"/>
        <v>1903.24</v>
      </c>
      <c r="G291" s="242">
        <f t="shared" si="83"/>
        <v>2032.8899999999999</v>
      </c>
      <c r="H291" s="242">
        <f t="shared" si="83"/>
        <v>2241.1799999999998</v>
      </c>
      <c r="I291" s="242">
        <f t="shared" si="83"/>
        <v>2581.11</v>
      </c>
      <c r="J291" s="242">
        <f t="shared" si="83"/>
        <v>2796.4700000000003</v>
      </c>
      <c r="K291" s="242">
        <f t="shared" si="83"/>
        <v>2841.67</v>
      </c>
      <c r="L291" s="242">
        <f t="shared" si="83"/>
        <v>2841.11</v>
      </c>
      <c r="M291" s="242">
        <f t="shared" si="83"/>
        <v>2822.78</v>
      </c>
      <c r="N291" s="242">
        <f t="shared" si="83"/>
        <v>2802.85</v>
      </c>
      <c r="O291" s="242">
        <f t="shared" si="83"/>
        <v>2798.0400000000004</v>
      </c>
      <c r="P291" s="242">
        <f t="shared" si="83"/>
        <v>2789.81</v>
      </c>
      <c r="Q291" s="242">
        <f t="shared" si="83"/>
        <v>2791.39</v>
      </c>
      <c r="R291" s="242">
        <f t="shared" si="85"/>
        <v>2790.32</v>
      </c>
      <c r="S291" s="242">
        <f t="shared" si="84"/>
        <v>2837.06</v>
      </c>
      <c r="T291" s="242">
        <f t="shared" si="84"/>
        <v>2839.3300000000004</v>
      </c>
      <c r="U291" s="242">
        <f t="shared" si="84"/>
        <v>2821.1</v>
      </c>
      <c r="V291" s="242">
        <f t="shared" si="84"/>
        <v>2771.9900000000002</v>
      </c>
      <c r="W291" s="242">
        <f t="shared" si="84"/>
        <v>2605.56</v>
      </c>
      <c r="X291" s="242">
        <f t="shared" si="84"/>
        <v>2300.1</v>
      </c>
      <c r="Y291" s="242">
        <f t="shared" si="84"/>
        <v>2018.4099999999999</v>
      </c>
      <c r="Z291" s="243"/>
      <c r="AA291" s="244">
        <v>1102.5999999999999</v>
      </c>
      <c r="AB291" s="245">
        <v>1032.56</v>
      </c>
      <c r="AC291" s="245">
        <v>975.17</v>
      </c>
      <c r="AD291" s="245">
        <v>972.04</v>
      </c>
      <c r="AE291" s="245">
        <v>1023.41</v>
      </c>
      <c r="AF291" s="245">
        <v>1153.06</v>
      </c>
      <c r="AG291" s="245">
        <v>1361.35</v>
      </c>
      <c r="AH291" s="245">
        <v>1701.28</v>
      </c>
      <c r="AI291" s="245">
        <v>1916.64</v>
      </c>
      <c r="AJ291" s="245">
        <v>1961.84</v>
      </c>
      <c r="AK291" s="245">
        <v>1961.28</v>
      </c>
      <c r="AL291" s="245">
        <v>1942.95</v>
      </c>
      <c r="AM291" s="245">
        <v>1923.02</v>
      </c>
      <c r="AN291" s="245">
        <v>1918.21</v>
      </c>
      <c r="AO291" s="245">
        <v>1909.98</v>
      </c>
      <c r="AP291" s="245">
        <v>1911.56</v>
      </c>
      <c r="AQ291" s="245">
        <v>1910.49</v>
      </c>
      <c r="AR291" s="245">
        <v>1957.23</v>
      </c>
      <c r="AS291" s="245">
        <v>1959.5</v>
      </c>
      <c r="AT291" s="245">
        <v>1941.27</v>
      </c>
      <c r="AU291" s="245">
        <v>1892.16</v>
      </c>
      <c r="AV291" s="245">
        <v>1725.73</v>
      </c>
      <c r="AW291" s="245">
        <v>1420.27</v>
      </c>
      <c r="AX291" s="246">
        <v>1138.58</v>
      </c>
      <c r="AY291" s="328">
        <v>784.22</v>
      </c>
      <c r="AZ291" s="247">
        <v>6.61</v>
      </c>
      <c r="BA291" s="247">
        <v>2022.6899999999998</v>
      </c>
      <c r="BB291" s="255">
        <v>4.3999999999999997E-2</v>
      </c>
    </row>
    <row r="292" spans="1:54" s="232" customFormat="1">
      <c r="A292" s="241">
        <v>29</v>
      </c>
      <c r="B292" s="242">
        <f t="shared" si="83"/>
        <v>1850.95</v>
      </c>
      <c r="C292" s="242">
        <f t="shared" si="83"/>
        <v>1794.2299999999998</v>
      </c>
      <c r="D292" s="242">
        <f t="shared" si="83"/>
        <v>1668.26</v>
      </c>
      <c r="E292" s="242">
        <f t="shared" si="83"/>
        <v>1673.35</v>
      </c>
      <c r="F292" s="242">
        <f t="shared" si="83"/>
        <v>1788.7</v>
      </c>
      <c r="G292" s="242">
        <f t="shared" si="83"/>
        <v>1881.49</v>
      </c>
      <c r="H292" s="242">
        <f t="shared" si="83"/>
        <v>2078.2399999999998</v>
      </c>
      <c r="I292" s="242">
        <f t="shared" si="83"/>
        <v>2359.0700000000002</v>
      </c>
      <c r="J292" s="242">
        <f t="shared" si="83"/>
        <v>2566.5000000000005</v>
      </c>
      <c r="K292" s="242">
        <f t="shared" si="83"/>
        <v>2622.3700000000003</v>
      </c>
      <c r="L292" s="242">
        <f t="shared" si="83"/>
        <v>2618.23</v>
      </c>
      <c r="M292" s="242">
        <f t="shared" si="83"/>
        <v>2593.2100000000005</v>
      </c>
      <c r="N292" s="242">
        <f t="shared" si="83"/>
        <v>2576.1600000000003</v>
      </c>
      <c r="O292" s="242">
        <f t="shared" si="83"/>
        <v>2574.7100000000005</v>
      </c>
      <c r="P292" s="242">
        <f t="shared" si="83"/>
        <v>2566.0800000000004</v>
      </c>
      <c r="Q292" s="242">
        <f t="shared" si="83"/>
        <v>2570.4900000000002</v>
      </c>
      <c r="R292" s="242">
        <f t="shared" si="85"/>
        <v>2576.4900000000002</v>
      </c>
      <c r="S292" s="242">
        <f t="shared" si="84"/>
        <v>2619.17</v>
      </c>
      <c r="T292" s="242">
        <f t="shared" si="84"/>
        <v>2600.5700000000002</v>
      </c>
      <c r="U292" s="242">
        <f t="shared" si="84"/>
        <v>2610.92</v>
      </c>
      <c r="V292" s="242">
        <f t="shared" si="84"/>
        <v>2560.7000000000003</v>
      </c>
      <c r="W292" s="242">
        <f t="shared" si="84"/>
        <v>2486.5800000000004</v>
      </c>
      <c r="X292" s="242">
        <f t="shared" si="84"/>
        <v>2139.39</v>
      </c>
      <c r="Y292" s="242">
        <f t="shared" si="84"/>
        <v>1889.5400000000002</v>
      </c>
      <c r="Z292" s="243"/>
      <c r="AA292" s="244">
        <v>971.12</v>
      </c>
      <c r="AB292" s="245">
        <v>914.4</v>
      </c>
      <c r="AC292" s="245">
        <v>788.43</v>
      </c>
      <c r="AD292" s="245">
        <v>793.52</v>
      </c>
      <c r="AE292" s="245">
        <v>908.87</v>
      </c>
      <c r="AF292" s="245">
        <v>1001.66</v>
      </c>
      <c r="AG292" s="245">
        <v>1198.4100000000001</v>
      </c>
      <c r="AH292" s="245">
        <v>1479.24</v>
      </c>
      <c r="AI292" s="245">
        <v>1686.67</v>
      </c>
      <c r="AJ292" s="245">
        <v>1742.54</v>
      </c>
      <c r="AK292" s="245">
        <v>1738.4</v>
      </c>
      <c r="AL292" s="245">
        <v>1713.38</v>
      </c>
      <c r="AM292" s="245">
        <v>1696.33</v>
      </c>
      <c r="AN292" s="245">
        <v>1694.88</v>
      </c>
      <c r="AO292" s="245">
        <v>1686.25</v>
      </c>
      <c r="AP292" s="245">
        <v>1690.66</v>
      </c>
      <c r="AQ292" s="245">
        <v>1696.66</v>
      </c>
      <c r="AR292" s="245">
        <v>1739.34</v>
      </c>
      <c r="AS292" s="245">
        <v>1720.74</v>
      </c>
      <c r="AT292" s="245">
        <v>1731.09</v>
      </c>
      <c r="AU292" s="245">
        <v>1680.87</v>
      </c>
      <c r="AV292" s="245">
        <v>1606.75</v>
      </c>
      <c r="AW292" s="245">
        <v>1259.56</v>
      </c>
      <c r="AX292" s="246">
        <v>1009.7100000000002</v>
      </c>
      <c r="AY292" s="328">
        <v>784.22</v>
      </c>
      <c r="AZ292" s="247">
        <v>6.61</v>
      </c>
      <c r="BA292" s="247">
        <v>2022.6899999999998</v>
      </c>
      <c r="BB292" s="255">
        <v>4.3999999999999997E-2</v>
      </c>
    </row>
    <row r="293" spans="1:54" s="232" customFormat="1" ht="13.5" customHeight="1">
      <c r="A293" s="241">
        <v>30</v>
      </c>
      <c r="B293" s="242">
        <f t="shared" si="83"/>
        <v>1833.07</v>
      </c>
      <c r="C293" s="242">
        <f t="shared" si="83"/>
        <v>1728.01</v>
      </c>
      <c r="D293" s="242">
        <f t="shared" si="83"/>
        <v>1656.79</v>
      </c>
      <c r="E293" s="242">
        <f t="shared" si="83"/>
        <v>1627.9399999999998</v>
      </c>
      <c r="F293" s="242">
        <f t="shared" si="83"/>
        <v>1716.52</v>
      </c>
      <c r="G293" s="242">
        <f t="shared" si="83"/>
        <v>1907.9499999999998</v>
      </c>
      <c r="H293" s="242">
        <f t="shared" si="83"/>
        <v>2064.9700000000003</v>
      </c>
      <c r="I293" s="242">
        <f t="shared" si="83"/>
        <v>2386.81</v>
      </c>
      <c r="J293" s="242">
        <f t="shared" si="83"/>
        <v>2760.44</v>
      </c>
      <c r="K293" s="242">
        <f t="shared" si="83"/>
        <v>2807.27</v>
      </c>
      <c r="L293" s="242">
        <f t="shared" si="83"/>
        <v>2815.42</v>
      </c>
      <c r="M293" s="242">
        <f t="shared" si="83"/>
        <v>2794.9900000000002</v>
      </c>
      <c r="N293" s="242">
        <f t="shared" si="83"/>
        <v>2776.4</v>
      </c>
      <c r="O293" s="242">
        <f t="shared" si="83"/>
        <v>2776.36</v>
      </c>
      <c r="P293" s="242">
        <f t="shared" si="83"/>
        <v>2774.15</v>
      </c>
      <c r="Q293" s="242">
        <f t="shared" si="83"/>
        <v>2807.38</v>
      </c>
      <c r="R293" s="242">
        <f t="shared" si="85"/>
        <v>2804.8300000000004</v>
      </c>
      <c r="S293" s="242">
        <f t="shared" si="84"/>
        <v>2845.55</v>
      </c>
      <c r="T293" s="242">
        <f t="shared" si="84"/>
        <v>2818.8300000000004</v>
      </c>
      <c r="U293" s="242">
        <f t="shared" si="84"/>
        <v>2891.7100000000005</v>
      </c>
      <c r="V293" s="242">
        <f t="shared" si="84"/>
        <v>2799.81</v>
      </c>
      <c r="W293" s="242">
        <f t="shared" si="84"/>
        <v>2766.5800000000004</v>
      </c>
      <c r="X293" s="242">
        <f t="shared" si="84"/>
        <v>2626.2100000000005</v>
      </c>
      <c r="Y293" s="242">
        <f t="shared" si="84"/>
        <v>1911.77</v>
      </c>
      <c r="Z293" s="243"/>
      <c r="AA293" s="244">
        <v>953.24</v>
      </c>
      <c r="AB293" s="245">
        <v>848.18</v>
      </c>
      <c r="AC293" s="245">
        <v>776.96</v>
      </c>
      <c r="AD293" s="245">
        <v>748.11</v>
      </c>
      <c r="AE293" s="245">
        <v>836.69</v>
      </c>
      <c r="AF293" s="245">
        <v>1028.1199999999999</v>
      </c>
      <c r="AG293" s="245">
        <v>1185.1400000000001</v>
      </c>
      <c r="AH293" s="245">
        <v>1506.98</v>
      </c>
      <c r="AI293" s="245">
        <v>1880.61</v>
      </c>
      <c r="AJ293" s="245">
        <v>1927.44</v>
      </c>
      <c r="AK293" s="245">
        <v>1935.59</v>
      </c>
      <c r="AL293" s="245">
        <v>1915.16</v>
      </c>
      <c r="AM293" s="245">
        <v>1896.57</v>
      </c>
      <c r="AN293" s="245">
        <v>1896.53</v>
      </c>
      <c r="AO293" s="245">
        <v>1894.32</v>
      </c>
      <c r="AP293" s="245">
        <v>1927.55</v>
      </c>
      <c r="AQ293" s="245">
        <v>1925</v>
      </c>
      <c r="AR293" s="245">
        <v>1965.72</v>
      </c>
      <c r="AS293" s="245">
        <v>1939</v>
      </c>
      <c r="AT293" s="245">
        <v>2011.88</v>
      </c>
      <c r="AU293" s="245">
        <v>1919.98</v>
      </c>
      <c r="AV293" s="245">
        <v>1886.75</v>
      </c>
      <c r="AW293" s="245">
        <v>1746.38</v>
      </c>
      <c r="AX293" s="246">
        <v>1031.94</v>
      </c>
      <c r="AY293" s="328">
        <v>784.22</v>
      </c>
      <c r="AZ293" s="247">
        <v>6.61</v>
      </c>
      <c r="BA293" s="247">
        <v>2022.6899999999998</v>
      </c>
      <c r="BB293" s="255">
        <v>4.3999999999999997E-2</v>
      </c>
    </row>
    <row r="294" spans="1:54" s="232" customFormat="1" ht="13.5" thickBot="1">
      <c r="A294" s="249">
        <v>31</v>
      </c>
      <c r="B294" s="242">
        <f t="shared" si="83"/>
        <v>0</v>
      </c>
      <c r="C294" s="242">
        <f t="shared" si="83"/>
        <v>0</v>
      </c>
      <c r="D294" s="242">
        <f t="shared" si="83"/>
        <v>0</v>
      </c>
      <c r="E294" s="242">
        <f t="shared" si="83"/>
        <v>0</v>
      </c>
      <c r="F294" s="242">
        <f t="shared" si="83"/>
        <v>0</v>
      </c>
      <c r="G294" s="242">
        <f t="shared" si="83"/>
        <v>0</v>
      </c>
      <c r="H294" s="242">
        <f t="shared" si="83"/>
        <v>0</v>
      </c>
      <c r="I294" s="242">
        <f t="shared" si="83"/>
        <v>0</v>
      </c>
      <c r="J294" s="242">
        <f t="shared" si="83"/>
        <v>0</v>
      </c>
      <c r="K294" s="242">
        <f t="shared" si="83"/>
        <v>0</v>
      </c>
      <c r="L294" s="242">
        <f t="shared" si="83"/>
        <v>0</v>
      </c>
      <c r="M294" s="242">
        <f t="shared" si="83"/>
        <v>0</v>
      </c>
      <c r="N294" s="242">
        <f t="shared" si="83"/>
        <v>0</v>
      </c>
      <c r="O294" s="242">
        <f t="shared" si="83"/>
        <v>0</v>
      </c>
      <c r="P294" s="242">
        <f t="shared" si="83"/>
        <v>0</v>
      </c>
      <c r="Q294" s="242">
        <f t="shared" si="83"/>
        <v>0</v>
      </c>
      <c r="R294" s="242">
        <f t="shared" si="85"/>
        <v>0</v>
      </c>
      <c r="S294" s="242">
        <f t="shared" si="84"/>
        <v>0</v>
      </c>
      <c r="T294" s="242">
        <f t="shared" si="84"/>
        <v>0</v>
      </c>
      <c r="U294" s="242">
        <f t="shared" si="84"/>
        <v>0</v>
      </c>
      <c r="V294" s="242">
        <f t="shared" si="84"/>
        <v>0</v>
      </c>
      <c r="W294" s="242">
        <f t="shared" si="84"/>
        <v>0</v>
      </c>
      <c r="X294" s="242">
        <f t="shared" si="84"/>
        <v>0</v>
      </c>
      <c r="Y294" s="242">
        <f t="shared" si="84"/>
        <v>0</v>
      </c>
      <c r="Z294" s="243"/>
      <c r="AA294" s="250">
        <v>0</v>
      </c>
      <c r="AB294" s="251">
        <v>0</v>
      </c>
      <c r="AC294" s="251">
        <v>0</v>
      </c>
      <c r="AD294" s="251">
        <v>0</v>
      </c>
      <c r="AE294" s="251">
        <v>0</v>
      </c>
      <c r="AF294" s="251">
        <v>0</v>
      </c>
      <c r="AG294" s="251">
        <v>0</v>
      </c>
      <c r="AH294" s="251">
        <v>0</v>
      </c>
      <c r="AI294" s="251">
        <v>0</v>
      </c>
      <c r="AJ294" s="251">
        <v>0</v>
      </c>
      <c r="AK294" s="251">
        <v>0</v>
      </c>
      <c r="AL294" s="251">
        <v>0</v>
      </c>
      <c r="AM294" s="251">
        <v>0</v>
      </c>
      <c r="AN294" s="251">
        <v>0</v>
      </c>
      <c r="AO294" s="251">
        <v>0</v>
      </c>
      <c r="AP294" s="251">
        <v>0</v>
      </c>
      <c r="AQ294" s="251">
        <v>0</v>
      </c>
      <c r="AR294" s="251">
        <v>0</v>
      </c>
      <c r="AS294" s="251">
        <v>0</v>
      </c>
      <c r="AT294" s="251">
        <v>0</v>
      </c>
      <c r="AU294" s="251">
        <v>0</v>
      </c>
      <c r="AV294" s="251">
        <v>0</v>
      </c>
      <c r="AW294" s="251">
        <v>0</v>
      </c>
      <c r="AX294" s="252">
        <v>0</v>
      </c>
      <c r="AY294" s="329">
        <v>0</v>
      </c>
      <c r="AZ294" s="253">
        <v>0</v>
      </c>
      <c r="BA294" s="253"/>
      <c r="BB294" s="256"/>
    </row>
    <row r="295" spans="1:54">
      <c r="AA295" s="159"/>
      <c r="AB295" s="51"/>
      <c r="AZ295" s="9"/>
    </row>
    <row r="296" spans="1:54">
      <c r="AA296" s="159"/>
      <c r="AB296" s="51"/>
      <c r="AZ296" s="9"/>
    </row>
    <row r="297" spans="1:54">
      <c r="A297" s="277" t="s">
        <v>155</v>
      </c>
      <c r="B297" s="16" t="s">
        <v>85</v>
      </c>
      <c r="C297" s="16"/>
      <c r="D297" s="16"/>
      <c r="E297" s="16"/>
      <c r="F297" s="16"/>
      <c r="G297" s="16"/>
      <c r="H297" s="16"/>
      <c r="I297" s="16"/>
      <c r="J297" s="16"/>
      <c r="K297" s="16"/>
      <c r="L297" s="279"/>
      <c r="M297" s="279"/>
      <c r="N297" s="16"/>
      <c r="O297" s="16"/>
      <c r="P297" s="16"/>
      <c r="Q297" s="16"/>
      <c r="R297" s="16"/>
    </row>
    <row r="298" spans="1:54" ht="13.5" thickBot="1">
      <c r="AA298" s="160"/>
      <c r="AB298" s="51"/>
    </row>
    <row r="299" spans="1:54" ht="54.75" customHeight="1">
      <c r="A299" s="426" t="s">
        <v>35</v>
      </c>
      <c r="B299" s="499"/>
      <c r="C299" s="499"/>
      <c r="D299" s="499"/>
      <c r="E299" s="499"/>
      <c r="F299" s="395" t="s">
        <v>0</v>
      </c>
      <c r="G299" s="395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2"/>
      <c r="V299" s="49"/>
      <c r="W299" s="49"/>
      <c r="X299" s="49"/>
      <c r="Y299" s="49"/>
      <c r="Z299" s="50"/>
      <c r="AB299" s="130"/>
      <c r="AC299" s="130"/>
      <c r="AD299" s="449"/>
      <c r="AE299" s="449"/>
      <c r="AF299" s="449"/>
      <c r="AG299" s="449"/>
      <c r="AH299" s="449"/>
      <c r="AI299" s="449"/>
      <c r="AJ299" s="449"/>
      <c r="AK299" s="449"/>
      <c r="AL299" s="449"/>
      <c r="AM299" s="449"/>
      <c r="AN299" s="449"/>
      <c r="AO299" s="449"/>
      <c r="AP299" s="449"/>
      <c r="AQ299" s="449"/>
      <c r="AR299" s="449"/>
      <c r="AS299" s="449"/>
      <c r="AT299" s="9"/>
      <c r="AU299" s="2"/>
      <c r="AV299" s="4"/>
      <c r="AW299" s="9"/>
      <c r="AX299" s="2"/>
      <c r="BA299" s="2"/>
      <c r="BB299" s="2"/>
    </row>
    <row r="300" spans="1:54" s="3" customFormat="1" ht="17.45" customHeight="1">
      <c r="A300" s="486">
        <v>1</v>
      </c>
      <c r="B300" s="487"/>
      <c r="C300" s="487"/>
      <c r="D300" s="487"/>
      <c r="E300" s="487"/>
      <c r="F300" s="458">
        <v>2</v>
      </c>
      <c r="G300" s="45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V300" s="131"/>
      <c r="W300" s="131"/>
      <c r="X300" s="131"/>
      <c r="Y300" s="131"/>
      <c r="Z300" s="131"/>
      <c r="AA300" s="131"/>
      <c r="AB300" s="132"/>
      <c r="AC300" s="132"/>
      <c r="AD300" s="129"/>
      <c r="AE300" s="129"/>
      <c r="AF300" s="129"/>
      <c r="AG300" s="129"/>
      <c r="AH300" s="129"/>
      <c r="AI300" s="129"/>
      <c r="AJ300" s="129"/>
      <c r="AK300" s="129"/>
      <c r="AL300" s="129"/>
      <c r="AM300" s="129"/>
      <c r="AN300" s="129"/>
      <c r="AO300" s="129"/>
      <c r="AP300" s="129"/>
      <c r="AQ300" s="129"/>
      <c r="AR300" s="129"/>
      <c r="AS300" s="129"/>
      <c r="AT300" s="155"/>
      <c r="AV300" s="21"/>
      <c r="AW300" s="155"/>
    </row>
    <row r="301" spans="1:54" ht="39.75" customHeight="1" thickBot="1">
      <c r="A301" s="496" t="s">
        <v>102</v>
      </c>
      <c r="B301" s="497"/>
      <c r="C301" s="497"/>
      <c r="D301" s="497"/>
      <c r="E301" s="497"/>
      <c r="F301" s="453">
        <f>'1_ЦК'!H33</f>
        <v>894843.36</v>
      </c>
      <c r="G301" s="454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32"/>
      <c r="V301" s="50"/>
      <c r="W301" s="50"/>
      <c r="X301" s="50"/>
      <c r="Y301" s="50"/>
      <c r="Z301" s="50"/>
      <c r="AB301" s="133"/>
      <c r="AC301" s="134"/>
      <c r="AD301" s="437"/>
      <c r="AE301" s="437"/>
      <c r="AF301" s="437"/>
      <c r="AG301" s="437"/>
      <c r="AH301" s="437"/>
      <c r="AI301" s="437"/>
      <c r="AJ301" s="437"/>
      <c r="AK301" s="437"/>
      <c r="AL301" s="437"/>
      <c r="AM301" s="437"/>
      <c r="AN301" s="437"/>
      <c r="AO301" s="437"/>
      <c r="AP301" s="437"/>
      <c r="AQ301" s="437"/>
      <c r="AR301" s="437"/>
      <c r="AS301" s="437"/>
      <c r="AT301" s="9"/>
      <c r="AU301" s="2"/>
      <c r="AV301" s="4"/>
      <c r="AW301" s="9"/>
      <c r="AX301" s="2"/>
      <c r="BA301" s="2"/>
      <c r="BB301" s="2"/>
    </row>
    <row r="303" spans="1:54" ht="13.5" thickBot="1">
      <c r="A303" s="277" t="s">
        <v>160</v>
      </c>
      <c r="L303" s="281"/>
      <c r="M303" s="281"/>
    </row>
    <row r="304" spans="1:54" ht="15" customHeight="1">
      <c r="A304" s="426"/>
      <c r="B304" s="499"/>
      <c r="C304" s="499"/>
      <c r="D304" s="499"/>
      <c r="E304" s="499"/>
      <c r="F304" s="527" t="s">
        <v>34</v>
      </c>
      <c r="G304" s="527"/>
      <c r="H304" s="527"/>
      <c r="I304" s="527"/>
      <c r="J304" s="527"/>
      <c r="K304" s="527"/>
      <c r="L304" s="527"/>
      <c r="M304" s="527"/>
      <c r="N304" s="527"/>
      <c r="O304" s="527"/>
      <c r="P304" s="527"/>
      <c r="Q304" s="527"/>
      <c r="R304" s="527"/>
      <c r="S304" s="527"/>
      <c r="T304" s="527"/>
      <c r="U304" s="527"/>
      <c r="V304" s="527"/>
      <c r="W304" s="527"/>
      <c r="X304" s="527"/>
      <c r="Y304" s="528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</row>
    <row r="305" spans="1:54">
      <c r="A305" s="427"/>
      <c r="B305" s="488"/>
      <c r="C305" s="488"/>
      <c r="D305" s="488"/>
      <c r="E305" s="488"/>
      <c r="F305" s="488" t="s">
        <v>29</v>
      </c>
      <c r="G305" s="488"/>
      <c r="H305" s="488"/>
      <c r="I305" s="488"/>
      <c r="J305" s="488" t="s">
        <v>30</v>
      </c>
      <c r="K305" s="488"/>
      <c r="L305" s="488"/>
      <c r="M305" s="488"/>
      <c r="N305" s="488" t="s">
        <v>31</v>
      </c>
      <c r="O305" s="488"/>
      <c r="P305" s="488"/>
      <c r="Q305" s="488"/>
      <c r="R305" s="488" t="s">
        <v>32</v>
      </c>
      <c r="S305" s="488"/>
      <c r="T305" s="488"/>
      <c r="U305" s="488"/>
      <c r="V305" s="488" t="s">
        <v>33</v>
      </c>
      <c r="W305" s="488"/>
      <c r="X305" s="488"/>
      <c r="Y305" s="498"/>
      <c r="AA305" s="56"/>
      <c r="AB305" s="56"/>
      <c r="AC305" s="56"/>
      <c r="AD305" s="56"/>
      <c r="AE305" s="125"/>
      <c r="AF305" s="125"/>
      <c r="AG305" s="125"/>
      <c r="AH305" s="125"/>
      <c r="AI305" s="125"/>
      <c r="AJ305" s="125"/>
      <c r="AK305" s="125"/>
      <c r="AL305" s="125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5"/>
      <c r="AW305" s="125"/>
      <c r="AX305" s="125"/>
    </row>
    <row r="306" spans="1:54" ht="60" customHeight="1" thickBot="1">
      <c r="A306" s="514" t="s">
        <v>154</v>
      </c>
      <c r="B306" s="515"/>
      <c r="C306" s="515"/>
      <c r="D306" s="515"/>
      <c r="E306" s="515"/>
      <c r="F306" s="483">
        <v>1494174.7</v>
      </c>
      <c r="G306" s="483"/>
      <c r="H306" s="483"/>
      <c r="I306" s="483"/>
      <c r="J306" s="483">
        <v>0</v>
      </c>
      <c r="K306" s="483"/>
      <c r="L306" s="483"/>
      <c r="M306" s="483"/>
      <c r="N306" s="483">
        <v>1322051.6099999999</v>
      </c>
      <c r="O306" s="483"/>
      <c r="P306" s="483"/>
      <c r="Q306" s="483"/>
      <c r="R306" s="483">
        <v>1621208.69</v>
      </c>
      <c r="S306" s="483"/>
      <c r="T306" s="483"/>
      <c r="U306" s="483"/>
      <c r="V306" s="483">
        <v>2164266.9500000002</v>
      </c>
      <c r="W306" s="483"/>
      <c r="X306" s="483"/>
      <c r="Y306" s="483"/>
      <c r="AA306" s="51"/>
      <c r="AB306" s="51"/>
      <c r="AC306" s="51"/>
      <c r="AD306" s="51"/>
      <c r="AE306" s="437"/>
      <c r="AF306" s="437"/>
      <c r="AG306" s="437"/>
      <c r="AH306" s="437"/>
      <c r="AI306" s="437" t="s">
        <v>230</v>
      </c>
      <c r="AJ306" s="437"/>
      <c r="AK306" s="437"/>
      <c r="AL306" s="437"/>
      <c r="AM306" s="437"/>
      <c r="AN306" s="437"/>
      <c r="AO306" s="437"/>
      <c r="AP306" s="437"/>
      <c r="AQ306" s="437"/>
      <c r="AR306" s="437"/>
      <c r="AS306" s="437"/>
      <c r="AT306" s="437"/>
      <c r="AU306" s="437"/>
      <c r="AV306" s="437"/>
      <c r="AW306" s="437"/>
      <c r="AX306" s="437"/>
    </row>
    <row r="307" spans="1:54" ht="24" customHeight="1">
      <c r="A307" s="64"/>
      <c r="B307" s="64"/>
      <c r="C307" s="64"/>
      <c r="D307" s="64"/>
      <c r="E307" s="64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AA307" s="51"/>
      <c r="AB307" s="51"/>
      <c r="AC307" s="51"/>
      <c r="AD307" s="51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4"/>
      <c r="AW307" s="124"/>
      <c r="AX307" s="124"/>
    </row>
    <row r="308" spans="1:54" ht="13.5" thickBot="1">
      <c r="A308" s="277" t="s">
        <v>161</v>
      </c>
      <c r="L308" s="281"/>
      <c r="M308" s="281"/>
    </row>
    <row r="309" spans="1:54" ht="15.75">
      <c r="A309" s="524" t="s">
        <v>193</v>
      </c>
      <c r="B309" s="525"/>
      <c r="C309" s="525"/>
      <c r="D309" s="525"/>
      <c r="E309" s="525"/>
      <c r="F309" s="525"/>
      <c r="G309" s="525"/>
      <c r="H309" s="525"/>
      <c r="I309" s="526"/>
    </row>
    <row r="310" spans="1:54" ht="12.75" customHeight="1">
      <c r="A310" s="508" t="s">
        <v>194</v>
      </c>
      <c r="B310" s="509"/>
      <c r="C310" s="509"/>
      <c r="D310" s="509"/>
      <c r="E310" s="510"/>
      <c r="F310" s="518">
        <v>216062.33000000002</v>
      </c>
      <c r="G310" s="519"/>
      <c r="H310" s="519"/>
      <c r="I310" s="520"/>
    </row>
    <row r="311" spans="1:54" ht="40.5" customHeight="1" thickBot="1">
      <c r="A311" s="511"/>
      <c r="B311" s="512"/>
      <c r="C311" s="512"/>
      <c r="D311" s="512"/>
      <c r="E311" s="513"/>
      <c r="F311" s="521"/>
      <c r="G311" s="522"/>
      <c r="H311" s="522"/>
      <c r="I311" s="523"/>
    </row>
    <row r="312" spans="1:54">
      <c r="AZ312" s="9"/>
    </row>
    <row r="313" spans="1:54" s="6" customFormat="1" ht="27" customHeight="1">
      <c r="A313" s="444" t="s">
        <v>220</v>
      </c>
      <c r="B313" s="444"/>
      <c r="C313" s="444"/>
      <c r="D313" s="444"/>
      <c r="E313" s="444"/>
      <c r="F313" s="444"/>
      <c r="G313" s="444"/>
      <c r="H313" s="444"/>
      <c r="I313" s="444"/>
      <c r="J313" s="444"/>
      <c r="K313" s="444"/>
      <c r="L313" s="444"/>
      <c r="M313" s="444"/>
      <c r="N313" s="444"/>
      <c r="O313" s="444"/>
      <c r="P313" s="444"/>
      <c r="Q313" s="444"/>
      <c r="R313" s="444"/>
      <c r="S313" s="444"/>
      <c r="T313" s="444"/>
      <c r="U313" s="444"/>
      <c r="V313" s="444"/>
      <c r="W313" s="444"/>
      <c r="X313" s="444"/>
      <c r="Y313" s="444"/>
      <c r="AA313" s="291" t="s">
        <v>126</v>
      </c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BA313" s="185"/>
    </row>
    <row r="314" spans="1:54" ht="15.75" customHeight="1">
      <c r="A314" s="277" t="s">
        <v>162</v>
      </c>
      <c r="AZ314" s="9"/>
      <c r="BB314" s="2"/>
    </row>
    <row r="315" spans="1:54" ht="13.5" thickBot="1">
      <c r="A315" s="145"/>
      <c r="AZ315" s="9"/>
    </row>
    <row r="316" spans="1:54" s="3" customFormat="1" ht="21.75" customHeight="1" thickBot="1">
      <c r="A316" s="426" t="s">
        <v>2</v>
      </c>
      <c r="B316" s="428" t="s">
        <v>107</v>
      </c>
      <c r="C316" s="428"/>
      <c r="D316" s="428"/>
      <c r="E316" s="428"/>
      <c r="F316" s="428"/>
      <c r="G316" s="428"/>
      <c r="H316" s="428"/>
      <c r="I316" s="428"/>
      <c r="J316" s="428"/>
      <c r="K316" s="428"/>
      <c r="L316" s="428"/>
      <c r="M316" s="428"/>
      <c r="N316" s="428"/>
      <c r="O316" s="428"/>
      <c r="P316" s="428"/>
      <c r="Q316" s="428"/>
      <c r="R316" s="428"/>
      <c r="S316" s="428"/>
      <c r="T316" s="428"/>
      <c r="U316" s="428"/>
      <c r="V316" s="428"/>
      <c r="W316" s="428"/>
      <c r="X316" s="428"/>
      <c r="Y316" s="429"/>
      <c r="Z316" s="2"/>
      <c r="AA316" s="141" t="s">
        <v>186</v>
      </c>
      <c r="AB316" s="151"/>
      <c r="AC316" s="151"/>
      <c r="AD316" s="151"/>
      <c r="AE316" s="151"/>
      <c r="AF316" s="151"/>
      <c r="AG316" s="151"/>
      <c r="AH316" s="151"/>
      <c r="AI316" s="151"/>
      <c r="AJ316" s="151"/>
      <c r="AK316" s="151"/>
      <c r="AL316" s="151"/>
      <c r="AM316" s="151"/>
      <c r="AN316" s="151"/>
      <c r="AO316" s="151"/>
      <c r="AP316" s="151"/>
      <c r="AQ316" s="151"/>
      <c r="AR316" s="151"/>
      <c r="AS316" s="151"/>
      <c r="AT316" s="151"/>
      <c r="AU316" s="151"/>
      <c r="AV316" s="151"/>
      <c r="AW316" s="151"/>
      <c r="AX316" s="151"/>
      <c r="AY316" s="220"/>
      <c r="AZ316" s="151"/>
      <c r="BA316" s="158"/>
    </row>
    <row r="317" spans="1:54" ht="33" customHeight="1">
      <c r="A317" s="427"/>
      <c r="B317" s="396" t="s">
        <v>3</v>
      </c>
      <c r="C317" s="396"/>
      <c r="D317" s="396"/>
      <c r="E317" s="396"/>
      <c r="F317" s="396"/>
      <c r="G317" s="396"/>
      <c r="H317" s="396"/>
      <c r="I317" s="396"/>
      <c r="J317" s="396"/>
      <c r="K317" s="396"/>
      <c r="L317" s="396"/>
      <c r="M317" s="396"/>
      <c r="N317" s="396"/>
      <c r="O317" s="396"/>
      <c r="P317" s="396"/>
      <c r="Q317" s="396"/>
      <c r="R317" s="396"/>
      <c r="S317" s="396"/>
      <c r="T317" s="396"/>
      <c r="U317" s="396"/>
      <c r="V317" s="396"/>
      <c r="W317" s="396"/>
      <c r="X317" s="396"/>
      <c r="Y317" s="430"/>
      <c r="AA317" s="438" t="s">
        <v>88</v>
      </c>
      <c r="AB317" s="439"/>
      <c r="AC317" s="439"/>
      <c r="AD317" s="439"/>
      <c r="AE317" s="439"/>
      <c r="AF317" s="439"/>
      <c r="AG317" s="439"/>
      <c r="AH317" s="439"/>
      <c r="AI317" s="439"/>
      <c r="AJ317" s="439"/>
      <c r="AK317" s="439"/>
      <c r="AL317" s="439"/>
      <c r="AM317" s="439"/>
      <c r="AN317" s="439"/>
      <c r="AO317" s="439"/>
      <c r="AP317" s="439"/>
      <c r="AQ317" s="439"/>
      <c r="AR317" s="439"/>
      <c r="AS317" s="439"/>
      <c r="AT317" s="439"/>
      <c r="AU317" s="439"/>
      <c r="AV317" s="439"/>
      <c r="AW317" s="439"/>
      <c r="AX317" s="440"/>
      <c r="AY317" s="478" t="str">
        <f>AY189</f>
        <v>Сбытовая надбавка</v>
      </c>
      <c r="AZ317" s="447" t="s">
        <v>202</v>
      </c>
      <c r="BA317" s="473"/>
    </row>
    <row r="318" spans="1:54" ht="52.5" customHeight="1">
      <c r="A318" s="427"/>
      <c r="B318" s="38" t="s">
        <v>4</v>
      </c>
      <c r="C318" s="38" t="s">
        <v>5</v>
      </c>
      <c r="D318" s="38" t="s">
        <v>6</v>
      </c>
      <c r="E318" s="38" t="s">
        <v>7</v>
      </c>
      <c r="F318" s="38" t="s">
        <v>8</v>
      </c>
      <c r="G318" s="38" t="s">
        <v>9</v>
      </c>
      <c r="H318" s="38" t="s">
        <v>10</v>
      </c>
      <c r="I318" s="38" t="s">
        <v>11</v>
      </c>
      <c r="J318" s="38" t="s">
        <v>12</v>
      </c>
      <c r="K318" s="38" t="s">
        <v>13</v>
      </c>
      <c r="L318" s="38" t="s">
        <v>14</v>
      </c>
      <c r="M318" s="38" t="s">
        <v>15</v>
      </c>
      <c r="N318" s="38" t="s">
        <v>16</v>
      </c>
      <c r="O318" s="38" t="s">
        <v>17</v>
      </c>
      <c r="P318" s="38" t="s">
        <v>18</v>
      </c>
      <c r="Q318" s="38" t="s">
        <v>19</v>
      </c>
      <c r="R318" s="38" t="s">
        <v>20</v>
      </c>
      <c r="S318" s="38" t="s">
        <v>21</v>
      </c>
      <c r="T318" s="38" t="s">
        <v>22</v>
      </c>
      <c r="U318" s="38" t="s">
        <v>23</v>
      </c>
      <c r="V318" s="38" t="s">
        <v>24</v>
      </c>
      <c r="W318" s="38" t="s">
        <v>25</v>
      </c>
      <c r="X318" s="38" t="s">
        <v>26</v>
      </c>
      <c r="Y318" s="39" t="s">
        <v>27</v>
      </c>
      <c r="AA318" s="47" t="s">
        <v>4</v>
      </c>
      <c r="AB318" s="48" t="s">
        <v>5</v>
      </c>
      <c r="AC318" s="48" t="s">
        <v>6</v>
      </c>
      <c r="AD318" s="48" t="s">
        <v>7</v>
      </c>
      <c r="AE318" s="48" t="s">
        <v>8</v>
      </c>
      <c r="AF318" s="48" t="s">
        <v>9</v>
      </c>
      <c r="AG318" s="48" t="s">
        <v>10</v>
      </c>
      <c r="AH318" s="48" t="s">
        <v>11</v>
      </c>
      <c r="AI318" s="48" t="s">
        <v>12</v>
      </c>
      <c r="AJ318" s="48" t="s">
        <v>13</v>
      </c>
      <c r="AK318" s="48" t="s">
        <v>14</v>
      </c>
      <c r="AL318" s="48" t="s">
        <v>15</v>
      </c>
      <c r="AM318" s="48" t="s">
        <v>16</v>
      </c>
      <c r="AN318" s="48" t="s">
        <v>17</v>
      </c>
      <c r="AO318" s="48" t="s">
        <v>18</v>
      </c>
      <c r="AP318" s="48" t="s">
        <v>19</v>
      </c>
      <c r="AQ318" s="48" t="s">
        <v>20</v>
      </c>
      <c r="AR318" s="48" t="s">
        <v>21</v>
      </c>
      <c r="AS318" s="48" t="s">
        <v>22</v>
      </c>
      <c r="AT318" s="48" t="s">
        <v>23</v>
      </c>
      <c r="AU318" s="48" t="s">
        <v>24</v>
      </c>
      <c r="AV318" s="48" t="s">
        <v>25</v>
      </c>
      <c r="AW318" s="48" t="s">
        <v>26</v>
      </c>
      <c r="AX318" s="122" t="s">
        <v>27</v>
      </c>
      <c r="AY318" s="461"/>
      <c r="AZ318" s="448"/>
      <c r="BA318" s="473"/>
    </row>
    <row r="319" spans="1:54" s="165" customFormat="1" ht="16.149999999999999" customHeight="1">
      <c r="A319" s="434" t="s">
        <v>209</v>
      </c>
      <c r="B319" s="435"/>
      <c r="C319" s="435"/>
      <c r="D319" s="435"/>
      <c r="E319" s="435"/>
      <c r="F319" s="435"/>
      <c r="G319" s="435"/>
      <c r="H319" s="435"/>
      <c r="I319" s="435"/>
      <c r="J319" s="435"/>
      <c r="K319" s="435"/>
      <c r="L319" s="435"/>
      <c r="M319" s="435"/>
      <c r="N319" s="435"/>
      <c r="O319" s="435"/>
      <c r="P319" s="435"/>
      <c r="Q319" s="435"/>
      <c r="R319" s="435"/>
      <c r="S319" s="435"/>
      <c r="T319" s="435"/>
      <c r="U319" s="435"/>
      <c r="V319" s="435"/>
      <c r="W319" s="435"/>
      <c r="X319" s="435"/>
      <c r="Y319" s="436"/>
      <c r="AA319" s="441">
        <v>2</v>
      </c>
      <c r="AB319" s="442"/>
      <c r="AC319" s="442"/>
      <c r="AD319" s="442"/>
      <c r="AE319" s="442"/>
      <c r="AF319" s="442"/>
      <c r="AG319" s="442"/>
      <c r="AH319" s="442"/>
      <c r="AI319" s="442"/>
      <c r="AJ319" s="442"/>
      <c r="AK319" s="442"/>
      <c r="AL319" s="442"/>
      <c r="AM319" s="442"/>
      <c r="AN319" s="442"/>
      <c r="AO319" s="442"/>
      <c r="AP319" s="442"/>
      <c r="AQ319" s="442"/>
      <c r="AR319" s="442"/>
      <c r="AS319" s="442"/>
      <c r="AT319" s="442"/>
      <c r="AU319" s="442"/>
      <c r="AV319" s="442"/>
      <c r="AW319" s="442"/>
      <c r="AX319" s="443"/>
      <c r="AY319" s="176">
        <v>3</v>
      </c>
      <c r="AZ319" s="177">
        <v>4</v>
      </c>
      <c r="BA319" s="163"/>
    </row>
    <row r="320" spans="1:54">
      <c r="A320" s="37">
        <v>1</v>
      </c>
      <c r="B320" s="162">
        <f>AA320+$AZ320+$AY320</f>
        <v>737.91000000000008</v>
      </c>
      <c r="C320" s="162">
        <f t="shared" ref="C320:Y335" si="86">AB320+$AZ320+$AY320</f>
        <v>728.83</v>
      </c>
      <c r="D320" s="162">
        <f t="shared" si="86"/>
        <v>696.58</v>
      </c>
      <c r="E320" s="162">
        <f t="shared" si="86"/>
        <v>523.63</v>
      </c>
      <c r="F320" s="162">
        <f t="shared" si="86"/>
        <v>720.87</v>
      </c>
      <c r="G320" s="162">
        <f t="shared" si="86"/>
        <v>724.04</v>
      </c>
      <c r="H320" s="162">
        <f t="shared" si="86"/>
        <v>1496.4299999999998</v>
      </c>
      <c r="I320" s="162">
        <f t="shared" si="86"/>
        <v>1787.2199999999998</v>
      </c>
      <c r="J320" s="162">
        <f t="shared" si="86"/>
        <v>1907.55</v>
      </c>
      <c r="K320" s="162">
        <f t="shared" si="86"/>
        <v>1971.1</v>
      </c>
      <c r="L320" s="162">
        <f t="shared" si="86"/>
        <v>1971.05</v>
      </c>
      <c r="M320" s="162">
        <f t="shared" si="86"/>
        <v>1960.8</v>
      </c>
      <c r="N320" s="162">
        <f t="shared" si="86"/>
        <v>1943.4299999999998</v>
      </c>
      <c r="O320" s="162">
        <f t="shared" si="86"/>
        <v>1940.9899999999998</v>
      </c>
      <c r="P320" s="162">
        <f t="shared" si="86"/>
        <v>1934.7699999999998</v>
      </c>
      <c r="Q320" s="162">
        <f t="shared" si="86"/>
        <v>1893.1599999999999</v>
      </c>
      <c r="R320" s="162">
        <f t="shared" si="86"/>
        <v>1896.6499999999999</v>
      </c>
      <c r="S320" s="162">
        <f t="shared" si="86"/>
        <v>1923.2399999999998</v>
      </c>
      <c r="T320" s="162">
        <f t="shared" si="86"/>
        <v>2238.73</v>
      </c>
      <c r="U320" s="162">
        <f t="shared" si="86"/>
        <v>2238.5</v>
      </c>
      <c r="V320" s="162">
        <f t="shared" si="86"/>
        <v>2245.08</v>
      </c>
      <c r="W320" s="162">
        <f t="shared" si="86"/>
        <v>1867.4799999999998</v>
      </c>
      <c r="X320" s="162">
        <f t="shared" si="86"/>
        <v>1586.7399999999998</v>
      </c>
      <c r="Y320" s="162">
        <f t="shared" si="86"/>
        <v>1006.22</v>
      </c>
      <c r="Z320" s="27"/>
      <c r="AA320" s="31">
        <v>368</v>
      </c>
      <c r="AB320" s="29">
        <v>358.92</v>
      </c>
      <c r="AC320" s="29">
        <v>326.67</v>
      </c>
      <c r="AD320" s="29">
        <v>153.72</v>
      </c>
      <c r="AE320" s="29">
        <v>350.96</v>
      </c>
      <c r="AF320" s="29">
        <v>354.13</v>
      </c>
      <c r="AG320" s="29">
        <v>1126.52</v>
      </c>
      <c r="AH320" s="29">
        <v>1417.31</v>
      </c>
      <c r="AI320" s="29">
        <v>1537.64</v>
      </c>
      <c r="AJ320" s="29">
        <v>1601.19</v>
      </c>
      <c r="AK320" s="29">
        <v>1601.14</v>
      </c>
      <c r="AL320" s="29">
        <v>1590.89</v>
      </c>
      <c r="AM320" s="29">
        <v>1573.52</v>
      </c>
      <c r="AN320" s="29">
        <v>1571.08</v>
      </c>
      <c r="AO320" s="29">
        <v>1564.86</v>
      </c>
      <c r="AP320" s="29">
        <v>1523.25</v>
      </c>
      <c r="AQ320" s="29">
        <v>1526.74</v>
      </c>
      <c r="AR320" s="29">
        <v>1553.33</v>
      </c>
      <c r="AS320" s="29">
        <v>1868.82</v>
      </c>
      <c r="AT320" s="29">
        <v>1868.59</v>
      </c>
      <c r="AU320" s="29">
        <v>1875.17</v>
      </c>
      <c r="AV320" s="29">
        <v>1497.57</v>
      </c>
      <c r="AW320" s="29">
        <v>1216.83</v>
      </c>
      <c r="AX320" s="30">
        <v>636.30999999999995</v>
      </c>
      <c r="AY320" s="324">
        <v>363.3</v>
      </c>
      <c r="AZ320" s="152">
        <v>6.61</v>
      </c>
      <c r="BA320" s="136"/>
    </row>
    <row r="321" spans="1:54">
      <c r="A321" s="37">
        <v>2</v>
      </c>
      <c r="B321" s="162">
        <f t="shared" ref="B321:Q350" si="87">AA321+$AZ321+$AY321</f>
        <v>726.61</v>
      </c>
      <c r="C321" s="162">
        <f t="shared" si="86"/>
        <v>673.86</v>
      </c>
      <c r="D321" s="162">
        <f t="shared" si="86"/>
        <v>388.57</v>
      </c>
      <c r="E321" s="162">
        <f t="shared" si="86"/>
        <v>388.57</v>
      </c>
      <c r="F321" s="162">
        <f t="shared" si="86"/>
        <v>388.6</v>
      </c>
      <c r="G321" s="162">
        <f t="shared" si="86"/>
        <v>709.75</v>
      </c>
      <c r="H321" s="162">
        <f t="shared" si="86"/>
        <v>1484.57</v>
      </c>
      <c r="I321" s="162">
        <f t="shared" si="86"/>
        <v>1811.54</v>
      </c>
      <c r="J321" s="162">
        <f t="shared" si="86"/>
        <v>2094.1</v>
      </c>
      <c r="K321" s="162">
        <f t="shared" si="86"/>
        <v>2244.9899999999998</v>
      </c>
      <c r="L321" s="162">
        <f t="shared" si="86"/>
        <v>2248.85</v>
      </c>
      <c r="M321" s="162">
        <f t="shared" si="86"/>
        <v>2244.21</v>
      </c>
      <c r="N321" s="162">
        <f t="shared" si="86"/>
        <v>2231.86</v>
      </c>
      <c r="O321" s="162">
        <f t="shared" si="86"/>
        <v>2233.21</v>
      </c>
      <c r="P321" s="162">
        <f t="shared" si="86"/>
        <v>2236.77</v>
      </c>
      <c r="Q321" s="162">
        <f t="shared" si="86"/>
        <v>2237.06</v>
      </c>
      <c r="R321" s="162">
        <f t="shared" si="86"/>
        <v>2244.33</v>
      </c>
      <c r="S321" s="162">
        <f t="shared" ref="S321:Y350" si="88">AR321+$AZ321+$AY321</f>
        <v>2302.6799999999998</v>
      </c>
      <c r="T321" s="162">
        <f t="shared" si="88"/>
        <v>2349.5700000000002</v>
      </c>
      <c r="U321" s="162">
        <f t="shared" si="88"/>
        <v>2345.5700000000002</v>
      </c>
      <c r="V321" s="162">
        <f t="shared" si="88"/>
        <v>2293.14</v>
      </c>
      <c r="W321" s="162">
        <f t="shared" si="88"/>
        <v>2270.94</v>
      </c>
      <c r="X321" s="162">
        <f t="shared" si="88"/>
        <v>1738.6899999999998</v>
      </c>
      <c r="Y321" s="162">
        <f t="shared" si="88"/>
        <v>1479.84</v>
      </c>
      <c r="Z321" s="27"/>
      <c r="AA321" s="28">
        <v>356.7</v>
      </c>
      <c r="AB321" s="29">
        <v>303.95</v>
      </c>
      <c r="AC321" s="29">
        <v>18.66</v>
      </c>
      <c r="AD321" s="29">
        <v>18.66</v>
      </c>
      <c r="AE321" s="29">
        <v>18.690000000000001</v>
      </c>
      <c r="AF321" s="29">
        <v>339.84</v>
      </c>
      <c r="AG321" s="29">
        <v>1114.6600000000001</v>
      </c>
      <c r="AH321" s="29">
        <v>1441.63</v>
      </c>
      <c r="AI321" s="29">
        <v>1724.19</v>
      </c>
      <c r="AJ321" s="29">
        <v>1875.08</v>
      </c>
      <c r="AK321" s="29">
        <v>1878.94</v>
      </c>
      <c r="AL321" s="29">
        <v>1874.3</v>
      </c>
      <c r="AM321" s="29">
        <v>1861.95</v>
      </c>
      <c r="AN321" s="29">
        <v>1863.3</v>
      </c>
      <c r="AO321" s="29">
        <v>1866.86</v>
      </c>
      <c r="AP321" s="29">
        <v>1867.15</v>
      </c>
      <c r="AQ321" s="29">
        <v>1874.42</v>
      </c>
      <c r="AR321" s="29">
        <v>1932.77</v>
      </c>
      <c r="AS321" s="29">
        <v>1979.66</v>
      </c>
      <c r="AT321" s="29">
        <v>1975.66</v>
      </c>
      <c r="AU321" s="29">
        <v>1923.23</v>
      </c>
      <c r="AV321" s="29">
        <v>1901.03</v>
      </c>
      <c r="AW321" s="29">
        <v>1368.78</v>
      </c>
      <c r="AX321" s="30">
        <v>1109.93</v>
      </c>
      <c r="AY321" s="325">
        <v>363.3</v>
      </c>
      <c r="AZ321" s="152">
        <v>6.61</v>
      </c>
      <c r="BA321" s="136"/>
    </row>
    <row r="322" spans="1:54">
      <c r="A322" s="37">
        <v>3</v>
      </c>
      <c r="B322" s="162">
        <f t="shared" si="87"/>
        <v>1313.94</v>
      </c>
      <c r="C322" s="162">
        <f t="shared" si="86"/>
        <v>958.75</v>
      </c>
      <c r="D322" s="162">
        <f t="shared" si="86"/>
        <v>698.55</v>
      </c>
      <c r="E322" s="162">
        <f t="shared" si="86"/>
        <v>665.72</v>
      </c>
      <c r="F322" s="162">
        <f t="shared" si="86"/>
        <v>1257.33</v>
      </c>
      <c r="G322" s="162">
        <f t="shared" si="86"/>
        <v>1360.42</v>
      </c>
      <c r="H322" s="162">
        <f t="shared" si="86"/>
        <v>1590.6399999999999</v>
      </c>
      <c r="I322" s="162">
        <f t="shared" si="86"/>
        <v>1912.35</v>
      </c>
      <c r="J322" s="162">
        <f t="shared" si="86"/>
        <v>2283.9299999999998</v>
      </c>
      <c r="K322" s="162">
        <f t="shared" si="86"/>
        <v>2340.34</v>
      </c>
      <c r="L322" s="162">
        <f t="shared" si="86"/>
        <v>2348.38</v>
      </c>
      <c r="M322" s="162">
        <f t="shared" si="86"/>
        <v>2317.34</v>
      </c>
      <c r="N322" s="162">
        <f t="shared" si="86"/>
        <v>2295.9</v>
      </c>
      <c r="O322" s="162">
        <f t="shared" si="86"/>
        <v>2296.29</v>
      </c>
      <c r="P322" s="162">
        <f t="shared" si="86"/>
        <v>2297.29</v>
      </c>
      <c r="Q322" s="162">
        <f t="shared" si="86"/>
        <v>2295.81</v>
      </c>
      <c r="R322" s="162">
        <f t="shared" si="86"/>
        <v>2314.5500000000002</v>
      </c>
      <c r="S322" s="162">
        <f t="shared" si="88"/>
        <v>2383.3000000000002</v>
      </c>
      <c r="T322" s="162">
        <f t="shared" si="88"/>
        <v>2429.6900000000005</v>
      </c>
      <c r="U322" s="162">
        <f t="shared" si="88"/>
        <v>2457.1600000000003</v>
      </c>
      <c r="V322" s="162">
        <f t="shared" si="88"/>
        <v>2400.56</v>
      </c>
      <c r="W322" s="162">
        <f t="shared" si="88"/>
        <v>2373.5299999999997</v>
      </c>
      <c r="X322" s="162">
        <f t="shared" si="88"/>
        <v>2265.59</v>
      </c>
      <c r="Y322" s="162">
        <f t="shared" si="88"/>
        <v>1719.1799999999998</v>
      </c>
      <c r="Z322" s="27"/>
      <c r="AA322" s="28">
        <v>944.03</v>
      </c>
      <c r="AB322" s="29">
        <v>588.84</v>
      </c>
      <c r="AC322" s="29">
        <v>328.64</v>
      </c>
      <c r="AD322" s="29">
        <v>295.81</v>
      </c>
      <c r="AE322" s="29">
        <v>887.42</v>
      </c>
      <c r="AF322" s="29">
        <v>990.51</v>
      </c>
      <c r="AG322" s="29">
        <v>1220.73</v>
      </c>
      <c r="AH322" s="29">
        <v>1542.44</v>
      </c>
      <c r="AI322" s="29">
        <v>1914.02</v>
      </c>
      <c r="AJ322" s="29">
        <v>1970.43</v>
      </c>
      <c r="AK322" s="29">
        <v>1978.47</v>
      </c>
      <c r="AL322" s="29">
        <v>1947.43</v>
      </c>
      <c r="AM322" s="29">
        <v>1925.99</v>
      </c>
      <c r="AN322" s="29">
        <v>1926.38</v>
      </c>
      <c r="AO322" s="29">
        <v>1927.38</v>
      </c>
      <c r="AP322" s="29">
        <v>1925.9</v>
      </c>
      <c r="AQ322" s="29">
        <v>1944.64</v>
      </c>
      <c r="AR322" s="29">
        <v>2013.3900000000003</v>
      </c>
      <c r="AS322" s="29">
        <v>2059.7800000000002</v>
      </c>
      <c r="AT322" s="29">
        <v>2087.25</v>
      </c>
      <c r="AU322" s="29">
        <v>2030.65</v>
      </c>
      <c r="AV322" s="29">
        <v>2003.6199999999997</v>
      </c>
      <c r="AW322" s="29">
        <v>1895.68</v>
      </c>
      <c r="AX322" s="30">
        <v>1349.27</v>
      </c>
      <c r="AY322" s="325">
        <v>363.3</v>
      </c>
      <c r="AZ322" s="152">
        <v>6.61</v>
      </c>
      <c r="BA322" s="136"/>
    </row>
    <row r="323" spans="1:54">
      <c r="A323" s="37">
        <v>4</v>
      </c>
      <c r="B323" s="162">
        <f t="shared" si="87"/>
        <v>1658.55</v>
      </c>
      <c r="C323" s="162">
        <f t="shared" si="86"/>
        <v>1503.2499999999998</v>
      </c>
      <c r="D323" s="162">
        <f t="shared" si="86"/>
        <v>1429.2499999999998</v>
      </c>
      <c r="E323" s="162">
        <f t="shared" si="86"/>
        <v>1378.92</v>
      </c>
      <c r="F323" s="162">
        <f t="shared" si="86"/>
        <v>1403.35</v>
      </c>
      <c r="G323" s="162">
        <f t="shared" si="86"/>
        <v>1496.6299999999999</v>
      </c>
      <c r="H323" s="162">
        <f t="shared" si="86"/>
        <v>1618.5299999999997</v>
      </c>
      <c r="I323" s="162">
        <f t="shared" si="86"/>
        <v>1732.4299999999998</v>
      </c>
      <c r="J323" s="162">
        <f t="shared" si="86"/>
        <v>2227.2399999999998</v>
      </c>
      <c r="K323" s="162">
        <f t="shared" si="86"/>
        <v>2282.17</v>
      </c>
      <c r="L323" s="162">
        <f t="shared" si="86"/>
        <v>2298.34</v>
      </c>
      <c r="M323" s="162">
        <f t="shared" si="86"/>
        <v>2286.17</v>
      </c>
      <c r="N323" s="162">
        <f t="shared" si="86"/>
        <v>2284.7599999999998</v>
      </c>
      <c r="O323" s="162">
        <f t="shared" si="86"/>
        <v>2272.14</v>
      </c>
      <c r="P323" s="162">
        <f t="shared" si="86"/>
        <v>2289.4499999999998</v>
      </c>
      <c r="Q323" s="162">
        <f t="shared" si="86"/>
        <v>2301.35</v>
      </c>
      <c r="R323" s="162">
        <f t="shared" si="86"/>
        <v>2324.42</v>
      </c>
      <c r="S323" s="162">
        <f t="shared" si="88"/>
        <v>2420.88</v>
      </c>
      <c r="T323" s="162">
        <f t="shared" si="88"/>
        <v>2435.5100000000002</v>
      </c>
      <c r="U323" s="162">
        <f t="shared" si="88"/>
        <v>2443.63</v>
      </c>
      <c r="V323" s="162">
        <f t="shared" si="88"/>
        <v>2428.15</v>
      </c>
      <c r="W323" s="162">
        <f t="shared" si="88"/>
        <v>2318.6</v>
      </c>
      <c r="X323" s="162">
        <f t="shared" si="88"/>
        <v>2235.7399999999998</v>
      </c>
      <c r="Y323" s="162">
        <f t="shared" si="88"/>
        <v>1705.9599999999998</v>
      </c>
      <c r="Z323" s="27"/>
      <c r="AA323" s="28">
        <v>1288.6400000000001</v>
      </c>
      <c r="AB323" s="29">
        <v>1133.3399999999999</v>
      </c>
      <c r="AC323" s="29">
        <v>1059.3399999999999</v>
      </c>
      <c r="AD323" s="29">
        <v>1009.01</v>
      </c>
      <c r="AE323" s="29">
        <v>1033.44</v>
      </c>
      <c r="AF323" s="29">
        <v>1126.72</v>
      </c>
      <c r="AG323" s="29">
        <v>1248.6199999999999</v>
      </c>
      <c r="AH323" s="29">
        <v>1362.52</v>
      </c>
      <c r="AI323" s="29">
        <v>1857.33</v>
      </c>
      <c r="AJ323" s="29">
        <v>1912.26</v>
      </c>
      <c r="AK323" s="29">
        <v>1928.43</v>
      </c>
      <c r="AL323" s="29">
        <v>1916.26</v>
      </c>
      <c r="AM323" s="29">
        <v>1914.85</v>
      </c>
      <c r="AN323" s="29">
        <v>1902.23</v>
      </c>
      <c r="AO323" s="29">
        <v>1919.54</v>
      </c>
      <c r="AP323" s="29">
        <v>1931.44</v>
      </c>
      <c r="AQ323" s="29">
        <v>1954.51</v>
      </c>
      <c r="AR323" s="29">
        <v>2050.9699999999998</v>
      </c>
      <c r="AS323" s="29">
        <v>2065.6</v>
      </c>
      <c r="AT323" s="29">
        <v>2073.7199999999998</v>
      </c>
      <c r="AU323" s="29">
        <v>2058.2399999999998</v>
      </c>
      <c r="AV323" s="29">
        <v>1948.69</v>
      </c>
      <c r="AW323" s="29">
        <v>1865.83</v>
      </c>
      <c r="AX323" s="30">
        <v>1336.05</v>
      </c>
      <c r="AY323" s="325">
        <v>363.3</v>
      </c>
      <c r="AZ323" s="152">
        <v>6.61</v>
      </c>
      <c r="BA323" s="136"/>
    </row>
    <row r="324" spans="1:54">
      <c r="A324" s="37">
        <v>5</v>
      </c>
      <c r="B324" s="162">
        <f t="shared" si="87"/>
        <v>1574.6799999999998</v>
      </c>
      <c r="C324" s="162">
        <f t="shared" si="86"/>
        <v>1467.4399999999998</v>
      </c>
      <c r="D324" s="162">
        <f t="shared" si="86"/>
        <v>1417.7599999999998</v>
      </c>
      <c r="E324" s="162">
        <f t="shared" si="86"/>
        <v>1480.04</v>
      </c>
      <c r="F324" s="162">
        <f t="shared" si="86"/>
        <v>1503.29</v>
      </c>
      <c r="G324" s="162">
        <f t="shared" si="86"/>
        <v>1735.4999999999998</v>
      </c>
      <c r="H324" s="162">
        <f t="shared" si="86"/>
        <v>1703.7299999999998</v>
      </c>
      <c r="I324" s="162">
        <f t="shared" si="86"/>
        <v>1800.54</v>
      </c>
      <c r="J324" s="162">
        <f t="shared" si="86"/>
        <v>2187.8000000000002</v>
      </c>
      <c r="K324" s="162">
        <f t="shared" si="86"/>
        <v>2233.5</v>
      </c>
      <c r="L324" s="162">
        <f t="shared" si="86"/>
        <v>2237.81</v>
      </c>
      <c r="M324" s="162">
        <f t="shared" si="86"/>
        <v>2240.63</v>
      </c>
      <c r="N324" s="162">
        <f t="shared" si="86"/>
        <v>2237.48</v>
      </c>
      <c r="O324" s="162">
        <f t="shared" si="86"/>
        <v>2233.67</v>
      </c>
      <c r="P324" s="162">
        <f t="shared" si="86"/>
        <v>2238.59</v>
      </c>
      <c r="Q324" s="162">
        <f t="shared" si="86"/>
        <v>2238.35</v>
      </c>
      <c r="R324" s="162">
        <f t="shared" si="86"/>
        <v>2252.11</v>
      </c>
      <c r="S324" s="162">
        <f t="shared" si="88"/>
        <v>2301.2199999999998</v>
      </c>
      <c r="T324" s="162">
        <f t="shared" si="88"/>
        <v>2314.64</v>
      </c>
      <c r="U324" s="162">
        <f t="shared" si="88"/>
        <v>2317.38</v>
      </c>
      <c r="V324" s="162">
        <f t="shared" si="88"/>
        <v>2291.7199999999998</v>
      </c>
      <c r="W324" s="162">
        <f t="shared" si="88"/>
        <v>2256.5099999999998</v>
      </c>
      <c r="X324" s="162">
        <f t="shared" si="88"/>
        <v>2134.79</v>
      </c>
      <c r="Y324" s="162">
        <f t="shared" si="88"/>
        <v>1709.8</v>
      </c>
      <c r="Z324" s="27"/>
      <c r="AA324" s="28">
        <v>1204.77</v>
      </c>
      <c r="AB324" s="29">
        <v>1097.53</v>
      </c>
      <c r="AC324" s="29">
        <v>1047.8499999999999</v>
      </c>
      <c r="AD324" s="29">
        <v>1110.1300000000001</v>
      </c>
      <c r="AE324" s="29">
        <v>1133.3800000000001</v>
      </c>
      <c r="AF324" s="29">
        <v>1365.59</v>
      </c>
      <c r="AG324" s="29">
        <v>1333.82</v>
      </c>
      <c r="AH324" s="29">
        <v>1430.63</v>
      </c>
      <c r="AI324" s="29">
        <v>1817.89</v>
      </c>
      <c r="AJ324" s="29">
        <v>1863.59</v>
      </c>
      <c r="AK324" s="29">
        <v>1867.9</v>
      </c>
      <c r="AL324" s="29">
        <v>1870.72</v>
      </c>
      <c r="AM324" s="29">
        <v>1867.57</v>
      </c>
      <c r="AN324" s="29">
        <v>1863.76</v>
      </c>
      <c r="AO324" s="29">
        <v>1868.68</v>
      </c>
      <c r="AP324" s="29">
        <v>1868.44</v>
      </c>
      <c r="AQ324" s="29">
        <v>1882.2</v>
      </c>
      <c r="AR324" s="29">
        <v>1931.31</v>
      </c>
      <c r="AS324" s="29">
        <v>1944.73</v>
      </c>
      <c r="AT324" s="29">
        <v>1947.47</v>
      </c>
      <c r="AU324" s="29">
        <v>1921.81</v>
      </c>
      <c r="AV324" s="29">
        <v>1886.6</v>
      </c>
      <c r="AW324" s="29">
        <v>1764.88</v>
      </c>
      <c r="AX324" s="30">
        <v>1339.89</v>
      </c>
      <c r="AY324" s="325">
        <v>363.3</v>
      </c>
      <c r="AZ324" s="152">
        <v>6.61</v>
      </c>
      <c r="BA324" s="136"/>
    </row>
    <row r="325" spans="1:54">
      <c r="A325" s="37">
        <v>6</v>
      </c>
      <c r="B325" s="162">
        <f t="shared" si="87"/>
        <v>1492.7499999999998</v>
      </c>
      <c r="C325" s="162">
        <f t="shared" si="86"/>
        <v>1421.5099999999998</v>
      </c>
      <c r="D325" s="162">
        <f t="shared" si="86"/>
        <v>1366.81</v>
      </c>
      <c r="E325" s="162">
        <f t="shared" si="86"/>
        <v>1327.43</v>
      </c>
      <c r="F325" s="162">
        <f t="shared" si="86"/>
        <v>1335.73</v>
      </c>
      <c r="G325" s="162">
        <f t="shared" si="86"/>
        <v>1376.52</v>
      </c>
      <c r="H325" s="162">
        <f t="shared" si="86"/>
        <v>1412.9599999999998</v>
      </c>
      <c r="I325" s="162">
        <f t="shared" si="86"/>
        <v>1522.54</v>
      </c>
      <c r="J325" s="162">
        <f t="shared" si="86"/>
        <v>1717.7799999999997</v>
      </c>
      <c r="K325" s="162">
        <f t="shared" si="86"/>
        <v>2179.64</v>
      </c>
      <c r="L325" s="162">
        <f t="shared" si="86"/>
        <v>2200.5500000000002</v>
      </c>
      <c r="M325" s="162">
        <f t="shared" si="86"/>
        <v>2197.66</v>
      </c>
      <c r="N325" s="162">
        <f t="shared" si="86"/>
        <v>2173.9899999999998</v>
      </c>
      <c r="O325" s="162">
        <f t="shared" si="86"/>
        <v>2166.94</v>
      </c>
      <c r="P325" s="162">
        <f t="shared" si="86"/>
        <v>2171.75</v>
      </c>
      <c r="Q325" s="162">
        <f t="shared" si="86"/>
        <v>2178</v>
      </c>
      <c r="R325" s="162">
        <f t="shared" si="86"/>
        <v>2202.12</v>
      </c>
      <c r="S325" s="162">
        <f t="shared" si="88"/>
        <v>2233.0700000000002</v>
      </c>
      <c r="T325" s="162">
        <f t="shared" si="88"/>
        <v>2249.9299999999998</v>
      </c>
      <c r="U325" s="162">
        <f t="shared" si="88"/>
        <v>2238.1</v>
      </c>
      <c r="V325" s="162">
        <f t="shared" si="88"/>
        <v>2235.02</v>
      </c>
      <c r="W325" s="162">
        <f t="shared" si="88"/>
        <v>2224.92</v>
      </c>
      <c r="X325" s="162">
        <f t="shared" si="88"/>
        <v>1735.04</v>
      </c>
      <c r="Y325" s="162">
        <f t="shared" si="88"/>
        <v>1624.62</v>
      </c>
      <c r="Z325" s="27"/>
      <c r="AA325" s="28">
        <v>1122.8399999999999</v>
      </c>
      <c r="AB325" s="29">
        <v>1051.5999999999999</v>
      </c>
      <c r="AC325" s="29">
        <v>996.9</v>
      </c>
      <c r="AD325" s="29">
        <v>957.52</v>
      </c>
      <c r="AE325" s="29">
        <v>965.82</v>
      </c>
      <c r="AF325" s="29">
        <v>1006.61</v>
      </c>
      <c r="AG325" s="29">
        <v>1043.05</v>
      </c>
      <c r="AH325" s="29">
        <v>1152.6300000000001</v>
      </c>
      <c r="AI325" s="29">
        <v>1347.87</v>
      </c>
      <c r="AJ325" s="29">
        <v>1809.73</v>
      </c>
      <c r="AK325" s="29">
        <v>1830.64</v>
      </c>
      <c r="AL325" s="29">
        <v>1827.75</v>
      </c>
      <c r="AM325" s="29">
        <v>1804.08</v>
      </c>
      <c r="AN325" s="29">
        <v>1797.03</v>
      </c>
      <c r="AO325" s="29">
        <v>1801.84</v>
      </c>
      <c r="AP325" s="29">
        <v>1808.09</v>
      </c>
      <c r="AQ325" s="29">
        <v>1832.21</v>
      </c>
      <c r="AR325" s="29">
        <v>1863.16</v>
      </c>
      <c r="AS325" s="29">
        <v>1880.02</v>
      </c>
      <c r="AT325" s="29">
        <v>1868.19</v>
      </c>
      <c r="AU325" s="29">
        <v>1865.11</v>
      </c>
      <c r="AV325" s="29">
        <v>1855.01</v>
      </c>
      <c r="AW325" s="29">
        <v>1365.13</v>
      </c>
      <c r="AX325" s="30">
        <v>1254.71</v>
      </c>
      <c r="AY325" s="325">
        <v>363.3</v>
      </c>
      <c r="AZ325" s="152">
        <v>6.61</v>
      </c>
      <c r="BA325" s="136"/>
    </row>
    <row r="326" spans="1:54">
      <c r="A326" s="37">
        <v>7</v>
      </c>
      <c r="B326" s="162">
        <f t="shared" si="87"/>
        <v>1385.26</v>
      </c>
      <c r="C326" s="162">
        <f t="shared" si="86"/>
        <v>1242.3800000000001</v>
      </c>
      <c r="D326" s="162">
        <f t="shared" si="86"/>
        <v>1239.8800000000001</v>
      </c>
      <c r="E326" s="162">
        <f t="shared" si="86"/>
        <v>1105.8</v>
      </c>
      <c r="F326" s="162">
        <f t="shared" si="86"/>
        <v>1299.07</v>
      </c>
      <c r="G326" s="162">
        <f t="shared" si="86"/>
        <v>1381.81</v>
      </c>
      <c r="H326" s="162">
        <f t="shared" si="86"/>
        <v>1514.5299999999997</v>
      </c>
      <c r="I326" s="162">
        <f t="shared" si="86"/>
        <v>1811.9299999999998</v>
      </c>
      <c r="J326" s="162">
        <f t="shared" si="86"/>
        <v>2227.7799999999997</v>
      </c>
      <c r="K326" s="162">
        <f t="shared" si="86"/>
        <v>2297.16</v>
      </c>
      <c r="L326" s="162">
        <f t="shared" si="86"/>
        <v>2308.1799999999998</v>
      </c>
      <c r="M326" s="162">
        <f t="shared" si="86"/>
        <v>2289.09</v>
      </c>
      <c r="N326" s="162">
        <f t="shared" si="86"/>
        <v>2258.64</v>
      </c>
      <c r="O326" s="162">
        <f t="shared" si="86"/>
        <v>2269.44</v>
      </c>
      <c r="P326" s="162">
        <f t="shared" si="86"/>
        <v>2262.2199999999998</v>
      </c>
      <c r="Q326" s="162">
        <f t="shared" si="86"/>
        <v>2271.12</v>
      </c>
      <c r="R326" s="162">
        <f t="shared" si="86"/>
        <v>2288.17</v>
      </c>
      <c r="S326" s="162">
        <f t="shared" si="88"/>
        <v>2311.84</v>
      </c>
      <c r="T326" s="162">
        <f t="shared" si="88"/>
        <v>2343.66</v>
      </c>
      <c r="U326" s="162">
        <f t="shared" si="88"/>
        <v>2354.4</v>
      </c>
      <c r="V326" s="162">
        <f t="shared" si="88"/>
        <v>2293.62</v>
      </c>
      <c r="W326" s="162">
        <f t="shared" si="88"/>
        <v>2239.64</v>
      </c>
      <c r="X326" s="162">
        <f t="shared" si="88"/>
        <v>1745.1299999999999</v>
      </c>
      <c r="Y326" s="162">
        <f t="shared" si="88"/>
        <v>1512.1799999999998</v>
      </c>
      <c r="Z326" s="27"/>
      <c r="AA326" s="28">
        <v>1015.35</v>
      </c>
      <c r="AB326" s="29">
        <v>872.47</v>
      </c>
      <c r="AC326" s="29">
        <v>869.97</v>
      </c>
      <c r="AD326" s="29">
        <v>735.89</v>
      </c>
      <c r="AE326" s="29">
        <v>929.16</v>
      </c>
      <c r="AF326" s="29">
        <v>1011.9</v>
      </c>
      <c r="AG326" s="29">
        <v>1144.6199999999999</v>
      </c>
      <c r="AH326" s="29">
        <v>1442.02</v>
      </c>
      <c r="AI326" s="29">
        <v>1857.87</v>
      </c>
      <c r="AJ326" s="29">
        <v>1927.25</v>
      </c>
      <c r="AK326" s="29">
        <v>1938.27</v>
      </c>
      <c r="AL326" s="29">
        <v>1919.18</v>
      </c>
      <c r="AM326" s="29">
        <v>1888.73</v>
      </c>
      <c r="AN326" s="29">
        <v>1899.53</v>
      </c>
      <c r="AO326" s="29">
        <v>1892.31</v>
      </c>
      <c r="AP326" s="29">
        <v>1901.21</v>
      </c>
      <c r="AQ326" s="29">
        <v>1918.26</v>
      </c>
      <c r="AR326" s="29">
        <v>1941.93</v>
      </c>
      <c r="AS326" s="29">
        <v>1973.75</v>
      </c>
      <c r="AT326" s="29">
        <v>1984.49</v>
      </c>
      <c r="AU326" s="29">
        <v>1923.71</v>
      </c>
      <c r="AV326" s="29">
        <v>1869.73</v>
      </c>
      <c r="AW326" s="29">
        <v>1375.22</v>
      </c>
      <c r="AX326" s="30">
        <v>1142.27</v>
      </c>
      <c r="AY326" s="325">
        <v>363.3</v>
      </c>
      <c r="AZ326" s="152">
        <v>6.61</v>
      </c>
      <c r="BA326" s="136"/>
    </row>
    <row r="327" spans="1:54">
      <c r="A327" s="37">
        <v>8</v>
      </c>
      <c r="B327" s="162">
        <f t="shared" si="87"/>
        <v>1341.72</v>
      </c>
      <c r="C327" s="162">
        <f t="shared" si="86"/>
        <v>1027.18</v>
      </c>
      <c r="D327" s="162">
        <f t="shared" si="86"/>
        <v>970.25</v>
      </c>
      <c r="E327" s="162">
        <f t="shared" si="86"/>
        <v>943.56999999999994</v>
      </c>
      <c r="F327" s="162">
        <f t="shared" si="86"/>
        <v>1243.94</v>
      </c>
      <c r="G327" s="162">
        <f t="shared" si="86"/>
        <v>1337.44</v>
      </c>
      <c r="H327" s="162">
        <f t="shared" si="86"/>
        <v>1519.4299999999998</v>
      </c>
      <c r="I327" s="162">
        <f t="shared" si="86"/>
        <v>1809.6599999999999</v>
      </c>
      <c r="J327" s="162">
        <f t="shared" si="86"/>
        <v>2226.77</v>
      </c>
      <c r="K327" s="162">
        <f t="shared" si="86"/>
        <v>2291.5700000000002</v>
      </c>
      <c r="L327" s="162">
        <f t="shared" si="86"/>
        <v>2285.81</v>
      </c>
      <c r="M327" s="162">
        <f t="shared" si="86"/>
        <v>2269.0299999999997</v>
      </c>
      <c r="N327" s="162">
        <f t="shared" si="86"/>
        <v>2250.64</v>
      </c>
      <c r="O327" s="162">
        <f t="shared" si="86"/>
        <v>2263.17</v>
      </c>
      <c r="P327" s="162">
        <f t="shared" si="86"/>
        <v>2272.0299999999997</v>
      </c>
      <c r="Q327" s="162">
        <f t="shared" si="86"/>
        <v>2280.46</v>
      </c>
      <c r="R327" s="162">
        <f t="shared" si="86"/>
        <v>2287.71</v>
      </c>
      <c r="S327" s="162">
        <f t="shared" si="88"/>
        <v>2294.09</v>
      </c>
      <c r="T327" s="162">
        <f t="shared" si="88"/>
        <v>2323.64</v>
      </c>
      <c r="U327" s="162">
        <f t="shared" si="88"/>
        <v>2325.71</v>
      </c>
      <c r="V327" s="162">
        <f t="shared" si="88"/>
        <v>2267.25</v>
      </c>
      <c r="W327" s="162">
        <f t="shared" si="88"/>
        <v>2193.87</v>
      </c>
      <c r="X327" s="162">
        <f t="shared" si="88"/>
        <v>1706.1</v>
      </c>
      <c r="Y327" s="162">
        <f t="shared" si="88"/>
        <v>1494.7199999999998</v>
      </c>
      <c r="Z327" s="27"/>
      <c r="AA327" s="28">
        <v>971.81</v>
      </c>
      <c r="AB327" s="29">
        <v>657.27</v>
      </c>
      <c r="AC327" s="29">
        <v>600.34</v>
      </c>
      <c r="AD327" s="29">
        <v>573.66</v>
      </c>
      <c r="AE327" s="29">
        <v>874.03</v>
      </c>
      <c r="AF327" s="29">
        <v>967.53</v>
      </c>
      <c r="AG327" s="29">
        <v>1149.52</v>
      </c>
      <c r="AH327" s="29">
        <v>1439.75</v>
      </c>
      <c r="AI327" s="29">
        <v>1856.86</v>
      </c>
      <c r="AJ327" s="29">
        <v>1921.66</v>
      </c>
      <c r="AK327" s="29">
        <v>1915.9</v>
      </c>
      <c r="AL327" s="29">
        <v>1899.12</v>
      </c>
      <c r="AM327" s="29">
        <v>1880.73</v>
      </c>
      <c r="AN327" s="29">
        <v>1893.26</v>
      </c>
      <c r="AO327" s="29">
        <v>1902.12</v>
      </c>
      <c r="AP327" s="29">
        <v>1910.55</v>
      </c>
      <c r="AQ327" s="29">
        <v>1917.8</v>
      </c>
      <c r="AR327" s="29">
        <v>1924.18</v>
      </c>
      <c r="AS327" s="29">
        <v>1953.73</v>
      </c>
      <c r="AT327" s="29">
        <v>1955.8</v>
      </c>
      <c r="AU327" s="29">
        <v>1897.34</v>
      </c>
      <c r="AV327" s="29">
        <v>1823.96</v>
      </c>
      <c r="AW327" s="29">
        <v>1336.19</v>
      </c>
      <c r="AX327" s="30">
        <v>1124.81</v>
      </c>
      <c r="AY327" s="325">
        <v>363.3</v>
      </c>
      <c r="AZ327" s="152">
        <v>6.61</v>
      </c>
      <c r="BA327" s="136"/>
    </row>
    <row r="328" spans="1:54">
      <c r="A328" s="37">
        <v>9</v>
      </c>
      <c r="B328" s="162">
        <f t="shared" si="87"/>
        <v>1381.8500000000001</v>
      </c>
      <c r="C328" s="162">
        <f t="shared" si="86"/>
        <v>1299.92</v>
      </c>
      <c r="D328" s="162">
        <f t="shared" si="86"/>
        <v>1214.67</v>
      </c>
      <c r="E328" s="162">
        <f t="shared" si="86"/>
        <v>1064.6400000000001</v>
      </c>
      <c r="F328" s="162">
        <f t="shared" si="86"/>
        <v>1312.77</v>
      </c>
      <c r="G328" s="162">
        <f t="shared" si="86"/>
        <v>1419.07</v>
      </c>
      <c r="H328" s="162">
        <f t="shared" si="86"/>
        <v>1620.2199999999998</v>
      </c>
      <c r="I328" s="162">
        <f t="shared" si="86"/>
        <v>1939.34</v>
      </c>
      <c r="J328" s="162">
        <f t="shared" si="86"/>
        <v>2318.54</v>
      </c>
      <c r="K328" s="162">
        <f t="shared" si="86"/>
        <v>2415.5700000000006</v>
      </c>
      <c r="L328" s="162">
        <f t="shared" si="86"/>
        <v>2414.92</v>
      </c>
      <c r="M328" s="162">
        <f t="shared" si="86"/>
        <v>2406.1</v>
      </c>
      <c r="N328" s="162">
        <f t="shared" si="86"/>
        <v>2396.6799999999998</v>
      </c>
      <c r="O328" s="162">
        <f t="shared" si="86"/>
        <v>2391.56</v>
      </c>
      <c r="P328" s="162">
        <f t="shared" si="86"/>
        <v>2403.62</v>
      </c>
      <c r="Q328" s="162">
        <f t="shared" si="86"/>
        <v>2405.17</v>
      </c>
      <c r="R328" s="162">
        <f t="shared" ref="R328:R350" si="89">AQ328+$AZ328+$AY328</f>
        <v>2411.73</v>
      </c>
      <c r="S328" s="162">
        <f t="shared" si="88"/>
        <v>2447.61</v>
      </c>
      <c r="T328" s="162">
        <f t="shared" si="88"/>
        <v>2464.7000000000003</v>
      </c>
      <c r="U328" s="162">
        <f t="shared" si="88"/>
        <v>2436.4600000000005</v>
      </c>
      <c r="V328" s="162">
        <f t="shared" si="88"/>
        <v>2420.9</v>
      </c>
      <c r="W328" s="162">
        <f t="shared" si="88"/>
        <v>2317.9</v>
      </c>
      <c r="X328" s="162">
        <f t="shared" si="88"/>
        <v>2024.2799999999997</v>
      </c>
      <c r="Y328" s="162">
        <f t="shared" si="88"/>
        <v>1594.87</v>
      </c>
      <c r="Z328" s="27"/>
      <c r="AA328" s="28">
        <v>1011.94</v>
      </c>
      <c r="AB328" s="29">
        <v>930.01</v>
      </c>
      <c r="AC328" s="29">
        <v>844.76</v>
      </c>
      <c r="AD328" s="29">
        <v>694.73</v>
      </c>
      <c r="AE328" s="29">
        <v>942.86</v>
      </c>
      <c r="AF328" s="29">
        <v>1049.1600000000001</v>
      </c>
      <c r="AG328" s="29">
        <v>1250.31</v>
      </c>
      <c r="AH328" s="29">
        <v>1569.43</v>
      </c>
      <c r="AI328" s="29">
        <v>1948.63</v>
      </c>
      <c r="AJ328" s="29">
        <v>2045.6600000000003</v>
      </c>
      <c r="AK328" s="29">
        <v>2045.01</v>
      </c>
      <c r="AL328" s="29">
        <v>2036.19</v>
      </c>
      <c r="AM328" s="29">
        <v>2026.77</v>
      </c>
      <c r="AN328" s="29">
        <v>2021.65</v>
      </c>
      <c r="AO328" s="29">
        <v>2033.71</v>
      </c>
      <c r="AP328" s="29">
        <v>2035.26</v>
      </c>
      <c r="AQ328" s="29">
        <v>2041.82</v>
      </c>
      <c r="AR328" s="29">
        <v>2077.6999999999998</v>
      </c>
      <c r="AS328" s="29">
        <v>2094.79</v>
      </c>
      <c r="AT328" s="29">
        <v>2066.5500000000002</v>
      </c>
      <c r="AU328" s="29">
        <v>2050.9899999999998</v>
      </c>
      <c r="AV328" s="29">
        <v>1947.99</v>
      </c>
      <c r="AW328" s="29">
        <v>1654.37</v>
      </c>
      <c r="AX328" s="30">
        <v>1224.96</v>
      </c>
      <c r="AY328" s="325">
        <v>363.3</v>
      </c>
      <c r="AZ328" s="152">
        <v>6.61</v>
      </c>
      <c r="BA328" s="136"/>
    </row>
    <row r="329" spans="1:54">
      <c r="A329" s="37">
        <v>10</v>
      </c>
      <c r="B329" s="162">
        <f t="shared" si="87"/>
        <v>1415.11</v>
      </c>
      <c r="C329" s="162">
        <f t="shared" si="86"/>
        <v>1315.6100000000001</v>
      </c>
      <c r="D329" s="162">
        <f t="shared" si="86"/>
        <v>1264.06</v>
      </c>
      <c r="E329" s="162">
        <f t="shared" si="86"/>
        <v>997.16000000000008</v>
      </c>
      <c r="F329" s="162">
        <f t="shared" si="86"/>
        <v>1312.89</v>
      </c>
      <c r="G329" s="162">
        <f t="shared" si="86"/>
        <v>1445.1499999999999</v>
      </c>
      <c r="H329" s="162">
        <f t="shared" si="86"/>
        <v>1674.11</v>
      </c>
      <c r="I329" s="162">
        <f t="shared" si="86"/>
        <v>2075.85</v>
      </c>
      <c r="J329" s="162">
        <f t="shared" si="86"/>
        <v>2332.02</v>
      </c>
      <c r="K329" s="162">
        <f t="shared" si="86"/>
        <v>2382.6800000000003</v>
      </c>
      <c r="L329" s="162">
        <f t="shared" si="86"/>
        <v>2401.4699999999998</v>
      </c>
      <c r="M329" s="162">
        <f t="shared" si="86"/>
        <v>2386.4499999999998</v>
      </c>
      <c r="N329" s="162">
        <f t="shared" si="86"/>
        <v>2342.27</v>
      </c>
      <c r="O329" s="162">
        <f t="shared" si="86"/>
        <v>2355.69</v>
      </c>
      <c r="P329" s="162">
        <f t="shared" si="86"/>
        <v>2374.5500000000002</v>
      </c>
      <c r="Q329" s="162">
        <f t="shared" si="86"/>
        <v>2390.25</v>
      </c>
      <c r="R329" s="162">
        <f t="shared" si="89"/>
        <v>2403.8599999999997</v>
      </c>
      <c r="S329" s="162">
        <f t="shared" si="88"/>
        <v>2450.15</v>
      </c>
      <c r="T329" s="162">
        <f t="shared" si="88"/>
        <v>2469.3900000000003</v>
      </c>
      <c r="U329" s="162">
        <f t="shared" si="88"/>
        <v>2463.1800000000003</v>
      </c>
      <c r="V329" s="162">
        <f t="shared" si="88"/>
        <v>2430.9</v>
      </c>
      <c r="W329" s="162">
        <f t="shared" si="88"/>
        <v>2348.96</v>
      </c>
      <c r="X329" s="162">
        <f t="shared" si="88"/>
        <v>1802.1899999999998</v>
      </c>
      <c r="Y329" s="162">
        <f t="shared" si="88"/>
        <v>1541.32</v>
      </c>
      <c r="Z329" s="27"/>
      <c r="AA329" s="28">
        <v>1045.2</v>
      </c>
      <c r="AB329" s="29">
        <v>945.7</v>
      </c>
      <c r="AC329" s="29">
        <v>894.15</v>
      </c>
      <c r="AD329" s="29">
        <v>627.25</v>
      </c>
      <c r="AE329" s="29">
        <v>942.98</v>
      </c>
      <c r="AF329" s="29">
        <v>1075.24</v>
      </c>
      <c r="AG329" s="29">
        <v>1304.2</v>
      </c>
      <c r="AH329" s="29">
        <v>1705.94</v>
      </c>
      <c r="AI329" s="29">
        <v>1962.11</v>
      </c>
      <c r="AJ329" s="29">
        <v>2012.7700000000002</v>
      </c>
      <c r="AK329" s="29">
        <v>2031.5599999999997</v>
      </c>
      <c r="AL329" s="29">
        <v>2016.54</v>
      </c>
      <c r="AM329" s="29">
        <v>1972.36</v>
      </c>
      <c r="AN329" s="29">
        <v>1985.78</v>
      </c>
      <c r="AO329" s="29">
        <v>2004.64</v>
      </c>
      <c r="AP329" s="29">
        <v>2020.34</v>
      </c>
      <c r="AQ329" s="29">
        <v>2033.9499999999998</v>
      </c>
      <c r="AR329" s="29">
        <v>2080.2399999999998</v>
      </c>
      <c r="AS329" s="29">
        <v>2099.48</v>
      </c>
      <c r="AT329" s="29">
        <v>2093.27</v>
      </c>
      <c r="AU329" s="29">
        <v>2060.9899999999998</v>
      </c>
      <c r="AV329" s="29">
        <v>1979.05</v>
      </c>
      <c r="AW329" s="29">
        <v>1432.28</v>
      </c>
      <c r="AX329" s="30">
        <v>1171.4100000000001</v>
      </c>
      <c r="AY329" s="325">
        <v>363.3</v>
      </c>
      <c r="AZ329" s="152">
        <v>6.61</v>
      </c>
      <c r="BA329" s="136"/>
      <c r="BB329" s="2"/>
    </row>
    <row r="330" spans="1:54">
      <c r="A330" s="37">
        <v>11</v>
      </c>
      <c r="B330" s="162">
        <f t="shared" si="87"/>
        <v>1406.8</v>
      </c>
      <c r="C330" s="162">
        <f t="shared" si="86"/>
        <v>1319.1100000000001</v>
      </c>
      <c r="D330" s="162">
        <f t="shared" si="86"/>
        <v>1189.45</v>
      </c>
      <c r="E330" s="162">
        <f t="shared" si="86"/>
        <v>958.5</v>
      </c>
      <c r="F330" s="162">
        <f t="shared" si="86"/>
        <v>1315.72</v>
      </c>
      <c r="G330" s="162">
        <f t="shared" si="86"/>
        <v>1490.31</v>
      </c>
      <c r="H330" s="162">
        <f t="shared" si="86"/>
        <v>1779.4599999999998</v>
      </c>
      <c r="I330" s="162">
        <f t="shared" si="86"/>
        <v>2227.64</v>
      </c>
      <c r="J330" s="162">
        <f t="shared" si="86"/>
        <v>2417.8200000000002</v>
      </c>
      <c r="K330" s="162">
        <f t="shared" si="86"/>
        <v>2449.5200000000004</v>
      </c>
      <c r="L330" s="162">
        <f t="shared" si="86"/>
        <v>2446.2100000000005</v>
      </c>
      <c r="M330" s="162">
        <f t="shared" si="86"/>
        <v>2434.4900000000002</v>
      </c>
      <c r="N330" s="162">
        <f t="shared" si="86"/>
        <v>2403.16</v>
      </c>
      <c r="O330" s="162">
        <f t="shared" si="86"/>
        <v>2412.46</v>
      </c>
      <c r="P330" s="162">
        <f t="shared" si="86"/>
        <v>2417.7700000000004</v>
      </c>
      <c r="Q330" s="162">
        <f t="shared" si="86"/>
        <v>2421.5500000000002</v>
      </c>
      <c r="R330" s="162">
        <f t="shared" si="89"/>
        <v>2431.09</v>
      </c>
      <c r="S330" s="162">
        <f t="shared" si="88"/>
        <v>2469.0300000000002</v>
      </c>
      <c r="T330" s="162">
        <f t="shared" si="88"/>
        <v>2485.3900000000003</v>
      </c>
      <c r="U330" s="162">
        <f t="shared" si="88"/>
        <v>2461.6800000000003</v>
      </c>
      <c r="V330" s="162">
        <f t="shared" si="88"/>
        <v>2450.9500000000003</v>
      </c>
      <c r="W330" s="162">
        <f t="shared" si="88"/>
        <v>2414.3700000000003</v>
      </c>
      <c r="X330" s="162">
        <f t="shared" si="88"/>
        <v>2201.79</v>
      </c>
      <c r="Y330" s="162">
        <f t="shared" si="88"/>
        <v>1635.6499999999999</v>
      </c>
      <c r="Z330" s="27"/>
      <c r="AA330" s="31">
        <v>1036.8900000000001</v>
      </c>
      <c r="AB330" s="29">
        <v>949.2</v>
      </c>
      <c r="AC330" s="29">
        <v>819.54</v>
      </c>
      <c r="AD330" s="29">
        <v>588.59</v>
      </c>
      <c r="AE330" s="29">
        <v>945.81</v>
      </c>
      <c r="AF330" s="29">
        <v>1120.4000000000001</v>
      </c>
      <c r="AG330" s="29">
        <v>1409.55</v>
      </c>
      <c r="AH330" s="29">
        <v>1857.73</v>
      </c>
      <c r="AI330" s="29">
        <v>2047.9099999999999</v>
      </c>
      <c r="AJ330" s="29">
        <v>2079.61</v>
      </c>
      <c r="AK330" s="29">
        <v>2076.3000000000002</v>
      </c>
      <c r="AL330" s="29">
        <v>2064.58</v>
      </c>
      <c r="AM330" s="29">
        <v>2033.2499999999998</v>
      </c>
      <c r="AN330" s="29">
        <v>2042.55</v>
      </c>
      <c r="AO330" s="29">
        <v>2047.8600000000001</v>
      </c>
      <c r="AP330" s="29">
        <v>2051.64</v>
      </c>
      <c r="AQ330" s="29">
        <v>2061.1799999999998</v>
      </c>
      <c r="AR330" s="29">
        <v>2099.12</v>
      </c>
      <c r="AS330" s="29">
        <v>2115.48</v>
      </c>
      <c r="AT330" s="29">
        <v>2091.77</v>
      </c>
      <c r="AU330" s="29">
        <v>2081.04</v>
      </c>
      <c r="AV330" s="29">
        <v>2044.46</v>
      </c>
      <c r="AW330" s="29">
        <v>1831.88</v>
      </c>
      <c r="AX330" s="30">
        <v>1265.74</v>
      </c>
      <c r="AY330" s="325">
        <v>363.3</v>
      </c>
      <c r="AZ330" s="152">
        <v>6.61</v>
      </c>
      <c r="BA330" s="136"/>
      <c r="BB330" s="2"/>
    </row>
    <row r="331" spans="1:54">
      <c r="A331" s="37">
        <v>12</v>
      </c>
      <c r="B331" s="162">
        <f t="shared" si="87"/>
        <v>1491.5199999999998</v>
      </c>
      <c r="C331" s="162">
        <f t="shared" si="86"/>
        <v>1365.77</v>
      </c>
      <c r="D331" s="162">
        <f t="shared" si="86"/>
        <v>1316.55</v>
      </c>
      <c r="E331" s="162">
        <f t="shared" si="86"/>
        <v>1288.6500000000001</v>
      </c>
      <c r="F331" s="162">
        <f t="shared" si="86"/>
        <v>1311.34</v>
      </c>
      <c r="G331" s="162">
        <f t="shared" si="86"/>
        <v>1375.7199999999998</v>
      </c>
      <c r="H331" s="162">
        <f t="shared" si="86"/>
        <v>1492.9599999999998</v>
      </c>
      <c r="I331" s="162">
        <f t="shared" si="86"/>
        <v>1611.9899999999998</v>
      </c>
      <c r="J331" s="162">
        <f t="shared" si="86"/>
        <v>2208.4499999999998</v>
      </c>
      <c r="K331" s="162">
        <f t="shared" si="86"/>
        <v>2313.83</v>
      </c>
      <c r="L331" s="162">
        <f t="shared" si="86"/>
        <v>2329.4899999999998</v>
      </c>
      <c r="M331" s="162">
        <f t="shared" si="86"/>
        <v>2325.4299999999998</v>
      </c>
      <c r="N331" s="162">
        <f t="shared" si="86"/>
        <v>2310.69</v>
      </c>
      <c r="O331" s="162">
        <f t="shared" si="86"/>
        <v>2294.25</v>
      </c>
      <c r="P331" s="162">
        <f t="shared" si="86"/>
        <v>2304.7599999999998</v>
      </c>
      <c r="Q331" s="162">
        <f t="shared" si="86"/>
        <v>2322.86</v>
      </c>
      <c r="R331" s="162">
        <f t="shared" si="89"/>
        <v>2361.5700000000002</v>
      </c>
      <c r="S331" s="162">
        <f t="shared" si="88"/>
        <v>2428.7400000000002</v>
      </c>
      <c r="T331" s="162">
        <f t="shared" si="88"/>
        <v>2452.0200000000004</v>
      </c>
      <c r="U331" s="162">
        <f t="shared" si="88"/>
        <v>2434.5800000000004</v>
      </c>
      <c r="V331" s="162">
        <f t="shared" si="88"/>
        <v>2384.6</v>
      </c>
      <c r="W331" s="162">
        <f t="shared" si="88"/>
        <v>2341.41</v>
      </c>
      <c r="X331" s="162">
        <f t="shared" si="88"/>
        <v>2298.04</v>
      </c>
      <c r="Y331" s="162">
        <f t="shared" si="88"/>
        <v>1674.9299999999998</v>
      </c>
      <c r="Z331" s="27"/>
      <c r="AA331" s="31">
        <v>1121.6099999999999</v>
      </c>
      <c r="AB331" s="29">
        <v>995.86</v>
      </c>
      <c r="AC331" s="29">
        <v>946.64</v>
      </c>
      <c r="AD331" s="29">
        <v>918.74</v>
      </c>
      <c r="AE331" s="29">
        <v>941.43</v>
      </c>
      <c r="AF331" s="29">
        <v>1005.8099999999998</v>
      </c>
      <c r="AG331" s="29">
        <v>1123.05</v>
      </c>
      <c r="AH331" s="29">
        <v>1242.08</v>
      </c>
      <c r="AI331" s="29">
        <v>1838.54</v>
      </c>
      <c r="AJ331" s="29">
        <v>1943.92</v>
      </c>
      <c r="AK331" s="29">
        <v>1959.58</v>
      </c>
      <c r="AL331" s="29">
        <v>1955.52</v>
      </c>
      <c r="AM331" s="29">
        <v>1940.78</v>
      </c>
      <c r="AN331" s="29">
        <v>1924.34</v>
      </c>
      <c r="AO331" s="29">
        <v>1934.85</v>
      </c>
      <c r="AP331" s="29">
        <v>1952.95</v>
      </c>
      <c r="AQ331" s="29">
        <v>1991.66</v>
      </c>
      <c r="AR331" s="29">
        <v>2058.83</v>
      </c>
      <c r="AS331" s="29">
        <v>2082.11</v>
      </c>
      <c r="AT331" s="29">
        <v>2064.67</v>
      </c>
      <c r="AU331" s="29">
        <v>2014.6899999999998</v>
      </c>
      <c r="AV331" s="29">
        <v>1971.5</v>
      </c>
      <c r="AW331" s="29">
        <v>1928.13</v>
      </c>
      <c r="AX331" s="30">
        <v>1305.02</v>
      </c>
      <c r="AY331" s="325">
        <v>363.3</v>
      </c>
      <c r="AZ331" s="152">
        <v>6.61</v>
      </c>
      <c r="BA331" s="136"/>
      <c r="BB331" s="2"/>
    </row>
    <row r="332" spans="1:54">
      <c r="A332" s="37">
        <v>13</v>
      </c>
      <c r="B332" s="162">
        <f t="shared" si="87"/>
        <v>1361.07</v>
      </c>
      <c r="C332" s="162">
        <f t="shared" si="86"/>
        <v>1281.4100000000001</v>
      </c>
      <c r="D332" s="162">
        <f t="shared" si="86"/>
        <v>786.59</v>
      </c>
      <c r="E332" s="162">
        <f t="shared" si="86"/>
        <v>695.01</v>
      </c>
      <c r="F332" s="162">
        <f t="shared" si="86"/>
        <v>764.08</v>
      </c>
      <c r="G332" s="162">
        <f t="shared" si="86"/>
        <v>924.31</v>
      </c>
      <c r="H332" s="162">
        <f t="shared" si="86"/>
        <v>1023.5</v>
      </c>
      <c r="I332" s="162">
        <f t="shared" si="86"/>
        <v>1316.8600000000001</v>
      </c>
      <c r="J332" s="162">
        <f t="shared" si="86"/>
        <v>1566.4099999999999</v>
      </c>
      <c r="K332" s="162">
        <f t="shared" si="86"/>
        <v>1790.1999999999998</v>
      </c>
      <c r="L332" s="162">
        <f t="shared" si="86"/>
        <v>1865.5299999999997</v>
      </c>
      <c r="M332" s="162">
        <f t="shared" si="86"/>
        <v>1868.5299999999997</v>
      </c>
      <c r="N332" s="162">
        <f t="shared" si="86"/>
        <v>1855.12</v>
      </c>
      <c r="O332" s="162">
        <f t="shared" si="86"/>
        <v>1860.34</v>
      </c>
      <c r="P332" s="162">
        <f t="shared" si="86"/>
        <v>1855.1699999999998</v>
      </c>
      <c r="Q332" s="162">
        <f t="shared" si="86"/>
        <v>1870.2799999999997</v>
      </c>
      <c r="R332" s="162">
        <f t="shared" si="89"/>
        <v>1890.1</v>
      </c>
      <c r="S332" s="162">
        <f t="shared" si="88"/>
        <v>2078.7199999999998</v>
      </c>
      <c r="T332" s="162">
        <f t="shared" si="88"/>
        <v>2101.2199999999998</v>
      </c>
      <c r="U332" s="162">
        <f t="shared" si="88"/>
        <v>2353.67</v>
      </c>
      <c r="V332" s="162">
        <f t="shared" si="88"/>
        <v>2062.75</v>
      </c>
      <c r="W332" s="162">
        <f t="shared" si="88"/>
        <v>1936.85</v>
      </c>
      <c r="X332" s="162">
        <f t="shared" si="88"/>
        <v>1688.4799999999998</v>
      </c>
      <c r="Y332" s="162">
        <f t="shared" si="88"/>
        <v>1545.2799999999997</v>
      </c>
      <c r="Z332" s="27"/>
      <c r="AA332" s="31">
        <v>991.16</v>
      </c>
      <c r="AB332" s="29">
        <v>911.5</v>
      </c>
      <c r="AC332" s="29">
        <v>416.68</v>
      </c>
      <c r="AD332" s="29">
        <v>325.10000000000002</v>
      </c>
      <c r="AE332" s="29">
        <v>394.17</v>
      </c>
      <c r="AF332" s="29">
        <v>554.4</v>
      </c>
      <c r="AG332" s="29">
        <v>653.59</v>
      </c>
      <c r="AH332" s="29">
        <v>946.95</v>
      </c>
      <c r="AI332" s="29">
        <v>1196.5</v>
      </c>
      <c r="AJ332" s="29">
        <v>1420.29</v>
      </c>
      <c r="AK332" s="29">
        <v>1495.62</v>
      </c>
      <c r="AL332" s="29">
        <v>1498.62</v>
      </c>
      <c r="AM332" s="29">
        <v>1485.21</v>
      </c>
      <c r="AN332" s="29">
        <v>1490.43</v>
      </c>
      <c r="AO332" s="29">
        <v>1485.26</v>
      </c>
      <c r="AP332" s="29">
        <v>1500.37</v>
      </c>
      <c r="AQ332" s="29">
        <v>1520.19</v>
      </c>
      <c r="AR332" s="29">
        <v>1708.81</v>
      </c>
      <c r="AS332" s="29">
        <v>1731.31</v>
      </c>
      <c r="AT332" s="29">
        <v>1983.76</v>
      </c>
      <c r="AU332" s="29">
        <v>1692.84</v>
      </c>
      <c r="AV332" s="29">
        <v>1566.94</v>
      </c>
      <c r="AW332" s="29">
        <v>1318.57</v>
      </c>
      <c r="AX332" s="30">
        <v>1175.3699999999999</v>
      </c>
      <c r="AY332" s="325">
        <v>363.3</v>
      </c>
      <c r="AZ332" s="152">
        <v>6.61</v>
      </c>
      <c r="BA332" s="136"/>
      <c r="BB332" s="2"/>
    </row>
    <row r="333" spans="1:54">
      <c r="A333" s="37">
        <v>14</v>
      </c>
      <c r="B333" s="162">
        <f t="shared" si="87"/>
        <v>1316.7</v>
      </c>
      <c r="C333" s="162">
        <f t="shared" si="86"/>
        <v>1240.72</v>
      </c>
      <c r="D333" s="162">
        <f t="shared" si="86"/>
        <v>627.79</v>
      </c>
      <c r="E333" s="162">
        <f t="shared" si="86"/>
        <v>597.90000000000009</v>
      </c>
      <c r="F333" s="162">
        <f t="shared" si="86"/>
        <v>895.37000000000012</v>
      </c>
      <c r="G333" s="162">
        <f t="shared" si="86"/>
        <v>1314.28</v>
      </c>
      <c r="H333" s="162">
        <f t="shared" si="86"/>
        <v>1527.1799999999998</v>
      </c>
      <c r="I333" s="162">
        <f t="shared" si="86"/>
        <v>1961.4199999999998</v>
      </c>
      <c r="J333" s="162">
        <f t="shared" si="86"/>
        <v>2352.59</v>
      </c>
      <c r="K333" s="162">
        <f t="shared" si="86"/>
        <v>2455.3500000000004</v>
      </c>
      <c r="L333" s="162">
        <f t="shared" si="86"/>
        <v>2455.2800000000002</v>
      </c>
      <c r="M333" s="162">
        <f t="shared" si="86"/>
        <v>2443.4300000000003</v>
      </c>
      <c r="N333" s="162">
        <f t="shared" si="86"/>
        <v>2410.6800000000003</v>
      </c>
      <c r="O333" s="162">
        <f t="shared" si="86"/>
        <v>2395.88</v>
      </c>
      <c r="P333" s="162">
        <f t="shared" si="86"/>
        <v>2403.2399999999998</v>
      </c>
      <c r="Q333" s="162">
        <f t="shared" si="86"/>
        <v>2400.1299999999997</v>
      </c>
      <c r="R333" s="162">
        <f t="shared" si="89"/>
        <v>2419.4600000000005</v>
      </c>
      <c r="S333" s="162">
        <f t="shared" si="88"/>
        <v>2481.8300000000004</v>
      </c>
      <c r="T333" s="162">
        <f t="shared" si="88"/>
        <v>2508.3200000000002</v>
      </c>
      <c r="U333" s="162">
        <f t="shared" si="88"/>
        <v>2503.9300000000003</v>
      </c>
      <c r="V333" s="162">
        <f t="shared" si="88"/>
        <v>2474.0300000000002</v>
      </c>
      <c r="W333" s="162">
        <f t="shared" si="88"/>
        <v>2417.19</v>
      </c>
      <c r="X333" s="162">
        <f t="shared" si="88"/>
        <v>1710.2699999999998</v>
      </c>
      <c r="Y333" s="162">
        <f t="shared" si="88"/>
        <v>1587.9199999999998</v>
      </c>
      <c r="Z333" s="27"/>
      <c r="AA333" s="31">
        <v>946.79</v>
      </c>
      <c r="AB333" s="29">
        <v>870.81</v>
      </c>
      <c r="AC333" s="29">
        <v>257.88</v>
      </c>
      <c r="AD333" s="29">
        <v>227.99</v>
      </c>
      <c r="AE333" s="29">
        <v>525.46</v>
      </c>
      <c r="AF333" s="29">
        <v>944.37</v>
      </c>
      <c r="AG333" s="29">
        <v>1157.27</v>
      </c>
      <c r="AH333" s="29">
        <v>1591.51</v>
      </c>
      <c r="AI333" s="29">
        <v>1982.68</v>
      </c>
      <c r="AJ333" s="29">
        <v>2085.44</v>
      </c>
      <c r="AK333" s="29">
        <v>2085.37</v>
      </c>
      <c r="AL333" s="29">
        <v>2073.52</v>
      </c>
      <c r="AM333" s="29">
        <v>2040.7700000000002</v>
      </c>
      <c r="AN333" s="29">
        <v>2025.97</v>
      </c>
      <c r="AO333" s="29">
        <v>2033.33</v>
      </c>
      <c r="AP333" s="29">
        <v>2030.2199999999998</v>
      </c>
      <c r="AQ333" s="29">
        <v>2049.5500000000002</v>
      </c>
      <c r="AR333" s="29">
        <v>2111.92</v>
      </c>
      <c r="AS333" s="29">
        <v>2138.41</v>
      </c>
      <c r="AT333" s="29">
        <v>2134.02</v>
      </c>
      <c r="AU333" s="29">
        <v>2104.12</v>
      </c>
      <c r="AV333" s="29">
        <v>2047.2799999999997</v>
      </c>
      <c r="AW333" s="29">
        <v>1340.36</v>
      </c>
      <c r="AX333" s="30">
        <v>1218.01</v>
      </c>
      <c r="AY333" s="325">
        <v>363.3</v>
      </c>
      <c r="AZ333" s="152">
        <v>6.61</v>
      </c>
      <c r="BA333" s="136"/>
      <c r="BB333" s="2"/>
    </row>
    <row r="334" spans="1:54">
      <c r="A334" s="37">
        <v>15</v>
      </c>
      <c r="B334" s="162">
        <f t="shared" si="87"/>
        <v>1570.6899999999998</v>
      </c>
      <c r="C334" s="162">
        <f t="shared" si="86"/>
        <v>1363.53</v>
      </c>
      <c r="D334" s="162">
        <f t="shared" si="86"/>
        <v>1311.53</v>
      </c>
      <c r="E334" s="162">
        <f t="shared" si="86"/>
        <v>1304.1000000000001</v>
      </c>
      <c r="F334" s="162">
        <f t="shared" si="86"/>
        <v>1328.45</v>
      </c>
      <c r="G334" s="162">
        <f t="shared" si="86"/>
        <v>1448.4999999999998</v>
      </c>
      <c r="H334" s="162">
        <f t="shared" si="86"/>
        <v>1670.4999999999998</v>
      </c>
      <c r="I334" s="162">
        <f t="shared" si="86"/>
        <v>2326.9499999999998</v>
      </c>
      <c r="J334" s="162">
        <f t="shared" si="86"/>
        <v>2473.7100000000005</v>
      </c>
      <c r="K334" s="162">
        <f t="shared" si="86"/>
        <v>2492.8900000000003</v>
      </c>
      <c r="L334" s="162">
        <f t="shared" si="86"/>
        <v>2512.5400000000004</v>
      </c>
      <c r="M334" s="162">
        <f t="shared" si="86"/>
        <v>2500.86</v>
      </c>
      <c r="N334" s="162">
        <f t="shared" si="86"/>
        <v>2472.7000000000003</v>
      </c>
      <c r="O334" s="162">
        <f t="shared" si="86"/>
        <v>2483.0800000000004</v>
      </c>
      <c r="P334" s="162">
        <f t="shared" si="86"/>
        <v>2482.2100000000005</v>
      </c>
      <c r="Q334" s="162">
        <f t="shared" si="86"/>
        <v>2484.5700000000002</v>
      </c>
      <c r="R334" s="162">
        <f t="shared" si="89"/>
        <v>2494.0300000000002</v>
      </c>
      <c r="S334" s="162">
        <f t="shared" si="88"/>
        <v>2525.6900000000005</v>
      </c>
      <c r="T334" s="162">
        <f t="shared" si="88"/>
        <v>2545.3000000000002</v>
      </c>
      <c r="U334" s="162">
        <f t="shared" si="88"/>
        <v>2541.1700000000005</v>
      </c>
      <c r="V334" s="162">
        <f t="shared" si="88"/>
        <v>2507.0100000000002</v>
      </c>
      <c r="W334" s="162">
        <f t="shared" si="88"/>
        <v>2466.9900000000002</v>
      </c>
      <c r="X334" s="162">
        <f t="shared" si="88"/>
        <v>2343.9699999999998</v>
      </c>
      <c r="Y334" s="162">
        <f t="shared" si="88"/>
        <v>1709.32</v>
      </c>
      <c r="Z334" s="27"/>
      <c r="AA334" s="31">
        <v>1200.78</v>
      </c>
      <c r="AB334" s="29">
        <v>993.62</v>
      </c>
      <c r="AC334" s="29">
        <v>941.62</v>
      </c>
      <c r="AD334" s="29">
        <v>934.19</v>
      </c>
      <c r="AE334" s="29">
        <v>958.54</v>
      </c>
      <c r="AF334" s="29">
        <v>1078.5899999999999</v>
      </c>
      <c r="AG334" s="29">
        <v>1300.5899999999999</v>
      </c>
      <c r="AH334" s="29">
        <v>1957.04</v>
      </c>
      <c r="AI334" s="29">
        <v>2103.8000000000002</v>
      </c>
      <c r="AJ334" s="29">
        <v>2122.98</v>
      </c>
      <c r="AK334" s="29">
        <v>2142.63</v>
      </c>
      <c r="AL334" s="29">
        <v>2130.9499999999998</v>
      </c>
      <c r="AM334" s="29">
        <v>2102.79</v>
      </c>
      <c r="AN334" s="29">
        <v>2113.17</v>
      </c>
      <c r="AO334" s="29">
        <v>2112.3000000000002</v>
      </c>
      <c r="AP334" s="29">
        <v>2114.66</v>
      </c>
      <c r="AQ334" s="29">
        <v>2124.12</v>
      </c>
      <c r="AR334" s="29">
        <v>2155.7800000000002</v>
      </c>
      <c r="AS334" s="29">
        <v>2175.39</v>
      </c>
      <c r="AT334" s="29">
        <v>2171.2600000000002</v>
      </c>
      <c r="AU334" s="29">
        <v>2137.1</v>
      </c>
      <c r="AV334" s="29">
        <v>2097.08</v>
      </c>
      <c r="AW334" s="29">
        <v>1974.06</v>
      </c>
      <c r="AX334" s="30">
        <v>1339.41</v>
      </c>
      <c r="AY334" s="325">
        <v>363.3</v>
      </c>
      <c r="AZ334" s="152">
        <v>6.61</v>
      </c>
      <c r="BA334" s="136"/>
      <c r="BB334" s="2"/>
    </row>
    <row r="335" spans="1:54">
      <c r="A335" s="37">
        <v>16</v>
      </c>
      <c r="B335" s="162">
        <f t="shared" si="87"/>
        <v>1423.1299999999999</v>
      </c>
      <c r="C335" s="162">
        <f t="shared" si="86"/>
        <v>1354.5</v>
      </c>
      <c r="D335" s="162">
        <f t="shared" si="86"/>
        <v>1303.52</v>
      </c>
      <c r="E335" s="162">
        <f t="shared" si="86"/>
        <v>408.54</v>
      </c>
      <c r="F335" s="162">
        <f t="shared" si="86"/>
        <v>1093.3</v>
      </c>
      <c r="G335" s="162">
        <f t="shared" si="86"/>
        <v>1366.31</v>
      </c>
      <c r="H335" s="162">
        <f t="shared" si="86"/>
        <v>1594.82</v>
      </c>
      <c r="I335" s="162">
        <f t="shared" si="86"/>
        <v>2044.2299999999998</v>
      </c>
      <c r="J335" s="162">
        <f t="shared" si="86"/>
        <v>2342.94</v>
      </c>
      <c r="K335" s="162">
        <f t="shared" si="86"/>
        <v>2403.0299999999997</v>
      </c>
      <c r="L335" s="162">
        <f t="shared" si="86"/>
        <v>2398.46</v>
      </c>
      <c r="M335" s="162">
        <f t="shared" si="86"/>
        <v>2375.0299999999997</v>
      </c>
      <c r="N335" s="162">
        <f t="shared" si="86"/>
        <v>2335</v>
      </c>
      <c r="O335" s="162">
        <f t="shared" si="86"/>
        <v>2338.27</v>
      </c>
      <c r="P335" s="162">
        <f t="shared" si="86"/>
        <v>2351.75</v>
      </c>
      <c r="Q335" s="162">
        <f t="shared" si="86"/>
        <v>2357.9499999999998</v>
      </c>
      <c r="R335" s="162">
        <f t="shared" si="89"/>
        <v>2361.46</v>
      </c>
      <c r="S335" s="162">
        <f t="shared" si="88"/>
        <v>2421.34</v>
      </c>
      <c r="T335" s="162">
        <f t="shared" si="88"/>
        <v>2431.6200000000003</v>
      </c>
      <c r="U335" s="162">
        <f t="shared" si="88"/>
        <v>2418.3000000000002</v>
      </c>
      <c r="V335" s="162">
        <f t="shared" si="88"/>
        <v>2359.27</v>
      </c>
      <c r="W335" s="162">
        <f t="shared" si="88"/>
        <v>2263.16</v>
      </c>
      <c r="X335" s="162">
        <f t="shared" si="88"/>
        <v>1744.1899999999998</v>
      </c>
      <c r="Y335" s="162">
        <f t="shared" si="88"/>
        <v>1517.3999999999999</v>
      </c>
      <c r="Z335" s="27"/>
      <c r="AA335" s="31">
        <v>1053.22</v>
      </c>
      <c r="AB335" s="29">
        <v>984.59</v>
      </c>
      <c r="AC335" s="29">
        <v>933.61</v>
      </c>
      <c r="AD335" s="29">
        <v>38.630000000000003</v>
      </c>
      <c r="AE335" s="29">
        <v>723.39</v>
      </c>
      <c r="AF335" s="29">
        <v>996.4</v>
      </c>
      <c r="AG335" s="29">
        <v>1224.9100000000001</v>
      </c>
      <c r="AH335" s="29">
        <v>1674.32</v>
      </c>
      <c r="AI335" s="29">
        <v>1973.03</v>
      </c>
      <c r="AJ335" s="29">
        <v>2033.12</v>
      </c>
      <c r="AK335" s="29">
        <v>2028.5500000000002</v>
      </c>
      <c r="AL335" s="29">
        <v>2005.12</v>
      </c>
      <c r="AM335" s="29">
        <v>1965.09</v>
      </c>
      <c r="AN335" s="29">
        <v>1968.36</v>
      </c>
      <c r="AO335" s="29">
        <v>1981.84</v>
      </c>
      <c r="AP335" s="29">
        <v>1988.04</v>
      </c>
      <c r="AQ335" s="29">
        <v>1991.55</v>
      </c>
      <c r="AR335" s="29">
        <v>2051.4299999999998</v>
      </c>
      <c r="AS335" s="29">
        <v>2061.71</v>
      </c>
      <c r="AT335" s="29">
        <v>2048.39</v>
      </c>
      <c r="AU335" s="29">
        <v>1989.36</v>
      </c>
      <c r="AV335" s="29">
        <v>1893.25</v>
      </c>
      <c r="AW335" s="29">
        <v>1374.28</v>
      </c>
      <c r="AX335" s="30">
        <v>1147.49</v>
      </c>
      <c r="AY335" s="325">
        <v>363.3</v>
      </c>
      <c r="AZ335" s="152">
        <v>6.61</v>
      </c>
      <c r="BA335" s="136"/>
      <c r="BB335" s="2"/>
    </row>
    <row r="336" spans="1:54">
      <c r="A336" s="37">
        <v>17</v>
      </c>
      <c r="B336" s="162">
        <f t="shared" si="87"/>
        <v>1390.3700000000001</v>
      </c>
      <c r="C336" s="162">
        <f t="shared" si="87"/>
        <v>1344.54</v>
      </c>
      <c r="D336" s="162">
        <f t="shared" si="87"/>
        <v>1265.99</v>
      </c>
      <c r="E336" s="162">
        <f t="shared" si="87"/>
        <v>1153.42</v>
      </c>
      <c r="F336" s="162">
        <f t="shared" si="87"/>
        <v>1344.72</v>
      </c>
      <c r="G336" s="162">
        <f t="shared" si="87"/>
        <v>1393.61</v>
      </c>
      <c r="H336" s="162">
        <f t="shared" si="87"/>
        <v>1598.33</v>
      </c>
      <c r="I336" s="162">
        <f t="shared" si="87"/>
        <v>1960.12</v>
      </c>
      <c r="J336" s="162">
        <f t="shared" si="87"/>
        <v>2236.0099999999998</v>
      </c>
      <c r="K336" s="162">
        <f t="shared" si="87"/>
        <v>2287.9499999999998</v>
      </c>
      <c r="L336" s="162">
        <f t="shared" si="87"/>
        <v>2280.29</v>
      </c>
      <c r="M336" s="162">
        <f t="shared" si="87"/>
        <v>2258.92</v>
      </c>
      <c r="N336" s="162">
        <f t="shared" si="87"/>
        <v>2221.2199999999998</v>
      </c>
      <c r="O336" s="162">
        <f t="shared" si="87"/>
        <v>2219.12</v>
      </c>
      <c r="P336" s="162">
        <f t="shared" si="87"/>
        <v>2203.84</v>
      </c>
      <c r="Q336" s="162">
        <f t="shared" si="87"/>
        <v>2204.1999999999998</v>
      </c>
      <c r="R336" s="162">
        <f t="shared" si="89"/>
        <v>2224.79</v>
      </c>
      <c r="S336" s="162">
        <f t="shared" si="88"/>
        <v>2291.35</v>
      </c>
      <c r="T336" s="162">
        <f t="shared" si="88"/>
        <v>2295.9699999999998</v>
      </c>
      <c r="U336" s="162">
        <f t="shared" si="88"/>
        <v>2308.0099999999998</v>
      </c>
      <c r="V336" s="162">
        <f t="shared" si="88"/>
        <v>2214.15</v>
      </c>
      <c r="W336" s="162">
        <f t="shared" si="88"/>
        <v>1960.6899999999998</v>
      </c>
      <c r="X336" s="162">
        <f t="shared" si="88"/>
        <v>1713.07</v>
      </c>
      <c r="Y336" s="162">
        <f t="shared" si="88"/>
        <v>1537.59</v>
      </c>
      <c r="Z336" s="27"/>
      <c r="AA336" s="31">
        <v>1020.4600000000002</v>
      </c>
      <c r="AB336" s="29">
        <v>974.63</v>
      </c>
      <c r="AC336" s="29">
        <v>896.08</v>
      </c>
      <c r="AD336" s="29">
        <v>783.51</v>
      </c>
      <c r="AE336" s="29">
        <v>974.81</v>
      </c>
      <c r="AF336" s="29">
        <v>1023.7</v>
      </c>
      <c r="AG336" s="29">
        <v>1228.42</v>
      </c>
      <c r="AH336" s="29">
        <v>1590.21</v>
      </c>
      <c r="AI336" s="29">
        <v>1866.1</v>
      </c>
      <c r="AJ336" s="29">
        <v>1918.04</v>
      </c>
      <c r="AK336" s="29">
        <v>1910.38</v>
      </c>
      <c r="AL336" s="29">
        <v>1889.01</v>
      </c>
      <c r="AM336" s="29">
        <v>1851.31</v>
      </c>
      <c r="AN336" s="29">
        <v>1849.21</v>
      </c>
      <c r="AO336" s="29">
        <v>1833.93</v>
      </c>
      <c r="AP336" s="29">
        <v>1834.29</v>
      </c>
      <c r="AQ336" s="29">
        <v>1854.88</v>
      </c>
      <c r="AR336" s="29">
        <v>1921.44</v>
      </c>
      <c r="AS336" s="29">
        <v>1926.06</v>
      </c>
      <c r="AT336" s="29">
        <v>1938.1</v>
      </c>
      <c r="AU336" s="29">
        <v>1844.24</v>
      </c>
      <c r="AV336" s="29">
        <v>1590.78</v>
      </c>
      <c r="AW336" s="29">
        <v>1343.16</v>
      </c>
      <c r="AX336" s="30">
        <v>1167.68</v>
      </c>
      <c r="AY336" s="325">
        <v>363.3</v>
      </c>
      <c r="AZ336" s="152">
        <v>6.61</v>
      </c>
      <c r="BA336" s="136"/>
      <c r="BB336" s="2"/>
    </row>
    <row r="337" spans="1:54">
      <c r="A337" s="37">
        <v>18</v>
      </c>
      <c r="B337" s="162">
        <f t="shared" si="87"/>
        <v>1372.1999999999998</v>
      </c>
      <c r="C337" s="162">
        <f t="shared" si="87"/>
        <v>1324.38</v>
      </c>
      <c r="D337" s="162">
        <f t="shared" si="87"/>
        <v>1241.8399999999999</v>
      </c>
      <c r="E337" s="162">
        <f t="shared" si="87"/>
        <v>1238.33</v>
      </c>
      <c r="F337" s="162">
        <f t="shared" si="87"/>
        <v>1327.8500000000001</v>
      </c>
      <c r="G337" s="162">
        <f t="shared" si="87"/>
        <v>1403.84</v>
      </c>
      <c r="H337" s="162">
        <f t="shared" si="87"/>
        <v>1635.06</v>
      </c>
      <c r="I337" s="162">
        <f t="shared" si="87"/>
        <v>2080.9299999999998</v>
      </c>
      <c r="J337" s="162">
        <f t="shared" si="87"/>
        <v>2299.92</v>
      </c>
      <c r="K337" s="162">
        <f t="shared" si="87"/>
        <v>2335.1999999999998</v>
      </c>
      <c r="L337" s="162">
        <f t="shared" si="87"/>
        <v>2331.04</v>
      </c>
      <c r="M337" s="162">
        <f t="shared" si="87"/>
        <v>2314.5299999999997</v>
      </c>
      <c r="N337" s="162">
        <f t="shared" si="87"/>
        <v>2282.5299999999997</v>
      </c>
      <c r="O337" s="162">
        <f t="shared" si="87"/>
        <v>2284.06</v>
      </c>
      <c r="P337" s="162">
        <f t="shared" si="87"/>
        <v>2287.62</v>
      </c>
      <c r="Q337" s="162">
        <f t="shared" si="87"/>
        <v>2293.1799999999998</v>
      </c>
      <c r="R337" s="162">
        <f t="shared" si="89"/>
        <v>2322.4899999999998</v>
      </c>
      <c r="S337" s="162">
        <f t="shared" si="88"/>
        <v>2390.3200000000002</v>
      </c>
      <c r="T337" s="162">
        <f t="shared" si="88"/>
        <v>2427.4200000000005</v>
      </c>
      <c r="U337" s="162">
        <f t="shared" si="88"/>
        <v>2446.4700000000003</v>
      </c>
      <c r="V337" s="162">
        <f t="shared" si="88"/>
        <v>2418.4400000000005</v>
      </c>
      <c r="W337" s="162">
        <f t="shared" si="88"/>
        <v>2395.67</v>
      </c>
      <c r="X337" s="162">
        <f t="shared" si="88"/>
        <v>2317.5</v>
      </c>
      <c r="Y337" s="162">
        <f t="shared" si="88"/>
        <v>1706.8</v>
      </c>
      <c r="Z337" s="27"/>
      <c r="AA337" s="31">
        <v>1002.2899999999998</v>
      </c>
      <c r="AB337" s="29">
        <v>954.47</v>
      </c>
      <c r="AC337" s="29">
        <v>871.93</v>
      </c>
      <c r="AD337" s="29">
        <v>868.42</v>
      </c>
      <c r="AE337" s="29">
        <v>957.94</v>
      </c>
      <c r="AF337" s="29">
        <v>1033.93</v>
      </c>
      <c r="AG337" s="29">
        <v>1265.1500000000001</v>
      </c>
      <c r="AH337" s="29">
        <v>1711.02</v>
      </c>
      <c r="AI337" s="29">
        <v>1930.01</v>
      </c>
      <c r="AJ337" s="29">
        <v>1965.29</v>
      </c>
      <c r="AK337" s="29">
        <v>1961.13</v>
      </c>
      <c r="AL337" s="29">
        <v>1944.62</v>
      </c>
      <c r="AM337" s="29">
        <v>1912.62</v>
      </c>
      <c r="AN337" s="29">
        <v>1914.15</v>
      </c>
      <c r="AO337" s="29">
        <v>1917.71</v>
      </c>
      <c r="AP337" s="29">
        <v>1923.27</v>
      </c>
      <c r="AQ337" s="29">
        <v>1952.58</v>
      </c>
      <c r="AR337" s="29">
        <v>2020.41</v>
      </c>
      <c r="AS337" s="29">
        <v>2057.5100000000002</v>
      </c>
      <c r="AT337" s="29">
        <v>2076.56</v>
      </c>
      <c r="AU337" s="29">
        <v>2048.5300000000002</v>
      </c>
      <c r="AV337" s="29">
        <v>2025.76</v>
      </c>
      <c r="AW337" s="29">
        <v>1947.59</v>
      </c>
      <c r="AX337" s="30">
        <v>1336.89</v>
      </c>
      <c r="AY337" s="325">
        <v>363.3</v>
      </c>
      <c r="AZ337" s="152">
        <v>6.61</v>
      </c>
      <c r="BA337" s="136"/>
      <c r="BB337" s="2"/>
    </row>
    <row r="338" spans="1:54">
      <c r="A338" s="37">
        <v>19</v>
      </c>
      <c r="B338" s="162">
        <f t="shared" si="87"/>
        <v>1557.3999999999999</v>
      </c>
      <c r="C338" s="162">
        <f t="shared" si="87"/>
        <v>1461.04</v>
      </c>
      <c r="D338" s="162">
        <f t="shared" si="87"/>
        <v>1357.92</v>
      </c>
      <c r="E338" s="162">
        <f t="shared" si="87"/>
        <v>1349.22</v>
      </c>
      <c r="F338" s="162">
        <f t="shared" si="87"/>
        <v>1363.64</v>
      </c>
      <c r="G338" s="162">
        <f t="shared" si="87"/>
        <v>1466.6899999999998</v>
      </c>
      <c r="H338" s="162">
        <f t="shared" si="87"/>
        <v>1449.6399999999999</v>
      </c>
      <c r="I338" s="162">
        <f t="shared" si="87"/>
        <v>1598.7199999999998</v>
      </c>
      <c r="J338" s="162">
        <f t="shared" si="87"/>
        <v>1992.56</v>
      </c>
      <c r="K338" s="162">
        <f t="shared" si="87"/>
        <v>2265.71</v>
      </c>
      <c r="L338" s="162">
        <f t="shared" si="87"/>
        <v>2284.19</v>
      </c>
      <c r="M338" s="162">
        <f t="shared" si="87"/>
        <v>2264.0500000000002</v>
      </c>
      <c r="N338" s="162">
        <f t="shared" si="87"/>
        <v>2257.8200000000002</v>
      </c>
      <c r="O338" s="162">
        <f t="shared" si="87"/>
        <v>2234.59</v>
      </c>
      <c r="P338" s="162">
        <f t="shared" si="87"/>
        <v>2233.87</v>
      </c>
      <c r="Q338" s="162">
        <f t="shared" si="87"/>
        <v>2228.39</v>
      </c>
      <c r="R338" s="162">
        <f t="shared" si="89"/>
        <v>2289.4</v>
      </c>
      <c r="S338" s="162">
        <f t="shared" si="88"/>
        <v>2364.0299999999997</v>
      </c>
      <c r="T338" s="162">
        <f t="shared" si="88"/>
        <v>2381.38</v>
      </c>
      <c r="U338" s="162">
        <f t="shared" si="88"/>
        <v>2409.2400000000002</v>
      </c>
      <c r="V338" s="162">
        <f t="shared" si="88"/>
        <v>2331.8000000000002</v>
      </c>
      <c r="W338" s="162">
        <f t="shared" si="88"/>
        <v>2301.6999999999998</v>
      </c>
      <c r="X338" s="162">
        <f t="shared" si="88"/>
        <v>2286.33</v>
      </c>
      <c r="Y338" s="162">
        <f t="shared" si="88"/>
        <v>1675.0199999999998</v>
      </c>
      <c r="Z338" s="27"/>
      <c r="AA338" s="31">
        <v>1187.49</v>
      </c>
      <c r="AB338" s="29">
        <v>1091.1300000000001</v>
      </c>
      <c r="AC338" s="29">
        <v>988.01</v>
      </c>
      <c r="AD338" s="29">
        <v>979.31</v>
      </c>
      <c r="AE338" s="29">
        <v>993.73</v>
      </c>
      <c r="AF338" s="29">
        <v>1096.78</v>
      </c>
      <c r="AG338" s="29">
        <v>1079.73</v>
      </c>
      <c r="AH338" s="29">
        <v>1228.81</v>
      </c>
      <c r="AI338" s="29">
        <v>1622.65</v>
      </c>
      <c r="AJ338" s="29">
        <v>1895.8</v>
      </c>
      <c r="AK338" s="29">
        <v>1914.28</v>
      </c>
      <c r="AL338" s="29">
        <v>1894.14</v>
      </c>
      <c r="AM338" s="29">
        <v>1887.91</v>
      </c>
      <c r="AN338" s="29">
        <v>1864.68</v>
      </c>
      <c r="AO338" s="29">
        <v>1863.96</v>
      </c>
      <c r="AP338" s="29">
        <v>1858.48</v>
      </c>
      <c r="AQ338" s="29">
        <v>1919.49</v>
      </c>
      <c r="AR338" s="29">
        <v>1994.12</v>
      </c>
      <c r="AS338" s="29">
        <v>2011.47</v>
      </c>
      <c r="AT338" s="29">
        <v>2039.3300000000002</v>
      </c>
      <c r="AU338" s="29">
        <v>1961.89</v>
      </c>
      <c r="AV338" s="29">
        <v>1931.79</v>
      </c>
      <c r="AW338" s="29">
        <v>1916.42</v>
      </c>
      <c r="AX338" s="30">
        <v>1305.1099999999999</v>
      </c>
      <c r="AY338" s="325">
        <v>363.3</v>
      </c>
      <c r="AZ338" s="152">
        <v>6.61</v>
      </c>
      <c r="BA338" s="136"/>
      <c r="BB338" s="2"/>
    </row>
    <row r="339" spans="1:54">
      <c r="A339" s="37">
        <v>20</v>
      </c>
      <c r="B339" s="162">
        <f t="shared" si="87"/>
        <v>1527.62</v>
      </c>
      <c r="C339" s="162">
        <f t="shared" si="87"/>
        <v>1347.76</v>
      </c>
      <c r="D339" s="162">
        <f t="shared" si="87"/>
        <v>1301.51</v>
      </c>
      <c r="E339" s="162">
        <f t="shared" si="87"/>
        <v>1251.99</v>
      </c>
      <c r="F339" s="162">
        <f t="shared" si="87"/>
        <v>1311.42</v>
      </c>
      <c r="G339" s="162">
        <f t="shared" si="87"/>
        <v>1346.82</v>
      </c>
      <c r="H339" s="162">
        <f t="shared" si="87"/>
        <v>1340.25</v>
      </c>
      <c r="I339" s="162">
        <f t="shared" si="87"/>
        <v>1453.32</v>
      </c>
      <c r="J339" s="162">
        <f t="shared" si="87"/>
        <v>1708.5199999999998</v>
      </c>
      <c r="K339" s="162">
        <f t="shared" si="87"/>
        <v>2209.62</v>
      </c>
      <c r="L339" s="162">
        <f t="shared" si="87"/>
        <v>2236.1799999999998</v>
      </c>
      <c r="M339" s="162">
        <f t="shared" si="87"/>
        <v>2239.7599999999998</v>
      </c>
      <c r="N339" s="162">
        <f t="shared" si="87"/>
        <v>2215.2199999999998</v>
      </c>
      <c r="O339" s="162">
        <f t="shared" si="87"/>
        <v>2214.2399999999998</v>
      </c>
      <c r="P339" s="162">
        <f t="shared" si="87"/>
        <v>2215.9499999999998</v>
      </c>
      <c r="Q339" s="162">
        <f t="shared" si="87"/>
        <v>2215.9499999999998</v>
      </c>
      <c r="R339" s="162">
        <f t="shared" si="89"/>
        <v>2255.6999999999998</v>
      </c>
      <c r="S339" s="162">
        <f t="shared" si="88"/>
        <v>2350.08</v>
      </c>
      <c r="T339" s="162">
        <f t="shared" si="88"/>
        <v>2384.0299999999997</v>
      </c>
      <c r="U339" s="162">
        <f t="shared" si="88"/>
        <v>2394.4</v>
      </c>
      <c r="V339" s="162">
        <f t="shared" si="88"/>
        <v>2349.2799999999997</v>
      </c>
      <c r="W339" s="162">
        <f t="shared" si="88"/>
        <v>2308.5</v>
      </c>
      <c r="X339" s="162">
        <f t="shared" si="88"/>
        <v>2258.94</v>
      </c>
      <c r="Y339" s="162">
        <f t="shared" si="88"/>
        <v>1654.6699999999998</v>
      </c>
      <c r="Z339" s="27"/>
      <c r="AA339" s="31">
        <v>1157.71</v>
      </c>
      <c r="AB339" s="29">
        <v>977.85</v>
      </c>
      <c r="AC339" s="29">
        <v>931.6</v>
      </c>
      <c r="AD339" s="29">
        <v>882.08</v>
      </c>
      <c r="AE339" s="29">
        <v>941.51</v>
      </c>
      <c r="AF339" s="29">
        <v>976.91</v>
      </c>
      <c r="AG339" s="29">
        <v>970.34</v>
      </c>
      <c r="AH339" s="29">
        <v>1083.4100000000001</v>
      </c>
      <c r="AI339" s="29">
        <v>1338.61</v>
      </c>
      <c r="AJ339" s="29">
        <v>1839.71</v>
      </c>
      <c r="AK339" s="29">
        <v>1866.27</v>
      </c>
      <c r="AL339" s="29">
        <v>1869.85</v>
      </c>
      <c r="AM339" s="29">
        <v>1845.31</v>
      </c>
      <c r="AN339" s="29">
        <v>1844.33</v>
      </c>
      <c r="AO339" s="29">
        <v>1846.04</v>
      </c>
      <c r="AP339" s="29">
        <v>1846.04</v>
      </c>
      <c r="AQ339" s="29">
        <v>1885.79</v>
      </c>
      <c r="AR339" s="29">
        <v>1980.17</v>
      </c>
      <c r="AS339" s="29">
        <v>2014.1199999999997</v>
      </c>
      <c r="AT339" s="29">
        <v>2024.4900000000002</v>
      </c>
      <c r="AU339" s="29">
        <v>1979.37</v>
      </c>
      <c r="AV339" s="29">
        <v>1938.59</v>
      </c>
      <c r="AW339" s="29">
        <v>1889.03</v>
      </c>
      <c r="AX339" s="30">
        <v>1284.76</v>
      </c>
      <c r="AY339" s="325">
        <v>363.3</v>
      </c>
      <c r="AZ339" s="152">
        <v>6.61</v>
      </c>
      <c r="BA339" s="136"/>
      <c r="BB339" s="2"/>
    </row>
    <row r="340" spans="1:54">
      <c r="A340" s="37">
        <v>21</v>
      </c>
      <c r="B340" s="162">
        <f t="shared" si="87"/>
        <v>1384.5300000000002</v>
      </c>
      <c r="C340" s="162">
        <f t="shared" si="87"/>
        <v>1343.15</v>
      </c>
      <c r="D340" s="162">
        <f t="shared" si="87"/>
        <v>1274.6300000000001</v>
      </c>
      <c r="E340" s="162">
        <f t="shared" si="87"/>
        <v>1266.69</v>
      </c>
      <c r="F340" s="162">
        <f t="shared" si="87"/>
        <v>1343.41</v>
      </c>
      <c r="G340" s="162">
        <f t="shared" si="87"/>
        <v>1425.1</v>
      </c>
      <c r="H340" s="162">
        <f t="shared" si="87"/>
        <v>1609.4099999999999</v>
      </c>
      <c r="I340" s="162">
        <f t="shared" si="87"/>
        <v>1943.6599999999999</v>
      </c>
      <c r="J340" s="162">
        <f t="shared" si="87"/>
        <v>2211.5700000000002</v>
      </c>
      <c r="K340" s="162">
        <f t="shared" si="87"/>
        <v>2278.12</v>
      </c>
      <c r="L340" s="162">
        <f t="shared" si="87"/>
        <v>2282.61</v>
      </c>
      <c r="M340" s="162">
        <f t="shared" si="87"/>
        <v>2272.63</v>
      </c>
      <c r="N340" s="162">
        <f t="shared" si="87"/>
        <v>2248.21</v>
      </c>
      <c r="O340" s="162">
        <f t="shared" si="87"/>
        <v>2250.9899999999998</v>
      </c>
      <c r="P340" s="162">
        <f t="shared" si="87"/>
        <v>2257.9499999999998</v>
      </c>
      <c r="Q340" s="162">
        <f t="shared" si="87"/>
        <v>2258.36</v>
      </c>
      <c r="R340" s="162">
        <f t="shared" si="89"/>
        <v>2266.0099999999998</v>
      </c>
      <c r="S340" s="162">
        <f t="shared" si="88"/>
        <v>2311.94</v>
      </c>
      <c r="T340" s="162">
        <f t="shared" si="88"/>
        <v>2328.2799999999997</v>
      </c>
      <c r="U340" s="162">
        <f t="shared" si="88"/>
        <v>2327.96</v>
      </c>
      <c r="V340" s="162">
        <f t="shared" si="88"/>
        <v>2288.92</v>
      </c>
      <c r="W340" s="162">
        <f t="shared" si="88"/>
        <v>2253.06</v>
      </c>
      <c r="X340" s="162">
        <f t="shared" si="88"/>
        <v>1727.35</v>
      </c>
      <c r="Y340" s="162">
        <f t="shared" si="88"/>
        <v>1528.9399999999998</v>
      </c>
      <c r="Z340" s="27"/>
      <c r="AA340" s="31">
        <v>1014.6200000000001</v>
      </c>
      <c r="AB340" s="29">
        <v>973.24</v>
      </c>
      <c r="AC340" s="29">
        <v>904.72</v>
      </c>
      <c r="AD340" s="29">
        <v>896.78</v>
      </c>
      <c r="AE340" s="29">
        <v>973.5</v>
      </c>
      <c r="AF340" s="29">
        <v>1055.19</v>
      </c>
      <c r="AG340" s="29">
        <v>1239.5</v>
      </c>
      <c r="AH340" s="29">
        <v>1573.75</v>
      </c>
      <c r="AI340" s="29">
        <v>1841.66</v>
      </c>
      <c r="AJ340" s="29">
        <v>1908.21</v>
      </c>
      <c r="AK340" s="29">
        <v>1912.7</v>
      </c>
      <c r="AL340" s="29">
        <v>1902.72</v>
      </c>
      <c r="AM340" s="29">
        <v>1878.3</v>
      </c>
      <c r="AN340" s="29">
        <v>1881.08</v>
      </c>
      <c r="AO340" s="29">
        <v>1888.04</v>
      </c>
      <c r="AP340" s="29">
        <v>1888.45</v>
      </c>
      <c r="AQ340" s="29">
        <v>1896.1</v>
      </c>
      <c r="AR340" s="29">
        <v>1942.03</v>
      </c>
      <c r="AS340" s="29">
        <v>1958.37</v>
      </c>
      <c r="AT340" s="29">
        <v>1958.05</v>
      </c>
      <c r="AU340" s="29">
        <v>1919.01</v>
      </c>
      <c r="AV340" s="29">
        <v>1883.15</v>
      </c>
      <c r="AW340" s="29">
        <v>1357.44</v>
      </c>
      <c r="AX340" s="30">
        <v>1159.03</v>
      </c>
      <c r="AY340" s="325">
        <v>363.3</v>
      </c>
      <c r="AZ340" s="152">
        <v>6.61</v>
      </c>
      <c r="BA340" s="136"/>
      <c r="BB340" s="2"/>
    </row>
    <row r="341" spans="1:54">
      <c r="A341" s="37">
        <v>22</v>
      </c>
      <c r="B341" s="162">
        <f t="shared" si="87"/>
        <v>1416.8799999999999</v>
      </c>
      <c r="C341" s="162">
        <f t="shared" si="87"/>
        <v>1347.98</v>
      </c>
      <c r="D341" s="162">
        <f t="shared" si="87"/>
        <v>1296.2</v>
      </c>
      <c r="E341" s="162">
        <f t="shared" si="87"/>
        <v>1294.8500000000001</v>
      </c>
      <c r="F341" s="162">
        <f t="shared" si="87"/>
        <v>1346.48</v>
      </c>
      <c r="G341" s="162">
        <f t="shared" si="87"/>
        <v>1413.0199999999998</v>
      </c>
      <c r="H341" s="162">
        <f t="shared" si="87"/>
        <v>1678.35</v>
      </c>
      <c r="I341" s="162">
        <f t="shared" si="87"/>
        <v>2021.4699999999998</v>
      </c>
      <c r="J341" s="162">
        <f t="shared" si="87"/>
        <v>2245.67</v>
      </c>
      <c r="K341" s="162">
        <f t="shared" si="87"/>
        <v>2288.34</v>
      </c>
      <c r="L341" s="162">
        <f t="shared" si="87"/>
        <v>2287.64</v>
      </c>
      <c r="M341" s="162">
        <f t="shared" si="87"/>
        <v>2282.7399999999998</v>
      </c>
      <c r="N341" s="162">
        <f t="shared" si="87"/>
        <v>2268.6999999999998</v>
      </c>
      <c r="O341" s="162">
        <f t="shared" si="87"/>
        <v>2270</v>
      </c>
      <c r="P341" s="162">
        <f t="shared" si="87"/>
        <v>2269.4699999999998</v>
      </c>
      <c r="Q341" s="162">
        <f t="shared" si="87"/>
        <v>2269.06</v>
      </c>
      <c r="R341" s="162">
        <f t="shared" si="89"/>
        <v>2274.17</v>
      </c>
      <c r="S341" s="162">
        <f t="shared" si="88"/>
        <v>2316.15</v>
      </c>
      <c r="T341" s="162">
        <f t="shared" si="88"/>
        <v>2323.3200000000002</v>
      </c>
      <c r="U341" s="162">
        <f t="shared" si="88"/>
        <v>2308.61</v>
      </c>
      <c r="V341" s="162">
        <f t="shared" si="88"/>
        <v>2229.9899999999998</v>
      </c>
      <c r="W341" s="162">
        <f t="shared" si="88"/>
        <v>2220.79</v>
      </c>
      <c r="X341" s="162">
        <f t="shared" si="88"/>
        <v>1696.7499999999998</v>
      </c>
      <c r="Y341" s="162">
        <f t="shared" si="88"/>
        <v>1448.2299999999998</v>
      </c>
      <c r="Z341" s="27"/>
      <c r="AA341" s="31">
        <v>1046.97</v>
      </c>
      <c r="AB341" s="29">
        <v>978.07</v>
      </c>
      <c r="AC341" s="29">
        <v>926.29</v>
      </c>
      <c r="AD341" s="29">
        <v>924.94</v>
      </c>
      <c r="AE341" s="29">
        <v>976.57</v>
      </c>
      <c r="AF341" s="29">
        <v>1043.1099999999999</v>
      </c>
      <c r="AG341" s="29">
        <v>1308.44</v>
      </c>
      <c r="AH341" s="29">
        <v>1651.56</v>
      </c>
      <c r="AI341" s="29">
        <v>1875.76</v>
      </c>
      <c r="AJ341" s="29">
        <v>1918.43</v>
      </c>
      <c r="AK341" s="29">
        <v>1917.73</v>
      </c>
      <c r="AL341" s="29">
        <v>1912.83</v>
      </c>
      <c r="AM341" s="29">
        <v>1898.79</v>
      </c>
      <c r="AN341" s="29">
        <v>1900.09</v>
      </c>
      <c r="AO341" s="29">
        <v>1899.56</v>
      </c>
      <c r="AP341" s="29">
        <v>1899.15</v>
      </c>
      <c r="AQ341" s="29">
        <v>1904.26</v>
      </c>
      <c r="AR341" s="29">
        <v>1946.24</v>
      </c>
      <c r="AS341" s="29">
        <v>1953.41</v>
      </c>
      <c r="AT341" s="29">
        <v>1938.7</v>
      </c>
      <c r="AU341" s="29">
        <v>1860.08</v>
      </c>
      <c r="AV341" s="29">
        <v>1850.88</v>
      </c>
      <c r="AW341" s="29">
        <v>1326.84</v>
      </c>
      <c r="AX341" s="30">
        <v>1078.32</v>
      </c>
      <c r="AY341" s="325">
        <v>363.3</v>
      </c>
      <c r="AZ341" s="152">
        <v>6.61</v>
      </c>
      <c r="BA341" s="136"/>
      <c r="BB341" s="2"/>
    </row>
    <row r="342" spans="1:54">
      <c r="A342" s="37">
        <v>23</v>
      </c>
      <c r="B342" s="162">
        <f t="shared" si="87"/>
        <v>1343.19</v>
      </c>
      <c r="C342" s="162">
        <f t="shared" si="87"/>
        <v>489.29</v>
      </c>
      <c r="D342" s="162">
        <f t="shared" si="87"/>
        <v>462.9</v>
      </c>
      <c r="E342" s="162">
        <f t="shared" si="87"/>
        <v>458.18</v>
      </c>
      <c r="F342" s="162">
        <f t="shared" si="87"/>
        <v>1235.27</v>
      </c>
      <c r="G342" s="162">
        <f t="shared" si="87"/>
        <v>1345.4</v>
      </c>
      <c r="H342" s="162">
        <f t="shared" si="87"/>
        <v>1616.54</v>
      </c>
      <c r="I342" s="162">
        <f t="shared" si="87"/>
        <v>1883.55</v>
      </c>
      <c r="J342" s="162">
        <f t="shared" si="87"/>
        <v>2197.8000000000002</v>
      </c>
      <c r="K342" s="162">
        <f t="shared" si="87"/>
        <v>2286.15</v>
      </c>
      <c r="L342" s="162">
        <f t="shared" si="87"/>
        <v>2284.46</v>
      </c>
      <c r="M342" s="162">
        <f t="shared" si="87"/>
        <v>2266.89</v>
      </c>
      <c r="N342" s="162">
        <f t="shared" si="87"/>
        <v>2258.65</v>
      </c>
      <c r="O342" s="162">
        <f t="shared" si="87"/>
        <v>2261.73</v>
      </c>
      <c r="P342" s="162">
        <f t="shared" si="87"/>
        <v>2267.85</v>
      </c>
      <c r="Q342" s="162">
        <f t="shared" si="87"/>
        <v>2274.3200000000002</v>
      </c>
      <c r="R342" s="162">
        <f t="shared" si="89"/>
        <v>2282.3000000000002</v>
      </c>
      <c r="S342" s="162">
        <f t="shared" si="88"/>
        <v>2324.62</v>
      </c>
      <c r="T342" s="162">
        <f t="shared" si="88"/>
        <v>2337.14</v>
      </c>
      <c r="U342" s="162">
        <f t="shared" si="88"/>
        <v>2334.84</v>
      </c>
      <c r="V342" s="162">
        <f t="shared" si="88"/>
        <v>2297.36</v>
      </c>
      <c r="W342" s="162">
        <f t="shared" si="88"/>
        <v>2261.54</v>
      </c>
      <c r="X342" s="162">
        <f t="shared" si="88"/>
        <v>1744.9499999999998</v>
      </c>
      <c r="Y342" s="162">
        <f t="shared" si="88"/>
        <v>1529.83</v>
      </c>
      <c r="Z342" s="27"/>
      <c r="AA342" s="31">
        <v>973.28</v>
      </c>
      <c r="AB342" s="29">
        <v>119.38</v>
      </c>
      <c r="AC342" s="29">
        <v>92.99</v>
      </c>
      <c r="AD342" s="29">
        <v>88.27</v>
      </c>
      <c r="AE342" s="29">
        <v>865.36</v>
      </c>
      <c r="AF342" s="29">
        <v>975.49</v>
      </c>
      <c r="AG342" s="29">
        <v>1246.6300000000001</v>
      </c>
      <c r="AH342" s="29">
        <v>1513.64</v>
      </c>
      <c r="AI342" s="29">
        <v>1827.89</v>
      </c>
      <c r="AJ342" s="29">
        <v>1916.24</v>
      </c>
      <c r="AK342" s="29">
        <v>1914.55</v>
      </c>
      <c r="AL342" s="29">
        <v>1896.98</v>
      </c>
      <c r="AM342" s="29">
        <v>1888.74</v>
      </c>
      <c r="AN342" s="29">
        <v>1891.82</v>
      </c>
      <c r="AO342" s="29">
        <v>1897.94</v>
      </c>
      <c r="AP342" s="29">
        <v>1904.41</v>
      </c>
      <c r="AQ342" s="29">
        <v>1912.39</v>
      </c>
      <c r="AR342" s="29">
        <v>1954.71</v>
      </c>
      <c r="AS342" s="29">
        <v>1967.23</v>
      </c>
      <c r="AT342" s="29">
        <v>1964.93</v>
      </c>
      <c r="AU342" s="29">
        <v>1927.45</v>
      </c>
      <c r="AV342" s="29">
        <v>1891.63</v>
      </c>
      <c r="AW342" s="29">
        <v>1375.04</v>
      </c>
      <c r="AX342" s="30">
        <v>1159.92</v>
      </c>
      <c r="AY342" s="325">
        <v>363.3</v>
      </c>
      <c r="AZ342" s="152">
        <v>6.61</v>
      </c>
      <c r="BA342" s="136"/>
      <c r="BB342" s="2"/>
    </row>
    <row r="343" spans="1:54">
      <c r="A343" s="37">
        <v>24</v>
      </c>
      <c r="B343" s="162">
        <f t="shared" si="87"/>
        <v>1535.07</v>
      </c>
      <c r="C343" s="162">
        <f t="shared" si="87"/>
        <v>1357</v>
      </c>
      <c r="D343" s="162">
        <f t="shared" si="87"/>
        <v>1342.6000000000001</v>
      </c>
      <c r="E343" s="162">
        <f t="shared" si="87"/>
        <v>1339.93</v>
      </c>
      <c r="F343" s="162">
        <f t="shared" si="87"/>
        <v>1382.22</v>
      </c>
      <c r="G343" s="162">
        <f t="shared" si="87"/>
        <v>1519.62</v>
      </c>
      <c r="H343" s="162">
        <f t="shared" si="87"/>
        <v>1764.4599999999998</v>
      </c>
      <c r="I343" s="162">
        <f t="shared" si="87"/>
        <v>2099.52</v>
      </c>
      <c r="J343" s="162">
        <f t="shared" si="87"/>
        <v>2307.65</v>
      </c>
      <c r="K343" s="162">
        <f t="shared" si="87"/>
        <v>2362.7599999999998</v>
      </c>
      <c r="L343" s="162">
        <f t="shared" si="87"/>
        <v>2357.48</v>
      </c>
      <c r="M343" s="162">
        <f t="shared" si="87"/>
        <v>2328.2199999999998</v>
      </c>
      <c r="N343" s="162">
        <f t="shared" si="87"/>
        <v>2312.6</v>
      </c>
      <c r="O343" s="162">
        <f t="shared" si="87"/>
        <v>2307.2399999999998</v>
      </c>
      <c r="P343" s="162">
        <f t="shared" si="87"/>
        <v>2306.0099999999998</v>
      </c>
      <c r="Q343" s="162">
        <f t="shared" si="87"/>
        <v>2308.58</v>
      </c>
      <c r="R343" s="162">
        <f t="shared" si="89"/>
        <v>2307.58</v>
      </c>
      <c r="S343" s="162">
        <f t="shared" si="88"/>
        <v>2341.6799999999998</v>
      </c>
      <c r="T343" s="162">
        <f t="shared" si="88"/>
        <v>2347.15</v>
      </c>
      <c r="U343" s="162">
        <f t="shared" si="88"/>
        <v>2333.2199999999998</v>
      </c>
      <c r="V343" s="162">
        <f t="shared" si="88"/>
        <v>2283.3200000000002</v>
      </c>
      <c r="W343" s="162">
        <f t="shared" si="88"/>
        <v>2273.9899999999998</v>
      </c>
      <c r="X343" s="162">
        <f t="shared" si="88"/>
        <v>2207.25</v>
      </c>
      <c r="Y343" s="162">
        <f t="shared" si="88"/>
        <v>1601.12</v>
      </c>
      <c r="Z343" s="27"/>
      <c r="AA343" s="31">
        <v>1165.1600000000001</v>
      </c>
      <c r="AB343" s="29">
        <v>987.09</v>
      </c>
      <c r="AC343" s="29">
        <v>972.69</v>
      </c>
      <c r="AD343" s="29">
        <v>970.02</v>
      </c>
      <c r="AE343" s="29">
        <v>1012.3100000000001</v>
      </c>
      <c r="AF343" s="29">
        <v>1149.71</v>
      </c>
      <c r="AG343" s="29">
        <v>1394.55</v>
      </c>
      <c r="AH343" s="29">
        <v>1729.61</v>
      </c>
      <c r="AI343" s="29">
        <v>1937.74</v>
      </c>
      <c r="AJ343" s="29">
        <v>1992.85</v>
      </c>
      <c r="AK343" s="29">
        <v>1987.57</v>
      </c>
      <c r="AL343" s="29">
        <v>1958.31</v>
      </c>
      <c r="AM343" s="29">
        <v>1942.69</v>
      </c>
      <c r="AN343" s="29">
        <v>1937.33</v>
      </c>
      <c r="AO343" s="29">
        <v>1936.1</v>
      </c>
      <c r="AP343" s="29">
        <v>1938.67</v>
      </c>
      <c r="AQ343" s="29">
        <v>1937.67</v>
      </c>
      <c r="AR343" s="29">
        <v>1971.77</v>
      </c>
      <c r="AS343" s="29">
        <v>1977.24</v>
      </c>
      <c r="AT343" s="29">
        <v>1963.31</v>
      </c>
      <c r="AU343" s="29">
        <v>1913.41</v>
      </c>
      <c r="AV343" s="29">
        <v>1904.08</v>
      </c>
      <c r="AW343" s="29">
        <v>1837.34</v>
      </c>
      <c r="AX343" s="30">
        <v>1231.21</v>
      </c>
      <c r="AY343" s="325">
        <v>363.3</v>
      </c>
      <c r="AZ343" s="152">
        <v>6.61</v>
      </c>
      <c r="BA343" s="136"/>
      <c r="BB343" s="2"/>
    </row>
    <row r="344" spans="1:54">
      <c r="A344" s="37">
        <v>25</v>
      </c>
      <c r="B344" s="162">
        <f t="shared" si="87"/>
        <v>1423.8899999999999</v>
      </c>
      <c r="C344" s="162">
        <f t="shared" si="87"/>
        <v>1363.43</v>
      </c>
      <c r="D344" s="162">
        <f t="shared" si="87"/>
        <v>1339</v>
      </c>
      <c r="E344" s="162">
        <f t="shared" si="87"/>
        <v>1337.66</v>
      </c>
      <c r="F344" s="162">
        <f t="shared" si="87"/>
        <v>1367.1100000000001</v>
      </c>
      <c r="G344" s="162">
        <f t="shared" si="87"/>
        <v>1510.9799999999998</v>
      </c>
      <c r="H344" s="162">
        <f t="shared" si="87"/>
        <v>1728.7499999999998</v>
      </c>
      <c r="I344" s="162">
        <f t="shared" si="87"/>
        <v>2055.08</v>
      </c>
      <c r="J344" s="162">
        <f t="shared" si="87"/>
        <v>2283.2799999999997</v>
      </c>
      <c r="K344" s="162">
        <f t="shared" si="87"/>
        <v>2291.41</v>
      </c>
      <c r="L344" s="162">
        <f t="shared" si="87"/>
        <v>2290.34</v>
      </c>
      <c r="M344" s="162">
        <f t="shared" si="87"/>
        <v>2286.5099999999998</v>
      </c>
      <c r="N344" s="162">
        <f t="shared" si="87"/>
        <v>2266.56</v>
      </c>
      <c r="O344" s="162">
        <f t="shared" si="87"/>
        <v>2266.81</v>
      </c>
      <c r="P344" s="162">
        <f t="shared" si="87"/>
        <v>2267.09</v>
      </c>
      <c r="Q344" s="162">
        <f t="shared" si="87"/>
        <v>2284.66</v>
      </c>
      <c r="R344" s="162">
        <f t="shared" si="89"/>
        <v>2276.6799999999998</v>
      </c>
      <c r="S344" s="162">
        <f t="shared" si="88"/>
        <v>2298.2399999999998</v>
      </c>
      <c r="T344" s="162">
        <f t="shared" si="88"/>
        <v>2300.44</v>
      </c>
      <c r="U344" s="162">
        <f t="shared" si="88"/>
        <v>2313.2799999999997</v>
      </c>
      <c r="V344" s="162">
        <f t="shared" si="88"/>
        <v>2279.1799999999998</v>
      </c>
      <c r="W344" s="162">
        <f t="shared" si="88"/>
        <v>2209.46</v>
      </c>
      <c r="X344" s="162">
        <f t="shared" si="88"/>
        <v>1883.9499999999998</v>
      </c>
      <c r="Y344" s="162">
        <f t="shared" si="88"/>
        <v>1533.33</v>
      </c>
      <c r="Z344" s="27"/>
      <c r="AA344" s="31">
        <v>1053.98</v>
      </c>
      <c r="AB344" s="29">
        <v>993.52</v>
      </c>
      <c r="AC344" s="29">
        <v>969.09</v>
      </c>
      <c r="AD344" s="29">
        <v>967.75</v>
      </c>
      <c r="AE344" s="29">
        <v>997.2</v>
      </c>
      <c r="AF344" s="29">
        <v>1141.07</v>
      </c>
      <c r="AG344" s="29">
        <v>1358.84</v>
      </c>
      <c r="AH344" s="29">
        <v>1685.17</v>
      </c>
      <c r="AI344" s="29">
        <v>1913.37</v>
      </c>
      <c r="AJ344" s="29">
        <v>1921.5</v>
      </c>
      <c r="AK344" s="29">
        <v>1920.43</v>
      </c>
      <c r="AL344" s="29">
        <v>1916.6</v>
      </c>
      <c r="AM344" s="29">
        <v>1896.65</v>
      </c>
      <c r="AN344" s="29">
        <v>1896.9</v>
      </c>
      <c r="AO344" s="29">
        <v>1897.18</v>
      </c>
      <c r="AP344" s="29">
        <v>1914.75</v>
      </c>
      <c r="AQ344" s="29">
        <v>1906.77</v>
      </c>
      <c r="AR344" s="29">
        <v>1928.33</v>
      </c>
      <c r="AS344" s="29">
        <v>1930.53</v>
      </c>
      <c r="AT344" s="29">
        <v>1943.37</v>
      </c>
      <c r="AU344" s="29">
        <v>1909.27</v>
      </c>
      <c r="AV344" s="29">
        <v>1839.55</v>
      </c>
      <c r="AW344" s="29">
        <v>1514.04</v>
      </c>
      <c r="AX344" s="30">
        <v>1163.42</v>
      </c>
      <c r="AY344" s="325">
        <v>363.3</v>
      </c>
      <c r="AZ344" s="152">
        <v>6.61</v>
      </c>
      <c r="BA344" s="136"/>
      <c r="BB344" s="2"/>
    </row>
    <row r="345" spans="1:54">
      <c r="A345" s="37">
        <v>26</v>
      </c>
      <c r="B345" s="162">
        <f t="shared" si="87"/>
        <v>1349.43</v>
      </c>
      <c r="C345" s="162">
        <f t="shared" si="87"/>
        <v>1295.5</v>
      </c>
      <c r="D345" s="162">
        <f t="shared" si="87"/>
        <v>1223.03</v>
      </c>
      <c r="E345" s="162">
        <f t="shared" si="87"/>
        <v>1276.74</v>
      </c>
      <c r="F345" s="162">
        <f t="shared" si="87"/>
        <v>1319.63</v>
      </c>
      <c r="G345" s="162">
        <f t="shared" si="87"/>
        <v>1347.3</v>
      </c>
      <c r="H345" s="162">
        <f t="shared" si="87"/>
        <v>1415.1999999999998</v>
      </c>
      <c r="I345" s="162">
        <f t="shared" si="87"/>
        <v>1647.5099999999998</v>
      </c>
      <c r="J345" s="162">
        <f t="shared" si="87"/>
        <v>1915.1899999999998</v>
      </c>
      <c r="K345" s="162">
        <f t="shared" si="87"/>
        <v>2223.6</v>
      </c>
      <c r="L345" s="162">
        <f t="shared" si="87"/>
        <v>2252.5299999999997</v>
      </c>
      <c r="M345" s="162">
        <f t="shared" si="87"/>
        <v>2249.4899999999998</v>
      </c>
      <c r="N345" s="162">
        <f t="shared" si="87"/>
        <v>2232.65</v>
      </c>
      <c r="O345" s="162">
        <f t="shared" si="87"/>
        <v>2241.8000000000002</v>
      </c>
      <c r="P345" s="162">
        <f t="shared" si="87"/>
        <v>2236.12</v>
      </c>
      <c r="Q345" s="162">
        <f t="shared" si="87"/>
        <v>2242.23</v>
      </c>
      <c r="R345" s="162">
        <f t="shared" si="89"/>
        <v>2252.66</v>
      </c>
      <c r="S345" s="162">
        <f t="shared" si="88"/>
        <v>2287.1999999999998</v>
      </c>
      <c r="T345" s="162">
        <f t="shared" si="88"/>
        <v>2287.54</v>
      </c>
      <c r="U345" s="162">
        <f t="shared" si="88"/>
        <v>2298.23</v>
      </c>
      <c r="V345" s="162">
        <f t="shared" si="88"/>
        <v>2277.0299999999997</v>
      </c>
      <c r="W345" s="162">
        <f t="shared" si="88"/>
        <v>2252.83</v>
      </c>
      <c r="X345" s="162">
        <f t="shared" si="88"/>
        <v>1744.08</v>
      </c>
      <c r="Y345" s="162">
        <f t="shared" si="88"/>
        <v>1528.1399999999999</v>
      </c>
      <c r="Z345" s="27"/>
      <c r="AA345" s="31">
        <v>979.52</v>
      </c>
      <c r="AB345" s="29">
        <v>925.59</v>
      </c>
      <c r="AC345" s="29">
        <v>853.12</v>
      </c>
      <c r="AD345" s="29">
        <v>906.83</v>
      </c>
      <c r="AE345" s="29">
        <v>949.72</v>
      </c>
      <c r="AF345" s="29">
        <v>977.39</v>
      </c>
      <c r="AG345" s="29">
        <v>1045.29</v>
      </c>
      <c r="AH345" s="29">
        <v>1277.5999999999999</v>
      </c>
      <c r="AI345" s="29">
        <v>1545.28</v>
      </c>
      <c r="AJ345" s="29">
        <v>1853.69</v>
      </c>
      <c r="AK345" s="29">
        <v>1882.62</v>
      </c>
      <c r="AL345" s="29">
        <v>1879.58</v>
      </c>
      <c r="AM345" s="29">
        <v>1862.74</v>
      </c>
      <c r="AN345" s="29">
        <v>1871.89</v>
      </c>
      <c r="AO345" s="29">
        <v>1866.21</v>
      </c>
      <c r="AP345" s="29">
        <v>1872.32</v>
      </c>
      <c r="AQ345" s="29">
        <v>1882.75</v>
      </c>
      <c r="AR345" s="29">
        <v>1917.29</v>
      </c>
      <c r="AS345" s="29">
        <v>1917.63</v>
      </c>
      <c r="AT345" s="29">
        <v>1928.32</v>
      </c>
      <c r="AU345" s="29">
        <v>1907.12</v>
      </c>
      <c r="AV345" s="29">
        <v>1882.92</v>
      </c>
      <c r="AW345" s="29">
        <v>1374.17</v>
      </c>
      <c r="AX345" s="30">
        <v>1158.23</v>
      </c>
      <c r="AY345" s="325">
        <v>363.3</v>
      </c>
      <c r="AZ345" s="152">
        <v>6.61</v>
      </c>
      <c r="BA345" s="136"/>
    </row>
    <row r="346" spans="1:54">
      <c r="A346" s="37">
        <v>27</v>
      </c>
      <c r="B346" s="162">
        <f t="shared" si="87"/>
        <v>1426.54</v>
      </c>
      <c r="C346" s="162">
        <f t="shared" si="87"/>
        <v>1348.06</v>
      </c>
      <c r="D346" s="162">
        <f t="shared" si="87"/>
        <v>1333.03</v>
      </c>
      <c r="E346" s="162">
        <f t="shared" si="87"/>
        <v>1313.17</v>
      </c>
      <c r="F346" s="162">
        <f t="shared" si="87"/>
        <v>1333.49</v>
      </c>
      <c r="G346" s="162">
        <f t="shared" si="87"/>
        <v>1348.4</v>
      </c>
      <c r="H346" s="162">
        <f t="shared" si="87"/>
        <v>1385.2500000000002</v>
      </c>
      <c r="I346" s="162">
        <f t="shared" si="87"/>
        <v>1516.33</v>
      </c>
      <c r="J346" s="162">
        <f t="shared" si="87"/>
        <v>1754.7399999999998</v>
      </c>
      <c r="K346" s="162">
        <f t="shared" si="87"/>
        <v>2043.81</v>
      </c>
      <c r="L346" s="162">
        <f t="shared" si="87"/>
        <v>2177.31</v>
      </c>
      <c r="M346" s="162">
        <f t="shared" si="87"/>
        <v>2193</v>
      </c>
      <c r="N346" s="162">
        <f t="shared" si="87"/>
        <v>2190.66</v>
      </c>
      <c r="O346" s="162">
        <f t="shared" si="87"/>
        <v>2171.6</v>
      </c>
      <c r="P346" s="162">
        <f t="shared" si="87"/>
        <v>2167.36</v>
      </c>
      <c r="Q346" s="162">
        <f t="shared" si="87"/>
        <v>2200.79</v>
      </c>
      <c r="R346" s="162">
        <f t="shared" si="89"/>
        <v>2224.17</v>
      </c>
      <c r="S346" s="162">
        <f t="shared" si="88"/>
        <v>2329.8000000000002</v>
      </c>
      <c r="T346" s="162">
        <f t="shared" si="88"/>
        <v>2342.8000000000002</v>
      </c>
      <c r="U346" s="162">
        <f t="shared" si="88"/>
        <v>2342.6</v>
      </c>
      <c r="V346" s="162">
        <f t="shared" si="88"/>
        <v>2312.87</v>
      </c>
      <c r="W346" s="162">
        <f t="shared" si="88"/>
        <v>2284.16</v>
      </c>
      <c r="X346" s="162">
        <f t="shared" si="88"/>
        <v>1730.3899999999999</v>
      </c>
      <c r="Y346" s="162">
        <f t="shared" si="88"/>
        <v>1526.9299999999998</v>
      </c>
      <c r="Z346" s="27"/>
      <c r="AA346" s="31">
        <v>1056.6300000000001</v>
      </c>
      <c r="AB346" s="29">
        <v>978.15</v>
      </c>
      <c r="AC346" s="29">
        <v>963.12</v>
      </c>
      <c r="AD346" s="29">
        <v>943.26</v>
      </c>
      <c r="AE346" s="29">
        <v>963.58</v>
      </c>
      <c r="AF346" s="29">
        <v>978.49</v>
      </c>
      <c r="AG346" s="29">
        <v>1015.3400000000001</v>
      </c>
      <c r="AH346" s="29">
        <v>1146.42</v>
      </c>
      <c r="AI346" s="29">
        <v>1384.83</v>
      </c>
      <c r="AJ346" s="29">
        <v>1673.9</v>
      </c>
      <c r="AK346" s="29">
        <v>1807.4</v>
      </c>
      <c r="AL346" s="29">
        <v>1823.09</v>
      </c>
      <c r="AM346" s="29">
        <v>1820.75</v>
      </c>
      <c r="AN346" s="29">
        <v>1801.69</v>
      </c>
      <c r="AO346" s="29">
        <v>1797.45</v>
      </c>
      <c r="AP346" s="29">
        <v>1830.88</v>
      </c>
      <c r="AQ346" s="29">
        <v>1854.26</v>
      </c>
      <c r="AR346" s="29">
        <v>1959.89</v>
      </c>
      <c r="AS346" s="29">
        <v>1972.89</v>
      </c>
      <c r="AT346" s="29">
        <v>1972.69</v>
      </c>
      <c r="AU346" s="29">
        <v>1942.96</v>
      </c>
      <c r="AV346" s="29">
        <v>1914.25</v>
      </c>
      <c r="AW346" s="29">
        <v>1360.48</v>
      </c>
      <c r="AX346" s="30">
        <v>1157.02</v>
      </c>
      <c r="AY346" s="325">
        <v>363.3</v>
      </c>
      <c r="AZ346" s="152">
        <v>6.61</v>
      </c>
      <c r="BA346" s="136"/>
    </row>
    <row r="347" spans="1:54">
      <c r="A347" s="37">
        <v>28</v>
      </c>
      <c r="B347" s="162">
        <f t="shared" si="87"/>
        <v>1472.5099999999998</v>
      </c>
      <c r="C347" s="162">
        <f t="shared" si="87"/>
        <v>1402.4699999999998</v>
      </c>
      <c r="D347" s="162">
        <f t="shared" si="87"/>
        <v>1345.08</v>
      </c>
      <c r="E347" s="162">
        <f t="shared" si="87"/>
        <v>1341.95</v>
      </c>
      <c r="F347" s="162">
        <f t="shared" si="87"/>
        <v>1393.32</v>
      </c>
      <c r="G347" s="162">
        <f t="shared" si="87"/>
        <v>1522.9699999999998</v>
      </c>
      <c r="H347" s="162">
        <f t="shared" si="87"/>
        <v>1731.2599999999998</v>
      </c>
      <c r="I347" s="162">
        <f t="shared" si="87"/>
        <v>2071.19</v>
      </c>
      <c r="J347" s="162">
        <f t="shared" si="87"/>
        <v>2286.5500000000002</v>
      </c>
      <c r="K347" s="162">
        <f t="shared" si="87"/>
        <v>2331.75</v>
      </c>
      <c r="L347" s="162">
        <f t="shared" si="87"/>
        <v>2331.19</v>
      </c>
      <c r="M347" s="162">
        <f t="shared" si="87"/>
        <v>2312.86</v>
      </c>
      <c r="N347" s="162">
        <f t="shared" si="87"/>
        <v>2292.9299999999998</v>
      </c>
      <c r="O347" s="162">
        <f t="shared" si="87"/>
        <v>2288.12</v>
      </c>
      <c r="P347" s="162">
        <f t="shared" si="87"/>
        <v>2279.89</v>
      </c>
      <c r="Q347" s="162">
        <f t="shared" si="87"/>
        <v>2281.4699999999998</v>
      </c>
      <c r="R347" s="162">
        <f t="shared" si="89"/>
        <v>2280.4</v>
      </c>
      <c r="S347" s="162">
        <f t="shared" si="88"/>
        <v>2327.14</v>
      </c>
      <c r="T347" s="162">
        <f t="shared" si="88"/>
        <v>2329.41</v>
      </c>
      <c r="U347" s="162">
        <f t="shared" si="88"/>
        <v>2311.1799999999998</v>
      </c>
      <c r="V347" s="162">
        <f t="shared" si="88"/>
        <v>2262.0700000000002</v>
      </c>
      <c r="W347" s="162">
        <f t="shared" si="88"/>
        <v>2095.64</v>
      </c>
      <c r="X347" s="162">
        <f t="shared" si="88"/>
        <v>1790.1799999999998</v>
      </c>
      <c r="Y347" s="162">
        <f t="shared" si="88"/>
        <v>1508.4899999999998</v>
      </c>
      <c r="Z347" s="27"/>
      <c r="AA347" s="31">
        <v>1102.5999999999999</v>
      </c>
      <c r="AB347" s="29">
        <v>1032.56</v>
      </c>
      <c r="AC347" s="29">
        <v>975.17</v>
      </c>
      <c r="AD347" s="29">
        <v>972.04</v>
      </c>
      <c r="AE347" s="29">
        <v>1023.41</v>
      </c>
      <c r="AF347" s="29">
        <v>1153.06</v>
      </c>
      <c r="AG347" s="29">
        <v>1361.35</v>
      </c>
      <c r="AH347" s="29">
        <v>1701.28</v>
      </c>
      <c r="AI347" s="29">
        <v>1916.64</v>
      </c>
      <c r="AJ347" s="29">
        <v>1961.84</v>
      </c>
      <c r="AK347" s="29">
        <v>1961.28</v>
      </c>
      <c r="AL347" s="29">
        <v>1942.95</v>
      </c>
      <c r="AM347" s="29">
        <v>1923.02</v>
      </c>
      <c r="AN347" s="29">
        <v>1918.21</v>
      </c>
      <c r="AO347" s="29">
        <v>1909.98</v>
      </c>
      <c r="AP347" s="29">
        <v>1911.56</v>
      </c>
      <c r="AQ347" s="29">
        <v>1910.49</v>
      </c>
      <c r="AR347" s="29">
        <v>1957.23</v>
      </c>
      <c r="AS347" s="29">
        <v>1959.5</v>
      </c>
      <c r="AT347" s="29">
        <v>1941.27</v>
      </c>
      <c r="AU347" s="29">
        <v>1892.16</v>
      </c>
      <c r="AV347" s="29">
        <v>1725.73</v>
      </c>
      <c r="AW347" s="29">
        <v>1420.27</v>
      </c>
      <c r="AX347" s="30">
        <v>1138.58</v>
      </c>
      <c r="AY347" s="325">
        <v>363.3</v>
      </c>
      <c r="AZ347" s="152">
        <v>6.61</v>
      </c>
      <c r="BA347" s="136"/>
    </row>
    <row r="348" spans="1:54">
      <c r="A348" s="37">
        <v>29</v>
      </c>
      <c r="B348" s="162">
        <f t="shared" si="87"/>
        <v>1341.03</v>
      </c>
      <c r="C348" s="162">
        <f t="shared" si="87"/>
        <v>1284.31</v>
      </c>
      <c r="D348" s="162">
        <f t="shared" si="87"/>
        <v>1158.3399999999999</v>
      </c>
      <c r="E348" s="162">
        <f t="shared" si="87"/>
        <v>1163.43</v>
      </c>
      <c r="F348" s="162">
        <f t="shared" si="87"/>
        <v>1278.78</v>
      </c>
      <c r="G348" s="162">
        <f t="shared" si="87"/>
        <v>1371.57</v>
      </c>
      <c r="H348" s="162">
        <f t="shared" si="87"/>
        <v>1568.32</v>
      </c>
      <c r="I348" s="162">
        <f t="shared" si="87"/>
        <v>1849.1499999999999</v>
      </c>
      <c r="J348" s="162">
        <f t="shared" si="87"/>
        <v>2056.58</v>
      </c>
      <c r="K348" s="162">
        <f t="shared" si="87"/>
        <v>2112.4499999999998</v>
      </c>
      <c r="L348" s="162">
        <f t="shared" si="87"/>
        <v>2108.31</v>
      </c>
      <c r="M348" s="162">
        <f t="shared" si="87"/>
        <v>2083.29</v>
      </c>
      <c r="N348" s="162">
        <f t="shared" si="87"/>
        <v>2066.2399999999998</v>
      </c>
      <c r="O348" s="162">
        <f t="shared" si="87"/>
        <v>2064.79</v>
      </c>
      <c r="P348" s="162">
        <f t="shared" si="87"/>
        <v>2056.16</v>
      </c>
      <c r="Q348" s="162">
        <f t="shared" si="87"/>
        <v>2060.5700000000002</v>
      </c>
      <c r="R348" s="162">
        <f t="shared" si="89"/>
        <v>2066.5700000000002</v>
      </c>
      <c r="S348" s="162">
        <f t="shared" si="88"/>
        <v>2109.25</v>
      </c>
      <c r="T348" s="162">
        <f t="shared" si="88"/>
        <v>2090.65</v>
      </c>
      <c r="U348" s="162">
        <f t="shared" si="88"/>
        <v>2101</v>
      </c>
      <c r="V348" s="162">
        <f t="shared" si="88"/>
        <v>2050.7799999999997</v>
      </c>
      <c r="W348" s="162">
        <f t="shared" si="88"/>
        <v>1976.6599999999999</v>
      </c>
      <c r="X348" s="162">
        <f t="shared" si="88"/>
        <v>1629.4699999999998</v>
      </c>
      <c r="Y348" s="162">
        <f t="shared" si="88"/>
        <v>1379.6200000000001</v>
      </c>
      <c r="Z348" s="27"/>
      <c r="AA348" s="31">
        <v>971.12</v>
      </c>
      <c r="AB348" s="29">
        <v>914.4</v>
      </c>
      <c r="AC348" s="29">
        <v>788.43</v>
      </c>
      <c r="AD348" s="29">
        <v>793.52</v>
      </c>
      <c r="AE348" s="29">
        <v>908.87</v>
      </c>
      <c r="AF348" s="29">
        <v>1001.66</v>
      </c>
      <c r="AG348" s="29">
        <v>1198.4100000000001</v>
      </c>
      <c r="AH348" s="29">
        <v>1479.24</v>
      </c>
      <c r="AI348" s="29">
        <v>1686.67</v>
      </c>
      <c r="AJ348" s="29">
        <v>1742.54</v>
      </c>
      <c r="AK348" s="29">
        <v>1738.4</v>
      </c>
      <c r="AL348" s="29">
        <v>1713.38</v>
      </c>
      <c r="AM348" s="29">
        <v>1696.33</v>
      </c>
      <c r="AN348" s="29">
        <v>1694.88</v>
      </c>
      <c r="AO348" s="29">
        <v>1686.25</v>
      </c>
      <c r="AP348" s="29">
        <v>1690.66</v>
      </c>
      <c r="AQ348" s="29">
        <v>1696.66</v>
      </c>
      <c r="AR348" s="29">
        <v>1739.34</v>
      </c>
      <c r="AS348" s="29">
        <v>1720.74</v>
      </c>
      <c r="AT348" s="29">
        <v>1731.09</v>
      </c>
      <c r="AU348" s="29">
        <v>1680.87</v>
      </c>
      <c r="AV348" s="29">
        <v>1606.75</v>
      </c>
      <c r="AW348" s="29">
        <v>1259.56</v>
      </c>
      <c r="AX348" s="30">
        <v>1009.7100000000002</v>
      </c>
      <c r="AY348" s="325">
        <v>363.3</v>
      </c>
      <c r="AZ348" s="152">
        <v>6.61</v>
      </c>
      <c r="BA348" s="136"/>
    </row>
    <row r="349" spans="1:54">
      <c r="A349" s="37">
        <v>30</v>
      </c>
      <c r="B349" s="162">
        <f t="shared" si="87"/>
        <v>1323.15</v>
      </c>
      <c r="C349" s="162">
        <f t="shared" si="87"/>
        <v>1218.0899999999999</v>
      </c>
      <c r="D349" s="162">
        <f t="shared" si="87"/>
        <v>1146.8700000000001</v>
      </c>
      <c r="E349" s="162">
        <f t="shared" si="87"/>
        <v>1118.02</v>
      </c>
      <c r="F349" s="162">
        <f t="shared" si="87"/>
        <v>1206.6000000000001</v>
      </c>
      <c r="G349" s="162">
        <f t="shared" si="87"/>
        <v>1398.0299999999997</v>
      </c>
      <c r="H349" s="162">
        <f t="shared" si="87"/>
        <v>1555.05</v>
      </c>
      <c r="I349" s="162">
        <f t="shared" si="87"/>
        <v>1876.8899999999999</v>
      </c>
      <c r="J349" s="162">
        <f t="shared" si="87"/>
        <v>2250.52</v>
      </c>
      <c r="K349" s="162">
        <f t="shared" si="87"/>
        <v>2297.35</v>
      </c>
      <c r="L349" s="162">
        <f t="shared" si="87"/>
        <v>2305.5</v>
      </c>
      <c r="M349" s="162">
        <f t="shared" si="87"/>
        <v>2285.0700000000002</v>
      </c>
      <c r="N349" s="162">
        <f t="shared" si="87"/>
        <v>2266.48</v>
      </c>
      <c r="O349" s="162">
        <f t="shared" si="87"/>
        <v>2266.44</v>
      </c>
      <c r="P349" s="162">
        <f t="shared" si="87"/>
        <v>2264.23</v>
      </c>
      <c r="Q349" s="162">
        <f t="shared" si="87"/>
        <v>2297.46</v>
      </c>
      <c r="R349" s="162">
        <f t="shared" si="89"/>
        <v>2294.91</v>
      </c>
      <c r="S349" s="162">
        <f t="shared" si="88"/>
        <v>2335.63</v>
      </c>
      <c r="T349" s="162">
        <f t="shared" si="88"/>
        <v>2308.91</v>
      </c>
      <c r="U349" s="162">
        <f t="shared" si="88"/>
        <v>2381.79</v>
      </c>
      <c r="V349" s="162">
        <f t="shared" si="88"/>
        <v>2289.89</v>
      </c>
      <c r="W349" s="162">
        <f t="shared" si="88"/>
        <v>2256.66</v>
      </c>
      <c r="X349" s="162">
        <f t="shared" si="88"/>
        <v>2116.29</v>
      </c>
      <c r="Y349" s="162">
        <f t="shared" si="88"/>
        <v>1401.85</v>
      </c>
      <c r="Z349" s="27"/>
      <c r="AA349" s="31">
        <v>953.24</v>
      </c>
      <c r="AB349" s="29">
        <v>848.18</v>
      </c>
      <c r="AC349" s="29">
        <v>776.96</v>
      </c>
      <c r="AD349" s="29">
        <v>748.11</v>
      </c>
      <c r="AE349" s="29">
        <v>836.69</v>
      </c>
      <c r="AF349" s="29">
        <v>1028.1199999999999</v>
      </c>
      <c r="AG349" s="29">
        <v>1185.1400000000001</v>
      </c>
      <c r="AH349" s="29">
        <v>1506.98</v>
      </c>
      <c r="AI349" s="29">
        <v>1880.61</v>
      </c>
      <c r="AJ349" s="29">
        <v>1927.44</v>
      </c>
      <c r="AK349" s="29">
        <v>1935.59</v>
      </c>
      <c r="AL349" s="29">
        <v>1915.16</v>
      </c>
      <c r="AM349" s="29">
        <v>1896.57</v>
      </c>
      <c r="AN349" s="29">
        <v>1896.53</v>
      </c>
      <c r="AO349" s="29">
        <v>1894.32</v>
      </c>
      <c r="AP349" s="29">
        <v>1927.55</v>
      </c>
      <c r="AQ349" s="29">
        <v>1925</v>
      </c>
      <c r="AR349" s="29">
        <v>1965.72</v>
      </c>
      <c r="AS349" s="29">
        <v>1939</v>
      </c>
      <c r="AT349" s="29">
        <v>2011.88</v>
      </c>
      <c r="AU349" s="29">
        <v>1919.98</v>
      </c>
      <c r="AV349" s="29">
        <v>1886.75</v>
      </c>
      <c r="AW349" s="29">
        <v>1746.38</v>
      </c>
      <c r="AX349" s="30">
        <v>1031.94</v>
      </c>
      <c r="AY349" s="325">
        <v>363.3</v>
      </c>
      <c r="AZ349" s="152">
        <v>6.61</v>
      </c>
      <c r="BA349" s="136"/>
    </row>
    <row r="350" spans="1:54" ht="13.5" thickBot="1">
      <c r="A350" s="147">
        <v>31</v>
      </c>
      <c r="B350" s="162">
        <f t="shared" si="87"/>
        <v>0</v>
      </c>
      <c r="C350" s="162">
        <f t="shared" si="87"/>
        <v>0</v>
      </c>
      <c r="D350" s="162">
        <f t="shared" si="87"/>
        <v>0</v>
      </c>
      <c r="E350" s="162">
        <f t="shared" si="87"/>
        <v>0</v>
      </c>
      <c r="F350" s="162">
        <f t="shared" si="87"/>
        <v>0</v>
      </c>
      <c r="G350" s="162">
        <f t="shared" si="87"/>
        <v>0</v>
      </c>
      <c r="H350" s="162">
        <f t="shared" si="87"/>
        <v>0</v>
      </c>
      <c r="I350" s="162">
        <f t="shared" si="87"/>
        <v>0</v>
      </c>
      <c r="J350" s="162">
        <f t="shared" si="87"/>
        <v>0</v>
      </c>
      <c r="K350" s="162">
        <f t="shared" si="87"/>
        <v>0</v>
      </c>
      <c r="L350" s="162">
        <f t="shared" si="87"/>
        <v>0</v>
      </c>
      <c r="M350" s="162">
        <f t="shared" si="87"/>
        <v>0</v>
      </c>
      <c r="N350" s="162">
        <f t="shared" si="87"/>
        <v>0</v>
      </c>
      <c r="O350" s="162">
        <f t="shared" si="87"/>
        <v>0</v>
      </c>
      <c r="P350" s="162">
        <f t="shared" si="87"/>
        <v>0</v>
      </c>
      <c r="Q350" s="162">
        <f t="shared" si="87"/>
        <v>0</v>
      </c>
      <c r="R350" s="162">
        <f t="shared" si="89"/>
        <v>0</v>
      </c>
      <c r="S350" s="162">
        <f t="shared" si="88"/>
        <v>0</v>
      </c>
      <c r="T350" s="162">
        <f t="shared" si="88"/>
        <v>0</v>
      </c>
      <c r="U350" s="162">
        <f t="shared" si="88"/>
        <v>0</v>
      </c>
      <c r="V350" s="162">
        <f t="shared" si="88"/>
        <v>0</v>
      </c>
      <c r="W350" s="162">
        <f t="shared" si="88"/>
        <v>0</v>
      </c>
      <c r="X350" s="162">
        <f t="shared" si="88"/>
        <v>0</v>
      </c>
      <c r="Y350" s="162">
        <f t="shared" si="88"/>
        <v>0</v>
      </c>
      <c r="Z350" s="27"/>
      <c r="AA350" s="59">
        <v>0</v>
      </c>
      <c r="AB350" s="60">
        <v>0</v>
      </c>
      <c r="AC350" s="60">
        <v>0</v>
      </c>
      <c r="AD350" s="60">
        <v>0</v>
      </c>
      <c r="AE350" s="60">
        <v>0</v>
      </c>
      <c r="AF350" s="60">
        <v>0</v>
      </c>
      <c r="AG350" s="60">
        <v>0</v>
      </c>
      <c r="AH350" s="60">
        <v>0</v>
      </c>
      <c r="AI350" s="60">
        <v>0</v>
      </c>
      <c r="AJ350" s="60">
        <v>0</v>
      </c>
      <c r="AK350" s="60">
        <v>0</v>
      </c>
      <c r="AL350" s="60">
        <v>0</v>
      </c>
      <c r="AM350" s="60">
        <v>0</v>
      </c>
      <c r="AN350" s="60">
        <v>0</v>
      </c>
      <c r="AO350" s="60">
        <v>0</v>
      </c>
      <c r="AP350" s="60">
        <v>0</v>
      </c>
      <c r="AQ350" s="60">
        <v>0</v>
      </c>
      <c r="AR350" s="60">
        <v>0</v>
      </c>
      <c r="AS350" s="60">
        <v>0</v>
      </c>
      <c r="AT350" s="60">
        <v>0</v>
      </c>
      <c r="AU350" s="60">
        <v>0</v>
      </c>
      <c r="AV350" s="60">
        <v>0</v>
      </c>
      <c r="AW350" s="60">
        <v>0</v>
      </c>
      <c r="AX350" s="123">
        <v>0</v>
      </c>
      <c r="AY350" s="326">
        <v>0</v>
      </c>
      <c r="AZ350" s="153">
        <v>0</v>
      </c>
      <c r="BA350" s="140"/>
    </row>
    <row r="351" spans="1:54" ht="13.5" customHeight="1" thickBot="1">
      <c r="A351" s="35"/>
      <c r="B351" s="128" t="s">
        <v>122</v>
      </c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AA351" s="159">
        <f>SUM(AA320:AX350)</f>
        <v>1120067.69</v>
      </c>
      <c r="AB351" s="160"/>
      <c r="AZ351" s="9"/>
    </row>
    <row r="352" spans="1:54" s="3" customFormat="1" ht="23.25" customHeight="1" thickBot="1">
      <c r="A352" s="426" t="s">
        <v>2</v>
      </c>
      <c r="B352" s="428" t="s">
        <v>140</v>
      </c>
      <c r="C352" s="428"/>
      <c r="D352" s="428"/>
      <c r="E352" s="428"/>
      <c r="F352" s="428"/>
      <c r="G352" s="428"/>
      <c r="H352" s="428"/>
      <c r="I352" s="428"/>
      <c r="J352" s="428"/>
      <c r="K352" s="428"/>
      <c r="L352" s="428"/>
      <c r="M352" s="428"/>
      <c r="N352" s="428"/>
      <c r="O352" s="428"/>
      <c r="P352" s="428"/>
      <c r="Q352" s="428"/>
      <c r="R352" s="428"/>
      <c r="S352" s="428"/>
      <c r="T352" s="428"/>
      <c r="U352" s="428"/>
      <c r="V352" s="428"/>
      <c r="W352" s="428"/>
      <c r="X352" s="428"/>
      <c r="Y352" s="429"/>
      <c r="AA352" s="141" t="s">
        <v>186</v>
      </c>
      <c r="AB352" s="158"/>
      <c r="AC352" s="158"/>
      <c r="AD352" s="158"/>
      <c r="AE352" s="158"/>
      <c r="AF352" s="158"/>
      <c r="AG352" s="158"/>
      <c r="AH352" s="158"/>
      <c r="AI352" s="158"/>
      <c r="AJ352" s="158"/>
      <c r="AK352" s="158"/>
      <c r="AL352" s="158"/>
      <c r="AM352" s="158"/>
      <c r="AN352" s="158"/>
      <c r="AO352" s="158"/>
      <c r="AP352" s="158"/>
      <c r="AQ352" s="158"/>
      <c r="AR352" s="158"/>
      <c r="AS352" s="158"/>
      <c r="AT352" s="158"/>
      <c r="AU352" s="158"/>
      <c r="AV352" s="158"/>
      <c r="AW352" s="158"/>
      <c r="AX352" s="158"/>
      <c r="AY352" s="220"/>
      <c r="AZ352" s="158"/>
      <c r="BA352" s="158"/>
    </row>
    <row r="353" spans="1:54" ht="96.75" customHeight="1">
      <c r="A353" s="427"/>
      <c r="B353" s="396" t="s">
        <v>3</v>
      </c>
      <c r="C353" s="396"/>
      <c r="D353" s="396"/>
      <c r="E353" s="396"/>
      <c r="F353" s="396"/>
      <c r="G353" s="396"/>
      <c r="H353" s="396"/>
      <c r="I353" s="396"/>
      <c r="J353" s="396"/>
      <c r="K353" s="396"/>
      <c r="L353" s="396"/>
      <c r="M353" s="396"/>
      <c r="N353" s="396"/>
      <c r="O353" s="396"/>
      <c r="P353" s="396"/>
      <c r="Q353" s="396"/>
      <c r="R353" s="396"/>
      <c r="S353" s="396"/>
      <c r="T353" s="396"/>
      <c r="U353" s="396"/>
      <c r="V353" s="396"/>
      <c r="W353" s="396"/>
      <c r="X353" s="396"/>
      <c r="Y353" s="430"/>
      <c r="AA353" s="438" t="s">
        <v>88</v>
      </c>
      <c r="AB353" s="439"/>
      <c r="AC353" s="439"/>
      <c r="AD353" s="439"/>
      <c r="AE353" s="439"/>
      <c r="AF353" s="439"/>
      <c r="AG353" s="439"/>
      <c r="AH353" s="439"/>
      <c r="AI353" s="439"/>
      <c r="AJ353" s="439"/>
      <c r="AK353" s="439"/>
      <c r="AL353" s="439"/>
      <c r="AM353" s="439"/>
      <c r="AN353" s="439"/>
      <c r="AO353" s="439"/>
      <c r="AP353" s="439"/>
      <c r="AQ353" s="439"/>
      <c r="AR353" s="439"/>
      <c r="AS353" s="439"/>
      <c r="AT353" s="439"/>
      <c r="AU353" s="439"/>
      <c r="AV353" s="439"/>
      <c r="AW353" s="439"/>
      <c r="AX353" s="440"/>
      <c r="AY353" s="478" t="str">
        <f>AY317</f>
        <v>Сбытовая надбавка</v>
      </c>
      <c r="AZ353" s="445" t="s">
        <v>202</v>
      </c>
      <c r="BA353" s="218" t="str">
        <f>BA189</f>
        <v>Тарифы на услуги по передаче электроэнергии, 
 ставка  на оплату  технологического расхода  (потерь) в электрических сетях</v>
      </c>
      <c r="BB353" s="2"/>
    </row>
    <row r="354" spans="1:54" ht="44.25" customHeight="1">
      <c r="A354" s="427"/>
      <c r="B354" s="38" t="s">
        <v>4</v>
      </c>
      <c r="C354" s="38" t="s">
        <v>5</v>
      </c>
      <c r="D354" s="38" t="s">
        <v>6</v>
      </c>
      <c r="E354" s="38" t="s">
        <v>7</v>
      </c>
      <c r="F354" s="38" t="s">
        <v>8</v>
      </c>
      <c r="G354" s="38" t="s">
        <v>9</v>
      </c>
      <c r="H354" s="38" t="s">
        <v>10</v>
      </c>
      <c r="I354" s="38" t="s">
        <v>11</v>
      </c>
      <c r="J354" s="38" t="s">
        <v>12</v>
      </c>
      <c r="K354" s="38" t="s">
        <v>13</v>
      </c>
      <c r="L354" s="38" t="s">
        <v>14</v>
      </c>
      <c r="M354" s="38" t="s">
        <v>15</v>
      </c>
      <c r="N354" s="38" t="s">
        <v>16</v>
      </c>
      <c r="O354" s="38" t="s">
        <v>17</v>
      </c>
      <c r="P354" s="38" t="s">
        <v>18</v>
      </c>
      <c r="Q354" s="38" t="s">
        <v>19</v>
      </c>
      <c r="R354" s="38" t="s">
        <v>20</v>
      </c>
      <c r="S354" s="38" t="s">
        <v>21</v>
      </c>
      <c r="T354" s="38" t="s">
        <v>22</v>
      </c>
      <c r="U354" s="38" t="s">
        <v>23</v>
      </c>
      <c r="V354" s="38" t="s">
        <v>24</v>
      </c>
      <c r="W354" s="38" t="s">
        <v>25</v>
      </c>
      <c r="X354" s="38" t="s">
        <v>26</v>
      </c>
      <c r="Y354" s="39" t="s">
        <v>27</v>
      </c>
      <c r="AA354" s="47" t="s">
        <v>4</v>
      </c>
      <c r="AB354" s="48" t="s">
        <v>5</v>
      </c>
      <c r="AC354" s="48" t="s">
        <v>6</v>
      </c>
      <c r="AD354" s="48" t="s">
        <v>7</v>
      </c>
      <c r="AE354" s="48" t="s">
        <v>8</v>
      </c>
      <c r="AF354" s="48" t="s">
        <v>9</v>
      </c>
      <c r="AG354" s="48" t="s">
        <v>10</v>
      </c>
      <c r="AH354" s="48" t="s">
        <v>11</v>
      </c>
      <c r="AI354" s="48" t="s">
        <v>12</v>
      </c>
      <c r="AJ354" s="48" t="s">
        <v>13</v>
      </c>
      <c r="AK354" s="48" t="s">
        <v>14</v>
      </c>
      <c r="AL354" s="48" t="s">
        <v>15</v>
      </c>
      <c r="AM354" s="48" t="s">
        <v>16</v>
      </c>
      <c r="AN354" s="48" t="s">
        <v>17</v>
      </c>
      <c r="AO354" s="48" t="s">
        <v>18</v>
      </c>
      <c r="AP354" s="48" t="s">
        <v>19</v>
      </c>
      <c r="AQ354" s="48" t="s">
        <v>20</v>
      </c>
      <c r="AR354" s="48" t="s">
        <v>21</v>
      </c>
      <c r="AS354" s="48" t="s">
        <v>22</v>
      </c>
      <c r="AT354" s="48" t="s">
        <v>23</v>
      </c>
      <c r="AU354" s="48" t="s">
        <v>24</v>
      </c>
      <c r="AV354" s="48" t="s">
        <v>25</v>
      </c>
      <c r="AW354" s="48" t="s">
        <v>26</v>
      </c>
      <c r="AX354" s="122" t="s">
        <v>27</v>
      </c>
      <c r="AY354" s="461"/>
      <c r="AZ354" s="446"/>
      <c r="BA354" s="169" t="s">
        <v>29</v>
      </c>
      <c r="BB354" s="2"/>
    </row>
    <row r="355" spans="1:54" s="165" customFormat="1" ht="16.149999999999999" customHeight="1">
      <c r="A355" s="434" t="s">
        <v>210</v>
      </c>
      <c r="B355" s="435"/>
      <c r="C355" s="435"/>
      <c r="D355" s="435"/>
      <c r="E355" s="435"/>
      <c r="F355" s="435"/>
      <c r="G355" s="435"/>
      <c r="H355" s="435"/>
      <c r="I355" s="435"/>
      <c r="J355" s="435"/>
      <c r="K355" s="435"/>
      <c r="L355" s="435"/>
      <c r="M355" s="435"/>
      <c r="N355" s="435"/>
      <c r="O355" s="435"/>
      <c r="P355" s="435"/>
      <c r="Q355" s="435"/>
      <c r="R355" s="435"/>
      <c r="S355" s="435"/>
      <c r="T355" s="435"/>
      <c r="U355" s="435"/>
      <c r="V355" s="435"/>
      <c r="W355" s="435"/>
      <c r="X355" s="435"/>
      <c r="Y355" s="436"/>
      <c r="AA355" s="441">
        <v>2</v>
      </c>
      <c r="AB355" s="442"/>
      <c r="AC355" s="442"/>
      <c r="AD355" s="442"/>
      <c r="AE355" s="442"/>
      <c r="AF355" s="442"/>
      <c r="AG355" s="442"/>
      <c r="AH355" s="442"/>
      <c r="AI355" s="442"/>
      <c r="AJ355" s="442"/>
      <c r="AK355" s="442"/>
      <c r="AL355" s="442"/>
      <c r="AM355" s="442"/>
      <c r="AN355" s="442"/>
      <c r="AO355" s="442"/>
      <c r="AP355" s="442"/>
      <c r="AQ355" s="442"/>
      <c r="AR355" s="442"/>
      <c r="AS355" s="442"/>
      <c r="AT355" s="442"/>
      <c r="AU355" s="442"/>
      <c r="AV355" s="442"/>
      <c r="AW355" s="442"/>
      <c r="AX355" s="443"/>
      <c r="AY355" s="176">
        <v>3</v>
      </c>
      <c r="AZ355" s="178">
        <v>4</v>
      </c>
      <c r="BA355" s="179">
        <v>5</v>
      </c>
    </row>
    <row r="356" spans="1:54">
      <c r="A356" s="37">
        <v>1</v>
      </c>
      <c r="B356" s="162">
        <f>AA356+$BA356+$AZ356+$AY356</f>
        <v>840.48</v>
      </c>
      <c r="C356" s="162">
        <f>AB356+$BA356+$AZ356+$AY356</f>
        <v>831.40000000000009</v>
      </c>
      <c r="D356" s="162">
        <f t="shared" ref="D356:Y371" si="90">AC356+$BA356+$AZ356+$AY356</f>
        <v>799.15000000000009</v>
      </c>
      <c r="E356" s="162">
        <f t="shared" si="90"/>
        <v>626.20000000000005</v>
      </c>
      <c r="F356" s="162">
        <f t="shared" si="90"/>
        <v>823.44</v>
      </c>
      <c r="G356" s="162">
        <f t="shared" si="90"/>
        <v>826.61</v>
      </c>
      <c r="H356" s="162">
        <f t="shared" si="90"/>
        <v>1598.9999999999998</v>
      </c>
      <c r="I356" s="162">
        <f t="shared" si="90"/>
        <v>1889.7899999999997</v>
      </c>
      <c r="J356" s="162">
        <f t="shared" si="90"/>
        <v>2010.12</v>
      </c>
      <c r="K356" s="162">
        <f t="shared" si="90"/>
        <v>2073.67</v>
      </c>
      <c r="L356" s="162">
        <f t="shared" si="90"/>
        <v>2073.62</v>
      </c>
      <c r="M356" s="162">
        <f t="shared" si="90"/>
        <v>2063.37</v>
      </c>
      <c r="N356" s="162">
        <f t="shared" si="90"/>
        <v>2045.9999999999998</v>
      </c>
      <c r="O356" s="162">
        <f t="shared" si="90"/>
        <v>2043.5599999999997</v>
      </c>
      <c r="P356" s="162">
        <f t="shared" si="90"/>
        <v>2037.3399999999997</v>
      </c>
      <c r="Q356" s="162">
        <f t="shared" si="90"/>
        <v>1995.7299999999998</v>
      </c>
      <c r="R356" s="162">
        <f t="shared" si="90"/>
        <v>1999.2199999999998</v>
      </c>
      <c r="S356" s="162">
        <f t="shared" si="90"/>
        <v>2025.8099999999997</v>
      </c>
      <c r="T356" s="162">
        <f t="shared" si="90"/>
        <v>2341.2999999999997</v>
      </c>
      <c r="U356" s="162">
        <f t="shared" si="90"/>
        <v>2341.0699999999997</v>
      </c>
      <c r="V356" s="162">
        <f t="shared" si="90"/>
        <v>2347.65</v>
      </c>
      <c r="W356" s="162">
        <f t="shared" si="90"/>
        <v>1970.0499999999997</v>
      </c>
      <c r="X356" s="162">
        <f t="shared" si="90"/>
        <v>1689.3099999999997</v>
      </c>
      <c r="Y356" s="162">
        <f t="shared" si="90"/>
        <v>1108.79</v>
      </c>
      <c r="Z356" s="27"/>
      <c r="AA356" s="31">
        <v>368</v>
      </c>
      <c r="AB356" s="29">
        <v>358.92</v>
      </c>
      <c r="AC356" s="29">
        <v>326.67</v>
      </c>
      <c r="AD356" s="29">
        <v>153.72</v>
      </c>
      <c r="AE356" s="29">
        <v>350.96</v>
      </c>
      <c r="AF356" s="29">
        <v>354.13</v>
      </c>
      <c r="AG356" s="29">
        <v>1126.52</v>
      </c>
      <c r="AH356" s="29">
        <v>1417.31</v>
      </c>
      <c r="AI356" s="29">
        <v>1537.64</v>
      </c>
      <c r="AJ356" s="29">
        <v>1601.19</v>
      </c>
      <c r="AK356" s="29">
        <v>1601.14</v>
      </c>
      <c r="AL356" s="29">
        <v>1590.89</v>
      </c>
      <c r="AM356" s="29">
        <v>1573.52</v>
      </c>
      <c r="AN356" s="29">
        <v>1571.08</v>
      </c>
      <c r="AO356" s="29">
        <v>1564.86</v>
      </c>
      <c r="AP356" s="29">
        <v>1523.25</v>
      </c>
      <c r="AQ356" s="29">
        <v>1526.74</v>
      </c>
      <c r="AR356" s="29">
        <v>1553.33</v>
      </c>
      <c r="AS356" s="29">
        <v>1868.82</v>
      </c>
      <c r="AT356" s="29">
        <v>1868.59</v>
      </c>
      <c r="AU356" s="29">
        <v>1875.17</v>
      </c>
      <c r="AV356" s="29">
        <v>1497.57</v>
      </c>
      <c r="AW356" s="29">
        <v>1216.83</v>
      </c>
      <c r="AX356" s="30">
        <v>636.30999999999995</v>
      </c>
      <c r="AY356" s="324">
        <v>363.3</v>
      </c>
      <c r="AZ356" s="167">
        <v>6.61</v>
      </c>
      <c r="BA356" s="170">
        <v>102.57</v>
      </c>
    </row>
    <row r="357" spans="1:54">
      <c r="A357" s="37">
        <v>2</v>
      </c>
      <c r="B357" s="162">
        <f t="shared" ref="B357:B386" si="91">AA357+$BA357+$AZ357+$AY357</f>
        <v>829.18000000000006</v>
      </c>
      <c r="C357" s="162">
        <f t="shared" ref="C357:R386" si="92">AB357+$BA357+$AZ357+$AY357</f>
        <v>776.43000000000006</v>
      </c>
      <c r="D357" s="162">
        <f t="shared" si="90"/>
        <v>491.14</v>
      </c>
      <c r="E357" s="162">
        <f t="shared" si="90"/>
        <v>491.14</v>
      </c>
      <c r="F357" s="162">
        <f t="shared" si="90"/>
        <v>491.17</v>
      </c>
      <c r="G357" s="162">
        <f t="shared" si="90"/>
        <v>812.31999999999994</v>
      </c>
      <c r="H357" s="162">
        <f t="shared" si="90"/>
        <v>1587.1399999999999</v>
      </c>
      <c r="I357" s="162">
        <f t="shared" si="90"/>
        <v>1914.11</v>
      </c>
      <c r="J357" s="162">
        <f t="shared" si="90"/>
        <v>2196.67</v>
      </c>
      <c r="K357" s="162">
        <f t="shared" si="90"/>
        <v>2347.56</v>
      </c>
      <c r="L357" s="162">
        <f t="shared" si="90"/>
        <v>2351.42</v>
      </c>
      <c r="M357" s="162">
        <f t="shared" si="90"/>
        <v>2346.7799999999997</v>
      </c>
      <c r="N357" s="162">
        <f t="shared" si="90"/>
        <v>2334.4299999999998</v>
      </c>
      <c r="O357" s="162">
        <f t="shared" si="90"/>
        <v>2335.7799999999997</v>
      </c>
      <c r="P357" s="162">
        <f t="shared" si="90"/>
        <v>2339.3399999999997</v>
      </c>
      <c r="Q357" s="162">
        <f t="shared" si="90"/>
        <v>2339.63</v>
      </c>
      <c r="R357" s="162">
        <f t="shared" si="90"/>
        <v>2346.9</v>
      </c>
      <c r="S357" s="162">
        <f t="shared" si="90"/>
        <v>2405.25</v>
      </c>
      <c r="T357" s="162">
        <f t="shared" ref="T357:Y386" si="93">AS357+$BA357+$AZ357+$AY357</f>
        <v>2452.1400000000003</v>
      </c>
      <c r="U357" s="162">
        <f t="shared" si="93"/>
        <v>2448.1400000000003</v>
      </c>
      <c r="V357" s="162">
        <f t="shared" si="93"/>
        <v>2395.71</v>
      </c>
      <c r="W357" s="162">
        <f t="shared" si="93"/>
        <v>2373.5099999999998</v>
      </c>
      <c r="X357" s="162">
        <f t="shared" si="93"/>
        <v>1841.2599999999998</v>
      </c>
      <c r="Y357" s="162">
        <f t="shared" si="93"/>
        <v>1582.4099999999999</v>
      </c>
      <c r="Z357" s="27"/>
      <c r="AA357" s="28">
        <v>356.7</v>
      </c>
      <c r="AB357" s="29">
        <v>303.95</v>
      </c>
      <c r="AC357" s="29">
        <v>18.66</v>
      </c>
      <c r="AD357" s="29">
        <v>18.66</v>
      </c>
      <c r="AE357" s="29">
        <v>18.690000000000001</v>
      </c>
      <c r="AF357" s="29">
        <v>339.84</v>
      </c>
      <c r="AG357" s="29">
        <v>1114.6600000000001</v>
      </c>
      <c r="AH357" s="29">
        <v>1441.63</v>
      </c>
      <c r="AI357" s="29">
        <v>1724.19</v>
      </c>
      <c r="AJ357" s="29">
        <v>1875.08</v>
      </c>
      <c r="AK357" s="29">
        <v>1878.94</v>
      </c>
      <c r="AL357" s="29">
        <v>1874.3</v>
      </c>
      <c r="AM357" s="29">
        <v>1861.95</v>
      </c>
      <c r="AN357" s="29">
        <v>1863.3</v>
      </c>
      <c r="AO357" s="29">
        <v>1866.86</v>
      </c>
      <c r="AP357" s="29">
        <v>1867.15</v>
      </c>
      <c r="AQ357" s="29">
        <v>1874.42</v>
      </c>
      <c r="AR357" s="29">
        <v>1932.77</v>
      </c>
      <c r="AS357" s="29">
        <v>1979.66</v>
      </c>
      <c r="AT357" s="29">
        <v>1975.66</v>
      </c>
      <c r="AU357" s="29">
        <v>1923.23</v>
      </c>
      <c r="AV357" s="29">
        <v>1901.03</v>
      </c>
      <c r="AW357" s="29">
        <v>1368.78</v>
      </c>
      <c r="AX357" s="30">
        <v>1109.93</v>
      </c>
      <c r="AY357" s="325">
        <v>363.3</v>
      </c>
      <c r="AZ357" s="167">
        <v>6.61</v>
      </c>
      <c r="BA357" s="152">
        <v>102.57</v>
      </c>
    </row>
    <row r="358" spans="1:54">
      <c r="A358" s="37">
        <v>3</v>
      </c>
      <c r="B358" s="162">
        <f t="shared" si="91"/>
        <v>1416.5099999999998</v>
      </c>
      <c r="C358" s="162">
        <f t="shared" si="92"/>
        <v>1061.3200000000002</v>
      </c>
      <c r="D358" s="162">
        <f t="shared" si="90"/>
        <v>801.12</v>
      </c>
      <c r="E358" s="162">
        <f t="shared" si="90"/>
        <v>768.29</v>
      </c>
      <c r="F358" s="162">
        <f t="shared" si="90"/>
        <v>1359.9</v>
      </c>
      <c r="G358" s="162">
        <f t="shared" si="90"/>
        <v>1462.9899999999998</v>
      </c>
      <c r="H358" s="162">
        <f t="shared" si="90"/>
        <v>1693.2099999999998</v>
      </c>
      <c r="I358" s="162">
        <f t="shared" si="90"/>
        <v>2014.9199999999998</v>
      </c>
      <c r="J358" s="162">
        <f t="shared" si="90"/>
        <v>2386.5</v>
      </c>
      <c r="K358" s="162">
        <f t="shared" si="90"/>
        <v>2442.9100000000003</v>
      </c>
      <c r="L358" s="162">
        <f t="shared" si="90"/>
        <v>2450.9500000000003</v>
      </c>
      <c r="M358" s="162">
        <f t="shared" si="90"/>
        <v>2419.9100000000003</v>
      </c>
      <c r="N358" s="162">
        <f t="shared" si="90"/>
        <v>2398.4699999999998</v>
      </c>
      <c r="O358" s="162">
        <f t="shared" si="90"/>
        <v>2398.86</v>
      </c>
      <c r="P358" s="162">
        <f t="shared" si="90"/>
        <v>2399.86</v>
      </c>
      <c r="Q358" s="162">
        <f t="shared" si="90"/>
        <v>2398.38</v>
      </c>
      <c r="R358" s="162">
        <f t="shared" si="90"/>
        <v>2417.1200000000003</v>
      </c>
      <c r="S358" s="162">
        <f t="shared" si="90"/>
        <v>2485.8700000000008</v>
      </c>
      <c r="T358" s="162">
        <f t="shared" si="93"/>
        <v>2532.2600000000007</v>
      </c>
      <c r="U358" s="162">
        <f t="shared" si="93"/>
        <v>2559.7300000000005</v>
      </c>
      <c r="V358" s="162">
        <f t="shared" si="93"/>
        <v>2503.1300000000006</v>
      </c>
      <c r="W358" s="162">
        <f t="shared" si="93"/>
        <v>2476.1</v>
      </c>
      <c r="X358" s="162">
        <f t="shared" si="93"/>
        <v>2368.16</v>
      </c>
      <c r="Y358" s="162">
        <f t="shared" si="93"/>
        <v>1821.7499999999998</v>
      </c>
      <c r="Z358" s="27"/>
      <c r="AA358" s="28">
        <v>944.03</v>
      </c>
      <c r="AB358" s="29">
        <v>588.84</v>
      </c>
      <c r="AC358" s="29">
        <v>328.64</v>
      </c>
      <c r="AD358" s="29">
        <v>295.81</v>
      </c>
      <c r="AE358" s="29">
        <v>887.42</v>
      </c>
      <c r="AF358" s="29">
        <v>990.51</v>
      </c>
      <c r="AG358" s="29">
        <v>1220.73</v>
      </c>
      <c r="AH358" s="29">
        <v>1542.44</v>
      </c>
      <c r="AI358" s="29">
        <v>1914.02</v>
      </c>
      <c r="AJ358" s="29">
        <v>1970.43</v>
      </c>
      <c r="AK358" s="29">
        <v>1978.47</v>
      </c>
      <c r="AL358" s="29">
        <v>1947.43</v>
      </c>
      <c r="AM358" s="29">
        <v>1925.99</v>
      </c>
      <c r="AN358" s="29">
        <v>1926.38</v>
      </c>
      <c r="AO358" s="29">
        <v>1927.38</v>
      </c>
      <c r="AP358" s="29">
        <v>1925.9</v>
      </c>
      <c r="AQ358" s="29">
        <v>1944.64</v>
      </c>
      <c r="AR358" s="29">
        <v>2013.3900000000003</v>
      </c>
      <c r="AS358" s="29">
        <v>2059.7800000000002</v>
      </c>
      <c r="AT358" s="29">
        <v>2087.25</v>
      </c>
      <c r="AU358" s="29">
        <v>2030.65</v>
      </c>
      <c r="AV358" s="29">
        <v>2003.6199999999997</v>
      </c>
      <c r="AW358" s="29">
        <v>1895.68</v>
      </c>
      <c r="AX358" s="30">
        <v>1349.27</v>
      </c>
      <c r="AY358" s="325">
        <v>363.3</v>
      </c>
      <c r="AZ358" s="167">
        <v>6.61</v>
      </c>
      <c r="BA358" s="152">
        <v>102.57</v>
      </c>
    </row>
    <row r="359" spans="1:54">
      <c r="A359" s="37">
        <v>4</v>
      </c>
      <c r="B359" s="162">
        <f t="shared" si="91"/>
        <v>1761.12</v>
      </c>
      <c r="C359" s="162">
        <f t="shared" si="92"/>
        <v>1605.8199999999997</v>
      </c>
      <c r="D359" s="162">
        <f t="shared" si="90"/>
        <v>1531.8199999999997</v>
      </c>
      <c r="E359" s="162">
        <f t="shared" si="90"/>
        <v>1481.4899999999998</v>
      </c>
      <c r="F359" s="162">
        <f t="shared" si="90"/>
        <v>1505.9199999999998</v>
      </c>
      <c r="G359" s="162">
        <f t="shared" si="90"/>
        <v>1599.1999999999998</v>
      </c>
      <c r="H359" s="162">
        <f t="shared" si="90"/>
        <v>1721.0999999999997</v>
      </c>
      <c r="I359" s="162">
        <f t="shared" si="90"/>
        <v>1834.9999999999998</v>
      </c>
      <c r="J359" s="162">
        <f t="shared" si="90"/>
        <v>2329.81</v>
      </c>
      <c r="K359" s="162">
        <f t="shared" si="90"/>
        <v>2384.7399999999998</v>
      </c>
      <c r="L359" s="162">
        <f t="shared" si="90"/>
        <v>2400.91</v>
      </c>
      <c r="M359" s="162">
        <f t="shared" si="90"/>
        <v>2388.7399999999998</v>
      </c>
      <c r="N359" s="162">
        <f t="shared" si="90"/>
        <v>2387.33</v>
      </c>
      <c r="O359" s="162">
        <f t="shared" si="90"/>
        <v>2374.71</v>
      </c>
      <c r="P359" s="162">
        <f t="shared" si="90"/>
        <v>2392.02</v>
      </c>
      <c r="Q359" s="162">
        <f t="shared" si="90"/>
        <v>2403.92</v>
      </c>
      <c r="R359" s="162">
        <f t="shared" si="90"/>
        <v>2426.9900000000002</v>
      </c>
      <c r="S359" s="162">
        <f t="shared" si="90"/>
        <v>2523.4500000000003</v>
      </c>
      <c r="T359" s="162">
        <f t="shared" si="93"/>
        <v>2538.0800000000004</v>
      </c>
      <c r="U359" s="162">
        <f t="shared" si="93"/>
        <v>2546.2000000000003</v>
      </c>
      <c r="V359" s="162">
        <f t="shared" si="93"/>
        <v>2530.7200000000003</v>
      </c>
      <c r="W359" s="162">
        <f t="shared" si="93"/>
        <v>2421.1700000000005</v>
      </c>
      <c r="X359" s="162">
        <f t="shared" si="93"/>
        <v>2338.31</v>
      </c>
      <c r="Y359" s="162">
        <f t="shared" si="93"/>
        <v>1808.5299999999997</v>
      </c>
      <c r="Z359" s="27"/>
      <c r="AA359" s="28">
        <v>1288.6400000000001</v>
      </c>
      <c r="AB359" s="29">
        <v>1133.3399999999999</v>
      </c>
      <c r="AC359" s="29">
        <v>1059.3399999999999</v>
      </c>
      <c r="AD359" s="29">
        <v>1009.01</v>
      </c>
      <c r="AE359" s="29">
        <v>1033.44</v>
      </c>
      <c r="AF359" s="29">
        <v>1126.72</v>
      </c>
      <c r="AG359" s="29">
        <v>1248.6199999999999</v>
      </c>
      <c r="AH359" s="29">
        <v>1362.52</v>
      </c>
      <c r="AI359" s="29">
        <v>1857.33</v>
      </c>
      <c r="AJ359" s="29">
        <v>1912.26</v>
      </c>
      <c r="AK359" s="29">
        <v>1928.43</v>
      </c>
      <c r="AL359" s="29">
        <v>1916.26</v>
      </c>
      <c r="AM359" s="29">
        <v>1914.85</v>
      </c>
      <c r="AN359" s="29">
        <v>1902.23</v>
      </c>
      <c r="AO359" s="29">
        <v>1919.54</v>
      </c>
      <c r="AP359" s="29">
        <v>1931.44</v>
      </c>
      <c r="AQ359" s="29">
        <v>1954.51</v>
      </c>
      <c r="AR359" s="29">
        <v>2050.9699999999998</v>
      </c>
      <c r="AS359" s="29">
        <v>2065.6</v>
      </c>
      <c r="AT359" s="29">
        <v>2073.7199999999998</v>
      </c>
      <c r="AU359" s="29">
        <v>2058.2399999999998</v>
      </c>
      <c r="AV359" s="29">
        <v>1948.69</v>
      </c>
      <c r="AW359" s="29">
        <v>1865.83</v>
      </c>
      <c r="AX359" s="30">
        <v>1336.05</v>
      </c>
      <c r="AY359" s="325">
        <v>363.3</v>
      </c>
      <c r="AZ359" s="167">
        <v>6.61</v>
      </c>
      <c r="BA359" s="152">
        <v>102.57</v>
      </c>
    </row>
    <row r="360" spans="1:54">
      <c r="A360" s="37">
        <v>5</v>
      </c>
      <c r="B360" s="162">
        <f t="shared" si="91"/>
        <v>1677.2499999999998</v>
      </c>
      <c r="C360" s="162">
        <f t="shared" si="92"/>
        <v>1570.0099999999998</v>
      </c>
      <c r="D360" s="162">
        <f t="shared" si="90"/>
        <v>1520.3299999999997</v>
      </c>
      <c r="E360" s="162">
        <f t="shared" si="90"/>
        <v>1582.61</v>
      </c>
      <c r="F360" s="162">
        <f t="shared" si="90"/>
        <v>1605.86</v>
      </c>
      <c r="G360" s="162">
        <f t="shared" si="90"/>
        <v>1838.0699999999997</v>
      </c>
      <c r="H360" s="162">
        <f t="shared" si="90"/>
        <v>1806.2999999999997</v>
      </c>
      <c r="I360" s="162">
        <f t="shared" si="90"/>
        <v>1903.11</v>
      </c>
      <c r="J360" s="162">
        <f t="shared" si="90"/>
        <v>2290.37</v>
      </c>
      <c r="K360" s="162">
        <f t="shared" si="90"/>
        <v>2336.0699999999997</v>
      </c>
      <c r="L360" s="162">
        <f t="shared" si="90"/>
        <v>2340.38</v>
      </c>
      <c r="M360" s="162">
        <f t="shared" si="90"/>
        <v>2343.1999999999998</v>
      </c>
      <c r="N360" s="162">
        <f t="shared" si="90"/>
        <v>2340.0499999999997</v>
      </c>
      <c r="O360" s="162">
        <f t="shared" si="90"/>
        <v>2336.2399999999998</v>
      </c>
      <c r="P360" s="162">
        <f t="shared" si="90"/>
        <v>2341.16</v>
      </c>
      <c r="Q360" s="162">
        <f t="shared" si="90"/>
        <v>2340.92</v>
      </c>
      <c r="R360" s="162">
        <f t="shared" si="90"/>
        <v>2354.6799999999998</v>
      </c>
      <c r="S360" s="162">
        <f t="shared" si="90"/>
        <v>2403.79</v>
      </c>
      <c r="T360" s="162">
        <f t="shared" si="93"/>
        <v>2417.21</v>
      </c>
      <c r="U360" s="162">
        <f t="shared" si="93"/>
        <v>2419.9500000000003</v>
      </c>
      <c r="V360" s="162">
        <f t="shared" si="93"/>
        <v>2394.29</v>
      </c>
      <c r="W360" s="162">
        <f t="shared" si="93"/>
        <v>2359.08</v>
      </c>
      <c r="X360" s="162">
        <f t="shared" si="93"/>
        <v>2237.36</v>
      </c>
      <c r="Y360" s="162">
        <f t="shared" si="93"/>
        <v>1812.37</v>
      </c>
      <c r="Z360" s="27"/>
      <c r="AA360" s="28">
        <v>1204.77</v>
      </c>
      <c r="AB360" s="29">
        <v>1097.53</v>
      </c>
      <c r="AC360" s="29">
        <v>1047.8499999999999</v>
      </c>
      <c r="AD360" s="29">
        <v>1110.1300000000001</v>
      </c>
      <c r="AE360" s="29">
        <v>1133.3800000000001</v>
      </c>
      <c r="AF360" s="29">
        <v>1365.59</v>
      </c>
      <c r="AG360" s="29">
        <v>1333.82</v>
      </c>
      <c r="AH360" s="29">
        <v>1430.63</v>
      </c>
      <c r="AI360" s="29">
        <v>1817.89</v>
      </c>
      <c r="AJ360" s="29">
        <v>1863.59</v>
      </c>
      <c r="AK360" s="29">
        <v>1867.9</v>
      </c>
      <c r="AL360" s="29">
        <v>1870.72</v>
      </c>
      <c r="AM360" s="29">
        <v>1867.57</v>
      </c>
      <c r="AN360" s="29">
        <v>1863.76</v>
      </c>
      <c r="AO360" s="29">
        <v>1868.68</v>
      </c>
      <c r="AP360" s="29">
        <v>1868.44</v>
      </c>
      <c r="AQ360" s="29">
        <v>1882.2</v>
      </c>
      <c r="AR360" s="29">
        <v>1931.31</v>
      </c>
      <c r="AS360" s="29">
        <v>1944.73</v>
      </c>
      <c r="AT360" s="29">
        <v>1947.47</v>
      </c>
      <c r="AU360" s="29">
        <v>1921.81</v>
      </c>
      <c r="AV360" s="29">
        <v>1886.6</v>
      </c>
      <c r="AW360" s="29">
        <v>1764.88</v>
      </c>
      <c r="AX360" s="30">
        <v>1339.89</v>
      </c>
      <c r="AY360" s="325">
        <v>363.3</v>
      </c>
      <c r="AZ360" s="167">
        <v>6.61</v>
      </c>
      <c r="BA360" s="152">
        <v>102.57</v>
      </c>
    </row>
    <row r="361" spans="1:54">
      <c r="A361" s="37">
        <v>6</v>
      </c>
      <c r="B361" s="162">
        <f t="shared" si="91"/>
        <v>1595.3199999999997</v>
      </c>
      <c r="C361" s="162">
        <f t="shared" si="92"/>
        <v>1524.0799999999997</v>
      </c>
      <c r="D361" s="162">
        <f t="shared" si="90"/>
        <v>1469.3799999999999</v>
      </c>
      <c r="E361" s="162">
        <f t="shared" si="90"/>
        <v>1429.9999999999998</v>
      </c>
      <c r="F361" s="162">
        <f t="shared" si="90"/>
        <v>1438.3</v>
      </c>
      <c r="G361" s="162">
        <f t="shared" si="90"/>
        <v>1479.09</v>
      </c>
      <c r="H361" s="162">
        <f t="shared" si="90"/>
        <v>1515.5299999999997</v>
      </c>
      <c r="I361" s="162">
        <f t="shared" si="90"/>
        <v>1625.11</v>
      </c>
      <c r="J361" s="162">
        <f t="shared" si="90"/>
        <v>1820.3499999999997</v>
      </c>
      <c r="K361" s="162">
        <f t="shared" si="90"/>
        <v>2282.21</v>
      </c>
      <c r="L361" s="162">
        <f t="shared" si="90"/>
        <v>2303.12</v>
      </c>
      <c r="M361" s="162">
        <f t="shared" si="90"/>
        <v>2300.23</v>
      </c>
      <c r="N361" s="162">
        <f t="shared" si="90"/>
        <v>2276.56</v>
      </c>
      <c r="O361" s="162">
        <f t="shared" si="90"/>
        <v>2269.5099999999998</v>
      </c>
      <c r="P361" s="162">
        <f t="shared" si="90"/>
        <v>2274.3199999999997</v>
      </c>
      <c r="Q361" s="162">
        <f t="shared" si="90"/>
        <v>2280.5699999999997</v>
      </c>
      <c r="R361" s="162">
        <f t="shared" si="90"/>
        <v>2304.69</v>
      </c>
      <c r="S361" s="162">
        <f t="shared" si="90"/>
        <v>2335.64</v>
      </c>
      <c r="T361" s="162">
        <f t="shared" si="93"/>
        <v>2352.5</v>
      </c>
      <c r="U361" s="162">
        <f t="shared" si="93"/>
        <v>2340.67</v>
      </c>
      <c r="V361" s="162">
        <f t="shared" si="93"/>
        <v>2337.5899999999997</v>
      </c>
      <c r="W361" s="162">
        <f t="shared" si="93"/>
        <v>2327.4899999999998</v>
      </c>
      <c r="X361" s="162">
        <f t="shared" si="93"/>
        <v>1837.61</v>
      </c>
      <c r="Y361" s="162">
        <f t="shared" si="93"/>
        <v>1727.1899999999998</v>
      </c>
      <c r="Z361" s="27"/>
      <c r="AA361" s="28">
        <v>1122.8399999999999</v>
      </c>
      <c r="AB361" s="29">
        <v>1051.5999999999999</v>
      </c>
      <c r="AC361" s="29">
        <v>996.9</v>
      </c>
      <c r="AD361" s="29">
        <v>957.52</v>
      </c>
      <c r="AE361" s="29">
        <v>965.82</v>
      </c>
      <c r="AF361" s="29">
        <v>1006.61</v>
      </c>
      <c r="AG361" s="29">
        <v>1043.05</v>
      </c>
      <c r="AH361" s="29">
        <v>1152.6300000000001</v>
      </c>
      <c r="AI361" s="29">
        <v>1347.87</v>
      </c>
      <c r="AJ361" s="29">
        <v>1809.73</v>
      </c>
      <c r="AK361" s="29">
        <v>1830.64</v>
      </c>
      <c r="AL361" s="29">
        <v>1827.75</v>
      </c>
      <c r="AM361" s="29">
        <v>1804.08</v>
      </c>
      <c r="AN361" s="29">
        <v>1797.03</v>
      </c>
      <c r="AO361" s="29">
        <v>1801.84</v>
      </c>
      <c r="AP361" s="29">
        <v>1808.09</v>
      </c>
      <c r="AQ361" s="29">
        <v>1832.21</v>
      </c>
      <c r="AR361" s="29">
        <v>1863.16</v>
      </c>
      <c r="AS361" s="29">
        <v>1880.02</v>
      </c>
      <c r="AT361" s="29">
        <v>1868.19</v>
      </c>
      <c r="AU361" s="29">
        <v>1865.11</v>
      </c>
      <c r="AV361" s="29">
        <v>1855.01</v>
      </c>
      <c r="AW361" s="29">
        <v>1365.13</v>
      </c>
      <c r="AX361" s="30">
        <v>1254.71</v>
      </c>
      <c r="AY361" s="325">
        <v>363.3</v>
      </c>
      <c r="AZ361" s="167">
        <v>6.61</v>
      </c>
      <c r="BA361" s="152">
        <v>102.57</v>
      </c>
    </row>
    <row r="362" spans="1:54">
      <c r="A362" s="37">
        <v>7</v>
      </c>
      <c r="B362" s="162">
        <f t="shared" si="91"/>
        <v>1487.83</v>
      </c>
      <c r="C362" s="162">
        <f t="shared" si="92"/>
        <v>1344.95</v>
      </c>
      <c r="D362" s="162">
        <f t="shared" si="90"/>
        <v>1342.45</v>
      </c>
      <c r="E362" s="162">
        <f t="shared" si="90"/>
        <v>1208.3700000000001</v>
      </c>
      <c r="F362" s="162">
        <f t="shared" si="90"/>
        <v>1401.6399999999999</v>
      </c>
      <c r="G362" s="162">
        <f t="shared" si="90"/>
        <v>1484.3799999999999</v>
      </c>
      <c r="H362" s="162">
        <f t="shared" si="90"/>
        <v>1617.0999999999997</v>
      </c>
      <c r="I362" s="162">
        <f t="shared" si="90"/>
        <v>1914.4999999999998</v>
      </c>
      <c r="J362" s="162">
        <f t="shared" si="90"/>
        <v>2330.35</v>
      </c>
      <c r="K362" s="162">
        <f t="shared" si="90"/>
        <v>2399.73</v>
      </c>
      <c r="L362" s="162">
        <f t="shared" si="90"/>
        <v>2410.75</v>
      </c>
      <c r="M362" s="162">
        <f t="shared" si="90"/>
        <v>2391.66</v>
      </c>
      <c r="N362" s="162">
        <f t="shared" si="90"/>
        <v>2361.21</v>
      </c>
      <c r="O362" s="162">
        <f t="shared" si="90"/>
        <v>2372.0099999999998</v>
      </c>
      <c r="P362" s="162">
        <f t="shared" si="90"/>
        <v>2364.79</v>
      </c>
      <c r="Q362" s="162">
        <f t="shared" si="90"/>
        <v>2373.69</v>
      </c>
      <c r="R362" s="162">
        <f t="shared" si="90"/>
        <v>2390.7399999999998</v>
      </c>
      <c r="S362" s="162">
        <f t="shared" si="90"/>
        <v>2414.4100000000003</v>
      </c>
      <c r="T362" s="162">
        <f t="shared" si="93"/>
        <v>2446.2300000000005</v>
      </c>
      <c r="U362" s="162">
        <f t="shared" si="93"/>
        <v>2456.9700000000003</v>
      </c>
      <c r="V362" s="162">
        <f t="shared" si="93"/>
        <v>2396.19</v>
      </c>
      <c r="W362" s="162">
        <f t="shared" si="93"/>
        <v>2342.21</v>
      </c>
      <c r="X362" s="162">
        <f t="shared" si="93"/>
        <v>1847.6999999999998</v>
      </c>
      <c r="Y362" s="162">
        <f t="shared" si="93"/>
        <v>1614.7499999999998</v>
      </c>
      <c r="Z362" s="27"/>
      <c r="AA362" s="28">
        <v>1015.35</v>
      </c>
      <c r="AB362" s="29">
        <v>872.47</v>
      </c>
      <c r="AC362" s="29">
        <v>869.97</v>
      </c>
      <c r="AD362" s="29">
        <v>735.89</v>
      </c>
      <c r="AE362" s="29">
        <v>929.16</v>
      </c>
      <c r="AF362" s="29">
        <v>1011.9</v>
      </c>
      <c r="AG362" s="29">
        <v>1144.6199999999999</v>
      </c>
      <c r="AH362" s="29">
        <v>1442.02</v>
      </c>
      <c r="AI362" s="29">
        <v>1857.87</v>
      </c>
      <c r="AJ362" s="29">
        <v>1927.25</v>
      </c>
      <c r="AK362" s="29">
        <v>1938.27</v>
      </c>
      <c r="AL362" s="29">
        <v>1919.18</v>
      </c>
      <c r="AM362" s="29">
        <v>1888.73</v>
      </c>
      <c r="AN362" s="29">
        <v>1899.53</v>
      </c>
      <c r="AO362" s="29">
        <v>1892.31</v>
      </c>
      <c r="AP362" s="29">
        <v>1901.21</v>
      </c>
      <c r="AQ362" s="29">
        <v>1918.26</v>
      </c>
      <c r="AR362" s="29">
        <v>1941.93</v>
      </c>
      <c r="AS362" s="29">
        <v>1973.75</v>
      </c>
      <c r="AT362" s="29">
        <v>1984.49</v>
      </c>
      <c r="AU362" s="29">
        <v>1923.71</v>
      </c>
      <c r="AV362" s="29">
        <v>1869.73</v>
      </c>
      <c r="AW362" s="29">
        <v>1375.22</v>
      </c>
      <c r="AX362" s="30">
        <v>1142.27</v>
      </c>
      <c r="AY362" s="325">
        <v>363.3</v>
      </c>
      <c r="AZ362" s="167">
        <v>6.61</v>
      </c>
      <c r="BA362" s="152">
        <v>102.57</v>
      </c>
      <c r="BB362" s="2"/>
    </row>
    <row r="363" spans="1:54">
      <c r="A363" s="37">
        <v>8</v>
      </c>
      <c r="B363" s="162">
        <f t="shared" si="91"/>
        <v>1444.2899999999997</v>
      </c>
      <c r="C363" s="162">
        <f t="shared" si="92"/>
        <v>1129.75</v>
      </c>
      <c r="D363" s="162">
        <f t="shared" si="90"/>
        <v>1072.8200000000002</v>
      </c>
      <c r="E363" s="162">
        <f t="shared" si="90"/>
        <v>1046.1400000000001</v>
      </c>
      <c r="F363" s="162">
        <f t="shared" si="90"/>
        <v>1346.51</v>
      </c>
      <c r="G363" s="162">
        <f t="shared" si="90"/>
        <v>1440.0099999999998</v>
      </c>
      <c r="H363" s="162">
        <f t="shared" si="90"/>
        <v>1621.9999999999998</v>
      </c>
      <c r="I363" s="162">
        <f t="shared" si="90"/>
        <v>1912.2299999999998</v>
      </c>
      <c r="J363" s="162">
        <f t="shared" si="90"/>
        <v>2329.3399999999997</v>
      </c>
      <c r="K363" s="162">
        <f t="shared" si="90"/>
        <v>2394.14</v>
      </c>
      <c r="L363" s="162">
        <f t="shared" si="90"/>
        <v>2388.38</v>
      </c>
      <c r="M363" s="162">
        <f t="shared" si="90"/>
        <v>2371.6</v>
      </c>
      <c r="N363" s="162">
        <f t="shared" si="90"/>
        <v>2353.21</v>
      </c>
      <c r="O363" s="162">
        <f t="shared" si="90"/>
        <v>2365.7399999999998</v>
      </c>
      <c r="P363" s="162">
        <f t="shared" si="90"/>
        <v>2374.6</v>
      </c>
      <c r="Q363" s="162">
        <f t="shared" si="90"/>
        <v>2383.0299999999997</v>
      </c>
      <c r="R363" s="162">
        <f t="shared" si="90"/>
        <v>2390.2799999999997</v>
      </c>
      <c r="S363" s="162">
        <f t="shared" si="90"/>
        <v>2396.66</v>
      </c>
      <c r="T363" s="162">
        <f t="shared" si="93"/>
        <v>2426.2100000000005</v>
      </c>
      <c r="U363" s="162">
        <f t="shared" si="93"/>
        <v>2428.2800000000002</v>
      </c>
      <c r="V363" s="162">
        <f t="shared" si="93"/>
        <v>2369.8199999999997</v>
      </c>
      <c r="W363" s="162">
        <f t="shared" si="93"/>
        <v>2296.44</v>
      </c>
      <c r="X363" s="162">
        <f t="shared" si="93"/>
        <v>1808.6699999999998</v>
      </c>
      <c r="Y363" s="162">
        <f t="shared" si="93"/>
        <v>1597.2899999999997</v>
      </c>
      <c r="Z363" s="27"/>
      <c r="AA363" s="28">
        <v>971.81</v>
      </c>
      <c r="AB363" s="29">
        <v>657.27</v>
      </c>
      <c r="AC363" s="29">
        <v>600.34</v>
      </c>
      <c r="AD363" s="29">
        <v>573.66</v>
      </c>
      <c r="AE363" s="29">
        <v>874.03</v>
      </c>
      <c r="AF363" s="29">
        <v>967.53</v>
      </c>
      <c r="AG363" s="29">
        <v>1149.52</v>
      </c>
      <c r="AH363" s="29">
        <v>1439.75</v>
      </c>
      <c r="AI363" s="29">
        <v>1856.86</v>
      </c>
      <c r="AJ363" s="29">
        <v>1921.66</v>
      </c>
      <c r="AK363" s="29">
        <v>1915.9</v>
      </c>
      <c r="AL363" s="29">
        <v>1899.12</v>
      </c>
      <c r="AM363" s="29">
        <v>1880.73</v>
      </c>
      <c r="AN363" s="29">
        <v>1893.26</v>
      </c>
      <c r="AO363" s="29">
        <v>1902.12</v>
      </c>
      <c r="AP363" s="29">
        <v>1910.55</v>
      </c>
      <c r="AQ363" s="29">
        <v>1917.8</v>
      </c>
      <c r="AR363" s="29">
        <v>1924.18</v>
      </c>
      <c r="AS363" s="29">
        <v>1953.73</v>
      </c>
      <c r="AT363" s="29">
        <v>1955.8</v>
      </c>
      <c r="AU363" s="29">
        <v>1897.34</v>
      </c>
      <c r="AV363" s="29">
        <v>1823.96</v>
      </c>
      <c r="AW363" s="29">
        <v>1336.19</v>
      </c>
      <c r="AX363" s="30">
        <v>1124.81</v>
      </c>
      <c r="AY363" s="325">
        <v>363.3</v>
      </c>
      <c r="AZ363" s="167">
        <v>6.61</v>
      </c>
      <c r="BA363" s="152">
        <v>102.57</v>
      </c>
      <c r="BB363" s="2"/>
    </row>
    <row r="364" spans="1:54">
      <c r="A364" s="37">
        <v>9</v>
      </c>
      <c r="B364" s="162">
        <f t="shared" si="91"/>
        <v>1484.4199999999998</v>
      </c>
      <c r="C364" s="162">
        <f t="shared" si="92"/>
        <v>1402.4899999999998</v>
      </c>
      <c r="D364" s="162">
        <f t="shared" si="90"/>
        <v>1317.24</v>
      </c>
      <c r="E364" s="162">
        <f t="shared" si="90"/>
        <v>1167.21</v>
      </c>
      <c r="F364" s="162">
        <f t="shared" si="90"/>
        <v>1415.34</v>
      </c>
      <c r="G364" s="162">
        <f t="shared" si="90"/>
        <v>1521.6399999999999</v>
      </c>
      <c r="H364" s="162">
        <f t="shared" si="90"/>
        <v>1722.7899999999997</v>
      </c>
      <c r="I364" s="162">
        <f t="shared" si="90"/>
        <v>2041.9099999999999</v>
      </c>
      <c r="J364" s="162">
        <f t="shared" si="90"/>
        <v>2421.1100000000006</v>
      </c>
      <c r="K364" s="162">
        <f t="shared" si="90"/>
        <v>2518.1400000000008</v>
      </c>
      <c r="L364" s="162">
        <f t="shared" si="90"/>
        <v>2517.4900000000002</v>
      </c>
      <c r="M364" s="162">
        <f t="shared" si="90"/>
        <v>2508.6700000000005</v>
      </c>
      <c r="N364" s="162">
        <f t="shared" si="90"/>
        <v>2499.2500000000005</v>
      </c>
      <c r="O364" s="162">
        <f t="shared" si="90"/>
        <v>2494.1300000000006</v>
      </c>
      <c r="P364" s="162">
        <f t="shared" si="90"/>
        <v>2506.1900000000005</v>
      </c>
      <c r="Q364" s="162">
        <f t="shared" si="90"/>
        <v>2507.7400000000002</v>
      </c>
      <c r="R364" s="162">
        <f t="shared" si="90"/>
        <v>2514.3000000000002</v>
      </c>
      <c r="S364" s="162">
        <f t="shared" si="90"/>
        <v>2550.1800000000003</v>
      </c>
      <c r="T364" s="162">
        <f t="shared" si="93"/>
        <v>2567.2700000000004</v>
      </c>
      <c r="U364" s="162">
        <f t="shared" si="93"/>
        <v>2539.0300000000007</v>
      </c>
      <c r="V364" s="162">
        <f t="shared" si="93"/>
        <v>2523.4700000000003</v>
      </c>
      <c r="W364" s="162">
        <f t="shared" si="93"/>
        <v>2420.4700000000003</v>
      </c>
      <c r="X364" s="162">
        <f t="shared" si="93"/>
        <v>2126.85</v>
      </c>
      <c r="Y364" s="162">
        <f t="shared" si="93"/>
        <v>1697.4399999999998</v>
      </c>
      <c r="Z364" s="27"/>
      <c r="AA364" s="28">
        <v>1011.94</v>
      </c>
      <c r="AB364" s="29">
        <v>930.01</v>
      </c>
      <c r="AC364" s="29">
        <v>844.76</v>
      </c>
      <c r="AD364" s="29">
        <v>694.73</v>
      </c>
      <c r="AE364" s="29">
        <v>942.86</v>
      </c>
      <c r="AF364" s="29">
        <v>1049.1600000000001</v>
      </c>
      <c r="AG364" s="29">
        <v>1250.31</v>
      </c>
      <c r="AH364" s="29">
        <v>1569.43</v>
      </c>
      <c r="AI364" s="29">
        <v>1948.63</v>
      </c>
      <c r="AJ364" s="29">
        <v>2045.6600000000003</v>
      </c>
      <c r="AK364" s="29">
        <v>2045.01</v>
      </c>
      <c r="AL364" s="29">
        <v>2036.19</v>
      </c>
      <c r="AM364" s="29">
        <v>2026.77</v>
      </c>
      <c r="AN364" s="29">
        <v>2021.65</v>
      </c>
      <c r="AO364" s="29">
        <v>2033.71</v>
      </c>
      <c r="AP364" s="29">
        <v>2035.26</v>
      </c>
      <c r="AQ364" s="29">
        <v>2041.82</v>
      </c>
      <c r="AR364" s="29">
        <v>2077.6999999999998</v>
      </c>
      <c r="AS364" s="29">
        <v>2094.79</v>
      </c>
      <c r="AT364" s="29">
        <v>2066.5500000000002</v>
      </c>
      <c r="AU364" s="29">
        <v>2050.9899999999998</v>
      </c>
      <c r="AV364" s="29">
        <v>1947.99</v>
      </c>
      <c r="AW364" s="29">
        <v>1654.37</v>
      </c>
      <c r="AX364" s="30">
        <v>1224.96</v>
      </c>
      <c r="AY364" s="325">
        <v>363.3</v>
      </c>
      <c r="AZ364" s="167">
        <v>6.61</v>
      </c>
      <c r="BA364" s="152">
        <v>102.57</v>
      </c>
      <c r="BB364" s="2"/>
    </row>
    <row r="365" spans="1:54">
      <c r="A365" s="37">
        <v>10</v>
      </c>
      <c r="B365" s="162">
        <f t="shared" si="91"/>
        <v>1517.6799999999998</v>
      </c>
      <c r="C365" s="162">
        <f t="shared" si="92"/>
        <v>1418.1799999999998</v>
      </c>
      <c r="D365" s="162">
        <f t="shared" si="90"/>
        <v>1366.63</v>
      </c>
      <c r="E365" s="162">
        <f t="shared" si="90"/>
        <v>1099.73</v>
      </c>
      <c r="F365" s="162">
        <f t="shared" si="90"/>
        <v>1415.4599999999998</v>
      </c>
      <c r="G365" s="162">
        <f t="shared" si="90"/>
        <v>1547.7199999999998</v>
      </c>
      <c r="H365" s="162">
        <f t="shared" si="90"/>
        <v>1776.6799999999998</v>
      </c>
      <c r="I365" s="162">
        <f t="shared" si="90"/>
        <v>2178.42</v>
      </c>
      <c r="J365" s="162">
        <f t="shared" si="90"/>
        <v>2434.59</v>
      </c>
      <c r="K365" s="162">
        <f t="shared" si="90"/>
        <v>2485.2500000000005</v>
      </c>
      <c r="L365" s="162">
        <f t="shared" si="90"/>
        <v>2504.04</v>
      </c>
      <c r="M365" s="162">
        <f t="shared" si="90"/>
        <v>2489.0200000000004</v>
      </c>
      <c r="N365" s="162">
        <f t="shared" si="90"/>
        <v>2444.84</v>
      </c>
      <c r="O365" s="162">
        <f t="shared" si="90"/>
        <v>2458.2600000000002</v>
      </c>
      <c r="P365" s="162">
        <f t="shared" si="90"/>
        <v>2477.1200000000003</v>
      </c>
      <c r="Q365" s="162">
        <f t="shared" si="90"/>
        <v>2492.8200000000002</v>
      </c>
      <c r="R365" s="162">
        <f t="shared" si="90"/>
        <v>2506.4300000000003</v>
      </c>
      <c r="S365" s="162">
        <f t="shared" ref="S365:S386" si="94">AR365+$BA365+$AZ365+$AY365</f>
        <v>2552.7200000000003</v>
      </c>
      <c r="T365" s="162">
        <f t="shared" si="93"/>
        <v>2571.9600000000005</v>
      </c>
      <c r="U365" s="162">
        <f t="shared" si="93"/>
        <v>2565.7500000000005</v>
      </c>
      <c r="V365" s="162">
        <f t="shared" si="93"/>
        <v>2533.4700000000003</v>
      </c>
      <c r="W365" s="162">
        <f t="shared" si="93"/>
        <v>2451.5300000000002</v>
      </c>
      <c r="X365" s="162">
        <f t="shared" si="93"/>
        <v>1904.7599999999998</v>
      </c>
      <c r="Y365" s="162">
        <f t="shared" si="93"/>
        <v>1643.8899999999999</v>
      </c>
      <c r="Z365" s="27"/>
      <c r="AA365" s="28">
        <v>1045.2</v>
      </c>
      <c r="AB365" s="29">
        <v>945.7</v>
      </c>
      <c r="AC365" s="29">
        <v>894.15</v>
      </c>
      <c r="AD365" s="29">
        <v>627.25</v>
      </c>
      <c r="AE365" s="29">
        <v>942.98</v>
      </c>
      <c r="AF365" s="29">
        <v>1075.24</v>
      </c>
      <c r="AG365" s="29">
        <v>1304.2</v>
      </c>
      <c r="AH365" s="29">
        <v>1705.94</v>
      </c>
      <c r="AI365" s="29">
        <v>1962.11</v>
      </c>
      <c r="AJ365" s="29">
        <v>2012.7700000000002</v>
      </c>
      <c r="AK365" s="29">
        <v>2031.5599999999997</v>
      </c>
      <c r="AL365" s="29">
        <v>2016.54</v>
      </c>
      <c r="AM365" s="29">
        <v>1972.36</v>
      </c>
      <c r="AN365" s="29">
        <v>1985.78</v>
      </c>
      <c r="AO365" s="29">
        <v>2004.64</v>
      </c>
      <c r="AP365" s="29">
        <v>2020.34</v>
      </c>
      <c r="AQ365" s="29">
        <v>2033.9499999999998</v>
      </c>
      <c r="AR365" s="29">
        <v>2080.2399999999998</v>
      </c>
      <c r="AS365" s="29">
        <v>2099.48</v>
      </c>
      <c r="AT365" s="29">
        <v>2093.27</v>
      </c>
      <c r="AU365" s="29">
        <v>2060.9899999999998</v>
      </c>
      <c r="AV365" s="29">
        <v>1979.05</v>
      </c>
      <c r="AW365" s="29">
        <v>1432.28</v>
      </c>
      <c r="AX365" s="30">
        <v>1171.4100000000001</v>
      </c>
      <c r="AY365" s="325">
        <v>363.3</v>
      </c>
      <c r="AZ365" s="167">
        <v>6.61</v>
      </c>
      <c r="BA365" s="152">
        <v>102.57</v>
      </c>
      <c r="BB365" s="2"/>
    </row>
    <row r="366" spans="1:54">
      <c r="A366" s="37">
        <v>11</v>
      </c>
      <c r="B366" s="162">
        <f t="shared" si="91"/>
        <v>1509.37</v>
      </c>
      <c r="C366" s="162">
        <f t="shared" si="92"/>
        <v>1421.6799999999998</v>
      </c>
      <c r="D366" s="162">
        <f t="shared" si="90"/>
        <v>1292.02</v>
      </c>
      <c r="E366" s="162">
        <f t="shared" si="90"/>
        <v>1061.0700000000002</v>
      </c>
      <c r="F366" s="162">
        <f t="shared" si="90"/>
        <v>1418.2899999999997</v>
      </c>
      <c r="G366" s="162">
        <f t="shared" si="90"/>
        <v>1592.8799999999999</v>
      </c>
      <c r="H366" s="162">
        <f t="shared" si="90"/>
        <v>1882.0299999999997</v>
      </c>
      <c r="I366" s="162">
        <f t="shared" si="90"/>
        <v>2330.21</v>
      </c>
      <c r="J366" s="162">
        <f t="shared" si="90"/>
        <v>2520.3900000000003</v>
      </c>
      <c r="K366" s="162">
        <f t="shared" si="90"/>
        <v>2552.0900000000006</v>
      </c>
      <c r="L366" s="162">
        <f t="shared" si="90"/>
        <v>2548.7800000000007</v>
      </c>
      <c r="M366" s="162">
        <f t="shared" si="90"/>
        <v>2537.0600000000004</v>
      </c>
      <c r="N366" s="162">
        <f t="shared" si="90"/>
        <v>2505.73</v>
      </c>
      <c r="O366" s="162">
        <f t="shared" si="90"/>
        <v>2515.0300000000002</v>
      </c>
      <c r="P366" s="162">
        <f t="shared" si="90"/>
        <v>2520.3400000000006</v>
      </c>
      <c r="Q366" s="162">
        <f t="shared" si="90"/>
        <v>2524.1200000000003</v>
      </c>
      <c r="R366" s="162">
        <f t="shared" si="90"/>
        <v>2533.6600000000003</v>
      </c>
      <c r="S366" s="162">
        <f t="shared" si="94"/>
        <v>2571.6000000000004</v>
      </c>
      <c r="T366" s="162">
        <f t="shared" si="93"/>
        <v>2587.9600000000005</v>
      </c>
      <c r="U366" s="162">
        <f t="shared" si="93"/>
        <v>2564.2500000000005</v>
      </c>
      <c r="V366" s="162">
        <f t="shared" si="93"/>
        <v>2553.5200000000004</v>
      </c>
      <c r="W366" s="162">
        <f t="shared" si="93"/>
        <v>2516.9400000000005</v>
      </c>
      <c r="X366" s="162">
        <f t="shared" si="93"/>
        <v>2304.36</v>
      </c>
      <c r="Y366" s="162">
        <f t="shared" si="93"/>
        <v>1738.2199999999998</v>
      </c>
      <c r="Z366" s="27"/>
      <c r="AA366" s="31">
        <v>1036.8900000000001</v>
      </c>
      <c r="AB366" s="29">
        <v>949.2</v>
      </c>
      <c r="AC366" s="29">
        <v>819.54</v>
      </c>
      <c r="AD366" s="29">
        <v>588.59</v>
      </c>
      <c r="AE366" s="29">
        <v>945.81</v>
      </c>
      <c r="AF366" s="29">
        <v>1120.4000000000001</v>
      </c>
      <c r="AG366" s="29">
        <v>1409.55</v>
      </c>
      <c r="AH366" s="29">
        <v>1857.73</v>
      </c>
      <c r="AI366" s="29">
        <v>2047.9099999999999</v>
      </c>
      <c r="AJ366" s="29">
        <v>2079.61</v>
      </c>
      <c r="AK366" s="29">
        <v>2076.3000000000002</v>
      </c>
      <c r="AL366" s="29">
        <v>2064.58</v>
      </c>
      <c r="AM366" s="29">
        <v>2033.2499999999998</v>
      </c>
      <c r="AN366" s="29">
        <v>2042.55</v>
      </c>
      <c r="AO366" s="29">
        <v>2047.8600000000001</v>
      </c>
      <c r="AP366" s="29">
        <v>2051.64</v>
      </c>
      <c r="AQ366" s="29">
        <v>2061.1799999999998</v>
      </c>
      <c r="AR366" s="29">
        <v>2099.12</v>
      </c>
      <c r="AS366" s="29">
        <v>2115.48</v>
      </c>
      <c r="AT366" s="29">
        <v>2091.77</v>
      </c>
      <c r="AU366" s="29">
        <v>2081.04</v>
      </c>
      <c r="AV366" s="29">
        <v>2044.46</v>
      </c>
      <c r="AW366" s="29">
        <v>1831.88</v>
      </c>
      <c r="AX366" s="30">
        <v>1265.74</v>
      </c>
      <c r="AY366" s="325">
        <v>363.3</v>
      </c>
      <c r="AZ366" s="167">
        <v>6.61</v>
      </c>
      <c r="BA366" s="152">
        <v>102.57</v>
      </c>
      <c r="BB366" s="2"/>
    </row>
    <row r="367" spans="1:54">
      <c r="A367" s="37">
        <v>12</v>
      </c>
      <c r="B367" s="162">
        <f t="shared" si="91"/>
        <v>1594.0899999999997</v>
      </c>
      <c r="C367" s="162">
        <f t="shared" si="92"/>
        <v>1468.34</v>
      </c>
      <c r="D367" s="162">
        <f t="shared" si="90"/>
        <v>1419.12</v>
      </c>
      <c r="E367" s="162">
        <f t="shared" si="90"/>
        <v>1391.2199999999998</v>
      </c>
      <c r="F367" s="162">
        <f t="shared" si="90"/>
        <v>1413.9099999999999</v>
      </c>
      <c r="G367" s="162">
        <f t="shared" si="90"/>
        <v>1478.2899999999997</v>
      </c>
      <c r="H367" s="162">
        <f t="shared" si="90"/>
        <v>1595.5299999999997</v>
      </c>
      <c r="I367" s="162">
        <f t="shared" si="90"/>
        <v>1714.5599999999997</v>
      </c>
      <c r="J367" s="162">
        <f t="shared" si="90"/>
        <v>2311.02</v>
      </c>
      <c r="K367" s="162">
        <f t="shared" si="90"/>
        <v>2416.4</v>
      </c>
      <c r="L367" s="162">
        <f t="shared" si="90"/>
        <v>2432.0600000000004</v>
      </c>
      <c r="M367" s="162">
        <f t="shared" si="90"/>
        <v>2428.0000000000005</v>
      </c>
      <c r="N367" s="162">
        <f t="shared" si="90"/>
        <v>2413.2600000000002</v>
      </c>
      <c r="O367" s="162">
        <f t="shared" si="90"/>
        <v>2396.8199999999997</v>
      </c>
      <c r="P367" s="162">
        <f t="shared" si="90"/>
        <v>2407.33</v>
      </c>
      <c r="Q367" s="162">
        <f t="shared" si="90"/>
        <v>2425.4300000000003</v>
      </c>
      <c r="R367" s="162">
        <f t="shared" si="90"/>
        <v>2464.1400000000003</v>
      </c>
      <c r="S367" s="162">
        <f t="shared" si="94"/>
        <v>2531.3100000000004</v>
      </c>
      <c r="T367" s="162">
        <f t="shared" si="93"/>
        <v>2554.5900000000006</v>
      </c>
      <c r="U367" s="162">
        <f t="shared" si="93"/>
        <v>2537.1500000000005</v>
      </c>
      <c r="V367" s="162">
        <f t="shared" si="93"/>
        <v>2487.17</v>
      </c>
      <c r="W367" s="162">
        <f t="shared" si="93"/>
        <v>2443.9800000000005</v>
      </c>
      <c r="X367" s="162">
        <f t="shared" si="93"/>
        <v>2400.61</v>
      </c>
      <c r="Y367" s="162">
        <f t="shared" si="93"/>
        <v>1777.4999999999998</v>
      </c>
      <c r="Z367" s="27"/>
      <c r="AA367" s="31">
        <v>1121.6099999999999</v>
      </c>
      <c r="AB367" s="29">
        <v>995.86</v>
      </c>
      <c r="AC367" s="29">
        <v>946.64</v>
      </c>
      <c r="AD367" s="29">
        <v>918.74</v>
      </c>
      <c r="AE367" s="29">
        <v>941.43</v>
      </c>
      <c r="AF367" s="29">
        <v>1005.8099999999998</v>
      </c>
      <c r="AG367" s="29">
        <v>1123.05</v>
      </c>
      <c r="AH367" s="29">
        <v>1242.08</v>
      </c>
      <c r="AI367" s="29">
        <v>1838.54</v>
      </c>
      <c r="AJ367" s="29">
        <v>1943.92</v>
      </c>
      <c r="AK367" s="29">
        <v>1959.58</v>
      </c>
      <c r="AL367" s="29">
        <v>1955.52</v>
      </c>
      <c r="AM367" s="29">
        <v>1940.78</v>
      </c>
      <c r="AN367" s="29">
        <v>1924.34</v>
      </c>
      <c r="AO367" s="29">
        <v>1934.85</v>
      </c>
      <c r="AP367" s="29">
        <v>1952.95</v>
      </c>
      <c r="AQ367" s="29">
        <v>1991.66</v>
      </c>
      <c r="AR367" s="29">
        <v>2058.83</v>
      </c>
      <c r="AS367" s="29">
        <v>2082.11</v>
      </c>
      <c r="AT367" s="29">
        <v>2064.67</v>
      </c>
      <c r="AU367" s="29">
        <v>2014.6899999999998</v>
      </c>
      <c r="AV367" s="29">
        <v>1971.5</v>
      </c>
      <c r="AW367" s="29">
        <v>1928.13</v>
      </c>
      <c r="AX367" s="30">
        <v>1305.02</v>
      </c>
      <c r="AY367" s="325">
        <v>363.3</v>
      </c>
      <c r="AZ367" s="167">
        <v>6.61</v>
      </c>
      <c r="BA367" s="152">
        <v>102.57</v>
      </c>
      <c r="BB367" s="2"/>
    </row>
    <row r="368" spans="1:54">
      <c r="A368" s="37">
        <v>13</v>
      </c>
      <c r="B368" s="162">
        <f t="shared" si="91"/>
        <v>1463.6399999999999</v>
      </c>
      <c r="C368" s="162">
        <f t="shared" si="92"/>
        <v>1383.98</v>
      </c>
      <c r="D368" s="162">
        <f t="shared" si="90"/>
        <v>889.16000000000008</v>
      </c>
      <c r="E368" s="162">
        <f t="shared" si="90"/>
        <v>797.58</v>
      </c>
      <c r="F368" s="162">
        <f t="shared" si="90"/>
        <v>866.65000000000009</v>
      </c>
      <c r="G368" s="162">
        <f t="shared" si="90"/>
        <v>1026.8800000000001</v>
      </c>
      <c r="H368" s="162">
        <f t="shared" si="90"/>
        <v>1126.0700000000002</v>
      </c>
      <c r="I368" s="162">
        <f t="shared" si="90"/>
        <v>1419.4299999999998</v>
      </c>
      <c r="J368" s="162">
        <f t="shared" si="90"/>
        <v>1668.9799999999998</v>
      </c>
      <c r="K368" s="162">
        <f t="shared" si="90"/>
        <v>1892.7699999999998</v>
      </c>
      <c r="L368" s="162">
        <f t="shared" si="90"/>
        <v>1968.0999999999997</v>
      </c>
      <c r="M368" s="162">
        <f t="shared" si="90"/>
        <v>1971.0999999999997</v>
      </c>
      <c r="N368" s="162">
        <f t="shared" si="90"/>
        <v>1957.6899999999998</v>
      </c>
      <c r="O368" s="162">
        <f t="shared" si="90"/>
        <v>1962.9099999999999</v>
      </c>
      <c r="P368" s="162">
        <f t="shared" si="90"/>
        <v>1957.7399999999998</v>
      </c>
      <c r="Q368" s="162">
        <f t="shared" si="90"/>
        <v>1972.8499999999997</v>
      </c>
      <c r="R368" s="162">
        <f t="shared" si="90"/>
        <v>1992.6699999999998</v>
      </c>
      <c r="S368" s="162">
        <f t="shared" si="94"/>
        <v>2181.29</v>
      </c>
      <c r="T368" s="162">
        <f t="shared" si="93"/>
        <v>2203.79</v>
      </c>
      <c r="U368" s="162">
        <f t="shared" si="93"/>
        <v>2456.2400000000002</v>
      </c>
      <c r="V368" s="162">
        <f t="shared" si="93"/>
        <v>2165.3199999999997</v>
      </c>
      <c r="W368" s="162">
        <f t="shared" si="93"/>
        <v>2039.4199999999998</v>
      </c>
      <c r="X368" s="162">
        <f t="shared" si="93"/>
        <v>1791.0499999999997</v>
      </c>
      <c r="Y368" s="162">
        <f t="shared" si="93"/>
        <v>1647.8499999999997</v>
      </c>
      <c r="Z368" s="27"/>
      <c r="AA368" s="31">
        <v>991.16</v>
      </c>
      <c r="AB368" s="29">
        <v>911.5</v>
      </c>
      <c r="AC368" s="29">
        <v>416.68</v>
      </c>
      <c r="AD368" s="29">
        <v>325.10000000000002</v>
      </c>
      <c r="AE368" s="29">
        <v>394.17</v>
      </c>
      <c r="AF368" s="29">
        <v>554.4</v>
      </c>
      <c r="AG368" s="29">
        <v>653.59</v>
      </c>
      <c r="AH368" s="29">
        <v>946.95</v>
      </c>
      <c r="AI368" s="29">
        <v>1196.5</v>
      </c>
      <c r="AJ368" s="29">
        <v>1420.29</v>
      </c>
      <c r="AK368" s="29">
        <v>1495.62</v>
      </c>
      <c r="AL368" s="29">
        <v>1498.62</v>
      </c>
      <c r="AM368" s="29">
        <v>1485.21</v>
      </c>
      <c r="AN368" s="29">
        <v>1490.43</v>
      </c>
      <c r="AO368" s="29">
        <v>1485.26</v>
      </c>
      <c r="AP368" s="29">
        <v>1500.37</v>
      </c>
      <c r="AQ368" s="29">
        <v>1520.19</v>
      </c>
      <c r="AR368" s="29">
        <v>1708.81</v>
      </c>
      <c r="AS368" s="29">
        <v>1731.31</v>
      </c>
      <c r="AT368" s="29">
        <v>1983.76</v>
      </c>
      <c r="AU368" s="29">
        <v>1692.84</v>
      </c>
      <c r="AV368" s="29">
        <v>1566.94</v>
      </c>
      <c r="AW368" s="29">
        <v>1318.57</v>
      </c>
      <c r="AX368" s="30">
        <v>1175.3699999999999</v>
      </c>
      <c r="AY368" s="325">
        <v>363.3</v>
      </c>
      <c r="AZ368" s="167">
        <v>6.61</v>
      </c>
      <c r="BA368" s="152">
        <v>102.57</v>
      </c>
      <c r="BB368" s="2"/>
    </row>
    <row r="369" spans="1:54">
      <c r="A369" s="37">
        <v>14</v>
      </c>
      <c r="B369" s="162">
        <f t="shared" si="91"/>
        <v>1419.2699999999998</v>
      </c>
      <c r="C369" s="162">
        <f t="shared" si="92"/>
        <v>1343.29</v>
      </c>
      <c r="D369" s="162">
        <f t="shared" si="90"/>
        <v>730.36</v>
      </c>
      <c r="E369" s="162">
        <f t="shared" si="90"/>
        <v>700.47</v>
      </c>
      <c r="F369" s="162">
        <f t="shared" si="90"/>
        <v>997.94</v>
      </c>
      <c r="G369" s="162">
        <f t="shared" si="90"/>
        <v>1416.85</v>
      </c>
      <c r="H369" s="162">
        <f t="shared" si="90"/>
        <v>1629.7499999999998</v>
      </c>
      <c r="I369" s="162">
        <f t="shared" si="90"/>
        <v>2063.9899999999998</v>
      </c>
      <c r="J369" s="162">
        <f t="shared" si="90"/>
        <v>2455.1600000000003</v>
      </c>
      <c r="K369" s="162">
        <f t="shared" si="90"/>
        <v>2557.9200000000005</v>
      </c>
      <c r="L369" s="162">
        <f t="shared" si="90"/>
        <v>2557.8500000000004</v>
      </c>
      <c r="M369" s="162">
        <f t="shared" si="90"/>
        <v>2546.0000000000005</v>
      </c>
      <c r="N369" s="162">
        <f t="shared" si="90"/>
        <v>2513.2500000000005</v>
      </c>
      <c r="O369" s="162">
        <f t="shared" si="90"/>
        <v>2498.4500000000003</v>
      </c>
      <c r="P369" s="162">
        <f t="shared" si="90"/>
        <v>2505.8100000000004</v>
      </c>
      <c r="Q369" s="162">
        <f t="shared" si="90"/>
        <v>2502.7000000000003</v>
      </c>
      <c r="R369" s="162">
        <f t="shared" si="90"/>
        <v>2522.0300000000007</v>
      </c>
      <c r="S369" s="162">
        <f t="shared" si="94"/>
        <v>2584.4000000000005</v>
      </c>
      <c r="T369" s="162">
        <f t="shared" si="93"/>
        <v>2610.8900000000003</v>
      </c>
      <c r="U369" s="162">
        <f t="shared" si="93"/>
        <v>2606.5000000000005</v>
      </c>
      <c r="V369" s="162">
        <f t="shared" si="93"/>
        <v>2576.6000000000004</v>
      </c>
      <c r="W369" s="162">
        <f t="shared" si="93"/>
        <v>2519.7600000000002</v>
      </c>
      <c r="X369" s="162">
        <f t="shared" si="93"/>
        <v>1812.8399999999997</v>
      </c>
      <c r="Y369" s="162">
        <f t="shared" si="93"/>
        <v>1690.4899999999998</v>
      </c>
      <c r="Z369" s="27"/>
      <c r="AA369" s="31">
        <v>946.79</v>
      </c>
      <c r="AB369" s="29">
        <v>870.81</v>
      </c>
      <c r="AC369" s="29">
        <v>257.88</v>
      </c>
      <c r="AD369" s="29">
        <v>227.99</v>
      </c>
      <c r="AE369" s="29">
        <v>525.46</v>
      </c>
      <c r="AF369" s="29">
        <v>944.37</v>
      </c>
      <c r="AG369" s="29">
        <v>1157.27</v>
      </c>
      <c r="AH369" s="29">
        <v>1591.51</v>
      </c>
      <c r="AI369" s="29">
        <v>1982.68</v>
      </c>
      <c r="AJ369" s="29">
        <v>2085.44</v>
      </c>
      <c r="AK369" s="29">
        <v>2085.37</v>
      </c>
      <c r="AL369" s="29">
        <v>2073.52</v>
      </c>
      <c r="AM369" s="29">
        <v>2040.7700000000002</v>
      </c>
      <c r="AN369" s="29">
        <v>2025.97</v>
      </c>
      <c r="AO369" s="29">
        <v>2033.33</v>
      </c>
      <c r="AP369" s="29">
        <v>2030.2199999999998</v>
      </c>
      <c r="AQ369" s="29">
        <v>2049.5500000000002</v>
      </c>
      <c r="AR369" s="29">
        <v>2111.92</v>
      </c>
      <c r="AS369" s="29">
        <v>2138.41</v>
      </c>
      <c r="AT369" s="29">
        <v>2134.02</v>
      </c>
      <c r="AU369" s="29">
        <v>2104.12</v>
      </c>
      <c r="AV369" s="29">
        <v>2047.2799999999997</v>
      </c>
      <c r="AW369" s="29">
        <v>1340.36</v>
      </c>
      <c r="AX369" s="30">
        <v>1218.01</v>
      </c>
      <c r="AY369" s="325">
        <v>363.3</v>
      </c>
      <c r="AZ369" s="167">
        <v>6.61</v>
      </c>
      <c r="BA369" s="152">
        <v>102.57</v>
      </c>
      <c r="BB369" s="2"/>
    </row>
    <row r="370" spans="1:54">
      <c r="A370" s="37">
        <v>15</v>
      </c>
      <c r="B370" s="162">
        <f t="shared" si="91"/>
        <v>1673.2599999999998</v>
      </c>
      <c r="C370" s="162">
        <f t="shared" si="92"/>
        <v>1466.1</v>
      </c>
      <c r="D370" s="162">
        <f t="shared" si="90"/>
        <v>1414.1</v>
      </c>
      <c r="E370" s="162">
        <f t="shared" si="90"/>
        <v>1406.6699999999998</v>
      </c>
      <c r="F370" s="162">
        <f t="shared" si="90"/>
        <v>1431.0199999999998</v>
      </c>
      <c r="G370" s="162">
        <f t="shared" si="90"/>
        <v>1551.0699999999997</v>
      </c>
      <c r="H370" s="162">
        <f t="shared" si="90"/>
        <v>1773.0699999999997</v>
      </c>
      <c r="I370" s="162">
        <f t="shared" si="90"/>
        <v>2429.5200000000004</v>
      </c>
      <c r="J370" s="162">
        <f t="shared" si="90"/>
        <v>2576.2800000000007</v>
      </c>
      <c r="K370" s="162">
        <f t="shared" si="90"/>
        <v>2595.4600000000005</v>
      </c>
      <c r="L370" s="162">
        <f t="shared" si="90"/>
        <v>2615.1100000000006</v>
      </c>
      <c r="M370" s="162">
        <f t="shared" si="90"/>
        <v>2603.4300000000003</v>
      </c>
      <c r="N370" s="162">
        <f t="shared" si="90"/>
        <v>2575.2700000000004</v>
      </c>
      <c r="O370" s="162">
        <f t="shared" si="90"/>
        <v>2585.6500000000005</v>
      </c>
      <c r="P370" s="162">
        <f t="shared" si="90"/>
        <v>2584.7800000000007</v>
      </c>
      <c r="Q370" s="162">
        <f t="shared" si="90"/>
        <v>2587.1400000000003</v>
      </c>
      <c r="R370" s="162">
        <f t="shared" si="90"/>
        <v>2596.6000000000004</v>
      </c>
      <c r="S370" s="162">
        <f t="shared" si="94"/>
        <v>2628.2600000000007</v>
      </c>
      <c r="T370" s="162">
        <f t="shared" si="93"/>
        <v>2647.8700000000003</v>
      </c>
      <c r="U370" s="162">
        <f t="shared" si="93"/>
        <v>2643.7400000000007</v>
      </c>
      <c r="V370" s="162">
        <f t="shared" si="93"/>
        <v>2609.5800000000004</v>
      </c>
      <c r="W370" s="162">
        <f t="shared" si="93"/>
        <v>2569.5600000000004</v>
      </c>
      <c r="X370" s="162">
        <f t="shared" si="93"/>
        <v>2446.5400000000004</v>
      </c>
      <c r="Y370" s="162">
        <f t="shared" si="93"/>
        <v>1811.8899999999999</v>
      </c>
      <c r="Z370" s="27"/>
      <c r="AA370" s="31">
        <v>1200.78</v>
      </c>
      <c r="AB370" s="29">
        <v>993.62</v>
      </c>
      <c r="AC370" s="29">
        <v>941.62</v>
      </c>
      <c r="AD370" s="29">
        <v>934.19</v>
      </c>
      <c r="AE370" s="29">
        <v>958.54</v>
      </c>
      <c r="AF370" s="29">
        <v>1078.5899999999999</v>
      </c>
      <c r="AG370" s="29">
        <v>1300.5899999999999</v>
      </c>
      <c r="AH370" s="29">
        <v>1957.04</v>
      </c>
      <c r="AI370" s="29">
        <v>2103.8000000000002</v>
      </c>
      <c r="AJ370" s="29">
        <v>2122.98</v>
      </c>
      <c r="AK370" s="29">
        <v>2142.63</v>
      </c>
      <c r="AL370" s="29">
        <v>2130.9499999999998</v>
      </c>
      <c r="AM370" s="29">
        <v>2102.79</v>
      </c>
      <c r="AN370" s="29">
        <v>2113.17</v>
      </c>
      <c r="AO370" s="29">
        <v>2112.3000000000002</v>
      </c>
      <c r="AP370" s="29">
        <v>2114.66</v>
      </c>
      <c r="AQ370" s="29">
        <v>2124.12</v>
      </c>
      <c r="AR370" s="29">
        <v>2155.7800000000002</v>
      </c>
      <c r="AS370" s="29">
        <v>2175.39</v>
      </c>
      <c r="AT370" s="29">
        <v>2171.2600000000002</v>
      </c>
      <c r="AU370" s="29">
        <v>2137.1</v>
      </c>
      <c r="AV370" s="29">
        <v>2097.08</v>
      </c>
      <c r="AW370" s="29">
        <v>1974.06</v>
      </c>
      <c r="AX370" s="30">
        <v>1339.41</v>
      </c>
      <c r="AY370" s="325">
        <v>363.3</v>
      </c>
      <c r="AZ370" s="167">
        <v>6.61</v>
      </c>
      <c r="BA370" s="152">
        <v>102.57</v>
      </c>
      <c r="BB370" s="2"/>
    </row>
    <row r="371" spans="1:54">
      <c r="A371" s="37">
        <v>16</v>
      </c>
      <c r="B371" s="162">
        <f t="shared" si="91"/>
        <v>1525.6999999999998</v>
      </c>
      <c r="C371" s="162">
        <f t="shared" si="92"/>
        <v>1457.07</v>
      </c>
      <c r="D371" s="162">
        <f t="shared" si="90"/>
        <v>1406.09</v>
      </c>
      <c r="E371" s="162">
        <f t="shared" si="90"/>
        <v>511.11</v>
      </c>
      <c r="F371" s="162">
        <f t="shared" si="90"/>
        <v>1195.8700000000001</v>
      </c>
      <c r="G371" s="162">
        <f t="shared" si="90"/>
        <v>1468.8799999999999</v>
      </c>
      <c r="H371" s="162">
        <f t="shared" si="90"/>
        <v>1697.3899999999999</v>
      </c>
      <c r="I371" s="162">
        <f t="shared" si="90"/>
        <v>2146.7999999999997</v>
      </c>
      <c r="J371" s="162">
        <f t="shared" si="90"/>
        <v>2445.5100000000002</v>
      </c>
      <c r="K371" s="162">
        <f t="shared" si="90"/>
        <v>2505.6000000000004</v>
      </c>
      <c r="L371" s="162">
        <f t="shared" si="90"/>
        <v>2501.0300000000007</v>
      </c>
      <c r="M371" s="162">
        <f t="shared" si="90"/>
        <v>2477.6000000000004</v>
      </c>
      <c r="N371" s="162">
        <f t="shared" si="90"/>
        <v>2437.5700000000002</v>
      </c>
      <c r="O371" s="162">
        <f t="shared" si="90"/>
        <v>2440.84</v>
      </c>
      <c r="P371" s="162">
        <f t="shared" si="90"/>
        <v>2454.3200000000002</v>
      </c>
      <c r="Q371" s="162">
        <f t="shared" si="90"/>
        <v>2460.5200000000004</v>
      </c>
      <c r="R371" s="162">
        <f t="shared" si="90"/>
        <v>2464.0300000000002</v>
      </c>
      <c r="S371" s="162">
        <f t="shared" si="94"/>
        <v>2523.9100000000003</v>
      </c>
      <c r="T371" s="162">
        <f t="shared" si="93"/>
        <v>2534.1900000000005</v>
      </c>
      <c r="U371" s="162">
        <f t="shared" si="93"/>
        <v>2520.8700000000003</v>
      </c>
      <c r="V371" s="162">
        <f t="shared" si="93"/>
        <v>2461.84</v>
      </c>
      <c r="W371" s="162">
        <f t="shared" si="93"/>
        <v>2365.73</v>
      </c>
      <c r="X371" s="162">
        <f t="shared" si="93"/>
        <v>1846.7599999999998</v>
      </c>
      <c r="Y371" s="162">
        <f t="shared" si="93"/>
        <v>1619.9699999999998</v>
      </c>
      <c r="Z371" s="27"/>
      <c r="AA371" s="31">
        <v>1053.22</v>
      </c>
      <c r="AB371" s="29">
        <v>984.59</v>
      </c>
      <c r="AC371" s="29">
        <v>933.61</v>
      </c>
      <c r="AD371" s="29">
        <v>38.630000000000003</v>
      </c>
      <c r="AE371" s="29">
        <v>723.39</v>
      </c>
      <c r="AF371" s="29">
        <v>996.4</v>
      </c>
      <c r="AG371" s="29">
        <v>1224.9100000000001</v>
      </c>
      <c r="AH371" s="29">
        <v>1674.32</v>
      </c>
      <c r="AI371" s="29">
        <v>1973.03</v>
      </c>
      <c r="AJ371" s="29">
        <v>2033.12</v>
      </c>
      <c r="AK371" s="29">
        <v>2028.5500000000002</v>
      </c>
      <c r="AL371" s="29">
        <v>2005.12</v>
      </c>
      <c r="AM371" s="29">
        <v>1965.09</v>
      </c>
      <c r="AN371" s="29">
        <v>1968.36</v>
      </c>
      <c r="AO371" s="29">
        <v>1981.84</v>
      </c>
      <c r="AP371" s="29">
        <v>1988.04</v>
      </c>
      <c r="AQ371" s="29">
        <v>1991.55</v>
      </c>
      <c r="AR371" s="29">
        <v>2051.4299999999998</v>
      </c>
      <c r="AS371" s="29">
        <v>2061.71</v>
      </c>
      <c r="AT371" s="29">
        <v>2048.39</v>
      </c>
      <c r="AU371" s="29">
        <v>1989.36</v>
      </c>
      <c r="AV371" s="29">
        <v>1893.25</v>
      </c>
      <c r="AW371" s="29">
        <v>1374.28</v>
      </c>
      <c r="AX371" s="30">
        <v>1147.49</v>
      </c>
      <c r="AY371" s="325">
        <v>363.3</v>
      </c>
      <c r="AZ371" s="167">
        <v>6.61</v>
      </c>
      <c r="BA371" s="152">
        <v>102.57</v>
      </c>
      <c r="BB371" s="2"/>
    </row>
    <row r="372" spans="1:54">
      <c r="A372" s="37">
        <v>17</v>
      </c>
      <c r="B372" s="162">
        <f t="shared" si="91"/>
        <v>1492.94</v>
      </c>
      <c r="C372" s="162">
        <f t="shared" si="92"/>
        <v>1447.11</v>
      </c>
      <c r="D372" s="162">
        <f t="shared" si="92"/>
        <v>1368.5600000000002</v>
      </c>
      <c r="E372" s="162">
        <f t="shared" si="92"/>
        <v>1255.99</v>
      </c>
      <c r="F372" s="162">
        <f t="shared" si="92"/>
        <v>1447.2899999999997</v>
      </c>
      <c r="G372" s="162">
        <f t="shared" si="92"/>
        <v>1496.1799999999998</v>
      </c>
      <c r="H372" s="162">
        <f t="shared" si="92"/>
        <v>1700.8999999999999</v>
      </c>
      <c r="I372" s="162">
        <f t="shared" si="92"/>
        <v>2062.69</v>
      </c>
      <c r="J372" s="162">
        <f t="shared" si="92"/>
        <v>2338.58</v>
      </c>
      <c r="K372" s="162">
        <f t="shared" si="92"/>
        <v>2390.52</v>
      </c>
      <c r="L372" s="162">
        <f t="shared" si="92"/>
        <v>2382.86</v>
      </c>
      <c r="M372" s="162">
        <f t="shared" si="92"/>
        <v>2361.4899999999998</v>
      </c>
      <c r="N372" s="162">
        <f t="shared" si="92"/>
        <v>2323.79</v>
      </c>
      <c r="O372" s="162">
        <f t="shared" si="92"/>
        <v>2321.69</v>
      </c>
      <c r="P372" s="162">
        <f t="shared" si="92"/>
        <v>2306.41</v>
      </c>
      <c r="Q372" s="162">
        <f t="shared" si="92"/>
        <v>2306.77</v>
      </c>
      <c r="R372" s="162">
        <f t="shared" si="92"/>
        <v>2327.36</v>
      </c>
      <c r="S372" s="162">
        <f t="shared" si="94"/>
        <v>2393.92</v>
      </c>
      <c r="T372" s="162">
        <f t="shared" si="93"/>
        <v>2398.54</v>
      </c>
      <c r="U372" s="162">
        <f t="shared" si="93"/>
        <v>2410.58</v>
      </c>
      <c r="V372" s="162">
        <f t="shared" si="93"/>
        <v>2316.7199999999998</v>
      </c>
      <c r="W372" s="162">
        <f t="shared" si="93"/>
        <v>2063.2599999999998</v>
      </c>
      <c r="X372" s="162">
        <f t="shared" si="93"/>
        <v>1815.6399999999999</v>
      </c>
      <c r="Y372" s="162">
        <f t="shared" si="93"/>
        <v>1640.1599999999999</v>
      </c>
      <c r="Z372" s="27"/>
      <c r="AA372" s="31">
        <v>1020.4600000000002</v>
      </c>
      <c r="AB372" s="29">
        <v>974.63</v>
      </c>
      <c r="AC372" s="29">
        <v>896.08</v>
      </c>
      <c r="AD372" s="29">
        <v>783.51</v>
      </c>
      <c r="AE372" s="29">
        <v>974.81</v>
      </c>
      <c r="AF372" s="29">
        <v>1023.7</v>
      </c>
      <c r="AG372" s="29">
        <v>1228.42</v>
      </c>
      <c r="AH372" s="29">
        <v>1590.21</v>
      </c>
      <c r="AI372" s="29">
        <v>1866.1</v>
      </c>
      <c r="AJ372" s="29">
        <v>1918.04</v>
      </c>
      <c r="AK372" s="29">
        <v>1910.38</v>
      </c>
      <c r="AL372" s="29">
        <v>1889.01</v>
      </c>
      <c r="AM372" s="29">
        <v>1851.31</v>
      </c>
      <c r="AN372" s="29">
        <v>1849.21</v>
      </c>
      <c r="AO372" s="29">
        <v>1833.93</v>
      </c>
      <c r="AP372" s="29">
        <v>1834.29</v>
      </c>
      <c r="AQ372" s="29">
        <v>1854.88</v>
      </c>
      <c r="AR372" s="29">
        <v>1921.44</v>
      </c>
      <c r="AS372" s="29">
        <v>1926.06</v>
      </c>
      <c r="AT372" s="29">
        <v>1938.1</v>
      </c>
      <c r="AU372" s="29">
        <v>1844.24</v>
      </c>
      <c r="AV372" s="29">
        <v>1590.78</v>
      </c>
      <c r="AW372" s="29">
        <v>1343.16</v>
      </c>
      <c r="AX372" s="30">
        <v>1167.68</v>
      </c>
      <c r="AY372" s="325">
        <v>363.3</v>
      </c>
      <c r="AZ372" s="167">
        <v>6.61</v>
      </c>
      <c r="BA372" s="152">
        <v>102.57</v>
      </c>
      <c r="BB372" s="2"/>
    </row>
    <row r="373" spans="1:54">
      <c r="A373" s="37">
        <v>18</v>
      </c>
      <c r="B373" s="162">
        <f t="shared" si="91"/>
        <v>1474.7699999999998</v>
      </c>
      <c r="C373" s="162">
        <f t="shared" si="92"/>
        <v>1426.9499999999998</v>
      </c>
      <c r="D373" s="162">
        <f t="shared" si="92"/>
        <v>1344.41</v>
      </c>
      <c r="E373" s="162">
        <f t="shared" si="92"/>
        <v>1340.9</v>
      </c>
      <c r="F373" s="162">
        <f t="shared" si="92"/>
        <v>1430.4199999999998</v>
      </c>
      <c r="G373" s="162">
        <f t="shared" si="92"/>
        <v>1506.4099999999999</v>
      </c>
      <c r="H373" s="162">
        <f t="shared" si="92"/>
        <v>1737.6299999999999</v>
      </c>
      <c r="I373" s="162">
        <f t="shared" si="92"/>
        <v>2183.5</v>
      </c>
      <c r="J373" s="162">
        <f t="shared" si="92"/>
        <v>2402.4899999999998</v>
      </c>
      <c r="K373" s="162">
        <f t="shared" si="92"/>
        <v>2437.7700000000004</v>
      </c>
      <c r="L373" s="162">
        <f t="shared" si="92"/>
        <v>2433.6100000000006</v>
      </c>
      <c r="M373" s="162">
        <f t="shared" si="92"/>
        <v>2417.1</v>
      </c>
      <c r="N373" s="162">
        <f t="shared" si="92"/>
        <v>2385.1</v>
      </c>
      <c r="O373" s="162">
        <f t="shared" si="92"/>
        <v>2386.63</v>
      </c>
      <c r="P373" s="162">
        <f t="shared" si="92"/>
        <v>2390.19</v>
      </c>
      <c r="Q373" s="162">
        <f t="shared" si="92"/>
        <v>2395.75</v>
      </c>
      <c r="R373" s="162">
        <f t="shared" si="92"/>
        <v>2425.0600000000004</v>
      </c>
      <c r="S373" s="162">
        <f t="shared" si="94"/>
        <v>2492.8900000000003</v>
      </c>
      <c r="T373" s="162">
        <f t="shared" si="93"/>
        <v>2529.9900000000007</v>
      </c>
      <c r="U373" s="162">
        <f t="shared" si="93"/>
        <v>2549.0400000000004</v>
      </c>
      <c r="V373" s="162">
        <f t="shared" si="93"/>
        <v>2521.0100000000007</v>
      </c>
      <c r="W373" s="162">
        <f t="shared" si="93"/>
        <v>2498.2400000000002</v>
      </c>
      <c r="X373" s="162">
        <f t="shared" si="93"/>
        <v>2420.0700000000002</v>
      </c>
      <c r="Y373" s="162">
        <f t="shared" si="93"/>
        <v>1809.37</v>
      </c>
      <c r="Z373" s="27"/>
      <c r="AA373" s="31">
        <v>1002.2899999999998</v>
      </c>
      <c r="AB373" s="29">
        <v>954.47</v>
      </c>
      <c r="AC373" s="29">
        <v>871.93</v>
      </c>
      <c r="AD373" s="29">
        <v>868.42</v>
      </c>
      <c r="AE373" s="29">
        <v>957.94</v>
      </c>
      <c r="AF373" s="29">
        <v>1033.93</v>
      </c>
      <c r="AG373" s="29">
        <v>1265.1500000000001</v>
      </c>
      <c r="AH373" s="29">
        <v>1711.02</v>
      </c>
      <c r="AI373" s="29">
        <v>1930.01</v>
      </c>
      <c r="AJ373" s="29">
        <v>1965.29</v>
      </c>
      <c r="AK373" s="29">
        <v>1961.13</v>
      </c>
      <c r="AL373" s="29">
        <v>1944.62</v>
      </c>
      <c r="AM373" s="29">
        <v>1912.62</v>
      </c>
      <c r="AN373" s="29">
        <v>1914.15</v>
      </c>
      <c r="AO373" s="29">
        <v>1917.71</v>
      </c>
      <c r="AP373" s="29">
        <v>1923.27</v>
      </c>
      <c r="AQ373" s="29">
        <v>1952.58</v>
      </c>
      <c r="AR373" s="29">
        <v>2020.41</v>
      </c>
      <c r="AS373" s="29">
        <v>2057.5100000000002</v>
      </c>
      <c r="AT373" s="29">
        <v>2076.56</v>
      </c>
      <c r="AU373" s="29">
        <v>2048.5300000000002</v>
      </c>
      <c r="AV373" s="29">
        <v>2025.76</v>
      </c>
      <c r="AW373" s="29">
        <v>1947.59</v>
      </c>
      <c r="AX373" s="30">
        <v>1336.89</v>
      </c>
      <c r="AY373" s="325">
        <v>363.3</v>
      </c>
      <c r="AZ373" s="167">
        <v>6.61</v>
      </c>
      <c r="BA373" s="152">
        <v>102.57</v>
      </c>
      <c r="BB373" s="2"/>
    </row>
    <row r="374" spans="1:54">
      <c r="A374" s="37">
        <v>19</v>
      </c>
      <c r="B374" s="162">
        <f t="shared" si="91"/>
        <v>1659.9699999999998</v>
      </c>
      <c r="C374" s="162">
        <f t="shared" si="92"/>
        <v>1563.61</v>
      </c>
      <c r="D374" s="162">
        <f t="shared" si="92"/>
        <v>1460.4899999999998</v>
      </c>
      <c r="E374" s="162">
        <f t="shared" si="92"/>
        <v>1451.7899999999997</v>
      </c>
      <c r="F374" s="162">
        <f t="shared" si="92"/>
        <v>1466.2099999999998</v>
      </c>
      <c r="G374" s="162">
        <f t="shared" si="92"/>
        <v>1569.2599999999998</v>
      </c>
      <c r="H374" s="162">
        <f t="shared" si="92"/>
        <v>1552.2099999999998</v>
      </c>
      <c r="I374" s="162">
        <f t="shared" si="92"/>
        <v>1701.2899999999997</v>
      </c>
      <c r="J374" s="162">
        <f t="shared" si="92"/>
        <v>2095.13</v>
      </c>
      <c r="K374" s="162">
        <f t="shared" si="92"/>
        <v>2368.2799999999997</v>
      </c>
      <c r="L374" s="162">
        <f t="shared" si="92"/>
        <v>2386.7599999999998</v>
      </c>
      <c r="M374" s="162">
        <f t="shared" si="92"/>
        <v>2366.62</v>
      </c>
      <c r="N374" s="162">
        <f t="shared" si="92"/>
        <v>2360.39</v>
      </c>
      <c r="O374" s="162">
        <f t="shared" si="92"/>
        <v>2337.16</v>
      </c>
      <c r="P374" s="162">
        <f t="shared" si="92"/>
        <v>2336.44</v>
      </c>
      <c r="Q374" s="162">
        <f t="shared" si="92"/>
        <v>2330.96</v>
      </c>
      <c r="R374" s="162">
        <f t="shared" si="92"/>
        <v>2391.9699999999998</v>
      </c>
      <c r="S374" s="162">
        <f t="shared" si="94"/>
        <v>2466.6000000000004</v>
      </c>
      <c r="T374" s="162">
        <f t="shared" si="93"/>
        <v>2483.9500000000003</v>
      </c>
      <c r="U374" s="162">
        <f t="shared" si="93"/>
        <v>2511.8100000000004</v>
      </c>
      <c r="V374" s="162">
        <f t="shared" si="93"/>
        <v>2434.3700000000003</v>
      </c>
      <c r="W374" s="162">
        <f t="shared" si="93"/>
        <v>2404.27</v>
      </c>
      <c r="X374" s="162">
        <f t="shared" si="93"/>
        <v>2388.9</v>
      </c>
      <c r="Y374" s="162">
        <f t="shared" si="93"/>
        <v>1777.5899999999997</v>
      </c>
      <c r="Z374" s="27"/>
      <c r="AA374" s="31">
        <v>1187.49</v>
      </c>
      <c r="AB374" s="29">
        <v>1091.1300000000001</v>
      </c>
      <c r="AC374" s="29">
        <v>988.01</v>
      </c>
      <c r="AD374" s="29">
        <v>979.31</v>
      </c>
      <c r="AE374" s="29">
        <v>993.73</v>
      </c>
      <c r="AF374" s="29">
        <v>1096.78</v>
      </c>
      <c r="AG374" s="29">
        <v>1079.73</v>
      </c>
      <c r="AH374" s="29">
        <v>1228.81</v>
      </c>
      <c r="AI374" s="29">
        <v>1622.65</v>
      </c>
      <c r="AJ374" s="29">
        <v>1895.8</v>
      </c>
      <c r="AK374" s="29">
        <v>1914.28</v>
      </c>
      <c r="AL374" s="29">
        <v>1894.14</v>
      </c>
      <c r="AM374" s="29">
        <v>1887.91</v>
      </c>
      <c r="AN374" s="29">
        <v>1864.68</v>
      </c>
      <c r="AO374" s="29">
        <v>1863.96</v>
      </c>
      <c r="AP374" s="29">
        <v>1858.48</v>
      </c>
      <c r="AQ374" s="29">
        <v>1919.49</v>
      </c>
      <c r="AR374" s="29">
        <v>1994.12</v>
      </c>
      <c r="AS374" s="29">
        <v>2011.47</v>
      </c>
      <c r="AT374" s="29">
        <v>2039.3300000000002</v>
      </c>
      <c r="AU374" s="29">
        <v>1961.89</v>
      </c>
      <c r="AV374" s="29">
        <v>1931.79</v>
      </c>
      <c r="AW374" s="29">
        <v>1916.42</v>
      </c>
      <c r="AX374" s="30">
        <v>1305.1099999999999</v>
      </c>
      <c r="AY374" s="325">
        <v>363.3</v>
      </c>
      <c r="AZ374" s="167">
        <v>6.61</v>
      </c>
      <c r="BA374" s="152">
        <v>102.57</v>
      </c>
      <c r="BB374" s="2"/>
    </row>
    <row r="375" spans="1:54">
      <c r="A375" s="37">
        <v>20</v>
      </c>
      <c r="B375" s="162">
        <f t="shared" si="91"/>
        <v>1630.1899999999998</v>
      </c>
      <c r="C375" s="162">
        <f t="shared" si="92"/>
        <v>1450.33</v>
      </c>
      <c r="D375" s="162">
        <f t="shared" si="92"/>
        <v>1404.08</v>
      </c>
      <c r="E375" s="162">
        <f t="shared" si="92"/>
        <v>1354.5600000000002</v>
      </c>
      <c r="F375" s="162">
        <f t="shared" si="92"/>
        <v>1413.9899999999998</v>
      </c>
      <c r="G375" s="162">
        <f t="shared" si="92"/>
        <v>1449.3899999999999</v>
      </c>
      <c r="H375" s="162">
        <f t="shared" si="92"/>
        <v>1442.82</v>
      </c>
      <c r="I375" s="162">
        <f t="shared" si="92"/>
        <v>1555.8899999999999</v>
      </c>
      <c r="J375" s="162">
        <f t="shared" si="92"/>
        <v>1811.0899999999997</v>
      </c>
      <c r="K375" s="162">
        <f t="shared" si="92"/>
        <v>2312.19</v>
      </c>
      <c r="L375" s="162">
        <f t="shared" si="92"/>
        <v>2338.75</v>
      </c>
      <c r="M375" s="162">
        <f t="shared" si="92"/>
        <v>2342.33</v>
      </c>
      <c r="N375" s="162">
        <f t="shared" si="92"/>
        <v>2317.79</v>
      </c>
      <c r="O375" s="162">
        <f t="shared" si="92"/>
        <v>2316.81</v>
      </c>
      <c r="P375" s="162">
        <f t="shared" si="92"/>
        <v>2318.52</v>
      </c>
      <c r="Q375" s="162">
        <f t="shared" si="92"/>
        <v>2318.52</v>
      </c>
      <c r="R375" s="162">
        <f t="shared" si="92"/>
        <v>2358.27</v>
      </c>
      <c r="S375" s="162">
        <f t="shared" si="94"/>
        <v>2452.6500000000005</v>
      </c>
      <c r="T375" s="162">
        <f t="shared" si="93"/>
        <v>2486.6</v>
      </c>
      <c r="U375" s="162">
        <f t="shared" si="93"/>
        <v>2496.9700000000007</v>
      </c>
      <c r="V375" s="162">
        <f t="shared" si="93"/>
        <v>2451.8500000000004</v>
      </c>
      <c r="W375" s="162">
        <f t="shared" si="93"/>
        <v>2411.0699999999997</v>
      </c>
      <c r="X375" s="162">
        <f t="shared" si="93"/>
        <v>2361.5099999999998</v>
      </c>
      <c r="Y375" s="162">
        <f t="shared" si="93"/>
        <v>1757.2399999999998</v>
      </c>
      <c r="Z375" s="27"/>
      <c r="AA375" s="31">
        <v>1157.71</v>
      </c>
      <c r="AB375" s="29">
        <v>977.85</v>
      </c>
      <c r="AC375" s="29">
        <v>931.6</v>
      </c>
      <c r="AD375" s="29">
        <v>882.08</v>
      </c>
      <c r="AE375" s="29">
        <v>941.51</v>
      </c>
      <c r="AF375" s="29">
        <v>976.91</v>
      </c>
      <c r="AG375" s="29">
        <v>970.34</v>
      </c>
      <c r="AH375" s="29">
        <v>1083.4100000000001</v>
      </c>
      <c r="AI375" s="29">
        <v>1338.61</v>
      </c>
      <c r="AJ375" s="29">
        <v>1839.71</v>
      </c>
      <c r="AK375" s="29">
        <v>1866.27</v>
      </c>
      <c r="AL375" s="29">
        <v>1869.85</v>
      </c>
      <c r="AM375" s="29">
        <v>1845.31</v>
      </c>
      <c r="AN375" s="29">
        <v>1844.33</v>
      </c>
      <c r="AO375" s="29">
        <v>1846.04</v>
      </c>
      <c r="AP375" s="29">
        <v>1846.04</v>
      </c>
      <c r="AQ375" s="29">
        <v>1885.79</v>
      </c>
      <c r="AR375" s="29">
        <v>1980.17</v>
      </c>
      <c r="AS375" s="29">
        <v>2014.1199999999997</v>
      </c>
      <c r="AT375" s="29">
        <v>2024.4900000000002</v>
      </c>
      <c r="AU375" s="29">
        <v>1979.37</v>
      </c>
      <c r="AV375" s="29">
        <v>1938.59</v>
      </c>
      <c r="AW375" s="29">
        <v>1889.03</v>
      </c>
      <c r="AX375" s="30">
        <v>1284.76</v>
      </c>
      <c r="AY375" s="325">
        <v>363.3</v>
      </c>
      <c r="AZ375" s="167">
        <v>6.61</v>
      </c>
      <c r="BA375" s="152">
        <v>102.57</v>
      </c>
      <c r="BB375" s="2"/>
    </row>
    <row r="376" spans="1:54">
      <c r="A376" s="37">
        <v>21</v>
      </c>
      <c r="B376" s="162">
        <f t="shared" si="91"/>
        <v>1487.1</v>
      </c>
      <c r="C376" s="162">
        <f t="shared" si="92"/>
        <v>1445.7199999999998</v>
      </c>
      <c r="D376" s="162">
        <f t="shared" si="92"/>
        <v>1377.2</v>
      </c>
      <c r="E376" s="162">
        <f t="shared" si="92"/>
        <v>1369.26</v>
      </c>
      <c r="F376" s="162">
        <f t="shared" si="92"/>
        <v>1445.9799999999998</v>
      </c>
      <c r="G376" s="162">
        <f t="shared" si="92"/>
        <v>1527.6699999999998</v>
      </c>
      <c r="H376" s="162">
        <f t="shared" si="92"/>
        <v>1711.9799999999998</v>
      </c>
      <c r="I376" s="162">
        <f t="shared" si="92"/>
        <v>2046.2299999999998</v>
      </c>
      <c r="J376" s="162">
        <f t="shared" si="92"/>
        <v>2314.14</v>
      </c>
      <c r="K376" s="162">
        <f t="shared" si="92"/>
        <v>2380.69</v>
      </c>
      <c r="L376" s="162">
        <f t="shared" si="92"/>
        <v>2385.1799999999998</v>
      </c>
      <c r="M376" s="162">
        <f t="shared" si="92"/>
        <v>2375.1999999999998</v>
      </c>
      <c r="N376" s="162">
        <f t="shared" si="92"/>
        <v>2350.7799999999997</v>
      </c>
      <c r="O376" s="162">
        <f t="shared" si="92"/>
        <v>2353.56</v>
      </c>
      <c r="P376" s="162">
        <f t="shared" si="92"/>
        <v>2360.52</v>
      </c>
      <c r="Q376" s="162">
        <f t="shared" si="92"/>
        <v>2360.9299999999998</v>
      </c>
      <c r="R376" s="162">
        <f t="shared" si="92"/>
        <v>2368.58</v>
      </c>
      <c r="S376" s="162">
        <f t="shared" si="94"/>
        <v>2414.5100000000002</v>
      </c>
      <c r="T376" s="162">
        <f t="shared" si="93"/>
        <v>2430.8500000000004</v>
      </c>
      <c r="U376" s="162">
        <f t="shared" si="93"/>
        <v>2430.5300000000002</v>
      </c>
      <c r="V376" s="162">
        <f t="shared" si="93"/>
        <v>2391.4899999999998</v>
      </c>
      <c r="W376" s="162">
        <f t="shared" si="93"/>
        <v>2355.63</v>
      </c>
      <c r="X376" s="162">
        <f t="shared" si="93"/>
        <v>1829.9199999999998</v>
      </c>
      <c r="Y376" s="162">
        <f t="shared" si="93"/>
        <v>1631.5099999999998</v>
      </c>
      <c r="Z376" s="27"/>
      <c r="AA376" s="31">
        <v>1014.6200000000001</v>
      </c>
      <c r="AB376" s="29">
        <v>973.24</v>
      </c>
      <c r="AC376" s="29">
        <v>904.72</v>
      </c>
      <c r="AD376" s="29">
        <v>896.78</v>
      </c>
      <c r="AE376" s="29">
        <v>973.5</v>
      </c>
      <c r="AF376" s="29">
        <v>1055.19</v>
      </c>
      <c r="AG376" s="29">
        <v>1239.5</v>
      </c>
      <c r="AH376" s="29">
        <v>1573.75</v>
      </c>
      <c r="AI376" s="29">
        <v>1841.66</v>
      </c>
      <c r="AJ376" s="29">
        <v>1908.21</v>
      </c>
      <c r="AK376" s="29">
        <v>1912.7</v>
      </c>
      <c r="AL376" s="29">
        <v>1902.72</v>
      </c>
      <c r="AM376" s="29">
        <v>1878.3</v>
      </c>
      <c r="AN376" s="29">
        <v>1881.08</v>
      </c>
      <c r="AO376" s="29">
        <v>1888.04</v>
      </c>
      <c r="AP376" s="29">
        <v>1888.45</v>
      </c>
      <c r="AQ376" s="29">
        <v>1896.1</v>
      </c>
      <c r="AR376" s="29">
        <v>1942.03</v>
      </c>
      <c r="AS376" s="29">
        <v>1958.37</v>
      </c>
      <c r="AT376" s="29">
        <v>1958.05</v>
      </c>
      <c r="AU376" s="29">
        <v>1919.01</v>
      </c>
      <c r="AV376" s="29">
        <v>1883.15</v>
      </c>
      <c r="AW376" s="29">
        <v>1357.44</v>
      </c>
      <c r="AX376" s="30">
        <v>1159.03</v>
      </c>
      <c r="AY376" s="325">
        <v>363.3</v>
      </c>
      <c r="AZ376" s="167">
        <v>6.61</v>
      </c>
      <c r="BA376" s="152">
        <v>102.57</v>
      </c>
      <c r="BB376" s="2"/>
    </row>
    <row r="377" spans="1:54">
      <c r="A377" s="37">
        <v>22</v>
      </c>
      <c r="B377" s="162">
        <f t="shared" si="91"/>
        <v>1519.4499999999998</v>
      </c>
      <c r="C377" s="162">
        <f t="shared" si="92"/>
        <v>1450.55</v>
      </c>
      <c r="D377" s="162">
        <f t="shared" si="92"/>
        <v>1398.7699999999998</v>
      </c>
      <c r="E377" s="162">
        <f t="shared" si="92"/>
        <v>1397.4199999999998</v>
      </c>
      <c r="F377" s="162">
        <f t="shared" si="92"/>
        <v>1449.05</v>
      </c>
      <c r="G377" s="162">
        <f t="shared" si="92"/>
        <v>1515.5899999999997</v>
      </c>
      <c r="H377" s="162">
        <f t="shared" si="92"/>
        <v>1780.9199999999998</v>
      </c>
      <c r="I377" s="162">
        <f t="shared" si="92"/>
        <v>2124.04</v>
      </c>
      <c r="J377" s="162">
        <f t="shared" si="92"/>
        <v>2348.2399999999998</v>
      </c>
      <c r="K377" s="162">
        <f t="shared" si="92"/>
        <v>2390.91</v>
      </c>
      <c r="L377" s="162">
        <f t="shared" si="92"/>
        <v>2390.21</v>
      </c>
      <c r="M377" s="162">
        <f t="shared" si="92"/>
        <v>2385.31</v>
      </c>
      <c r="N377" s="162">
        <f t="shared" si="92"/>
        <v>2371.27</v>
      </c>
      <c r="O377" s="162">
        <f t="shared" si="92"/>
        <v>2372.5699999999997</v>
      </c>
      <c r="P377" s="162">
        <f t="shared" si="92"/>
        <v>2372.04</v>
      </c>
      <c r="Q377" s="162">
        <f t="shared" si="92"/>
        <v>2371.63</v>
      </c>
      <c r="R377" s="162">
        <f t="shared" si="92"/>
        <v>2376.7399999999998</v>
      </c>
      <c r="S377" s="162">
        <f t="shared" si="94"/>
        <v>2418.7200000000003</v>
      </c>
      <c r="T377" s="162">
        <f t="shared" si="93"/>
        <v>2425.8900000000003</v>
      </c>
      <c r="U377" s="162">
        <f t="shared" si="93"/>
        <v>2411.1799999999998</v>
      </c>
      <c r="V377" s="162">
        <f t="shared" si="93"/>
        <v>2332.56</v>
      </c>
      <c r="W377" s="162">
        <f t="shared" si="93"/>
        <v>2323.36</v>
      </c>
      <c r="X377" s="162">
        <f t="shared" si="93"/>
        <v>1799.3199999999997</v>
      </c>
      <c r="Y377" s="162">
        <f t="shared" si="93"/>
        <v>1550.7999999999997</v>
      </c>
      <c r="Z377" s="27"/>
      <c r="AA377" s="31">
        <v>1046.97</v>
      </c>
      <c r="AB377" s="29">
        <v>978.07</v>
      </c>
      <c r="AC377" s="29">
        <v>926.29</v>
      </c>
      <c r="AD377" s="29">
        <v>924.94</v>
      </c>
      <c r="AE377" s="29">
        <v>976.57</v>
      </c>
      <c r="AF377" s="29">
        <v>1043.1099999999999</v>
      </c>
      <c r="AG377" s="29">
        <v>1308.44</v>
      </c>
      <c r="AH377" s="29">
        <v>1651.56</v>
      </c>
      <c r="AI377" s="29">
        <v>1875.76</v>
      </c>
      <c r="AJ377" s="29">
        <v>1918.43</v>
      </c>
      <c r="AK377" s="29">
        <v>1917.73</v>
      </c>
      <c r="AL377" s="29">
        <v>1912.83</v>
      </c>
      <c r="AM377" s="29">
        <v>1898.79</v>
      </c>
      <c r="AN377" s="29">
        <v>1900.09</v>
      </c>
      <c r="AO377" s="29">
        <v>1899.56</v>
      </c>
      <c r="AP377" s="29">
        <v>1899.15</v>
      </c>
      <c r="AQ377" s="29">
        <v>1904.26</v>
      </c>
      <c r="AR377" s="29">
        <v>1946.24</v>
      </c>
      <c r="AS377" s="29">
        <v>1953.41</v>
      </c>
      <c r="AT377" s="29">
        <v>1938.7</v>
      </c>
      <c r="AU377" s="29">
        <v>1860.08</v>
      </c>
      <c r="AV377" s="29">
        <v>1850.88</v>
      </c>
      <c r="AW377" s="29">
        <v>1326.84</v>
      </c>
      <c r="AX377" s="30">
        <v>1078.32</v>
      </c>
      <c r="AY377" s="325">
        <v>363.3</v>
      </c>
      <c r="AZ377" s="167">
        <v>6.61</v>
      </c>
      <c r="BA377" s="152">
        <v>102.57</v>
      </c>
      <c r="BB377" s="2"/>
    </row>
    <row r="378" spans="1:54">
      <c r="A378" s="37">
        <v>23</v>
      </c>
      <c r="B378" s="162">
        <f t="shared" si="91"/>
        <v>1445.7599999999998</v>
      </c>
      <c r="C378" s="162">
        <f t="shared" si="92"/>
        <v>591.86</v>
      </c>
      <c r="D378" s="162">
        <f t="shared" si="92"/>
        <v>565.47</v>
      </c>
      <c r="E378" s="162">
        <f t="shared" si="92"/>
        <v>560.75</v>
      </c>
      <c r="F378" s="162">
        <f t="shared" si="92"/>
        <v>1337.8400000000001</v>
      </c>
      <c r="G378" s="162">
        <f t="shared" si="92"/>
        <v>1447.9699999999998</v>
      </c>
      <c r="H378" s="162">
        <f t="shared" si="92"/>
        <v>1719.11</v>
      </c>
      <c r="I378" s="162">
        <f t="shared" si="92"/>
        <v>1986.12</v>
      </c>
      <c r="J378" s="162">
        <f t="shared" si="92"/>
        <v>2300.37</v>
      </c>
      <c r="K378" s="162">
        <f t="shared" si="92"/>
        <v>2388.7199999999998</v>
      </c>
      <c r="L378" s="162">
        <f t="shared" si="92"/>
        <v>2387.0299999999997</v>
      </c>
      <c r="M378" s="162">
        <f t="shared" si="92"/>
        <v>2369.46</v>
      </c>
      <c r="N378" s="162">
        <f t="shared" si="92"/>
        <v>2361.2199999999998</v>
      </c>
      <c r="O378" s="162">
        <f t="shared" si="92"/>
        <v>2364.2999999999997</v>
      </c>
      <c r="P378" s="162">
        <f t="shared" si="92"/>
        <v>2370.42</v>
      </c>
      <c r="Q378" s="162">
        <f t="shared" si="92"/>
        <v>2376.89</v>
      </c>
      <c r="R378" s="162">
        <f t="shared" si="92"/>
        <v>2384.87</v>
      </c>
      <c r="S378" s="162">
        <f t="shared" si="94"/>
        <v>2427.1900000000005</v>
      </c>
      <c r="T378" s="162">
        <f t="shared" si="93"/>
        <v>2439.7100000000005</v>
      </c>
      <c r="U378" s="162">
        <f t="shared" si="93"/>
        <v>2437.4100000000003</v>
      </c>
      <c r="V378" s="162">
        <f t="shared" si="93"/>
        <v>2399.9299999999998</v>
      </c>
      <c r="W378" s="162">
        <f t="shared" si="93"/>
        <v>2364.11</v>
      </c>
      <c r="X378" s="162">
        <f t="shared" si="93"/>
        <v>1847.5199999999998</v>
      </c>
      <c r="Y378" s="162">
        <f t="shared" si="93"/>
        <v>1632.3999999999999</v>
      </c>
      <c r="Z378" s="27"/>
      <c r="AA378" s="31">
        <v>973.28</v>
      </c>
      <c r="AB378" s="29">
        <v>119.38</v>
      </c>
      <c r="AC378" s="29">
        <v>92.99</v>
      </c>
      <c r="AD378" s="29">
        <v>88.27</v>
      </c>
      <c r="AE378" s="29">
        <v>865.36</v>
      </c>
      <c r="AF378" s="29">
        <v>975.49</v>
      </c>
      <c r="AG378" s="29">
        <v>1246.6300000000001</v>
      </c>
      <c r="AH378" s="29">
        <v>1513.64</v>
      </c>
      <c r="AI378" s="29">
        <v>1827.89</v>
      </c>
      <c r="AJ378" s="29">
        <v>1916.24</v>
      </c>
      <c r="AK378" s="29">
        <v>1914.55</v>
      </c>
      <c r="AL378" s="29">
        <v>1896.98</v>
      </c>
      <c r="AM378" s="29">
        <v>1888.74</v>
      </c>
      <c r="AN378" s="29">
        <v>1891.82</v>
      </c>
      <c r="AO378" s="29">
        <v>1897.94</v>
      </c>
      <c r="AP378" s="29">
        <v>1904.41</v>
      </c>
      <c r="AQ378" s="29">
        <v>1912.39</v>
      </c>
      <c r="AR378" s="29">
        <v>1954.71</v>
      </c>
      <c r="AS378" s="29">
        <v>1967.23</v>
      </c>
      <c r="AT378" s="29">
        <v>1964.93</v>
      </c>
      <c r="AU378" s="29">
        <v>1927.45</v>
      </c>
      <c r="AV378" s="29">
        <v>1891.63</v>
      </c>
      <c r="AW378" s="29">
        <v>1375.04</v>
      </c>
      <c r="AX378" s="30">
        <v>1159.92</v>
      </c>
      <c r="AY378" s="325">
        <v>363.3</v>
      </c>
      <c r="AZ378" s="167">
        <v>6.61</v>
      </c>
      <c r="BA378" s="152">
        <v>102.57</v>
      </c>
    </row>
    <row r="379" spans="1:54">
      <c r="A379" s="37">
        <v>24</v>
      </c>
      <c r="B379" s="162">
        <f t="shared" si="91"/>
        <v>1637.6399999999999</v>
      </c>
      <c r="C379" s="162">
        <f t="shared" si="92"/>
        <v>1459.57</v>
      </c>
      <c r="D379" s="162">
        <f t="shared" si="92"/>
        <v>1445.1699999999998</v>
      </c>
      <c r="E379" s="162">
        <f t="shared" si="92"/>
        <v>1442.4999999999998</v>
      </c>
      <c r="F379" s="162">
        <f t="shared" si="92"/>
        <v>1484.79</v>
      </c>
      <c r="G379" s="162">
        <f t="shared" si="92"/>
        <v>1622.1899999999998</v>
      </c>
      <c r="H379" s="162">
        <f t="shared" si="92"/>
        <v>1867.0299999999997</v>
      </c>
      <c r="I379" s="162">
        <f t="shared" si="92"/>
        <v>2202.0899999999997</v>
      </c>
      <c r="J379" s="162">
        <f t="shared" si="92"/>
        <v>2410.2199999999998</v>
      </c>
      <c r="K379" s="162">
        <f t="shared" si="92"/>
        <v>2465.3300000000004</v>
      </c>
      <c r="L379" s="162">
        <f t="shared" si="92"/>
        <v>2460.0500000000002</v>
      </c>
      <c r="M379" s="162">
        <f t="shared" si="92"/>
        <v>2430.7900000000004</v>
      </c>
      <c r="N379" s="162">
        <f t="shared" si="92"/>
        <v>2415.17</v>
      </c>
      <c r="O379" s="162">
        <f t="shared" si="92"/>
        <v>2409.81</v>
      </c>
      <c r="P379" s="162">
        <f t="shared" si="92"/>
        <v>2408.58</v>
      </c>
      <c r="Q379" s="162">
        <f t="shared" si="92"/>
        <v>2411.15</v>
      </c>
      <c r="R379" s="162">
        <f t="shared" si="92"/>
        <v>2410.15</v>
      </c>
      <c r="S379" s="162">
        <f t="shared" si="94"/>
        <v>2444.2500000000005</v>
      </c>
      <c r="T379" s="162">
        <f t="shared" si="93"/>
        <v>2449.7200000000003</v>
      </c>
      <c r="U379" s="162">
        <f t="shared" si="93"/>
        <v>2435.7900000000004</v>
      </c>
      <c r="V379" s="162">
        <f t="shared" si="93"/>
        <v>2385.89</v>
      </c>
      <c r="W379" s="162">
        <f t="shared" si="93"/>
        <v>2376.56</v>
      </c>
      <c r="X379" s="162">
        <f t="shared" si="93"/>
        <v>2309.8199999999997</v>
      </c>
      <c r="Y379" s="162">
        <f t="shared" si="93"/>
        <v>1703.6899999999998</v>
      </c>
      <c r="Z379" s="27"/>
      <c r="AA379" s="31">
        <v>1165.1600000000001</v>
      </c>
      <c r="AB379" s="29">
        <v>987.09</v>
      </c>
      <c r="AC379" s="29">
        <v>972.69</v>
      </c>
      <c r="AD379" s="29">
        <v>970.02</v>
      </c>
      <c r="AE379" s="29">
        <v>1012.3100000000001</v>
      </c>
      <c r="AF379" s="29">
        <v>1149.71</v>
      </c>
      <c r="AG379" s="29">
        <v>1394.55</v>
      </c>
      <c r="AH379" s="29">
        <v>1729.61</v>
      </c>
      <c r="AI379" s="29">
        <v>1937.74</v>
      </c>
      <c r="AJ379" s="29">
        <v>1992.85</v>
      </c>
      <c r="AK379" s="29">
        <v>1987.57</v>
      </c>
      <c r="AL379" s="29">
        <v>1958.31</v>
      </c>
      <c r="AM379" s="29">
        <v>1942.69</v>
      </c>
      <c r="AN379" s="29">
        <v>1937.33</v>
      </c>
      <c r="AO379" s="29">
        <v>1936.1</v>
      </c>
      <c r="AP379" s="29">
        <v>1938.67</v>
      </c>
      <c r="AQ379" s="29">
        <v>1937.67</v>
      </c>
      <c r="AR379" s="29">
        <v>1971.77</v>
      </c>
      <c r="AS379" s="29">
        <v>1977.24</v>
      </c>
      <c r="AT379" s="29">
        <v>1963.31</v>
      </c>
      <c r="AU379" s="29">
        <v>1913.41</v>
      </c>
      <c r="AV379" s="29">
        <v>1904.08</v>
      </c>
      <c r="AW379" s="29">
        <v>1837.34</v>
      </c>
      <c r="AX379" s="30">
        <v>1231.21</v>
      </c>
      <c r="AY379" s="325">
        <v>363.3</v>
      </c>
      <c r="AZ379" s="167">
        <v>6.61</v>
      </c>
      <c r="BA379" s="152">
        <v>102.57</v>
      </c>
    </row>
    <row r="380" spans="1:54">
      <c r="A380" s="37">
        <v>25</v>
      </c>
      <c r="B380" s="162">
        <f t="shared" si="91"/>
        <v>1526.4599999999998</v>
      </c>
      <c r="C380" s="162">
        <f t="shared" si="92"/>
        <v>1465.9999999999998</v>
      </c>
      <c r="D380" s="162">
        <f t="shared" si="92"/>
        <v>1441.57</v>
      </c>
      <c r="E380" s="162">
        <f t="shared" si="92"/>
        <v>1440.2299999999998</v>
      </c>
      <c r="F380" s="162">
        <f t="shared" si="92"/>
        <v>1469.6799999999998</v>
      </c>
      <c r="G380" s="162">
        <f t="shared" si="92"/>
        <v>1613.5499999999997</v>
      </c>
      <c r="H380" s="162">
        <f t="shared" si="92"/>
        <v>1831.3199999999997</v>
      </c>
      <c r="I380" s="162">
        <f t="shared" si="92"/>
        <v>2157.65</v>
      </c>
      <c r="J380" s="162">
        <f t="shared" si="92"/>
        <v>2385.85</v>
      </c>
      <c r="K380" s="162">
        <f t="shared" si="92"/>
        <v>2393.98</v>
      </c>
      <c r="L380" s="162">
        <f t="shared" si="92"/>
        <v>2392.91</v>
      </c>
      <c r="M380" s="162">
        <f t="shared" si="92"/>
        <v>2389.08</v>
      </c>
      <c r="N380" s="162">
        <f t="shared" si="92"/>
        <v>2369.13</v>
      </c>
      <c r="O380" s="162">
        <f t="shared" si="92"/>
        <v>2369.38</v>
      </c>
      <c r="P380" s="162">
        <f t="shared" si="92"/>
        <v>2369.66</v>
      </c>
      <c r="Q380" s="162">
        <f t="shared" si="92"/>
        <v>2387.23</v>
      </c>
      <c r="R380" s="162">
        <f t="shared" si="92"/>
        <v>2379.25</v>
      </c>
      <c r="S380" s="162">
        <f t="shared" si="94"/>
        <v>2400.81</v>
      </c>
      <c r="T380" s="162">
        <f t="shared" si="93"/>
        <v>2403.0099999999998</v>
      </c>
      <c r="U380" s="162">
        <f t="shared" si="93"/>
        <v>2415.85</v>
      </c>
      <c r="V380" s="162">
        <f t="shared" si="93"/>
        <v>2381.75</v>
      </c>
      <c r="W380" s="162">
        <f t="shared" si="93"/>
        <v>2312.0299999999997</v>
      </c>
      <c r="X380" s="162">
        <f t="shared" si="93"/>
        <v>1986.5199999999998</v>
      </c>
      <c r="Y380" s="162">
        <f t="shared" si="93"/>
        <v>1635.8999999999999</v>
      </c>
      <c r="Z380" s="27"/>
      <c r="AA380" s="31">
        <v>1053.98</v>
      </c>
      <c r="AB380" s="29">
        <v>993.52</v>
      </c>
      <c r="AC380" s="29">
        <v>969.09</v>
      </c>
      <c r="AD380" s="29">
        <v>967.75</v>
      </c>
      <c r="AE380" s="29">
        <v>997.2</v>
      </c>
      <c r="AF380" s="29">
        <v>1141.07</v>
      </c>
      <c r="AG380" s="29">
        <v>1358.84</v>
      </c>
      <c r="AH380" s="29">
        <v>1685.17</v>
      </c>
      <c r="AI380" s="29">
        <v>1913.37</v>
      </c>
      <c r="AJ380" s="29">
        <v>1921.5</v>
      </c>
      <c r="AK380" s="29">
        <v>1920.43</v>
      </c>
      <c r="AL380" s="29">
        <v>1916.6</v>
      </c>
      <c r="AM380" s="29">
        <v>1896.65</v>
      </c>
      <c r="AN380" s="29">
        <v>1896.9</v>
      </c>
      <c r="AO380" s="29">
        <v>1897.18</v>
      </c>
      <c r="AP380" s="29">
        <v>1914.75</v>
      </c>
      <c r="AQ380" s="29">
        <v>1906.77</v>
      </c>
      <c r="AR380" s="29">
        <v>1928.33</v>
      </c>
      <c r="AS380" s="29">
        <v>1930.53</v>
      </c>
      <c r="AT380" s="29">
        <v>1943.37</v>
      </c>
      <c r="AU380" s="29">
        <v>1909.27</v>
      </c>
      <c r="AV380" s="29">
        <v>1839.55</v>
      </c>
      <c r="AW380" s="29">
        <v>1514.04</v>
      </c>
      <c r="AX380" s="30">
        <v>1163.42</v>
      </c>
      <c r="AY380" s="325">
        <v>363.3</v>
      </c>
      <c r="AZ380" s="167">
        <v>6.61</v>
      </c>
      <c r="BA380" s="152">
        <v>102.57</v>
      </c>
    </row>
    <row r="381" spans="1:54">
      <c r="A381" s="37">
        <v>26</v>
      </c>
      <c r="B381" s="162">
        <f t="shared" si="91"/>
        <v>1451.9999999999998</v>
      </c>
      <c r="C381" s="162">
        <f t="shared" si="92"/>
        <v>1398.07</v>
      </c>
      <c r="D381" s="162">
        <f t="shared" si="92"/>
        <v>1325.6000000000001</v>
      </c>
      <c r="E381" s="162">
        <f t="shared" si="92"/>
        <v>1379.3100000000002</v>
      </c>
      <c r="F381" s="162">
        <f t="shared" si="92"/>
        <v>1422.1999999999998</v>
      </c>
      <c r="G381" s="162">
        <f t="shared" si="92"/>
        <v>1449.87</v>
      </c>
      <c r="H381" s="162">
        <f t="shared" si="92"/>
        <v>1517.7699999999998</v>
      </c>
      <c r="I381" s="162">
        <f t="shared" si="92"/>
        <v>1750.0799999999997</v>
      </c>
      <c r="J381" s="162">
        <f t="shared" si="92"/>
        <v>2017.7599999999998</v>
      </c>
      <c r="K381" s="162">
        <f t="shared" si="92"/>
        <v>2326.17</v>
      </c>
      <c r="L381" s="162">
        <f t="shared" si="92"/>
        <v>2355.1</v>
      </c>
      <c r="M381" s="162">
        <f t="shared" si="92"/>
        <v>2352.06</v>
      </c>
      <c r="N381" s="162">
        <f t="shared" si="92"/>
        <v>2335.2199999999998</v>
      </c>
      <c r="O381" s="162">
        <f t="shared" si="92"/>
        <v>2344.37</v>
      </c>
      <c r="P381" s="162">
        <f t="shared" si="92"/>
        <v>2338.69</v>
      </c>
      <c r="Q381" s="162">
        <f t="shared" si="92"/>
        <v>2344.7999999999997</v>
      </c>
      <c r="R381" s="162">
        <f t="shared" si="92"/>
        <v>2355.23</v>
      </c>
      <c r="S381" s="162">
        <f t="shared" si="94"/>
        <v>2389.77</v>
      </c>
      <c r="T381" s="162">
        <f t="shared" si="93"/>
        <v>2390.11</v>
      </c>
      <c r="U381" s="162">
        <f t="shared" si="93"/>
        <v>2400.7999999999997</v>
      </c>
      <c r="V381" s="162">
        <f t="shared" si="93"/>
        <v>2379.6</v>
      </c>
      <c r="W381" s="162">
        <f t="shared" si="93"/>
        <v>2355.4</v>
      </c>
      <c r="X381" s="162">
        <f t="shared" si="93"/>
        <v>1846.6499999999999</v>
      </c>
      <c r="Y381" s="162">
        <f t="shared" si="93"/>
        <v>1630.7099999999998</v>
      </c>
      <c r="Z381" s="27"/>
      <c r="AA381" s="31">
        <v>979.52</v>
      </c>
      <c r="AB381" s="29">
        <v>925.59</v>
      </c>
      <c r="AC381" s="29">
        <v>853.12</v>
      </c>
      <c r="AD381" s="29">
        <v>906.83</v>
      </c>
      <c r="AE381" s="29">
        <v>949.72</v>
      </c>
      <c r="AF381" s="29">
        <v>977.39</v>
      </c>
      <c r="AG381" s="29">
        <v>1045.29</v>
      </c>
      <c r="AH381" s="29">
        <v>1277.5999999999999</v>
      </c>
      <c r="AI381" s="29">
        <v>1545.28</v>
      </c>
      <c r="AJ381" s="29">
        <v>1853.69</v>
      </c>
      <c r="AK381" s="29">
        <v>1882.62</v>
      </c>
      <c r="AL381" s="29">
        <v>1879.58</v>
      </c>
      <c r="AM381" s="29">
        <v>1862.74</v>
      </c>
      <c r="AN381" s="29">
        <v>1871.89</v>
      </c>
      <c r="AO381" s="29">
        <v>1866.21</v>
      </c>
      <c r="AP381" s="29">
        <v>1872.32</v>
      </c>
      <c r="AQ381" s="29">
        <v>1882.75</v>
      </c>
      <c r="AR381" s="29">
        <v>1917.29</v>
      </c>
      <c r="AS381" s="29">
        <v>1917.63</v>
      </c>
      <c r="AT381" s="29">
        <v>1928.32</v>
      </c>
      <c r="AU381" s="29">
        <v>1907.12</v>
      </c>
      <c r="AV381" s="29">
        <v>1882.92</v>
      </c>
      <c r="AW381" s="29">
        <v>1374.17</v>
      </c>
      <c r="AX381" s="30">
        <v>1158.23</v>
      </c>
      <c r="AY381" s="325">
        <v>363.3</v>
      </c>
      <c r="AZ381" s="167">
        <v>6.61</v>
      </c>
      <c r="BA381" s="152">
        <v>102.57</v>
      </c>
    </row>
    <row r="382" spans="1:54">
      <c r="A382" s="37">
        <v>27</v>
      </c>
      <c r="B382" s="162">
        <f t="shared" si="91"/>
        <v>1529.11</v>
      </c>
      <c r="C382" s="162">
        <f t="shared" si="92"/>
        <v>1450.6299999999999</v>
      </c>
      <c r="D382" s="162">
        <f t="shared" si="92"/>
        <v>1435.6</v>
      </c>
      <c r="E382" s="162">
        <f t="shared" si="92"/>
        <v>1415.7399999999998</v>
      </c>
      <c r="F382" s="162">
        <f t="shared" si="92"/>
        <v>1436.06</v>
      </c>
      <c r="G382" s="162">
        <f t="shared" si="92"/>
        <v>1450.9699999999998</v>
      </c>
      <c r="H382" s="162">
        <f t="shared" si="92"/>
        <v>1487.82</v>
      </c>
      <c r="I382" s="162">
        <f t="shared" si="92"/>
        <v>1618.8999999999999</v>
      </c>
      <c r="J382" s="162">
        <f t="shared" si="92"/>
        <v>1857.3099999999997</v>
      </c>
      <c r="K382" s="162">
        <f t="shared" si="92"/>
        <v>2146.38</v>
      </c>
      <c r="L382" s="162">
        <f t="shared" si="92"/>
        <v>2279.88</v>
      </c>
      <c r="M382" s="162">
        <f t="shared" si="92"/>
        <v>2295.5699999999997</v>
      </c>
      <c r="N382" s="162">
        <f t="shared" si="92"/>
        <v>2293.23</v>
      </c>
      <c r="O382" s="162">
        <f t="shared" si="92"/>
        <v>2274.17</v>
      </c>
      <c r="P382" s="162">
        <f t="shared" si="92"/>
        <v>2269.9299999999998</v>
      </c>
      <c r="Q382" s="162">
        <f t="shared" si="92"/>
        <v>2303.36</v>
      </c>
      <c r="R382" s="162">
        <f t="shared" si="92"/>
        <v>2326.7399999999998</v>
      </c>
      <c r="S382" s="162">
        <f t="shared" si="94"/>
        <v>2432.3700000000003</v>
      </c>
      <c r="T382" s="162">
        <f t="shared" si="93"/>
        <v>2445.3700000000003</v>
      </c>
      <c r="U382" s="162">
        <f t="shared" si="93"/>
        <v>2445.1700000000005</v>
      </c>
      <c r="V382" s="162">
        <f t="shared" si="93"/>
        <v>2415.44</v>
      </c>
      <c r="W382" s="162">
        <f t="shared" si="93"/>
        <v>2386.73</v>
      </c>
      <c r="X382" s="162">
        <f t="shared" si="93"/>
        <v>1832.9599999999998</v>
      </c>
      <c r="Y382" s="162">
        <f t="shared" si="93"/>
        <v>1629.4999999999998</v>
      </c>
      <c r="Z382" s="27"/>
      <c r="AA382" s="31">
        <v>1056.6300000000001</v>
      </c>
      <c r="AB382" s="29">
        <v>978.15</v>
      </c>
      <c r="AC382" s="29">
        <v>963.12</v>
      </c>
      <c r="AD382" s="29">
        <v>943.26</v>
      </c>
      <c r="AE382" s="29">
        <v>963.58</v>
      </c>
      <c r="AF382" s="29">
        <v>978.49</v>
      </c>
      <c r="AG382" s="29">
        <v>1015.3400000000001</v>
      </c>
      <c r="AH382" s="29">
        <v>1146.42</v>
      </c>
      <c r="AI382" s="29">
        <v>1384.83</v>
      </c>
      <c r="AJ382" s="29">
        <v>1673.9</v>
      </c>
      <c r="AK382" s="29">
        <v>1807.4</v>
      </c>
      <c r="AL382" s="29">
        <v>1823.09</v>
      </c>
      <c r="AM382" s="29">
        <v>1820.75</v>
      </c>
      <c r="AN382" s="29">
        <v>1801.69</v>
      </c>
      <c r="AO382" s="29">
        <v>1797.45</v>
      </c>
      <c r="AP382" s="29">
        <v>1830.88</v>
      </c>
      <c r="AQ382" s="29">
        <v>1854.26</v>
      </c>
      <c r="AR382" s="29">
        <v>1959.89</v>
      </c>
      <c r="AS382" s="29">
        <v>1972.89</v>
      </c>
      <c r="AT382" s="29">
        <v>1972.69</v>
      </c>
      <c r="AU382" s="29">
        <v>1942.96</v>
      </c>
      <c r="AV382" s="29">
        <v>1914.25</v>
      </c>
      <c r="AW382" s="29">
        <v>1360.48</v>
      </c>
      <c r="AX382" s="30">
        <v>1157.02</v>
      </c>
      <c r="AY382" s="325">
        <v>363.3</v>
      </c>
      <c r="AZ382" s="167">
        <v>6.61</v>
      </c>
      <c r="BA382" s="152">
        <v>102.57</v>
      </c>
    </row>
    <row r="383" spans="1:54">
      <c r="A383" s="37">
        <v>28</v>
      </c>
      <c r="B383" s="162">
        <f t="shared" si="91"/>
        <v>1575.0799999999997</v>
      </c>
      <c r="C383" s="162">
        <f t="shared" si="92"/>
        <v>1505.0399999999997</v>
      </c>
      <c r="D383" s="162">
        <f t="shared" si="92"/>
        <v>1447.6499999999999</v>
      </c>
      <c r="E383" s="162">
        <f t="shared" si="92"/>
        <v>1444.5199999999998</v>
      </c>
      <c r="F383" s="162">
        <f t="shared" si="92"/>
        <v>1495.8899999999999</v>
      </c>
      <c r="G383" s="162">
        <f t="shared" si="92"/>
        <v>1625.5399999999997</v>
      </c>
      <c r="H383" s="162">
        <f t="shared" si="92"/>
        <v>1833.8299999999997</v>
      </c>
      <c r="I383" s="162">
        <f t="shared" si="92"/>
        <v>2173.7599999999998</v>
      </c>
      <c r="J383" s="162">
        <f t="shared" si="92"/>
        <v>2389.12</v>
      </c>
      <c r="K383" s="162">
        <f t="shared" si="92"/>
        <v>2434.3200000000002</v>
      </c>
      <c r="L383" s="162">
        <f t="shared" si="92"/>
        <v>2433.7600000000002</v>
      </c>
      <c r="M383" s="162">
        <f t="shared" si="92"/>
        <v>2415.4300000000003</v>
      </c>
      <c r="N383" s="162">
        <f t="shared" si="92"/>
        <v>2395.5</v>
      </c>
      <c r="O383" s="162">
        <f t="shared" si="92"/>
        <v>2390.69</v>
      </c>
      <c r="P383" s="162">
        <f t="shared" si="92"/>
        <v>2382.46</v>
      </c>
      <c r="Q383" s="162">
        <f t="shared" si="92"/>
        <v>2384.04</v>
      </c>
      <c r="R383" s="162">
        <f t="shared" si="92"/>
        <v>2382.9699999999998</v>
      </c>
      <c r="S383" s="162">
        <f t="shared" si="94"/>
        <v>2429.7100000000005</v>
      </c>
      <c r="T383" s="162">
        <f t="shared" si="93"/>
        <v>2431.9800000000005</v>
      </c>
      <c r="U383" s="162">
        <f t="shared" si="93"/>
        <v>2413.75</v>
      </c>
      <c r="V383" s="162">
        <f t="shared" si="93"/>
        <v>2364.64</v>
      </c>
      <c r="W383" s="162">
        <f t="shared" si="93"/>
        <v>2198.21</v>
      </c>
      <c r="X383" s="162">
        <f t="shared" si="93"/>
        <v>1892.7499999999998</v>
      </c>
      <c r="Y383" s="162">
        <f t="shared" si="93"/>
        <v>1611.0599999999997</v>
      </c>
      <c r="Z383" s="27"/>
      <c r="AA383" s="31">
        <v>1102.5999999999999</v>
      </c>
      <c r="AB383" s="29">
        <v>1032.56</v>
      </c>
      <c r="AC383" s="29">
        <v>975.17</v>
      </c>
      <c r="AD383" s="29">
        <v>972.04</v>
      </c>
      <c r="AE383" s="29">
        <v>1023.41</v>
      </c>
      <c r="AF383" s="29">
        <v>1153.06</v>
      </c>
      <c r="AG383" s="29">
        <v>1361.35</v>
      </c>
      <c r="AH383" s="29">
        <v>1701.28</v>
      </c>
      <c r="AI383" s="29">
        <v>1916.64</v>
      </c>
      <c r="AJ383" s="29">
        <v>1961.84</v>
      </c>
      <c r="AK383" s="29">
        <v>1961.28</v>
      </c>
      <c r="AL383" s="29">
        <v>1942.95</v>
      </c>
      <c r="AM383" s="29">
        <v>1923.02</v>
      </c>
      <c r="AN383" s="29">
        <v>1918.21</v>
      </c>
      <c r="AO383" s="29">
        <v>1909.98</v>
      </c>
      <c r="AP383" s="29">
        <v>1911.56</v>
      </c>
      <c r="AQ383" s="29">
        <v>1910.49</v>
      </c>
      <c r="AR383" s="29">
        <v>1957.23</v>
      </c>
      <c r="AS383" s="29">
        <v>1959.5</v>
      </c>
      <c r="AT383" s="29">
        <v>1941.27</v>
      </c>
      <c r="AU383" s="29">
        <v>1892.16</v>
      </c>
      <c r="AV383" s="29">
        <v>1725.73</v>
      </c>
      <c r="AW383" s="29">
        <v>1420.27</v>
      </c>
      <c r="AX383" s="30">
        <v>1138.58</v>
      </c>
      <c r="AY383" s="325">
        <v>363.3</v>
      </c>
      <c r="AZ383" s="167">
        <v>6.61</v>
      </c>
      <c r="BA383" s="152">
        <v>102.57</v>
      </c>
    </row>
    <row r="384" spans="1:54">
      <c r="A384" s="37">
        <v>29</v>
      </c>
      <c r="B384" s="162">
        <f t="shared" si="91"/>
        <v>1443.6</v>
      </c>
      <c r="C384" s="162">
        <f t="shared" si="92"/>
        <v>1386.88</v>
      </c>
      <c r="D384" s="162">
        <f t="shared" si="92"/>
        <v>1260.9100000000001</v>
      </c>
      <c r="E384" s="162">
        <f t="shared" si="92"/>
        <v>1266</v>
      </c>
      <c r="F384" s="162">
        <f t="shared" si="92"/>
        <v>1381.3500000000001</v>
      </c>
      <c r="G384" s="162">
        <f t="shared" si="92"/>
        <v>1474.1399999999999</v>
      </c>
      <c r="H384" s="162">
        <f t="shared" si="92"/>
        <v>1670.8899999999999</v>
      </c>
      <c r="I384" s="162">
        <f t="shared" si="92"/>
        <v>1951.7199999999998</v>
      </c>
      <c r="J384" s="162">
        <f t="shared" si="92"/>
        <v>2159.15</v>
      </c>
      <c r="K384" s="162">
        <f t="shared" si="92"/>
        <v>2215.02</v>
      </c>
      <c r="L384" s="162">
        <f t="shared" si="92"/>
        <v>2210.88</v>
      </c>
      <c r="M384" s="162">
        <f t="shared" si="92"/>
        <v>2185.86</v>
      </c>
      <c r="N384" s="162">
        <f t="shared" si="92"/>
        <v>2168.81</v>
      </c>
      <c r="O384" s="162">
        <f t="shared" si="92"/>
        <v>2167.36</v>
      </c>
      <c r="P384" s="162">
        <f t="shared" si="92"/>
        <v>2158.73</v>
      </c>
      <c r="Q384" s="162">
        <f t="shared" si="92"/>
        <v>2163.14</v>
      </c>
      <c r="R384" s="162">
        <f t="shared" si="92"/>
        <v>2169.14</v>
      </c>
      <c r="S384" s="162">
        <f t="shared" si="94"/>
        <v>2211.8199999999997</v>
      </c>
      <c r="T384" s="162">
        <f t="shared" si="93"/>
        <v>2193.2199999999998</v>
      </c>
      <c r="U384" s="162">
        <f t="shared" si="93"/>
        <v>2203.5699999999997</v>
      </c>
      <c r="V384" s="162">
        <f t="shared" si="93"/>
        <v>2153.35</v>
      </c>
      <c r="W384" s="162">
        <f t="shared" si="93"/>
        <v>2079.23</v>
      </c>
      <c r="X384" s="162">
        <f t="shared" si="93"/>
        <v>1732.0399999999997</v>
      </c>
      <c r="Y384" s="162">
        <f t="shared" si="93"/>
        <v>1482.19</v>
      </c>
      <c r="Z384" s="27"/>
      <c r="AA384" s="31">
        <v>971.12</v>
      </c>
      <c r="AB384" s="29">
        <v>914.4</v>
      </c>
      <c r="AC384" s="29">
        <v>788.43</v>
      </c>
      <c r="AD384" s="29">
        <v>793.52</v>
      </c>
      <c r="AE384" s="29">
        <v>908.87</v>
      </c>
      <c r="AF384" s="29">
        <v>1001.66</v>
      </c>
      <c r="AG384" s="29">
        <v>1198.4100000000001</v>
      </c>
      <c r="AH384" s="29">
        <v>1479.24</v>
      </c>
      <c r="AI384" s="29">
        <v>1686.67</v>
      </c>
      <c r="AJ384" s="29">
        <v>1742.54</v>
      </c>
      <c r="AK384" s="29">
        <v>1738.4</v>
      </c>
      <c r="AL384" s="29">
        <v>1713.38</v>
      </c>
      <c r="AM384" s="29">
        <v>1696.33</v>
      </c>
      <c r="AN384" s="29">
        <v>1694.88</v>
      </c>
      <c r="AO384" s="29">
        <v>1686.25</v>
      </c>
      <c r="AP384" s="29">
        <v>1690.66</v>
      </c>
      <c r="AQ384" s="29">
        <v>1696.66</v>
      </c>
      <c r="AR384" s="29">
        <v>1739.34</v>
      </c>
      <c r="AS384" s="29">
        <v>1720.74</v>
      </c>
      <c r="AT384" s="29">
        <v>1731.09</v>
      </c>
      <c r="AU384" s="29">
        <v>1680.87</v>
      </c>
      <c r="AV384" s="29">
        <v>1606.75</v>
      </c>
      <c r="AW384" s="29">
        <v>1259.56</v>
      </c>
      <c r="AX384" s="30">
        <v>1009.7100000000002</v>
      </c>
      <c r="AY384" s="325">
        <v>363.3</v>
      </c>
      <c r="AZ384" s="167">
        <v>6.61</v>
      </c>
      <c r="BA384" s="152">
        <v>102.57</v>
      </c>
    </row>
    <row r="385" spans="1:54">
      <c r="A385" s="37">
        <v>30</v>
      </c>
      <c r="B385" s="162">
        <f t="shared" si="91"/>
        <v>1425.7199999999998</v>
      </c>
      <c r="C385" s="162">
        <f t="shared" si="92"/>
        <v>1320.66</v>
      </c>
      <c r="D385" s="162">
        <f t="shared" si="92"/>
        <v>1249.44</v>
      </c>
      <c r="E385" s="162">
        <f t="shared" si="92"/>
        <v>1220.5900000000001</v>
      </c>
      <c r="F385" s="162">
        <f t="shared" si="92"/>
        <v>1309.17</v>
      </c>
      <c r="G385" s="162">
        <f t="shared" si="92"/>
        <v>1500.5999999999997</v>
      </c>
      <c r="H385" s="162">
        <f t="shared" si="92"/>
        <v>1657.62</v>
      </c>
      <c r="I385" s="162">
        <f t="shared" si="92"/>
        <v>1979.4599999999998</v>
      </c>
      <c r="J385" s="162">
        <f t="shared" si="92"/>
        <v>2353.0899999999997</v>
      </c>
      <c r="K385" s="162">
        <f t="shared" si="92"/>
        <v>2399.92</v>
      </c>
      <c r="L385" s="162">
        <f t="shared" si="92"/>
        <v>2408.0699999999997</v>
      </c>
      <c r="M385" s="162">
        <f t="shared" si="92"/>
        <v>2387.64</v>
      </c>
      <c r="N385" s="162">
        <f t="shared" si="92"/>
        <v>2369.0499999999997</v>
      </c>
      <c r="O385" s="162">
        <f t="shared" si="92"/>
        <v>2369.0099999999998</v>
      </c>
      <c r="P385" s="162">
        <f t="shared" si="92"/>
        <v>2366.7999999999997</v>
      </c>
      <c r="Q385" s="162">
        <f t="shared" si="92"/>
        <v>2400.0299999999997</v>
      </c>
      <c r="R385" s="162">
        <f t="shared" si="92"/>
        <v>2397.48</v>
      </c>
      <c r="S385" s="162">
        <f t="shared" si="94"/>
        <v>2438.2000000000003</v>
      </c>
      <c r="T385" s="162">
        <f t="shared" si="93"/>
        <v>2411.48</v>
      </c>
      <c r="U385" s="162">
        <f t="shared" si="93"/>
        <v>2484.3600000000006</v>
      </c>
      <c r="V385" s="162">
        <f t="shared" si="93"/>
        <v>2392.46</v>
      </c>
      <c r="W385" s="162">
        <f t="shared" si="93"/>
        <v>2359.23</v>
      </c>
      <c r="X385" s="162">
        <f t="shared" si="93"/>
        <v>2218.86</v>
      </c>
      <c r="Y385" s="162">
        <f t="shared" si="93"/>
        <v>1504.4199999999998</v>
      </c>
      <c r="Z385" s="27"/>
      <c r="AA385" s="31">
        <v>953.24</v>
      </c>
      <c r="AB385" s="29">
        <v>848.18</v>
      </c>
      <c r="AC385" s="29">
        <v>776.96</v>
      </c>
      <c r="AD385" s="29">
        <v>748.11</v>
      </c>
      <c r="AE385" s="29">
        <v>836.69</v>
      </c>
      <c r="AF385" s="29">
        <v>1028.1199999999999</v>
      </c>
      <c r="AG385" s="29">
        <v>1185.1400000000001</v>
      </c>
      <c r="AH385" s="29">
        <v>1506.98</v>
      </c>
      <c r="AI385" s="29">
        <v>1880.61</v>
      </c>
      <c r="AJ385" s="29">
        <v>1927.44</v>
      </c>
      <c r="AK385" s="29">
        <v>1935.59</v>
      </c>
      <c r="AL385" s="29">
        <v>1915.16</v>
      </c>
      <c r="AM385" s="29">
        <v>1896.57</v>
      </c>
      <c r="AN385" s="29">
        <v>1896.53</v>
      </c>
      <c r="AO385" s="29">
        <v>1894.32</v>
      </c>
      <c r="AP385" s="29">
        <v>1927.55</v>
      </c>
      <c r="AQ385" s="29">
        <v>1925</v>
      </c>
      <c r="AR385" s="29">
        <v>1965.72</v>
      </c>
      <c r="AS385" s="29">
        <v>1939</v>
      </c>
      <c r="AT385" s="29">
        <v>2011.88</v>
      </c>
      <c r="AU385" s="29">
        <v>1919.98</v>
      </c>
      <c r="AV385" s="29">
        <v>1886.75</v>
      </c>
      <c r="AW385" s="29">
        <v>1746.38</v>
      </c>
      <c r="AX385" s="30">
        <v>1031.94</v>
      </c>
      <c r="AY385" s="325">
        <v>363.3</v>
      </c>
      <c r="AZ385" s="167">
        <v>6.61</v>
      </c>
      <c r="BA385" s="152">
        <v>102.57</v>
      </c>
    </row>
    <row r="386" spans="1:54" ht="13.5" thickBot="1">
      <c r="A386" s="147">
        <v>31</v>
      </c>
      <c r="B386" s="162">
        <f t="shared" si="91"/>
        <v>0</v>
      </c>
      <c r="C386" s="162">
        <f t="shared" si="92"/>
        <v>0</v>
      </c>
      <c r="D386" s="162">
        <f t="shared" si="92"/>
        <v>0</v>
      </c>
      <c r="E386" s="162">
        <f t="shared" si="92"/>
        <v>0</v>
      </c>
      <c r="F386" s="162">
        <f t="shared" si="92"/>
        <v>0</v>
      </c>
      <c r="G386" s="162">
        <f t="shared" si="92"/>
        <v>0</v>
      </c>
      <c r="H386" s="162">
        <f t="shared" si="92"/>
        <v>0</v>
      </c>
      <c r="I386" s="162">
        <f t="shared" si="92"/>
        <v>0</v>
      </c>
      <c r="J386" s="162">
        <f t="shared" si="92"/>
        <v>0</v>
      </c>
      <c r="K386" s="162">
        <f t="shared" si="92"/>
        <v>0</v>
      </c>
      <c r="L386" s="162">
        <f t="shared" si="92"/>
        <v>0</v>
      </c>
      <c r="M386" s="162">
        <f t="shared" si="92"/>
        <v>0</v>
      </c>
      <c r="N386" s="162">
        <f t="shared" si="92"/>
        <v>0</v>
      </c>
      <c r="O386" s="162">
        <f t="shared" si="92"/>
        <v>0</v>
      </c>
      <c r="P386" s="162">
        <f t="shared" si="92"/>
        <v>0</v>
      </c>
      <c r="Q386" s="162">
        <f t="shared" si="92"/>
        <v>0</v>
      </c>
      <c r="R386" s="162">
        <f t="shared" si="92"/>
        <v>0</v>
      </c>
      <c r="S386" s="162">
        <f t="shared" si="94"/>
        <v>0</v>
      </c>
      <c r="T386" s="162">
        <f t="shared" si="93"/>
        <v>0</v>
      </c>
      <c r="U386" s="162">
        <f t="shared" si="93"/>
        <v>0</v>
      </c>
      <c r="V386" s="162">
        <f t="shared" si="93"/>
        <v>0</v>
      </c>
      <c r="W386" s="162">
        <f t="shared" si="93"/>
        <v>0</v>
      </c>
      <c r="X386" s="162">
        <f t="shared" si="93"/>
        <v>0</v>
      </c>
      <c r="Y386" s="162">
        <f t="shared" si="93"/>
        <v>0</v>
      </c>
      <c r="Z386" s="27"/>
      <c r="AA386" s="59">
        <v>0</v>
      </c>
      <c r="AB386" s="60">
        <v>0</v>
      </c>
      <c r="AC386" s="60">
        <v>0</v>
      </c>
      <c r="AD386" s="60">
        <v>0</v>
      </c>
      <c r="AE386" s="60">
        <v>0</v>
      </c>
      <c r="AF386" s="60">
        <v>0</v>
      </c>
      <c r="AG386" s="60">
        <v>0</v>
      </c>
      <c r="AH386" s="60">
        <v>0</v>
      </c>
      <c r="AI386" s="60">
        <v>0</v>
      </c>
      <c r="AJ386" s="60">
        <v>0</v>
      </c>
      <c r="AK386" s="60">
        <v>0</v>
      </c>
      <c r="AL386" s="60">
        <v>0</v>
      </c>
      <c r="AM386" s="60">
        <v>0</v>
      </c>
      <c r="AN386" s="60">
        <v>0</v>
      </c>
      <c r="AO386" s="60">
        <v>0</v>
      </c>
      <c r="AP386" s="60">
        <v>0</v>
      </c>
      <c r="AQ386" s="60">
        <v>0</v>
      </c>
      <c r="AR386" s="60">
        <v>0</v>
      </c>
      <c r="AS386" s="60">
        <v>0</v>
      </c>
      <c r="AT386" s="60">
        <v>0</v>
      </c>
      <c r="AU386" s="60">
        <v>0</v>
      </c>
      <c r="AV386" s="60">
        <v>0</v>
      </c>
      <c r="AW386" s="60">
        <v>0</v>
      </c>
      <c r="AX386" s="123">
        <v>0</v>
      </c>
      <c r="AY386" s="326">
        <v>0</v>
      </c>
      <c r="AZ386" s="168">
        <v>0</v>
      </c>
      <c r="BA386" s="153"/>
    </row>
    <row r="387" spans="1:54" ht="13.5" thickBot="1">
      <c r="A387" s="35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AA387" s="159">
        <f>SUM(AA356:AX386)</f>
        <v>1120067.69</v>
      </c>
      <c r="AZ387" s="9"/>
    </row>
    <row r="388" spans="1:54" s="3" customFormat="1" ht="24" customHeight="1" thickBot="1">
      <c r="A388" s="426" t="s">
        <v>2</v>
      </c>
      <c r="B388" s="428" t="s">
        <v>147</v>
      </c>
      <c r="C388" s="428"/>
      <c r="D388" s="428"/>
      <c r="E388" s="428"/>
      <c r="F388" s="428"/>
      <c r="G388" s="428"/>
      <c r="H388" s="428"/>
      <c r="I388" s="428"/>
      <c r="J388" s="428"/>
      <c r="K388" s="428"/>
      <c r="L388" s="428"/>
      <c r="M388" s="428"/>
      <c r="N388" s="428"/>
      <c r="O388" s="428"/>
      <c r="P388" s="428"/>
      <c r="Q388" s="428"/>
      <c r="R388" s="428"/>
      <c r="S388" s="428"/>
      <c r="T388" s="428"/>
      <c r="U388" s="428"/>
      <c r="V388" s="428"/>
      <c r="W388" s="428"/>
      <c r="X388" s="428"/>
      <c r="Y388" s="429"/>
      <c r="AA388" s="141" t="s">
        <v>186</v>
      </c>
      <c r="AB388" s="158"/>
      <c r="AC388" s="158"/>
      <c r="AD388" s="158"/>
      <c r="AE388" s="158"/>
      <c r="AF388" s="158"/>
      <c r="AG388" s="158"/>
      <c r="AH388" s="158"/>
      <c r="AI388" s="158"/>
      <c r="AJ388" s="158"/>
      <c r="AK388" s="158"/>
      <c r="AL388" s="158"/>
      <c r="AM388" s="158"/>
      <c r="AN388" s="158"/>
      <c r="AO388" s="158"/>
      <c r="AP388" s="158"/>
      <c r="AQ388" s="158"/>
      <c r="AR388" s="158"/>
      <c r="AS388" s="158"/>
      <c r="AT388" s="158"/>
      <c r="AU388" s="158"/>
      <c r="AV388" s="158"/>
      <c r="AW388" s="158"/>
      <c r="AX388" s="158"/>
      <c r="AY388" s="220"/>
      <c r="AZ388" s="158"/>
      <c r="BA388" s="158"/>
    </row>
    <row r="389" spans="1:54" ht="96.75" customHeight="1">
      <c r="A389" s="427"/>
      <c r="B389" s="396" t="s">
        <v>3</v>
      </c>
      <c r="C389" s="396"/>
      <c r="D389" s="396"/>
      <c r="E389" s="396"/>
      <c r="F389" s="396"/>
      <c r="G389" s="396"/>
      <c r="H389" s="396"/>
      <c r="I389" s="396"/>
      <c r="J389" s="396"/>
      <c r="K389" s="396"/>
      <c r="L389" s="396"/>
      <c r="M389" s="396"/>
      <c r="N389" s="396"/>
      <c r="O389" s="396"/>
      <c r="P389" s="396"/>
      <c r="Q389" s="396"/>
      <c r="R389" s="396"/>
      <c r="S389" s="396"/>
      <c r="T389" s="396"/>
      <c r="U389" s="396"/>
      <c r="V389" s="396"/>
      <c r="W389" s="396"/>
      <c r="X389" s="396"/>
      <c r="Y389" s="430"/>
      <c r="AA389" s="438" t="s">
        <v>88</v>
      </c>
      <c r="AB389" s="439"/>
      <c r="AC389" s="439"/>
      <c r="AD389" s="439"/>
      <c r="AE389" s="439"/>
      <c r="AF389" s="439"/>
      <c r="AG389" s="439"/>
      <c r="AH389" s="439"/>
      <c r="AI389" s="439"/>
      <c r="AJ389" s="439"/>
      <c r="AK389" s="439"/>
      <c r="AL389" s="439"/>
      <c r="AM389" s="439"/>
      <c r="AN389" s="439"/>
      <c r="AO389" s="439"/>
      <c r="AP389" s="439"/>
      <c r="AQ389" s="439"/>
      <c r="AR389" s="439"/>
      <c r="AS389" s="439"/>
      <c r="AT389" s="439"/>
      <c r="AU389" s="439"/>
      <c r="AV389" s="439"/>
      <c r="AW389" s="439"/>
      <c r="AX389" s="440"/>
      <c r="AY389" s="478" t="str">
        <f>AY353</f>
        <v>Сбытовая надбавка</v>
      </c>
      <c r="AZ389" s="445" t="s">
        <v>202</v>
      </c>
      <c r="BA389" s="218" t="str">
        <f>BA353</f>
        <v>Тарифы на услуги по передаче электроэнергии, 
 ставка  на оплату  технологического расхода  (потерь) в электрических сетях</v>
      </c>
      <c r="BB389" s="2"/>
    </row>
    <row r="390" spans="1:54" ht="44.25" customHeight="1">
      <c r="A390" s="427"/>
      <c r="B390" s="38" t="s">
        <v>4</v>
      </c>
      <c r="C390" s="38" t="s">
        <v>5</v>
      </c>
      <c r="D390" s="38" t="s">
        <v>6</v>
      </c>
      <c r="E390" s="38" t="s">
        <v>7</v>
      </c>
      <c r="F390" s="38" t="s">
        <v>8</v>
      </c>
      <c r="G390" s="38" t="s">
        <v>9</v>
      </c>
      <c r="H390" s="38" t="s">
        <v>10</v>
      </c>
      <c r="I390" s="38" t="s">
        <v>11</v>
      </c>
      <c r="J390" s="38" t="s">
        <v>12</v>
      </c>
      <c r="K390" s="38" t="s">
        <v>13</v>
      </c>
      <c r="L390" s="38" t="s">
        <v>14</v>
      </c>
      <c r="M390" s="38" t="s">
        <v>15</v>
      </c>
      <c r="N390" s="38" t="s">
        <v>16</v>
      </c>
      <c r="O390" s="38" t="s">
        <v>17</v>
      </c>
      <c r="P390" s="38" t="s">
        <v>18</v>
      </c>
      <c r="Q390" s="38" t="s">
        <v>19</v>
      </c>
      <c r="R390" s="38" t="s">
        <v>20</v>
      </c>
      <c r="S390" s="38" t="s">
        <v>21</v>
      </c>
      <c r="T390" s="38" t="s">
        <v>22</v>
      </c>
      <c r="U390" s="38" t="s">
        <v>23</v>
      </c>
      <c r="V390" s="38" t="s">
        <v>24</v>
      </c>
      <c r="W390" s="38" t="s">
        <v>25</v>
      </c>
      <c r="X390" s="38" t="s">
        <v>26</v>
      </c>
      <c r="Y390" s="39" t="s">
        <v>27</v>
      </c>
      <c r="AA390" s="47" t="s">
        <v>4</v>
      </c>
      <c r="AB390" s="48" t="s">
        <v>5</v>
      </c>
      <c r="AC390" s="48" t="s">
        <v>6</v>
      </c>
      <c r="AD390" s="48" t="s">
        <v>7</v>
      </c>
      <c r="AE390" s="48" t="s">
        <v>8</v>
      </c>
      <c r="AF390" s="48" t="s">
        <v>9</v>
      </c>
      <c r="AG390" s="48" t="s">
        <v>10</v>
      </c>
      <c r="AH390" s="48" t="s">
        <v>11</v>
      </c>
      <c r="AI390" s="48" t="s">
        <v>12</v>
      </c>
      <c r="AJ390" s="48" t="s">
        <v>13</v>
      </c>
      <c r="AK390" s="48" t="s">
        <v>14</v>
      </c>
      <c r="AL390" s="48" t="s">
        <v>15</v>
      </c>
      <c r="AM390" s="48" t="s">
        <v>16</v>
      </c>
      <c r="AN390" s="48" t="s">
        <v>17</v>
      </c>
      <c r="AO390" s="48" t="s">
        <v>18</v>
      </c>
      <c r="AP390" s="48" t="s">
        <v>19</v>
      </c>
      <c r="AQ390" s="48" t="s">
        <v>20</v>
      </c>
      <c r="AR390" s="48" t="s">
        <v>21</v>
      </c>
      <c r="AS390" s="48" t="s">
        <v>22</v>
      </c>
      <c r="AT390" s="48" t="s">
        <v>23</v>
      </c>
      <c r="AU390" s="48" t="s">
        <v>24</v>
      </c>
      <c r="AV390" s="48" t="s">
        <v>25</v>
      </c>
      <c r="AW390" s="48" t="s">
        <v>26</v>
      </c>
      <c r="AX390" s="122" t="s">
        <v>27</v>
      </c>
      <c r="AY390" s="461"/>
      <c r="AZ390" s="446"/>
      <c r="BA390" s="169" t="s">
        <v>30</v>
      </c>
      <c r="BB390" s="2"/>
    </row>
    <row r="391" spans="1:54" s="165" customFormat="1" ht="16.149999999999999" customHeight="1">
      <c r="A391" s="434" t="s">
        <v>210</v>
      </c>
      <c r="B391" s="435"/>
      <c r="C391" s="435"/>
      <c r="D391" s="435"/>
      <c r="E391" s="435"/>
      <c r="F391" s="435"/>
      <c r="G391" s="435"/>
      <c r="H391" s="435"/>
      <c r="I391" s="435"/>
      <c r="J391" s="435"/>
      <c r="K391" s="435"/>
      <c r="L391" s="435"/>
      <c r="M391" s="435"/>
      <c r="N391" s="435"/>
      <c r="O391" s="435"/>
      <c r="P391" s="435"/>
      <c r="Q391" s="435"/>
      <c r="R391" s="435"/>
      <c r="S391" s="435"/>
      <c r="T391" s="435"/>
      <c r="U391" s="435"/>
      <c r="V391" s="435"/>
      <c r="W391" s="435"/>
      <c r="X391" s="435"/>
      <c r="Y391" s="436"/>
      <c r="AA391" s="441">
        <v>2</v>
      </c>
      <c r="AB391" s="442"/>
      <c r="AC391" s="442"/>
      <c r="AD391" s="442"/>
      <c r="AE391" s="442"/>
      <c r="AF391" s="442"/>
      <c r="AG391" s="442"/>
      <c r="AH391" s="442"/>
      <c r="AI391" s="442"/>
      <c r="AJ391" s="442"/>
      <c r="AK391" s="442"/>
      <c r="AL391" s="442"/>
      <c r="AM391" s="442"/>
      <c r="AN391" s="442"/>
      <c r="AO391" s="442"/>
      <c r="AP391" s="442"/>
      <c r="AQ391" s="442"/>
      <c r="AR391" s="442"/>
      <c r="AS391" s="442"/>
      <c r="AT391" s="442"/>
      <c r="AU391" s="442"/>
      <c r="AV391" s="442"/>
      <c r="AW391" s="442"/>
      <c r="AX391" s="443"/>
      <c r="AY391" s="176">
        <v>3</v>
      </c>
      <c r="AZ391" s="178">
        <v>4</v>
      </c>
      <c r="BA391" s="179">
        <v>5</v>
      </c>
    </row>
    <row r="392" spans="1:54">
      <c r="A392" s="37">
        <v>1</v>
      </c>
      <c r="B392" s="162">
        <f>AA392+$BA392+$AZ392+$AY392</f>
        <v>737.91000000000008</v>
      </c>
      <c r="C392" s="162">
        <f t="shared" ref="C392:Y407" si="95">AB392+$BA392+$AZ392+$AY392</f>
        <v>728.83</v>
      </c>
      <c r="D392" s="162">
        <f t="shared" si="95"/>
        <v>696.58</v>
      </c>
      <c r="E392" s="162">
        <f t="shared" si="95"/>
        <v>523.63</v>
      </c>
      <c r="F392" s="162">
        <f t="shared" si="95"/>
        <v>720.87</v>
      </c>
      <c r="G392" s="162">
        <f t="shared" si="95"/>
        <v>724.04</v>
      </c>
      <c r="H392" s="162">
        <f t="shared" si="95"/>
        <v>1496.4299999999998</v>
      </c>
      <c r="I392" s="162">
        <f t="shared" si="95"/>
        <v>1787.2199999999998</v>
      </c>
      <c r="J392" s="162">
        <f t="shared" si="95"/>
        <v>1907.55</v>
      </c>
      <c r="K392" s="162">
        <f t="shared" si="95"/>
        <v>1971.1</v>
      </c>
      <c r="L392" s="162">
        <f t="shared" si="95"/>
        <v>1971.05</v>
      </c>
      <c r="M392" s="162">
        <f t="shared" si="95"/>
        <v>1960.8</v>
      </c>
      <c r="N392" s="162">
        <f t="shared" si="95"/>
        <v>1943.4299999999998</v>
      </c>
      <c r="O392" s="162">
        <f t="shared" si="95"/>
        <v>1940.9899999999998</v>
      </c>
      <c r="P392" s="162">
        <f t="shared" si="95"/>
        <v>1934.7699999999998</v>
      </c>
      <c r="Q392" s="162">
        <f t="shared" si="95"/>
        <v>1893.1599999999999</v>
      </c>
      <c r="R392" s="162">
        <f t="shared" si="95"/>
        <v>1896.6499999999999</v>
      </c>
      <c r="S392" s="162">
        <f t="shared" si="95"/>
        <v>1923.2399999999998</v>
      </c>
      <c r="T392" s="162">
        <f t="shared" si="95"/>
        <v>2238.73</v>
      </c>
      <c r="U392" s="162">
        <f t="shared" si="95"/>
        <v>2238.5</v>
      </c>
      <c r="V392" s="162">
        <f t="shared" si="95"/>
        <v>2245.08</v>
      </c>
      <c r="W392" s="162">
        <f t="shared" si="95"/>
        <v>1867.4799999999998</v>
      </c>
      <c r="X392" s="162">
        <f t="shared" si="95"/>
        <v>1586.7399999999998</v>
      </c>
      <c r="Y392" s="162">
        <f t="shared" si="95"/>
        <v>1006.22</v>
      </c>
      <c r="Z392" s="27"/>
      <c r="AA392" s="31">
        <v>368</v>
      </c>
      <c r="AB392" s="29">
        <v>358.92</v>
      </c>
      <c r="AC392" s="29">
        <v>326.67</v>
      </c>
      <c r="AD392" s="29">
        <v>153.72</v>
      </c>
      <c r="AE392" s="29">
        <v>350.96</v>
      </c>
      <c r="AF392" s="29">
        <v>354.13</v>
      </c>
      <c r="AG392" s="29">
        <v>1126.52</v>
      </c>
      <c r="AH392" s="29">
        <v>1417.31</v>
      </c>
      <c r="AI392" s="29">
        <v>1537.64</v>
      </c>
      <c r="AJ392" s="29">
        <v>1601.19</v>
      </c>
      <c r="AK392" s="29">
        <v>1601.14</v>
      </c>
      <c r="AL392" s="29">
        <v>1590.89</v>
      </c>
      <c r="AM392" s="29">
        <v>1573.52</v>
      </c>
      <c r="AN392" s="29">
        <v>1571.08</v>
      </c>
      <c r="AO392" s="29">
        <v>1564.86</v>
      </c>
      <c r="AP392" s="29">
        <v>1523.25</v>
      </c>
      <c r="AQ392" s="29">
        <v>1526.74</v>
      </c>
      <c r="AR392" s="29">
        <v>1553.33</v>
      </c>
      <c r="AS392" s="29">
        <v>1868.82</v>
      </c>
      <c r="AT392" s="29">
        <v>1868.59</v>
      </c>
      <c r="AU392" s="29">
        <v>1875.17</v>
      </c>
      <c r="AV392" s="29">
        <v>1497.57</v>
      </c>
      <c r="AW392" s="29">
        <v>1216.83</v>
      </c>
      <c r="AX392" s="30">
        <v>636.30999999999995</v>
      </c>
      <c r="AY392" s="324">
        <v>363.3</v>
      </c>
      <c r="AZ392" s="167">
        <v>6.61</v>
      </c>
      <c r="BA392" s="170">
        <v>0</v>
      </c>
    </row>
    <row r="393" spans="1:54">
      <c r="A393" s="37">
        <v>2</v>
      </c>
      <c r="B393" s="162">
        <f t="shared" ref="B393:Q422" si="96">AA393+$BA393+$AZ393+$AY393</f>
        <v>726.61</v>
      </c>
      <c r="C393" s="162">
        <f t="shared" si="95"/>
        <v>673.86</v>
      </c>
      <c r="D393" s="162">
        <f t="shared" si="95"/>
        <v>388.57</v>
      </c>
      <c r="E393" s="162">
        <f t="shared" si="95"/>
        <v>388.57</v>
      </c>
      <c r="F393" s="162">
        <f t="shared" si="95"/>
        <v>388.6</v>
      </c>
      <c r="G393" s="162">
        <f t="shared" si="95"/>
        <v>709.75</v>
      </c>
      <c r="H393" s="162">
        <f t="shared" si="95"/>
        <v>1484.57</v>
      </c>
      <c r="I393" s="162">
        <f t="shared" si="95"/>
        <v>1811.54</v>
      </c>
      <c r="J393" s="162">
        <f t="shared" si="95"/>
        <v>2094.1</v>
      </c>
      <c r="K393" s="162">
        <f t="shared" si="95"/>
        <v>2244.9899999999998</v>
      </c>
      <c r="L393" s="162">
        <f t="shared" si="95"/>
        <v>2248.85</v>
      </c>
      <c r="M393" s="162">
        <f t="shared" si="95"/>
        <v>2244.21</v>
      </c>
      <c r="N393" s="162">
        <f t="shared" si="95"/>
        <v>2231.86</v>
      </c>
      <c r="O393" s="162">
        <f t="shared" si="95"/>
        <v>2233.21</v>
      </c>
      <c r="P393" s="162">
        <f t="shared" si="95"/>
        <v>2236.77</v>
      </c>
      <c r="Q393" s="162">
        <f t="shared" si="95"/>
        <v>2237.06</v>
      </c>
      <c r="R393" s="162">
        <f t="shared" si="95"/>
        <v>2244.33</v>
      </c>
      <c r="S393" s="162">
        <f t="shared" ref="S393:Y422" si="97">AR393+$BA393+$AZ393+$AY393</f>
        <v>2302.6799999999998</v>
      </c>
      <c r="T393" s="162">
        <f t="shared" si="97"/>
        <v>2349.5700000000002</v>
      </c>
      <c r="U393" s="162">
        <f t="shared" si="97"/>
        <v>2345.5700000000002</v>
      </c>
      <c r="V393" s="162">
        <f t="shared" si="97"/>
        <v>2293.14</v>
      </c>
      <c r="W393" s="162">
        <f t="shared" si="97"/>
        <v>2270.94</v>
      </c>
      <c r="X393" s="162">
        <f t="shared" si="97"/>
        <v>1738.6899999999998</v>
      </c>
      <c r="Y393" s="162">
        <f t="shared" si="97"/>
        <v>1479.84</v>
      </c>
      <c r="Z393" s="27"/>
      <c r="AA393" s="28">
        <v>356.7</v>
      </c>
      <c r="AB393" s="29">
        <v>303.95</v>
      </c>
      <c r="AC393" s="29">
        <v>18.66</v>
      </c>
      <c r="AD393" s="29">
        <v>18.66</v>
      </c>
      <c r="AE393" s="29">
        <v>18.690000000000001</v>
      </c>
      <c r="AF393" s="29">
        <v>339.84</v>
      </c>
      <c r="AG393" s="29">
        <v>1114.6600000000001</v>
      </c>
      <c r="AH393" s="29">
        <v>1441.63</v>
      </c>
      <c r="AI393" s="29">
        <v>1724.19</v>
      </c>
      <c r="AJ393" s="29">
        <v>1875.08</v>
      </c>
      <c r="AK393" s="29">
        <v>1878.94</v>
      </c>
      <c r="AL393" s="29">
        <v>1874.3</v>
      </c>
      <c r="AM393" s="29">
        <v>1861.95</v>
      </c>
      <c r="AN393" s="29">
        <v>1863.3</v>
      </c>
      <c r="AO393" s="29">
        <v>1866.86</v>
      </c>
      <c r="AP393" s="29">
        <v>1867.15</v>
      </c>
      <c r="AQ393" s="29">
        <v>1874.42</v>
      </c>
      <c r="AR393" s="29">
        <v>1932.77</v>
      </c>
      <c r="AS393" s="29">
        <v>1979.66</v>
      </c>
      <c r="AT393" s="29">
        <v>1975.66</v>
      </c>
      <c r="AU393" s="29">
        <v>1923.23</v>
      </c>
      <c r="AV393" s="29">
        <v>1901.03</v>
      </c>
      <c r="AW393" s="29">
        <v>1368.78</v>
      </c>
      <c r="AX393" s="30">
        <v>1109.93</v>
      </c>
      <c r="AY393" s="325">
        <v>363.3</v>
      </c>
      <c r="AZ393" s="167">
        <v>6.61</v>
      </c>
      <c r="BA393" s="152">
        <v>0</v>
      </c>
    </row>
    <row r="394" spans="1:54">
      <c r="A394" s="37">
        <v>3</v>
      </c>
      <c r="B394" s="162">
        <f t="shared" si="96"/>
        <v>1313.94</v>
      </c>
      <c r="C394" s="162">
        <f t="shared" si="95"/>
        <v>958.75</v>
      </c>
      <c r="D394" s="162">
        <f t="shared" si="95"/>
        <v>698.55</v>
      </c>
      <c r="E394" s="162">
        <f t="shared" si="95"/>
        <v>665.72</v>
      </c>
      <c r="F394" s="162">
        <f t="shared" si="95"/>
        <v>1257.33</v>
      </c>
      <c r="G394" s="162">
        <f t="shared" si="95"/>
        <v>1360.42</v>
      </c>
      <c r="H394" s="162">
        <f t="shared" si="95"/>
        <v>1590.6399999999999</v>
      </c>
      <c r="I394" s="162">
        <f t="shared" si="95"/>
        <v>1912.35</v>
      </c>
      <c r="J394" s="162">
        <f t="shared" si="95"/>
        <v>2283.9299999999998</v>
      </c>
      <c r="K394" s="162">
        <f t="shared" si="95"/>
        <v>2340.34</v>
      </c>
      <c r="L394" s="162">
        <f t="shared" si="95"/>
        <v>2348.38</v>
      </c>
      <c r="M394" s="162">
        <f t="shared" si="95"/>
        <v>2317.34</v>
      </c>
      <c r="N394" s="162">
        <f t="shared" si="95"/>
        <v>2295.9</v>
      </c>
      <c r="O394" s="162">
        <f t="shared" si="95"/>
        <v>2296.29</v>
      </c>
      <c r="P394" s="162">
        <f t="shared" si="95"/>
        <v>2297.29</v>
      </c>
      <c r="Q394" s="162">
        <f t="shared" si="95"/>
        <v>2295.81</v>
      </c>
      <c r="R394" s="162">
        <f t="shared" si="95"/>
        <v>2314.5500000000002</v>
      </c>
      <c r="S394" s="162">
        <f t="shared" si="97"/>
        <v>2383.3000000000002</v>
      </c>
      <c r="T394" s="162">
        <f t="shared" si="97"/>
        <v>2429.6900000000005</v>
      </c>
      <c r="U394" s="162">
        <f t="shared" si="97"/>
        <v>2457.1600000000003</v>
      </c>
      <c r="V394" s="162">
        <f t="shared" si="97"/>
        <v>2400.56</v>
      </c>
      <c r="W394" s="162">
        <f t="shared" si="97"/>
        <v>2373.5299999999997</v>
      </c>
      <c r="X394" s="162">
        <f t="shared" si="97"/>
        <v>2265.59</v>
      </c>
      <c r="Y394" s="162">
        <f t="shared" si="97"/>
        <v>1719.1799999999998</v>
      </c>
      <c r="Z394" s="27"/>
      <c r="AA394" s="28">
        <v>944.03</v>
      </c>
      <c r="AB394" s="29">
        <v>588.84</v>
      </c>
      <c r="AC394" s="29">
        <v>328.64</v>
      </c>
      <c r="AD394" s="29">
        <v>295.81</v>
      </c>
      <c r="AE394" s="29">
        <v>887.42</v>
      </c>
      <c r="AF394" s="29">
        <v>990.51</v>
      </c>
      <c r="AG394" s="29">
        <v>1220.73</v>
      </c>
      <c r="AH394" s="29">
        <v>1542.44</v>
      </c>
      <c r="AI394" s="29">
        <v>1914.02</v>
      </c>
      <c r="AJ394" s="29">
        <v>1970.43</v>
      </c>
      <c r="AK394" s="29">
        <v>1978.47</v>
      </c>
      <c r="AL394" s="29">
        <v>1947.43</v>
      </c>
      <c r="AM394" s="29">
        <v>1925.99</v>
      </c>
      <c r="AN394" s="29">
        <v>1926.38</v>
      </c>
      <c r="AO394" s="29">
        <v>1927.38</v>
      </c>
      <c r="AP394" s="29">
        <v>1925.9</v>
      </c>
      <c r="AQ394" s="29">
        <v>1944.64</v>
      </c>
      <c r="AR394" s="29">
        <v>2013.3900000000003</v>
      </c>
      <c r="AS394" s="29">
        <v>2059.7800000000002</v>
      </c>
      <c r="AT394" s="29">
        <v>2087.25</v>
      </c>
      <c r="AU394" s="29">
        <v>2030.65</v>
      </c>
      <c r="AV394" s="29">
        <v>2003.6199999999997</v>
      </c>
      <c r="AW394" s="29">
        <v>1895.68</v>
      </c>
      <c r="AX394" s="30">
        <v>1349.27</v>
      </c>
      <c r="AY394" s="325">
        <v>363.3</v>
      </c>
      <c r="AZ394" s="167">
        <v>6.61</v>
      </c>
      <c r="BA394" s="152">
        <v>0</v>
      </c>
    </row>
    <row r="395" spans="1:54">
      <c r="A395" s="37">
        <v>4</v>
      </c>
      <c r="B395" s="162">
        <f t="shared" si="96"/>
        <v>1658.55</v>
      </c>
      <c r="C395" s="162">
        <f t="shared" si="95"/>
        <v>1503.2499999999998</v>
      </c>
      <c r="D395" s="162">
        <f t="shared" si="95"/>
        <v>1429.2499999999998</v>
      </c>
      <c r="E395" s="162">
        <f t="shared" si="95"/>
        <v>1378.92</v>
      </c>
      <c r="F395" s="162">
        <f t="shared" si="95"/>
        <v>1403.35</v>
      </c>
      <c r="G395" s="162">
        <f t="shared" si="95"/>
        <v>1496.6299999999999</v>
      </c>
      <c r="H395" s="162">
        <f t="shared" si="95"/>
        <v>1618.5299999999997</v>
      </c>
      <c r="I395" s="162">
        <f t="shared" si="95"/>
        <v>1732.4299999999998</v>
      </c>
      <c r="J395" s="162">
        <f t="shared" si="95"/>
        <v>2227.2399999999998</v>
      </c>
      <c r="K395" s="162">
        <f t="shared" si="95"/>
        <v>2282.17</v>
      </c>
      <c r="L395" s="162">
        <f t="shared" si="95"/>
        <v>2298.34</v>
      </c>
      <c r="M395" s="162">
        <f t="shared" si="95"/>
        <v>2286.17</v>
      </c>
      <c r="N395" s="162">
        <f t="shared" si="95"/>
        <v>2284.7599999999998</v>
      </c>
      <c r="O395" s="162">
        <f t="shared" si="95"/>
        <v>2272.14</v>
      </c>
      <c r="P395" s="162">
        <f t="shared" si="95"/>
        <v>2289.4499999999998</v>
      </c>
      <c r="Q395" s="162">
        <f t="shared" si="95"/>
        <v>2301.35</v>
      </c>
      <c r="R395" s="162">
        <f t="shared" si="95"/>
        <v>2324.42</v>
      </c>
      <c r="S395" s="162">
        <f t="shared" si="97"/>
        <v>2420.88</v>
      </c>
      <c r="T395" s="162">
        <f t="shared" si="97"/>
        <v>2435.5100000000002</v>
      </c>
      <c r="U395" s="162">
        <f t="shared" si="97"/>
        <v>2443.63</v>
      </c>
      <c r="V395" s="162">
        <f t="shared" si="97"/>
        <v>2428.15</v>
      </c>
      <c r="W395" s="162">
        <f t="shared" si="97"/>
        <v>2318.6</v>
      </c>
      <c r="X395" s="162">
        <f t="shared" si="97"/>
        <v>2235.7399999999998</v>
      </c>
      <c r="Y395" s="162">
        <f t="shared" si="97"/>
        <v>1705.9599999999998</v>
      </c>
      <c r="Z395" s="27"/>
      <c r="AA395" s="28">
        <v>1288.6400000000001</v>
      </c>
      <c r="AB395" s="29">
        <v>1133.3399999999999</v>
      </c>
      <c r="AC395" s="29">
        <v>1059.3399999999999</v>
      </c>
      <c r="AD395" s="29">
        <v>1009.01</v>
      </c>
      <c r="AE395" s="29">
        <v>1033.44</v>
      </c>
      <c r="AF395" s="29">
        <v>1126.72</v>
      </c>
      <c r="AG395" s="29">
        <v>1248.6199999999999</v>
      </c>
      <c r="AH395" s="29">
        <v>1362.52</v>
      </c>
      <c r="AI395" s="29">
        <v>1857.33</v>
      </c>
      <c r="AJ395" s="29">
        <v>1912.26</v>
      </c>
      <c r="AK395" s="29">
        <v>1928.43</v>
      </c>
      <c r="AL395" s="29">
        <v>1916.26</v>
      </c>
      <c r="AM395" s="29">
        <v>1914.85</v>
      </c>
      <c r="AN395" s="29">
        <v>1902.23</v>
      </c>
      <c r="AO395" s="29">
        <v>1919.54</v>
      </c>
      <c r="AP395" s="29">
        <v>1931.44</v>
      </c>
      <c r="AQ395" s="29">
        <v>1954.51</v>
      </c>
      <c r="AR395" s="29">
        <v>2050.9699999999998</v>
      </c>
      <c r="AS395" s="29">
        <v>2065.6</v>
      </c>
      <c r="AT395" s="29">
        <v>2073.7199999999998</v>
      </c>
      <c r="AU395" s="29">
        <v>2058.2399999999998</v>
      </c>
      <c r="AV395" s="29">
        <v>1948.69</v>
      </c>
      <c r="AW395" s="29">
        <v>1865.83</v>
      </c>
      <c r="AX395" s="30">
        <v>1336.05</v>
      </c>
      <c r="AY395" s="325">
        <v>363.3</v>
      </c>
      <c r="AZ395" s="167">
        <v>6.61</v>
      </c>
      <c r="BA395" s="152">
        <v>0</v>
      </c>
      <c r="BB395" s="2"/>
    </row>
    <row r="396" spans="1:54">
      <c r="A396" s="37">
        <v>5</v>
      </c>
      <c r="B396" s="162">
        <f t="shared" si="96"/>
        <v>1574.6799999999998</v>
      </c>
      <c r="C396" s="162">
        <f t="shared" si="95"/>
        <v>1467.4399999999998</v>
      </c>
      <c r="D396" s="162">
        <f t="shared" si="95"/>
        <v>1417.7599999999998</v>
      </c>
      <c r="E396" s="162">
        <f t="shared" si="95"/>
        <v>1480.04</v>
      </c>
      <c r="F396" s="162">
        <f t="shared" si="95"/>
        <v>1503.29</v>
      </c>
      <c r="G396" s="162">
        <f t="shared" si="95"/>
        <v>1735.4999999999998</v>
      </c>
      <c r="H396" s="162">
        <f t="shared" si="95"/>
        <v>1703.7299999999998</v>
      </c>
      <c r="I396" s="162">
        <f t="shared" si="95"/>
        <v>1800.54</v>
      </c>
      <c r="J396" s="162">
        <f t="shared" si="95"/>
        <v>2187.8000000000002</v>
      </c>
      <c r="K396" s="162">
        <f t="shared" si="95"/>
        <v>2233.5</v>
      </c>
      <c r="L396" s="162">
        <f t="shared" si="95"/>
        <v>2237.81</v>
      </c>
      <c r="M396" s="162">
        <f t="shared" si="95"/>
        <v>2240.63</v>
      </c>
      <c r="N396" s="162">
        <f t="shared" si="95"/>
        <v>2237.48</v>
      </c>
      <c r="O396" s="162">
        <f t="shared" si="95"/>
        <v>2233.67</v>
      </c>
      <c r="P396" s="162">
        <f t="shared" si="95"/>
        <v>2238.59</v>
      </c>
      <c r="Q396" s="162">
        <f t="shared" si="95"/>
        <v>2238.35</v>
      </c>
      <c r="R396" s="162">
        <f t="shared" si="95"/>
        <v>2252.11</v>
      </c>
      <c r="S396" s="162">
        <f t="shared" si="97"/>
        <v>2301.2199999999998</v>
      </c>
      <c r="T396" s="162">
        <f t="shared" si="97"/>
        <v>2314.64</v>
      </c>
      <c r="U396" s="162">
        <f t="shared" si="97"/>
        <v>2317.38</v>
      </c>
      <c r="V396" s="162">
        <f t="shared" si="97"/>
        <v>2291.7199999999998</v>
      </c>
      <c r="W396" s="162">
        <f t="shared" si="97"/>
        <v>2256.5099999999998</v>
      </c>
      <c r="X396" s="162">
        <f t="shared" si="97"/>
        <v>2134.79</v>
      </c>
      <c r="Y396" s="162">
        <f t="shared" si="97"/>
        <v>1709.8</v>
      </c>
      <c r="Z396" s="27"/>
      <c r="AA396" s="28">
        <v>1204.77</v>
      </c>
      <c r="AB396" s="29">
        <v>1097.53</v>
      </c>
      <c r="AC396" s="29">
        <v>1047.8499999999999</v>
      </c>
      <c r="AD396" s="29">
        <v>1110.1300000000001</v>
      </c>
      <c r="AE396" s="29">
        <v>1133.3800000000001</v>
      </c>
      <c r="AF396" s="29">
        <v>1365.59</v>
      </c>
      <c r="AG396" s="29">
        <v>1333.82</v>
      </c>
      <c r="AH396" s="29">
        <v>1430.63</v>
      </c>
      <c r="AI396" s="29">
        <v>1817.89</v>
      </c>
      <c r="AJ396" s="29">
        <v>1863.59</v>
      </c>
      <c r="AK396" s="29">
        <v>1867.9</v>
      </c>
      <c r="AL396" s="29">
        <v>1870.72</v>
      </c>
      <c r="AM396" s="29">
        <v>1867.57</v>
      </c>
      <c r="AN396" s="29">
        <v>1863.76</v>
      </c>
      <c r="AO396" s="29">
        <v>1868.68</v>
      </c>
      <c r="AP396" s="29">
        <v>1868.44</v>
      </c>
      <c r="AQ396" s="29">
        <v>1882.2</v>
      </c>
      <c r="AR396" s="29">
        <v>1931.31</v>
      </c>
      <c r="AS396" s="29">
        <v>1944.73</v>
      </c>
      <c r="AT396" s="29">
        <v>1947.47</v>
      </c>
      <c r="AU396" s="29">
        <v>1921.81</v>
      </c>
      <c r="AV396" s="29">
        <v>1886.6</v>
      </c>
      <c r="AW396" s="29">
        <v>1764.88</v>
      </c>
      <c r="AX396" s="30">
        <v>1339.89</v>
      </c>
      <c r="AY396" s="325">
        <v>363.3</v>
      </c>
      <c r="AZ396" s="167">
        <v>6.61</v>
      </c>
      <c r="BA396" s="152">
        <v>0</v>
      </c>
      <c r="BB396" s="2"/>
    </row>
    <row r="397" spans="1:54">
      <c r="A397" s="37">
        <v>6</v>
      </c>
      <c r="B397" s="162">
        <f t="shared" si="96"/>
        <v>1492.7499999999998</v>
      </c>
      <c r="C397" s="162">
        <f t="shared" si="95"/>
        <v>1421.5099999999998</v>
      </c>
      <c r="D397" s="162">
        <f t="shared" si="95"/>
        <v>1366.81</v>
      </c>
      <c r="E397" s="162">
        <f t="shared" si="95"/>
        <v>1327.43</v>
      </c>
      <c r="F397" s="162">
        <f t="shared" si="95"/>
        <v>1335.73</v>
      </c>
      <c r="G397" s="162">
        <f t="shared" si="95"/>
        <v>1376.52</v>
      </c>
      <c r="H397" s="162">
        <f t="shared" si="95"/>
        <v>1412.9599999999998</v>
      </c>
      <c r="I397" s="162">
        <f t="shared" si="95"/>
        <v>1522.54</v>
      </c>
      <c r="J397" s="162">
        <f t="shared" si="95"/>
        <v>1717.7799999999997</v>
      </c>
      <c r="K397" s="162">
        <f t="shared" si="95"/>
        <v>2179.64</v>
      </c>
      <c r="L397" s="162">
        <f t="shared" si="95"/>
        <v>2200.5500000000002</v>
      </c>
      <c r="M397" s="162">
        <f t="shared" si="95"/>
        <v>2197.66</v>
      </c>
      <c r="N397" s="162">
        <f t="shared" si="95"/>
        <v>2173.9899999999998</v>
      </c>
      <c r="O397" s="162">
        <f t="shared" si="95"/>
        <v>2166.94</v>
      </c>
      <c r="P397" s="162">
        <f t="shared" si="95"/>
        <v>2171.75</v>
      </c>
      <c r="Q397" s="162">
        <f t="shared" si="95"/>
        <v>2178</v>
      </c>
      <c r="R397" s="162">
        <f t="shared" si="95"/>
        <v>2202.12</v>
      </c>
      <c r="S397" s="162">
        <f t="shared" si="97"/>
        <v>2233.0700000000002</v>
      </c>
      <c r="T397" s="162">
        <f t="shared" si="97"/>
        <v>2249.9299999999998</v>
      </c>
      <c r="U397" s="162">
        <f t="shared" si="97"/>
        <v>2238.1</v>
      </c>
      <c r="V397" s="162">
        <f t="shared" si="97"/>
        <v>2235.02</v>
      </c>
      <c r="W397" s="162">
        <f t="shared" si="97"/>
        <v>2224.92</v>
      </c>
      <c r="X397" s="162">
        <f t="shared" si="97"/>
        <v>1735.04</v>
      </c>
      <c r="Y397" s="162">
        <f t="shared" si="97"/>
        <v>1624.62</v>
      </c>
      <c r="Z397" s="27"/>
      <c r="AA397" s="28">
        <v>1122.8399999999999</v>
      </c>
      <c r="AB397" s="29">
        <v>1051.5999999999999</v>
      </c>
      <c r="AC397" s="29">
        <v>996.9</v>
      </c>
      <c r="AD397" s="29">
        <v>957.52</v>
      </c>
      <c r="AE397" s="29">
        <v>965.82</v>
      </c>
      <c r="AF397" s="29">
        <v>1006.61</v>
      </c>
      <c r="AG397" s="29">
        <v>1043.05</v>
      </c>
      <c r="AH397" s="29">
        <v>1152.6300000000001</v>
      </c>
      <c r="AI397" s="29">
        <v>1347.87</v>
      </c>
      <c r="AJ397" s="29">
        <v>1809.73</v>
      </c>
      <c r="AK397" s="29">
        <v>1830.64</v>
      </c>
      <c r="AL397" s="29">
        <v>1827.75</v>
      </c>
      <c r="AM397" s="29">
        <v>1804.08</v>
      </c>
      <c r="AN397" s="29">
        <v>1797.03</v>
      </c>
      <c r="AO397" s="29">
        <v>1801.84</v>
      </c>
      <c r="AP397" s="29">
        <v>1808.09</v>
      </c>
      <c r="AQ397" s="29">
        <v>1832.21</v>
      </c>
      <c r="AR397" s="29">
        <v>1863.16</v>
      </c>
      <c r="AS397" s="29">
        <v>1880.02</v>
      </c>
      <c r="AT397" s="29">
        <v>1868.19</v>
      </c>
      <c r="AU397" s="29">
        <v>1865.11</v>
      </c>
      <c r="AV397" s="29">
        <v>1855.01</v>
      </c>
      <c r="AW397" s="29">
        <v>1365.13</v>
      </c>
      <c r="AX397" s="30">
        <v>1254.71</v>
      </c>
      <c r="AY397" s="325">
        <v>363.3</v>
      </c>
      <c r="AZ397" s="167">
        <v>6.61</v>
      </c>
      <c r="BA397" s="152">
        <v>0</v>
      </c>
      <c r="BB397" s="2"/>
    </row>
    <row r="398" spans="1:54">
      <c r="A398" s="37">
        <v>7</v>
      </c>
      <c r="B398" s="162">
        <f t="shared" si="96"/>
        <v>1385.26</v>
      </c>
      <c r="C398" s="162">
        <f t="shared" si="95"/>
        <v>1242.3800000000001</v>
      </c>
      <c r="D398" s="162">
        <f t="shared" si="95"/>
        <v>1239.8800000000001</v>
      </c>
      <c r="E398" s="162">
        <f t="shared" si="95"/>
        <v>1105.8</v>
      </c>
      <c r="F398" s="162">
        <f t="shared" si="95"/>
        <v>1299.07</v>
      </c>
      <c r="G398" s="162">
        <f t="shared" si="95"/>
        <v>1381.81</v>
      </c>
      <c r="H398" s="162">
        <f t="shared" si="95"/>
        <v>1514.5299999999997</v>
      </c>
      <c r="I398" s="162">
        <f t="shared" si="95"/>
        <v>1811.9299999999998</v>
      </c>
      <c r="J398" s="162">
        <f t="shared" si="95"/>
        <v>2227.7799999999997</v>
      </c>
      <c r="K398" s="162">
        <f t="shared" si="95"/>
        <v>2297.16</v>
      </c>
      <c r="L398" s="162">
        <f t="shared" si="95"/>
        <v>2308.1799999999998</v>
      </c>
      <c r="M398" s="162">
        <f t="shared" si="95"/>
        <v>2289.09</v>
      </c>
      <c r="N398" s="162">
        <f t="shared" si="95"/>
        <v>2258.64</v>
      </c>
      <c r="O398" s="162">
        <f t="shared" si="95"/>
        <v>2269.44</v>
      </c>
      <c r="P398" s="162">
        <f t="shared" si="95"/>
        <v>2262.2199999999998</v>
      </c>
      <c r="Q398" s="162">
        <f t="shared" si="95"/>
        <v>2271.12</v>
      </c>
      <c r="R398" s="162">
        <f t="shared" si="95"/>
        <v>2288.17</v>
      </c>
      <c r="S398" s="162">
        <f t="shared" si="97"/>
        <v>2311.84</v>
      </c>
      <c r="T398" s="162">
        <f t="shared" si="97"/>
        <v>2343.66</v>
      </c>
      <c r="U398" s="162">
        <f t="shared" si="97"/>
        <v>2354.4</v>
      </c>
      <c r="V398" s="162">
        <f t="shared" si="97"/>
        <v>2293.62</v>
      </c>
      <c r="W398" s="162">
        <f t="shared" si="97"/>
        <v>2239.64</v>
      </c>
      <c r="X398" s="162">
        <f t="shared" si="97"/>
        <v>1745.1299999999999</v>
      </c>
      <c r="Y398" s="162">
        <f t="shared" si="97"/>
        <v>1512.1799999999998</v>
      </c>
      <c r="Z398" s="27"/>
      <c r="AA398" s="28">
        <v>1015.35</v>
      </c>
      <c r="AB398" s="29">
        <v>872.47</v>
      </c>
      <c r="AC398" s="29">
        <v>869.97</v>
      </c>
      <c r="AD398" s="29">
        <v>735.89</v>
      </c>
      <c r="AE398" s="29">
        <v>929.16</v>
      </c>
      <c r="AF398" s="29">
        <v>1011.9</v>
      </c>
      <c r="AG398" s="29">
        <v>1144.6199999999999</v>
      </c>
      <c r="AH398" s="29">
        <v>1442.02</v>
      </c>
      <c r="AI398" s="29">
        <v>1857.87</v>
      </c>
      <c r="AJ398" s="29">
        <v>1927.25</v>
      </c>
      <c r="AK398" s="29">
        <v>1938.27</v>
      </c>
      <c r="AL398" s="29">
        <v>1919.18</v>
      </c>
      <c r="AM398" s="29">
        <v>1888.73</v>
      </c>
      <c r="AN398" s="29">
        <v>1899.53</v>
      </c>
      <c r="AO398" s="29">
        <v>1892.31</v>
      </c>
      <c r="AP398" s="29">
        <v>1901.21</v>
      </c>
      <c r="AQ398" s="29">
        <v>1918.26</v>
      </c>
      <c r="AR398" s="29">
        <v>1941.93</v>
      </c>
      <c r="AS398" s="29">
        <v>1973.75</v>
      </c>
      <c r="AT398" s="29">
        <v>1984.49</v>
      </c>
      <c r="AU398" s="29">
        <v>1923.71</v>
      </c>
      <c r="AV398" s="29">
        <v>1869.73</v>
      </c>
      <c r="AW398" s="29">
        <v>1375.22</v>
      </c>
      <c r="AX398" s="30">
        <v>1142.27</v>
      </c>
      <c r="AY398" s="325">
        <v>363.3</v>
      </c>
      <c r="AZ398" s="167">
        <v>6.61</v>
      </c>
      <c r="BA398" s="152">
        <v>0</v>
      </c>
      <c r="BB398" s="2"/>
    </row>
    <row r="399" spans="1:54">
      <c r="A399" s="37">
        <v>8</v>
      </c>
      <c r="B399" s="162">
        <f t="shared" si="96"/>
        <v>1341.72</v>
      </c>
      <c r="C399" s="162">
        <f t="shared" si="95"/>
        <v>1027.18</v>
      </c>
      <c r="D399" s="162">
        <f t="shared" si="95"/>
        <v>970.25</v>
      </c>
      <c r="E399" s="162">
        <f t="shared" si="95"/>
        <v>943.56999999999994</v>
      </c>
      <c r="F399" s="162">
        <f t="shared" si="95"/>
        <v>1243.94</v>
      </c>
      <c r="G399" s="162">
        <f t="shared" si="95"/>
        <v>1337.44</v>
      </c>
      <c r="H399" s="162">
        <f t="shared" si="95"/>
        <v>1519.4299999999998</v>
      </c>
      <c r="I399" s="162">
        <f t="shared" si="95"/>
        <v>1809.6599999999999</v>
      </c>
      <c r="J399" s="162">
        <f t="shared" si="95"/>
        <v>2226.77</v>
      </c>
      <c r="K399" s="162">
        <f t="shared" si="95"/>
        <v>2291.5700000000002</v>
      </c>
      <c r="L399" s="162">
        <f t="shared" si="95"/>
        <v>2285.81</v>
      </c>
      <c r="M399" s="162">
        <f t="shared" si="95"/>
        <v>2269.0299999999997</v>
      </c>
      <c r="N399" s="162">
        <f t="shared" si="95"/>
        <v>2250.64</v>
      </c>
      <c r="O399" s="162">
        <f t="shared" si="95"/>
        <v>2263.17</v>
      </c>
      <c r="P399" s="162">
        <f t="shared" si="95"/>
        <v>2272.0299999999997</v>
      </c>
      <c r="Q399" s="162">
        <f t="shared" si="95"/>
        <v>2280.46</v>
      </c>
      <c r="R399" s="162">
        <f t="shared" si="95"/>
        <v>2287.71</v>
      </c>
      <c r="S399" s="162">
        <f t="shared" si="97"/>
        <v>2294.09</v>
      </c>
      <c r="T399" s="162">
        <f t="shared" si="97"/>
        <v>2323.64</v>
      </c>
      <c r="U399" s="162">
        <f t="shared" si="97"/>
        <v>2325.71</v>
      </c>
      <c r="V399" s="162">
        <f t="shared" si="97"/>
        <v>2267.25</v>
      </c>
      <c r="W399" s="162">
        <f t="shared" si="97"/>
        <v>2193.87</v>
      </c>
      <c r="X399" s="162">
        <f t="shared" si="97"/>
        <v>1706.1</v>
      </c>
      <c r="Y399" s="162">
        <f t="shared" si="97"/>
        <v>1494.7199999999998</v>
      </c>
      <c r="Z399" s="27"/>
      <c r="AA399" s="28">
        <v>971.81</v>
      </c>
      <c r="AB399" s="29">
        <v>657.27</v>
      </c>
      <c r="AC399" s="29">
        <v>600.34</v>
      </c>
      <c r="AD399" s="29">
        <v>573.66</v>
      </c>
      <c r="AE399" s="29">
        <v>874.03</v>
      </c>
      <c r="AF399" s="29">
        <v>967.53</v>
      </c>
      <c r="AG399" s="29">
        <v>1149.52</v>
      </c>
      <c r="AH399" s="29">
        <v>1439.75</v>
      </c>
      <c r="AI399" s="29">
        <v>1856.86</v>
      </c>
      <c r="AJ399" s="29">
        <v>1921.66</v>
      </c>
      <c r="AK399" s="29">
        <v>1915.9</v>
      </c>
      <c r="AL399" s="29">
        <v>1899.12</v>
      </c>
      <c r="AM399" s="29">
        <v>1880.73</v>
      </c>
      <c r="AN399" s="29">
        <v>1893.26</v>
      </c>
      <c r="AO399" s="29">
        <v>1902.12</v>
      </c>
      <c r="AP399" s="29">
        <v>1910.55</v>
      </c>
      <c r="AQ399" s="29">
        <v>1917.8</v>
      </c>
      <c r="AR399" s="29">
        <v>1924.18</v>
      </c>
      <c r="AS399" s="29">
        <v>1953.73</v>
      </c>
      <c r="AT399" s="29">
        <v>1955.8</v>
      </c>
      <c r="AU399" s="29">
        <v>1897.34</v>
      </c>
      <c r="AV399" s="29">
        <v>1823.96</v>
      </c>
      <c r="AW399" s="29">
        <v>1336.19</v>
      </c>
      <c r="AX399" s="30">
        <v>1124.81</v>
      </c>
      <c r="AY399" s="325">
        <v>363.3</v>
      </c>
      <c r="AZ399" s="167">
        <v>6.61</v>
      </c>
      <c r="BA399" s="152">
        <v>0</v>
      </c>
      <c r="BB399" s="2"/>
    </row>
    <row r="400" spans="1:54">
      <c r="A400" s="37">
        <v>9</v>
      </c>
      <c r="B400" s="162">
        <f t="shared" si="96"/>
        <v>1381.8500000000001</v>
      </c>
      <c r="C400" s="162">
        <f t="shared" si="95"/>
        <v>1299.92</v>
      </c>
      <c r="D400" s="162">
        <f t="shared" si="95"/>
        <v>1214.67</v>
      </c>
      <c r="E400" s="162">
        <f t="shared" si="95"/>
        <v>1064.6400000000001</v>
      </c>
      <c r="F400" s="162">
        <f t="shared" si="95"/>
        <v>1312.77</v>
      </c>
      <c r="G400" s="162">
        <f t="shared" si="95"/>
        <v>1419.07</v>
      </c>
      <c r="H400" s="162">
        <f t="shared" si="95"/>
        <v>1620.2199999999998</v>
      </c>
      <c r="I400" s="162">
        <f t="shared" si="95"/>
        <v>1939.34</v>
      </c>
      <c r="J400" s="162">
        <f t="shared" si="95"/>
        <v>2318.54</v>
      </c>
      <c r="K400" s="162">
        <f t="shared" si="95"/>
        <v>2415.5700000000006</v>
      </c>
      <c r="L400" s="162">
        <f t="shared" si="95"/>
        <v>2414.92</v>
      </c>
      <c r="M400" s="162">
        <f t="shared" si="95"/>
        <v>2406.1</v>
      </c>
      <c r="N400" s="162">
        <f t="shared" si="95"/>
        <v>2396.6799999999998</v>
      </c>
      <c r="O400" s="162">
        <f t="shared" si="95"/>
        <v>2391.56</v>
      </c>
      <c r="P400" s="162">
        <f t="shared" si="95"/>
        <v>2403.62</v>
      </c>
      <c r="Q400" s="162">
        <f t="shared" si="95"/>
        <v>2405.17</v>
      </c>
      <c r="R400" s="162">
        <f t="shared" ref="R400:R422" si="98">AQ400+$BA400+$AZ400+$AY400</f>
        <v>2411.73</v>
      </c>
      <c r="S400" s="162">
        <f t="shared" si="97"/>
        <v>2447.61</v>
      </c>
      <c r="T400" s="162">
        <f t="shared" si="97"/>
        <v>2464.7000000000003</v>
      </c>
      <c r="U400" s="162">
        <f t="shared" si="97"/>
        <v>2436.4600000000005</v>
      </c>
      <c r="V400" s="162">
        <f t="shared" si="97"/>
        <v>2420.9</v>
      </c>
      <c r="W400" s="162">
        <f t="shared" si="97"/>
        <v>2317.9</v>
      </c>
      <c r="X400" s="162">
        <f t="shared" si="97"/>
        <v>2024.2799999999997</v>
      </c>
      <c r="Y400" s="162">
        <f t="shared" si="97"/>
        <v>1594.87</v>
      </c>
      <c r="Z400" s="27"/>
      <c r="AA400" s="28">
        <v>1011.94</v>
      </c>
      <c r="AB400" s="29">
        <v>930.01</v>
      </c>
      <c r="AC400" s="29">
        <v>844.76</v>
      </c>
      <c r="AD400" s="29">
        <v>694.73</v>
      </c>
      <c r="AE400" s="29">
        <v>942.86</v>
      </c>
      <c r="AF400" s="29">
        <v>1049.1600000000001</v>
      </c>
      <c r="AG400" s="29">
        <v>1250.31</v>
      </c>
      <c r="AH400" s="29">
        <v>1569.43</v>
      </c>
      <c r="AI400" s="29">
        <v>1948.63</v>
      </c>
      <c r="AJ400" s="29">
        <v>2045.6600000000003</v>
      </c>
      <c r="AK400" s="29">
        <v>2045.01</v>
      </c>
      <c r="AL400" s="29">
        <v>2036.19</v>
      </c>
      <c r="AM400" s="29">
        <v>2026.77</v>
      </c>
      <c r="AN400" s="29">
        <v>2021.65</v>
      </c>
      <c r="AO400" s="29">
        <v>2033.71</v>
      </c>
      <c r="AP400" s="29">
        <v>2035.26</v>
      </c>
      <c r="AQ400" s="29">
        <v>2041.82</v>
      </c>
      <c r="AR400" s="29">
        <v>2077.6999999999998</v>
      </c>
      <c r="AS400" s="29">
        <v>2094.79</v>
      </c>
      <c r="AT400" s="29">
        <v>2066.5500000000002</v>
      </c>
      <c r="AU400" s="29">
        <v>2050.9899999999998</v>
      </c>
      <c r="AV400" s="29">
        <v>1947.99</v>
      </c>
      <c r="AW400" s="29">
        <v>1654.37</v>
      </c>
      <c r="AX400" s="30">
        <v>1224.96</v>
      </c>
      <c r="AY400" s="325">
        <v>363.3</v>
      </c>
      <c r="AZ400" s="167">
        <v>6.61</v>
      </c>
      <c r="BA400" s="152">
        <v>0</v>
      </c>
      <c r="BB400" s="2"/>
    </row>
    <row r="401" spans="1:54">
      <c r="A401" s="37">
        <v>10</v>
      </c>
      <c r="B401" s="162">
        <f t="shared" si="96"/>
        <v>1415.11</v>
      </c>
      <c r="C401" s="162">
        <f t="shared" si="95"/>
        <v>1315.6100000000001</v>
      </c>
      <c r="D401" s="162">
        <f t="shared" si="95"/>
        <v>1264.06</v>
      </c>
      <c r="E401" s="162">
        <f t="shared" si="95"/>
        <v>997.16000000000008</v>
      </c>
      <c r="F401" s="162">
        <f t="shared" si="95"/>
        <v>1312.89</v>
      </c>
      <c r="G401" s="162">
        <f t="shared" si="95"/>
        <v>1445.1499999999999</v>
      </c>
      <c r="H401" s="162">
        <f t="shared" si="95"/>
        <v>1674.11</v>
      </c>
      <c r="I401" s="162">
        <f t="shared" si="95"/>
        <v>2075.85</v>
      </c>
      <c r="J401" s="162">
        <f t="shared" si="95"/>
        <v>2332.02</v>
      </c>
      <c r="K401" s="162">
        <f t="shared" si="95"/>
        <v>2382.6800000000003</v>
      </c>
      <c r="L401" s="162">
        <f t="shared" si="95"/>
        <v>2401.4699999999998</v>
      </c>
      <c r="M401" s="162">
        <f t="shared" si="95"/>
        <v>2386.4499999999998</v>
      </c>
      <c r="N401" s="162">
        <f t="shared" si="95"/>
        <v>2342.27</v>
      </c>
      <c r="O401" s="162">
        <f t="shared" si="95"/>
        <v>2355.69</v>
      </c>
      <c r="P401" s="162">
        <f t="shared" si="95"/>
        <v>2374.5500000000002</v>
      </c>
      <c r="Q401" s="162">
        <f t="shared" si="95"/>
        <v>2390.25</v>
      </c>
      <c r="R401" s="162">
        <f t="shared" si="98"/>
        <v>2403.8599999999997</v>
      </c>
      <c r="S401" s="162">
        <f t="shared" si="97"/>
        <v>2450.15</v>
      </c>
      <c r="T401" s="162">
        <f t="shared" si="97"/>
        <v>2469.3900000000003</v>
      </c>
      <c r="U401" s="162">
        <f t="shared" si="97"/>
        <v>2463.1800000000003</v>
      </c>
      <c r="V401" s="162">
        <f t="shared" si="97"/>
        <v>2430.9</v>
      </c>
      <c r="W401" s="162">
        <f t="shared" si="97"/>
        <v>2348.96</v>
      </c>
      <c r="X401" s="162">
        <f t="shared" si="97"/>
        <v>1802.1899999999998</v>
      </c>
      <c r="Y401" s="162">
        <f t="shared" si="97"/>
        <v>1541.32</v>
      </c>
      <c r="Z401" s="27"/>
      <c r="AA401" s="28">
        <v>1045.2</v>
      </c>
      <c r="AB401" s="29">
        <v>945.7</v>
      </c>
      <c r="AC401" s="29">
        <v>894.15</v>
      </c>
      <c r="AD401" s="29">
        <v>627.25</v>
      </c>
      <c r="AE401" s="29">
        <v>942.98</v>
      </c>
      <c r="AF401" s="29">
        <v>1075.24</v>
      </c>
      <c r="AG401" s="29">
        <v>1304.2</v>
      </c>
      <c r="AH401" s="29">
        <v>1705.94</v>
      </c>
      <c r="AI401" s="29">
        <v>1962.11</v>
      </c>
      <c r="AJ401" s="29">
        <v>2012.7700000000002</v>
      </c>
      <c r="AK401" s="29">
        <v>2031.5599999999997</v>
      </c>
      <c r="AL401" s="29">
        <v>2016.54</v>
      </c>
      <c r="AM401" s="29">
        <v>1972.36</v>
      </c>
      <c r="AN401" s="29">
        <v>1985.78</v>
      </c>
      <c r="AO401" s="29">
        <v>2004.64</v>
      </c>
      <c r="AP401" s="29">
        <v>2020.34</v>
      </c>
      <c r="AQ401" s="29">
        <v>2033.9499999999998</v>
      </c>
      <c r="AR401" s="29">
        <v>2080.2399999999998</v>
      </c>
      <c r="AS401" s="29">
        <v>2099.48</v>
      </c>
      <c r="AT401" s="29">
        <v>2093.27</v>
      </c>
      <c r="AU401" s="29">
        <v>2060.9899999999998</v>
      </c>
      <c r="AV401" s="29">
        <v>1979.05</v>
      </c>
      <c r="AW401" s="29">
        <v>1432.28</v>
      </c>
      <c r="AX401" s="30">
        <v>1171.4100000000001</v>
      </c>
      <c r="AY401" s="325">
        <v>363.3</v>
      </c>
      <c r="AZ401" s="167">
        <v>6.61</v>
      </c>
      <c r="BA401" s="152">
        <v>0</v>
      </c>
      <c r="BB401" s="2"/>
    </row>
    <row r="402" spans="1:54">
      <c r="A402" s="37">
        <v>11</v>
      </c>
      <c r="B402" s="162">
        <f t="shared" si="96"/>
        <v>1406.8</v>
      </c>
      <c r="C402" s="162">
        <f t="shared" si="95"/>
        <v>1319.1100000000001</v>
      </c>
      <c r="D402" s="162">
        <f t="shared" si="95"/>
        <v>1189.45</v>
      </c>
      <c r="E402" s="162">
        <f t="shared" si="95"/>
        <v>958.5</v>
      </c>
      <c r="F402" s="162">
        <f t="shared" si="95"/>
        <v>1315.72</v>
      </c>
      <c r="G402" s="162">
        <f t="shared" si="95"/>
        <v>1490.31</v>
      </c>
      <c r="H402" s="162">
        <f t="shared" si="95"/>
        <v>1779.4599999999998</v>
      </c>
      <c r="I402" s="162">
        <f t="shared" si="95"/>
        <v>2227.64</v>
      </c>
      <c r="J402" s="162">
        <f t="shared" si="95"/>
        <v>2417.8200000000002</v>
      </c>
      <c r="K402" s="162">
        <f t="shared" si="95"/>
        <v>2449.5200000000004</v>
      </c>
      <c r="L402" s="162">
        <f t="shared" si="95"/>
        <v>2446.2100000000005</v>
      </c>
      <c r="M402" s="162">
        <f t="shared" si="95"/>
        <v>2434.4900000000002</v>
      </c>
      <c r="N402" s="162">
        <f t="shared" si="95"/>
        <v>2403.16</v>
      </c>
      <c r="O402" s="162">
        <f t="shared" si="95"/>
        <v>2412.46</v>
      </c>
      <c r="P402" s="162">
        <f t="shared" si="95"/>
        <v>2417.7700000000004</v>
      </c>
      <c r="Q402" s="162">
        <f t="shared" si="95"/>
        <v>2421.5500000000002</v>
      </c>
      <c r="R402" s="162">
        <f t="shared" si="98"/>
        <v>2431.09</v>
      </c>
      <c r="S402" s="162">
        <f t="shared" si="97"/>
        <v>2469.0300000000002</v>
      </c>
      <c r="T402" s="162">
        <f t="shared" si="97"/>
        <v>2485.3900000000003</v>
      </c>
      <c r="U402" s="162">
        <f t="shared" si="97"/>
        <v>2461.6800000000003</v>
      </c>
      <c r="V402" s="162">
        <f t="shared" si="97"/>
        <v>2450.9500000000003</v>
      </c>
      <c r="W402" s="162">
        <f t="shared" si="97"/>
        <v>2414.3700000000003</v>
      </c>
      <c r="X402" s="162">
        <f t="shared" si="97"/>
        <v>2201.79</v>
      </c>
      <c r="Y402" s="162">
        <f t="shared" si="97"/>
        <v>1635.6499999999999</v>
      </c>
      <c r="Z402" s="27"/>
      <c r="AA402" s="31">
        <v>1036.8900000000001</v>
      </c>
      <c r="AB402" s="29">
        <v>949.2</v>
      </c>
      <c r="AC402" s="29">
        <v>819.54</v>
      </c>
      <c r="AD402" s="29">
        <v>588.59</v>
      </c>
      <c r="AE402" s="29">
        <v>945.81</v>
      </c>
      <c r="AF402" s="29">
        <v>1120.4000000000001</v>
      </c>
      <c r="AG402" s="29">
        <v>1409.55</v>
      </c>
      <c r="AH402" s="29">
        <v>1857.73</v>
      </c>
      <c r="AI402" s="29">
        <v>2047.9099999999999</v>
      </c>
      <c r="AJ402" s="29">
        <v>2079.61</v>
      </c>
      <c r="AK402" s="29">
        <v>2076.3000000000002</v>
      </c>
      <c r="AL402" s="29">
        <v>2064.58</v>
      </c>
      <c r="AM402" s="29">
        <v>2033.2499999999998</v>
      </c>
      <c r="AN402" s="29">
        <v>2042.55</v>
      </c>
      <c r="AO402" s="29">
        <v>2047.8600000000001</v>
      </c>
      <c r="AP402" s="29">
        <v>2051.64</v>
      </c>
      <c r="AQ402" s="29">
        <v>2061.1799999999998</v>
      </c>
      <c r="AR402" s="29">
        <v>2099.12</v>
      </c>
      <c r="AS402" s="29">
        <v>2115.48</v>
      </c>
      <c r="AT402" s="29">
        <v>2091.77</v>
      </c>
      <c r="AU402" s="29">
        <v>2081.04</v>
      </c>
      <c r="AV402" s="29">
        <v>2044.46</v>
      </c>
      <c r="AW402" s="29">
        <v>1831.88</v>
      </c>
      <c r="AX402" s="30">
        <v>1265.74</v>
      </c>
      <c r="AY402" s="325">
        <v>363.3</v>
      </c>
      <c r="AZ402" s="167">
        <v>6.61</v>
      </c>
      <c r="BA402" s="152">
        <v>0</v>
      </c>
      <c r="BB402" s="2"/>
    </row>
    <row r="403" spans="1:54">
      <c r="A403" s="37">
        <v>12</v>
      </c>
      <c r="B403" s="162">
        <f t="shared" si="96"/>
        <v>1491.5199999999998</v>
      </c>
      <c r="C403" s="162">
        <f t="shared" si="95"/>
        <v>1365.77</v>
      </c>
      <c r="D403" s="162">
        <f t="shared" si="95"/>
        <v>1316.55</v>
      </c>
      <c r="E403" s="162">
        <f t="shared" si="95"/>
        <v>1288.6500000000001</v>
      </c>
      <c r="F403" s="162">
        <f t="shared" si="95"/>
        <v>1311.34</v>
      </c>
      <c r="G403" s="162">
        <f t="shared" si="95"/>
        <v>1375.7199999999998</v>
      </c>
      <c r="H403" s="162">
        <f t="shared" si="95"/>
        <v>1492.9599999999998</v>
      </c>
      <c r="I403" s="162">
        <f t="shared" si="95"/>
        <v>1611.9899999999998</v>
      </c>
      <c r="J403" s="162">
        <f t="shared" si="95"/>
        <v>2208.4499999999998</v>
      </c>
      <c r="K403" s="162">
        <f t="shared" si="95"/>
        <v>2313.83</v>
      </c>
      <c r="L403" s="162">
        <f t="shared" si="95"/>
        <v>2329.4899999999998</v>
      </c>
      <c r="M403" s="162">
        <f t="shared" si="95"/>
        <v>2325.4299999999998</v>
      </c>
      <c r="N403" s="162">
        <f t="shared" si="95"/>
        <v>2310.69</v>
      </c>
      <c r="O403" s="162">
        <f t="shared" si="95"/>
        <v>2294.25</v>
      </c>
      <c r="P403" s="162">
        <f t="shared" si="95"/>
        <v>2304.7599999999998</v>
      </c>
      <c r="Q403" s="162">
        <f t="shared" si="95"/>
        <v>2322.86</v>
      </c>
      <c r="R403" s="162">
        <f t="shared" si="98"/>
        <v>2361.5700000000002</v>
      </c>
      <c r="S403" s="162">
        <f t="shared" si="97"/>
        <v>2428.7400000000002</v>
      </c>
      <c r="T403" s="162">
        <f t="shared" si="97"/>
        <v>2452.0200000000004</v>
      </c>
      <c r="U403" s="162">
        <f t="shared" si="97"/>
        <v>2434.5800000000004</v>
      </c>
      <c r="V403" s="162">
        <f t="shared" si="97"/>
        <v>2384.6</v>
      </c>
      <c r="W403" s="162">
        <f t="shared" si="97"/>
        <v>2341.41</v>
      </c>
      <c r="X403" s="162">
        <f t="shared" si="97"/>
        <v>2298.04</v>
      </c>
      <c r="Y403" s="162">
        <f t="shared" si="97"/>
        <v>1674.9299999999998</v>
      </c>
      <c r="Z403" s="27"/>
      <c r="AA403" s="31">
        <v>1121.6099999999999</v>
      </c>
      <c r="AB403" s="29">
        <v>995.86</v>
      </c>
      <c r="AC403" s="29">
        <v>946.64</v>
      </c>
      <c r="AD403" s="29">
        <v>918.74</v>
      </c>
      <c r="AE403" s="29">
        <v>941.43</v>
      </c>
      <c r="AF403" s="29">
        <v>1005.8099999999998</v>
      </c>
      <c r="AG403" s="29">
        <v>1123.05</v>
      </c>
      <c r="AH403" s="29">
        <v>1242.08</v>
      </c>
      <c r="AI403" s="29">
        <v>1838.54</v>
      </c>
      <c r="AJ403" s="29">
        <v>1943.92</v>
      </c>
      <c r="AK403" s="29">
        <v>1959.58</v>
      </c>
      <c r="AL403" s="29">
        <v>1955.52</v>
      </c>
      <c r="AM403" s="29">
        <v>1940.78</v>
      </c>
      <c r="AN403" s="29">
        <v>1924.34</v>
      </c>
      <c r="AO403" s="29">
        <v>1934.85</v>
      </c>
      <c r="AP403" s="29">
        <v>1952.95</v>
      </c>
      <c r="AQ403" s="29">
        <v>1991.66</v>
      </c>
      <c r="AR403" s="29">
        <v>2058.83</v>
      </c>
      <c r="AS403" s="29">
        <v>2082.11</v>
      </c>
      <c r="AT403" s="29">
        <v>2064.67</v>
      </c>
      <c r="AU403" s="29">
        <v>2014.6899999999998</v>
      </c>
      <c r="AV403" s="29">
        <v>1971.5</v>
      </c>
      <c r="AW403" s="29">
        <v>1928.13</v>
      </c>
      <c r="AX403" s="30">
        <v>1305.02</v>
      </c>
      <c r="AY403" s="325">
        <v>363.3</v>
      </c>
      <c r="AZ403" s="167">
        <v>6.61</v>
      </c>
      <c r="BA403" s="152">
        <v>0</v>
      </c>
      <c r="BB403" s="2"/>
    </row>
    <row r="404" spans="1:54">
      <c r="A404" s="37">
        <v>13</v>
      </c>
      <c r="B404" s="162">
        <f t="shared" si="96"/>
        <v>1361.07</v>
      </c>
      <c r="C404" s="162">
        <f t="shared" si="95"/>
        <v>1281.4100000000001</v>
      </c>
      <c r="D404" s="162">
        <f t="shared" si="95"/>
        <v>786.59</v>
      </c>
      <c r="E404" s="162">
        <f t="shared" si="95"/>
        <v>695.01</v>
      </c>
      <c r="F404" s="162">
        <f t="shared" si="95"/>
        <v>764.08</v>
      </c>
      <c r="G404" s="162">
        <f t="shared" si="95"/>
        <v>924.31</v>
      </c>
      <c r="H404" s="162">
        <f t="shared" si="95"/>
        <v>1023.5</v>
      </c>
      <c r="I404" s="162">
        <f t="shared" si="95"/>
        <v>1316.8600000000001</v>
      </c>
      <c r="J404" s="162">
        <f t="shared" si="95"/>
        <v>1566.4099999999999</v>
      </c>
      <c r="K404" s="162">
        <f t="shared" si="95"/>
        <v>1790.1999999999998</v>
      </c>
      <c r="L404" s="162">
        <f t="shared" si="95"/>
        <v>1865.5299999999997</v>
      </c>
      <c r="M404" s="162">
        <f t="shared" si="95"/>
        <v>1868.5299999999997</v>
      </c>
      <c r="N404" s="162">
        <f t="shared" si="95"/>
        <v>1855.12</v>
      </c>
      <c r="O404" s="162">
        <f t="shared" si="95"/>
        <v>1860.34</v>
      </c>
      <c r="P404" s="162">
        <f t="shared" si="95"/>
        <v>1855.1699999999998</v>
      </c>
      <c r="Q404" s="162">
        <f t="shared" si="95"/>
        <v>1870.2799999999997</v>
      </c>
      <c r="R404" s="162">
        <f t="shared" si="98"/>
        <v>1890.1</v>
      </c>
      <c r="S404" s="162">
        <f t="shared" si="97"/>
        <v>2078.7199999999998</v>
      </c>
      <c r="T404" s="162">
        <f t="shared" si="97"/>
        <v>2101.2199999999998</v>
      </c>
      <c r="U404" s="162">
        <f t="shared" si="97"/>
        <v>2353.67</v>
      </c>
      <c r="V404" s="162">
        <f t="shared" si="97"/>
        <v>2062.75</v>
      </c>
      <c r="W404" s="162">
        <f t="shared" si="97"/>
        <v>1936.85</v>
      </c>
      <c r="X404" s="162">
        <f t="shared" si="97"/>
        <v>1688.4799999999998</v>
      </c>
      <c r="Y404" s="162">
        <f t="shared" si="97"/>
        <v>1545.2799999999997</v>
      </c>
      <c r="Z404" s="27"/>
      <c r="AA404" s="31">
        <v>991.16</v>
      </c>
      <c r="AB404" s="29">
        <v>911.5</v>
      </c>
      <c r="AC404" s="29">
        <v>416.68</v>
      </c>
      <c r="AD404" s="29">
        <v>325.10000000000002</v>
      </c>
      <c r="AE404" s="29">
        <v>394.17</v>
      </c>
      <c r="AF404" s="29">
        <v>554.4</v>
      </c>
      <c r="AG404" s="29">
        <v>653.59</v>
      </c>
      <c r="AH404" s="29">
        <v>946.95</v>
      </c>
      <c r="AI404" s="29">
        <v>1196.5</v>
      </c>
      <c r="AJ404" s="29">
        <v>1420.29</v>
      </c>
      <c r="AK404" s="29">
        <v>1495.62</v>
      </c>
      <c r="AL404" s="29">
        <v>1498.62</v>
      </c>
      <c r="AM404" s="29">
        <v>1485.21</v>
      </c>
      <c r="AN404" s="29">
        <v>1490.43</v>
      </c>
      <c r="AO404" s="29">
        <v>1485.26</v>
      </c>
      <c r="AP404" s="29">
        <v>1500.37</v>
      </c>
      <c r="AQ404" s="29">
        <v>1520.19</v>
      </c>
      <c r="AR404" s="29">
        <v>1708.81</v>
      </c>
      <c r="AS404" s="29">
        <v>1731.31</v>
      </c>
      <c r="AT404" s="29">
        <v>1983.76</v>
      </c>
      <c r="AU404" s="29">
        <v>1692.84</v>
      </c>
      <c r="AV404" s="29">
        <v>1566.94</v>
      </c>
      <c r="AW404" s="29">
        <v>1318.57</v>
      </c>
      <c r="AX404" s="30">
        <v>1175.3699999999999</v>
      </c>
      <c r="AY404" s="325">
        <v>363.3</v>
      </c>
      <c r="AZ404" s="167">
        <v>6.61</v>
      </c>
      <c r="BA404" s="152">
        <v>0</v>
      </c>
      <c r="BB404" s="2"/>
    </row>
    <row r="405" spans="1:54">
      <c r="A405" s="37">
        <v>14</v>
      </c>
      <c r="B405" s="162">
        <f t="shared" si="96"/>
        <v>1316.7</v>
      </c>
      <c r="C405" s="162">
        <f t="shared" si="95"/>
        <v>1240.72</v>
      </c>
      <c r="D405" s="162">
        <f t="shared" si="95"/>
        <v>627.79</v>
      </c>
      <c r="E405" s="162">
        <f t="shared" si="95"/>
        <v>597.90000000000009</v>
      </c>
      <c r="F405" s="162">
        <f t="shared" si="95"/>
        <v>895.37000000000012</v>
      </c>
      <c r="G405" s="162">
        <f t="shared" si="95"/>
        <v>1314.28</v>
      </c>
      <c r="H405" s="162">
        <f t="shared" si="95"/>
        <v>1527.1799999999998</v>
      </c>
      <c r="I405" s="162">
        <f t="shared" si="95"/>
        <v>1961.4199999999998</v>
      </c>
      <c r="J405" s="162">
        <f t="shared" si="95"/>
        <v>2352.59</v>
      </c>
      <c r="K405" s="162">
        <f t="shared" si="95"/>
        <v>2455.3500000000004</v>
      </c>
      <c r="L405" s="162">
        <f t="shared" si="95"/>
        <v>2455.2800000000002</v>
      </c>
      <c r="M405" s="162">
        <f t="shared" si="95"/>
        <v>2443.4300000000003</v>
      </c>
      <c r="N405" s="162">
        <f t="shared" si="95"/>
        <v>2410.6800000000003</v>
      </c>
      <c r="O405" s="162">
        <f t="shared" si="95"/>
        <v>2395.88</v>
      </c>
      <c r="P405" s="162">
        <f t="shared" si="95"/>
        <v>2403.2399999999998</v>
      </c>
      <c r="Q405" s="162">
        <f t="shared" si="95"/>
        <v>2400.1299999999997</v>
      </c>
      <c r="R405" s="162">
        <f t="shared" si="98"/>
        <v>2419.4600000000005</v>
      </c>
      <c r="S405" s="162">
        <f t="shared" si="97"/>
        <v>2481.8300000000004</v>
      </c>
      <c r="T405" s="162">
        <f t="shared" si="97"/>
        <v>2508.3200000000002</v>
      </c>
      <c r="U405" s="162">
        <f t="shared" si="97"/>
        <v>2503.9300000000003</v>
      </c>
      <c r="V405" s="162">
        <f t="shared" si="97"/>
        <v>2474.0300000000002</v>
      </c>
      <c r="W405" s="162">
        <f t="shared" si="97"/>
        <v>2417.19</v>
      </c>
      <c r="X405" s="162">
        <f t="shared" si="97"/>
        <v>1710.2699999999998</v>
      </c>
      <c r="Y405" s="162">
        <f t="shared" si="97"/>
        <v>1587.9199999999998</v>
      </c>
      <c r="Z405" s="27"/>
      <c r="AA405" s="31">
        <v>946.79</v>
      </c>
      <c r="AB405" s="29">
        <v>870.81</v>
      </c>
      <c r="AC405" s="29">
        <v>257.88</v>
      </c>
      <c r="AD405" s="29">
        <v>227.99</v>
      </c>
      <c r="AE405" s="29">
        <v>525.46</v>
      </c>
      <c r="AF405" s="29">
        <v>944.37</v>
      </c>
      <c r="AG405" s="29">
        <v>1157.27</v>
      </c>
      <c r="AH405" s="29">
        <v>1591.51</v>
      </c>
      <c r="AI405" s="29">
        <v>1982.68</v>
      </c>
      <c r="AJ405" s="29">
        <v>2085.44</v>
      </c>
      <c r="AK405" s="29">
        <v>2085.37</v>
      </c>
      <c r="AL405" s="29">
        <v>2073.52</v>
      </c>
      <c r="AM405" s="29">
        <v>2040.7700000000002</v>
      </c>
      <c r="AN405" s="29">
        <v>2025.97</v>
      </c>
      <c r="AO405" s="29">
        <v>2033.33</v>
      </c>
      <c r="AP405" s="29">
        <v>2030.2199999999998</v>
      </c>
      <c r="AQ405" s="29">
        <v>2049.5500000000002</v>
      </c>
      <c r="AR405" s="29">
        <v>2111.92</v>
      </c>
      <c r="AS405" s="29">
        <v>2138.41</v>
      </c>
      <c r="AT405" s="29">
        <v>2134.02</v>
      </c>
      <c r="AU405" s="29">
        <v>2104.12</v>
      </c>
      <c r="AV405" s="29">
        <v>2047.2799999999997</v>
      </c>
      <c r="AW405" s="29">
        <v>1340.36</v>
      </c>
      <c r="AX405" s="30">
        <v>1218.01</v>
      </c>
      <c r="AY405" s="325">
        <v>363.3</v>
      </c>
      <c r="AZ405" s="167">
        <v>6.61</v>
      </c>
      <c r="BA405" s="152">
        <v>0</v>
      </c>
      <c r="BB405" s="2"/>
    </row>
    <row r="406" spans="1:54">
      <c r="A406" s="37">
        <v>15</v>
      </c>
      <c r="B406" s="162">
        <f t="shared" si="96"/>
        <v>1570.6899999999998</v>
      </c>
      <c r="C406" s="162">
        <f t="shared" si="95"/>
        <v>1363.53</v>
      </c>
      <c r="D406" s="162">
        <f t="shared" si="95"/>
        <v>1311.53</v>
      </c>
      <c r="E406" s="162">
        <f t="shared" si="95"/>
        <v>1304.1000000000001</v>
      </c>
      <c r="F406" s="162">
        <f t="shared" si="95"/>
        <v>1328.45</v>
      </c>
      <c r="G406" s="162">
        <f t="shared" si="95"/>
        <v>1448.4999999999998</v>
      </c>
      <c r="H406" s="162">
        <f t="shared" si="95"/>
        <v>1670.4999999999998</v>
      </c>
      <c r="I406" s="162">
        <f t="shared" si="95"/>
        <v>2326.9499999999998</v>
      </c>
      <c r="J406" s="162">
        <f t="shared" si="95"/>
        <v>2473.7100000000005</v>
      </c>
      <c r="K406" s="162">
        <f t="shared" si="95"/>
        <v>2492.8900000000003</v>
      </c>
      <c r="L406" s="162">
        <f t="shared" si="95"/>
        <v>2512.5400000000004</v>
      </c>
      <c r="M406" s="162">
        <f t="shared" si="95"/>
        <v>2500.86</v>
      </c>
      <c r="N406" s="162">
        <f t="shared" si="95"/>
        <v>2472.7000000000003</v>
      </c>
      <c r="O406" s="162">
        <f t="shared" si="95"/>
        <v>2483.0800000000004</v>
      </c>
      <c r="P406" s="162">
        <f t="shared" si="95"/>
        <v>2482.2100000000005</v>
      </c>
      <c r="Q406" s="162">
        <f t="shared" si="95"/>
        <v>2484.5700000000002</v>
      </c>
      <c r="R406" s="162">
        <f t="shared" si="98"/>
        <v>2494.0300000000002</v>
      </c>
      <c r="S406" s="162">
        <f t="shared" si="97"/>
        <v>2525.6900000000005</v>
      </c>
      <c r="T406" s="162">
        <f t="shared" si="97"/>
        <v>2545.3000000000002</v>
      </c>
      <c r="U406" s="162">
        <f t="shared" si="97"/>
        <v>2541.1700000000005</v>
      </c>
      <c r="V406" s="162">
        <f t="shared" si="97"/>
        <v>2507.0100000000002</v>
      </c>
      <c r="W406" s="162">
        <f t="shared" si="97"/>
        <v>2466.9900000000002</v>
      </c>
      <c r="X406" s="162">
        <f t="shared" si="97"/>
        <v>2343.9699999999998</v>
      </c>
      <c r="Y406" s="162">
        <f t="shared" si="97"/>
        <v>1709.32</v>
      </c>
      <c r="Z406" s="27"/>
      <c r="AA406" s="31">
        <v>1200.78</v>
      </c>
      <c r="AB406" s="29">
        <v>993.62</v>
      </c>
      <c r="AC406" s="29">
        <v>941.62</v>
      </c>
      <c r="AD406" s="29">
        <v>934.19</v>
      </c>
      <c r="AE406" s="29">
        <v>958.54</v>
      </c>
      <c r="AF406" s="29">
        <v>1078.5899999999999</v>
      </c>
      <c r="AG406" s="29">
        <v>1300.5899999999999</v>
      </c>
      <c r="AH406" s="29">
        <v>1957.04</v>
      </c>
      <c r="AI406" s="29">
        <v>2103.8000000000002</v>
      </c>
      <c r="AJ406" s="29">
        <v>2122.98</v>
      </c>
      <c r="AK406" s="29">
        <v>2142.63</v>
      </c>
      <c r="AL406" s="29">
        <v>2130.9499999999998</v>
      </c>
      <c r="AM406" s="29">
        <v>2102.79</v>
      </c>
      <c r="AN406" s="29">
        <v>2113.17</v>
      </c>
      <c r="AO406" s="29">
        <v>2112.3000000000002</v>
      </c>
      <c r="AP406" s="29">
        <v>2114.66</v>
      </c>
      <c r="AQ406" s="29">
        <v>2124.12</v>
      </c>
      <c r="AR406" s="29">
        <v>2155.7800000000002</v>
      </c>
      <c r="AS406" s="29">
        <v>2175.39</v>
      </c>
      <c r="AT406" s="29">
        <v>2171.2600000000002</v>
      </c>
      <c r="AU406" s="29">
        <v>2137.1</v>
      </c>
      <c r="AV406" s="29">
        <v>2097.08</v>
      </c>
      <c r="AW406" s="29">
        <v>1974.06</v>
      </c>
      <c r="AX406" s="30">
        <v>1339.41</v>
      </c>
      <c r="AY406" s="325">
        <v>363.3</v>
      </c>
      <c r="AZ406" s="167">
        <v>6.61</v>
      </c>
      <c r="BA406" s="152">
        <v>0</v>
      </c>
      <c r="BB406" s="2"/>
    </row>
    <row r="407" spans="1:54">
      <c r="A407" s="37">
        <v>16</v>
      </c>
      <c r="B407" s="162">
        <f t="shared" si="96"/>
        <v>1423.1299999999999</v>
      </c>
      <c r="C407" s="162">
        <f t="shared" si="95"/>
        <v>1354.5</v>
      </c>
      <c r="D407" s="162">
        <f t="shared" si="95"/>
        <v>1303.52</v>
      </c>
      <c r="E407" s="162">
        <f t="shared" si="95"/>
        <v>408.54</v>
      </c>
      <c r="F407" s="162">
        <f t="shared" si="95"/>
        <v>1093.3</v>
      </c>
      <c r="G407" s="162">
        <f t="shared" si="95"/>
        <v>1366.31</v>
      </c>
      <c r="H407" s="162">
        <f t="shared" si="95"/>
        <v>1594.82</v>
      </c>
      <c r="I407" s="162">
        <f t="shared" si="95"/>
        <v>2044.2299999999998</v>
      </c>
      <c r="J407" s="162">
        <f t="shared" si="95"/>
        <v>2342.94</v>
      </c>
      <c r="K407" s="162">
        <f t="shared" si="95"/>
        <v>2403.0299999999997</v>
      </c>
      <c r="L407" s="162">
        <f t="shared" si="95"/>
        <v>2398.46</v>
      </c>
      <c r="M407" s="162">
        <f t="shared" si="95"/>
        <v>2375.0299999999997</v>
      </c>
      <c r="N407" s="162">
        <f t="shared" si="95"/>
        <v>2335</v>
      </c>
      <c r="O407" s="162">
        <f t="shared" si="95"/>
        <v>2338.27</v>
      </c>
      <c r="P407" s="162">
        <f t="shared" si="95"/>
        <v>2351.75</v>
      </c>
      <c r="Q407" s="162">
        <f t="shared" si="95"/>
        <v>2357.9499999999998</v>
      </c>
      <c r="R407" s="162">
        <f t="shared" si="98"/>
        <v>2361.46</v>
      </c>
      <c r="S407" s="162">
        <f t="shared" si="97"/>
        <v>2421.34</v>
      </c>
      <c r="T407" s="162">
        <f t="shared" si="97"/>
        <v>2431.6200000000003</v>
      </c>
      <c r="U407" s="162">
        <f t="shared" si="97"/>
        <v>2418.3000000000002</v>
      </c>
      <c r="V407" s="162">
        <f t="shared" si="97"/>
        <v>2359.27</v>
      </c>
      <c r="W407" s="162">
        <f t="shared" si="97"/>
        <v>2263.16</v>
      </c>
      <c r="X407" s="162">
        <f t="shared" si="97"/>
        <v>1744.1899999999998</v>
      </c>
      <c r="Y407" s="162">
        <f t="shared" si="97"/>
        <v>1517.3999999999999</v>
      </c>
      <c r="Z407" s="27"/>
      <c r="AA407" s="31">
        <v>1053.22</v>
      </c>
      <c r="AB407" s="29">
        <v>984.59</v>
      </c>
      <c r="AC407" s="29">
        <v>933.61</v>
      </c>
      <c r="AD407" s="29">
        <v>38.630000000000003</v>
      </c>
      <c r="AE407" s="29">
        <v>723.39</v>
      </c>
      <c r="AF407" s="29">
        <v>996.4</v>
      </c>
      <c r="AG407" s="29">
        <v>1224.9100000000001</v>
      </c>
      <c r="AH407" s="29">
        <v>1674.32</v>
      </c>
      <c r="AI407" s="29">
        <v>1973.03</v>
      </c>
      <c r="AJ407" s="29">
        <v>2033.12</v>
      </c>
      <c r="AK407" s="29">
        <v>2028.5500000000002</v>
      </c>
      <c r="AL407" s="29">
        <v>2005.12</v>
      </c>
      <c r="AM407" s="29">
        <v>1965.09</v>
      </c>
      <c r="AN407" s="29">
        <v>1968.36</v>
      </c>
      <c r="AO407" s="29">
        <v>1981.84</v>
      </c>
      <c r="AP407" s="29">
        <v>1988.04</v>
      </c>
      <c r="AQ407" s="29">
        <v>1991.55</v>
      </c>
      <c r="AR407" s="29">
        <v>2051.4299999999998</v>
      </c>
      <c r="AS407" s="29">
        <v>2061.71</v>
      </c>
      <c r="AT407" s="29">
        <v>2048.39</v>
      </c>
      <c r="AU407" s="29">
        <v>1989.36</v>
      </c>
      <c r="AV407" s="29">
        <v>1893.25</v>
      </c>
      <c r="AW407" s="29">
        <v>1374.28</v>
      </c>
      <c r="AX407" s="30">
        <v>1147.49</v>
      </c>
      <c r="AY407" s="325">
        <v>363.3</v>
      </c>
      <c r="AZ407" s="167">
        <v>6.61</v>
      </c>
      <c r="BA407" s="152">
        <v>0</v>
      </c>
      <c r="BB407" s="2"/>
    </row>
    <row r="408" spans="1:54">
      <c r="A408" s="37">
        <v>17</v>
      </c>
      <c r="B408" s="162">
        <f t="shared" si="96"/>
        <v>1390.3700000000001</v>
      </c>
      <c r="C408" s="162">
        <f t="shared" si="96"/>
        <v>1344.54</v>
      </c>
      <c r="D408" s="162">
        <f t="shared" si="96"/>
        <v>1265.99</v>
      </c>
      <c r="E408" s="162">
        <f t="shared" si="96"/>
        <v>1153.42</v>
      </c>
      <c r="F408" s="162">
        <f t="shared" si="96"/>
        <v>1344.72</v>
      </c>
      <c r="G408" s="162">
        <f t="shared" si="96"/>
        <v>1393.61</v>
      </c>
      <c r="H408" s="162">
        <f t="shared" si="96"/>
        <v>1598.33</v>
      </c>
      <c r="I408" s="162">
        <f t="shared" si="96"/>
        <v>1960.12</v>
      </c>
      <c r="J408" s="162">
        <f t="shared" si="96"/>
        <v>2236.0099999999998</v>
      </c>
      <c r="K408" s="162">
        <f t="shared" si="96"/>
        <v>2287.9499999999998</v>
      </c>
      <c r="L408" s="162">
        <f t="shared" si="96"/>
        <v>2280.29</v>
      </c>
      <c r="M408" s="162">
        <f t="shared" si="96"/>
        <v>2258.92</v>
      </c>
      <c r="N408" s="162">
        <f t="shared" si="96"/>
        <v>2221.2199999999998</v>
      </c>
      <c r="O408" s="162">
        <f t="shared" si="96"/>
        <v>2219.12</v>
      </c>
      <c r="P408" s="162">
        <f t="shared" si="96"/>
        <v>2203.84</v>
      </c>
      <c r="Q408" s="162">
        <f t="shared" si="96"/>
        <v>2204.1999999999998</v>
      </c>
      <c r="R408" s="162">
        <f t="shared" si="98"/>
        <v>2224.79</v>
      </c>
      <c r="S408" s="162">
        <f t="shared" si="97"/>
        <v>2291.35</v>
      </c>
      <c r="T408" s="162">
        <f t="shared" si="97"/>
        <v>2295.9699999999998</v>
      </c>
      <c r="U408" s="162">
        <f t="shared" si="97"/>
        <v>2308.0099999999998</v>
      </c>
      <c r="V408" s="162">
        <f t="shared" si="97"/>
        <v>2214.15</v>
      </c>
      <c r="W408" s="162">
        <f t="shared" si="97"/>
        <v>1960.6899999999998</v>
      </c>
      <c r="X408" s="162">
        <f t="shared" si="97"/>
        <v>1713.07</v>
      </c>
      <c r="Y408" s="162">
        <f t="shared" si="97"/>
        <v>1537.59</v>
      </c>
      <c r="Z408" s="27"/>
      <c r="AA408" s="31">
        <v>1020.4600000000002</v>
      </c>
      <c r="AB408" s="29">
        <v>974.63</v>
      </c>
      <c r="AC408" s="29">
        <v>896.08</v>
      </c>
      <c r="AD408" s="29">
        <v>783.51</v>
      </c>
      <c r="AE408" s="29">
        <v>974.81</v>
      </c>
      <c r="AF408" s="29">
        <v>1023.7</v>
      </c>
      <c r="AG408" s="29">
        <v>1228.42</v>
      </c>
      <c r="AH408" s="29">
        <v>1590.21</v>
      </c>
      <c r="AI408" s="29">
        <v>1866.1</v>
      </c>
      <c r="AJ408" s="29">
        <v>1918.04</v>
      </c>
      <c r="AK408" s="29">
        <v>1910.38</v>
      </c>
      <c r="AL408" s="29">
        <v>1889.01</v>
      </c>
      <c r="AM408" s="29">
        <v>1851.31</v>
      </c>
      <c r="AN408" s="29">
        <v>1849.21</v>
      </c>
      <c r="AO408" s="29">
        <v>1833.93</v>
      </c>
      <c r="AP408" s="29">
        <v>1834.29</v>
      </c>
      <c r="AQ408" s="29">
        <v>1854.88</v>
      </c>
      <c r="AR408" s="29">
        <v>1921.44</v>
      </c>
      <c r="AS408" s="29">
        <v>1926.06</v>
      </c>
      <c r="AT408" s="29">
        <v>1938.1</v>
      </c>
      <c r="AU408" s="29">
        <v>1844.24</v>
      </c>
      <c r="AV408" s="29">
        <v>1590.78</v>
      </c>
      <c r="AW408" s="29">
        <v>1343.16</v>
      </c>
      <c r="AX408" s="30">
        <v>1167.68</v>
      </c>
      <c r="AY408" s="325">
        <v>363.3</v>
      </c>
      <c r="AZ408" s="167">
        <v>6.61</v>
      </c>
      <c r="BA408" s="152">
        <v>0</v>
      </c>
      <c r="BB408" s="2"/>
    </row>
    <row r="409" spans="1:54">
      <c r="A409" s="37">
        <v>18</v>
      </c>
      <c r="B409" s="162">
        <f t="shared" si="96"/>
        <v>1372.1999999999998</v>
      </c>
      <c r="C409" s="162">
        <f t="shared" si="96"/>
        <v>1324.38</v>
      </c>
      <c r="D409" s="162">
        <f t="shared" si="96"/>
        <v>1241.8399999999999</v>
      </c>
      <c r="E409" s="162">
        <f t="shared" si="96"/>
        <v>1238.33</v>
      </c>
      <c r="F409" s="162">
        <f t="shared" si="96"/>
        <v>1327.8500000000001</v>
      </c>
      <c r="G409" s="162">
        <f t="shared" si="96"/>
        <v>1403.84</v>
      </c>
      <c r="H409" s="162">
        <f t="shared" si="96"/>
        <v>1635.06</v>
      </c>
      <c r="I409" s="162">
        <f t="shared" si="96"/>
        <v>2080.9299999999998</v>
      </c>
      <c r="J409" s="162">
        <f t="shared" si="96"/>
        <v>2299.92</v>
      </c>
      <c r="K409" s="162">
        <f t="shared" si="96"/>
        <v>2335.1999999999998</v>
      </c>
      <c r="L409" s="162">
        <f t="shared" si="96"/>
        <v>2331.04</v>
      </c>
      <c r="M409" s="162">
        <f t="shared" si="96"/>
        <v>2314.5299999999997</v>
      </c>
      <c r="N409" s="162">
        <f t="shared" si="96"/>
        <v>2282.5299999999997</v>
      </c>
      <c r="O409" s="162">
        <f t="shared" si="96"/>
        <v>2284.06</v>
      </c>
      <c r="P409" s="162">
        <f t="shared" si="96"/>
        <v>2287.62</v>
      </c>
      <c r="Q409" s="162">
        <f t="shared" si="96"/>
        <v>2293.1799999999998</v>
      </c>
      <c r="R409" s="162">
        <f t="shared" si="98"/>
        <v>2322.4899999999998</v>
      </c>
      <c r="S409" s="162">
        <f t="shared" si="97"/>
        <v>2390.3200000000002</v>
      </c>
      <c r="T409" s="162">
        <f t="shared" si="97"/>
        <v>2427.4200000000005</v>
      </c>
      <c r="U409" s="162">
        <f t="shared" si="97"/>
        <v>2446.4700000000003</v>
      </c>
      <c r="V409" s="162">
        <f t="shared" si="97"/>
        <v>2418.4400000000005</v>
      </c>
      <c r="W409" s="162">
        <f t="shared" si="97"/>
        <v>2395.67</v>
      </c>
      <c r="X409" s="162">
        <f t="shared" si="97"/>
        <v>2317.5</v>
      </c>
      <c r="Y409" s="162">
        <f t="shared" si="97"/>
        <v>1706.8</v>
      </c>
      <c r="Z409" s="27"/>
      <c r="AA409" s="31">
        <v>1002.2899999999998</v>
      </c>
      <c r="AB409" s="29">
        <v>954.47</v>
      </c>
      <c r="AC409" s="29">
        <v>871.93</v>
      </c>
      <c r="AD409" s="29">
        <v>868.42</v>
      </c>
      <c r="AE409" s="29">
        <v>957.94</v>
      </c>
      <c r="AF409" s="29">
        <v>1033.93</v>
      </c>
      <c r="AG409" s="29">
        <v>1265.1500000000001</v>
      </c>
      <c r="AH409" s="29">
        <v>1711.02</v>
      </c>
      <c r="AI409" s="29">
        <v>1930.01</v>
      </c>
      <c r="AJ409" s="29">
        <v>1965.29</v>
      </c>
      <c r="AK409" s="29">
        <v>1961.13</v>
      </c>
      <c r="AL409" s="29">
        <v>1944.62</v>
      </c>
      <c r="AM409" s="29">
        <v>1912.62</v>
      </c>
      <c r="AN409" s="29">
        <v>1914.15</v>
      </c>
      <c r="AO409" s="29">
        <v>1917.71</v>
      </c>
      <c r="AP409" s="29">
        <v>1923.27</v>
      </c>
      <c r="AQ409" s="29">
        <v>1952.58</v>
      </c>
      <c r="AR409" s="29">
        <v>2020.41</v>
      </c>
      <c r="AS409" s="29">
        <v>2057.5100000000002</v>
      </c>
      <c r="AT409" s="29">
        <v>2076.56</v>
      </c>
      <c r="AU409" s="29">
        <v>2048.5300000000002</v>
      </c>
      <c r="AV409" s="29">
        <v>2025.76</v>
      </c>
      <c r="AW409" s="29">
        <v>1947.59</v>
      </c>
      <c r="AX409" s="30">
        <v>1336.89</v>
      </c>
      <c r="AY409" s="325">
        <v>363.3</v>
      </c>
      <c r="AZ409" s="167">
        <v>6.61</v>
      </c>
      <c r="BA409" s="152">
        <v>0</v>
      </c>
      <c r="BB409" s="2"/>
    </row>
    <row r="410" spans="1:54">
      <c r="A410" s="37">
        <v>19</v>
      </c>
      <c r="B410" s="162">
        <f t="shared" si="96"/>
        <v>1557.3999999999999</v>
      </c>
      <c r="C410" s="162">
        <f t="shared" si="96"/>
        <v>1461.04</v>
      </c>
      <c r="D410" s="162">
        <f t="shared" si="96"/>
        <v>1357.92</v>
      </c>
      <c r="E410" s="162">
        <f t="shared" si="96"/>
        <v>1349.22</v>
      </c>
      <c r="F410" s="162">
        <f t="shared" si="96"/>
        <v>1363.64</v>
      </c>
      <c r="G410" s="162">
        <f t="shared" si="96"/>
        <v>1466.6899999999998</v>
      </c>
      <c r="H410" s="162">
        <f t="shared" si="96"/>
        <v>1449.6399999999999</v>
      </c>
      <c r="I410" s="162">
        <f t="shared" si="96"/>
        <v>1598.7199999999998</v>
      </c>
      <c r="J410" s="162">
        <f t="shared" si="96"/>
        <v>1992.56</v>
      </c>
      <c r="K410" s="162">
        <f t="shared" si="96"/>
        <v>2265.71</v>
      </c>
      <c r="L410" s="162">
        <f t="shared" si="96"/>
        <v>2284.19</v>
      </c>
      <c r="M410" s="162">
        <f t="shared" si="96"/>
        <v>2264.0500000000002</v>
      </c>
      <c r="N410" s="162">
        <f t="shared" si="96"/>
        <v>2257.8200000000002</v>
      </c>
      <c r="O410" s="162">
        <f t="shared" si="96"/>
        <v>2234.59</v>
      </c>
      <c r="P410" s="162">
        <f t="shared" si="96"/>
        <v>2233.87</v>
      </c>
      <c r="Q410" s="162">
        <f t="shared" si="96"/>
        <v>2228.39</v>
      </c>
      <c r="R410" s="162">
        <f t="shared" si="98"/>
        <v>2289.4</v>
      </c>
      <c r="S410" s="162">
        <f t="shared" si="97"/>
        <v>2364.0299999999997</v>
      </c>
      <c r="T410" s="162">
        <f t="shared" si="97"/>
        <v>2381.38</v>
      </c>
      <c r="U410" s="162">
        <f t="shared" si="97"/>
        <v>2409.2400000000002</v>
      </c>
      <c r="V410" s="162">
        <f t="shared" si="97"/>
        <v>2331.8000000000002</v>
      </c>
      <c r="W410" s="162">
        <f t="shared" si="97"/>
        <v>2301.6999999999998</v>
      </c>
      <c r="X410" s="162">
        <f t="shared" si="97"/>
        <v>2286.33</v>
      </c>
      <c r="Y410" s="162">
        <f t="shared" si="97"/>
        <v>1675.0199999999998</v>
      </c>
      <c r="Z410" s="27"/>
      <c r="AA410" s="31">
        <v>1187.49</v>
      </c>
      <c r="AB410" s="29">
        <v>1091.1300000000001</v>
      </c>
      <c r="AC410" s="29">
        <v>988.01</v>
      </c>
      <c r="AD410" s="29">
        <v>979.31</v>
      </c>
      <c r="AE410" s="29">
        <v>993.73</v>
      </c>
      <c r="AF410" s="29">
        <v>1096.78</v>
      </c>
      <c r="AG410" s="29">
        <v>1079.73</v>
      </c>
      <c r="AH410" s="29">
        <v>1228.81</v>
      </c>
      <c r="AI410" s="29">
        <v>1622.65</v>
      </c>
      <c r="AJ410" s="29">
        <v>1895.8</v>
      </c>
      <c r="AK410" s="29">
        <v>1914.28</v>
      </c>
      <c r="AL410" s="29">
        <v>1894.14</v>
      </c>
      <c r="AM410" s="29">
        <v>1887.91</v>
      </c>
      <c r="AN410" s="29">
        <v>1864.68</v>
      </c>
      <c r="AO410" s="29">
        <v>1863.96</v>
      </c>
      <c r="AP410" s="29">
        <v>1858.48</v>
      </c>
      <c r="AQ410" s="29">
        <v>1919.49</v>
      </c>
      <c r="AR410" s="29">
        <v>1994.12</v>
      </c>
      <c r="AS410" s="29">
        <v>2011.47</v>
      </c>
      <c r="AT410" s="29">
        <v>2039.3300000000002</v>
      </c>
      <c r="AU410" s="29">
        <v>1961.89</v>
      </c>
      <c r="AV410" s="29">
        <v>1931.79</v>
      </c>
      <c r="AW410" s="29">
        <v>1916.42</v>
      </c>
      <c r="AX410" s="30">
        <v>1305.1099999999999</v>
      </c>
      <c r="AY410" s="325">
        <v>363.3</v>
      </c>
      <c r="AZ410" s="167">
        <v>6.61</v>
      </c>
      <c r="BA410" s="152">
        <v>0</v>
      </c>
      <c r="BB410" s="2"/>
    </row>
    <row r="411" spans="1:54">
      <c r="A411" s="37">
        <v>20</v>
      </c>
      <c r="B411" s="162">
        <f t="shared" si="96"/>
        <v>1527.62</v>
      </c>
      <c r="C411" s="162">
        <f t="shared" si="96"/>
        <v>1347.76</v>
      </c>
      <c r="D411" s="162">
        <f t="shared" si="96"/>
        <v>1301.51</v>
      </c>
      <c r="E411" s="162">
        <f t="shared" si="96"/>
        <v>1251.99</v>
      </c>
      <c r="F411" s="162">
        <f t="shared" si="96"/>
        <v>1311.42</v>
      </c>
      <c r="G411" s="162">
        <f t="shared" si="96"/>
        <v>1346.82</v>
      </c>
      <c r="H411" s="162">
        <f t="shared" si="96"/>
        <v>1340.25</v>
      </c>
      <c r="I411" s="162">
        <f t="shared" si="96"/>
        <v>1453.32</v>
      </c>
      <c r="J411" s="162">
        <f t="shared" si="96"/>
        <v>1708.5199999999998</v>
      </c>
      <c r="K411" s="162">
        <f t="shared" si="96"/>
        <v>2209.62</v>
      </c>
      <c r="L411" s="162">
        <f t="shared" si="96"/>
        <v>2236.1799999999998</v>
      </c>
      <c r="M411" s="162">
        <f t="shared" si="96"/>
        <v>2239.7599999999998</v>
      </c>
      <c r="N411" s="162">
        <f t="shared" si="96"/>
        <v>2215.2199999999998</v>
      </c>
      <c r="O411" s="162">
        <f t="shared" si="96"/>
        <v>2214.2399999999998</v>
      </c>
      <c r="P411" s="162">
        <f t="shared" si="96"/>
        <v>2215.9499999999998</v>
      </c>
      <c r="Q411" s="162">
        <f t="shared" si="96"/>
        <v>2215.9499999999998</v>
      </c>
      <c r="R411" s="162">
        <f t="shared" si="98"/>
        <v>2255.6999999999998</v>
      </c>
      <c r="S411" s="162">
        <f t="shared" si="97"/>
        <v>2350.08</v>
      </c>
      <c r="T411" s="162">
        <f t="shared" si="97"/>
        <v>2384.0299999999997</v>
      </c>
      <c r="U411" s="162">
        <f t="shared" si="97"/>
        <v>2394.4</v>
      </c>
      <c r="V411" s="162">
        <f t="shared" si="97"/>
        <v>2349.2799999999997</v>
      </c>
      <c r="W411" s="162">
        <f t="shared" si="97"/>
        <v>2308.5</v>
      </c>
      <c r="X411" s="162">
        <f t="shared" si="97"/>
        <v>2258.94</v>
      </c>
      <c r="Y411" s="162">
        <f t="shared" si="97"/>
        <v>1654.6699999999998</v>
      </c>
      <c r="Z411" s="27"/>
      <c r="AA411" s="31">
        <v>1157.71</v>
      </c>
      <c r="AB411" s="29">
        <v>977.85</v>
      </c>
      <c r="AC411" s="29">
        <v>931.6</v>
      </c>
      <c r="AD411" s="29">
        <v>882.08</v>
      </c>
      <c r="AE411" s="29">
        <v>941.51</v>
      </c>
      <c r="AF411" s="29">
        <v>976.91</v>
      </c>
      <c r="AG411" s="29">
        <v>970.34</v>
      </c>
      <c r="AH411" s="29">
        <v>1083.4100000000001</v>
      </c>
      <c r="AI411" s="29">
        <v>1338.61</v>
      </c>
      <c r="AJ411" s="29">
        <v>1839.71</v>
      </c>
      <c r="AK411" s="29">
        <v>1866.27</v>
      </c>
      <c r="AL411" s="29">
        <v>1869.85</v>
      </c>
      <c r="AM411" s="29">
        <v>1845.31</v>
      </c>
      <c r="AN411" s="29">
        <v>1844.33</v>
      </c>
      <c r="AO411" s="29">
        <v>1846.04</v>
      </c>
      <c r="AP411" s="29">
        <v>1846.04</v>
      </c>
      <c r="AQ411" s="29">
        <v>1885.79</v>
      </c>
      <c r="AR411" s="29">
        <v>1980.17</v>
      </c>
      <c r="AS411" s="29">
        <v>2014.1199999999997</v>
      </c>
      <c r="AT411" s="29">
        <v>2024.4900000000002</v>
      </c>
      <c r="AU411" s="29">
        <v>1979.37</v>
      </c>
      <c r="AV411" s="29">
        <v>1938.59</v>
      </c>
      <c r="AW411" s="29">
        <v>1889.03</v>
      </c>
      <c r="AX411" s="30">
        <v>1284.76</v>
      </c>
      <c r="AY411" s="325">
        <v>363.3</v>
      </c>
      <c r="AZ411" s="167">
        <v>6.61</v>
      </c>
      <c r="BA411" s="152">
        <v>0</v>
      </c>
    </row>
    <row r="412" spans="1:54">
      <c r="A412" s="37">
        <v>21</v>
      </c>
      <c r="B412" s="162">
        <f t="shared" si="96"/>
        <v>1384.5300000000002</v>
      </c>
      <c r="C412" s="162">
        <f t="shared" si="96"/>
        <v>1343.15</v>
      </c>
      <c r="D412" s="162">
        <f t="shared" si="96"/>
        <v>1274.6300000000001</v>
      </c>
      <c r="E412" s="162">
        <f t="shared" si="96"/>
        <v>1266.69</v>
      </c>
      <c r="F412" s="162">
        <f t="shared" si="96"/>
        <v>1343.41</v>
      </c>
      <c r="G412" s="162">
        <f t="shared" si="96"/>
        <v>1425.1</v>
      </c>
      <c r="H412" s="162">
        <f t="shared" si="96"/>
        <v>1609.4099999999999</v>
      </c>
      <c r="I412" s="162">
        <f t="shared" si="96"/>
        <v>1943.6599999999999</v>
      </c>
      <c r="J412" s="162">
        <f t="shared" si="96"/>
        <v>2211.5700000000002</v>
      </c>
      <c r="K412" s="162">
        <f t="shared" si="96"/>
        <v>2278.12</v>
      </c>
      <c r="L412" s="162">
        <f t="shared" si="96"/>
        <v>2282.61</v>
      </c>
      <c r="M412" s="162">
        <f t="shared" si="96"/>
        <v>2272.63</v>
      </c>
      <c r="N412" s="162">
        <f t="shared" si="96"/>
        <v>2248.21</v>
      </c>
      <c r="O412" s="162">
        <f t="shared" si="96"/>
        <v>2250.9899999999998</v>
      </c>
      <c r="P412" s="162">
        <f t="shared" si="96"/>
        <v>2257.9499999999998</v>
      </c>
      <c r="Q412" s="162">
        <f t="shared" si="96"/>
        <v>2258.36</v>
      </c>
      <c r="R412" s="162">
        <f t="shared" si="98"/>
        <v>2266.0099999999998</v>
      </c>
      <c r="S412" s="162">
        <f t="shared" si="97"/>
        <v>2311.94</v>
      </c>
      <c r="T412" s="162">
        <f t="shared" si="97"/>
        <v>2328.2799999999997</v>
      </c>
      <c r="U412" s="162">
        <f t="shared" si="97"/>
        <v>2327.96</v>
      </c>
      <c r="V412" s="162">
        <f t="shared" si="97"/>
        <v>2288.92</v>
      </c>
      <c r="W412" s="162">
        <f t="shared" si="97"/>
        <v>2253.06</v>
      </c>
      <c r="X412" s="162">
        <f t="shared" si="97"/>
        <v>1727.35</v>
      </c>
      <c r="Y412" s="162">
        <f t="shared" si="97"/>
        <v>1528.9399999999998</v>
      </c>
      <c r="Z412" s="27"/>
      <c r="AA412" s="31">
        <v>1014.6200000000001</v>
      </c>
      <c r="AB412" s="29">
        <v>973.24</v>
      </c>
      <c r="AC412" s="29">
        <v>904.72</v>
      </c>
      <c r="AD412" s="29">
        <v>896.78</v>
      </c>
      <c r="AE412" s="29">
        <v>973.5</v>
      </c>
      <c r="AF412" s="29">
        <v>1055.19</v>
      </c>
      <c r="AG412" s="29">
        <v>1239.5</v>
      </c>
      <c r="AH412" s="29">
        <v>1573.75</v>
      </c>
      <c r="AI412" s="29">
        <v>1841.66</v>
      </c>
      <c r="AJ412" s="29">
        <v>1908.21</v>
      </c>
      <c r="AK412" s="29">
        <v>1912.7</v>
      </c>
      <c r="AL412" s="29">
        <v>1902.72</v>
      </c>
      <c r="AM412" s="29">
        <v>1878.3</v>
      </c>
      <c r="AN412" s="29">
        <v>1881.08</v>
      </c>
      <c r="AO412" s="29">
        <v>1888.04</v>
      </c>
      <c r="AP412" s="29">
        <v>1888.45</v>
      </c>
      <c r="AQ412" s="29">
        <v>1896.1</v>
      </c>
      <c r="AR412" s="29">
        <v>1942.03</v>
      </c>
      <c r="AS412" s="29">
        <v>1958.37</v>
      </c>
      <c r="AT412" s="29">
        <v>1958.05</v>
      </c>
      <c r="AU412" s="29">
        <v>1919.01</v>
      </c>
      <c r="AV412" s="29">
        <v>1883.15</v>
      </c>
      <c r="AW412" s="29">
        <v>1357.44</v>
      </c>
      <c r="AX412" s="30">
        <v>1159.03</v>
      </c>
      <c r="AY412" s="325">
        <v>363.3</v>
      </c>
      <c r="AZ412" s="167">
        <v>6.61</v>
      </c>
      <c r="BA412" s="152">
        <v>0</v>
      </c>
    </row>
    <row r="413" spans="1:54">
      <c r="A413" s="37">
        <v>22</v>
      </c>
      <c r="B413" s="162">
        <f t="shared" si="96"/>
        <v>1416.8799999999999</v>
      </c>
      <c r="C413" s="162">
        <f t="shared" si="96"/>
        <v>1347.98</v>
      </c>
      <c r="D413" s="162">
        <f t="shared" si="96"/>
        <v>1296.2</v>
      </c>
      <c r="E413" s="162">
        <f t="shared" si="96"/>
        <v>1294.8500000000001</v>
      </c>
      <c r="F413" s="162">
        <f t="shared" si="96"/>
        <v>1346.48</v>
      </c>
      <c r="G413" s="162">
        <f t="shared" si="96"/>
        <v>1413.0199999999998</v>
      </c>
      <c r="H413" s="162">
        <f t="shared" si="96"/>
        <v>1678.35</v>
      </c>
      <c r="I413" s="162">
        <f t="shared" si="96"/>
        <v>2021.4699999999998</v>
      </c>
      <c r="J413" s="162">
        <f t="shared" si="96"/>
        <v>2245.67</v>
      </c>
      <c r="K413" s="162">
        <f t="shared" si="96"/>
        <v>2288.34</v>
      </c>
      <c r="L413" s="162">
        <f t="shared" si="96"/>
        <v>2287.64</v>
      </c>
      <c r="M413" s="162">
        <f t="shared" si="96"/>
        <v>2282.7399999999998</v>
      </c>
      <c r="N413" s="162">
        <f t="shared" si="96"/>
        <v>2268.6999999999998</v>
      </c>
      <c r="O413" s="162">
        <f t="shared" si="96"/>
        <v>2270</v>
      </c>
      <c r="P413" s="162">
        <f t="shared" si="96"/>
        <v>2269.4699999999998</v>
      </c>
      <c r="Q413" s="162">
        <f t="shared" si="96"/>
        <v>2269.06</v>
      </c>
      <c r="R413" s="162">
        <f t="shared" si="98"/>
        <v>2274.17</v>
      </c>
      <c r="S413" s="162">
        <f t="shared" si="97"/>
        <v>2316.15</v>
      </c>
      <c r="T413" s="162">
        <f t="shared" si="97"/>
        <v>2323.3200000000002</v>
      </c>
      <c r="U413" s="162">
        <f t="shared" si="97"/>
        <v>2308.61</v>
      </c>
      <c r="V413" s="162">
        <f t="shared" si="97"/>
        <v>2229.9899999999998</v>
      </c>
      <c r="W413" s="162">
        <f t="shared" si="97"/>
        <v>2220.79</v>
      </c>
      <c r="X413" s="162">
        <f t="shared" si="97"/>
        <v>1696.7499999999998</v>
      </c>
      <c r="Y413" s="162">
        <f t="shared" si="97"/>
        <v>1448.2299999999998</v>
      </c>
      <c r="Z413" s="27"/>
      <c r="AA413" s="31">
        <v>1046.97</v>
      </c>
      <c r="AB413" s="29">
        <v>978.07</v>
      </c>
      <c r="AC413" s="29">
        <v>926.29</v>
      </c>
      <c r="AD413" s="29">
        <v>924.94</v>
      </c>
      <c r="AE413" s="29">
        <v>976.57</v>
      </c>
      <c r="AF413" s="29">
        <v>1043.1099999999999</v>
      </c>
      <c r="AG413" s="29">
        <v>1308.44</v>
      </c>
      <c r="AH413" s="29">
        <v>1651.56</v>
      </c>
      <c r="AI413" s="29">
        <v>1875.76</v>
      </c>
      <c r="AJ413" s="29">
        <v>1918.43</v>
      </c>
      <c r="AK413" s="29">
        <v>1917.73</v>
      </c>
      <c r="AL413" s="29">
        <v>1912.83</v>
      </c>
      <c r="AM413" s="29">
        <v>1898.79</v>
      </c>
      <c r="AN413" s="29">
        <v>1900.09</v>
      </c>
      <c r="AO413" s="29">
        <v>1899.56</v>
      </c>
      <c r="AP413" s="29">
        <v>1899.15</v>
      </c>
      <c r="AQ413" s="29">
        <v>1904.26</v>
      </c>
      <c r="AR413" s="29">
        <v>1946.24</v>
      </c>
      <c r="AS413" s="29">
        <v>1953.41</v>
      </c>
      <c r="AT413" s="29">
        <v>1938.7</v>
      </c>
      <c r="AU413" s="29">
        <v>1860.08</v>
      </c>
      <c r="AV413" s="29">
        <v>1850.88</v>
      </c>
      <c r="AW413" s="29">
        <v>1326.84</v>
      </c>
      <c r="AX413" s="30">
        <v>1078.32</v>
      </c>
      <c r="AY413" s="325">
        <v>363.3</v>
      </c>
      <c r="AZ413" s="167">
        <v>6.61</v>
      </c>
      <c r="BA413" s="152">
        <v>0</v>
      </c>
    </row>
    <row r="414" spans="1:54">
      <c r="A414" s="37">
        <v>23</v>
      </c>
      <c r="B414" s="162">
        <f t="shared" si="96"/>
        <v>1343.19</v>
      </c>
      <c r="C414" s="162">
        <f t="shared" si="96"/>
        <v>489.29</v>
      </c>
      <c r="D414" s="162">
        <f t="shared" si="96"/>
        <v>462.9</v>
      </c>
      <c r="E414" s="162">
        <f t="shared" si="96"/>
        <v>458.18</v>
      </c>
      <c r="F414" s="162">
        <f t="shared" si="96"/>
        <v>1235.27</v>
      </c>
      <c r="G414" s="162">
        <f t="shared" si="96"/>
        <v>1345.4</v>
      </c>
      <c r="H414" s="162">
        <f t="shared" si="96"/>
        <v>1616.54</v>
      </c>
      <c r="I414" s="162">
        <f t="shared" si="96"/>
        <v>1883.55</v>
      </c>
      <c r="J414" s="162">
        <f t="shared" si="96"/>
        <v>2197.8000000000002</v>
      </c>
      <c r="K414" s="162">
        <f t="shared" si="96"/>
        <v>2286.15</v>
      </c>
      <c r="L414" s="162">
        <f t="shared" si="96"/>
        <v>2284.46</v>
      </c>
      <c r="M414" s="162">
        <f t="shared" si="96"/>
        <v>2266.89</v>
      </c>
      <c r="N414" s="162">
        <f t="shared" si="96"/>
        <v>2258.65</v>
      </c>
      <c r="O414" s="162">
        <f t="shared" si="96"/>
        <v>2261.73</v>
      </c>
      <c r="P414" s="162">
        <f t="shared" si="96"/>
        <v>2267.85</v>
      </c>
      <c r="Q414" s="162">
        <f t="shared" si="96"/>
        <v>2274.3200000000002</v>
      </c>
      <c r="R414" s="162">
        <f t="shared" si="98"/>
        <v>2282.3000000000002</v>
      </c>
      <c r="S414" s="162">
        <f t="shared" si="97"/>
        <v>2324.62</v>
      </c>
      <c r="T414" s="162">
        <f t="shared" si="97"/>
        <v>2337.14</v>
      </c>
      <c r="U414" s="162">
        <f t="shared" si="97"/>
        <v>2334.84</v>
      </c>
      <c r="V414" s="162">
        <f t="shared" si="97"/>
        <v>2297.36</v>
      </c>
      <c r="W414" s="162">
        <f t="shared" si="97"/>
        <v>2261.54</v>
      </c>
      <c r="X414" s="162">
        <f t="shared" si="97"/>
        <v>1744.9499999999998</v>
      </c>
      <c r="Y414" s="162">
        <f t="shared" si="97"/>
        <v>1529.83</v>
      </c>
      <c r="Z414" s="27"/>
      <c r="AA414" s="31">
        <v>973.28</v>
      </c>
      <c r="AB414" s="29">
        <v>119.38</v>
      </c>
      <c r="AC414" s="29">
        <v>92.99</v>
      </c>
      <c r="AD414" s="29">
        <v>88.27</v>
      </c>
      <c r="AE414" s="29">
        <v>865.36</v>
      </c>
      <c r="AF414" s="29">
        <v>975.49</v>
      </c>
      <c r="AG414" s="29">
        <v>1246.6300000000001</v>
      </c>
      <c r="AH414" s="29">
        <v>1513.64</v>
      </c>
      <c r="AI414" s="29">
        <v>1827.89</v>
      </c>
      <c r="AJ414" s="29">
        <v>1916.24</v>
      </c>
      <c r="AK414" s="29">
        <v>1914.55</v>
      </c>
      <c r="AL414" s="29">
        <v>1896.98</v>
      </c>
      <c r="AM414" s="29">
        <v>1888.74</v>
      </c>
      <c r="AN414" s="29">
        <v>1891.82</v>
      </c>
      <c r="AO414" s="29">
        <v>1897.94</v>
      </c>
      <c r="AP414" s="29">
        <v>1904.41</v>
      </c>
      <c r="AQ414" s="29">
        <v>1912.39</v>
      </c>
      <c r="AR414" s="29">
        <v>1954.71</v>
      </c>
      <c r="AS414" s="29">
        <v>1967.23</v>
      </c>
      <c r="AT414" s="29">
        <v>1964.93</v>
      </c>
      <c r="AU414" s="29">
        <v>1927.45</v>
      </c>
      <c r="AV414" s="29">
        <v>1891.63</v>
      </c>
      <c r="AW414" s="29">
        <v>1375.04</v>
      </c>
      <c r="AX414" s="30">
        <v>1159.92</v>
      </c>
      <c r="AY414" s="325">
        <v>363.3</v>
      </c>
      <c r="AZ414" s="167">
        <v>6.61</v>
      </c>
      <c r="BA414" s="152">
        <v>0</v>
      </c>
    </row>
    <row r="415" spans="1:54">
      <c r="A415" s="37">
        <v>24</v>
      </c>
      <c r="B415" s="162">
        <f t="shared" si="96"/>
        <v>1535.07</v>
      </c>
      <c r="C415" s="162">
        <f t="shared" si="96"/>
        <v>1357</v>
      </c>
      <c r="D415" s="162">
        <f t="shared" si="96"/>
        <v>1342.6000000000001</v>
      </c>
      <c r="E415" s="162">
        <f t="shared" si="96"/>
        <v>1339.93</v>
      </c>
      <c r="F415" s="162">
        <f t="shared" si="96"/>
        <v>1382.22</v>
      </c>
      <c r="G415" s="162">
        <f t="shared" si="96"/>
        <v>1519.62</v>
      </c>
      <c r="H415" s="162">
        <f t="shared" si="96"/>
        <v>1764.4599999999998</v>
      </c>
      <c r="I415" s="162">
        <f t="shared" si="96"/>
        <v>2099.52</v>
      </c>
      <c r="J415" s="162">
        <f t="shared" si="96"/>
        <v>2307.65</v>
      </c>
      <c r="K415" s="162">
        <f t="shared" si="96"/>
        <v>2362.7599999999998</v>
      </c>
      <c r="L415" s="162">
        <f t="shared" si="96"/>
        <v>2357.48</v>
      </c>
      <c r="M415" s="162">
        <f t="shared" si="96"/>
        <v>2328.2199999999998</v>
      </c>
      <c r="N415" s="162">
        <f t="shared" si="96"/>
        <v>2312.6</v>
      </c>
      <c r="O415" s="162">
        <f t="shared" si="96"/>
        <v>2307.2399999999998</v>
      </c>
      <c r="P415" s="162">
        <f t="shared" si="96"/>
        <v>2306.0099999999998</v>
      </c>
      <c r="Q415" s="162">
        <f t="shared" si="96"/>
        <v>2308.58</v>
      </c>
      <c r="R415" s="162">
        <f t="shared" si="98"/>
        <v>2307.58</v>
      </c>
      <c r="S415" s="162">
        <f t="shared" si="97"/>
        <v>2341.6799999999998</v>
      </c>
      <c r="T415" s="162">
        <f t="shared" si="97"/>
        <v>2347.15</v>
      </c>
      <c r="U415" s="162">
        <f t="shared" si="97"/>
        <v>2333.2199999999998</v>
      </c>
      <c r="V415" s="162">
        <f t="shared" si="97"/>
        <v>2283.3200000000002</v>
      </c>
      <c r="W415" s="162">
        <f t="shared" si="97"/>
        <v>2273.9899999999998</v>
      </c>
      <c r="X415" s="162">
        <f t="shared" si="97"/>
        <v>2207.25</v>
      </c>
      <c r="Y415" s="162">
        <f t="shared" si="97"/>
        <v>1601.12</v>
      </c>
      <c r="Z415" s="27"/>
      <c r="AA415" s="31">
        <v>1165.1600000000001</v>
      </c>
      <c r="AB415" s="29">
        <v>987.09</v>
      </c>
      <c r="AC415" s="29">
        <v>972.69</v>
      </c>
      <c r="AD415" s="29">
        <v>970.02</v>
      </c>
      <c r="AE415" s="29">
        <v>1012.3100000000001</v>
      </c>
      <c r="AF415" s="29">
        <v>1149.71</v>
      </c>
      <c r="AG415" s="29">
        <v>1394.55</v>
      </c>
      <c r="AH415" s="29">
        <v>1729.61</v>
      </c>
      <c r="AI415" s="29">
        <v>1937.74</v>
      </c>
      <c r="AJ415" s="29">
        <v>1992.85</v>
      </c>
      <c r="AK415" s="29">
        <v>1987.57</v>
      </c>
      <c r="AL415" s="29">
        <v>1958.31</v>
      </c>
      <c r="AM415" s="29">
        <v>1942.69</v>
      </c>
      <c r="AN415" s="29">
        <v>1937.33</v>
      </c>
      <c r="AO415" s="29">
        <v>1936.1</v>
      </c>
      <c r="AP415" s="29">
        <v>1938.67</v>
      </c>
      <c r="AQ415" s="29">
        <v>1937.67</v>
      </c>
      <c r="AR415" s="29">
        <v>1971.77</v>
      </c>
      <c r="AS415" s="29">
        <v>1977.24</v>
      </c>
      <c r="AT415" s="29">
        <v>1963.31</v>
      </c>
      <c r="AU415" s="29">
        <v>1913.41</v>
      </c>
      <c r="AV415" s="29">
        <v>1904.08</v>
      </c>
      <c r="AW415" s="29">
        <v>1837.34</v>
      </c>
      <c r="AX415" s="30">
        <v>1231.21</v>
      </c>
      <c r="AY415" s="325">
        <v>363.3</v>
      </c>
      <c r="AZ415" s="167">
        <v>6.61</v>
      </c>
      <c r="BA415" s="152">
        <v>0</v>
      </c>
    </row>
    <row r="416" spans="1:54">
      <c r="A416" s="37">
        <v>25</v>
      </c>
      <c r="B416" s="162">
        <f t="shared" si="96"/>
        <v>1423.8899999999999</v>
      </c>
      <c r="C416" s="162">
        <f t="shared" si="96"/>
        <v>1363.43</v>
      </c>
      <c r="D416" s="162">
        <f t="shared" si="96"/>
        <v>1339</v>
      </c>
      <c r="E416" s="162">
        <f t="shared" si="96"/>
        <v>1337.66</v>
      </c>
      <c r="F416" s="162">
        <f t="shared" si="96"/>
        <v>1367.1100000000001</v>
      </c>
      <c r="G416" s="162">
        <f t="shared" si="96"/>
        <v>1510.9799999999998</v>
      </c>
      <c r="H416" s="162">
        <f t="shared" si="96"/>
        <v>1728.7499999999998</v>
      </c>
      <c r="I416" s="162">
        <f t="shared" si="96"/>
        <v>2055.08</v>
      </c>
      <c r="J416" s="162">
        <f t="shared" si="96"/>
        <v>2283.2799999999997</v>
      </c>
      <c r="K416" s="162">
        <f t="shared" si="96"/>
        <v>2291.41</v>
      </c>
      <c r="L416" s="162">
        <f t="shared" si="96"/>
        <v>2290.34</v>
      </c>
      <c r="M416" s="162">
        <f t="shared" si="96"/>
        <v>2286.5099999999998</v>
      </c>
      <c r="N416" s="162">
        <f t="shared" si="96"/>
        <v>2266.56</v>
      </c>
      <c r="O416" s="162">
        <f t="shared" si="96"/>
        <v>2266.81</v>
      </c>
      <c r="P416" s="162">
        <f t="shared" si="96"/>
        <v>2267.09</v>
      </c>
      <c r="Q416" s="162">
        <f t="shared" si="96"/>
        <v>2284.66</v>
      </c>
      <c r="R416" s="162">
        <f t="shared" si="98"/>
        <v>2276.6799999999998</v>
      </c>
      <c r="S416" s="162">
        <f t="shared" si="97"/>
        <v>2298.2399999999998</v>
      </c>
      <c r="T416" s="162">
        <f t="shared" si="97"/>
        <v>2300.44</v>
      </c>
      <c r="U416" s="162">
        <f t="shared" si="97"/>
        <v>2313.2799999999997</v>
      </c>
      <c r="V416" s="162">
        <f t="shared" si="97"/>
        <v>2279.1799999999998</v>
      </c>
      <c r="W416" s="162">
        <f t="shared" si="97"/>
        <v>2209.46</v>
      </c>
      <c r="X416" s="162">
        <f t="shared" si="97"/>
        <v>1883.9499999999998</v>
      </c>
      <c r="Y416" s="162">
        <f t="shared" si="97"/>
        <v>1533.33</v>
      </c>
      <c r="Z416" s="27"/>
      <c r="AA416" s="31">
        <v>1053.98</v>
      </c>
      <c r="AB416" s="29">
        <v>993.52</v>
      </c>
      <c r="AC416" s="29">
        <v>969.09</v>
      </c>
      <c r="AD416" s="29">
        <v>967.75</v>
      </c>
      <c r="AE416" s="29">
        <v>997.2</v>
      </c>
      <c r="AF416" s="29">
        <v>1141.07</v>
      </c>
      <c r="AG416" s="29">
        <v>1358.84</v>
      </c>
      <c r="AH416" s="29">
        <v>1685.17</v>
      </c>
      <c r="AI416" s="29">
        <v>1913.37</v>
      </c>
      <c r="AJ416" s="29">
        <v>1921.5</v>
      </c>
      <c r="AK416" s="29">
        <v>1920.43</v>
      </c>
      <c r="AL416" s="29">
        <v>1916.6</v>
      </c>
      <c r="AM416" s="29">
        <v>1896.65</v>
      </c>
      <c r="AN416" s="29">
        <v>1896.9</v>
      </c>
      <c r="AO416" s="29">
        <v>1897.18</v>
      </c>
      <c r="AP416" s="29">
        <v>1914.75</v>
      </c>
      <c r="AQ416" s="29">
        <v>1906.77</v>
      </c>
      <c r="AR416" s="29">
        <v>1928.33</v>
      </c>
      <c r="AS416" s="29">
        <v>1930.53</v>
      </c>
      <c r="AT416" s="29">
        <v>1943.37</v>
      </c>
      <c r="AU416" s="29">
        <v>1909.27</v>
      </c>
      <c r="AV416" s="29">
        <v>1839.55</v>
      </c>
      <c r="AW416" s="29">
        <v>1514.04</v>
      </c>
      <c r="AX416" s="30">
        <v>1163.42</v>
      </c>
      <c r="AY416" s="325">
        <v>363.3</v>
      </c>
      <c r="AZ416" s="167">
        <v>6.61</v>
      </c>
      <c r="BA416" s="152">
        <v>0</v>
      </c>
    </row>
    <row r="417" spans="1:54">
      <c r="A417" s="37">
        <v>26</v>
      </c>
      <c r="B417" s="162">
        <f t="shared" si="96"/>
        <v>1349.43</v>
      </c>
      <c r="C417" s="162">
        <f t="shared" si="96"/>
        <v>1295.5</v>
      </c>
      <c r="D417" s="162">
        <f t="shared" si="96"/>
        <v>1223.03</v>
      </c>
      <c r="E417" s="162">
        <f t="shared" si="96"/>
        <v>1276.74</v>
      </c>
      <c r="F417" s="162">
        <f t="shared" si="96"/>
        <v>1319.63</v>
      </c>
      <c r="G417" s="162">
        <f t="shared" si="96"/>
        <v>1347.3</v>
      </c>
      <c r="H417" s="162">
        <f t="shared" si="96"/>
        <v>1415.1999999999998</v>
      </c>
      <c r="I417" s="162">
        <f t="shared" si="96"/>
        <v>1647.5099999999998</v>
      </c>
      <c r="J417" s="162">
        <f t="shared" si="96"/>
        <v>1915.1899999999998</v>
      </c>
      <c r="K417" s="162">
        <f t="shared" si="96"/>
        <v>2223.6</v>
      </c>
      <c r="L417" s="162">
        <f t="shared" si="96"/>
        <v>2252.5299999999997</v>
      </c>
      <c r="M417" s="162">
        <f t="shared" si="96"/>
        <v>2249.4899999999998</v>
      </c>
      <c r="N417" s="162">
        <f t="shared" si="96"/>
        <v>2232.65</v>
      </c>
      <c r="O417" s="162">
        <f t="shared" si="96"/>
        <v>2241.8000000000002</v>
      </c>
      <c r="P417" s="162">
        <f t="shared" si="96"/>
        <v>2236.12</v>
      </c>
      <c r="Q417" s="162">
        <f t="shared" si="96"/>
        <v>2242.23</v>
      </c>
      <c r="R417" s="162">
        <f t="shared" si="98"/>
        <v>2252.66</v>
      </c>
      <c r="S417" s="162">
        <f t="shared" si="97"/>
        <v>2287.1999999999998</v>
      </c>
      <c r="T417" s="162">
        <f t="shared" si="97"/>
        <v>2287.54</v>
      </c>
      <c r="U417" s="162">
        <f t="shared" si="97"/>
        <v>2298.23</v>
      </c>
      <c r="V417" s="162">
        <f t="shared" si="97"/>
        <v>2277.0299999999997</v>
      </c>
      <c r="W417" s="162">
        <f t="shared" si="97"/>
        <v>2252.83</v>
      </c>
      <c r="X417" s="162">
        <f t="shared" si="97"/>
        <v>1744.08</v>
      </c>
      <c r="Y417" s="162">
        <f t="shared" si="97"/>
        <v>1528.1399999999999</v>
      </c>
      <c r="Z417" s="27"/>
      <c r="AA417" s="31">
        <v>979.52</v>
      </c>
      <c r="AB417" s="29">
        <v>925.59</v>
      </c>
      <c r="AC417" s="29">
        <v>853.12</v>
      </c>
      <c r="AD417" s="29">
        <v>906.83</v>
      </c>
      <c r="AE417" s="29">
        <v>949.72</v>
      </c>
      <c r="AF417" s="29">
        <v>977.39</v>
      </c>
      <c r="AG417" s="29">
        <v>1045.29</v>
      </c>
      <c r="AH417" s="29">
        <v>1277.5999999999999</v>
      </c>
      <c r="AI417" s="29">
        <v>1545.28</v>
      </c>
      <c r="AJ417" s="29">
        <v>1853.69</v>
      </c>
      <c r="AK417" s="29">
        <v>1882.62</v>
      </c>
      <c r="AL417" s="29">
        <v>1879.58</v>
      </c>
      <c r="AM417" s="29">
        <v>1862.74</v>
      </c>
      <c r="AN417" s="29">
        <v>1871.89</v>
      </c>
      <c r="AO417" s="29">
        <v>1866.21</v>
      </c>
      <c r="AP417" s="29">
        <v>1872.32</v>
      </c>
      <c r="AQ417" s="29">
        <v>1882.75</v>
      </c>
      <c r="AR417" s="29">
        <v>1917.29</v>
      </c>
      <c r="AS417" s="29">
        <v>1917.63</v>
      </c>
      <c r="AT417" s="29">
        <v>1928.32</v>
      </c>
      <c r="AU417" s="29">
        <v>1907.12</v>
      </c>
      <c r="AV417" s="29">
        <v>1882.92</v>
      </c>
      <c r="AW417" s="29">
        <v>1374.17</v>
      </c>
      <c r="AX417" s="30">
        <v>1158.23</v>
      </c>
      <c r="AY417" s="325">
        <v>363.3</v>
      </c>
      <c r="AZ417" s="167">
        <v>6.61</v>
      </c>
      <c r="BA417" s="152">
        <v>0</v>
      </c>
    </row>
    <row r="418" spans="1:54">
      <c r="A418" s="37">
        <v>27</v>
      </c>
      <c r="B418" s="162">
        <f t="shared" si="96"/>
        <v>1426.54</v>
      </c>
      <c r="C418" s="162">
        <f t="shared" si="96"/>
        <v>1348.06</v>
      </c>
      <c r="D418" s="162">
        <f t="shared" si="96"/>
        <v>1333.03</v>
      </c>
      <c r="E418" s="162">
        <f t="shared" si="96"/>
        <v>1313.17</v>
      </c>
      <c r="F418" s="162">
        <f t="shared" si="96"/>
        <v>1333.49</v>
      </c>
      <c r="G418" s="162">
        <f t="shared" si="96"/>
        <v>1348.4</v>
      </c>
      <c r="H418" s="162">
        <f t="shared" si="96"/>
        <v>1385.2500000000002</v>
      </c>
      <c r="I418" s="162">
        <f t="shared" si="96"/>
        <v>1516.33</v>
      </c>
      <c r="J418" s="162">
        <f t="shared" si="96"/>
        <v>1754.7399999999998</v>
      </c>
      <c r="K418" s="162">
        <f t="shared" si="96"/>
        <v>2043.81</v>
      </c>
      <c r="L418" s="162">
        <f t="shared" si="96"/>
        <v>2177.31</v>
      </c>
      <c r="M418" s="162">
        <f t="shared" si="96"/>
        <v>2193</v>
      </c>
      <c r="N418" s="162">
        <f t="shared" si="96"/>
        <v>2190.66</v>
      </c>
      <c r="O418" s="162">
        <f t="shared" si="96"/>
        <v>2171.6</v>
      </c>
      <c r="P418" s="162">
        <f t="shared" si="96"/>
        <v>2167.36</v>
      </c>
      <c r="Q418" s="162">
        <f t="shared" si="96"/>
        <v>2200.79</v>
      </c>
      <c r="R418" s="162">
        <f t="shared" si="98"/>
        <v>2224.17</v>
      </c>
      <c r="S418" s="162">
        <f t="shared" si="97"/>
        <v>2329.8000000000002</v>
      </c>
      <c r="T418" s="162">
        <f t="shared" si="97"/>
        <v>2342.8000000000002</v>
      </c>
      <c r="U418" s="162">
        <f t="shared" si="97"/>
        <v>2342.6</v>
      </c>
      <c r="V418" s="162">
        <f t="shared" si="97"/>
        <v>2312.87</v>
      </c>
      <c r="W418" s="162">
        <f t="shared" si="97"/>
        <v>2284.16</v>
      </c>
      <c r="X418" s="162">
        <f t="shared" si="97"/>
        <v>1730.3899999999999</v>
      </c>
      <c r="Y418" s="162">
        <f t="shared" si="97"/>
        <v>1526.9299999999998</v>
      </c>
      <c r="Z418" s="27"/>
      <c r="AA418" s="31">
        <v>1056.6300000000001</v>
      </c>
      <c r="AB418" s="29">
        <v>978.15</v>
      </c>
      <c r="AC418" s="29">
        <v>963.12</v>
      </c>
      <c r="AD418" s="29">
        <v>943.26</v>
      </c>
      <c r="AE418" s="29">
        <v>963.58</v>
      </c>
      <c r="AF418" s="29">
        <v>978.49</v>
      </c>
      <c r="AG418" s="29">
        <v>1015.3400000000001</v>
      </c>
      <c r="AH418" s="29">
        <v>1146.42</v>
      </c>
      <c r="AI418" s="29">
        <v>1384.83</v>
      </c>
      <c r="AJ418" s="29">
        <v>1673.9</v>
      </c>
      <c r="AK418" s="29">
        <v>1807.4</v>
      </c>
      <c r="AL418" s="29">
        <v>1823.09</v>
      </c>
      <c r="AM418" s="29">
        <v>1820.75</v>
      </c>
      <c r="AN418" s="29">
        <v>1801.69</v>
      </c>
      <c r="AO418" s="29">
        <v>1797.45</v>
      </c>
      <c r="AP418" s="29">
        <v>1830.88</v>
      </c>
      <c r="AQ418" s="29">
        <v>1854.26</v>
      </c>
      <c r="AR418" s="29">
        <v>1959.89</v>
      </c>
      <c r="AS418" s="29">
        <v>1972.89</v>
      </c>
      <c r="AT418" s="29">
        <v>1972.69</v>
      </c>
      <c r="AU418" s="29">
        <v>1942.96</v>
      </c>
      <c r="AV418" s="29">
        <v>1914.25</v>
      </c>
      <c r="AW418" s="29">
        <v>1360.48</v>
      </c>
      <c r="AX418" s="30">
        <v>1157.02</v>
      </c>
      <c r="AY418" s="325">
        <v>363.3</v>
      </c>
      <c r="AZ418" s="167">
        <v>6.61</v>
      </c>
      <c r="BA418" s="152">
        <v>0</v>
      </c>
    </row>
    <row r="419" spans="1:54">
      <c r="A419" s="37">
        <v>28</v>
      </c>
      <c r="B419" s="162">
        <f t="shared" si="96"/>
        <v>1472.5099999999998</v>
      </c>
      <c r="C419" s="162">
        <f t="shared" si="96"/>
        <v>1402.4699999999998</v>
      </c>
      <c r="D419" s="162">
        <f t="shared" si="96"/>
        <v>1345.08</v>
      </c>
      <c r="E419" s="162">
        <f t="shared" si="96"/>
        <v>1341.95</v>
      </c>
      <c r="F419" s="162">
        <f t="shared" si="96"/>
        <v>1393.32</v>
      </c>
      <c r="G419" s="162">
        <f t="shared" si="96"/>
        <v>1522.9699999999998</v>
      </c>
      <c r="H419" s="162">
        <f t="shared" si="96"/>
        <v>1731.2599999999998</v>
      </c>
      <c r="I419" s="162">
        <f t="shared" si="96"/>
        <v>2071.19</v>
      </c>
      <c r="J419" s="162">
        <f t="shared" si="96"/>
        <v>2286.5500000000002</v>
      </c>
      <c r="K419" s="162">
        <f t="shared" si="96"/>
        <v>2331.75</v>
      </c>
      <c r="L419" s="162">
        <f t="shared" si="96"/>
        <v>2331.19</v>
      </c>
      <c r="M419" s="162">
        <f t="shared" si="96"/>
        <v>2312.86</v>
      </c>
      <c r="N419" s="162">
        <f t="shared" si="96"/>
        <v>2292.9299999999998</v>
      </c>
      <c r="O419" s="162">
        <f t="shared" si="96"/>
        <v>2288.12</v>
      </c>
      <c r="P419" s="162">
        <f t="shared" si="96"/>
        <v>2279.89</v>
      </c>
      <c r="Q419" s="162">
        <f t="shared" si="96"/>
        <v>2281.4699999999998</v>
      </c>
      <c r="R419" s="162">
        <f t="shared" si="98"/>
        <v>2280.4</v>
      </c>
      <c r="S419" s="162">
        <f t="shared" si="97"/>
        <v>2327.14</v>
      </c>
      <c r="T419" s="162">
        <f t="shared" si="97"/>
        <v>2329.41</v>
      </c>
      <c r="U419" s="162">
        <f t="shared" si="97"/>
        <v>2311.1799999999998</v>
      </c>
      <c r="V419" s="162">
        <f t="shared" si="97"/>
        <v>2262.0700000000002</v>
      </c>
      <c r="W419" s="162">
        <f t="shared" si="97"/>
        <v>2095.64</v>
      </c>
      <c r="X419" s="162">
        <f t="shared" si="97"/>
        <v>1790.1799999999998</v>
      </c>
      <c r="Y419" s="162">
        <f t="shared" si="97"/>
        <v>1508.4899999999998</v>
      </c>
      <c r="Z419" s="27"/>
      <c r="AA419" s="31">
        <v>1102.5999999999999</v>
      </c>
      <c r="AB419" s="29">
        <v>1032.56</v>
      </c>
      <c r="AC419" s="29">
        <v>975.17</v>
      </c>
      <c r="AD419" s="29">
        <v>972.04</v>
      </c>
      <c r="AE419" s="29">
        <v>1023.41</v>
      </c>
      <c r="AF419" s="29">
        <v>1153.06</v>
      </c>
      <c r="AG419" s="29">
        <v>1361.35</v>
      </c>
      <c r="AH419" s="29">
        <v>1701.28</v>
      </c>
      <c r="AI419" s="29">
        <v>1916.64</v>
      </c>
      <c r="AJ419" s="29">
        <v>1961.84</v>
      </c>
      <c r="AK419" s="29">
        <v>1961.28</v>
      </c>
      <c r="AL419" s="29">
        <v>1942.95</v>
      </c>
      <c r="AM419" s="29">
        <v>1923.02</v>
      </c>
      <c r="AN419" s="29">
        <v>1918.21</v>
      </c>
      <c r="AO419" s="29">
        <v>1909.98</v>
      </c>
      <c r="AP419" s="29">
        <v>1911.56</v>
      </c>
      <c r="AQ419" s="29">
        <v>1910.49</v>
      </c>
      <c r="AR419" s="29">
        <v>1957.23</v>
      </c>
      <c r="AS419" s="29">
        <v>1959.5</v>
      </c>
      <c r="AT419" s="29">
        <v>1941.27</v>
      </c>
      <c r="AU419" s="29">
        <v>1892.16</v>
      </c>
      <c r="AV419" s="29">
        <v>1725.73</v>
      </c>
      <c r="AW419" s="29">
        <v>1420.27</v>
      </c>
      <c r="AX419" s="30">
        <v>1138.58</v>
      </c>
      <c r="AY419" s="325">
        <v>363.3</v>
      </c>
      <c r="AZ419" s="167">
        <v>6.61</v>
      </c>
      <c r="BA419" s="152">
        <v>0</v>
      </c>
    </row>
    <row r="420" spans="1:54">
      <c r="A420" s="37">
        <v>29</v>
      </c>
      <c r="B420" s="162">
        <f t="shared" si="96"/>
        <v>1341.03</v>
      </c>
      <c r="C420" s="162">
        <f t="shared" si="96"/>
        <v>1284.31</v>
      </c>
      <c r="D420" s="162">
        <f t="shared" si="96"/>
        <v>1158.3399999999999</v>
      </c>
      <c r="E420" s="162">
        <f t="shared" si="96"/>
        <v>1163.43</v>
      </c>
      <c r="F420" s="162">
        <f t="shared" si="96"/>
        <v>1278.78</v>
      </c>
      <c r="G420" s="162">
        <f t="shared" si="96"/>
        <v>1371.57</v>
      </c>
      <c r="H420" s="162">
        <f t="shared" si="96"/>
        <v>1568.32</v>
      </c>
      <c r="I420" s="162">
        <f t="shared" si="96"/>
        <v>1849.1499999999999</v>
      </c>
      <c r="J420" s="162">
        <f t="shared" si="96"/>
        <v>2056.58</v>
      </c>
      <c r="K420" s="162">
        <f t="shared" si="96"/>
        <v>2112.4499999999998</v>
      </c>
      <c r="L420" s="162">
        <f t="shared" si="96"/>
        <v>2108.31</v>
      </c>
      <c r="M420" s="162">
        <f t="shared" si="96"/>
        <v>2083.29</v>
      </c>
      <c r="N420" s="162">
        <f t="shared" si="96"/>
        <v>2066.2399999999998</v>
      </c>
      <c r="O420" s="162">
        <f t="shared" si="96"/>
        <v>2064.79</v>
      </c>
      <c r="P420" s="162">
        <f t="shared" si="96"/>
        <v>2056.16</v>
      </c>
      <c r="Q420" s="162">
        <f t="shared" si="96"/>
        <v>2060.5700000000002</v>
      </c>
      <c r="R420" s="162">
        <f t="shared" si="98"/>
        <v>2066.5700000000002</v>
      </c>
      <c r="S420" s="162">
        <f t="shared" si="97"/>
        <v>2109.25</v>
      </c>
      <c r="T420" s="162">
        <f t="shared" si="97"/>
        <v>2090.65</v>
      </c>
      <c r="U420" s="162">
        <f t="shared" si="97"/>
        <v>2101</v>
      </c>
      <c r="V420" s="162">
        <f t="shared" si="97"/>
        <v>2050.7799999999997</v>
      </c>
      <c r="W420" s="162">
        <f t="shared" si="97"/>
        <v>1976.6599999999999</v>
      </c>
      <c r="X420" s="162">
        <f t="shared" si="97"/>
        <v>1629.4699999999998</v>
      </c>
      <c r="Y420" s="162">
        <f t="shared" si="97"/>
        <v>1379.6200000000001</v>
      </c>
      <c r="Z420" s="27"/>
      <c r="AA420" s="31">
        <v>971.12</v>
      </c>
      <c r="AB420" s="29">
        <v>914.4</v>
      </c>
      <c r="AC420" s="29">
        <v>788.43</v>
      </c>
      <c r="AD420" s="29">
        <v>793.52</v>
      </c>
      <c r="AE420" s="29">
        <v>908.87</v>
      </c>
      <c r="AF420" s="29">
        <v>1001.66</v>
      </c>
      <c r="AG420" s="29">
        <v>1198.4100000000001</v>
      </c>
      <c r="AH420" s="29">
        <v>1479.24</v>
      </c>
      <c r="AI420" s="29">
        <v>1686.67</v>
      </c>
      <c r="AJ420" s="29">
        <v>1742.54</v>
      </c>
      <c r="AK420" s="29">
        <v>1738.4</v>
      </c>
      <c r="AL420" s="29">
        <v>1713.38</v>
      </c>
      <c r="AM420" s="29">
        <v>1696.33</v>
      </c>
      <c r="AN420" s="29">
        <v>1694.88</v>
      </c>
      <c r="AO420" s="29">
        <v>1686.25</v>
      </c>
      <c r="AP420" s="29">
        <v>1690.66</v>
      </c>
      <c r="AQ420" s="29">
        <v>1696.66</v>
      </c>
      <c r="AR420" s="29">
        <v>1739.34</v>
      </c>
      <c r="AS420" s="29">
        <v>1720.74</v>
      </c>
      <c r="AT420" s="29">
        <v>1731.09</v>
      </c>
      <c r="AU420" s="29">
        <v>1680.87</v>
      </c>
      <c r="AV420" s="29">
        <v>1606.75</v>
      </c>
      <c r="AW420" s="29">
        <v>1259.56</v>
      </c>
      <c r="AX420" s="30">
        <v>1009.7100000000002</v>
      </c>
      <c r="AY420" s="325">
        <v>363.3</v>
      </c>
      <c r="AZ420" s="167">
        <v>6.61</v>
      </c>
      <c r="BA420" s="152">
        <v>0</v>
      </c>
    </row>
    <row r="421" spans="1:54">
      <c r="A421" s="37">
        <v>30</v>
      </c>
      <c r="B421" s="162">
        <f t="shared" si="96"/>
        <v>1323.15</v>
      </c>
      <c r="C421" s="162">
        <f t="shared" si="96"/>
        <v>1218.0899999999999</v>
      </c>
      <c r="D421" s="162">
        <f t="shared" si="96"/>
        <v>1146.8700000000001</v>
      </c>
      <c r="E421" s="162">
        <f t="shared" si="96"/>
        <v>1118.02</v>
      </c>
      <c r="F421" s="162">
        <f t="shared" si="96"/>
        <v>1206.6000000000001</v>
      </c>
      <c r="G421" s="162">
        <f t="shared" si="96"/>
        <v>1398.0299999999997</v>
      </c>
      <c r="H421" s="162">
        <f t="shared" si="96"/>
        <v>1555.05</v>
      </c>
      <c r="I421" s="162">
        <f t="shared" si="96"/>
        <v>1876.8899999999999</v>
      </c>
      <c r="J421" s="162">
        <f t="shared" si="96"/>
        <v>2250.52</v>
      </c>
      <c r="K421" s="162">
        <f t="shared" si="96"/>
        <v>2297.35</v>
      </c>
      <c r="L421" s="162">
        <f t="shared" si="96"/>
        <v>2305.5</v>
      </c>
      <c r="M421" s="162">
        <f t="shared" si="96"/>
        <v>2285.0700000000002</v>
      </c>
      <c r="N421" s="162">
        <f t="shared" si="96"/>
        <v>2266.48</v>
      </c>
      <c r="O421" s="162">
        <f t="shared" si="96"/>
        <v>2266.44</v>
      </c>
      <c r="P421" s="162">
        <f t="shared" si="96"/>
        <v>2264.23</v>
      </c>
      <c r="Q421" s="162">
        <f t="shared" si="96"/>
        <v>2297.46</v>
      </c>
      <c r="R421" s="162">
        <f t="shared" si="98"/>
        <v>2294.91</v>
      </c>
      <c r="S421" s="162">
        <f t="shared" si="97"/>
        <v>2335.63</v>
      </c>
      <c r="T421" s="162">
        <f t="shared" si="97"/>
        <v>2308.91</v>
      </c>
      <c r="U421" s="162">
        <f t="shared" si="97"/>
        <v>2381.79</v>
      </c>
      <c r="V421" s="162">
        <f t="shared" si="97"/>
        <v>2289.89</v>
      </c>
      <c r="W421" s="162">
        <f t="shared" si="97"/>
        <v>2256.66</v>
      </c>
      <c r="X421" s="162">
        <f t="shared" si="97"/>
        <v>2116.29</v>
      </c>
      <c r="Y421" s="162">
        <f t="shared" si="97"/>
        <v>1401.85</v>
      </c>
      <c r="Z421" s="27"/>
      <c r="AA421" s="31">
        <v>953.24</v>
      </c>
      <c r="AB421" s="29">
        <v>848.18</v>
      </c>
      <c r="AC421" s="29">
        <v>776.96</v>
      </c>
      <c r="AD421" s="29">
        <v>748.11</v>
      </c>
      <c r="AE421" s="29">
        <v>836.69</v>
      </c>
      <c r="AF421" s="29">
        <v>1028.1199999999999</v>
      </c>
      <c r="AG421" s="29">
        <v>1185.1400000000001</v>
      </c>
      <c r="AH421" s="29">
        <v>1506.98</v>
      </c>
      <c r="AI421" s="29">
        <v>1880.61</v>
      </c>
      <c r="AJ421" s="29">
        <v>1927.44</v>
      </c>
      <c r="AK421" s="29">
        <v>1935.59</v>
      </c>
      <c r="AL421" s="29">
        <v>1915.16</v>
      </c>
      <c r="AM421" s="29">
        <v>1896.57</v>
      </c>
      <c r="AN421" s="29">
        <v>1896.53</v>
      </c>
      <c r="AO421" s="29">
        <v>1894.32</v>
      </c>
      <c r="AP421" s="29">
        <v>1927.55</v>
      </c>
      <c r="AQ421" s="29">
        <v>1925</v>
      </c>
      <c r="AR421" s="29">
        <v>1965.72</v>
      </c>
      <c r="AS421" s="29">
        <v>1939</v>
      </c>
      <c r="AT421" s="29">
        <v>2011.88</v>
      </c>
      <c r="AU421" s="29">
        <v>1919.98</v>
      </c>
      <c r="AV421" s="29">
        <v>1886.75</v>
      </c>
      <c r="AW421" s="29">
        <v>1746.38</v>
      </c>
      <c r="AX421" s="30">
        <v>1031.94</v>
      </c>
      <c r="AY421" s="325">
        <v>363.3</v>
      </c>
      <c r="AZ421" s="167">
        <v>6.61</v>
      </c>
      <c r="BA421" s="152">
        <v>0</v>
      </c>
    </row>
    <row r="422" spans="1:54" ht="13.5" thickBot="1">
      <c r="A422" s="147">
        <v>31</v>
      </c>
      <c r="B422" s="162">
        <f t="shared" si="96"/>
        <v>0</v>
      </c>
      <c r="C422" s="162">
        <f t="shared" si="96"/>
        <v>0</v>
      </c>
      <c r="D422" s="162">
        <f t="shared" si="96"/>
        <v>0</v>
      </c>
      <c r="E422" s="162">
        <f t="shared" si="96"/>
        <v>0</v>
      </c>
      <c r="F422" s="162">
        <f t="shared" si="96"/>
        <v>0</v>
      </c>
      <c r="G422" s="162">
        <f t="shared" si="96"/>
        <v>0</v>
      </c>
      <c r="H422" s="162">
        <f t="shared" si="96"/>
        <v>0</v>
      </c>
      <c r="I422" s="162">
        <f t="shared" si="96"/>
        <v>0</v>
      </c>
      <c r="J422" s="162">
        <f t="shared" si="96"/>
        <v>0</v>
      </c>
      <c r="K422" s="162">
        <f t="shared" si="96"/>
        <v>0</v>
      </c>
      <c r="L422" s="162">
        <f t="shared" si="96"/>
        <v>0</v>
      </c>
      <c r="M422" s="162">
        <f t="shared" si="96"/>
        <v>0</v>
      </c>
      <c r="N422" s="162">
        <f t="shared" si="96"/>
        <v>0</v>
      </c>
      <c r="O422" s="162">
        <f t="shared" si="96"/>
        <v>0</v>
      </c>
      <c r="P422" s="162">
        <f t="shared" si="96"/>
        <v>0</v>
      </c>
      <c r="Q422" s="162">
        <f t="shared" si="96"/>
        <v>0</v>
      </c>
      <c r="R422" s="162">
        <f t="shared" si="98"/>
        <v>0</v>
      </c>
      <c r="S422" s="162">
        <f t="shared" si="97"/>
        <v>0</v>
      </c>
      <c r="T422" s="162">
        <f t="shared" si="97"/>
        <v>0</v>
      </c>
      <c r="U422" s="162">
        <f t="shared" si="97"/>
        <v>0</v>
      </c>
      <c r="V422" s="162">
        <f t="shared" si="97"/>
        <v>0</v>
      </c>
      <c r="W422" s="162">
        <f t="shared" si="97"/>
        <v>0</v>
      </c>
      <c r="X422" s="162">
        <f t="shared" si="97"/>
        <v>0</v>
      </c>
      <c r="Y422" s="162">
        <f t="shared" si="97"/>
        <v>0</v>
      </c>
      <c r="Z422" s="27"/>
      <c r="AA422" s="59">
        <v>0</v>
      </c>
      <c r="AB422" s="60">
        <v>0</v>
      </c>
      <c r="AC422" s="60">
        <v>0</v>
      </c>
      <c r="AD422" s="60">
        <v>0</v>
      </c>
      <c r="AE422" s="60">
        <v>0</v>
      </c>
      <c r="AF422" s="60">
        <v>0</v>
      </c>
      <c r="AG422" s="60">
        <v>0</v>
      </c>
      <c r="AH422" s="60">
        <v>0</v>
      </c>
      <c r="AI422" s="60">
        <v>0</v>
      </c>
      <c r="AJ422" s="60">
        <v>0</v>
      </c>
      <c r="AK422" s="60">
        <v>0</v>
      </c>
      <c r="AL422" s="60">
        <v>0</v>
      </c>
      <c r="AM422" s="60">
        <v>0</v>
      </c>
      <c r="AN422" s="60">
        <v>0</v>
      </c>
      <c r="AO422" s="60">
        <v>0</v>
      </c>
      <c r="AP422" s="60">
        <v>0</v>
      </c>
      <c r="AQ422" s="60">
        <v>0</v>
      </c>
      <c r="AR422" s="60">
        <v>0</v>
      </c>
      <c r="AS422" s="60">
        <v>0</v>
      </c>
      <c r="AT422" s="60">
        <v>0</v>
      </c>
      <c r="AU422" s="60">
        <v>0</v>
      </c>
      <c r="AV422" s="60">
        <v>0</v>
      </c>
      <c r="AW422" s="60">
        <v>0</v>
      </c>
      <c r="AX422" s="123">
        <v>0</v>
      </c>
      <c r="AY422" s="326">
        <v>0</v>
      </c>
      <c r="AZ422" s="168">
        <v>0</v>
      </c>
      <c r="BA422" s="153"/>
    </row>
    <row r="423" spans="1:54" ht="13.5" thickBot="1">
      <c r="A423" s="35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AA423" s="159">
        <f>SUM(AA392:AX422)</f>
        <v>1120067.69</v>
      </c>
      <c r="AZ423" s="9"/>
    </row>
    <row r="424" spans="1:54" s="3" customFormat="1" ht="30" customHeight="1" thickBot="1">
      <c r="A424" s="426" t="s">
        <v>2</v>
      </c>
      <c r="B424" s="428" t="s">
        <v>138</v>
      </c>
      <c r="C424" s="428"/>
      <c r="D424" s="428"/>
      <c r="E424" s="428"/>
      <c r="F424" s="428"/>
      <c r="G424" s="428"/>
      <c r="H424" s="428"/>
      <c r="I424" s="428"/>
      <c r="J424" s="428"/>
      <c r="K424" s="428"/>
      <c r="L424" s="428"/>
      <c r="M424" s="428"/>
      <c r="N424" s="428"/>
      <c r="O424" s="428"/>
      <c r="P424" s="428"/>
      <c r="Q424" s="428"/>
      <c r="R424" s="428"/>
      <c r="S424" s="428"/>
      <c r="T424" s="428"/>
      <c r="U424" s="428"/>
      <c r="V424" s="428"/>
      <c r="W424" s="428"/>
      <c r="X424" s="428"/>
      <c r="Y424" s="429"/>
      <c r="AA424" s="141" t="s">
        <v>186</v>
      </c>
      <c r="AB424" s="158"/>
      <c r="AC424" s="158"/>
      <c r="AD424" s="158"/>
      <c r="AE424" s="158"/>
      <c r="AF424" s="158"/>
      <c r="AG424" s="158"/>
      <c r="AH424" s="158"/>
      <c r="AI424" s="158"/>
      <c r="AJ424" s="158"/>
      <c r="AK424" s="158"/>
      <c r="AL424" s="158"/>
      <c r="AM424" s="158"/>
      <c r="AN424" s="158"/>
      <c r="AO424" s="158"/>
      <c r="AP424" s="158"/>
      <c r="AQ424" s="158"/>
      <c r="AR424" s="158"/>
      <c r="AS424" s="158"/>
      <c r="AT424" s="158"/>
      <c r="AU424" s="158"/>
      <c r="AV424" s="158"/>
      <c r="AW424" s="158"/>
      <c r="AX424" s="158"/>
      <c r="AY424" s="220"/>
      <c r="AZ424" s="158"/>
      <c r="BA424" s="158"/>
    </row>
    <row r="425" spans="1:54" ht="96" customHeight="1">
      <c r="A425" s="427"/>
      <c r="B425" s="396" t="s">
        <v>3</v>
      </c>
      <c r="C425" s="396"/>
      <c r="D425" s="396"/>
      <c r="E425" s="396"/>
      <c r="F425" s="396"/>
      <c r="G425" s="396"/>
      <c r="H425" s="396"/>
      <c r="I425" s="396"/>
      <c r="J425" s="396"/>
      <c r="K425" s="396"/>
      <c r="L425" s="396"/>
      <c r="M425" s="396"/>
      <c r="N425" s="396"/>
      <c r="O425" s="396"/>
      <c r="P425" s="396"/>
      <c r="Q425" s="396"/>
      <c r="R425" s="396"/>
      <c r="S425" s="396"/>
      <c r="T425" s="396"/>
      <c r="U425" s="396"/>
      <c r="V425" s="396"/>
      <c r="W425" s="396"/>
      <c r="X425" s="396"/>
      <c r="Y425" s="430"/>
      <c r="AA425" s="438" t="s">
        <v>88</v>
      </c>
      <c r="AB425" s="439"/>
      <c r="AC425" s="439"/>
      <c r="AD425" s="439"/>
      <c r="AE425" s="439"/>
      <c r="AF425" s="439"/>
      <c r="AG425" s="439"/>
      <c r="AH425" s="439"/>
      <c r="AI425" s="439"/>
      <c r="AJ425" s="439"/>
      <c r="AK425" s="439"/>
      <c r="AL425" s="439"/>
      <c r="AM425" s="439"/>
      <c r="AN425" s="439"/>
      <c r="AO425" s="439"/>
      <c r="AP425" s="439"/>
      <c r="AQ425" s="439"/>
      <c r="AR425" s="439"/>
      <c r="AS425" s="439"/>
      <c r="AT425" s="439"/>
      <c r="AU425" s="439"/>
      <c r="AV425" s="439"/>
      <c r="AW425" s="439"/>
      <c r="AX425" s="440"/>
      <c r="AY425" s="478" t="str">
        <f>AY389</f>
        <v>Сбытовая надбавка</v>
      </c>
      <c r="AZ425" s="445" t="s">
        <v>202</v>
      </c>
      <c r="BA425" s="218" t="str">
        <f>BA389</f>
        <v>Тарифы на услуги по передаче электроэнергии, 
 ставка  на оплату  технологического расхода  (потерь) в электрических сетях</v>
      </c>
      <c r="BB425" s="2"/>
    </row>
    <row r="426" spans="1:54" ht="44.25" customHeight="1">
      <c r="A426" s="427"/>
      <c r="B426" s="38" t="s">
        <v>4</v>
      </c>
      <c r="C426" s="38" t="s">
        <v>5</v>
      </c>
      <c r="D426" s="38" t="s">
        <v>6</v>
      </c>
      <c r="E426" s="38" t="s">
        <v>7</v>
      </c>
      <c r="F426" s="38" t="s">
        <v>8</v>
      </c>
      <c r="G426" s="38" t="s">
        <v>9</v>
      </c>
      <c r="H426" s="38" t="s">
        <v>10</v>
      </c>
      <c r="I426" s="38" t="s">
        <v>11</v>
      </c>
      <c r="J426" s="38" t="s">
        <v>12</v>
      </c>
      <c r="K426" s="38" t="s">
        <v>13</v>
      </c>
      <c r="L426" s="38" t="s">
        <v>14</v>
      </c>
      <c r="M426" s="38" t="s">
        <v>15</v>
      </c>
      <c r="N426" s="38" t="s">
        <v>16</v>
      </c>
      <c r="O426" s="38" t="s">
        <v>17</v>
      </c>
      <c r="P426" s="38" t="s">
        <v>18</v>
      </c>
      <c r="Q426" s="38" t="s">
        <v>19</v>
      </c>
      <c r="R426" s="38" t="s">
        <v>20</v>
      </c>
      <c r="S426" s="38" t="s">
        <v>21</v>
      </c>
      <c r="T426" s="38" t="s">
        <v>22</v>
      </c>
      <c r="U426" s="38" t="s">
        <v>23</v>
      </c>
      <c r="V426" s="38" t="s">
        <v>24</v>
      </c>
      <c r="W426" s="38" t="s">
        <v>25</v>
      </c>
      <c r="X426" s="38" t="s">
        <v>26</v>
      </c>
      <c r="Y426" s="39" t="s">
        <v>27</v>
      </c>
      <c r="AA426" s="47" t="s">
        <v>4</v>
      </c>
      <c r="AB426" s="48" t="s">
        <v>5</v>
      </c>
      <c r="AC426" s="48" t="s">
        <v>6</v>
      </c>
      <c r="AD426" s="48" t="s">
        <v>7</v>
      </c>
      <c r="AE426" s="48" t="s">
        <v>8</v>
      </c>
      <c r="AF426" s="48" t="s">
        <v>9</v>
      </c>
      <c r="AG426" s="48" t="s">
        <v>10</v>
      </c>
      <c r="AH426" s="48" t="s">
        <v>11</v>
      </c>
      <c r="AI426" s="48" t="s">
        <v>12</v>
      </c>
      <c r="AJ426" s="48" t="s">
        <v>13</v>
      </c>
      <c r="AK426" s="48" t="s">
        <v>14</v>
      </c>
      <c r="AL426" s="48" t="s">
        <v>15</v>
      </c>
      <c r="AM426" s="48" t="s">
        <v>16</v>
      </c>
      <c r="AN426" s="48" t="s">
        <v>17</v>
      </c>
      <c r="AO426" s="48" t="s">
        <v>18</v>
      </c>
      <c r="AP426" s="48" t="s">
        <v>19</v>
      </c>
      <c r="AQ426" s="48" t="s">
        <v>20</v>
      </c>
      <c r="AR426" s="48" t="s">
        <v>21</v>
      </c>
      <c r="AS426" s="48" t="s">
        <v>22</v>
      </c>
      <c r="AT426" s="48" t="s">
        <v>23</v>
      </c>
      <c r="AU426" s="48" t="s">
        <v>24</v>
      </c>
      <c r="AV426" s="48" t="s">
        <v>25</v>
      </c>
      <c r="AW426" s="48" t="s">
        <v>26</v>
      </c>
      <c r="AX426" s="122" t="s">
        <v>27</v>
      </c>
      <c r="AY426" s="461"/>
      <c r="AZ426" s="446"/>
      <c r="BA426" s="169" t="s">
        <v>31</v>
      </c>
      <c r="BB426" s="2"/>
    </row>
    <row r="427" spans="1:54" s="165" customFormat="1" ht="16.149999999999999" customHeight="1">
      <c r="A427" s="434" t="s">
        <v>210</v>
      </c>
      <c r="B427" s="435"/>
      <c r="C427" s="435"/>
      <c r="D427" s="435"/>
      <c r="E427" s="435"/>
      <c r="F427" s="435"/>
      <c r="G427" s="435"/>
      <c r="H427" s="435"/>
      <c r="I427" s="435"/>
      <c r="J427" s="435"/>
      <c r="K427" s="435"/>
      <c r="L427" s="435"/>
      <c r="M427" s="435"/>
      <c r="N427" s="435"/>
      <c r="O427" s="435"/>
      <c r="P427" s="435"/>
      <c r="Q427" s="435"/>
      <c r="R427" s="435"/>
      <c r="S427" s="435"/>
      <c r="T427" s="435"/>
      <c r="U427" s="435"/>
      <c r="V427" s="435"/>
      <c r="W427" s="435"/>
      <c r="X427" s="435"/>
      <c r="Y427" s="436"/>
      <c r="AA427" s="441">
        <v>2</v>
      </c>
      <c r="AB427" s="442"/>
      <c r="AC427" s="442"/>
      <c r="AD427" s="442"/>
      <c r="AE427" s="442"/>
      <c r="AF427" s="442"/>
      <c r="AG427" s="442"/>
      <c r="AH427" s="442"/>
      <c r="AI427" s="442"/>
      <c r="AJ427" s="442"/>
      <c r="AK427" s="442"/>
      <c r="AL427" s="442"/>
      <c r="AM427" s="442"/>
      <c r="AN427" s="442"/>
      <c r="AO427" s="442"/>
      <c r="AP427" s="442"/>
      <c r="AQ427" s="442"/>
      <c r="AR427" s="442"/>
      <c r="AS427" s="442"/>
      <c r="AT427" s="442"/>
      <c r="AU427" s="442"/>
      <c r="AV427" s="442"/>
      <c r="AW427" s="442"/>
      <c r="AX427" s="443"/>
      <c r="AY427" s="176">
        <v>3</v>
      </c>
      <c r="AZ427" s="178">
        <v>4</v>
      </c>
      <c r="BA427" s="179">
        <v>5</v>
      </c>
    </row>
    <row r="428" spans="1:54">
      <c r="A428" s="37">
        <v>1</v>
      </c>
      <c r="B428" s="162">
        <f>AA428+$BA428+$AZ428+$AY428</f>
        <v>917.46</v>
      </c>
      <c r="C428" s="162">
        <f t="shared" ref="C428:Y443" si="99">AB428+$BA428+$AZ428+$AY428</f>
        <v>908.38000000000011</v>
      </c>
      <c r="D428" s="162">
        <f t="shared" si="99"/>
        <v>876.13000000000011</v>
      </c>
      <c r="E428" s="162">
        <f t="shared" si="99"/>
        <v>703.18000000000006</v>
      </c>
      <c r="F428" s="162">
        <f t="shared" si="99"/>
        <v>900.42000000000007</v>
      </c>
      <c r="G428" s="162">
        <f t="shared" si="99"/>
        <v>903.58999999999992</v>
      </c>
      <c r="H428" s="162">
        <f t="shared" si="99"/>
        <v>1675.9799999999998</v>
      </c>
      <c r="I428" s="162">
        <f t="shared" si="99"/>
        <v>1966.7699999999998</v>
      </c>
      <c r="J428" s="162">
        <f t="shared" si="99"/>
        <v>2087.1</v>
      </c>
      <c r="K428" s="162">
        <f t="shared" si="99"/>
        <v>2150.65</v>
      </c>
      <c r="L428" s="162">
        <f t="shared" si="99"/>
        <v>2150.6</v>
      </c>
      <c r="M428" s="162">
        <f t="shared" si="99"/>
        <v>2140.35</v>
      </c>
      <c r="N428" s="162">
        <f t="shared" si="99"/>
        <v>2122.98</v>
      </c>
      <c r="O428" s="162">
        <f t="shared" si="99"/>
        <v>2120.54</v>
      </c>
      <c r="P428" s="162">
        <f t="shared" si="99"/>
        <v>2114.3199999999997</v>
      </c>
      <c r="Q428" s="162">
        <f t="shared" si="99"/>
        <v>2072.71</v>
      </c>
      <c r="R428" s="162">
        <f t="shared" si="99"/>
        <v>2076.1999999999998</v>
      </c>
      <c r="S428" s="162">
        <f t="shared" si="99"/>
        <v>2102.79</v>
      </c>
      <c r="T428" s="162">
        <f t="shared" si="99"/>
        <v>2418.2800000000002</v>
      </c>
      <c r="U428" s="162">
        <f t="shared" si="99"/>
        <v>2418.0500000000002</v>
      </c>
      <c r="V428" s="162">
        <f t="shared" si="99"/>
        <v>2424.6300000000006</v>
      </c>
      <c r="W428" s="162">
        <f t="shared" si="99"/>
        <v>2047.0299999999997</v>
      </c>
      <c r="X428" s="162">
        <f t="shared" si="99"/>
        <v>1766.2899999999997</v>
      </c>
      <c r="Y428" s="162">
        <f t="shared" si="99"/>
        <v>1185.77</v>
      </c>
      <c r="Z428" s="27"/>
      <c r="AA428" s="31">
        <v>368</v>
      </c>
      <c r="AB428" s="29">
        <v>358.92</v>
      </c>
      <c r="AC428" s="29">
        <v>326.67</v>
      </c>
      <c r="AD428" s="29">
        <v>153.72</v>
      </c>
      <c r="AE428" s="29">
        <v>350.96</v>
      </c>
      <c r="AF428" s="29">
        <v>354.13</v>
      </c>
      <c r="AG428" s="29">
        <v>1126.52</v>
      </c>
      <c r="AH428" s="29">
        <v>1417.31</v>
      </c>
      <c r="AI428" s="29">
        <v>1537.64</v>
      </c>
      <c r="AJ428" s="29">
        <v>1601.19</v>
      </c>
      <c r="AK428" s="29">
        <v>1601.14</v>
      </c>
      <c r="AL428" s="29">
        <v>1590.89</v>
      </c>
      <c r="AM428" s="29">
        <v>1573.52</v>
      </c>
      <c r="AN428" s="29">
        <v>1571.08</v>
      </c>
      <c r="AO428" s="29">
        <v>1564.86</v>
      </c>
      <c r="AP428" s="29">
        <v>1523.25</v>
      </c>
      <c r="AQ428" s="29">
        <v>1526.74</v>
      </c>
      <c r="AR428" s="29">
        <v>1553.33</v>
      </c>
      <c r="AS428" s="29">
        <v>1868.82</v>
      </c>
      <c r="AT428" s="29">
        <v>1868.59</v>
      </c>
      <c r="AU428" s="29">
        <v>1875.17</v>
      </c>
      <c r="AV428" s="29">
        <v>1497.57</v>
      </c>
      <c r="AW428" s="29">
        <v>1216.83</v>
      </c>
      <c r="AX428" s="30">
        <v>636.30999999999995</v>
      </c>
      <c r="AY428" s="324">
        <v>363.3</v>
      </c>
      <c r="AZ428" s="167">
        <v>6.61</v>
      </c>
      <c r="BA428" s="170">
        <v>179.54999999999998</v>
      </c>
      <c r="BB428" s="2"/>
    </row>
    <row r="429" spans="1:54">
      <c r="A429" s="37">
        <v>2</v>
      </c>
      <c r="B429" s="162">
        <f t="shared" ref="B429:P458" si="100">AA429+$BA429+$AZ429+$AY429</f>
        <v>906.16000000000008</v>
      </c>
      <c r="C429" s="162">
        <f t="shared" si="99"/>
        <v>853.41000000000008</v>
      </c>
      <c r="D429" s="162">
        <f t="shared" si="99"/>
        <v>568.12</v>
      </c>
      <c r="E429" s="162">
        <f t="shared" si="99"/>
        <v>568.12</v>
      </c>
      <c r="F429" s="162">
        <f t="shared" si="99"/>
        <v>568.15</v>
      </c>
      <c r="G429" s="162">
        <f t="shared" si="99"/>
        <v>889.3</v>
      </c>
      <c r="H429" s="162">
        <f t="shared" si="99"/>
        <v>1664.12</v>
      </c>
      <c r="I429" s="162">
        <f t="shared" si="99"/>
        <v>1991.09</v>
      </c>
      <c r="J429" s="162">
        <f t="shared" si="99"/>
        <v>2273.65</v>
      </c>
      <c r="K429" s="162">
        <f t="shared" si="99"/>
        <v>2424.5400000000004</v>
      </c>
      <c r="L429" s="162">
        <f t="shared" si="99"/>
        <v>2428.4000000000005</v>
      </c>
      <c r="M429" s="162">
        <f t="shared" si="99"/>
        <v>2423.7600000000002</v>
      </c>
      <c r="N429" s="162">
        <f t="shared" si="99"/>
        <v>2411.4100000000003</v>
      </c>
      <c r="O429" s="162">
        <f t="shared" si="99"/>
        <v>2412.7600000000002</v>
      </c>
      <c r="P429" s="162">
        <f t="shared" si="99"/>
        <v>2416.3200000000002</v>
      </c>
      <c r="Q429" s="162">
        <f t="shared" si="99"/>
        <v>2416.61</v>
      </c>
      <c r="R429" s="162">
        <f t="shared" si="99"/>
        <v>2423.8800000000006</v>
      </c>
      <c r="S429" s="162">
        <f t="shared" si="99"/>
        <v>2482.2300000000005</v>
      </c>
      <c r="T429" s="162">
        <f t="shared" si="99"/>
        <v>2529.1200000000003</v>
      </c>
      <c r="U429" s="162">
        <f t="shared" si="99"/>
        <v>2525.1200000000003</v>
      </c>
      <c r="V429" s="162">
        <f t="shared" si="99"/>
        <v>2472.6900000000005</v>
      </c>
      <c r="W429" s="162">
        <f t="shared" si="99"/>
        <v>2450.4900000000002</v>
      </c>
      <c r="X429" s="162">
        <f t="shared" si="99"/>
        <v>1918.2399999999998</v>
      </c>
      <c r="Y429" s="162">
        <f t="shared" si="99"/>
        <v>1659.3899999999999</v>
      </c>
      <c r="Z429" s="27"/>
      <c r="AA429" s="28">
        <v>356.7</v>
      </c>
      <c r="AB429" s="29">
        <v>303.95</v>
      </c>
      <c r="AC429" s="29">
        <v>18.66</v>
      </c>
      <c r="AD429" s="29">
        <v>18.66</v>
      </c>
      <c r="AE429" s="29">
        <v>18.690000000000001</v>
      </c>
      <c r="AF429" s="29">
        <v>339.84</v>
      </c>
      <c r="AG429" s="29">
        <v>1114.6600000000001</v>
      </c>
      <c r="AH429" s="29">
        <v>1441.63</v>
      </c>
      <c r="AI429" s="29">
        <v>1724.19</v>
      </c>
      <c r="AJ429" s="29">
        <v>1875.08</v>
      </c>
      <c r="AK429" s="29">
        <v>1878.94</v>
      </c>
      <c r="AL429" s="29">
        <v>1874.3</v>
      </c>
      <c r="AM429" s="29">
        <v>1861.95</v>
      </c>
      <c r="AN429" s="29">
        <v>1863.3</v>
      </c>
      <c r="AO429" s="29">
        <v>1866.86</v>
      </c>
      <c r="AP429" s="29">
        <v>1867.15</v>
      </c>
      <c r="AQ429" s="29">
        <v>1874.42</v>
      </c>
      <c r="AR429" s="29">
        <v>1932.77</v>
      </c>
      <c r="AS429" s="29">
        <v>1979.66</v>
      </c>
      <c r="AT429" s="29">
        <v>1975.66</v>
      </c>
      <c r="AU429" s="29">
        <v>1923.23</v>
      </c>
      <c r="AV429" s="29">
        <v>1901.03</v>
      </c>
      <c r="AW429" s="29">
        <v>1368.78</v>
      </c>
      <c r="AX429" s="30">
        <v>1109.93</v>
      </c>
      <c r="AY429" s="325">
        <v>363.3</v>
      </c>
      <c r="AZ429" s="167">
        <v>6.61</v>
      </c>
      <c r="BA429" s="152">
        <v>179.54999999999998</v>
      </c>
      <c r="BB429" s="2"/>
    </row>
    <row r="430" spans="1:54">
      <c r="A430" s="37">
        <v>3</v>
      </c>
      <c r="B430" s="162">
        <f t="shared" si="100"/>
        <v>1493.4899999999998</v>
      </c>
      <c r="C430" s="162">
        <f t="shared" si="99"/>
        <v>1138.3</v>
      </c>
      <c r="D430" s="162">
        <f t="shared" si="99"/>
        <v>878.09999999999991</v>
      </c>
      <c r="E430" s="162">
        <f t="shared" si="99"/>
        <v>845.27</v>
      </c>
      <c r="F430" s="162">
        <f t="shared" si="99"/>
        <v>1436.8799999999999</v>
      </c>
      <c r="G430" s="162">
        <f t="shared" si="99"/>
        <v>1539.9699999999998</v>
      </c>
      <c r="H430" s="162">
        <f t="shared" si="99"/>
        <v>1770.1899999999998</v>
      </c>
      <c r="I430" s="162">
        <f t="shared" si="99"/>
        <v>2091.9</v>
      </c>
      <c r="J430" s="162">
        <f t="shared" si="99"/>
        <v>2463.4800000000005</v>
      </c>
      <c r="K430" s="162">
        <f t="shared" si="99"/>
        <v>2519.8900000000003</v>
      </c>
      <c r="L430" s="162">
        <f t="shared" si="99"/>
        <v>2527.9300000000003</v>
      </c>
      <c r="M430" s="162">
        <f t="shared" si="99"/>
        <v>2496.8900000000003</v>
      </c>
      <c r="N430" s="162">
        <f t="shared" si="99"/>
        <v>2475.4500000000003</v>
      </c>
      <c r="O430" s="162">
        <f t="shared" si="99"/>
        <v>2475.8400000000006</v>
      </c>
      <c r="P430" s="162">
        <f t="shared" si="99"/>
        <v>2476.8400000000006</v>
      </c>
      <c r="Q430" s="162">
        <f t="shared" si="99"/>
        <v>2475.3600000000006</v>
      </c>
      <c r="R430" s="162">
        <f t="shared" si="99"/>
        <v>2494.1000000000004</v>
      </c>
      <c r="S430" s="162">
        <f t="shared" si="99"/>
        <v>2562.8500000000008</v>
      </c>
      <c r="T430" s="162">
        <f t="shared" si="99"/>
        <v>2609.2400000000007</v>
      </c>
      <c r="U430" s="162">
        <f t="shared" si="99"/>
        <v>2636.7100000000005</v>
      </c>
      <c r="V430" s="162">
        <f t="shared" si="99"/>
        <v>2580.1100000000006</v>
      </c>
      <c r="W430" s="162">
        <f t="shared" si="99"/>
        <v>2553.08</v>
      </c>
      <c r="X430" s="162">
        <f t="shared" si="99"/>
        <v>2445.1400000000003</v>
      </c>
      <c r="Y430" s="162">
        <f t="shared" si="99"/>
        <v>1898.7299999999998</v>
      </c>
      <c r="Z430" s="27"/>
      <c r="AA430" s="28">
        <v>944.03</v>
      </c>
      <c r="AB430" s="29">
        <v>588.84</v>
      </c>
      <c r="AC430" s="29">
        <v>328.64</v>
      </c>
      <c r="AD430" s="29">
        <v>295.81</v>
      </c>
      <c r="AE430" s="29">
        <v>887.42</v>
      </c>
      <c r="AF430" s="29">
        <v>990.51</v>
      </c>
      <c r="AG430" s="29">
        <v>1220.73</v>
      </c>
      <c r="AH430" s="29">
        <v>1542.44</v>
      </c>
      <c r="AI430" s="29">
        <v>1914.02</v>
      </c>
      <c r="AJ430" s="29">
        <v>1970.43</v>
      </c>
      <c r="AK430" s="29">
        <v>1978.47</v>
      </c>
      <c r="AL430" s="29">
        <v>1947.43</v>
      </c>
      <c r="AM430" s="29">
        <v>1925.99</v>
      </c>
      <c r="AN430" s="29">
        <v>1926.38</v>
      </c>
      <c r="AO430" s="29">
        <v>1927.38</v>
      </c>
      <c r="AP430" s="29">
        <v>1925.9</v>
      </c>
      <c r="AQ430" s="29">
        <v>1944.64</v>
      </c>
      <c r="AR430" s="29">
        <v>2013.3900000000003</v>
      </c>
      <c r="AS430" s="29">
        <v>2059.7800000000002</v>
      </c>
      <c r="AT430" s="29">
        <v>2087.25</v>
      </c>
      <c r="AU430" s="29">
        <v>2030.65</v>
      </c>
      <c r="AV430" s="29">
        <v>2003.6199999999997</v>
      </c>
      <c r="AW430" s="29">
        <v>1895.68</v>
      </c>
      <c r="AX430" s="30">
        <v>1349.27</v>
      </c>
      <c r="AY430" s="325">
        <v>363.3</v>
      </c>
      <c r="AZ430" s="167">
        <v>6.61</v>
      </c>
      <c r="BA430" s="152">
        <v>179.54999999999998</v>
      </c>
      <c r="BB430" s="2"/>
    </row>
    <row r="431" spans="1:54">
      <c r="A431" s="37">
        <v>4</v>
      </c>
      <c r="B431" s="162">
        <f t="shared" si="100"/>
        <v>1838.1</v>
      </c>
      <c r="C431" s="162">
        <f t="shared" si="99"/>
        <v>1682.7999999999997</v>
      </c>
      <c r="D431" s="162">
        <f t="shared" si="99"/>
        <v>1608.7999999999997</v>
      </c>
      <c r="E431" s="162">
        <f t="shared" si="99"/>
        <v>1558.4699999999998</v>
      </c>
      <c r="F431" s="162">
        <f t="shared" si="99"/>
        <v>1582.8999999999999</v>
      </c>
      <c r="G431" s="162">
        <f t="shared" si="99"/>
        <v>1676.1799999999998</v>
      </c>
      <c r="H431" s="162">
        <f t="shared" si="99"/>
        <v>1798.0799999999997</v>
      </c>
      <c r="I431" s="162">
        <f t="shared" si="99"/>
        <v>1911.9799999999998</v>
      </c>
      <c r="J431" s="162">
        <f t="shared" si="99"/>
        <v>2406.79</v>
      </c>
      <c r="K431" s="162">
        <f t="shared" si="99"/>
        <v>2461.7200000000003</v>
      </c>
      <c r="L431" s="162">
        <f t="shared" si="99"/>
        <v>2477.8900000000003</v>
      </c>
      <c r="M431" s="162">
        <f t="shared" si="99"/>
        <v>2465.7200000000003</v>
      </c>
      <c r="N431" s="162">
        <f t="shared" si="99"/>
        <v>2464.3100000000004</v>
      </c>
      <c r="O431" s="162">
        <f t="shared" si="99"/>
        <v>2451.6900000000005</v>
      </c>
      <c r="P431" s="162">
        <f t="shared" si="99"/>
        <v>2469.0000000000005</v>
      </c>
      <c r="Q431" s="162">
        <f t="shared" si="99"/>
        <v>2480.9000000000005</v>
      </c>
      <c r="R431" s="162">
        <f t="shared" ref="R431:Y458" si="101">AQ431+$BA431+$AZ431+$AY431</f>
        <v>2503.9700000000003</v>
      </c>
      <c r="S431" s="162">
        <f t="shared" si="101"/>
        <v>2600.4300000000003</v>
      </c>
      <c r="T431" s="162">
        <f t="shared" si="101"/>
        <v>2615.0600000000004</v>
      </c>
      <c r="U431" s="162">
        <f t="shared" si="101"/>
        <v>2623.1800000000003</v>
      </c>
      <c r="V431" s="162">
        <f t="shared" si="101"/>
        <v>2607.7000000000003</v>
      </c>
      <c r="W431" s="162">
        <f t="shared" si="101"/>
        <v>2498.1500000000005</v>
      </c>
      <c r="X431" s="162">
        <f t="shared" si="101"/>
        <v>2415.29</v>
      </c>
      <c r="Y431" s="162">
        <f t="shared" si="101"/>
        <v>1885.5099999999998</v>
      </c>
      <c r="Z431" s="27"/>
      <c r="AA431" s="28">
        <v>1288.6400000000001</v>
      </c>
      <c r="AB431" s="29">
        <v>1133.3399999999999</v>
      </c>
      <c r="AC431" s="29">
        <v>1059.3399999999999</v>
      </c>
      <c r="AD431" s="29">
        <v>1009.01</v>
      </c>
      <c r="AE431" s="29">
        <v>1033.44</v>
      </c>
      <c r="AF431" s="29">
        <v>1126.72</v>
      </c>
      <c r="AG431" s="29">
        <v>1248.6199999999999</v>
      </c>
      <c r="AH431" s="29">
        <v>1362.52</v>
      </c>
      <c r="AI431" s="29">
        <v>1857.33</v>
      </c>
      <c r="AJ431" s="29">
        <v>1912.26</v>
      </c>
      <c r="AK431" s="29">
        <v>1928.43</v>
      </c>
      <c r="AL431" s="29">
        <v>1916.26</v>
      </c>
      <c r="AM431" s="29">
        <v>1914.85</v>
      </c>
      <c r="AN431" s="29">
        <v>1902.23</v>
      </c>
      <c r="AO431" s="29">
        <v>1919.54</v>
      </c>
      <c r="AP431" s="29">
        <v>1931.44</v>
      </c>
      <c r="AQ431" s="29">
        <v>1954.51</v>
      </c>
      <c r="AR431" s="29">
        <v>2050.9699999999998</v>
      </c>
      <c r="AS431" s="29">
        <v>2065.6</v>
      </c>
      <c r="AT431" s="29">
        <v>2073.7199999999998</v>
      </c>
      <c r="AU431" s="29">
        <v>2058.2399999999998</v>
      </c>
      <c r="AV431" s="29">
        <v>1948.69</v>
      </c>
      <c r="AW431" s="29">
        <v>1865.83</v>
      </c>
      <c r="AX431" s="30">
        <v>1336.05</v>
      </c>
      <c r="AY431" s="325">
        <v>363.3</v>
      </c>
      <c r="AZ431" s="167">
        <v>6.61</v>
      </c>
      <c r="BA431" s="152">
        <v>179.54999999999998</v>
      </c>
      <c r="BB431" s="2"/>
    </row>
    <row r="432" spans="1:54">
      <c r="A432" s="37">
        <v>5</v>
      </c>
      <c r="B432" s="162">
        <f t="shared" si="100"/>
        <v>1754.2299999999998</v>
      </c>
      <c r="C432" s="162">
        <f t="shared" si="99"/>
        <v>1646.9899999999998</v>
      </c>
      <c r="D432" s="162">
        <f t="shared" si="99"/>
        <v>1597.3099999999997</v>
      </c>
      <c r="E432" s="162">
        <f t="shared" si="99"/>
        <v>1659.59</v>
      </c>
      <c r="F432" s="162">
        <f t="shared" si="99"/>
        <v>1682.84</v>
      </c>
      <c r="G432" s="162">
        <f t="shared" si="99"/>
        <v>1915.0499999999997</v>
      </c>
      <c r="H432" s="162">
        <f t="shared" si="99"/>
        <v>1883.2799999999997</v>
      </c>
      <c r="I432" s="162">
        <f t="shared" si="99"/>
        <v>1980.09</v>
      </c>
      <c r="J432" s="162">
        <f t="shared" si="99"/>
        <v>2367.35</v>
      </c>
      <c r="K432" s="162">
        <f t="shared" si="99"/>
        <v>2413.0500000000002</v>
      </c>
      <c r="L432" s="162">
        <f t="shared" si="99"/>
        <v>2417.36</v>
      </c>
      <c r="M432" s="162">
        <f t="shared" si="99"/>
        <v>2420.1800000000003</v>
      </c>
      <c r="N432" s="162">
        <f t="shared" si="99"/>
        <v>2417.0300000000002</v>
      </c>
      <c r="O432" s="162">
        <f t="shared" si="99"/>
        <v>2413.2200000000003</v>
      </c>
      <c r="P432" s="162">
        <f t="shared" si="99"/>
        <v>2418.1400000000003</v>
      </c>
      <c r="Q432" s="162">
        <f t="shared" si="99"/>
        <v>2417.9</v>
      </c>
      <c r="R432" s="162">
        <f t="shared" si="101"/>
        <v>2431.6600000000003</v>
      </c>
      <c r="S432" s="162">
        <f t="shared" si="101"/>
        <v>2480.7700000000004</v>
      </c>
      <c r="T432" s="162">
        <f t="shared" si="101"/>
        <v>2494.1900000000005</v>
      </c>
      <c r="U432" s="162">
        <f t="shared" si="101"/>
        <v>2496.9300000000003</v>
      </c>
      <c r="V432" s="162">
        <f t="shared" si="101"/>
        <v>2471.2700000000004</v>
      </c>
      <c r="W432" s="162">
        <f t="shared" si="101"/>
        <v>2436.0600000000004</v>
      </c>
      <c r="X432" s="162">
        <f t="shared" si="101"/>
        <v>2314.34</v>
      </c>
      <c r="Y432" s="162">
        <f t="shared" si="101"/>
        <v>1889.35</v>
      </c>
      <c r="Z432" s="27"/>
      <c r="AA432" s="28">
        <v>1204.77</v>
      </c>
      <c r="AB432" s="29">
        <v>1097.53</v>
      </c>
      <c r="AC432" s="29">
        <v>1047.8499999999999</v>
      </c>
      <c r="AD432" s="29">
        <v>1110.1300000000001</v>
      </c>
      <c r="AE432" s="29">
        <v>1133.3800000000001</v>
      </c>
      <c r="AF432" s="29">
        <v>1365.59</v>
      </c>
      <c r="AG432" s="29">
        <v>1333.82</v>
      </c>
      <c r="AH432" s="29">
        <v>1430.63</v>
      </c>
      <c r="AI432" s="29">
        <v>1817.89</v>
      </c>
      <c r="AJ432" s="29">
        <v>1863.59</v>
      </c>
      <c r="AK432" s="29">
        <v>1867.9</v>
      </c>
      <c r="AL432" s="29">
        <v>1870.72</v>
      </c>
      <c r="AM432" s="29">
        <v>1867.57</v>
      </c>
      <c r="AN432" s="29">
        <v>1863.76</v>
      </c>
      <c r="AO432" s="29">
        <v>1868.68</v>
      </c>
      <c r="AP432" s="29">
        <v>1868.44</v>
      </c>
      <c r="AQ432" s="29">
        <v>1882.2</v>
      </c>
      <c r="AR432" s="29">
        <v>1931.31</v>
      </c>
      <c r="AS432" s="29">
        <v>1944.73</v>
      </c>
      <c r="AT432" s="29">
        <v>1947.47</v>
      </c>
      <c r="AU432" s="29">
        <v>1921.81</v>
      </c>
      <c r="AV432" s="29">
        <v>1886.6</v>
      </c>
      <c r="AW432" s="29">
        <v>1764.88</v>
      </c>
      <c r="AX432" s="30">
        <v>1339.89</v>
      </c>
      <c r="AY432" s="325">
        <v>363.3</v>
      </c>
      <c r="AZ432" s="167">
        <v>6.61</v>
      </c>
      <c r="BA432" s="152">
        <v>179.54999999999998</v>
      </c>
      <c r="BB432" s="2"/>
    </row>
    <row r="433" spans="1:54">
      <c r="A433" s="37">
        <v>6</v>
      </c>
      <c r="B433" s="162">
        <f t="shared" si="100"/>
        <v>1672.2999999999997</v>
      </c>
      <c r="C433" s="162">
        <f t="shared" si="99"/>
        <v>1601.0599999999997</v>
      </c>
      <c r="D433" s="162">
        <f t="shared" si="99"/>
        <v>1546.36</v>
      </c>
      <c r="E433" s="162">
        <f t="shared" si="99"/>
        <v>1506.9799999999998</v>
      </c>
      <c r="F433" s="162">
        <f t="shared" si="99"/>
        <v>1515.28</v>
      </c>
      <c r="G433" s="162">
        <f t="shared" si="99"/>
        <v>1556.07</v>
      </c>
      <c r="H433" s="162">
        <f t="shared" si="99"/>
        <v>1592.5099999999998</v>
      </c>
      <c r="I433" s="162">
        <f t="shared" si="99"/>
        <v>1702.09</v>
      </c>
      <c r="J433" s="162">
        <f t="shared" si="99"/>
        <v>1897.3299999999997</v>
      </c>
      <c r="K433" s="162">
        <f t="shared" si="99"/>
        <v>2359.19</v>
      </c>
      <c r="L433" s="162">
        <f t="shared" si="99"/>
        <v>2380.1</v>
      </c>
      <c r="M433" s="162">
        <f t="shared" si="99"/>
        <v>2377.21</v>
      </c>
      <c r="N433" s="162">
        <f t="shared" si="99"/>
        <v>2353.54</v>
      </c>
      <c r="O433" s="162">
        <f t="shared" si="99"/>
        <v>2346.4899999999998</v>
      </c>
      <c r="P433" s="162">
        <f t="shared" si="99"/>
        <v>2351.2999999999997</v>
      </c>
      <c r="Q433" s="162">
        <f t="shared" si="99"/>
        <v>2357.5499999999997</v>
      </c>
      <c r="R433" s="162">
        <f t="shared" si="101"/>
        <v>2381.67</v>
      </c>
      <c r="S433" s="162">
        <f t="shared" si="101"/>
        <v>2412.6200000000003</v>
      </c>
      <c r="T433" s="162">
        <f t="shared" si="101"/>
        <v>2429.4800000000005</v>
      </c>
      <c r="U433" s="162">
        <f t="shared" si="101"/>
        <v>2417.65</v>
      </c>
      <c r="V433" s="162">
        <f t="shared" si="101"/>
        <v>2414.5700000000002</v>
      </c>
      <c r="W433" s="162">
        <f t="shared" si="101"/>
        <v>2404.4699999999998</v>
      </c>
      <c r="X433" s="162">
        <f t="shared" si="101"/>
        <v>1914.59</v>
      </c>
      <c r="Y433" s="162">
        <f t="shared" si="101"/>
        <v>1804.1699999999998</v>
      </c>
      <c r="Z433" s="27"/>
      <c r="AA433" s="28">
        <v>1122.8399999999999</v>
      </c>
      <c r="AB433" s="29">
        <v>1051.5999999999999</v>
      </c>
      <c r="AC433" s="29">
        <v>996.9</v>
      </c>
      <c r="AD433" s="29">
        <v>957.52</v>
      </c>
      <c r="AE433" s="29">
        <v>965.82</v>
      </c>
      <c r="AF433" s="29">
        <v>1006.61</v>
      </c>
      <c r="AG433" s="29">
        <v>1043.05</v>
      </c>
      <c r="AH433" s="29">
        <v>1152.6300000000001</v>
      </c>
      <c r="AI433" s="29">
        <v>1347.87</v>
      </c>
      <c r="AJ433" s="29">
        <v>1809.73</v>
      </c>
      <c r="AK433" s="29">
        <v>1830.64</v>
      </c>
      <c r="AL433" s="29">
        <v>1827.75</v>
      </c>
      <c r="AM433" s="29">
        <v>1804.08</v>
      </c>
      <c r="AN433" s="29">
        <v>1797.03</v>
      </c>
      <c r="AO433" s="29">
        <v>1801.84</v>
      </c>
      <c r="AP433" s="29">
        <v>1808.09</v>
      </c>
      <c r="AQ433" s="29">
        <v>1832.21</v>
      </c>
      <c r="AR433" s="29">
        <v>1863.16</v>
      </c>
      <c r="AS433" s="29">
        <v>1880.02</v>
      </c>
      <c r="AT433" s="29">
        <v>1868.19</v>
      </c>
      <c r="AU433" s="29">
        <v>1865.11</v>
      </c>
      <c r="AV433" s="29">
        <v>1855.01</v>
      </c>
      <c r="AW433" s="29">
        <v>1365.13</v>
      </c>
      <c r="AX433" s="30">
        <v>1254.71</v>
      </c>
      <c r="AY433" s="325">
        <v>363.3</v>
      </c>
      <c r="AZ433" s="167">
        <v>6.61</v>
      </c>
      <c r="BA433" s="152">
        <v>179.54999999999998</v>
      </c>
      <c r="BB433" s="2"/>
    </row>
    <row r="434" spans="1:54">
      <c r="A434" s="37">
        <v>7</v>
      </c>
      <c r="B434" s="162">
        <f t="shared" si="100"/>
        <v>1564.81</v>
      </c>
      <c r="C434" s="162">
        <f t="shared" si="99"/>
        <v>1421.9299999999998</v>
      </c>
      <c r="D434" s="162">
        <f t="shared" si="99"/>
        <v>1419.4299999999998</v>
      </c>
      <c r="E434" s="162">
        <f t="shared" si="99"/>
        <v>1285.3499999999999</v>
      </c>
      <c r="F434" s="162">
        <f t="shared" si="99"/>
        <v>1478.62</v>
      </c>
      <c r="G434" s="162">
        <f t="shared" si="99"/>
        <v>1561.36</v>
      </c>
      <c r="H434" s="162">
        <f t="shared" si="99"/>
        <v>1694.0799999999997</v>
      </c>
      <c r="I434" s="162">
        <f t="shared" si="99"/>
        <v>1991.4799999999998</v>
      </c>
      <c r="J434" s="162">
        <f t="shared" si="99"/>
        <v>2407.33</v>
      </c>
      <c r="K434" s="162">
        <f t="shared" si="99"/>
        <v>2476.7100000000005</v>
      </c>
      <c r="L434" s="162">
        <f t="shared" si="99"/>
        <v>2487.7300000000005</v>
      </c>
      <c r="M434" s="162">
        <f t="shared" si="99"/>
        <v>2468.6400000000003</v>
      </c>
      <c r="N434" s="162">
        <f t="shared" si="99"/>
        <v>2438.1900000000005</v>
      </c>
      <c r="O434" s="162">
        <f t="shared" si="99"/>
        <v>2448.9900000000002</v>
      </c>
      <c r="P434" s="162">
        <f t="shared" si="99"/>
        <v>2441.7700000000004</v>
      </c>
      <c r="Q434" s="162">
        <f t="shared" si="99"/>
        <v>2450.6700000000005</v>
      </c>
      <c r="R434" s="162">
        <f t="shared" si="101"/>
        <v>2467.7200000000003</v>
      </c>
      <c r="S434" s="162">
        <f t="shared" si="101"/>
        <v>2491.3900000000003</v>
      </c>
      <c r="T434" s="162">
        <f t="shared" si="101"/>
        <v>2523.2100000000005</v>
      </c>
      <c r="U434" s="162">
        <f t="shared" si="101"/>
        <v>2533.9500000000003</v>
      </c>
      <c r="V434" s="162">
        <f t="shared" si="101"/>
        <v>2473.1700000000005</v>
      </c>
      <c r="W434" s="162">
        <f t="shared" si="101"/>
        <v>2419.1900000000005</v>
      </c>
      <c r="X434" s="162">
        <f t="shared" si="101"/>
        <v>1924.6799999999998</v>
      </c>
      <c r="Y434" s="162">
        <f t="shared" si="101"/>
        <v>1691.7299999999998</v>
      </c>
      <c r="Z434" s="27"/>
      <c r="AA434" s="28">
        <v>1015.35</v>
      </c>
      <c r="AB434" s="29">
        <v>872.47</v>
      </c>
      <c r="AC434" s="29">
        <v>869.97</v>
      </c>
      <c r="AD434" s="29">
        <v>735.89</v>
      </c>
      <c r="AE434" s="29">
        <v>929.16</v>
      </c>
      <c r="AF434" s="29">
        <v>1011.9</v>
      </c>
      <c r="AG434" s="29">
        <v>1144.6199999999999</v>
      </c>
      <c r="AH434" s="29">
        <v>1442.02</v>
      </c>
      <c r="AI434" s="29">
        <v>1857.87</v>
      </c>
      <c r="AJ434" s="29">
        <v>1927.25</v>
      </c>
      <c r="AK434" s="29">
        <v>1938.27</v>
      </c>
      <c r="AL434" s="29">
        <v>1919.18</v>
      </c>
      <c r="AM434" s="29">
        <v>1888.73</v>
      </c>
      <c r="AN434" s="29">
        <v>1899.53</v>
      </c>
      <c r="AO434" s="29">
        <v>1892.31</v>
      </c>
      <c r="AP434" s="29">
        <v>1901.21</v>
      </c>
      <c r="AQ434" s="29">
        <v>1918.26</v>
      </c>
      <c r="AR434" s="29">
        <v>1941.93</v>
      </c>
      <c r="AS434" s="29">
        <v>1973.75</v>
      </c>
      <c r="AT434" s="29">
        <v>1984.49</v>
      </c>
      <c r="AU434" s="29">
        <v>1923.71</v>
      </c>
      <c r="AV434" s="29">
        <v>1869.73</v>
      </c>
      <c r="AW434" s="29">
        <v>1375.22</v>
      </c>
      <c r="AX434" s="30">
        <v>1142.27</v>
      </c>
      <c r="AY434" s="325">
        <v>363.3</v>
      </c>
      <c r="AZ434" s="167">
        <v>6.61</v>
      </c>
      <c r="BA434" s="152">
        <v>179.54999999999998</v>
      </c>
      <c r="BB434" s="2"/>
    </row>
    <row r="435" spans="1:54">
      <c r="A435" s="37">
        <v>8</v>
      </c>
      <c r="B435" s="162">
        <f t="shared" si="100"/>
        <v>1521.2699999999998</v>
      </c>
      <c r="C435" s="162">
        <f t="shared" si="99"/>
        <v>1206.73</v>
      </c>
      <c r="D435" s="162">
        <f t="shared" si="99"/>
        <v>1149.8</v>
      </c>
      <c r="E435" s="162">
        <f t="shared" si="99"/>
        <v>1123.1199999999999</v>
      </c>
      <c r="F435" s="162">
        <f t="shared" si="99"/>
        <v>1423.4899999999998</v>
      </c>
      <c r="G435" s="162">
        <f t="shared" si="99"/>
        <v>1516.9899999999998</v>
      </c>
      <c r="H435" s="162">
        <f t="shared" si="99"/>
        <v>1698.9799999999998</v>
      </c>
      <c r="I435" s="162">
        <f t="shared" si="99"/>
        <v>1989.2099999999998</v>
      </c>
      <c r="J435" s="162">
        <f t="shared" si="99"/>
        <v>2406.3199999999997</v>
      </c>
      <c r="K435" s="162">
        <f t="shared" si="99"/>
        <v>2471.1200000000003</v>
      </c>
      <c r="L435" s="162">
        <f t="shared" si="99"/>
        <v>2465.3600000000006</v>
      </c>
      <c r="M435" s="162">
        <f t="shared" si="99"/>
        <v>2448.5800000000004</v>
      </c>
      <c r="N435" s="162">
        <f t="shared" si="99"/>
        <v>2430.1900000000005</v>
      </c>
      <c r="O435" s="162">
        <f t="shared" si="99"/>
        <v>2442.7200000000003</v>
      </c>
      <c r="P435" s="162">
        <f t="shared" si="99"/>
        <v>2451.5800000000004</v>
      </c>
      <c r="Q435" s="162">
        <f t="shared" ref="Q435:Q458" si="102">AP435+$BA435+$AZ435+$AY435</f>
        <v>2460.0100000000002</v>
      </c>
      <c r="R435" s="162">
        <f t="shared" si="101"/>
        <v>2467.2600000000002</v>
      </c>
      <c r="S435" s="162">
        <f t="shared" si="101"/>
        <v>2473.6400000000003</v>
      </c>
      <c r="T435" s="162">
        <f t="shared" si="101"/>
        <v>2503.1900000000005</v>
      </c>
      <c r="U435" s="162">
        <f t="shared" si="101"/>
        <v>2505.2600000000002</v>
      </c>
      <c r="V435" s="162">
        <f t="shared" si="101"/>
        <v>2446.8000000000002</v>
      </c>
      <c r="W435" s="162">
        <f t="shared" si="101"/>
        <v>2373.42</v>
      </c>
      <c r="X435" s="162">
        <f t="shared" si="101"/>
        <v>1885.6499999999999</v>
      </c>
      <c r="Y435" s="162">
        <f t="shared" si="101"/>
        <v>1674.2699999999998</v>
      </c>
      <c r="Z435" s="27"/>
      <c r="AA435" s="28">
        <v>971.81</v>
      </c>
      <c r="AB435" s="29">
        <v>657.27</v>
      </c>
      <c r="AC435" s="29">
        <v>600.34</v>
      </c>
      <c r="AD435" s="29">
        <v>573.66</v>
      </c>
      <c r="AE435" s="29">
        <v>874.03</v>
      </c>
      <c r="AF435" s="29">
        <v>967.53</v>
      </c>
      <c r="AG435" s="29">
        <v>1149.52</v>
      </c>
      <c r="AH435" s="29">
        <v>1439.75</v>
      </c>
      <c r="AI435" s="29">
        <v>1856.86</v>
      </c>
      <c r="AJ435" s="29">
        <v>1921.66</v>
      </c>
      <c r="AK435" s="29">
        <v>1915.9</v>
      </c>
      <c r="AL435" s="29">
        <v>1899.12</v>
      </c>
      <c r="AM435" s="29">
        <v>1880.73</v>
      </c>
      <c r="AN435" s="29">
        <v>1893.26</v>
      </c>
      <c r="AO435" s="29">
        <v>1902.12</v>
      </c>
      <c r="AP435" s="29">
        <v>1910.55</v>
      </c>
      <c r="AQ435" s="29">
        <v>1917.8</v>
      </c>
      <c r="AR435" s="29">
        <v>1924.18</v>
      </c>
      <c r="AS435" s="29">
        <v>1953.73</v>
      </c>
      <c r="AT435" s="29">
        <v>1955.8</v>
      </c>
      <c r="AU435" s="29">
        <v>1897.34</v>
      </c>
      <c r="AV435" s="29">
        <v>1823.96</v>
      </c>
      <c r="AW435" s="29">
        <v>1336.19</v>
      </c>
      <c r="AX435" s="30">
        <v>1124.81</v>
      </c>
      <c r="AY435" s="325">
        <v>363.3</v>
      </c>
      <c r="AZ435" s="167">
        <v>6.61</v>
      </c>
      <c r="BA435" s="152">
        <v>179.54999999999998</v>
      </c>
      <c r="BB435" s="2"/>
    </row>
    <row r="436" spans="1:54">
      <c r="A436" s="37">
        <v>9</v>
      </c>
      <c r="B436" s="162">
        <f t="shared" si="100"/>
        <v>1561.3999999999999</v>
      </c>
      <c r="C436" s="162">
        <f t="shared" si="99"/>
        <v>1479.4699999999998</v>
      </c>
      <c r="D436" s="162">
        <f t="shared" si="99"/>
        <v>1394.2199999999998</v>
      </c>
      <c r="E436" s="162">
        <f t="shared" si="99"/>
        <v>1244.19</v>
      </c>
      <c r="F436" s="162">
        <f t="shared" si="99"/>
        <v>1492.32</v>
      </c>
      <c r="G436" s="162">
        <f t="shared" si="99"/>
        <v>1598.62</v>
      </c>
      <c r="H436" s="162">
        <f t="shared" si="99"/>
        <v>1799.7699999999998</v>
      </c>
      <c r="I436" s="162">
        <f t="shared" si="99"/>
        <v>2118.89</v>
      </c>
      <c r="J436" s="162">
        <f t="shared" si="99"/>
        <v>2498.0900000000006</v>
      </c>
      <c r="K436" s="162">
        <f t="shared" si="99"/>
        <v>2595.1200000000008</v>
      </c>
      <c r="L436" s="162">
        <f t="shared" si="99"/>
        <v>2594.4700000000003</v>
      </c>
      <c r="M436" s="162">
        <f t="shared" si="99"/>
        <v>2585.6500000000005</v>
      </c>
      <c r="N436" s="162">
        <f t="shared" si="99"/>
        <v>2576.2300000000005</v>
      </c>
      <c r="O436" s="162">
        <f t="shared" si="99"/>
        <v>2571.1100000000006</v>
      </c>
      <c r="P436" s="162">
        <f t="shared" si="99"/>
        <v>2583.1700000000005</v>
      </c>
      <c r="Q436" s="162">
        <f t="shared" si="102"/>
        <v>2584.7200000000003</v>
      </c>
      <c r="R436" s="162">
        <f t="shared" si="101"/>
        <v>2591.2800000000002</v>
      </c>
      <c r="S436" s="162">
        <f t="shared" si="101"/>
        <v>2627.1600000000003</v>
      </c>
      <c r="T436" s="162">
        <f t="shared" si="101"/>
        <v>2644.2500000000005</v>
      </c>
      <c r="U436" s="162">
        <f t="shared" si="101"/>
        <v>2616.0100000000007</v>
      </c>
      <c r="V436" s="162">
        <f t="shared" si="101"/>
        <v>2600.4500000000003</v>
      </c>
      <c r="W436" s="162">
        <f t="shared" si="101"/>
        <v>2497.4500000000003</v>
      </c>
      <c r="X436" s="162">
        <f t="shared" si="101"/>
        <v>2203.83</v>
      </c>
      <c r="Y436" s="162">
        <f t="shared" si="101"/>
        <v>1774.4199999999998</v>
      </c>
      <c r="Z436" s="27"/>
      <c r="AA436" s="28">
        <v>1011.94</v>
      </c>
      <c r="AB436" s="29">
        <v>930.01</v>
      </c>
      <c r="AC436" s="29">
        <v>844.76</v>
      </c>
      <c r="AD436" s="29">
        <v>694.73</v>
      </c>
      <c r="AE436" s="29">
        <v>942.86</v>
      </c>
      <c r="AF436" s="29">
        <v>1049.1600000000001</v>
      </c>
      <c r="AG436" s="29">
        <v>1250.31</v>
      </c>
      <c r="AH436" s="29">
        <v>1569.43</v>
      </c>
      <c r="AI436" s="29">
        <v>1948.63</v>
      </c>
      <c r="AJ436" s="29">
        <v>2045.6600000000003</v>
      </c>
      <c r="AK436" s="29">
        <v>2045.01</v>
      </c>
      <c r="AL436" s="29">
        <v>2036.19</v>
      </c>
      <c r="AM436" s="29">
        <v>2026.77</v>
      </c>
      <c r="AN436" s="29">
        <v>2021.65</v>
      </c>
      <c r="AO436" s="29">
        <v>2033.71</v>
      </c>
      <c r="AP436" s="29">
        <v>2035.26</v>
      </c>
      <c r="AQ436" s="29">
        <v>2041.82</v>
      </c>
      <c r="AR436" s="29">
        <v>2077.6999999999998</v>
      </c>
      <c r="AS436" s="29">
        <v>2094.79</v>
      </c>
      <c r="AT436" s="29">
        <v>2066.5500000000002</v>
      </c>
      <c r="AU436" s="29">
        <v>2050.9899999999998</v>
      </c>
      <c r="AV436" s="29">
        <v>1947.99</v>
      </c>
      <c r="AW436" s="29">
        <v>1654.37</v>
      </c>
      <c r="AX436" s="30">
        <v>1224.96</v>
      </c>
      <c r="AY436" s="325">
        <v>363.3</v>
      </c>
      <c r="AZ436" s="167">
        <v>6.61</v>
      </c>
      <c r="BA436" s="152">
        <v>179.54999999999998</v>
      </c>
      <c r="BB436" s="2"/>
    </row>
    <row r="437" spans="1:54">
      <c r="A437" s="37">
        <v>10</v>
      </c>
      <c r="B437" s="162">
        <f t="shared" si="100"/>
        <v>1594.6599999999999</v>
      </c>
      <c r="C437" s="162">
        <f t="shared" si="99"/>
        <v>1495.1599999999999</v>
      </c>
      <c r="D437" s="162">
        <f t="shared" si="99"/>
        <v>1443.61</v>
      </c>
      <c r="E437" s="162">
        <f t="shared" si="99"/>
        <v>1176.71</v>
      </c>
      <c r="F437" s="162">
        <f t="shared" si="99"/>
        <v>1492.4399999999998</v>
      </c>
      <c r="G437" s="162">
        <f t="shared" si="99"/>
        <v>1624.6999999999998</v>
      </c>
      <c r="H437" s="162">
        <f t="shared" si="99"/>
        <v>1853.6599999999999</v>
      </c>
      <c r="I437" s="162">
        <f t="shared" si="99"/>
        <v>2255.4</v>
      </c>
      <c r="J437" s="162">
        <f t="shared" si="99"/>
        <v>2511.5700000000002</v>
      </c>
      <c r="K437" s="162">
        <f t="shared" si="99"/>
        <v>2562.2300000000005</v>
      </c>
      <c r="L437" s="162">
        <f t="shared" si="99"/>
        <v>2581.02</v>
      </c>
      <c r="M437" s="162">
        <f t="shared" si="99"/>
        <v>2566.0000000000005</v>
      </c>
      <c r="N437" s="162">
        <f t="shared" si="99"/>
        <v>2521.8200000000002</v>
      </c>
      <c r="O437" s="162">
        <f t="shared" si="99"/>
        <v>2535.2400000000002</v>
      </c>
      <c r="P437" s="162">
        <f t="shared" si="99"/>
        <v>2554.1000000000004</v>
      </c>
      <c r="Q437" s="162">
        <f t="shared" si="102"/>
        <v>2569.8000000000002</v>
      </c>
      <c r="R437" s="162">
        <f t="shared" si="101"/>
        <v>2583.4100000000003</v>
      </c>
      <c r="S437" s="162">
        <f t="shared" si="101"/>
        <v>2629.7000000000003</v>
      </c>
      <c r="T437" s="162">
        <f t="shared" si="101"/>
        <v>2648.9400000000005</v>
      </c>
      <c r="U437" s="162">
        <f t="shared" si="101"/>
        <v>2642.7300000000005</v>
      </c>
      <c r="V437" s="162">
        <f t="shared" si="101"/>
        <v>2610.4500000000003</v>
      </c>
      <c r="W437" s="162">
        <f t="shared" si="101"/>
        <v>2528.5100000000002</v>
      </c>
      <c r="X437" s="162">
        <f t="shared" si="101"/>
        <v>1981.7399999999998</v>
      </c>
      <c r="Y437" s="162">
        <f t="shared" si="101"/>
        <v>1720.87</v>
      </c>
      <c r="Z437" s="27"/>
      <c r="AA437" s="28">
        <v>1045.2</v>
      </c>
      <c r="AB437" s="29">
        <v>945.7</v>
      </c>
      <c r="AC437" s="29">
        <v>894.15</v>
      </c>
      <c r="AD437" s="29">
        <v>627.25</v>
      </c>
      <c r="AE437" s="29">
        <v>942.98</v>
      </c>
      <c r="AF437" s="29">
        <v>1075.24</v>
      </c>
      <c r="AG437" s="29">
        <v>1304.2</v>
      </c>
      <c r="AH437" s="29">
        <v>1705.94</v>
      </c>
      <c r="AI437" s="29">
        <v>1962.11</v>
      </c>
      <c r="AJ437" s="29">
        <v>2012.7700000000002</v>
      </c>
      <c r="AK437" s="29">
        <v>2031.5599999999997</v>
      </c>
      <c r="AL437" s="29">
        <v>2016.54</v>
      </c>
      <c r="AM437" s="29">
        <v>1972.36</v>
      </c>
      <c r="AN437" s="29">
        <v>1985.78</v>
      </c>
      <c r="AO437" s="29">
        <v>2004.64</v>
      </c>
      <c r="AP437" s="29">
        <v>2020.34</v>
      </c>
      <c r="AQ437" s="29">
        <v>2033.9499999999998</v>
      </c>
      <c r="AR437" s="29">
        <v>2080.2399999999998</v>
      </c>
      <c r="AS437" s="29">
        <v>2099.48</v>
      </c>
      <c r="AT437" s="29">
        <v>2093.27</v>
      </c>
      <c r="AU437" s="29">
        <v>2060.9899999999998</v>
      </c>
      <c r="AV437" s="29">
        <v>1979.05</v>
      </c>
      <c r="AW437" s="29">
        <v>1432.28</v>
      </c>
      <c r="AX437" s="30">
        <v>1171.4100000000001</v>
      </c>
      <c r="AY437" s="325">
        <v>363.3</v>
      </c>
      <c r="AZ437" s="167">
        <v>6.61</v>
      </c>
      <c r="BA437" s="152">
        <v>179.54999999999998</v>
      </c>
      <c r="BB437" s="2"/>
    </row>
    <row r="438" spans="1:54">
      <c r="A438" s="37">
        <v>11</v>
      </c>
      <c r="B438" s="162">
        <f t="shared" si="100"/>
        <v>1586.35</v>
      </c>
      <c r="C438" s="162">
        <f t="shared" si="99"/>
        <v>1498.6599999999999</v>
      </c>
      <c r="D438" s="162">
        <f t="shared" si="99"/>
        <v>1369</v>
      </c>
      <c r="E438" s="162">
        <f t="shared" si="99"/>
        <v>1138.05</v>
      </c>
      <c r="F438" s="162">
        <f t="shared" si="99"/>
        <v>1495.2699999999998</v>
      </c>
      <c r="G438" s="162">
        <f t="shared" si="99"/>
        <v>1669.86</v>
      </c>
      <c r="H438" s="162">
        <f t="shared" si="99"/>
        <v>1959.0099999999998</v>
      </c>
      <c r="I438" s="162">
        <f t="shared" si="99"/>
        <v>2407.19</v>
      </c>
      <c r="J438" s="162">
        <f t="shared" si="99"/>
        <v>2597.3700000000003</v>
      </c>
      <c r="K438" s="162">
        <f t="shared" si="99"/>
        <v>2629.0700000000006</v>
      </c>
      <c r="L438" s="162">
        <f t="shared" si="99"/>
        <v>2625.7600000000007</v>
      </c>
      <c r="M438" s="162">
        <f t="shared" si="99"/>
        <v>2614.0400000000004</v>
      </c>
      <c r="N438" s="162">
        <f t="shared" si="99"/>
        <v>2582.71</v>
      </c>
      <c r="O438" s="162">
        <f t="shared" si="99"/>
        <v>2592.0100000000002</v>
      </c>
      <c r="P438" s="162">
        <f t="shared" si="99"/>
        <v>2597.3200000000006</v>
      </c>
      <c r="Q438" s="162">
        <f t="shared" si="102"/>
        <v>2601.1000000000004</v>
      </c>
      <c r="R438" s="162">
        <f t="shared" si="101"/>
        <v>2610.6400000000003</v>
      </c>
      <c r="S438" s="162">
        <f t="shared" si="101"/>
        <v>2648.5800000000004</v>
      </c>
      <c r="T438" s="162">
        <f t="shared" si="101"/>
        <v>2664.9400000000005</v>
      </c>
      <c r="U438" s="162">
        <f t="shared" si="101"/>
        <v>2641.2300000000005</v>
      </c>
      <c r="V438" s="162">
        <f t="shared" si="101"/>
        <v>2630.5000000000005</v>
      </c>
      <c r="W438" s="162">
        <f t="shared" si="101"/>
        <v>2593.9200000000005</v>
      </c>
      <c r="X438" s="162">
        <f t="shared" si="101"/>
        <v>2381.34</v>
      </c>
      <c r="Y438" s="162">
        <f t="shared" si="101"/>
        <v>1815.1999999999998</v>
      </c>
      <c r="Z438" s="27"/>
      <c r="AA438" s="31">
        <v>1036.8900000000001</v>
      </c>
      <c r="AB438" s="29">
        <v>949.2</v>
      </c>
      <c r="AC438" s="29">
        <v>819.54</v>
      </c>
      <c r="AD438" s="29">
        <v>588.59</v>
      </c>
      <c r="AE438" s="29">
        <v>945.81</v>
      </c>
      <c r="AF438" s="29">
        <v>1120.4000000000001</v>
      </c>
      <c r="AG438" s="29">
        <v>1409.55</v>
      </c>
      <c r="AH438" s="29">
        <v>1857.73</v>
      </c>
      <c r="AI438" s="29">
        <v>2047.9099999999999</v>
      </c>
      <c r="AJ438" s="29">
        <v>2079.61</v>
      </c>
      <c r="AK438" s="29">
        <v>2076.3000000000002</v>
      </c>
      <c r="AL438" s="29">
        <v>2064.58</v>
      </c>
      <c r="AM438" s="29">
        <v>2033.2499999999998</v>
      </c>
      <c r="AN438" s="29">
        <v>2042.55</v>
      </c>
      <c r="AO438" s="29">
        <v>2047.8600000000001</v>
      </c>
      <c r="AP438" s="29">
        <v>2051.64</v>
      </c>
      <c r="AQ438" s="29">
        <v>2061.1799999999998</v>
      </c>
      <c r="AR438" s="29">
        <v>2099.12</v>
      </c>
      <c r="AS438" s="29">
        <v>2115.48</v>
      </c>
      <c r="AT438" s="29">
        <v>2091.77</v>
      </c>
      <c r="AU438" s="29">
        <v>2081.04</v>
      </c>
      <c r="AV438" s="29">
        <v>2044.46</v>
      </c>
      <c r="AW438" s="29">
        <v>1831.88</v>
      </c>
      <c r="AX438" s="30">
        <v>1265.74</v>
      </c>
      <c r="AY438" s="325">
        <v>363.3</v>
      </c>
      <c r="AZ438" s="167">
        <v>6.61</v>
      </c>
      <c r="BA438" s="152">
        <v>179.54999999999998</v>
      </c>
      <c r="BB438" s="2"/>
    </row>
    <row r="439" spans="1:54">
      <c r="A439" s="37">
        <v>12</v>
      </c>
      <c r="B439" s="162">
        <f t="shared" si="100"/>
        <v>1671.0699999999997</v>
      </c>
      <c r="C439" s="162">
        <f t="shared" si="99"/>
        <v>1545.32</v>
      </c>
      <c r="D439" s="162">
        <f t="shared" si="99"/>
        <v>1496.1</v>
      </c>
      <c r="E439" s="162">
        <f t="shared" si="99"/>
        <v>1468.1999999999998</v>
      </c>
      <c r="F439" s="162">
        <f t="shared" si="99"/>
        <v>1490.8899999999999</v>
      </c>
      <c r="G439" s="162">
        <f t="shared" si="99"/>
        <v>1555.2699999999998</v>
      </c>
      <c r="H439" s="162">
        <f t="shared" si="99"/>
        <v>1672.5099999999998</v>
      </c>
      <c r="I439" s="162">
        <f t="shared" si="99"/>
        <v>1791.5399999999997</v>
      </c>
      <c r="J439" s="162">
        <f t="shared" si="99"/>
        <v>2388</v>
      </c>
      <c r="K439" s="162">
        <f t="shared" si="99"/>
        <v>2493.3800000000006</v>
      </c>
      <c r="L439" s="162">
        <f t="shared" si="99"/>
        <v>2509.0400000000004</v>
      </c>
      <c r="M439" s="162">
        <f t="shared" si="99"/>
        <v>2504.9800000000005</v>
      </c>
      <c r="N439" s="162">
        <f t="shared" si="99"/>
        <v>2490.2400000000002</v>
      </c>
      <c r="O439" s="162">
        <f t="shared" si="99"/>
        <v>2473.8000000000002</v>
      </c>
      <c r="P439" s="162">
        <f t="shared" si="99"/>
        <v>2484.3100000000004</v>
      </c>
      <c r="Q439" s="162">
        <f t="shared" si="102"/>
        <v>2502.4100000000003</v>
      </c>
      <c r="R439" s="162">
        <f t="shared" si="101"/>
        <v>2541.1200000000003</v>
      </c>
      <c r="S439" s="162">
        <f t="shared" si="101"/>
        <v>2608.2900000000004</v>
      </c>
      <c r="T439" s="162">
        <f t="shared" si="101"/>
        <v>2631.5700000000006</v>
      </c>
      <c r="U439" s="162">
        <f t="shared" si="101"/>
        <v>2614.1300000000006</v>
      </c>
      <c r="V439" s="162">
        <f t="shared" si="101"/>
        <v>2564.15</v>
      </c>
      <c r="W439" s="162">
        <f t="shared" si="101"/>
        <v>2520.9600000000005</v>
      </c>
      <c r="X439" s="162">
        <f t="shared" si="101"/>
        <v>2477.5900000000006</v>
      </c>
      <c r="Y439" s="162">
        <f t="shared" si="101"/>
        <v>1854.4799999999998</v>
      </c>
      <c r="Z439" s="27"/>
      <c r="AA439" s="31">
        <v>1121.6099999999999</v>
      </c>
      <c r="AB439" s="29">
        <v>995.86</v>
      </c>
      <c r="AC439" s="29">
        <v>946.64</v>
      </c>
      <c r="AD439" s="29">
        <v>918.74</v>
      </c>
      <c r="AE439" s="29">
        <v>941.43</v>
      </c>
      <c r="AF439" s="29">
        <v>1005.8099999999998</v>
      </c>
      <c r="AG439" s="29">
        <v>1123.05</v>
      </c>
      <c r="AH439" s="29">
        <v>1242.08</v>
      </c>
      <c r="AI439" s="29">
        <v>1838.54</v>
      </c>
      <c r="AJ439" s="29">
        <v>1943.92</v>
      </c>
      <c r="AK439" s="29">
        <v>1959.58</v>
      </c>
      <c r="AL439" s="29">
        <v>1955.52</v>
      </c>
      <c r="AM439" s="29">
        <v>1940.78</v>
      </c>
      <c r="AN439" s="29">
        <v>1924.34</v>
      </c>
      <c r="AO439" s="29">
        <v>1934.85</v>
      </c>
      <c r="AP439" s="29">
        <v>1952.95</v>
      </c>
      <c r="AQ439" s="29">
        <v>1991.66</v>
      </c>
      <c r="AR439" s="29">
        <v>2058.83</v>
      </c>
      <c r="AS439" s="29">
        <v>2082.11</v>
      </c>
      <c r="AT439" s="29">
        <v>2064.67</v>
      </c>
      <c r="AU439" s="29">
        <v>2014.6899999999998</v>
      </c>
      <c r="AV439" s="29">
        <v>1971.5</v>
      </c>
      <c r="AW439" s="29">
        <v>1928.13</v>
      </c>
      <c r="AX439" s="30">
        <v>1305.02</v>
      </c>
      <c r="AY439" s="325">
        <v>363.3</v>
      </c>
      <c r="AZ439" s="167">
        <v>6.61</v>
      </c>
      <c r="BA439" s="152">
        <v>179.54999999999998</v>
      </c>
      <c r="BB439" s="2"/>
    </row>
    <row r="440" spans="1:54">
      <c r="A440" s="37">
        <v>13</v>
      </c>
      <c r="B440" s="162">
        <f t="shared" si="100"/>
        <v>1540.62</v>
      </c>
      <c r="C440" s="162">
        <f t="shared" si="99"/>
        <v>1460.9599999999998</v>
      </c>
      <c r="D440" s="162">
        <f t="shared" si="99"/>
        <v>966.1400000000001</v>
      </c>
      <c r="E440" s="162">
        <f t="shared" si="99"/>
        <v>874.56</v>
      </c>
      <c r="F440" s="162">
        <f t="shared" si="99"/>
        <v>943.63000000000011</v>
      </c>
      <c r="G440" s="162">
        <f t="shared" si="99"/>
        <v>1103.8599999999999</v>
      </c>
      <c r="H440" s="162">
        <f t="shared" si="99"/>
        <v>1203.05</v>
      </c>
      <c r="I440" s="162">
        <f t="shared" si="99"/>
        <v>1496.4099999999999</v>
      </c>
      <c r="J440" s="162">
        <f t="shared" si="99"/>
        <v>1745.9599999999998</v>
      </c>
      <c r="K440" s="162">
        <f t="shared" si="99"/>
        <v>1969.7499999999998</v>
      </c>
      <c r="L440" s="162">
        <f t="shared" si="99"/>
        <v>2045.0799999999997</v>
      </c>
      <c r="M440" s="162">
        <f t="shared" si="99"/>
        <v>2048.08</v>
      </c>
      <c r="N440" s="162">
        <f t="shared" si="99"/>
        <v>2034.6699999999998</v>
      </c>
      <c r="O440" s="162">
        <f t="shared" si="99"/>
        <v>2039.8899999999999</v>
      </c>
      <c r="P440" s="162">
        <f t="shared" si="99"/>
        <v>2034.7199999999998</v>
      </c>
      <c r="Q440" s="162">
        <f t="shared" si="102"/>
        <v>2049.83</v>
      </c>
      <c r="R440" s="162">
        <f t="shared" si="101"/>
        <v>2069.65</v>
      </c>
      <c r="S440" s="162">
        <f t="shared" si="101"/>
        <v>2258.27</v>
      </c>
      <c r="T440" s="162">
        <f t="shared" si="101"/>
        <v>2280.77</v>
      </c>
      <c r="U440" s="162">
        <f t="shared" si="101"/>
        <v>2533.2200000000003</v>
      </c>
      <c r="V440" s="162">
        <f t="shared" si="101"/>
        <v>2242.2999999999997</v>
      </c>
      <c r="W440" s="162">
        <f t="shared" si="101"/>
        <v>2116.4</v>
      </c>
      <c r="X440" s="162">
        <f t="shared" si="101"/>
        <v>1868.0299999999997</v>
      </c>
      <c r="Y440" s="162">
        <f t="shared" si="101"/>
        <v>1724.8299999999997</v>
      </c>
      <c r="Z440" s="27"/>
      <c r="AA440" s="31">
        <v>991.16</v>
      </c>
      <c r="AB440" s="29">
        <v>911.5</v>
      </c>
      <c r="AC440" s="29">
        <v>416.68</v>
      </c>
      <c r="AD440" s="29">
        <v>325.10000000000002</v>
      </c>
      <c r="AE440" s="29">
        <v>394.17</v>
      </c>
      <c r="AF440" s="29">
        <v>554.4</v>
      </c>
      <c r="AG440" s="29">
        <v>653.59</v>
      </c>
      <c r="AH440" s="29">
        <v>946.95</v>
      </c>
      <c r="AI440" s="29">
        <v>1196.5</v>
      </c>
      <c r="AJ440" s="29">
        <v>1420.29</v>
      </c>
      <c r="AK440" s="29">
        <v>1495.62</v>
      </c>
      <c r="AL440" s="29">
        <v>1498.62</v>
      </c>
      <c r="AM440" s="29">
        <v>1485.21</v>
      </c>
      <c r="AN440" s="29">
        <v>1490.43</v>
      </c>
      <c r="AO440" s="29">
        <v>1485.26</v>
      </c>
      <c r="AP440" s="29">
        <v>1500.37</v>
      </c>
      <c r="AQ440" s="29">
        <v>1520.19</v>
      </c>
      <c r="AR440" s="29">
        <v>1708.81</v>
      </c>
      <c r="AS440" s="29">
        <v>1731.31</v>
      </c>
      <c r="AT440" s="29">
        <v>1983.76</v>
      </c>
      <c r="AU440" s="29">
        <v>1692.84</v>
      </c>
      <c r="AV440" s="29">
        <v>1566.94</v>
      </c>
      <c r="AW440" s="29">
        <v>1318.57</v>
      </c>
      <c r="AX440" s="30">
        <v>1175.3699999999999</v>
      </c>
      <c r="AY440" s="325">
        <v>363.3</v>
      </c>
      <c r="AZ440" s="167">
        <v>6.61</v>
      </c>
      <c r="BA440" s="152">
        <v>179.54999999999998</v>
      </c>
      <c r="BB440" s="2"/>
    </row>
    <row r="441" spans="1:54">
      <c r="A441" s="37">
        <v>14</v>
      </c>
      <c r="B441" s="162">
        <f t="shared" si="100"/>
        <v>1496.2499999999998</v>
      </c>
      <c r="C441" s="162">
        <f t="shared" si="99"/>
        <v>1420.2699999999998</v>
      </c>
      <c r="D441" s="162">
        <f t="shared" si="99"/>
        <v>807.33999999999992</v>
      </c>
      <c r="E441" s="162">
        <f t="shared" si="99"/>
        <v>777.45</v>
      </c>
      <c r="F441" s="162">
        <f t="shared" si="99"/>
        <v>1074.92</v>
      </c>
      <c r="G441" s="162">
        <f t="shared" si="99"/>
        <v>1493.83</v>
      </c>
      <c r="H441" s="162">
        <f t="shared" si="99"/>
        <v>1706.7299999999998</v>
      </c>
      <c r="I441" s="162">
        <f t="shared" si="99"/>
        <v>2140.9699999999998</v>
      </c>
      <c r="J441" s="162">
        <f t="shared" si="99"/>
        <v>2532.1400000000003</v>
      </c>
      <c r="K441" s="162">
        <f t="shared" si="99"/>
        <v>2634.9000000000005</v>
      </c>
      <c r="L441" s="162">
        <f t="shared" si="99"/>
        <v>2634.8300000000004</v>
      </c>
      <c r="M441" s="162">
        <f t="shared" si="99"/>
        <v>2622.9800000000005</v>
      </c>
      <c r="N441" s="162">
        <f t="shared" si="99"/>
        <v>2590.2300000000005</v>
      </c>
      <c r="O441" s="162">
        <f t="shared" si="99"/>
        <v>2575.4300000000003</v>
      </c>
      <c r="P441" s="162">
        <f t="shared" si="99"/>
        <v>2582.7900000000004</v>
      </c>
      <c r="Q441" s="162">
        <f t="shared" si="102"/>
        <v>2579.6800000000003</v>
      </c>
      <c r="R441" s="162">
        <f t="shared" si="101"/>
        <v>2599.0100000000007</v>
      </c>
      <c r="S441" s="162">
        <f t="shared" si="101"/>
        <v>2661.3800000000006</v>
      </c>
      <c r="T441" s="162">
        <f t="shared" si="101"/>
        <v>2687.8700000000003</v>
      </c>
      <c r="U441" s="162">
        <f t="shared" si="101"/>
        <v>2683.4800000000005</v>
      </c>
      <c r="V441" s="162">
        <f t="shared" si="101"/>
        <v>2653.5800000000004</v>
      </c>
      <c r="W441" s="162">
        <f t="shared" si="101"/>
        <v>2596.7400000000002</v>
      </c>
      <c r="X441" s="162">
        <f t="shared" si="101"/>
        <v>1889.8199999999997</v>
      </c>
      <c r="Y441" s="162">
        <f t="shared" si="101"/>
        <v>1767.4699999999998</v>
      </c>
      <c r="Z441" s="27"/>
      <c r="AA441" s="31">
        <v>946.79</v>
      </c>
      <c r="AB441" s="29">
        <v>870.81</v>
      </c>
      <c r="AC441" s="29">
        <v>257.88</v>
      </c>
      <c r="AD441" s="29">
        <v>227.99</v>
      </c>
      <c r="AE441" s="29">
        <v>525.46</v>
      </c>
      <c r="AF441" s="29">
        <v>944.37</v>
      </c>
      <c r="AG441" s="29">
        <v>1157.27</v>
      </c>
      <c r="AH441" s="29">
        <v>1591.51</v>
      </c>
      <c r="AI441" s="29">
        <v>1982.68</v>
      </c>
      <c r="AJ441" s="29">
        <v>2085.44</v>
      </c>
      <c r="AK441" s="29">
        <v>2085.37</v>
      </c>
      <c r="AL441" s="29">
        <v>2073.52</v>
      </c>
      <c r="AM441" s="29">
        <v>2040.7700000000002</v>
      </c>
      <c r="AN441" s="29">
        <v>2025.97</v>
      </c>
      <c r="AO441" s="29">
        <v>2033.33</v>
      </c>
      <c r="AP441" s="29">
        <v>2030.2199999999998</v>
      </c>
      <c r="AQ441" s="29">
        <v>2049.5500000000002</v>
      </c>
      <c r="AR441" s="29">
        <v>2111.92</v>
      </c>
      <c r="AS441" s="29">
        <v>2138.41</v>
      </c>
      <c r="AT441" s="29">
        <v>2134.02</v>
      </c>
      <c r="AU441" s="29">
        <v>2104.12</v>
      </c>
      <c r="AV441" s="29">
        <v>2047.2799999999997</v>
      </c>
      <c r="AW441" s="29">
        <v>1340.36</v>
      </c>
      <c r="AX441" s="30">
        <v>1218.01</v>
      </c>
      <c r="AY441" s="325">
        <v>363.3</v>
      </c>
      <c r="AZ441" s="167">
        <v>6.61</v>
      </c>
      <c r="BA441" s="152">
        <v>179.54999999999998</v>
      </c>
      <c r="BB441" s="2"/>
    </row>
    <row r="442" spans="1:54">
      <c r="A442" s="37">
        <v>15</v>
      </c>
      <c r="B442" s="162">
        <f t="shared" si="100"/>
        <v>1750.2399999999998</v>
      </c>
      <c r="C442" s="162">
        <f t="shared" si="99"/>
        <v>1543.08</v>
      </c>
      <c r="D442" s="162">
        <f t="shared" si="99"/>
        <v>1491.08</v>
      </c>
      <c r="E442" s="162">
        <f t="shared" si="99"/>
        <v>1483.6499999999999</v>
      </c>
      <c r="F442" s="162">
        <f t="shared" si="99"/>
        <v>1507.9999999999998</v>
      </c>
      <c r="G442" s="162">
        <f t="shared" si="99"/>
        <v>1628.0499999999997</v>
      </c>
      <c r="H442" s="162">
        <f t="shared" si="99"/>
        <v>1850.0499999999997</v>
      </c>
      <c r="I442" s="162">
        <f t="shared" si="99"/>
        <v>2506.5000000000005</v>
      </c>
      <c r="J442" s="162">
        <f t="shared" si="99"/>
        <v>2653.2600000000007</v>
      </c>
      <c r="K442" s="162">
        <f t="shared" si="99"/>
        <v>2672.4400000000005</v>
      </c>
      <c r="L442" s="162">
        <f t="shared" si="99"/>
        <v>2692.0900000000006</v>
      </c>
      <c r="M442" s="162">
        <f t="shared" si="99"/>
        <v>2680.4100000000003</v>
      </c>
      <c r="N442" s="162">
        <f t="shared" si="99"/>
        <v>2652.2500000000005</v>
      </c>
      <c r="O442" s="162">
        <f t="shared" si="99"/>
        <v>2662.6300000000006</v>
      </c>
      <c r="P442" s="162">
        <f t="shared" si="99"/>
        <v>2661.7600000000007</v>
      </c>
      <c r="Q442" s="162">
        <f t="shared" si="102"/>
        <v>2664.1200000000003</v>
      </c>
      <c r="R442" s="162">
        <f t="shared" si="101"/>
        <v>2673.5800000000004</v>
      </c>
      <c r="S442" s="162">
        <f t="shared" si="101"/>
        <v>2705.2400000000007</v>
      </c>
      <c r="T442" s="162">
        <f t="shared" si="101"/>
        <v>2724.8500000000004</v>
      </c>
      <c r="U442" s="162">
        <f t="shared" si="101"/>
        <v>2720.7200000000007</v>
      </c>
      <c r="V442" s="162">
        <f t="shared" si="101"/>
        <v>2686.5600000000004</v>
      </c>
      <c r="W442" s="162">
        <f t="shared" si="101"/>
        <v>2646.5400000000004</v>
      </c>
      <c r="X442" s="162">
        <f t="shared" si="101"/>
        <v>2523.5200000000004</v>
      </c>
      <c r="Y442" s="162">
        <f t="shared" si="101"/>
        <v>1888.87</v>
      </c>
      <c r="Z442" s="27"/>
      <c r="AA442" s="31">
        <v>1200.78</v>
      </c>
      <c r="AB442" s="29">
        <v>993.62</v>
      </c>
      <c r="AC442" s="29">
        <v>941.62</v>
      </c>
      <c r="AD442" s="29">
        <v>934.19</v>
      </c>
      <c r="AE442" s="29">
        <v>958.54</v>
      </c>
      <c r="AF442" s="29">
        <v>1078.5899999999999</v>
      </c>
      <c r="AG442" s="29">
        <v>1300.5899999999999</v>
      </c>
      <c r="AH442" s="29">
        <v>1957.04</v>
      </c>
      <c r="AI442" s="29">
        <v>2103.8000000000002</v>
      </c>
      <c r="AJ442" s="29">
        <v>2122.98</v>
      </c>
      <c r="AK442" s="29">
        <v>2142.63</v>
      </c>
      <c r="AL442" s="29">
        <v>2130.9499999999998</v>
      </c>
      <c r="AM442" s="29">
        <v>2102.79</v>
      </c>
      <c r="AN442" s="29">
        <v>2113.17</v>
      </c>
      <c r="AO442" s="29">
        <v>2112.3000000000002</v>
      </c>
      <c r="AP442" s="29">
        <v>2114.66</v>
      </c>
      <c r="AQ442" s="29">
        <v>2124.12</v>
      </c>
      <c r="AR442" s="29">
        <v>2155.7800000000002</v>
      </c>
      <c r="AS442" s="29">
        <v>2175.39</v>
      </c>
      <c r="AT442" s="29">
        <v>2171.2600000000002</v>
      </c>
      <c r="AU442" s="29">
        <v>2137.1</v>
      </c>
      <c r="AV442" s="29">
        <v>2097.08</v>
      </c>
      <c r="AW442" s="29">
        <v>1974.06</v>
      </c>
      <c r="AX442" s="30">
        <v>1339.41</v>
      </c>
      <c r="AY442" s="325">
        <v>363.3</v>
      </c>
      <c r="AZ442" s="167">
        <v>6.61</v>
      </c>
      <c r="BA442" s="152">
        <v>179.54999999999998</v>
      </c>
      <c r="BB442" s="2"/>
    </row>
    <row r="443" spans="1:54">
      <c r="A443" s="37">
        <v>16</v>
      </c>
      <c r="B443" s="162">
        <f t="shared" si="100"/>
        <v>1602.6799999999998</v>
      </c>
      <c r="C443" s="162">
        <f t="shared" si="99"/>
        <v>1534.05</v>
      </c>
      <c r="D443" s="162">
        <f t="shared" si="99"/>
        <v>1483.07</v>
      </c>
      <c r="E443" s="162">
        <f t="shared" si="99"/>
        <v>588.09</v>
      </c>
      <c r="F443" s="162">
        <f t="shared" si="99"/>
        <v>1272.8499999999999</v>
      </c>
      <c r="G443" s="162">
        <f t="shared" si="99"/>
        <v>1545.86</v>
      </c>
      <c r="H443" s="162">
        <f t="shared" si="99"/>
        <v>1774.37</v>
      </c>
      <c r="I443" s="162">
        <f t="shared" si="99"/>
        <v>2223.7799999999997</v>
      </c>
      <c r="J443" s="162">
        <f t="shared" si="99"/>
        <v>2522.4900000000002</v>
      </c>
      <c r="K443" s="162">
        <f t="shared" si="99"/>
        <v>2582.5800000000004</v>
      </c>
      <c r="L443" s="162">
        <f t="shared" si="99"/>
        <v>2578.0100000000007</v>
      </c>
      <c r="M443" s="162">
        <f t="shared" si="99"/>
        <v>2554.5800000000004</v>
      </c>
      <c r="N443" s="162">
        <f t="shared" si="99"/>
        <v>2514.5500000000002</v>
      </c>
      <c r="O443" s="162">
        <f t="shared" si="99"/>
        <v>2517.8200000000002</v>
      </c>
      <c r="P443" s="162">
        <f t="shared" si="99"/>
        <v>2531.3000000000002</v>
      </c>
      <c r="Q443" s="162">
        <f t="shared" si="102"/>
        <v>2537.5000000000005</v>
      </c>
      <c r="R443" s="162">
        <f t="shared" si="101"/>
        <v>2541.0100000000002</v>
      </c>
      <c r="S443" s="162">
        <f t="shared" si="101"/>
        <v>2600.8900000000003</v>
      </c>
      <c r="T443" s="162">
        <f t="shared" si="101"/>
        <v>2611.1700000000005</v>
      </c>
      <c r="U443" s="162">
        <f t="shared" si="101"/>
        <v>2597.8500000000004</v>
      </c>
      <c r="V443" s="162">
        <f t="shared" si="101"/>
        <v>2538.8200000000002</v>
      </c>
      <c r="W443" s="162">
        <f t="shared" si="101"/>
        <v>2442.7100000000005</v>
      </c>
      <c r="X443" s="162">
        <f t="shared" si="101"/>
        <v>1923.7399999999998</v>
      </c>
      <c r="Y443" s="162">
        <f t="shared" si="101"/>
        <v>1696.9499999999998</v>
      </c>
      <c r="Z443" s="27"/>
      <c r="AA443" s="31">
        <v>1053.22</v>
      </c>
      <c r="AB443" s="29">
        <v>984.59</v>
      </c>
      <c r="AC443" s="29">
        <v>933.61</v>
      </c>
      <c r="AD443" s="29">
        <v>38.630000000000003</v>
      </c>
      <c r="AE443" s="29">
        <v>723.39</v>
      </c>
      <c r="AF443" s="29">
        <v>996.4</v>
      </c>
      <c r="AG443" s="29">
        <v>1224.9100000000001</v>
      </c>
      <c r="AH443" s="29">
        <v>1674.32</v>
      </c>
      <c r="AI443" s="29">
        <v>1973.03</v>
      </c>
      <c r="AJ443" s="29">
        <v>2033.12</v>
      </c>
      <c r="AK443" s="29">
        <v>2028.5500000000002</v>
      </c>
      <c r="AL443" s="29">
        <v>2005.12</v>
      </c>
      <c r="AM443" s="29">
        <v>1965.09</v>
      </c>
      <c r="AN443" s="29">
        <v>1968.36</v>
      </c>
      <c r="AO443" s="29">
        <v>1981.84</v>
      </c>
      <c r="AP443" s="29">
        <v>1988.04</v>
      </c>
      <c r="AQ443" s="29">
        <v>1991.55</v>
      </c>
      <c r="AR443" s="29">
        <v>2051.4299999999998</v>
      </c>
      <c r="AS443" s="29">
        <v>2061.71</v>
      </c>
      <c r="AT443" s="29">
        <v>2048.39</v>
      </c>
      <c r="AU443" s="29">
        <v>1989.36</v>
      </c>
      <c r="AV443" s="29">
        <v>1893.25</v>
      </c>
      <c r="AW443" s="29">
        <v>1374.28</v>
      </c>
      <c r="AX443" s="30">
        <v>1147.49</v>
      </c>
      <c r="AY443" s="325">
        <v>363.3</v>
      </c>
      <c r="AZ443" s="167">
        <v>6.61</v>
      </c>
      <c r="BA443" s="152">
        <v>179.54999999999998</v>
      </c>
      <c r="BB443" s="2"/>
    </row>
    <row r="444" spans="1:54">
      <c r="A444" s="37">
        <v>17</v>
      </c>
      <c r="B444" s="162">
        <f t="shared" si="100"/>
        <v>1569.92</v>
      </c>
      <c r="C444" s="162">
        <f t="shared" si="100"/>
        <v>1524.09</v>
      </c>
      <c r="D444" s="162">
        <f t="shared" si="100"/>
        <v>1445.54</v>
      </c>
      <c r="E444" s="162">
        <f t="shared" si="100"/>
        <v>1332.97</v>
      </c>
      <c r="F444" s="162">
        <f t="shared" si="100"/>
        <v>1524.2699999999998</v>
      </c>
      <c r="G444" s="162">
        <f t="shared" si="100"/>
        <v>1573.1599999999999</v>
      </c>
      <c r="H444" s="162">
        <f t="shared" si="100"/>
        <v>1777.8799999999999</v>
      </c>
      <c r="I444" s="162">
        <f t="shared" si="100"/>
        <v>2139.67</v>
      </c>
      <c r="J444" s="162">
        <f t="shared" si="100"/>
        <v>2415.56</v>
      </c>
      <c r="K444" s="162">
        <f t="shared" si="100"/>
        <v>2467.5000000000005</v>
      </c>
      <c r="L444" s="162">
        <f t="shared" si="100"/>
        <v>2459.8400000000006</v>
      </c>
      <c r="M444" s="162">
        <f t="shared" si="100"/>
        <v>2438.4700000000003</v>
      </c>
      <c r="N444" s="162">
        <f t="shared" si="100"/>
        <v>2400.77</v>
      </c>
      <c r="O444" s="162">
        <f t="shared" si="100"/>
        <v>2398.67</v>
      </c>
      <c r="P444" s="162">
        <f t="shared" si="100"/>
        <v>2383.39</v>
      </c>
      <c r="Q444" s="162">
        <f t="shared" si="102"/>
        <v>2383.75</v>
      </c>
      <c r="R444" s="162">
        <f t="shared" si="101"/>
        <v>2404.34</v>
      </c>
      <c r="S444" s="162">
        <f t="shared" si="101"/>
        <v>2470.9000000000005</v>
      </c>
      <c r="T444" s="162">
        <f t="shared" si="101"/>
        <v>2475.5200000000004</v>
      </c>
      <c r="U444" s="162">
        <f t="shared" si="101"/>
        <v>2487.5600000000004</v>
      </c>
      <c r="V444" s="162">
        <f t="shared" si="101"/>
        <v>2393.6999999999998</v>
      </c>
      <c r="W444" s="162">
        <f t="shared" si="101"/>
        <v>2140.2399999999998</v>
      </c>
      <c r="X444" s="162">
        <f t="shared" si="101"/>
        <v>1892.62</v>
      </c>
      <c r="Y444" s="162">
        <f t="shared" si="101"/>
        <v>1717.1399999999999</v>
      </c>
      <c r="Z444" s="27"/>
      <c r="AA444" s="31">
        <v>1020.4600000000002</v>
      </c>
      <c r="AB444" s="29">
        <v>974.63</v>
      </c>
      <c r="AC444" s="29">
        <v>896.08</v>
      </c>
      <c r="AD444" s="29">
        <v>783.51</v>
      </c>
      <c r="AE444" s="29">
        <v>974.81</v>
      </c>
      <c r="AF444" s="29">
        <v>1023.7</v>
      </c>
      <c r="AG444" s="29">
        <v>1228.42</v>
      </c>
      <c r="AH444" s="29">
        <v>1590.21</v>
      </c>
      <c r="AI444" s="29">
        <v>1866.1</v>
      </c>
      <c r="AJ444" s="29">
        <v>1918.04</v>
      </c>
      <c r="AK444" s="29">
        <v>1910.38</v>
      </c>
      <c r="AL444" s="29">
        <v>1889.01</v>
      </c>
      <c r="AM444" s="29">
        <v>1851.31</v>
      </c>
      <c r="AN444" s="29">
        <v>1849.21</v>
      </c>
      <c r="AO444" s="29">
        <v>1833.93</v>
      </c>
      <c r="AP444" s="29">
        <v>1834.29</v>
      </c>
      <c r="AQ444" s="29">
        <v>1854.88</v>
      </c>
      <c r="AR444" s="29">
        <v>1921.44</v>
      </c>
      <c r="AS444" s="29">
        <v>1926.06</v>
      </c>
      <c r="AT444" s="29">
        <v>1938.1</v>
      </c>
      <c r="AU444" s="29">
        <v>1844.24</v>
      </c>
      <c r="AV444" s="29">
        <v>1590.78</v>
      </c>
      <c r="AW444" s="29">
        <v>1343.16</v>
      </c>
      <c r="AX444" s="30">
        <v>1167.68</v>
      </c>
      <c r="AY444" s="325">
        <v>363.3</v>
      </c>
      <c r="AZ444" s="167">
        <v>6.61</v>
      </c>
      <c r="BA444" s="152">
        <v>179.54999999999998</v>
      </c>
      <c r="BB444" s="2"/>
    </row>
    <row r="445" spans="1:54">
      <c r="A445" s="37">
        <v>18</v>
      </c>
      <c r="B445" s="162">
        <f t="shared" si="100"/>
        <v>1551.7499999999998</v>
      </c>
      <c r="C445" s="162">
        <f t="shared" si="100"/>
        <v>1503.9299999999998</v>
      </c>
      <c r="D445" s="162">
        <f t="shared" si="100"/>
        <v>1421.3899999999999</v>
      </c>
      <c r="E445" s="162">
        <f t="shared" si="100"/>
        <v>1417.8799999999999</v>
      </c>
      <c r="F445" s="162">
        <f t="shared" si="100"/>
        <v>1507.3999999999999</v>
      </c>
      <c r="G445" s="162">
        <f t="shared" si="100"/>
        <v>1583.3899999999999</v>
      </c>
      <c r="H445" s="162">
        <f t="shared" si="100"/>
        <v>1814.61</v>
      </c>
      <c r="I445" s="162">
        <f t="shared" si="100"/>
        <v>2260.48</v>
      </c>
      <c r="J445" s="162">
        <f t="shared" si="100"/>
        <v>2479.4700000000003</v>
      </c>
      <c r="K445" s="162">
        <f t="shared" si="100"/>
        <v>2514.7500000000005</v>
      </c>
      <c r="L445" s="162">
        <f t="shared" si="100"/>
        <v>2510.5900000000006</v>
      </c>
      <c r="M445" s="162">
        <f t="shared" si="100"/>
        <v>2494.0800000000004</v>
      </c>
      <c r="N445" s="162">
        <f t="shared" si="100"/>
        <v>2462.0800000000004</v>
      </c>
      <c r="O445" s="162">
        <f t="shared" si="100"/>
        <v>2463.6100000000006</v>
      </c>
      <c r="P445" s="162">
        <f t="shared" si="100"/>
        <v>2467.1700000000005</v>
      </c>
      <c r="Q445" s="162">
        <f t="shared" si="102"/>
        <v>2472.7300000000005</v>
      </c>
      <c r="R445" s="162">
        <f t="shared" si="101"/>
        <v>2502.0400000000004</v>
      </c>
      <c r="S445" s="162">
        <f t="shared" si="101"/>
        <v>2569.8700000000003</v>
      </c>
      <c r="T445" s="162">
        <f t="shared" si="101"/>
        <v>2606.9700000000007</v>
      </c>
      <c r="U445" s="162">
        <f t="shared" si="101"/>
        <v>2626.0200000000004</v>
      </c>
      <c r="V445" s="162">
        <f t="shared" si="101"/>
        <v>2597.9900000000007</v>
      </c>
      <c r="W445" s="162">
        <f t="shared" si="101"/>
        <v>2575.2200000000003</v>
      </c>
      <c r="X445" s="162">
        <f t="shared" si="101"/>
        <v>2497.0500000000002</v>
      </c>
      <c r="Y445" s="162">
        <f t="shared" si="101"/>
        <v>1886.35</v>
      </c>
      <c r="Z445" s="27"/>
      <c r="AA445" s="31">
        <v>1002.2899999999998</v>
      </c>
      <c r="AB445" s="29">
        <v>954.47</v>
      </c>
      <c r="AC445" s="29">
        <v>871.93</v>
      </c>
      <c r="AD445" s="29">
        <v>868.42</v>
      </c>
      <c r="AE445" s="29">
        <v>957.94</v>
      </c>
      <c r="AF445" s="29">
        <v>1033.93</v>
      </c>
      <c r="AG445" s="29">
        <v>1265.1500000000001</v>
      </c>
      <c r="AH445" s="29">
        <v>1711.02</v>
      </c>
      <c r="AI445" s="29">
        <v>1930.01</v>
      </c>
      <c r="AJ445" s="29">
        <v>1965.29</v>
      </c>
      <c r="AK445" s="29">
        <v>1961.13</v>
      </c>
      <c r="AL445" s="29">
        <v>1944.62</v>
      </c>
      <c r="AM445" s="29">
        <v>1912.62</v>
      </c>
      <c r="AN445" s="29">
        <v>1914.15</v>
      </c>
      <c r="AO445" s="29">
        <v>1917.71</v>
      </c>
      <c r="AP445" s="29">
        <v>1923.27</v>
      </c>
      <c r="AQ445" s="29">
        <v>1952.58</v>
      </c>
      <c r="AR445" s="29">
        <v>2020.41</v>
      </c>
      <c r="AS445" s="29">
        <v>2057.5100000000002</v>
      </c>
      <c r="AT445" s="29">
        <v>2076.56</v>
      </c>
      <c r="AU445" s="29">
        <v>2048.5300000000002</v>
      </c>
      <c r="AV445" s="29">
        <v>2025.76</v>
      </c>
      <c r="AW445" s="29">
        <v>1947.59</v>
      </c>
      <c r="AX445" s="30">
        <v>1336.89</v>
      </c>
      <c r="AY445" s="325">
        <v>363.3</v>
      </c>
      <c r="AZ445" s="167">
        <v>6.61</v>
      </c>
      <c r="BA445" s="152">
        <v>179.54999999999998</v>
      </c>
      <c r="BB445" s="2"/>
    </row>
    <row r="446" spans="1:54">
      <c r="A446" s="37">
        <v>19</v>
      </c>
      <c r="B446" s="162">
        <f t="shared" si="100"/>
        <v>1736.9499999999998</v>
      </c>
      <c r="C446" s="162">
        <f t="shared" si="100"/>
        <v>1640.59</v>
      </c>
      <c r="D446" s="162">
        <f t="shared" si="100"/>
        <v>1537.4699999999998</v>
      </c>
      <c r="E446" s="162">
        <f t="shared" si="100"/>
        <v>1528.7699999999998</v>
      </c>
      <c r="F446" s="162">
        <f t="shared" si="100"/>
        <v>1543.1899999999998</v>
      </c>
      <c r="G446" s="162">
        <f t="shared" si="100"/>
        <v>1646.2399999999998</v>
      </c>
      <c r="H446" s="162">
        <f t="shared" si="100"/>
        <v>1629.1899999999998</v>
      </c>
      <c r="I446" s="162">
        <f t="shared" si="100"/>
        <v>1778.2699999999998</v>
      </c>
      <c r="J446" s="162">
        <f t="shared" si="100"/>
        <v>2172.11</v>
      </c>
      <c r="K446" s="162">
        <f t="shared" si="100"/>
        <v>2445.2600000000002</v>
      </c>
      <c r="L446" s="162">
        <f t="shared" si="100"/>
        <v>2463.7400000000002</v>
      </c>
      <c r="M446" s="162">
        <f t="shared" si="100"/>
        <v>2443.6000000000004</v>
      </c>
      <c r="N446" s="162">
        <f t="shared" si="100"/>
        <v>2437.3700000000003</v>
      </c>
      <c r="O446" s="162">
        <f t="shared" si="100"/>
        <v>2414.1400000000003</v>
      </c>
      <c r="P446" s="162">
        <f t="shared" si="100"/>
        <v>2413.42</v>
      </c>
      <c r="Q446" s="162">
        <f t="shared" si="102"/>
        <v>2407.94</v>
      </c>
      <c r="R446" s="162">
        <f t="shared" si="101"/>
        <v>2468.9500000000003</v>
      </c>
      <c r="S446" s="162">
        <f t="shared" si="101"/>
        <v>2543.5800000000004</v>
      </c>
      <c r="T446" s="162">
        <f t="shared" si="101"/>
        <v>2560.9300000000003</v>
      </c>
      <c r="U446" s="162">
        <f t="shared" si="101"/>
        <v>2588.7900000000004</v>
      </c>
      <c r="V446" s="162">
        <f t="shared" si="101"/>
        <v>2511.3500000000004</v>
      </c>
      <c r="W446" s="162">
        <f t="shared" si="101"/>
        <v>2481.2500000000005</v>
      </c>
      <c r="X446" s="162">
        <f t="shared" si="101"/>
        <v>2465.8800000000006</v>
      </c>
      <c r="Y446" s="162">
        <f t="shared" si="101"/>
        <v>1854.5699999999997</v>
      </c>
      <c r="Z446" s="27"/>
      <c r="AA446" s="31">
        <v>1187.49</v>
      </c>
      <c r="AB446" s="29">
        <v>1091.1300000000001</v>
      </c>
      <c r="AC446" s="29">
        <v>988.01</v>
      </c>
      <c r="AD446" s="29">
        <v>979.31</v>
      </c>
      <c r="AE446" s="29">
        <v>993.73</v>
      </c>
      <c r="AF446" s="29">
        <v>1096.78</v>
      </c>
      <c r="AG446" s="29">
        <v>1079.73</v>
      </c>
      <c r="AH446" s="29">
        <v>1228.81</v>
      </c>
      <c r="AI446" s="29">
        <v>1622.65</v>
      </c>
      <c r="AJ446" s="29">
        <v>1895.8</v>
      </c>
      <c r="AK446" s="29">
        <v>1914.28</v>
      </c>
      <c r="AL446" s="29">
        <v>1894.14</v>
      </c>
      <c r="AM446" s="29">
        <v>1887.91</v>
      </c>
      <c r="AN446" s="29">
        <v>1864.68</v>
      </c>
      <c r="AO446" s="29">
        <v>1863.96</v>
      </c>
      <c r="AP446" s="29">
        <v>1858.48</v>
      </c>
      <c r="AQ446" s="29">
        <v>1919.49</v>
      </c>
      <c r="AR446" s="29">
        <v>1994.12</v>
      </c>
      <c r="AS446" s="29">
        <v>2011.47</v>
      </c>
      <c r="AT446" s="29">
        <v>2039.3300000000002</v>
      </c>
      <c r="AU446" s="29">
        <v>1961.89</v>
      </c>
      <c r="AV446" s="29">
        <v>1931.79</v>
      </c>
      <c r="AW446" s="29">
        <v>1916.42</v>
      </c>
      <c r="AX446" s="30">
        <v>1305.1099999999999</v>
      </c>
      <c r="AY446" s="325">
        <v>363.3</v>
      </c>
      <c r="AZ446" s="167">
        <v>6.61</v>
      </c>
      <c r="BA446" s="152">
        <v>179.54999999999998</v>
      </c>
      <c r="BB446" s="2"/>
    </row>
    <row r="447" spans="1:54">
      <c r="A447" s="37">
        <v>20</v>
      </c>
      <c r="B447" s="162">
        <f t="shared" si="100"/>
        <v>1707.1699999999998</v>
      </c>
      <c r="C447" s="162">
        <f t="shared" si="100"/>
        <v>1527.31</v>
      </c>
      <c r="D447" s="162">
        <f t="shared" si="100"/>
        <v>1481.06</v>
      </c>
      <c r="E447" s="162">
        <f t="shared" si="100"/>
        <v>1431.54</v>
      </c>
      <c r="F447" s="162">
        <f t="shared" si="100"/>
        <v>1490.9699999999998</v>
      </c>
      <c r="G447" s="162">
        <f t="shared" si="100"/>
        <v>1526.37</v>
      </c>
      <c r="H447" s="162">
        <f t="shared" si="100"/>
        <v>1519.8</v>
      </c>
      <c r="I447" s="162">
        <f t="shared" si="100"/>
        <v>1632.87</v>
      </c>
      <c r="J447" s="162">
        <f t="shared" si="100"/>
        <v>1888.0699999999997</v>
      </c>
      <c r="K447" s="162">
        <f t="shared" si="100"/>
        <v>2389.17</v>
      </c>
      <c r="L447" s="162">
        <f t="shared" si="100"/>
        <v>2415.73</v>
      </c>
      <c r="M447" s="162">
        <f t="shared" si="100"/>
        <v>2419.3100000000004</v>
      </c>
      <c r="N447" s="162">
        <f t="shared" si="100"/>
        <v>2394.77</v>
      </c>
      <c r="O447" s="162">
        <f t="shared" si="100"/>
        <v>2393.79</v>
      </c>
      <c r="P447" s="162">
        <f t="shared" si="100"/>
        <v>2395.5</v>
      </c>
      <c r="Q447" s="162">
        <f t="shared" si="102"/>
        <v>2395.5</v>
      </c>
      <c r="R447" s="162">
        <f t="shared" si="101"/>
        <v>2435.2500000000005</v>
      </c>
      <c r="S447" s="162">
        <f t="shared" si="101"/>
        <v>2529.6300000000006</v>
      </c>
      <c r="T447" s="162">
        <f t="shared" si="101"/>
        <v>2563.58</v>
      </c>
      <c r="U447" s="162">
        <f t="shared" si="101"/>
        <v>2573.9500000000007</v>
      </c>
      <c r="V447" s="162">
        <f t="shared" si="101"/>
        <v>2528.8300000000004</v>
      </c>
      <c r="W447" s="162">
        <f t="shared" si="101"/>
        <v>2488.0500000000002</v>
      </c>
      <c r="X447" s="162">
        <f t="shared" si="101"/>
        <v>2438.4900000000002</v>
      </c>
      <c r="Y447" s="162">
        <f t="shared" si="101"/>
        <v>1834.2199999999998</v>
      </c>
      <c r="Z447" s="27"/>
      <c r="AA447" s="31">
        <v>1157.71</v>
      </c>
      <c r="AB447" s="29">
        <v>977.85</v>
      </c>
      <c r="AC447" s="29">
        <v>931.6</v>
      </c>
      <c r="AD447" s="29">
        <v>882.08</v>
      </c>
      <c r="AE447" s="29">
        <v>941.51</v>
      </c>
      <c r="AF447" s="29">
        <v>976.91</v>
      </c>
      <c r="AG447" s="29">
        <v>970.34</v>
      </c>
      <c r="AH447" s="29">
        <v>1083.4100000000001</v>
      </c>
      <c r="AI447" s="29">
        <v>1338.61</v>
      </c>
      <c r="AJ447" s="29">
        <v>1839.71</v>
      </c>
      <c r="AK447" s="29">
        <v>1866.27</v>
      </c>
      <c r="AL447" s="29">
        <v>1869.85</v>
      </c>
      <c r="AM447" s="29">
        <v>1845.31</v>
      </c>
      <c r="AN447" s="29">
        <v>1844.33</v>
      </c>
      <c r="AO447" s="29">
        <v>1846.04</v>
      </c>
      <c r="AP447" s="29">
        <v>1846.04</v>
      </c>
      <c r="AQ447" s="29">
        <v>1885.79</v>
      </c>
      <c r="AR447" s="29">
        <v>1980.17</v>
      </c>
      <c r="AS447" s="29">
        <v>2014.1199999999997</v>
      </c>
      <c r="AT447" s="29">
        <v>2024.4900000000002</v>
      </c>
      <c r="AU447" s="29">
        <v>1979.37</v>
      </c>
      <c r="AV447" s="29">
        <v>1938.59</v>
      </c>
      <c r="AW447" s="29">
        <v>1889.03</v>
      </c>
      <c r="AX447" s="30">
        <v>1284.76</v>
      </c>
      <c r="AY447" s="325">
        <v>363.3</v>
      </c>
      <c r="AZ447" s="167">
        <v>6.61</v>
      </c>
      <c r="BA447" s="152">
        <v>179.54999999999998</v>
      </c>
      <c r="BB447" s="2"/>
    </row>
    <row r="448" spans="1:54">
      <c r="A448" s="37">
        <v>21</v>
      </c>
      <c r="B448" s="162">
        <f t="shared" si="100"/>
        <v>1564.08</v>
      </c>
      <c r="C448" s="162">
        <f t="shared" si="100"/>
        <v>1522.6999999999998</v>
      </c>
      <c r="D448" s="162">
        <f t="shared" si="100"/>
        <v>1454.1799999999998</v>
      </c>
      <c r="E448" s="162">
        <f t="shared" si="100"/>
        <v>1446.2399999999998</v>
      </c>
      <c r="F448" s="162">
        <f t="shared" si="100"/>
        <v>1522.9599999999998</v>
      </c>
      <c r="G448" s="162">
        <f t="shared" si="100"/>
        <v>1604.6499999999999</v>
      </c>
      <c r="H448" s="162">
        <f t="shared" si="100"/>
        <v>1788.9599999999998</v>
      </c>
      <c r="I448" s="162">
        <f t="shared" si="100"/>
        <v>2123.21</v>
      </c>
      <c r="J448" s="162">
        <f t="shared" si="100"/>
        <v>2391.12</v>
      </c>
      <c r="K448" s="162">
        <f t="shared" si="100"/>
        <v>2457.6700000000005</v>
      </c>
      <c r="L448" s="162">
        <f t="shared" si="100"/>
        <v>2462.1600000000003</v>
      </c>
      <c r="M448" s="162">
        <f t="shared" si="100"/>
        <v>2452.1800000000003</v>
      </c>
      <c r="N448" s="162">
        <f t="shared" si="100"/>
        <v>2427.7600000000002</v>
      </c>
      <c r="O448" s="162">
        <f t="shared" si="100"/>
        <v>2430.5400000000004</v>
      </c>
      <c r="P448" s="162">
        <f t="shared" si="100"/>
        <v>2437.5000000000005</v>
      </c>
      <c r="Q448" s="162">
        <f t="shared" si="102"/>
        <v>2437.9100000000003</v>
      </c>
      <c r="R448" s="162">
        <f t="shared" si="101"/>
        <v>2445.5600000000004</v>
      </c>
      <c r="S448" s="162">
        <f t="shared" si="101"/>
        <v>2491.4900000000002</v>
      </c>
      <c r="T448" s="162">
        <f t="shared" si="101"/>
        <v>2507.8300000000004</v>
      </c>
      <c r="U448" s="162">
        <f t="shared" si="101"/>
        <v>2507.5100000000002</v>
      </c>
      <c r="V448" s="162">
        <f t="shared" si="101"/>
        <v>2468.4700000000003</v>
      </c>
      <c r="W448" s="162">
        <f t="shared" si="101"/>
        <v>2432.6100000000006</v>
      </c>
      <c r="X448" s="162">
        <f t="shared" si="101"/>
        <v>1906.8999999999999</v>
      </c>
      <c r="Y448" s="162">
        <f t="shared" si="101"/>
        <v>1708.4899999999998</v>
      </c>
      <c r="Z448" s="27"/>
      <c r="AA448" s="31">
        <v>1014.6200000000001</v>
      </c>
      <c r="AB448" s="29">
        <v>973.24</v>
      </c>
      <c r="AC448" s="29">
        <v>904.72</v>
      </c>
      <c r="AD448" s="29">
        <v>896.78</v>
      </c>
      <c r="AE448" s="29">
        <v>973.5</v>
      </c>
      <c r="AF448" s="29">
        <v>1055.19</v>
      </c>
      <c r="AG448" s="29">
        <v>1239.5</v>
      </c>
      <c r="AH448" s="29">
        <v>1573.75</v>
      </c>
      <c r="AI448" s="29">
        <v>1841.66</v>
      </c>
      <c r="AJ448" s="29">
        <v>1908.21</v>
      </c>
      <c r="AK448" s="29">
        <v>1912.7</v>
      </c>
      <c r="AL448" s="29">
        <v>1902.72</v>
      </c>
      <c r="AM448" s="29">
        <v>1878.3</v>
      </c>
      <c r="AN448" s="29">
        <v>1881.08</v>
      </c>
      <c r="AO448" s="29">
        <v>1888.04</v>
      </c>
      <c r="AP448" s="29">
        <v>1888.45</v>
      </c>
      <c r="AQ448" s="29">
        <v>1896.1</v>
      </c>
      <c r="AR448" s="29">
        <v>1942.03</v>
      </c>
      <c r="AS448" s="29">
        <v>1958.37</v>
      </c>
      <c r="AT448" s="29">
        <v>1958.05</v>
      </c>
      <c r="AU448" s="29">
        <v>1919.01</v>
      </c>
      <c r="AV448" s="29">
        <v>1883.15</v>
      </c>
      <c r="AW448" s="29">
        <v>1357.44</v>
      </c>
      <c r="AX448" s="30">
        <v>1159.03</v>
      </c>
      <c r="AY448" s="325">
        <v>363.3</v>
      </c>
      <c r="AZ448" s="167">
        <v>6.61</v>
      </c>
      <c r="BA448" s="152">
        <v>179.54999999999998</v>
      </c>
      <c r="BB448" s="2"/>
    </row>
    <row r="449" spans="1:54">
      <c r="A449" s="37">
        <v>22</v>
      </c>
      <c r="B449" s="162">
        <f t="shared" si="100"/>
        <v>1596.4299999999998</v>
      </c>
      <c r="C449" s="162">
        <f t="shared" si="100"/>
        <v>1527.53</v>
      </c>
      <c r="D449" s="162">
        <f t="shared" si="100"/>
        <v>1475.7499999999998</v>
      </c>
      <c r="E449" s="162">
        <f t="shared" si="100"/>
        <v>1474.3999999999999</v>
      </c>
      <c r="F449" s="162">
        <f t="shared" si="100"/>
        <v>1526.03</v>
      </c>
      <c r="G449" s="162">
        <f t="shared" si="100"/>
        <v>1592.5699999999997</v>
      </c>
      <c r="H449" s="162">
        <f t="shared" si="100"/>
        <v>1857.8999999999999</v>
      </c>
      <c r="I449" s="162">
        <f t="shared" si="100"/>
        <v>2201.02</v>
      </c>
      <c r="J449" s="162">
        <f t="shared" si="100"/>
        <v>2425.2200000000003</v>
      </c>
      <c r="K449" s="162">
        <f t="shared" si="100"/>
        <v>2467.8900000000003</v>
      </c>
      <c r="L449" s="162">
        <f t="shared" si="100"/>
        <v>2467.1900000000005</v>
      </c>
      <c r="M449" s="162">
        <f t="shared" si="100"/>
        <v>2462.2900000000004</v>
      </c>
      <c r="N449" s="162">
        <f t="shared" si="100"/>
        <v>2448.2500000000005</v>
      </c>
      <c r="O449" s="162">
        <f t="shared" si="100"/>
        <v>2449.5500000000002</v>
      </c>
      <c r="P449" s="162">
        <f t="shared" si="100"/>
        <v>2449.0200000000004</v>
      </c>
      <c r="Q449" s="162">
        <f t="shared" si="102"/>
        <v>2448.6100000000006</v>
      </c>
      <c r="R449" s="162">
        <f t="shared" si="101"/>
        <v>2453.7200000000003</v>
      </c>
      <c r="S449" s="162">
        <f t="shared" si="101"/>
        <v>2495.7000000000003</v>
      </c>
      <c r="T449" s="162">
        <f t="shared" si="101"/>
        <v>2502.8700000000003</v>
      </c>
      <c r="U449" s="162">
        <f t="shared" si="101"/>
        <v>2488.1600000000003</v>
      </c>
      <c r="V449" s="162">
        <f t="shared" si="101"/>
        <v>2409.54</v>
      </c>
      <c r="W449" s="162">
        <f t="shared" si="101"/>
        <v>2400.34</v>
      </c>
      <c r="X449" s="162">
        <f t="shared" si="101"/>
        <v>1876.2999999999997</v>
      </c>
      <c r="Y449" s="162">
        <f t="shared" si="101"/>
        <v>1627.7799999999997</v>
      </c>
      <c r="Z449" s="27"/>
      <c r="AA449" s="31">
        <v>1046.97</v>
      </c>
      <c r="AB449" s="29">
        <v>978.07</v>
      </c>
      <c r="AC449" s="29">
        <v>926.29</v>
      </c>
      <c r="AD449" s="29">
        <v>924.94</v>
      </c>
      <c r="AE449" s="29">
        <v>976.57</v>
      </c>
      <c r="AF449" s="29">
        <v>1043.1099999999999</v>
      </c>
      <c r="AG449" s="29">
        <v>1308.44</v>
      </c>
      <c r="AH449" s="29">
        <v>1651.56</v>
      </c>
      <c r="AI449" s="29">
        <v>1875.76</v>
      </c>
      <c r="AJ449" s="29">
        <v>1918.43</v>
      </c>
      <c r="AK449" s="29">
        <v>1917.73</v>
      </c>
      <c r="AL449" s="29">
        <v>1912.83</v>
      </c>
      <c r="AM449" s="29">
        <v>1898.79</v>
      </c>
      <c r="AN449" s="29">
        <v>1900.09</v>
      </c>
      <c r="AO449" s="29">
        <v>1899.56</v>
      </c>
      <c r="AP449" s="29">
        <v>1899.15</v>
      </c>
      <c r="AQ449" s="29">
        <v>1904.26</v>
      </c>
      <c r="AR449" s="29">
        <v>1946.24</v>
      </c>
      <c r="AS449" s="29">
        <v>1953.41</v>
      </c>
      <c r="AT449" s="29">
        <v>1938.7</v>
      </c>
      <c r="AU449" s="29">
        <v>1860.08</v>
      </c>
      <c r="AV449" s="29">
        <v>1850.88</v>
      </c>
      <c r="AW449" s="29">
        <v>1326.84</v>
      </c>
      <c r="AX449" s="30">
        <v>1078.32</v>
      </c>
      <c r="AY449" s="325">
        <v>363.3</v>
      </c>
      <c r="AZ449" s="167">
        <v>6.61</v>
      </c>
      <c r="BA449" s="152">
        <v>179.54999999999998</v>
      </c>
      <c r="BB449" s="2"/>
    </row>
    <row r="450" spans="1:54">
      <c r="A450" s="37">
        <v>23</v>
      </c>
      <c r="B450" s="162">
        <f t="shared" si="100"/>
        <v>1522.7399999999998</v>
      </c>
      <c r="C450" s="162">
        <f t="shared" si="100"/>
        <v>668.83999999999992</v>
      </c>
      <c r="D450" s="162">
        <f t="shared" si="100"/>
        <v>642.45000000000005</v>
      </c>
      <c r="E450" s="162">
        <f t="shared" si="100"/>
        <v>637.73</v>
      </c>
      <c r="F450" s="162">
        <f t="shared" si="100"/>
        <v>1414.82</v>
      </c>
      <c r="G450" s="162">
        <f t="shared" si="100"/>
        <v>1524.9499999999998</v>
      </c>
      <c r="H450" s="162">
        <f t="shared" si="100"/>
        <v>1796.09</v>
      </c>
      <c r="I450" s="162">
        <f t="shared" si="100"/>
        <v>2063.1</v>
      </c>
      <c r="J450" s="162">
        <f t="shared" si="100"/>
        <v>2377.35</v>
      </c>
      <c r="K450" s="162">
        <f t="shared" si="100"/>
        <v>2465.7000000000003</v>
      </c>
      <c r="L450" s="162">
        <f t="shared" si="100"/>
        <v>2464.0100000000002</v>
      </c>
      <c r="M450" s="162">
        <f t="shared" si="100"/>
        <v>2446.4400000000005</v>
      </c>
      <c r="N450" s="162">
        <f t="shared" si="100"/>
        <v>2438.2000000000003</v>
      </c>
      <c r="O450" s="162">
        <f t="shared" si="100"/>
        <v>2441.2800000000002</v>
      </c>
      <c r="P450" s="162">
        <f t="shared" si="100"/>
        <v>2447.4000000000005</v>
      </c>
      <c r="Q450" s="162">
        <f t="shared" si="102"/>
        <v>2453.8700000000003</v>
      </c>
      <c r="R450" s="162">
        <f t="shared" si="101"/>
        <v>2461.8500000000004</v>
      </c>
      <c r="S450" s="162">
        <f t="shared" si="101"/>
        <v>2504.1700000000005</v>
      </c>
      <c r="T450" s="162">
        <f t="shared" si="101"/>
        <v>2516.6900000000005</v>
      </c>
      <c r="U450" s="162">
        <f t="shared" si="101"/>
        <v>2514.3900000000003</v>
      </c>
      <c r="V450" s="162">
        <f t="shared" si="101"/>
        <v>2476.9100000000003</v>
      </c>
      <c r="W450" s="162">
        <f t="shared" si="101"/>
        <v>2441.0900000000006</v>
      </c>
      <c r="X450" s="162">
        <f t="shared" si="101"/>
        <v>1924.4999999999998</v>
      </c>
      <c r="Y450" s="162">
        <f t="shared" si="101"/>
        <v>1709.3799999999999</v>
      </c>
      <c r="Z450" s="27"/>
      <c r="AA450" s="31">
        <v>973.28</v>
      </c>
      <c r="AB450" s="29">
        <v>119.38</v>
      </c>
      <c r="AC450" s="29">
        <v>92.99</v>
      </c>
      <c r="AD450" s="29">
        <v>88.27</v>
      </c>
      <c r="AE450" s="29">
        <v>865.36</v>
      </c>
      <c r="AF450" s="29">
        <v>975.49</v>
      </c>
      <c r="AG450" s="29">
        <v>1246.6300000000001</v>
      </c>
      <c r="AH450" s="29">
        <v>1513.64</v>
      </c>
      <c r="AI450" s="29">
        <v>1827.89</v>
      </c>
      <c r="AJ450" s="29">
        <v>1916.24</v>
      </c>
      <c r="AK450" s="29">
        <v>1914.55</v>
      </c>
      <c r="AL450" s="29">
        <v>1896.98</v>
      </c>
      <c r="AM450" s="29">
        <v>1888.74</v>
      </c>
      <c r="AN450" s="29">
        <v>1891.82</v>
      </c>
      <c r="AO450" s="29">
        <v>1897.94</v>
      </c>
      <c r="AP450" s="29">
        <v>1904.41</v>
      </c>
      <c r="AQ450" s="29">
        <v>1912.39</v>
      </c>
      <c r="AR450" s="29">
        <v>1954.71</v>
      </c>
      <c r="AS450" s="29">
        <v>1967.23</v>
      </c>
      <c r="AT450" s="29">
        <v>1964.93</v>
      </c>
      <c r="AU450" s="29">
        <v>1927.45</v>
      </c>
      <c r="AV450" s="29">
        <v>1891.63</v>
      </c>
      <c r="AW450" s="29">
        <v>1375.04</v>
      </c>
      <c r="AX450" s="30">
        <v>1159.92</v>
      </c>
      <c r="AY450" s="325">
        <v>363.3</v>
      </c>
      <c r="AZ450" s="167">
        <v>6.61</v>
      </c>
      <c r="BA450" s="152">
        <v>179.54999999999998</v>
      </c>
      <c r="BB450" s="2"/>
    </row>
    <row r="451" spans="1:54">
      <c r="A451" s="37">
        <v>24</v>
      </c>
      <c r="B451" s="162">
        <f t="shared" si="100"/>
        <v>1714.62</v>
      </c>
      <c r="C451" s="162">
        <f t="shared" si="100"/>
        <v>1536.55</v>
      </c>
      <c r="D451" s="162">
        <f t="shared" si="100"/>
        <v>1522.1499999999999</v>
      </c>
      <c r="E451" s="162">
        <f t="shared" si="100"/>
        <v>1519.4799999999998</v>
      </c>
      <c r="F451" s="162">
        <f t="shared" si="100"/>
        <v>1561.77</v>
      </c>
      <c r="G451" s="162">
        <f t="shared" si="100"/>
        <v>1699.1699999999998</v>
      </c>
      <c r="H451" s="162">
        <f t="shared" si="100"/>
        <v>1944.0099999999998</v>
      </c>
      <c r="I451" s="162">
        <f t="shared" si="100"/>
        <v>2279.0699999999997</v>
      </c>
      <c r="J451" s="162">
        <f t="shared" si="100"/>
        <v>2487.2000000000003</v>
      </c>
      <c r="K451" s="162">
        <f t="shared" si="100"/>
        <v>2542.3100000000004</v>
      </c>
      <c r="L451" s="162">
        <f t="shared" si="100"/>
        <v>2537.0300000000002</v>
      </c>
      <c r="M451" s="162">
        <f t="shared" si="100"/>
        <v>2507.7700000000004</v>
      </c>
      <c r="N451" s="162">
        <f t="shared" si="100"/>
        <v>2492.1500000000005</v>
      </c>
      <c r="O451" s="162">
        <f t="shared" si="100"/>
        <v>2486.7900000000004</v>
      </c>
      <c r="P451" s="162">
        <f t="shared" si="100"/>
        <v>2485.5600000000004</v>
      </c>
      <c r="Q451" s="162">
        <f t="shared" si="102"/>
        <v>2488.1300000000006</v>
      </c>
      <c r="R451" s="162">
        <f t="shared" si="101"/>
        <v>2487.1300000000006</v>
      </c>
      <c r="S451" s="162">
        <f t="shared" si="101"/>
        <v>2521.2300000000005</v>
      </c>
      <c r="T451" s="162">
        <f t="shared" si="101"/>
        <v>2526.7000000000003</v>
      </c>
      <c r="U451" s="162">
        <f t="shared" si="101"/>
        <v>2512.7700000000004</v>
      </c>
      <c r="V451" s="162">
        <f t="shared" si="101"/>
        <v>2462.8700000000003</v>
      </c>
      <c r="W451" s="162">
        <f t="shared" si="101"/>
        <v>2453.5400000000004</v>
      </c>
      <c r="X451" s="162">
        <f t="shared" si="101"/>
        <v>2386.7999999999997</v>
      </c>
      <c r="Y451" s="162">
        <f t="shared" si="101"/>
        <v>1780.6699999999998</v>
      </c>
      <c r="Z451" s="27"/>
      <c r="AA451" s="31">
        <v>1165.1600000000001</v>
      </c>
      <c r="AB451" s="29">
        <v>987.09</v>
      </c>
      <c r="AC451" s="29">
        <v>972.69</v>
      </c>
      <c r="AD451" s="29">
        <v>970.02</v>
      </c>
      <c r="AE451" s="29">
        <v>1012.3100000000001</v>
      </c>
      <c r="AF451" s="29">
        <v>1149.71</v>
      </c>
      <c r="AG451" s="29">
        <v>1394.55</v>
      </c>
      <c r="AH451" s="29">
        <v>1729.61</v>
      </c>
      <c r="AI451" s="29">
        <v>1937.74</v>
      </c>
      <c r="AJ451" s="29">
        <v>1992.85</v>
      </c>
      <c r="AK451" s="29">
        <v>1987.57</v>
      </c>
      <c r="AL451" s="29">
        <v>1958.31</v>
      </c>
      <c r="AM451" s="29">
        <v>1942.69</v>
      </c>
      <c r="AN451" s="29">
        <v>1937.33</v>
      </c>
      <c r="AO451" s="29">
        <v>1936.1</v>
      </c>
      <c r="AP451" s="29">
        <v>1938.67</v>
      </c>
      <c r="AQ451" s="29">
        <v>1937.67</v>
      </c>
      <c r="AR451" s="29">
        <v>1971.77</v>
      </c>
      <c r="AS451" s="29">
        <v>1977.24</v>
      </c>
      <c r="AT451" s="29">
        <v>1963.31</v>
      </c>
      <c r="AU451" s="29">
        <v>1913.41</v>
      </c>
      <c r="AV451" s="29">
        <v>1904.08</v>
      </c>
      <c r="AW451" s="29">
        <v>1837.34</v>
      </c>
      <c r="AX451" s="30">
        <v>1231.21</v>
      </c>
      <c r="AY451" s="325">
        <v>363.3</v>
      </c>
      <c r="AZ451" s="167">
        <v>6.61</v>
      </c>
      <c r="BA451" s="152">
        <v>179.54999999999998</v>
      </c>
      <c r="BB451" s="2"/>
    </row>
    <row r="452" spans="1:54">
      <c r="A452" s="37">
        <v>25</v>
      </c>
      <c r="B452" s="162">
        <f t="shared" si="100"/>
        <v>1603.4399999999998</v>
      </c>
      <c r="C452" s="162">
        <f t="shared" si="100"/>
        <v>1542.9799999999998</v>
      </c>
      <c r="D452" s="162">
        <f t="shared" si="100"/>
        <v>1518.55</v>
      </c>
      <c r="E452" s="162">
        <f t="shared" si="100"/>
        <v>1517.2099999999998</v>
      </c>
      <c r="F452" s="162">
        <f t="shared" si="100"/>
        <v>1546.6599999999999</v>
      </c>
      <c r="G452" s="162">
        <f t="shared" si="100"/>
        <v>1690.5299999999997</v>
      </c>
      <c r="H452" s="162">
        <f t="shared" si="100"/>
        <v>1908.2999999999997</v>
      </c>
      <c r="I452" s="162">
        <f t="shared" si="100"/>
        <v>2234.63</v>
      </c>
      <c r="J452" s="162">
        <f t="shared" si="100"/>
        <v>2462.8300000000004</v>
      </c>
      <c r="K452" s="162">
        <f t="shared" si="100"/>
        <v>2470.9600000000005</v>
      </c>
      <c r="L452" s="162">
        <f t="shared" si="100"/>
        <v>2469.8900000000003</v>
      </c>
      <c r="M452" s="162">
        <f t="shared" si="100"/>
        <v>2466.0600000000004</v>
      </c>
      <c r="N452" s="162">
        <f t="shared" si="100"/>
        <v>2446.1100000000006</v>
      </c>
      <c r="O452" s="162">
        <f t="shared" si="100"/>
        <v>2446.3600000000006</v>
      </c>
      <c r="P452" s="162">
        <f t="shared" si="100"/>
        <v>2446.6400000000003</v>
      </c>
      <c r="Q452" s="162">
        <f t="shared" si="102"/>
        <v>2464.2100000000005</v>
      </c>
      <c r="R452" s="162">
        <f t="shared" si="101"/>
        <v>2456.2300000000005</v>
      </c>
      <c r="S452" s="162">
        <f t="shared" si="101"/>
        <v>2477.7900000000004</v>
      </c>
      <c r="T452" s="162">
        <f t="shared" si="101"/>
        <v>2479.9900000000002</v>
      </c>
      <c r="U452" s="162">
        <f t="shared" si="101"/>
        <v>2492.8300000000004</v>
      </c>
      <c r="V452" s="162">
        <f t="shared" si="101"/>
        <v>2458.7300000000005</v>
      </c>
      <c r="W452" s="162">
        <f t="shared" si="101"/>
        <v>2389.0099999999998</v>
      </c>
      <c r="X452" s="162">
        <f t="shared" si="101"/>
        <v>2063.5</v>
      </c>
      <c r="Y452" s="162">
        <f t="shared" si="101"/>
        <v>1712.8799999999999</v>
      </c>
      <c r="Z452" s="27"/>
      <c r="AA452" s="31">
        <v>1053.98</v>
      </c>
      <c r="AB452" s="29">
        <v>993.52</v>
      </c>
      <c r="AC452" s="29">
        <v>969.09</v>
      </c>
      <c r="AD452" s="29">
        <v>967.75</v>
      </c>
      <c r="AE452" s="29">
        <v>997.2</v>
      </c>
      <c r="AF452" s="29">
        <v>1141.07</v>
      </c>
      <c r="AG452" s="29">
        <v>1358.84</v>
      </c>
      <c r="AH452" s="29">
        <v>1685.17</v>
      </c>
      <c r="AI452" s="29">
        <v>1913.37</v>
      </c>
      <c r="AJ452" s="29">
        <v>1921.5</v>
      </c>
      <c r="AK452" s="29">
        <v>1920.43</v>
      </c>
      <c r="AL452" s="29">
        <v>1916.6</v>
      </c>
      <c r="AM452" s="29">
        <v>1896.65</v>
      </c>
      <c r="AN452" s="29">
        <v>1896.9</v>
      </c>
      <c r="AO452" s="29">
        <v>1897.18</v>
      </c>
      <c r="AP452" s="29">
        <v>1914.75</v>
      </c>
      <c r="AQ452" s="29">
        <v>1906.77</v>
      </c>
      <c r="AR452" s="29">
        <v>1928.33</v>
      </c>
      <c r="AS452" s="29">
        <v>1930.53</v>
      </c>
      <c r="AT452" s="29">
        <v>1943.37</v>
      </c>
      <c r="AU452" s="29">
        <v>1909.27</v>
      </c>
      <c r="AV452" s="29">
        <v>1839.55</v>
      </c>
      <c r="AW452" s="29">
        <v>1514.04</v>
      </c>
      <c r="AX452" s="30">
        <v>1163.42</v>
      </c>
      <c r="AY452" s="325">
        <v>363.3</v>
      </c>
      <c r="AZ452" s="167">
        <v>6.61</v>
      </c>
      <c r="BA452" s="152">
        <v>179.54999999999998</v>
      </c>
      <c r="BB452" s="2"/>
    </row>
    <row r="453" spans="1:54">
      <c r="A453" s="37">
        <v>26</v>
      </c>
      <c r="B453" s="162">
        <f t="shared" si="100"/>
        <v>1528.9799999999998</v>
      </c>
      <c r="C453" s="162">
        <f t="shared" si="100"/>
        <v>1475.05</v>
      </c>
      <c r="D453" s="162">
        <f t="shared" si="100"/>
        <v>1402.58</v>
      </c>
      <c r="E453" s="162">
        <f t="shared" si="100"/>
        <v>1456.29</v>
      </c>
      <c r="F453" s="162">
        <f t="shared" si="100"/>
        <v>1499.1799999999998</v>
      </c>
      <c r="G453" s="162">
        <f t="shared" si="100"/>
        <v>1526.85</v>
      </c>
      <c r="H453" s="162">
        <f t="shared" si="100"/>
        <v>1594.7499999999998</v>
      </c>
      <c r="I453" s="162">
        <f t="shared" si="100"/>
        <v>1827.0599999999997</v>
      </c>
      <c r="J453" s="162">
        <f t="shared" si="100"/>
        <v>2094.7399999999998</v>
      </c>
      <c r="K453" s="162">
        <f t="shared" si="100"/>
        <v>2403.15</v>
      </c>
      <c r="L453" s="162">
        <f t="shared" si="100"/>
        <v>2432.0800000000004</v>
      </c>
      <c r="M453" s="162">
        <f t="shared" si="100"/>
        <v>2429.0400000000004</v>
      </c>
      <c r="N453" s="162">
        <f t="shared" si="100"/>
        <v>2412.2000000000003</v>
      </c>
      <c r="O453" s="162">
        <f t="shared" si="100"/>
        <v>2421.3500000000004</v>
      </c>
      <c r="P453" s="162">
        <f t="shared" si="100"/>
        <v>2415.67</v>
      </c>
      <c r="Q453" s="162">
        <f t="shared" si="102"/>
        <v>2421.7800000000002</v>
      </c>
      <c r="R453" s="162">
        <f t="shared" si="101"/>
        <v>2432.2100000000005</v>
      </c>
      <c r="S453" s="162">
        <f t="shared" si="101"/>
        <v>2466.7500000000005</v>
      </c>
      <c r="T453" s="162">
        <f t="shared" si="101"/>
        <v>2467.0900000000006</v>
      </c>
      <c r="U453" s="162">
        <f t="shared" si="101"/>
        <v>2477.7800000000002</v>
      </c>
      <c r="V453" s="162">
        <f t="shared" si="101"/>
        <v>2456.5800000000004</v>
      </c>
      <c r="W453" s="162">
        <f t="shared" si="101"/>
        <v>2432.3800000000006</v>
      </c>
      <c r="X453" s="162">
        <f t="shared" si="101"/>
        <v>1923.6299999999999</v>
      </c>
      <c r="Y453" s="162">
        <f t="shared" si="101"/>
        <v>1707.6899999999998</v>
      </c>
      <c r="Z453" s="27"/>
      <c r="AA453" s="31">
        <v>979.52</v>
      </c>
      <c r="AB453" s="29">
        <v>925.59</v>
      </c>
      <c r="AC453" s="29">
        <v>853.12</v>
      </c>
      <c r="AD453" s="29">
        <v>906.83</v>
      </c>
      <c r="AE453" s="29">
        <v>949.72</v>
      </c>
      <c r="AF453" s="29">
        <v>977.39</v>
      </c>
      <c r="AG453" s="29">
        <v>1045.29</v>
      </c>
      <c r="AH453" s="29">
        <v>1277.5999999999999</v>
      </c>
      <c r="AI453" s="29">
        <v>1545.28</v>
      </c>
      <c r="AJ453" s="29">
        <v>1853.69</v>
      </c>
      <c r="AK453" s="29">
        <v>1882.62</v>
      </c>
      <c r="AL453" s="29">
        <v>1879.58</v>
      </c>
      <c r="AM453" s="29">
        <v>1862.74</v>
      </c>
      <c r="AN453" s="29">
        <v>1871.89</v>
      </c>
      <c r="AO453" s="29">
        <v>1866.21</v>
      </c>
      <c r="AP453" s="29">
        <v>1872.32</v>
      </c>
      <c r="AQ453" s="29">
        <v>1882.75</v>
      </c>
      <c r="AR453" s="29">
        <v>1917.29</v>
      </c>
      <c r="AS453" s="29">
        <v>1917.63</v>
      </c>
      <c r="AT453" s="29">
        <v>1928.32</v>
      </c>
      <c r="AU453" s="29">
        <v>1907.12</v>
      </c>
      <c r="AV453" s="29">
        <v>1882.92</v>
      </c>
      <c r="AW453" s="29">
        <v>1374.17</v>
      </c>
      <c r="AX453" s="30">
        <v>1158.23</v>
      </c>
      <c r="AY453" s="325">
        <v>363.3</v>
      </c>
      <c r="AZ453" s="167">
        <v>6.61</v>
      </c>
      <c r="BA453" s="152">
        <v>179.54999999999998</v>
      </c>
      <c r="BB453" s="2"/>
    </row>
    <row r="454" spans="1:54">
      <c r="A454" s="37">
        <v>27</v>
      </c>
      <c r="B454" s="162">
        <f t="shared" si="100"/>
        <v>1606.09</v>
      </c>
      <c r="C454" s="162">
        <f t="shared" si="100"/>
        <v>1527.61</v>
      </c>
      <c r="D454" s="162">
        <f t="shared" si="100"/>
        <v>1512.58</v>
      </c>
      <c r="E454" s="162">
        <f t="shared" si="100"/>
        <v>1492.7199999999998</v>
      </c>
      <c r="F454" s="162">
        <f t="shared" si="100"/>
        <v>1513.04</v>
      </c>
      <c r="G454" s="162">
        <f t="shared" si="100"/>
        <v>1527.9499999999998</v>
      </c>
      <c r="H454" s="162">
        <f t="shared" si="100"/>
        <v>1564.8</v>
      </c>
      <c r="I454" s="162">
        <f t="shared" si="100"/>
        <v>1695.8799999999999</v>
      </c>
      <c r="J454" s="162">
        <f t="shared" si="100"/>
        <v>1934.2899999999997</v>
      </c>
      <c r="K454" s="162">
        <f t="shared" si="100"/>
        <v>2223.36</v>
      </c>
      <c r="L454" s="162">
        <f t="shared" si="100"/>
        <v>2356.86</v>
      </c>
      <c r="M454" s="162">
        <f t="shared" si="100"/>
        <v>2372.5499999999997</v>
      </c>
      <c r="N454" s="162">
        <f t="shared" si="100"/>
        <v>2370.21</v>
      </c>
      <c r="O454" s="162">
        <f t="shared" si="100"/>
        <v>2351.15</v>
      </c>
      <c r="P454" s="162">
        <f t="shared" si="100"/>
        <v>2346.91</v>
      </c>
      <c r="Q454" s="162">
        <f t="shared" si="102"/>
        <v>2380.34</v>
      </c>
      <c r="R454" s="162">
        <f t="shared" si="101"/>
        <v>2403.7199999999998</v>
      </c>
      <c r="S454" s="162">
        <f t="shared" si="101"/>
        <v>2509.3500000000004</v>
      </c>
      <c r="T454" s="162">
        <f t="shared" si="101"/>
        <v>2522.3500000000004</v>
      </c>
      <c r="U454" s="162">
        <f t="shared" si="101"/>
        <v>2522.1500000000005</v>
      </c>
      <c r="V454" s="162">
        <f t="shared" si="101"/>
        <v>2492.4200000000005</v>
      </c>
      <c r="W454" s="162">
        <f t="shared" si="101"/>
        <v>2463.7100000000005</v>
      </c>
      <c r="X454" s="162">
        <f t="shared" si="101"/>
        <v>1909.9399999999998</v>
      </c>
      <c r="Y454" s="162">
        <f t="shared" si="101"/>
        <v>1706.4799999999998</v>
      </c>
      <c r="Z454" s="27"/>
      <c r="AA454" s="31">
        <v>1056.6300000000001</v>
      </c>
      <c r="AB454" s="29">
        <v>978.15</v>
      </c>
      <c r="AC454" s="29">
        <v>963.12</v>
      </c>
      <c r="AD454" s="29">
        <v>943.26</v>
      </c>
      <c r="AE454" s="29">
        <v>963.58</v>
      </c>
      <c r="AF454" s="29">
        <v>978.49</v>
      </c>
      <c r="AG454" s="29">
        <v>1015.3400000000001</v>
      </c>
      <c r="AH454" s="29">
        <v>1146.42</v>
      </c>
      <c r="AI454" s="29">
        <v>1384.83</v>
      </c>
      <c r="AJ454" s="29">
        <v>1673.9</v>
      </c>
      <c r="AK454" s="29">
        <v>1807.4</v>
      </c>
      <c r="AL454" s="29">
        <v>1823.09</v>
      </c>
      <c r="AM454" s="29">
        <v>1820.75</v>
      </c>
      <c r="AN454" s="29">
        <v>1801.69</v>
      </c>
      <c r="AO454" s="29">
        <v>1797.45</v>
      </c>
      <c r="AP454" s="29">
        <v>1830.88</v>
      </c>
      <c r="AQ454" s="29">
        <v>1854.26</v>
      </c>
      <c r="AR454" s="29">
        <v>1959.89</v>
      </c>
      <c r="AS454" s="29">
        <v>1972.89</v>
      </c>
      <c r="AT454" s="29">
        <v>1972.69</v>
      </c>
      <c r="AU454" s="29">
        <v>1942.96</v>
      </c>
      <c r="AV454" s="29">
        <v>1914.25</v>
      </c>
      <c r="AW454" s="29">
        <v>1360.48</v>
      </c>
      <c r="AX454" s="30">
        <v>1157.02</v>
      </c>
      <c r="AY454" s="325">
        <v>363.3</v>
      </c>
      <c r="AZ454" s="167">
        <v>6.61</v>
      </c>
      <c r="BA454" s="152">
        <v>179.54999999999998</v>
      </c>
      <c r="BB454" s="2"/>
    </row>
    <row r="455" spans="1:54">
      <c r="A455" s="37">
        <v>28</v>
      </c>
      <c r="B455" s="162">
        <f t="shared" si="100"/>
        <v>1652.0599999999997</v>
      </c>
      <c r="C455" s="162">
        <f t="shared" si="100"/>
        <v>1582.0199999999998</v>
      </c>
      <c r="D455" s="162">
        <f t="shared" si="100"/>
        <v>1524.6299999999999</v>
      </c>
      <c r="E455" s="162">
        <f t="shared" si="100"/>
        <v>1521.4999999999998</v>
      </c>
      <c r="F455" s="162">
        <f t="shared" si="100"/>
        <v>1572.87</v>
      </c>
      <c r="G455" s="162">
        <f t="shared" si="100"/>
        <v>1702.5199999999998</v>
      </c>
      <c r="H455" s="162">
        <f t="shared" si="100"/>
        <v>1910.8099999999997</v>
      </c>
      <c r="I455" s="162">
        <f t="shared" si="100"/>
        <v>2250.7399999999998</v>
      </c>
      <c r="J455" s="162">
        <f t="shared" si="100"/>
        <v>2466.1000000000004</v>
      </c>
      <c r="K455" s="162">
        <f t="shared" si="100"/>
        <v>2511.3000000000002</v>
      </c>
      <c r="L455" s="162">
        <f t="shared" si="100"/>
        <v>2510.7400000000002</v>
      </c>
      <c r="M455" s="162">
        <f t="shared" si="100"/>
        <v>2492.4100000000003</v>
      </c>
      <c r="N455" s="162">
        <f t="shared" si="100"/>
        <v>2472.4800000000005</v>
      </c>
      <c r="O455" s="162">
        <f t="shared" si="100"/>
        <v>2467.6700000000005</v>
      </c>
      <c r="P455" s="162">
        <f t="shared" si="100"/>
        <v>2459.4400000000005</v>
      </c>
      <c r="Q455" s="162">
        <f t="shared" si="102"/>
        <v>2461.0200000000004</v>
      </c>
      <c r="R455" s="162">
        <f t="shared" si="101"/>
        <v>2459.9500000000003</v>
      </c>
      <c r="S455" s="162">
        <f t="shared" si="101"/>
        <v>2506.6900000000005</v>
      </c>
      <c r="T455" s="162">
        <f t="shared" si="101"/>
        <v>2508.9600000000005</v>
      </c>
      <c r="U455" s="162">
        <f t="shared" si="101"/>
        <v>2490.7300000000005</v>
      </c>
      <c r="V455" s="162">
        <f t="shared" si="101"/>
        <v>2441.6200000000003</v>
      </c>
      <c r="W455" s="162">
        <f t="shared" si="101"/>
        <v>2275.19</v>
      </c>
      <c r="X455" s="162">
        <f t="shared" si="101"/>
        <v>1969.7299999999998</v>
      </c>
      <c r="Y455" s="162">
        <f t="shared" si="101"/>
        <v>1688.0399999999997</v>
      </c>
      <c r="Z455" s="27"/>
      <c r="AA455" s="31">
        <v>1102.5999999999999</v>
      </c>
      <c r="AB455" s="29">
        <v>1032.56</v>
      </c>
      <c r="AC455" s="29">
        <v>975.17</v>
      </c>
      <c r="AD455" s="29">
        <v>972.04</v>
      </c>
      <c r="AE455" s="29">
        <v>1023.41</v>
      </c>
      <c r="AF455" s="29">
        <v>1153.06</v>
      </c>
      <c r="AG455" s="29">
        <v>1361.35</v>
      </c>
      <c r="AH455" s="29">
        <v>1701.28</v>
      </c>
      <c r="AI455" s="29">
        <v>1916.64</v>
      </c>
      <c r="AJ455" s="29">
        <v>1961.84</v>
      </c>
      <c r="AK455" s="29">
        <v>1961.28</v>
      </c>
      <c r="AL455" s="29">
        <v>1942.95</v>
      </c>
      <c r="AM455" s="29">
        <v>1923.02</v>
      </c>
      <c r="AN455" s="29">
        <v>1918.21</v>
      </c>
      <c r="AO455" s="29">
        <v>1909.98</v>
      </c>
      <c r="AP455" s="29">
        <v>1911.56</v>
      </c>
      <c r="AQ455" s="29">
        <v>1910.49</v>
      </c>
      <c r="AR455" s="29">
        <v>1957.23</v>
      </c>
      <c r="AS455" s="29">
        <v>1959.5</v>
      </c>
      <c r="AT455" s="29">
        <v>1941.27</v>
      </c>
      <c r="AU455" s="29">
        <v>1892.16</v>
      </c>
      <c r="AV455" s="29">
        <v>1725.73</v>
      </c>
      <c r="AW455" s="29">
        <v>1420.27</v>
      </c>
      <c r="AX455" s="30">
        <v>1138.58</v>
      </c>
      <c r="AY455" s="325">
        <v>363.3</v>
      </c>
      <c r="AZ455" s="167">
        <v>6.61</v>
      </c>
      <c r="BA455" s="152">
        <v>179.54999999999998</v>
      </c>
      <c r="BB455" s="2"/>
    </row>
    <row r="456" spans="1:54">
      <c r="A456" s="37">
        <v>29</v>
      </c>
      <c r="B456" s="162">
        <f t="shared" si="100"/>
        <v>1520.58</v>
      </c>
      <c r="C456" s="162">
        <f t="shared" si="100"/>
        <v>1463.86</v>
      </c>
      <c r="D456" s="162">
        <f t="shared" si="100"/>
        <v>1337.8899999999999</v>
      </c>
      <c r="E456" s="162">
        <f t="shared" si="100"/>
        <v>1342.98</v>
      </c>
      <c r="F456" s="162">
        <f t="shared" si="100"/>
        <v>1458.33</v>
      </c>
      <c r="G456" s="162">
        <f t="shared" si="100"/>
        <v>1551.12</v>
      </c>
      <c r="H456" s="162">
        <f t="shared" si="100"/>
        <v>1747.87</v>
      </c>
      <c r="I456" s="162">
        <f t="shared" si="100"/>
        <v>2028.6999999999998</v>
      </c>
      <c r="J456" s="162">
        <f t="shared" si="100"/>
        <v>2236.13</v>
      </c>
      <c r="K456" s="162">
        <f t="shared" si="100"/>
        <v>2292</v>
      </c>
      <c r="L456" s="162">
        <f t="shared" si="100"/>
        <v>2287.86</v>
      </c>
      <c r="M456" s="162">
        <f t="shared" si="100"/>
        <v>2262.84</v>
      </c>
      <c r="N456" s="162">
        <f t="shared" si="100"/>
        <v>2245.79</v>
      </c>
      <c r="O456" s="162">
        <f t="shared" si="100"/>
        <v>2244.34</v>
      </c>
      <c r="P456" s="162">
        <f t="shared" si="100"/>
        <v>2235.71</v>
      </c>
      <c r="Q456" s="162">
        <f t="shared" si="102"/>
        <v>2240.12</v>
      </c>
      <c r="R456" s="162">
        <f t="shared" si="101"/>
        <v>2246.12</v>
      </c>
      <c r="S456" s="162">
        <f t="shared" si="101"/>
        <v>2288.7999999999997</v>
      </c>
      <c r="T456" s="162">
        <f t="shared" si="101"/>
        <v>2270.1999999999998</v>
      </c>
      <c r="U456" s="162">
        <f t="shared" si="101"/>
        <v>2280.5499999999997</v>
      </c>
      <c r="V456" s="162">
        <f t="shared" si="101"/>
        <v>2230.33</v>
      </c>
      <c r="W456" s="162">
        <f t="shared" si="101"/>
        <v>2156.21</v>
      </c>
      <c r="X456" s="162">
        <f t="shared" si="101"/>
        <v>1809.0199999999998</v>
      </c>
      <c r="Y456" s="162">
        <f t="shared" si="101"/>
        <v>1559.17</v>
      </c>
      <c r="Z456" s="27"/>
      <c r="AA456" s="31">
        <v>971.12</v>
      </c>
      <c r="AB456" s="29">
        <v>914.4</v>
      </c>
      <c r="AC456" s="29">
        <v>788.43</v>
      </c>
      <c r="AD456" s="29">
        <v>793.52</v>
      </c>
      <c r="AE456" s="29">
        <v>908.87</v>
      </c>
      <c r="AF456" s="29">
        <v>1001.66</v>
      </c>
      <c r="AG456" s="29">
        <v>1198.4100000000001</v>
      </c>
      <c r="AH456" s="29">
        <v>1479.24</v>
      </c>
      <c r="AI456" s="29">
        <v>1686.67</v>
      </c>
      <c r="AJ456" s="29">
        <v>1742.54</v>
      </c>
      <c r="AK456" s="29">
        <v>1738.4</v>
      </c>
      <c r="AL456" s="29">
        <v>1713.38</v>
      </c>
      <c r="AM456" s="29">
        <v>1696.33</v>
      </c>
      <c r="AN456" s="29">
        <v>1694.88</v>
      </c>
      <c r="AO456" s="29">
        <v>1686.25</v>
      </c>
      <c r="AP456" s="29">
        <v>1690.66</v>
      </c>
      <c r="AQ456" s="29">
        <v>1696.66</v>
      </c>
      <c r="AR456" s="29">
        <v>1739.34</v>
      </c>
      <c r="AS456" s="29">
        <v>1720.74</v>
      </c>
      <c r="AT456" s="29">
        <v>1731.09</v>
      </c>
      <c r="AU456" s="29">
        <v>1680.87</v>
      </c>
      <c r="AV456" s="29">
        <v>1606.75</v>
      </c>
      <c r="AW456" s="29">
        <v>1259.56</v>
      </c>
      <c r="AX456" s="30">
        <v>1009.7100000000002</v>
      </c>
      <c r="AY456" s="325">
        <v>363.3</v>
      </c>
      <c r="AZ456" s="167">
        <v>6.61</v>
      </c>
      <c r="BA456" s="152">
        <v>179.54999999999998</v>
      </c>
      <c r="BB456" s="2"/>
    </row>
    <row r="457" spans="1:54">
      <c r="A457" s="37">
        <v>30</v>
      </c>
      <c r="B457" s="162">
        <f t="shared" si="100"/>
        <v>1502.6999999999998</v>
      </c>
      <c r="C457" s="162">
        <f t="shared" si="100"/>
        <v>1397.6399999999999</v>
      </c>
      <c r="D457" s="162">
        <f t="shared" si="100"/>
        <v>1326.42</v>
      </c>
      <c r="E457" s="162">
        <f t="shared" si="100"/>
        <v>1297.57</v>
      </c>
      <c r="F457" s="162">
        <f t="shared" si="100"/>
        <v>1386.15</v>
      </c>
      <c r="G457" s="162">
        <f t="shared" si="100"/>
        <v>1577.5799999999997</v>
      </c>
      <c r="H457" s="162">
        <f t="shared" si="100"/>
        <v>1734.6</v>
      </c>
      <c r="I457" s="162">
        <f t="shared" si="100"/>
        <v>2056.44</v>
      </c>
      <c r="J457" s="162">
        <f t="shared" si="100"/>
        <v>2430.0700000000002</v>
      </c>
      <c r="K457" s="162">
        <f t="shared" si="100"/>
        <v>2476.9000000000005</v>
      </c>
      <c r="L457" s="162">
        <f t="shared" si="100"/>
        <v>2485.0500000000002</v>
      </c>
      <c r="M457" s="162">
        <f t="shared" si="100"/>
        <v>2464.6200000000003</v>
      </c>
      <c r="N457" s="162">
        <f t="shared" si="100"/>
        <v>2446.0300000000002</v>
      </c>
      <c r="O457" s="162">
        <f t="shared" si="100"/>
        <v>2445.9900000000002</v>
      </c>
      <c r="P457" s="162">
        <f t="shared" si="100"/>
        <v>2443.7800000000002</v>
      </c>
      <c r="Q457" s="162">
        <f t="shared" si="102"/>
        <v>2477.0100000000002</v>
      </c>
      <c r="R457" s="162">
        <f t="shared" si="101"/>
        <v>2474.4600000000005</v>
      </c>
      <c r="S457" s="162">
        <f t="shared" si="101"/>
        <v>2515.1800000000003</v>
      </c>
      <c r="T457" s="162">
        <f t="shared" si="101"/>
        <v>2488.4600000000005</v>
      </c>
      <c r="U457" s="162">
        <f t="shared" si="101"/>
        <v>2561.3400000000006</v>
      </c>
      <c r="V457" s="162">
        <f t="shared" si="101"/>
        <v>2469.4400000000005</v>
      </c>
      <c r="W457" s="162">
        <f t="shared" si="101"/>
        <v>2436.2100000000005</v>
      </c>
      <c r="X457" s="162">
        <f t="shared" si="101"/>
        <v>2295.84</v>
      </c>
      <c r="Y457" s="162">
        <f t="shared" si="101"/>
        <v>1581.3999999999999</v>
      </c>
      <c r="Z457" s="27"/>
      <c r="AA457" s="31">
        <v>953.24</v>
      </c>
      <c r="AB457" s="29">
        <v>848.18</v>
      </c>
      <c r="AC457" s="29">
        <v>776.96</v>
      </c>
      <c r="AD457" s="29">
        <v>748.11</v>
      </c>
      <c r="AE457" s="29">
        <v>836.69</v>
      </c>
      <c r="AF457" s="29">
        <v>1028.1199999999999</v>
      </c>
      <c r="AG457" s="29">
        <v>1185.1400000000001</v>
      </c>
      <c r="AH457" s="29">
        <v>1506.98</v>
      </c>
      <c r="AI457" s="29">
        <v>1880.61</v>
      </c>
      <c r="AJ457" s="29">
        <v>1927.44</v>
      </c>
      <c r="AK457" s="29">
        <v>1935.59</v>
      </c>
      <c r="AL457" s="29">
        <v>1915.16</v>
      </c>
      <c r="AM457" s="29">
        <v>1896.57</v>
      </c>
      <c r="AN457" s="29">
        <v>1896.53</v>
      </c>
      <c r="AO457" s="29">
        <v>1894.32</v>
      </c>
      <c r="AP457" s="29">
        <v>1927.55</v>
      </c>
      <c r="AQ457" s="29">
        <v>1925</v>
      </c>
      <c r="AR457" s="29">
        <v>1965.72</v>
      </c>
      <c r="AS457" s="29">
        <v>1939</v>
      </c>
      <c r="AT457" s="29">
        <v>2011.88</v>
      </c>
      <c r="AU457" s="29">
        <v>1919.98</v>
      </c>
      <c r="AV457" s="29">
        <v>1886.75</v>
      </c>
      <c r="AW457" s="29">
        <v>1746.38</v>
      </c>
      <c r="AX457" s="30">
        <v>1031.94</v>
      </c>
      <c r="AY457" s="325">
        <v>363.3</v>
      </c>
      <c r="AZ457" s="167">
        <v>6.61</v>
      </c>
      <c r="BA457" s="152">
        <v>179.54999999999998</v>
      </c>
      <c r="BB457" s="2"/>
    </row>
    <row r="458" spans="1:54" ht="13.5" thickBot="1">
      <c r="A458" s="147">
        <v>31</v>
      </c>
      <c r="B458" s="162">
        <f t="shared" si="100"/>
        <v>0</v>
      </c>
      <c r="C458" s="162">
        <f t="shared" si="100"/>
        <v>0</v>
      </c>
      <c r="D458" s="162">
        <f t="shared" si="100"/>
        <v>0</v>
      </c>
      <c r="E458" s="162">
        <f t="shared" si="100"/>
        <v>0</v>
      </c>
      <c r="F458" s="162">
        <f t="shared" si="100"/>
        <v>0</v>
      </c>
      <c r="G458" s="162">
        <f t="shared" si="100"/>
        <v>0</v>
      </c>
      <c r="H458" s="162">
        <f t="shared" si="100"/>
        <v>0</v>
      </c>
      <c r="I458" s="162">
        <f t="shared" si="100"/>
        <v>0</v>
      </c>
      <c r="J458" s="162">
        <f t="shared" si="100"/>
        <v>0</v>
      </c>
      <c r="K458" s="162">
        <f t="shared" si="100"/>
        <v>0</v>
      </c>
      <c r="L458" s="162">
        <f t="shared" si="100"/>
        <v>0</v>
      </c>
      <c r="M458" s="162">
        <f t="shared" si="100"/>
        <v>0</v>
      </c>
      <c r="N458" s="162">
        <f t="shared" si="100"/>
        <v>0</v>
      </c>
      <c r="O458" s="162">
        <f t="shared" si="100"/>
        <v>0</v>
      </c>
      <c r="P458" s="162">
        <f t="shared" si="100"/>
        <v>0</v>
      </c>
      <c r="Q458" s="162">
        <f t="shared" si="102"/>
        <v>0</v>
      </c>
      <c r="R458" s="162">
        <f t="shared" si="101"/>
        <v>0</v>
      </c>
      <c r="S458" s="162">
        <f t="shared" si="101"/>
        <v>0</v>
      </c>
      <c r="T458" s="162">
        <f t="shared" si="101"/>
        <v>0</v>
      </c>
      <c r="U458" s="162">
        <f t="shared" si="101"/>
        <v>0</v>
      </c>
      <c r="V458" s="162">
        <f t="shared" si="101"/>
        <v>0</v>
      </c>
      <c r="W458" s="162">
        <f t="shared" si="101"/>
        <v>0</v>
      </c>
      <c r="X458" s="162">
        <f t="shared" si="101"/>
        <v>0</v>
      </c>
      <c r="Y458" s="162">
        <f t="shared" si="101"/>
        <v>0</v>
      </c>
      <c r="Z458" s="27"/>
      <c r="AA458" s="59">
        <v>0</v>
      </c>
      <c r="AB458" s="60">
        <v>0</v>
      </c>
      <c r="AC458" s="60">
        <v>0</v>
      </c>
      <c r="AD458" s="60">
        <v>0</v>
      </c>
      <c r="AE458" s="60">
        <v>0</v>
      </c>
      <c r="AF458" s="60">
        <v>0</v>
      </c>
      <c r="AG458" s="60">
        <v>0</v>
      </c>
      <c r="AH458" s="60">
        <v>0</v>
      </c>
      <c r="AI458" s="60">
        <v>0</v>
      </c>
      <c r="AJ458" s="60">
        <v>0</v>
      </c>
      <c r="AK458" s="60">
        <v>0</v>
      </c>
      <c r="AL458" s="60">
        <v>0</v>
      </c>
      <c r="AM458" s="60">
        <v>0</v>
      </c>
      <c r="AN458" s="60">
        <v>0</v>
      </c>
      <c r="AO458" s="60">
        <v>0</v>
      </c>
      <c r="AP458" s="60">
        <v>0</v>
      </c>
      <c r="AQ458" s="60">
        <v>0</v>
      </c>
      <c r="AR458" s="60">
        <v>0</v>
      </c>
      <c r="AS458" s="60">
        <v>0</v>
      </c>
      <c r="AT458" s="60">
        <v>0</v>
      </c>
      <c r="AU458" s="60">
        <v>0</v>
      </c>
      <c r="AV458" s="60">
        <v>0</v>
      </c>
      <c r="AW458" s="60">
        <v>0</v>
      </c>
      <c r="AX458" s="123">
        <v>0</v>
      </c>
      <c r="AY458" s="326">
        <v>0</v>
      </c>
      <c r="AZ458" s="168">
        <v>0</v>
      </c>
      <c r="BA458" s="153"/>
      <c r="BB458" s="2"/>
    </row>
    <row r="459" spans="1:54" ht="13.5" thickBot="1">
      <c r="AA459" s="159">
        <f>SUM(AA428:AX458)</f>
        <v>1120067.69</v>
      </c>
      <c r="AZ459" s="9"/>
      <c r="BB459" s="2"/>
    </row>
    <row r="460" spans="1:54" s="3" customFormat="1" ht="18.75" customHeight="1" thickBot="1">
      <c r="A460" s="426" t="s">
        <v>2</v>
      </c>
      <c r="B460" s="428" t="s">
        <v>137</v>
      </c>
      <c r="C460" s="428"/>
      <c r="D460" s="428"/>
      <c r="E460" s="428"/>
      <c r="F460" s="428"/>
      <c r="G460" s="428"/>
      <c r="H460" s="428"/>
      <c r="I460" s="428"/>
      <c r="J460" s="428"/>
      <c r="K460" s="428"/>
      <c r="L460" s="428"/>
      <c r="M460" s="428"/>
      <c r="N460" s="428"/>
      <c r="O460" s="428"/>
      <c r="P460" s="428"/>
      <c r="Q460" s="428"/>
      <c r="R460" s="428"/>
      <c r="S460" s="428"/>
      <c r="T460" s="428"/>
      <c r="U460" s="428"/>
      <c r="V460" s="428"/>
      <c r="W460" s="428"/>
      <c r="X460" s="428"/>
      <c r="Y460" s="429"/>
      <c r="AA460" s="141" t="s">
        <v>186</v>
      </c>
      <c r="AB460" s="158"/>
      <c r="AC460" s="158"/>
      <c r="AD460" s="158"/>
      <c r="AE460" s="158"/>
      <c r="AF460" s="158"/>
      <c r="AG460" s="158"/>
      <c r="AH460" s="158"/>
      <c r="AI460" s="158"/>
      <c r="AJ460" s="158"/>
      <c r="AK460" s="158"/>
      <c r="AL460" s="158"/>
      <c r="AM460" s="158"/>
      <c r="AN460" s="158"/>
      <c r="AO460" s="158"/>
      <c r="AP460" s="158"/>
      <c r="AQ460" s="158"/>
      <c r="AR460" s="158"/>
      <c r="AS460" s="158"/>
      <c r="AT460" s="158"/>
      <c r="AU460" s="158"/>
      <c r="AV460" s="158"/>
      <c r="AW460" s="158"/>
      <c r="AX460" s="158"/>
      <c r="AY460" s="220"/>
      <c r="AZ460" s="158"/>
      <c r="BA460" s="158"/>
    </row>
    <row r="461" spans="1:54" ht="94.5" customHeight="1">
      <c r="A461" s="427"/>
      <c r="B461" s="396" t="s">
        <v>3</v>
      </c>
      <c r="C461" s="396"/>
      <c r="D461" s="396"/>
      <c r="E461" s="396"/>
      <c r="F461" s="396"/>
      <c r="G461" s="396"/>
      <c r="H461" s="396"/>
      <c r="I461" s="396"/>
      <c r="J461" s="396"/>
      <c r="K461" s="396"/>
      <c r="L461" s="396"/>
      <c r="M461" s="396"/>
      <c r="N461" s="396"/>
      <c r="O461" s="396"/>
      <c r="P461" s="396"/>
      <c r="Q461" s="396"/>
      <c r="R461" s="396"/>
      <c r="S461" s="396"/>
      <c r="T461" s="396"/>
      <c r="U461" s="396"/>
      <c r="V461" s="396"/>
      <c r="W461" s="396"/>
      <c r="X461" s="396"/>
      <c r="Y461" s="430"/>
      <c r="AA461" s="438" t="s">
        <v>88</v>
      </c>
      <c r="AB461" s="439"/>
      <c r="AC461" s="439"/>
      <c r="AD461" s="439"/>
      <c r="AE461" s="439"/>
      <c r="AF461" s="439"/>
      <c r="AG461" s="439"/>
      <c r="AH461" s="439"/>
      <c r="AI461" s="439"/>
      <c r="AJ461" s="439"/>
      <c r="AK461" s="439"/>
      <c r="AL461" s="439"/>
      <c r="AM461" s="439"/>
      <c r="AN461" s="439"/>
      <c r="AO461" s="439"/>
      <c r="AP461" s="439"/>
      <c r="AQ461" s="439"/>
      <c r="AR461" s="439"/>
      <c r="AS461" s="439"/>
      <c r="AT461" s="439"/>
      <c r="AU461" s="439"/>
      <c r="AV461" s="439"/>
      <c r="AW461" s="439"/>
      <c r="AX461" s="440"/>
      <c r="AY461" s="478" t="str">
        <f>AY425</f>
        <v>Сбытовая надбавка</v>
      </c>
      <c r="AZ461" s="445" t="s">
        <v>202</v>
      </c>
      <c r="BA461" s="218" t="str">
        <f>BA425</f>
        <v>Тарифы на услуги по передаче электроэнергии, 
 ставка  на оплату  технологического расхода  (потерь) в электрических сетях</v>
      </c>
      <c r="BB461" s="2"/>
    </row>
    <row r="462" spans="1:54" ht="44.25" customHeight="1">
      <c r="A462" s="427"/>
      <c r="B462" s="38" t="s">
        <v>4</v>
      </c>
      <c r="C462" s="38" t="s">
        <v>5</v>
      </c>
      <c r="D462" s="38" t="s">
        <v>6</v>
      </c>
      <c r="E462" s="38" t="s">
        <v>7</v>
      </c>
      <c r="F462" s="38" t="s">
        <v>8</v>
      </c>
      <c r="G462" s="38" t="s">
        <v>9</v>
      </c>
      <c r="H462" s="38" t="s">
        <v>10</v>
      </c>
      <c r="I462" s="38" t="s">
        <v>11</v>
      </c>
      <c r="J462" s="38" t="s">
        <v>12</v>
      </c>
      <c r="K462" s="38" t="s">
        <v>13</v>
      </c>
      <c r="L462" s="38" t="s">
        <v>14</v>
      </c>
      <c r="M462" s="38" t="s">
        <v>15</v>
      </c>
      <c r="N462" s="38" t="s">
        <v>16</v>
      </c>
      <c r="O462" s="38" t="s">
        <v>17</v>
      </c>
      <c r="P462" s="38" t="s">
        <v>18</v>
      </c>
      <c r="Q462" s="38" t="s">
        <v>19</v>
      </c>
      <c r="R462" s="38" t="s">
        <v>20</v>
      </c>
      <c r="S462" s="38" t="s">
        <v>21</v>
      </c>
      <c r="T462" s="38" t="s">
        <v>22</v>
      </c>
      <c r="U462" s="38" t="s">
        <v>23</v>
      </c>
      <c r="V462" s="38" t="s">
        <v>24</v>
      </c>
      <c r="W462" s="38" t="s">
        <v>25</v>
      </c>
      <c r="X462" s="38" t="s">
        <v>26</v>
      </c>
      <c r="Y462" s="39" t="s">
        <v>27</v>
      </c>
      <c r="AA462" s="47" t="s">
        <v>4</v>
      </c>
      <c r="AB462" s="48" t="s">
        <v>5</v>
      </c>
      <c r="AC462" s="48" t="s">
        <v>6</v>
      </c>
      <c r="AD462" s="48" t="s">
        <v>7</v>
      </c>
      <c r="AE462" s="48" t="s">
        <v>8</v>
      </c>
      <c r="AF462" s="48" t="s">
        <v>9</v>
      </c>
      <c r="AG462" s="48" t="s">
        <v>10</v>
      </c>
      <c r="AH462" s="48" t="s">
        <v>11</v>
      </c>
      <c r="AI462" s="48" t="s">
        <v>12</v>
      </c>
      <c r="AJ462" s="48" t="s">
        <v>13</v>
      </c>
      <c r="AK462" s="48" t="s">
        <v>14</v>
      </c>
      <c r="AL462" s="48" t="s">
        <v>15</v>
      </c>
      <c r="AM462" s="48" t="s">
        <v>16</v>
      </c>
      <c r="AN462" s="48" t="s">
        <v>17</v>
      </c>
      <c r="AO462" s="48" t="s">
        <v>18</v>
      </c>
      <c r="AP462" s="48" t="s">
        <v>19</v>
      </c>
      <c r="AQ462" s="48" t="s">
        <v>20</v>
      </c>
      <c r="AR462" s="48" t="s">
        <v>21</v>
      </c>
      <c r="AS462" s="48" t="s">
        <v>22</v>
      </c>
      <c r="AT462" s="48" t="s">
        <v>23</v>
      </c>
      <c r="AU462" s="48" t="s">
        <v>24</v>
      </c>
      <c r="AV462" s="48" t="s">
        <v>25</v>
      </c>
      <c r="AW462" s="48" t="s">
        <v>26</v>
      </c>
      <c r="AX462" s="122" t="s">
        <v>27</v>
      </c>
      <c r="AY462" s="461"/>
      <c r="AZ462" s="446"/>
      <c r="BA462" s="169" t="s">
        <v>32</v>
      </c>
      <c r="BB462" s="2"/>
    </row>
    <row r="463" spans="1:54" s="165" customFormat="1" ht="16.149999999999999" customHeight="1">
      <c r="A463" s="434" t="s">
        <v>210</v>
      </c>
      <c r="B463" s="435"/>
      <c r="C463" s="435"/>
      <c r="D463" s="435"/>
      <c r="E463" s="435"/>
      <c r="F463" s="435"/>
      <c r="G463" s="435"/>
      <c r="H463" s="435"/>
      <c r="I463" s="435"/>
      <c r="J463" s="435"/>
      <c r="K463" s="435"/>
      <c r="L463" s="435"/>
      <c r="M463" s="435"/>
      <c r="N463" s="435"/>
      <c r="O463" s="435"/>
      <c r="P463" s="435"/>
      <c r="Q463" s="435"/>
      <c r="R463" s="435"/>
      <c r="S463" s="435"/>
      <c r="T463" s="435"/>
      <c r="U463" s="435"/>
      <c r="V463" s="435"/>
      <c r="W463" s="435"/>
      <c r="X463" s="435"/>
      <c r="Y463" s="436"/>
      <c r="AA463" s="441">
        <v>2</v>
      </c>
      <c r="AB463" s="442"/>
      <c r="AC463" s="442"/>
      <c r="AD463" s="442"/>
      <c r="AE463" s="442"/>
      <c r="AF463" s="442"/>
      <c r="AG463" s="442"/>
      <c r="AH463" s="442"/>
      <c r="AI463" s="442"/>
      <c r="AJ463" s="442"/>
      <c r="AK463" s="442"/>
      <c r="AL463" s="442"/>
      <c r="AM463" s="442"/>
      <c r="AN463" s="442"/>
      <c r="AO463" s="442"/>
      <c r="AP463" s="442"/>
      <c r="AQ463" s="442"/>
      <c r="AR463" s="442"/>
      <c r="AS463" s="442"/>
      <c r="AT463" s="442"/>
      <c r="AU463" s="442"/>
      <c r="AV463" s="442"/>
      <c r="AW463" s="442"/>
      <c r="AX463" s="443"/>
      <c r="AY463" s="176">
        <v>3</v>
      </c>
      <c r="AZ463" s="178">
        <v>4</v>
      </c>
      <c r="BA463" s="179">
        <v>5</v>
      </c>
    </row>
    <row r="464" spans="1:54">
      <c r="A464" s="37">
        <v>1</v>
      </c>
      <c r="B464" s="162">
        <f>AA464+$BA464+$AZ464+$AY464</f>
        <v>1170.3600000000001</v>
      </c>
      <c r="C464" s="162">
        <f t="shared" ref="C464:Y479" si="103">AB464+$BA464+$AZ464+$AY464</f>
        <v>1161.28</v>
      </c>
      <c r="D464" s="162">
        <f t="shared" si="103"/>
        <v>1129.03</v>
      </c>
      <c r="E464" s="162">
        <f t="shared" si="103"/>
        <v>956.07999999999993</v>
      </c>
      <c r="F464" s="162">
        <f t="shared" si="103"/>
        <v>1153.32</v>
      </c>
      <c r="G464" s="162">
        <f t="shared" si="103"/>
        <v>1156.49</v>
      </c>
      <c r="H464" s="162">
        <f t="shared" si="103"/>
        <v>1928.8799999999999</v>
      </c>
      <c r="I464" s="162">
        <f t="shared" si="103"/>
        <v>2219.67</v>
      </c>
      <c r="J464" s="162">
        <f t="shared" si="103"/>
        <v>2340</v>
      </c>
      <c r="K464" s="162">
        <f t="shared" si="103"/>
        <v>2403.5500000000002</v>
      </c>
      <c r="L464" s="162">
        <f t="shared" si="103"/>
        <v>2403.5</v>
      </c>
      <c r="M464" s="162">
        <f t="shared" si="103"/>
        <v>2393.25</v>
      </c>
      <c r="N464" s="162">
        <f t="shared" si="103"/>
        <v>2375.88</v>
      </c>
      <c r="O464" s="162">
        <f t="shared" si="103"/>
        <v>2373.44</v>
      </c>
      <c r="P464" s="162">
        <f t="shared" si="103"/>
        <v>2367.2199999999998</v>
      </c>
      <c r="Q464" s="162">
        <f t="shared" si="103"/>
        <v>2325.61</v>
      </c>
      <c r="R464" s="162">
        <f t="shared" si="103"/>
        <v>2329.1</v>
      </c>
      <c r="S464" s="162">
        <f t="shared" si="103"/>
        <v>2355.69</v>
      </c>
      <c r="T464" s="162">
        <f t="shared" si="103"/>
        <v>2671.1800000000003</v>
      </c>
      <c r="U464" s="162">
        <f t="shared" si="103"/>
        <v>2670.9500000000003</v>
      </c>
      <c r="V464" s="162">
        <f t="shared" si="103"/>
        <v>2677.53</v>
      </c>
      <c r="W464" s="162">
        <f t="shared" si="103"/>
        <v>2299.9299999999998</v>
      </c>
      <c r="X464" s="162">
        <f t="shared" si="103"/>
        <v>2019.1899999999998</v>
      </c>
      <c r="Y464" s="162">
        <f t="shared" si="103"/>
        <v>1438.6699999999998</v>
      </c>
      <c r="Z464" s="27"/>
      <c r="AA464" s="31">
        <v>368</v>
      </c>
      <c r="AB464" s="29">
        <v>358.92</v>
      </c>
      <c r="AC464" s="29">
        <v>326.67</v>
      </c>
      <c r="AD464" s="29">
        <v>153.72</v>
      </c>
      <c r="AE464" s="29">
        <v>350.96</v>
      </c>
      <c r="AF464" s="29">
        <v>354.13</v>
      </c>
      <c r="AG464" s="29">
        <v>1126.52</v>
      </c>
      <c r="AH464" s="29">
        <v>1417.31</v>
      </c>
      <c r="AI464" s="29">
        <v>1537.64</v>
      </c>
      <c r="AJ464" s="29">
        <v>1601.19</v>
      </c>
      <c r="AK464" s="29">
        <v>1601.14</v>
      </c>
      <c r="AL464" s="29">
        <v>1590.89</v>
      </c>
      <c r="AM464" s="29">
        <v>1573.52</v>
      </c>
      <c r="AN464" s="29">
        <v>1571.08</v>
      </c>
      <c r="AO464" s="29">
        <v>1564.86</v>
      </c>
      <c r="AP464" s="29">
        <v>1523.25</v>
      </c>
      <c r="AQ464" s="29">
        <v>1526.74</v>
      </c>
      <c r="AR464" s="29">
        <v>1553.33</v>
      </c>
      <c r="AS464" s="29">
        <v>1868.82</v>
      </c>
      <c r="AT464" s="29">
        <v>1868.59</v>
      </c>
      <c r="AU464" s="29">
        <v>1875.17</v>
      </c>
      <c r="AV464" s="29">
        <v>1497.57</v>
      </c>
      <c r="AW464" s="29">
        <v>1216.83</v>
      </c>
      <c r="AX464" s="30">
        <v>636.30999999999995</v>
      </c>
      <c r="AY464" s="324">
        <v>363.3</v>
      </c>
      <c r="AZ464" s="167">
        <v>6.61</v>
      </c>
      <c r="BA464" s="170">
        <v>432.45</v>
      </c>
    </row>
    <row r="465" spans="1:54">
      <c r="A465" s="37">
        <v>2</v>
      </c>
      <c r="B465" s="162">
        <f t="shared" ref="B465:Q494" si="104">AA465+$BA465+$AZ465+$AY465</f>
        <v>1159.06</v>
      </c>
      <c r="C465" s="162">
        <f t="shared" si="103"/>
        <v>1106.31</v>
      </c>
      <c r="D465" s="162">
        <f t="shared" si="103"/>
        <v>821.02</v>
      </c>
      <c r="E465" s="162">
        <f t="shared" si="103"/>
        <v>821.02</v>
      </c>
      <c r="F465" s="162">
        <f t="shared" si="103"/>
        <v>821.05</v>
      </c>
      <c r="G465" s="162">
        <f t="shared" si="103"/>
        <v>1142.2</v>
      </c>
      <c r="H465" s="162">
        <f t="shared" si="103"/>
        <v>1917.02</v>
      </c>
      <c r="I465" s="162">
        <f t="shared" si="103"/>
        <v>2243.9900000000002</v>
      </c>
      <c r="J465" s="162">
        <f t="shared" si="103"/>
        <v>2526.5500000000002</v>
      </c>
      <c r="K465" s="162">
        <f t="shared" si="103"/>
        <v>2677.44</v>
      </c>
      <c r="L465" s="162">
        <f t="shared" si="103"/>
        <v>2681.3</v>
      </c>
      <c r="M465" s="162">
        <f t="shared" si="103"/>
        <v>2676.6600000000003</v>
      </c>
      <c r="N465" s="162">
        <f t="shared" si="103"/>
        <v>2664.3100000000004</v>
      </c>
      <c r="O465" s="162">
        <f t="shared" si="103"/>
        <v>2665.6600000000003</v>
      </c>
      <c r="P465" s="162">
        <f t="shared" si="103"/>
        <v>2669.2200000000003</v>
      </c>
      <c r="Q465" s="162">
        <f t="shared" si="103"/>
        <v>2669.51</v>
      </c>
      <c r="R465" s="162">
        <f t="shared" si="103"/>
        <v>2676.78</v>
      </c>
      <c r="S465" s="162">
        <f t="shared" ref="S465:Y494" si="105">AR465+$BA465+$AZ465+$AY465</f>
        <v>2735.13</v>
      </c>
      <c r="T465" s="162">
        <f t="shared" si="105"/>
        <v>2782.0200000000004</v>
      </c>
      <c r="U465" s="162">
        <f t="shared" si="105"/>
        <v>2778.0200000000004</v>
      </c>
      <c r="V465" s="162">
        <f t="shared" si="105"/>
        <v>2725.59</v>
      </c>
      <c r="W465" s="162">
        <f t="shared" si="105"/>
        <v>2703.3900000000003</v>
      </c>
      <c r="X465" s="162">
        <f t="shared" si="105"/>
        <v>2171.14</v>
      </c>
      <c r="Y465" s="162">
        <f t="shared" si="105"/>
        <v>1912.29</v>
      </c>
      <c r="Z465" s="27"/>
      <c r="AA465" s="28">
        <v>356.7</v>
      </c>
      <c r="AB465" s="29">
        <v>303.95</v>
      </c>
      <c r="AC465" s="29">
        <v>18.66</v>
      </c>
      <c r="AD465" s="29">
        <v>18.66</v>
      </c>
      <c r="AE465" s="29">
        <v>18.690000000000001</v>
      </c>
      <c r="AF465" s="29">
        <v>339.84</v>
      </c>
      <c r="AG465" s="29">
        <v>1114.6600000000001</v>
      </c>
      <c r="AH465" s="29">
        <v>1441.63</v>
      </c>
      <c r="AI465" s="29">
        <v>1724.19</v>
      </c>
      <c r="AJ465" s="29">
        <v>1875.08</v>
      </c>
      <c r="AK465" s="29">
        <v>1878.94</v>
      </c>
      <c r="AL465" s="29">
        <v>1874.3</v>
      </c>
      <c r="AM465" s="29">
        <v>1861.95</v>
      </c>
      <c r="AN465" s="29">
        <v>1863.3</v>
      </c>
      <c r="AO465" s="29">
        <v>1866.86</v>
      </c>
      <c r="AP465" s="29">
        <v>1867.15</v>
      </c>
      <c r="AQ465" s="29">
        <v>1874.42</v>
      </c>
      <c r="AR465" s="29">
        <v>1932.77</v>
      </c>
      <c r="AS465" s="29">
        <v>1979.66</v>
      </c>
      <c r="AT465" s="29">
        <v>1975.66</v>
      </c>
      <c r="AU465" s="29">
        <v>1923.23</v>
      </c>
      <c r="AV465" s="29">
        <v>1901.03</v>
      </c>
      <c r="AW465" s="29">
        <v>1368.78</v>
      </c>
      <c r="AX465" s="30">
        <v>1109.93</v>
      </c>
      <c r="AY465" s="325">
        <v>363.3</v>
      </c>
      <c r="AZ465" s="167">
        <v>6.61</v>
      </c>
      <c r="BA465" s="152">
        <v>432.45</v>
      </c>
    </row>
    <row r="466" spans="1:54">
      <c r="A466" s="37">
        <v>3</v>
      </c>
      <c r="B466" s="162">
        <f t="shared" si="104"/>
        <v>1746.3899999999999</v>
      </c>
      <c r="C466" s="162">
        <f t="shared" si="103"/>
        <v>1391.1999999999998</v>
      </c>
      <c r="D466" s="162">
        <f t="shared" si="103"/>
        <v>1131</v>
      </c>
      <c r="E466" s="162">
        <f t="shared" si="103"/>
        <v>1098.17</v>
      </c>
      <c r="F466" s="162">
        <f t="shared" si="103"/>
        <v>1689.7799999999997</v>
      </c>
      <c r="G466" s="162">
        <f t="shared" si="103"/>
        <v>1792.87</v>
      </c>
      <c r="H466" s="162">
        <f t="shared" si="103"/>
        <v>2023.09</v>
      </c>
      <c r="I466" s="162">
        <f t="shared" si="103"/>
        <v>2344.8000000000002</v>
      </c>
      <c r="J466" s="162">
        <f t="shared" si="103"/>
        <v>2716.38</v>
      </c>
      <c r="K466" s="162">
        <f t="shared" si="103"/>
        <v>2772.7900000000004</v>
      </c>
      <c r="L466" s="162">
        <f t="shared" si="103"/>
        <v>2780.8300000000004</v>
      </c>
      <c r="M466" s="162">
        <f t="shared" si="103"/>
        <v>2749.7900000000004</v>
      </c>
      <c r="N466" s="162">
        <f t="shared" si="103"/>
        <v>2728.3500000000004</v>
      </c>
      <c r="O466" s="162">
        <f t="shared" si="103"/>
        <v>2728.7400000000002</v>
      </c>
      <c r="P466" s="162">
        <f t="shared" si="103"/>
        <v>2729.7400000000002</v>
      </c>
      <c r="Q466" s="162">
        <f t="shared" si="103"/>
        <v>2728.26</v>
      </c>
      <c r="R466" s="162">
        <f t="shared" si="103"/>
        <v>2747.0000000000005</v>
      </c>
      <c r="S466" s="162">
        <f t="shared" si="105"/>
        <v>2815.7500000000005</v>
      </c>
      <c r="T466" s="162">
        <f t="shared" si="105"/>
        <v>2862.1400000000003</v>
      </c>
      <c r="U466" s="162">
        <f t="shared" si="105"/>
        <v>2889.61</v>
      </c>
      <c r="V466" s="162">
        <f t="shared" si="105"/>
        <v>2833.01</v>
      </c>
      <c r="W466" s="162">
        <f t="shared" si="105"/>
        <v>2805.98</v>
      </c>
      <c r="X466" s="162">
        <f t="shared" si="105"/>
        <v>2698.0400000000004</v>
      </c>
      <c r="Y466" s="162">
        <f t="shared" si="105"/>
        <v>2151.63</v>
      </c>
      <c r="Z466" s="27"/>
      <c r="AA466" s="28">
        <v>944.03</v>
      </c>
      <c r="AB466" s="29">
        <v>588.84</v>
      </c>
      <c r="AC466" s="29">
        <v>328.64</v>
      </c>
      <c r="AD466" s="29">
        <v>295.81</v>
      </c>
      <c r="AE466" s="29">
        <v>887.42</v>
      </c>
      <c r="AF466" s="29">
        <v>990.51</v>
      </c>
      <c r="AG466" s="29">
        <v>1220.73</v>
      </c>
      <c r="AH466" s="29">
        <v>1542.44</v>
      </c>
      <c r="AI466" s="29">
        <v>1914.02</v>
      </c>
      <c r="AJ466" s="29">
        <v>1970.43</v>
      </c>
      <c r="AK466" s="29">
        <v>1978.47</v>
      </c>
      <c r="AL466" s="29">
        <v>1947.43</v>
      </c>
      <c r="AM466" s="29">
        <v>1925.99</v>
      </c>
      <c r="AN466" s="29">
        <v>1926.38</v>
      </c>
      <c r="AO466" s="29">
        <v>1927.38</v>
      </c>
      <c r="AP466" s="29">
        <v>1925.9</v>
      </c>
      <c r="AQ466" s="29">
        <v>1944.64</v>
      </c>
      <c r="AR466" s="29">
        <v>2013.3900000000003</v>
      </c>
      <c r="AS466" s="29">
        <v>2059.7800000000002</v>
      </c>
      <c r="AT466" s="29">
        <v>2087.25</v>
      </c>
      <c r="AU466" s="29">
        <v>2030.65</v>
      </c>
      <c r="AV466" s="29">
        <v>2003.6199999999997</v>
      </c>
      <c r="AW466" s="29">
        <v>1895.68</v>
      </c>
      <c r="AX466" s="30">
        <v>1349.27</v>
      </c>
      <c r="AY466" s="325">
        <v>363.3</v>
      </c>
      <c r="AZ466" s="167">
        <v>6.61</v>
      </c>
      <c r="BA466" s="152">
        <v>432.45</v>
      </c>
    </row>
    <row r="467" spans="1:54">
      <c r="A467" s="37">
        <v>4</v>
      </c>
      <c r="B467" s="162">
        <f t="shared" si="104"/>
        <v>2091</v>
      </c>
      <c r="C467" s="162">
        <f t="shared" si="103"/>
        <v>1935.6999999999998</v>
      </c>
      <c r="D467" s="162">
        <f t="shared" si="103"/>
        <v>1861.6999999999998</v>
      </c>
      <c r="E467" s="162">
        <f t="shared" si="103"/>
        <v>1811.37</v>
      </c>
      <c r="F467" s="162">
        <f t="shared" si="103"/>
        <v>1835.8</v>
      </c>
      <c r="G467" s="162">
        <f t="shared" si="103"/>
        <v>1929.08</v>
      </c>
      <c r="H467" s="162">
        <f t="shared" si="103"/>
        <v>2050.98</v>
      </c>
      <c r="I467" s="162">
        <f t="shared" si="103"/>
        <v>2164.88</v>
      </c>
      <c r="J467" s="162">
        <f t="shared" si="103"/>
        <v>2659.69</v>
      </c>
      <c r="K467" s="162">
        <f t="shared" si="103"/>
        <v>2714.6200000000003</v>
      </c>
      <c r="L467" s="162">
        <f t="shared" si="103"/>
        <v>2730.7900000000004</v>
      </c>
      <c r="M467" s="162">
        <f t="shared" si="103"/>
        <v>2718.6200000000003</v>
      </c>
      <c r="N467" s="162">
        <f t="shared" si="103"/>
        <v>2717.21</v>
      </c>
      <c r="O467" s="162">
        <f t="shared" si="103"/>
        <v>2704.59</v>
      </c>
      <c r="P467" s="162">
        <f t="shared" si="103"/>
        <v>2721.9</v>
      </c>
      <c r="Q467" s="162">
        <f t="shared" si="103"/>
        <v>2733.8</v>
      </c>
      <c r="R467" s="162">
        <f t="shared" si="103"/>
        <v>2756.8700000000003</v>
      </c>
      <c r="S467" s="162">
        <f t="shared" si="105"/>
        <v>2853.33</v>
      </c>
      <c r="T467" s="162">
        <f t="shared" si="105"/>
        <v>2867.96</v>
      </c>
      <c r="U467" s="162">
        <f t="shared" si="105"/>
        <v>2876.08</v>
      </c>
      <c r="V467" s="162">
        <f t="shared" si="105"/>
        <v>2860.6</v>
      </c>
      <c r="W467" s="162">
        <f t="shared" si="105"/>
        <v>2751.05</v>
      </c>
      <c r="X467" s="162">
        <f t="shared" si="105"/>
        <v>2668.19</v>
      </c>
      <c r="Y467" s="162">
        <f t="shared" si="105"/>
        <v>2138.41</v>
      </c>
      <c r="Z467" s="27"/>
      <c r="AA467" s="28">
        <v>1288.6400000000001</v>
      </c>
      <c r="AB467" s="29">
        <v>1133.3399999999999</v>
      </c>
      <c r="AC467" s="29">
        <v>1059.3399999999999</v>
      </c>
      <c r="AD467" s="29">
        <v>1009.01</v>
      </c>
      <c r="AE467" s="29">
        <v>1033.44</v>
      </c>
      <c r="AF467" s="29">
        <v>1126.72</v>
      </c>
      <c r="AG467" s="29">
        <v>1248.6199999999999</v>
      </c>
      <c r="AH467" s="29">
        <v>1362.52</v>
      </c>
      <c r="AI467" s="29">
        <v>1857.33</v>
      </c>
      <c r="AJ467" s="29">
        <v>1912.26</v>
      </c>
      <c r="AK467" s="29">
        <v>1928.43</v>
      </c>
      <c r="AL467" s="29">
        <v>1916.26</v>
      </c>
      <c r="AM467" s="29">
        <v>1914.85</v>
      </c>
      <c r="AN467" s="29">
        <v>1902.23</v>
      </c>
      <c r="AO467" s="29">
        <v>1919.54</v>
      </c>
      <c r="AP467" s="29">
        <v>1931.44</v>
      </c>
      <c r="AQ467" s="29">
        <v>1954.51</v>
      </c>
      <c r="AR467" s="29">
        <v>2050.9699999999998</v>
      </c>
      <c r="AS467" s="29">
        <v>2065.6</v>
      </c>
      <c r="AT467" s="29">
        <v>2073.7199999999998</v>
      </c>
      <c r="AU467" s="29">
        <v>2058.2399999999998</v>
      </c>
      <c r="AV467" s="29">
        <v>1948.69</v>
      </c>
      <c r="AW467" s="29">
        <v>1865.83</v>
      </c>
      <c r="AX467" s="30">
        <v>1336.05</v>
      </c>
      <c r="AY467" s="325">
        <v>363.3</v>
      </c>
      <c r="AZ467" s="167">
        <v>6.61</v>
      </c>
      <c r="BA467" s="152">
        <v>432.45</v>
      </c>
    </row>
    <row r="468" spans="1:54">
      <c r="A468" s="37">
        <v>5</v>
      </c>
      <c r="B468" s="162">
        <f t="shared" si="104"/>
        <v>2007.1299999999999</v>
      </c>
      <c r="C468" s="162">
        <f t="shared" si="103"/>
        <v>1899.8899999999999</v>
      </c>
      <c r="D468" s="162">
        <f t="shared" si="103"/>
        <v>1850.2099999999998</v>
      </c>
      <c r="E468" s="162">
        <f t="shared" si="103"/>
        <v>1912.49</v>
      </c>
      <c r="F468" s="162">
        <f t="shared" si="103"/>
        <v>1935.74</v>
      </c>
      <c r="G468" s="162">
        <f t="shared" si="103"/>
        <v>2167.9499999999998</v>
      </c>
      <c r="H468" s="162">
        <f t="shared" si="103"/>
        <v>2136.1799999999998</v>
      </c>
      <c r="I468" s="162">
        <f t="shared" si="103"/>
        <v>2232.9900000000002</v>
      </c>
      <c r="J468" s="162">
        <f t="shared" si="103"/>
        <v>2620.2500000000005</v>
      </c>
      <c r="K468" s="162">
        <f t="shared" si="103"/>
        <v>2665.9500000000003</v>
      </c>
      <c r="L468" s="162">
        <f t="shared" si="103"/>
        <v>2670.26</v>
      </c>
      <c r="M468" s="162">
        <f t="shared" si="103"/>
        <v>2673.0800000000004</v>
      </c>
      <c r="N468" s="162">
        <f t="shared" si="103"/>
        <v>2669.9300000000003</v>
      </c>
      <c r="O468" s="162">
        <f t="shared" si="103"/>
        <v>2666.1200000000003</v>
      </c>
      <c r="P468" s="162">
        <f t="shared" si="103"/>
        <v>2671.0400000000004</v>
      </c>
      <c r="Q468" s="162">
        <f t="shared" si="103"/>
        <v>2670.8</v>
      </c>
      <c r="R468" s="162">
        <f t="shared" si="103"/>
        <v>2684.5600000000004</v>
      </c>
      <c r="S468" s="162">
        <f t="shared" si="105"/>
        <v>2733.67</v>
      </c>
      <c r="T468" s="162">
        <f t="shared" si="105"/>
        <v>2747.09</v>
      </c>
      <c r="U468" s="162">
        <f t="shared" si="105"/>
        <v>2749.8300000000004</v>
      </c>
      <c r="V468" s="162">
        <f t="shared" si="105"/>
        <v>2724.17</v>
      </c>
      <c r="W468" s="162">
        <f t="shared" si="105"/>
        <v>2688.96</v>
      </c>
      <c r="X468" s="162">
        <f t="shared" si="105"/>
        <v>2567.2400000000002</v>
      </c>
      <c r="Y468" s="162">
        <f t="shared" si="105"/>
        <v>2142.25</v>
      </c>
      <c r="Z468" s="27"/>
      <c r="AA468" s="28">
        <v>1204.77</v>
      </c>
      <c r="AB468" s="29">
        <v>1097.53</v>
      </c>
      <c r="AC468" s="29">
        <v>1047.8499999999999</v>
      </c>
      <c r="AD468" s="29">
        <v>1110.1300000000001</v>
      </c>
      <c r="AE468" s="29">
        <v>1133.3800000000001</v>
      </c>
      <c r="AF468" s="29">
        <v>1365.59</v>
      </c>
      <c r="AG468" s="29">
        <v>1333.82</v>
      </c>
      <c r="AH468" s="29">
        <v>1430.63</v>
      </c>
      <c r="AI468" s="29">
        <v>1817.89</v>
      </c>
      <c r="AJ468" s="29">
        <v>1863.59</v>
      </c>
      <c r="AK468" s="29">
        <v>1867.9</v>
      </c>
      <c r="AL468" s="29">
        <v>1870.72</v>
      </c>
      <c r="AM468" s="29">
        <v>1867.57</v>
      </c>
      <c r="AN468" s="29">
        <v>1863.76</v>
      </c>
      <c r="AO468" s="29">
        <v>1868.68</v>
      </c>
      <c r="AP468" s="29">
        <v>1868.44</v>
      </c>
      <c r="AQ468" s="29">
        <v>1882.2</v>
      </c>
      <c r="AR468" s="29">
        <v>1931.31</v>
      </c>
      <c r="AS468" s="29">
        <v>1944.73</v>
      </c>
      <c r="AT468" s="29">
        <v>1947.47</v>
      </c>
      <c r="AU468" s="29">
        <v>1921.81</v>
      </c>
      <c r="AV468" s="29">
        <v>1886.6</v>
      </c>
      <c r="AW468" s="29">
        <v>1764.88</v>
      </c>
      <c r="AX468" s="30">
        <v>1339.89</v>
      </c>
      <c r="AY468" s="325">
        <v>363.3</v>
      </c>
      <c r="AZ468" s="167">
        <v>6.61</v>
      </c>
      <c r="BA468" s="152">
        <v>432.45</v>
      </c>
    </row>
    <row r="469" spans="1:54">
      <c r="A469" s="37">
        <v>6</v>
      </c>
      <c r="B469" s="162">
        <f t="shared" si="104"/>
        <v>1925.1999999999998</v>
      </c>
      <c r="C469" s="162">
        <f t="shared" si="103"/>
        <v>1853.9599999999998</v>
      </c>
      <c r="D469" s="162">
        <f t="shared" si="103"/>
        <v>1799.2599999999998</v>
      </c>
      <c r="E469" s="162">
        <f t="shared" si="103"/>
        <v>1759.8799999999999</v>
      </c>
      <c r="F469" s="162">
        <f t="shared" si="103"/>
        <v>1768.1799999999998</v>
      </c>
      <c r="G469" s="162">
        <f t="shared" si="103"/>
        <v>1808.9699999999998</v>
      </c>
      <c r="H469" s="162">
        <f t="shared" si="103"/>
        <v>1845.4099999999999</v>
      </c>
      <c r="I469" s="162">
        <f t="shared" si="103"/>
        <v>1954.99</v>
      </c>
      <c r="J469" s="162">
        <f t="shared" si="103"/>
        <v>2150.23</v>
      </c>
      <c r="K469" s="162">
        <f t="shared" si="103"/>
        <v>2612.09</v>
      </c>
      <c r="L469" s="162">
        <f t="shared" si="103"/>
        <v>2633.0000000000005</v>
      </c>
      <c r="M469" s="162">
        <f t="shared" si="103"/>
        <v>2630.11</v>
      </c>
      <c r="N469" s="162">
        <f t="shared" si="103"/>
        <v>2606.44</v>
      </c>
      <c r="O469" s="162">
        <f t="shared" si="103"/>
        <v>2599.3900000000003</v>
      </c>
      <c r="P469" s="162">
        <f t="shared" si="103"/>
        <v>2604.2000000000003</v>
      </c>
      <c r="Q469" s="162">
        <f t="shared" si="103"/>
        <v>2610.4500000000003</v>
      </c>
      <c r="R469" s="162">
        <f t="shared" si="103"/>
        <v>2634.57</v>
      </c>
      <c r="S469" s="162">
        <f t="shared" si="105"/>
        <v>2665.5200000000004</v>
      </c>
      <c r="T469" s="162">
        <f t="shared" si="105"/>
        <v>2682.38</v>
      </c>
      <c r="U469" s="162">
        <f t="shared" si="105"/>
        <v>2670.55</v>
      </c>
      <c r="V469" s="162">
        <f t="shared" si="105"/>
        <v>2667.4700000000003</v>
      </c>
      <c r="W469" s="162">
        <f t="shared" si="105"/>
        <v>2657.3700000000003</v>
      </c>
      <c r="X469" s="162">
        <f t="shared" si="105"/>
        <v>2167.4900000000002</v>
      </c>
      <c r="Y469" s="162">
        <f t="shared" si="105"/>
        <v>2057.0700000000002</v>
      </c>
      <c r="Z469" s="27"/>
      <c r="AA469" s="28">
        <v>1122.8399999999999</v>
      </c>
      <c r="AB469" s="29">
        <v>1051.5999999999999</v>
      </c>
      <c r="AC469" s="29">
        <v>996.9</v>
      </c>
      <c r="AD469" s="29">
        <v>957.52</v>
      </c>
      <c r="AE469" s="29">
        <v>965.82</v>
      </c>
      <c r="AF469" s="29">
        <v>1006.61</v>
      </c>
      <c r="AG469" s="29">
        <v>1043.05</v>
      </c>
      <c r="AH469" s="29">
        <v>1152.6300000000001</v>
      </c>
      <c r="AI469" s="29">
        <v>1347.87</v>
      </c>
      <c r="AJ469" s="29">
        <v>1809.73</v>
      </c>
      <c r="AK469" s="29">
        <v>1830.64</v>
      </c>
      <c r="AL469" s="29">
        <v>1827.75</v>
      </c>
      <c r="AM469" s="29">
        <v>1804.08</v>
      </c>
      <c r="AN469" s="29">
        <v>1797.03</v>
      </c>
      <c r="AO469" s="29">
        <v>1801.84</v>
      </c>
      <c r="AP469" s="29">
        <v>1808.09</v>
      </c>
      <c r="AQ469" s="29">
        <v>1832.21</v>
      </c>
      <c r="AR469" s="29">
        <v>1863.16</v>
      </c>
      <c r="AS469" s="29">
        <v>1880.02</v>
      </c>
      <c r="AT469" s="29">
        <v>1868.19</v>
      </c>
      <c r="AU469" s="29">
        <v>1865.11</v>
      </c>
      <c r="AV469" s="29">
        <v>1855.01</v>
      </c>
      <c r="AW469" s="29">
        <v>1365.13</v>
      </c>
      <c r="AX469" s="30">
        <v>1254.71</v>
      </c>
      <c r="AY469" s="325">
        <v>363.3</v>
      </c>
      <c r="AZ469" s="167">
        <v>6.61</v>
      </c>
      <c r="BA469" s="152">
        <v>432.45</v>
      </c>
    </row>
    <row r="470" spans="1:54">
      <c r="A470" s="37">
        <v>7</v>
      </c>
      <c r="B470" s="162">
        <f t="shared" si="104"/>
        <v>1817.7099999999998</v>
      </c>
      <c r="C470" s="162">
        <f t="shared" si="103"/>
        <v>1674.83</v>
      </c>
      <c r="D470" s="162">
        <f t="shared" si="103"/>
        <v>1672.33</v>
      </c>
      <c r="E470" s="162">
        <f t="shared" si="103"/>
        <v>1538.2499999999998</v>
      </c>
      <c r="F470" s="162">
        <f t="shared" si="103"/>
        <v>1731.5199999999998</v>
      </c>
      <c r="G470" s="162">
        <f t="shared" si="103"/>
        <v>1814.2599999999998</v>
      </c>
      <c r="H470" s="162">
        <f t="shared" si="103"/>
        <v>1946.9799999999998</v>
      </c>
      <c r="I470" s="162">
        <f t="shared" si="103"/>
        <v>2244.38</v>
      </c>
      <c r="J470" s="162">
        <f t="shared" si="103"/>
        <v>2660.23</v>
      </c>
      <c r="K470" s="162">
        <f t="shared" si="103"/>
        <v>2729.61</v>
      </c>
      <c r="L470" s="162">
        <f t="shared" si="103"/>
        <v>2740.63</v>
      </c>
      <c r="M470" s="162">
        <f t="shared" si="103"/>
        <v>2721.5400000000004</v>
      </c>
      <c r="N470" s="162">
        <f t="shared" si="103"/>
        <v>2691.09</v>
      </c>
      <c r="O470" s="162">
        <f t="shared" si="103"/>
        <v>2701.8900000000003</v>
      </c>
      <c r="P470" s="162">
        <f t="shared" si="103"/>
        <v>2694.67</v>
      </c>
      <c r="Q470" s="162">
        <f t="shared" si="103"/>
        <v>2703.57</v>
      </c>
      <c r="R470" s="162">
        <f t="shared" si="103"/>
        <v>2720.6200000000003</v>
      </c>
      <c r="S470" s="162">
        <f t="shared" si="105"/>
        <v>2744.2900000000004</v>
      </c>
      <c r="T470" s="162">
        <f t="shared" si="105"/>
        <v>2776.11</v>
      </c>
      <c r="U470" s="162">
        <f t="shared" si="105"/>
        <v>2786.8500000000004</v>
      </c>
      <c r="V470" s="162">
        <f t="shared" si="105"/>
        <v>2726.07</v>
      </c>
      <c r="W470" s="162">
        <f t="shared" si="105"/>
        <v>2672.09</v>
      </c>
      <c r="X470" s="162">
        <f t="shared" si="105"/>
        <v>2177.58</v>
      </c>
      <c r="Y470" s="162">
        <f t="shared" si="105"/>
        <v>1944.6299999999999</v>
      </c>
      <c r="Z470" s="27"/>
      <c r="AA470" s="28">
        <v>1015.35</v>
      </c>
      <c r="AB470" s="29">
        <v>872.47</v>
      </c>
      <c r="AC470" s="29">
        <v>869.97</v>
      </c>
      <c r="AD470" s="29">
        <v>735.89</v>
      </c>
      <c r="AE470" s="29">
        <v>929.16</v>
      </c>
      <c r="AF470" s="29">
        <v>1011.9</v>
      </c>
      <c r="AG470" s="29">
        <v>1144.6199999999999</v>
      </c>
      <c r="AH470" s="29">
        <v>1442.02</v>
      </c>
      <c r="AI470" s="29">
        <v>1857.87</v>
      </c>
      <c r="AJ470" s="29">
        <v>1927.25</v>
      </c>
      <c r="AK470" s="29">
        <v>1938.27</v>
      </c>
      <c r="AL470" s="29">
        <v>1919.18</v>
      </c>
      <c r="AM470" s="29">
        <v>1888.73</v>
      </c>
      <c r="AN470" s="29">
        <v>1899.53</v>
      </c>
      <c r="AO470" s="29">
        <v>1892.31</v>
      </c>
      <c r="AP470" s="29">
        <v>1901.21</v>
      </c>
      <c r="AQ470" s="29">
        <v>1918.26</v>
      </c>
      <c r="AR470" s="29">
        <v>1941.93</v>
      </c>
      <c r="AS470" s="29">
        <v>1973.75</v>
      </c>
      <c r="AT470" s="29">
        <v>1984.49</v>
      </c>
      <c r="AU470" s="29">
        <v>1923.71</v>
      </c>
      <c r="AV470" s="29">
        <v>1869.73</v>
      </c>
      <c r="AW470" s="29">
        <v>1375.22</v>
      </c>
      <c r="AX470" s="30">
        <v>1142.27</v>
      </c>
      <c r="AY470" s="325">
        <v>363.3</v>
      </c>
      <c r="AZ470" s="167">
        <v>6.61</v>
      </c>
      <c r="BA470" s="152">
        <v>432.45</v>
      </c>
    </row>
    <row r="471" spans="1:54">
      <c r="A471" s="37">
        <v>8</v>
      </c>
      <c r="B471" s="162">
        <f t="shared" si="104"/>
        <v>1774.1699999999998</v>
      </c>
      <c r="C471" s="162">
        <f t="shared" si="103"/>
        <v>1459.6299999999999</v>
      </c>
      <c r="D471" s="162">
        <f t="shared" si="103"/>
        <v>1402.6999999999998</v>
      </c>
      <c r="E471" s="162">
        <f t="shared" si="103"/>
        <v>1376.02</v>
      </c>
      <c r="F471" s="162">
        <f t="shared" si="103"/>
        <v>1676.3899999999999</v>
      </c>
      <c r="G471" s="162">
        <f t="shared" si="103"/>
        <v>1769.8899999999999</v>
      </c>
      <c r="H471" s="162">
        <f t="shared" si="103"/>
        <v>1951.8799999999999</v>
      </c>
      <c r="I471" s="162">
        <f t="shared" si="103"/>
        <v>2242.11</v>
      </c>
      <c r="J471" s="162">
        <f t="shared" si="103"/>
        <v>2659.2200000000003</v>
      </c>
      <c r="K471" s="162">
        <f t="shared" si="103"/>
        <v>2724.0200000000004</v>
      </c>
      <c r="L471" s="162">
        <f t="shared" si="103"/>
        <v>2718.26</v>
      </c>
      <c r="M471" s="162">
        <f t="shared" si="103"/>
        <v>2701.48</v>
      </c>
      <c r="N471" s="162">
        <f t="shared" si="103"/>
        <v>2683.09</v>
      </c>
      <c r="O471" s="162">
        <f t="shared" si="103"/>
        <v>2695.6200000000003</v>
      </c>
      <c r="P471" s="162">
        <f t="shared" si="103"/>
        <v>2704.48</v>
      </c>
      <c r="Q471" s="162">
        <f t="shared" si="103"/>
        <v>2712.9100000000003</v>
      </c>
      <c r="R471" s="162">
        <f t="shared" si="103"/>
        <v>2720.1600000000003</v>
      </c>
      <c r="S471" s="162">
        <f t="shared" si="105"/>
        <v>2726.5400000000004</v>
      </c>
      <c r="T471" s="162">
        <f t="shared" si="105"/>
        <v>2756.09</v>
      </c>
      <c r="U471" s="162">
        <f t="shared" si="105"/>
        <v>2758.1600000000003</v>
      </c>
      <c r="V471" s="162">
        <f t="shared" si="105"/>
        <v>2699.7000000000003</v>
      </c>
      <c r="W471" s="162">
        <f t="shared" si="105"/>
        <v>2626.32</v>
      </c>
      <c r="X471" s="162">
        <f t="shared" si="105"/>
        <v>2138.5500000000002</v>
      </c>
      <c r="Y471" s="162">
        <f t="shared" si="105"/>
        <v>1927.1699999999998</v>
      </c>
      <c r="Z471" s="27"/>
      <c r="AA471" s="28">
        <v>971.81</v>
      </c>
      <c r="AB471" s="29">
        <v>657.27</v>
      </c>
      <c r="AC471" s="29">
        <v>600.34</v>
      </c>
      <c r="AD471" s="29">
        <v>573.66</v>
      </c>
      <c r="AE471" s="29">
        <v>874.03</v>
      </c>
      <c r="AF471" s="29">
        <v>967.53</v>
      </c>
      <c r="AG471" s="29">
        <v>1149.52</v>
      </c>
      <c r="AH471" s="29">
        <v>1439.75</v>
      </c>
      <c r="AI471" s="29">
        <v>1856.86</v>
      </c>
      <c r="AJ471" s="29">
        <v>1921.66</v>
      </c>
      <c r="AK471" s="29">
        <v>1915.9</v>
      </c>
      <c r="AL471" s="29">
        <v>1899.12</v>
      </c>
      <c r="AM471" s="29">
        <v>1880.73</v>
      </c>
      <c r="AN471" s="29">
        <v>1893.26</v>
      </c>
      <c r="AO471" s="29">
        <v>1902.12</v>
      </c>
      <c r="AP471" s="29">
        <v>1910.55</v>
      </c>
      <c r="AQ471" s="29">
        <v>1917.8</v>
      </c>
      <c r="AR471" s="29">
        <v>1924.18</v>
      </c>
      <c r="AS471" s="29">
        <v>1953.73</v>
      </c>
      <c r="AT471" s="29">
        <v>1955.8</v>
      </c>
      <c r="AU471" s="29">
        <v>1897.34</v>
      </c>
      <c r="AV471" s="29">
        <v>1823.96</v>
      </c>
      <c r="AW471" s="29">
        <v>1336.19</v>
      </c>
      <c r="AX471" s="30">
        <v>1124.81</v>
      </c>
      <c r="AY471" s="325">
        <v>363.3</v>
      </c>
      <c r="AZ471" s="167">
        <v>6.61</v>
      </c>
      <c r="BA471" s="152">
        <v>432.45</v>
      </c>
    </row>
    <row r="472" spans="1:54">
      <c r="A472" s="37">
        <v>9</v>
      </c>
      <c r="B472" s="162">
        <f t="shared" si="104"/>
        <v>1814.3</v>
      </c>
      <c r="C472" s="162">
        <f t="shared" si="103"/>
        <v>1732.37</v>
      </c>
      <c r="D472" s="162">
        <f t="shared" si="103"/>
        <v>1647.12</v>
      </c>
      <c r="E472" s="162">
        <f t="shared" si="103"/>
        <v>1497.09</v>
      </c>
      <c r="F472" s="162">
        <f t="shared" si="103"/>
        <v>1745.2199999999998</v>
      </c>
      <c r="G472" s="162">
        <f t="shared" si="103"/>
        <v>1851.52</v>
      </c>
      <c r="H472" s="162">
        <f t="shared" si="103"/>
        <v>2052.67</v>
      </c>
      <c r="I472" s="162">
        <f t="shared" si="103"/>
        <v>2371.79</v>
      </c>
      <c r="J472" s="162">
        <f t="shared" si="103"/>
        <v>2750.9900000000002</v>
      </c>
      <c r="K472" s="162">
        <f t="shared" si="103"/>
        <v>2848.0200000000004</v>
      </c>
      <c r="L472" s="162">
        <f t="shared" si="103"/>
        <v>2847.3700000000003</v>
      </c>
      <c r="M472" s="162">
        <f t="shared" si="103"/>
        <v>2838.55</v>
      </c>
      <c r="N472" s="162">
        <f t="shared" si="103"/>
        <v>2829.13</v>
      </c>
      <c r="O472" s="162">
        <f t="shared" si="103"/>
        <v>2824.01</v>
      </c>
      <c r="P472" s="162">
        <f t="shared" si="103"/>
        <v>2836.07</v>
      </c>
      <c r="Q472" s="162">
        <f t="shared" si="103"/>
        <v>2837.6200000000003</v>
      </c>
      <c r="R472" s="162">
        <f t="shared" ref="R472:R494" si="106">AQ472+$BA472+$AZ472+$AY472</f>
        <v>2844.1800000000003</v>
      </c>
      <c r="S472" s="162">
        <f t="shared" si="105"/>
        <v>2880.06</v>
      </c>
      <c r="T472" s="162">
        <f t="shared" si="105"/>
        <v>2897.15</v>
      </c>
      <c r="U472" s="162">
        <f t="shared" si="105"/>
        <v>2868.9100000000003</v>
      </c>
      <c r="V472" s="162">
        <f t="shared" si="105"/>
        <v>2853.35</v>
      </c>
      <c r="W472" s="162">
        <f t="shared" si="105"/>
        <v>2750.3500000000004</v>
      </c>
      <c r="X472" s="162">
        <f t="shared" si="105"/>
        <v>2456.73</v>
      </c>
      <c r="Y472" s="162">
        <f t="shared" si="105"/>
        <v>2027.32</v>
      </c>
      <c r="Z472" s="27"/>
      <c r="AA472" s="28">
        <v>1011.94</v>
      </c>
      <c r="AB472" s="29">
        <v>930.01</v>
      </c>
      <c r="AC472" s="29">
        <v>844.76</v>
      </c>
      <c r="AD472" s="29">
        <v>694.73</v>
      </c>
      <c r="AE472" s="29">
        <v>942.86</v>
      </c>
      <c r="AF472" s="29">
        <v>1049.1600000000001</v>
      </c>
      <c r="AG472" s="29">
        <v>1250.31</v>
      </c>
      <c r="AH472" s="29">
        <v>1569.43</v>
      </c>
      <c r="AI472" s="29">
        <v>1948.63</v>
      </c>
      <c r="AJ472" s="29">
        <v>2045.6600000000003</v>
      </c>
      <c r="AK472" s="29">
        <v>2045.01</v>
      </c>
      <c r="AL472" s="29">
        <v>2036.19</v>
      </c>
      <c r="AM472" s="29">
        <v>2026.77</v>
      </c>
      <c r="AN472" s="29">
        <v>2021.65</v>
      </c>
      <c r="AO472" s="29">
        <v>2033.71</v>
      </c>
      <c r="AP472" s="29">
        <v>2035.26</v>
      </c>
      <c r="AQ472" s="29">
        <v>2041.82</v>
      </c>
      <c r="AR472" s="29">
        <v>2077.6999999999998</v>
      </c>
      <c r="AS472" s="29">
        <v>2094.79</v>
      </c>
      <c r="AT472" s="29">
        <v>2066.5500000000002</v>
      </c>
      <c r="AU472" s="29">
        <v>2050.9899999999998</v>
      </c>
      <c r="AV472" s="29">
        <v>1947.99</v>
      </c>
      <c r="AW472" s="29">
        <v>1654.37</v>
      </c>
      <c r="AX472" s="30">
        <v>1224.96</v>
      </c>
      <c r="AY472" s="325">
        <v>363.3</v>
      </c>
      <c r="AZ472" s="167">
        <v>6.61</v>
      </c>
      <c r="BA472" s="152">
        <v>432.45</v>
      </c>
    </row>
    <row r="473" spans="1:54">
      <c r="A473" s="37">
        <v>10</v>
      </c>
      <c r="B473" s="162">
        <f t="shared" si="104"/>
        <v>1847.56</v>
      </c>
      <c r="C473" s="162">
        <f t="shared" si="103"/>
        <v>1748.06</v>
      </c>
      <c r="D473" s="162">
        <f t="shared" si="103"/>
        <v>1696.5099999999998</v>
      </c>
      <c r="E473" s="162">
        <f t="shared" si="103"/>
        <v>1429.61</v>
      </c>
      <c r="F473" s="162">
        <f t="shared" si="103"/>
        <v>1745.34</v>
      </c>
      <c r="G473" s="162">
        <f t="shared" si="103"/>
        <v>1877.6</v>
      </c>
      <c r="H473" s="162">
        <f t="shared" si="103"/>
        <v>2106.56</v>
      </c>
      <c r="I473" s="162">
        <f t="shared" si="103"/>
        <v>2508.3000000000002</v>
      </c>
      <c r="J473" s="162">
        <f t="shared" si="103"/>
        <v>2764.4700000000003</v>
      </c>
      <c r="K473" s="162">
        <f t="shared" si="103"/>
        <v>2815.1300000000006</v>
      </c>
      <c r="L473" s="162">
        <f t="shared" si="103"/>
        <v>2833.92</v>
      </c>
      <c r="M473" s="162">
        <f t="shared" si="103"/>
        <v>2818.9</v>
      </c>
      <c r="N473" s="162">
        <f t="shared" si="103"/>
        <v>2774.7200000000003</v>
      </c>
      <c r="O473" s="162">
        <f t="shared" si="103"/>
        <v>2788.1400000000003</v>
      </c>
      <c r="P473" s="162">
        <f t="shared" si="103"/>
        <v>2807.0000000000005</v>
      </c>
      <c r="Q473" s="162">
        <f t="shared" si="103"/>
        <v>2822.7000000000003</v>
      </c>
      <c r="R473" s="162">
        <f t="shared" si="106"/>
        <v>2836.31</v>
      </c>
      <c r="S473" s="162">
        <f t="shared" si="105"/>
        <v>2882.6</v>
      </c>
      <c r="T473" s="162">
        <f t="shared" si="105"/>
        <v>2901.84</v>
      </c>
      <c r="U473" s="162">
        <f t="shared" si="105"/>
        <v>2895.63</v>
      </c>
      <c r="V473" s="162">
        <f t="shared" si="105"/>
        <v>2863.35</v>
      </c>
      <c r="W473" s="162">
        <f t="shared" si="105"/>
        <v>2781.4100000000003</v>
      </c>
      <c r="X473" s="162">
        <f t="shared" si="105"/>
        <v>2234.64</v>
      </c>
      <c r="Y473" s="162">
        <f t="shared" si="105"/>
        <v>1973.77</v>
      </c>
      <c r="Z473" s="27"/>
      <c r="AA473" s="28">
        <v>1045.2</v>
      </c>
      <c r="AB473" s="29">
        <v>945.7</v>
      </c>
      <c r="AC473" s="29">
        <v>894.15</v>
      </c>
      <c r="AD473" s="29">
        <v>627.25</v>
      </c>
      <c r="AE473" s="29">
        <v>942.98</v>
      </c>
      <c r="AF473" s="29">
        <v>1075.24</v>
      </c>
      <c r="AG473" s="29">
        <v>1304.2</v>
      </c>
      <c r="AH473" s="29">
        <v>1705.94</v>
      </c>
      <c r="AI473" s="29">
        <v>1962.11</v>
      </c>
      <c r="AJ473" s="29">
        <v>2012.7700000000002</v>
      </c>
      <c r="AK473" s="29">
        <v>2031.5599999999997</v>
      </c>
      <c r="AL473" s="29">
        <v>2016.54</v>
      </c>
      <c r="AM473" s="29">
        <v>1972.36</v>
      </c>
      <c r="AN473" s="29">
        <v>1985.78</v>
      </c>
      <c r="AO473" s="29">
        <v>2004.64</v>
      </c>
      <c r="AP473" s="29">
        <v>2020.34</v>
      </c>
      <c r="AQ473" s="29">
        <v>2033.9499999999998</v>
      </c>
      <c r="AR473" s="29">
        <v>2080.2399999999998</v>
      </c>
      <c r="AS473" s="29">
        <v>2099.48</v>
      </c>
      <c r="AT473" s="29">
        <v>2093.27</v>
      </c>
      <c r="AU473" s="29">
        <v>2060.9899999999998</v>
      </c>
      <c r="AV473" s="29">
        <v>1979.05</v>
      </c>
      <c r="AW473" s="29">
        <v>1432.28</v>
      </c>
      <c r="AX473" s="30">
        <v>1171.4100000000001</v>
      </c>
      <c r="AY473" s="325">
        <v>363.3</v>
      </c>
      <c r="AZ473" s="167">
        <v>6.61</v>
      </c>
      <c r="BA473" s="152">
        <v>432.45</v>
      </c>
    </row>
    <row r="474" spans="1:54">
      <c r="A474" s="37">
        <v>11</v>
      </c>
      <c r="B474" s="162">
        <f t="shared" si="104"/>
        <v>1839.25</v>
      </c>
      <c r="C474" s="162">
        <f t="shared" si="103"/>
        <v>1751.56</v>
      </c>
      <c r="D474" s="162">
        <f t="shared" si="103"/>
        <v>1621.8999999999999</v>
      </c>
      <c r="E474" s="162">
        <f t="shared" si="103"/>
        <v>1390.9499999999998</v>
      </c>
      <c r="F474" s="162">
        <f t="shared" si="103"/>
        <v>1748.1699999999998</v>
      </c>
      <c r="G474" s="162">
        <f t="shared" si="103"/>
        <v>1922.76</v>
      </c>
      <c r="H474" s="162">
        <f t="shared" si="103"/>
        <v>2211.91</v>
      </c>
      <c r="I474" s="162">
        <f t="shared" si="103"/>
        <v>2660.09</v>
      </c>
      <c r="J474" s="162">
        <f t="shared" si="103"/>
        <v>2850.27</v>
      </c>
      <c r="K474" s="162">
        <f t="shared" si="103"/>
        <v>2881.9700000000003</v>
      </c>
      <c r="L474" s="162">
        <f t="shared" si="103"/>
        <v>2878.6600000000003</v>
      </c>
      <c r="M474" s="162">
        <f t="shared" si="103"/>
        <v>2866.94</v>
      </c>
      <c r="N474" s="162">
        <f t="shared" si="103"/>
        <v>2835.61</v>
      </c>
      <c r="O474" s="162">
        <f t="shared" si="103"/>
        <v>2844.9100000000003</v>
      </c>
      <c r="P474" s="162">
        <f t="shared" si="103"/>
        <v>2850.2200000000003</v>
      </c>
      <c r="Q474" s="162">
        <f t="shared" si="103"/>
        <v>2854</v>
      </c>
      <c r="R474" s="162">
        <f t="shared" si="106"/>
        <v>2863.54</v>
      </c>
      <c r="S474" s="162">
        <f t="shared" si="105"/>
        <v>2901.48</v>
      </c>
      <c r="T474" s="162">
        <f t="shared" si="105"/>
        <v>2917.84</v>
      </c>
      <c r="U474" s="162">
        <f t="shared" si="105"/>
        <v>2894.13</v>
      </c>
      <c r="V474" s="162">
        <f t="shared" si="105"/>
        <v>2883.4</v>
      </c>
      <c r="W474" s="162">
        <f t="shared" si="105"/>
        <v>2846.82</v>
      </c>
      <c r="X474" s="162">
        <f t="shared" si="105"/>
        <v>2634.2400000000002</v>
      </c>
      <c r="Y474" s="162">
        <f t="shared" si="105"/>
        <v>2068.1</v>
      </c>
      <c r="Z474" s="27"/>
      <c r="AA474" s="31">
        <v>1036.8900000000001</v>
      </c>
      <c r="AB474" s="29">
        <v>949.2</v>
      </c>
      <c r="AC474" s="29">
        <v>819.54</v>
      </c>
      <c r="AD474" s="29">
        <v>588.59</v>
      </c>
      <c r="AE474" s="29">
        <v>945.81</v>
      </c>
      <c r="AF474" s="29">
        <v>1120.4000000000001</v>
      </c>
      <c r="AG474" s="29">
        <v>1409.55</v>
      </c>
      <c r="AH474" s="29">
        <v>1857.73</v>
      </c>
      <c r="AI474" s="29">
        <v>2047.9099999999999</v>
      </c>
      <c r="AJ474" s="29">
        <v>2079.61</v>
      </c>
      <c r="AK474" s="29">
        <v>2076.3000000000002</v>
      </c>
      <c r="AL474" s="29">
        <v>2064.58</v>
      </c>
      <c r="AM474" s="29">
        <v>2033.2499999999998</v>
      </c>
      <c r="AN474" s="29">
        <v>2042.55</v>
      </c>
      <c r="AO474" s="29">
        <v>2047.8600000000001</v>
      </c>
      <c r="AP474" s="29">
        <v>2051.64</v>
      </c>
      <c r="AQ474" s="29">
        <v>2061.1799999999998</v>
      </c>
      <c r="AR474" s="29">
        <v>2099.12</v>
      </c>
      <c r="AS474" s="29">
        <v>2115.48</v>
      </c>
      <c r="AT474" s="29">
        <v>2091.77</v>
      </c>
      <c r="AU474" s="29">
        <v>2081.04</v>
      </c>
      <c r="AV474" s="29">
        <v>2044.46</v>
      </c>
      <c r="AW474" s="29">
        <v>1831.88</v>
      </c>
      <c r="AX474" s="30">
        <v>1265.74</v>
      </c>
      <c r="AY474" s="325">
        <v>363.3</v>
      </c>
      <c r="AZ474" s="167">
        <v>6.61</v>
      </c>
      <c r="BA474" s="152">
        <v>432.45</v>
      </c>
    </row>
    <row r="475" spans="1:54">
      <c r="A475" s="37">
        <v>12</v>
      </c>
      <c r="B475" s="162">
        <f t="shared" si="104"/>
        <v>1923.9699999999998</v>
      </c>
      <c r="C475" s="162">
        <f t="shared" si="103"/>
        <v>1798.2199999999998</v>
      </c>
      <c r="D475" s="162">
        <f t="shared" si="103"/>
        <v>1748.9999999999998</v>
      </c>
      <c r="E475" s="162">
        <f t="shared" si="103"/>
        <v>1721.1</v>
      </c>
      <c r="F475" s="162">
        <f t="shared" si="103"/>
        <v>1743.7899999999997</v>
      </c>
      <c r="G475" s="162">
        <f t="shared" si="103"/>
        <v>1808.1699999999996</v>
      </c>
      <c r="H475" s="162">
        <f t="shared" si="103"/>
        <v>1925.4099999999999</v>
      </c>
      <c r="I475" s="162">
        <f t="shared" si="103"/>
        <v>2044.4399999999998</v>
      </c>
      <c r="J475" s="162">
        <f t="shared" si="103"/>
        <v>2640.9</v>
      </c>
      <c r="K475" s="162">
        <f t="shared" si="103"/>
        <v>2746.28</v>
      </c>
      <c r="L475" s="162">
        <f t="shared" si="103"/>
        <v>2761.94</v>
      </c>
      <c r="M475" s="162">
        <f t="shared" si="103"/>
        <v>2757.88</v>
      </c>
      <c r="N475" s="162">
        <f t="shared" si="103"/>
        <v>2743.1400000000003</v>
      </c>
      <c r="O475" s="162">
        <f t="shared" si="103"/>
        <v>2726.7000000000003</v>
      </c>
      <c r="P475" s="162">
        <f t="shared" si="103"/>
        <v>2737.21</v>
      </c>
      <c r="Q475" s="162">
        <f t="shared" si="103"/>
        <v>2755.3100000000004</v>
      </c>
      <c r="R475" s="162">
        <f t="shared" si="106"/>
        <v>2794.0200000000004</v>
      </c>
      <c r="S475" s="162">
        <f t="shared" si="105"/>
        <v>2861.19</v>
      </c>
      <c r="T475" s="162">
        <f t="shared" si="105"/>
        <v>2884.4700000000003</v>
      </c>
      <c r="U475" s="162">
        <f t="shared" si="105"/>
        <v>2867.03</v>
      </c>
      <c r="V475" s="162">
        <f t="shared" si="105"/>
        <v>2817.05</v>
      </c>
      <c r="W475" s="162">
        <f t="shared" si="105"/>
        <v>2773.86</v>
      </c>
      <c r="X475" s="162">
        <f t="shared" si="105"/>
        <v>2730.4900000000002</v>
      </c>
      <c r="Y475" s="162">
        <f t="shared" si="105"/>
        <v>2107.38</v>
      </c>
      <c r="Z475" s="27"/>
      <c r="AA475" s="31">
        <v>1121.6099999999999</v>
      </c>
      <c r="AB475" s="29">
        <v>995.86</v>
      </c>
      <c r="AC475" s="29">
        <v>946.64</v>
      </c>
      <c r="AD475" s="29">
        <v>918.74</v>
      </c>
      <c r="AE475" s="29">
        <v>941.43</v>
      </c>
      <c r="AF475" s="29">
        <v>1005.8099999999998</v>
      </c>
      <c r="AG475" s="29">
        <v>1123.05</v>
      </c>
      <c r="AH475" s="29">
        <v>1242.08</v>
      </c>
      <c r="AI475" s="29">
        <v>1838.54</v>
      </c>
      <c r="AJ475" s="29">
        <v>1943.92</v>
      </c>
      <c r="AK475" s="29">
        <v>1959.58</v>
      </c>
      <c r="AL475" s="29">
        <v>1955.52</v>
      </c>
      <c r="AM475" s="29">
        <v>1940.78</v>
      </c>
      <c r="AN475" s="29">
        <v>1924.34</v>
      </c>
      <c r="AO475" s="29">
        <v>1934.85</v>
      </c>
      <c r="AP475" s="29">
        <v>1952.95</v>
      </c>
      <c r="AQ475" s="29">
        <v>1991.66</v>
      </c>
      <c r="AR475" s="29">
        <v>2058.83</v>
      </c>
      <c r="AS475" s="29">
        <v>2082.11</v>
      </c>
      <c r="AT475" s="29">
        <v>2064.67</v>
      </c>
      <c r="AU475" s="29">
        <v>2014.6899999999998</v>
      </c>
      <c r="AV475" s="29">
        <v>1971.5</v>
      </c>
      <c r="AW475" s="29">
        <v>1928.13</v>
      </c>
      <c r="AX475" s="30">
        <v>1305.02</v>
      </c>
      <c r="AY475" s="325">
        <v>363.3</v>
      </c>
      <c r="AZ475" s="167">
        <v>6.61</v>
      </c>
      <c r="BA475" s="152">
        <v>432.45</v>
      </c>
    </row>
    <row r="476" spans="1:54">
      <c r="A476" s="37">
        <v>13</v>
      </c>
      <c r="B476" s="162">
        <f t="shared" si="104"/>
        <v>1793.5199999999998</v>
      </c>
      <c r="C476" s="162">
        <f t="shared" si="103"/>
        <v>1713.86</v>
      </c>
      <c r="D476" s="162">
        <f t="shared" si="103"/>
        <v>1219.04</v>
      </c>
      <c r="E476" s="162">
        <f t="shared" si="103"/>
        <v>1127.46</v>
      </c>
      <c r="F476" s="162">
        <f t="shared" si="103"/>
        <v>1196.53</v>
      </c>
      <c r="G476" s="162">
        <f t="shared" si="103"/>
        <v>1356.76</v>
      </c>
      <c r="H476" s="162">
        <f t="shared" si="103"/>
        <v>1455.9499999999998</v>
      </c>
      <c r="I476" s="162">
        <f t="shared" si="103"/>
        <v>1749.31</v>
      </c>
      <c r="J476" s="162">
        <f t="shared" si="103"/>
        <v>1998.86</v>
      </c>
      <c r="K476" s="162">
        <f t="shared" si="103"/>
        <v>2222.65</v>
      </c>
      <c r="L476" s="162">
        <f t="shared" si="103"/>
        <v>2297.98</v>
      </c>
      <c r="M476" s="162">
        <f t="shared" si="103"/>
        <v>2300.98</v>
      </c>
      <c r="N476" s="162">
        <f t="shared" si="103"/>
        <v>2287.5700000000002</v>
      </c>
      <c r="O476" s="162">
        <f t="shared" si="103"/>
        <v>2292.79</v>
      </c>
      <c r="P476" s="162">
        <f t="shared" si="103"/>
        <v>2287.62</v>
      </c>
      <c r="Q476" s="162">
        <f t="shared" si="103"/>
        <v>2302.73</v>
      </c>
      <c r="R476" s="162">
        <f t="shared" si="106"/>
        <v>2322.5500000000002</v>
      </c>
      <c r="S476" s="162">
        <f t="shared" si="105"/>
        <v>2511.17</v>
      </c>
      <c r="T476" s="162">
        <f t="shared" si="105"/>
        <v>2533.67</v>
      </c>
      <c r="U476" s="162">
        <f t="shared" si="105"/>
        <v>2786.1200000000003</v>
      </c>
      <c r="V476" s="162">
        <f t="shared" si="105"/>
        <v>2495.2000000000003</v>
      </c>
      <c r="W476" s="162">
        <f t="shared" si="105"/>
        <v>2369.3000000000002</v>
      </c>
      <c r="X476" s="162">
        <f t="shared" si="105"/>
        <v>2120.9299999999998</v>
      </c>
      <c r="Y476" s="162">
        <f t="shared" si="105"/>
        <v>1977.7299999999998</v>
      </c>
      <c r="Z476" s="27"/>
      <c r="AA476" s="31">
        <v>991.16</v>
      </c>
      <c r="AB476" s="29">
        <v>911.5</v>
      </c>
      <c r="AC476" s="29">
        <v>416.68</v>
      </c>
      <c r="AD476" s="29">
        <v>325.10000000000002</v>
      </c>
      <c r="AE476" s="29">
        <v>394.17</v>
      </c>
      <c r="AF476" s="29">
        <v>554.4</v>
      </c>
      <c r="AG476" s="29">
        <v>653.59</v>
      </c>
      <c r="AH476" s="29">
        <v>946.95</v>
      </c>
      <c r="AI476" s="29">
        <v>1196.5</v>
      </c>
      <c r="AJ476" s="29">
        <v>1420.29</v>
      </c>
      <c r="AK476" s="29">
        <v>1495.62</v>
      </c>
      <c r="AL476" s="29">
        <v>1498.62</v>
      </c>
      <c r="AM476" s="29">
        <v>1485.21</v>
      </c>
      <c r="AN476" s="29">
        <v>1490.43</v>
      </c>
      <c r="AO476" s="29">
        <v>1485.26</v>
      </c>
      <c r="AP476" s="29">
        <v>1500.37</v>
      </c>
      <c r="AQ476" s="29">
        <v>1520.19</v>
      </c>
      <c r="AR476" s="29">
        <v>1708.81</v>
      </c>
      <c r="AS476" s="29">
        <v>1731.31</v>
      </c>
      <c r="AT476" s="29">
        <v>1983.76</v>
      </c>
      <c r="AU476" s="29">
        <v>1692.84</v>
      </c>
      <c r="AV476" s="29">
        <v>1566.94</v>
      </c>
      <c r="AW476" s="29">
        <v>1318.57</v>
      </c>
      <c r="AX476" s="30">
        <v>1175.3699999999999</v>
      </c>
      <c r="AY476" s="325">
        <v>363.3</v>
      </c>
      <c r="AZ476" s="167">
        <v>6.61</v>
      </c>
      <c r="BA476" s="152">
        <v>432.45</v>
      </c>
    </row>
    <row r="477" spans="1:54">
      <c r="A477" s="37">
        <v>14</v>
      </c>
      <c r="B477" s="162">
        <f t="shared" si="104"/>
        <v>1749.1499999999999</v>
      </c>
      <c r="C477" s="162">
        <f t="shared" si="103"/>
        <v>1673.1699999999998</v>
      </c>
      <c r="D477" s="162">
        <f t="shared" si="103"/>
        <v>1060.24</v>
      </c>
      <c r="E477" s="162">
        <f t="shared" si="103"/>
        <v>1030.3500000000001</v>
      </c>
      <c r="F477" s="162">
        <f t="shared" si="103"/>
        <v>1327.8200000000002</v>
      </c>
      <c r="G477" s="162">
        <f t="shared" si="103"/>
        <v>1746.7299999999998</v>
      </c>
      <c r="H477" s="162">
        <f t="shared" si="103"/>
        <v>1959.6299999999999</v>
      </c>
      <c r="I477" s="162">
        <f t="shared" si="103"/>
        <v>2393.87</v>
      </c>
      <c r="J477" s="162">
        <f t="shared" si="103"/>
        <v>2785.0400000000004</v>
      </c>
      <c r="K477" s="162">
        <f t="shared" si="103"/>
        <v>2887.8</v>
      </c>
      <c r="L477" s="162">
        <f t="shared" si="103"/>
        <v>2887.73</v>
      </c>
      <c r="M477" s="162">
        <f t="shared" si="103"/>
        <v>2875.88</v>
      </c>
      <c r="N477" s="162">
        <f t="shared" si="103"/>
        <v>2843.1300000000006</v>
      </c>
      <c r="O477" s="162">
        <f t="shared" si="103"/>
        <v>2828.3300000000004</v>
      </c>
      <c r="P477" s="162">
        <f t="shared" si="103"/>
        <v>2835.69</v>
      </c>
      <c r="Q477" s="162">
        <f t="shared" si="103"/>
        <v>2832.58</v>
      </c>
      <c r="R477" s="162">
        <f t="shared" si="106"/>
        <v>2851.9100000000003</v>
      </c>
      <c r="S477" s="162">
        <f t="shared" si="105"/>
        <v>2914.28</v>
      </c>
      <c r="T477" s="162">
        <f t="shared" si="105"/>
        <v>2940.77</v>
      </c>
      <c r="U477" s="162">
        <f t="shared" si="105"/>
        <v>2936.38</v>
      </c>
      <c r="V477" s="162">
        <f t="shared" si="105"/>
        <v>2906.48</v>
      </c>
      <c r="W477" s="162">
        <f t="shared" si="105"/>
        <v>2849.64</v>
      </c>
      <c r="X477" s="162">
        <f t="shared" si="105"/>
        <v>2142.7199999999998</v>
      </c>
      <c r="Y477" s="162">
        <f t="shared" si="105"/>
        <v>2020.37</v>
      </c>
      <c r="Z477" s="27"/>
      <c r="AA477" s="31">
        <v>946.79</v>
      </c>
      <c r="AB477" s="29">
        <v>870.81</v>
      </c>
      <c r="AC477" s="29">
        <v>257.88</v>
      </c>
      <c r="AD477" s="29">
        <v>227.99</v>
      </c>
      <c r="AE477" s="29">
        <v>525.46</v>
      </c>
      <c r="AF477" s="29">
        <v>944.37</v>
      </c>
      <c r="AG477" s="29">
        <v>1157.27</v>
      </c>
      <c r="AH477" s="29">
        <v>1591.51</v>
      </c>
      <c r="AI477" s="29">
        <v>1982.68</v>
      </c>
      <c r="AJ477" s="29">
        <v>2085.44</v>
      </c>
      <c r="AK477" s="29">
        <v>2085.37</v>
      </c>
      <c r="AL477" s="29">
        <v>2073.52</v>
      </c>
      <c r="AM477" s="29">
        <v>2040.7700000000002</v>
      </c>
      <c r="AN477" s="29">
        <v>2025.97</v>
      </c>
      <c r="AO477" s="29">
        <v>2033.33</v>
      </c>
      <c r="AP477" s="29">
        <v>2030.2199999999998</v>
      </c>
      <c r="AQ477" s="29">
        <v>2049.5500000000002</v>
      </c>
      <c r="AR477" s="29">
        <v>2111.92</v>
      </c>
      <c r="AS477" s="29">
        <v>2138.41</v>
      </c>
      <c r="AT477" s="29">
        <v>2134.02</v>
      </c>
      <c r="AU477" s="29">
        <v>2104.12</v>
      </c>
      <c r="AV477" s="29">
        <v>2047.2799999999997</v>
      </c>
      <c r="AW477" s="29">
        <v>1340.36</v>
      </c>
      <c r="AX477" s="30">
        <v>1218.01</v>
      </c>
      <c r="AY477" s="325">
        <v>363.3</v>
      </c>
      <c r="AZ477" s="167">
        <v>6.61</v>
      </c>
      <c r="BA477" s="152">
        <v>432.45</v>
      </c>
      <c r="BB477" s="2"/>
    </row>
    <row r="478" spans="1:54">
      <c r="A478" s="37">
        <v>15</v>
      </c>
      <c r="B478" s="162">
        <f t="shared" si="104"/>
        <v>2003.1399999999999</v>
      </c>
      <c r="C478" s="162">
        <f t="shared" si="103"/>
        <v>1795.9799999999998</v>
      </c>
      <c r="D478" s="162">
        <f t="shared" si="103"/>
        <v>1743.9799999999998</v>
      </c>
      <c r="E478" s="162">
        <f t="shared" si="103"/>
        <v>1736.55</v>
      </c>
      <c r="F478" s="162">
        <f t="shared" si="103"/>
        <v>1760.8999999999999</v>
      </c>
      <c r="G478" s="162">
        <f t="shared" si="103"/>
        <v>1880.9499999999998</v>
      </c>
      <c r="H478" s="162">
        <f t="shared" si="103"/>
        <v>2102.9499999999998</v>
      </c>
      <c r="I478" s="162">
        <f t="shared" si="103"/>
        <v>2759.4</v>
      </c>
      <c r="J478" s="162">
        <f t="shared" si="103"/>
        <v>2906.1600000000003</v>
      </c>
      <c r="K478" s="162">
        <f t="shared" si="103"/>
        <v>2925.34</v>
      </c>
      <c r="L478" s="162">
        <f t="shared" si="103"/>
        <v>2944.9900000000002</v>
      </c>
      <c r="M478" s="162">
        <f t="shared" si="103"/>
        <v>2933.31</v>
      </c>
      <c r="N478" s="162">
        <f t="shared" si="103"/>
        <v>2905.15</v>
      </c>
      <c r="O478" s="162">
        <f t="shared" si="103"/>
        <v>2915.53</v>
      </c>
      <c r="P478" s="162">
        <f t="shared" si="103"/>
        <v>2914.6600000000003</v>
      </c>
      <c r="Q478" s="162">
        <f t="shared" si="103"/>
        <v>2917.02</v>
      </c>
      <c r="R478" s="162">
        <f t="shared" si="106"/>
        <v>2926.48</v>
      </c>
      <c r="S478" s="162">
        <f t="shared" si="105"/>
        <v>2958.1400000000003</v>
      </c>
      <c r="T478" s="162">
        <f t="shared" si="105"/>
        <v>2977.75</v>
      </c>
      <c r="U478" s="162">
        <f t="shared" si="105"/>
        <v>2973.6200000000003</v>
      </c>
      <c r="V478" s="162">
        <f t="shared" si="105"/>
        <v>2939.46</v>
      </c>
      <c r="W478" s="162">
        <f t="shared" si="105"/>
        <v>2899.44</v>
      </c>
      <c r="X478" s="162">
        <f t="shared" si="105"/>
        <v>2776.42</v>
      </c>
      <c r="Y478" s="162">
        <f t="shared" si="105"/>
        <v>2141.77</v>
      </c>
      <c r="Z478" s="27"/>
      <c r="AA478" s="31">
        <v>1200.78</v>
      </c>
      <c r="AB478" s="29">
        <v>993.62</v>
      </c>
      <c r="AC478" s="29">
        <v>941.62</v>
      </c>
      <c r="AD478" s="29">
        <v>934.19</v>
      </c>
      <c r="AE478" s="29">
        <v>958.54</v>
      </c>
      <c r="AF478" s="29">
        <v>1078.5899999999999</v>
      </c>
      <c r="AG478" s="29">
        <v>1300.5899999999999</v>
      </c>
      <c r="AH478" s="29">
        <v>1957.04</v>
      </c>
      <c r="AI478" s="29">
        <v>2103.8000000000002</v>
      </c>
      <c r="AJ478" s="29">
        <v>2122.98</v>
      </c>
      <c r="AK478" s="29">
        <v>2142.63</v>
      </c>
      <c r="AL478" s="29">
        <v>2130.9499999999998</v>
      </c>
      <c r="AM478" s="29">
        <v>2102.79</v>
      </c>
      <c r="AN478" s="29">
        <v>2113.17</v>
      </c>
      <c r="AO478" s="29">
        <v>2112.3000000000002</v>
      </c>
      <c r="AP478" s="29">
        <v>2114.66</v>
      </c>
      <c r="AQ478" s="29">
        <v>2124.12</v>
      </c>
      <c r="AR478" s="29">
        <v>2155.7800000000002</v>
      </c>
      <c r="AS478" s="29">
        <v>2175.39</v>
      </c>
      <c r="AT478" s="29">
        <v>2171.2600000000002</v>
      </c>
      <c r="AU478" s="29">
        <v>2137.1</v>
      </c>
      <c r="AV478" s="29">
        <v>2097.08</v>
      </c>
      <c r="AW478" s="29">
        <v>1974.06</v>
      </c>
      <c r="AX478" s="30">
        <v>1339.41</v>
      </c>
      <c r="AY478" s="325">
        <v>363.3</v>
      </c>
      <c r="AZ478" s="167">
        <v>6.61</v>
      </c>
      <c r="BA478" s="152">
        <v>432.45</v>
      </c>
      <c r="BB478" s="2"/>
    </row>
    <row r="479" spans="1:54">
      <c r="A479" s="37">
        <v>16</v>
      </c>
      <c r="B479" s="162">
        <f t="shared" si="104"/>
        <v>1855.58</v>
      </c>
      <c r="C479" s="162">
        <f t="shared" si="103"/>
        <v>1786.9499999999998</v>
      </c>
      <c r="D479" s="162">
        <f t="shared" si="103"/>
        <v>1735.9699999999998</v>
      </c>
      <c r="E479" s="162">
        <f t="shared" si="103"/>
        <v>840.99</v>
      </c>
      <c r="F479" s="162">
        <f t="shared" si="103"/>
        <v>1525.7499999999998</v>
      </c>
      <c r="G479" s="162">
        <f t="shared" si="103"/>
        <v>1798.7599999999998</v>
      </c>
      <c r="H479" s="162">
        <f t="shared" si="103"/>
        <v>2027.27</v>
      </c>
      <c r="I479" s="162">
        <f t="shared" si="103"/>
        <v>2476.6800000000003</v>
      </c>
      <c r="J479" s="162">
        <f t="shared" si="103"/>
        <v>2775.3900000000003</v>
      </c>
      <c r="K479" s="162">
        <f t="shared" si="103"/>
        <v>2835.48</v>
      </c>
      <c r="L479" s="162">
        <f t="shared" si="103"/>
        <v>2830.9100000000003</v>
      </c>
      <c r="M479" s="162">
        <f t="shared" si="103"/>
        <v>2807.48</v>
      </c>
      <c r="N479" s="162">
        <f t="shared" si="103"/>
        <v>2767.4500000000003</v>
      </c>
      <c r="O479" s="162">
        <f t="shared" si="103"/>
        <v>2770.7200000000003</v>
      </c>
      <c r="P479" s="162">
        <f t="shared" si="103"/>
        <v>2784.2000000000003</v>
      </c>
      <c r="Q479" s="162">
        <f t="shared" si="103"/>
        <v>2790.4</v>
      </c>
      <c r="R479" s="162">
        <f t="shared" si="106"/>
        <v>2793.9100000000003</v>
      </c>
      <c r="S479" s="162">
        <f t="shared" si="105"/>
        <v>2853.79</v>
      </c>
      <c r="T479" s="162">
        <f t="shared" si="105"/>
        <v>2864.07</v>
      </c>
      <c r="U479" s="162">
        <f t="shared" si="105"/>
        <v>2850.75</v>
      </c>
      <c r="V479" s="162">
        <f t="shared" si="105"/>
        <v>2791.7200000000003</v>
      </c>
      <c r="W479" s="162">
        <f t="shared" si="105"/>
        <v>2695.61</v>
      </c>
      <c r="X479" s="162">
        <f t="shared" si="105"/>
        <v>2176.64</v>
      </c>
      <c r="Y479" s="162">
        <f t="shared" si="105"/>
        <v>1949.85</v>
      </c>
      <c r="Z479" s="27"/>
      <c r="AA479" s="31">
        <v>1053.22</v>
      </c>
      <c r="AB479" s="29">
        <v>984.59</v>
      </c>
      <c r="AC479" s="29">
        <v>933.61</v>
      </c>
      <c r="AD479" s="29">
        <v>38.630000000000003</v>
      </c>
      <c r="AE479" s="29">
        <v>723.39</v>
      </c>
      <c r="AF479" s="29">
        <v>996.4</v>
      </c>
      <c r="AG479" s="29">
        <v>1224.9100000000001</v>
      </c>
      <c r="AH479" s="29">
        <v>1674.32</v>
      </c>
      <c r="AI479" s="29">
        <v>1973.03</v>
      </c>
      <c r="AJ479" s="29">
        <v>2033.12</v>
      </c>
      <c r="AK479" s="29">
        <v>2028.5500000000002</v>
      </c>
      <c r="AL479" s="29">
        <v>2005.12</v>
      </c>
      <c r="AM479" s="29">
        <v>1965.09</v>
      </c>
      <c r="AN479" s="29">
        <v>1968.36</v>
      </c>
      <c r="AO479" s="29">
        <v>1981.84</v>
      </c>
      <c r="AP479" s="29">
        <v>1988.04</v>
      </c>
      <c r="AQ479" s="29">
        <v>1991.55</v>
      </c>
      <c r="AR479" s="29">
        <v>2051.4299999999998</v>
      </c>
      <c r="AS479" s="29">
        <v>2061.71</v>
      </c>
      <c r="AT479" s="29">
        <v>2048.39</v>
      </c>
      <c r="AU479" s="29">
        <v>1989.36</v>
      </c>
      <c r="AV479" s="29">
        <v>1893.25</v>
      </c>
      <c r="AW479" s="29">
        <v>1374.28</v>
      </c>
      <c r="AX479" s="30">
        <v>1147.49</v>
      </c>
      <c r="AY479" s="325">
        <v>363.3</v>
      </c>
      <c r="AZ479" s="167">
        <v>6.61</v>
      </c>
      <c r="BA479" s="152">
        <v>432.45</v>
      </c>
      <c r="BB479" s="2"/>
    </row>
    <row r="480" spans="1:54">
      <c r="A480" s="37">
        <v>17</v>
      </c>
      <c r="B480" s="162">
        <f t="shared" si="104"/>
        <v>1822.82</v>
      </c>
      <c r="C480" s="162">
        <f t="shared" si="104"/>
        <v>1776.9899999999998</v>
      </c>
      <c r="D480" s="162">
        <f t="shared" si="104"/>
        <v>1698.4399999999998</v>
      </c>
      <c r="E480" s="162">
        <f t="shared" si="104"/>
        <v>1585.87</v>
      </c>
      <c r="F480" s="162">
        <f t="shared" si="104"/>
        <v>1777.1699999999998</v>
      </c>
      <c r="G480" s="162">
        <f t="shared" si="104"/>
        <v>1826.06</v>
      </c>
      <c r="H480" s="162">
        <f t="shared" si="104"/>
        <v>2030.78</v>
      </c>
      <c r="I480" s="162">
        <f t="shared" si="104"/>
        <v>2392.5700000000002</v>
      </c>
      <c r="J480" s="162">
        <f t="shared" si="104"/>
        <v>2668.46</v>
      </c>
      <c r="K480" s="162">
        <f t="shared" si="104"/>
        <v>2720.4</v>
      </c>
      <c r="L480" s="162">
        <f t="shared" si="104"/>
        <v>2712.7400000000002</v>
      </c>
      <c r="M480" s="162">
        <f t="shared" si="104"/>
        <v>2691.3700000000003</v>
      </c>
      <c r="N480" s="162">
        <f t="shared" si="104"/>
        <v>2653.67</v>
      </c>
      <c r="O480" s="162">
        <f t="shared" si="104"/>
        <v>2651.57</v>
      </c>
      <c r="P480" s="162">
        <f t="shared" si="104"/>
        <v>2636.2900000000004</v>
      </c>
      <c r="Q480" s="162">
        <f t="shared" si="104"/>
        <v>2636.65</v>
      </c>
      <c r="R480" s="162">
        <f t="shared" si="106"/>
        <v>2657.2400000000002</v>
      </c>
      <c r="S480" s="162">
        <f t="shared" si="105"/>
        <v>2723.8</v>
      </c>
      <c r="T480" s="162">
        <f t="shared" si="105"/>
        <v>2728.42</v>
      </c>
      <c r="U480" s="162">
        <f t="shared" si="105"/>
        <v>2740.46</v>
      </c>
      <c r="V480" s="162">
        <f t="shared" si="105"/>
        <v>2646.6000000000004</v>
      </c>
      <c r="W480" s="162">
        <f t="shared" si="105"/>
        <v>2393.14</v>
      </c>
      <c r="X480" s="162">
        <f t="shared" si="105"/>
        <v>2145.52</v>
      </c>
      <c r="Y480" s="162">
        <f t="shared" si="105"/>
        <v>1970.04</v>
      </c>
      <c r="Z480" s="27"/>
      <c r="AA480" s="31">
        <v>1020.4600000000002</v>
      </c>
      <c r="AB480" s="29">
        <v>974.63</v>
      </c>
      <c r="AC480" s="29">
        <v>896.08</v>
      </c>
      <c r="AD480" s="29">
        <v>783.51</v>
      </c>
      <c r="AE480" s="29">
        <v>974.81</v>
      </c>
      <c r="AF480" s="29">
        <v>1023.7</v>
      </c>
      <c r="AG480" s="29">
        <v>1228.42</v>
      </c>
      <c r="AH480" s="29">
        <v>1590.21</v>
      </c>
      <c r="AI480" s="29">
        <v>1866.1</v>
      </c>
      <c r="AJ480" s="29">
        <v>1918.04</v>
      </c>
      <c r="AK480" s="29">
        <v>1910.38</v>
      </c>
      <c r="AL480" s="29">
        <v>1889.01</v>
      </c>
      <c r="AM480" s="29">
        <v>1851.31</v>
      </c>
      <c r="AN480" s="29">
        <v>1849.21</v>
      </c>
      <c r="AO480" s="29">
        <v>1833.93</v>
      </c>
      <c r="AP480" s="29">
        <v>1834.29</v>
      </c>
      <c r="AQ480" s="29">
        <v>1854.88</v>
      </c>
      <c r="AR480" s="29">
        <v>1921.44</v>
      </c>
      <c r="AS480" s="29">
        <v>1926.06</v>
      </c>
      <c r="AT480" s="29">
        <v>1938.1</v>
      </c>
      <c r="AU480" s="29">
        <v>1844.24</v>
      </c>
      <c r="AV480" s="29">
        <v>1590.78</v>
      </c>
      <c r="AW480" s="29">
        <v>1343.16</v>
      </c>
      <c r="AX480" s="30">
        <v>1167.68</v>
      </c>
      <c r="AY480" s="325">
        <v>363.3</v>
      </c>
      <c r="AZ480" s="167">
        <v>6.61</v>
      </c>
      <c r="BA480" s="152">
        <v>432.45</v>
      </c>
      <c r="BB480" s="2"/>
    </row>
    <row r="481" spans="1:54">
      <c r="A481" s="37">
        <v>18</v>
      </c>
      <c r="B481" s="162">
        <f t="shared" si="104"/>
        <v>1804.6499999999996</v>
      </c>
      <c r="C481" s="162">
        <f t="shared" si="104"/>
        <v>1756.83</v>
      </c>
      <c r="D481" s="162">
        <f t="shared" si="104"/>
        <v>1674.2899999999997</v>
      </c>
      <c r="E481" s="162">
        <f t="shared" si="104"/>
        <v>1670.7799999999997</v>
      </c>
      <c r="F481" s="162">
        <f t="shared" si="104"/>
        <v>1760.3</v>
      </c>
      <c r="G481" s="162">
        <f t="shared" si="104"/>
        <v>1836.29</v>
      </c>
      <c r="H481" s="162">
        <f t="shared" si="104"/>
        <v>2067.5100000000002</v>
      </c>
      <c r="I481" s="162">
        <f t="shared" si="104"/>
        <v>2513.38</v>
      </c>
      <c r="J481" s="162">
        <f t="shared" si="104"/>
        <v>2732.3700000000003</v>
      </c>
      <c r="K481" s="162">
        <f t="shared" si="104"/>
        <v>2767.65</v>
      </c>
      <c r="L481" s="162">
        <f t="shared" si="104"/>
        <v>2763.4900000000002</v>
      </c>
      <c r="M481" s="162">
        <f t="shared" si="104"/>
        <v>2746.98</v>
      </c>
      <c r="N481" s="162">
        <f t="shared" si="104"/>
        <v>2714.98</v>
      </c>
      <c r="O481" s="162">
        <f t="shared" si="104"/>
        <v>2716.51</v>
      </c>
      <c r="P481" s="162">
        <f t="shared" si="104"/>
        <v>2720.07</v>
      </c>
      <c r="Q481" s="162">
        <f t="shared" si="104"/>
        <v>2725.63</v>
      </c>
      <c r="R481" s="162">
        <f t="shared" si="106"/>
        <v>2754.94</v>
      </c>
      <c r="S481" s="162">
        <f t="shared" si="105"/>
        <v>2822.7700000000004</v>
      </c>
      <c r="T481" s="162">
        <f t="shared" si="105"/>
        <v>2859.8700000000003</v>
      </c>
      <c r="U481" s="162">
        <f t="shared" si="105"/>
        <v>2878.92</v>
      </c>
      <c r="V481" s="162">
        <f t="shared" si="105"/>
        <v>2850.8900000000003</v>
      </c>
      <c r="W481" s="162">
        <f t="shared" si="105"/>
        <v>2828.1200000000003</v>
      </c>
      <c r="X481" s="162">
        <f t="shared" si="105"/>
        <v>2749.9500000000003</v>
      </c>
      <c r="Y481" s="162">
        <f t="shared" si="105"/>
        <v>2139.25</v>
      </c>
      <c r="Z481" s="27"/>
      <c r="AA481" s="31">
        <v>1002.2899999999998</v>
      </c>
      <c r="AB481" s="29">
        <v>954.47</v>
      </c>
      <c r="AC481" s="29">
        <v>871.93</v>
      </c>
      <c r="AD481" s="29">
        <v>868.42</v>
      </c>
      <c r="AE481" s="29">
        <v>957.94</v>
      </c>
      <c r="AF481" s="29">
        <v>1033.93</v>
      </c>
      <c r="AG481" s="29">
        <v>1265.1500000000001</v>
      </c>
      <c r="AH481" s="29">
        <v>1711.02</v>
      </c>
      <c r="AI481" s="29">
        <v>1930.01</v>
      </c>
      <c r="AJ481" s="29">
        <v>1965.29</v>
      </c>
      <c r="AK481" s="29">
        <v>1961.13</v>
      </c>
      <c r="AL481" s="29">
        <v>1944.62</v>
      </c>
      <c r="AM481" s="29">
        <v>1912.62</v>
      </c>
      <c r="AN481" s="29">
        <v>1914.15</v>
      </c>
      <c r="AO481" s="29">
        <v>1917.71</v>
      </c>
      <c r="AP481" s="29">
        <v>1923.27</v>
      </c>
      <c r="AQ481" s="29">
        <v>1952.58</v>
      </c>
      <c r="AR481" s="29">
        <v>2020.41</v>
      </c>
      <c r="AS481" s="29">
        <v>2057.5100000000002</v>
      </c>
      <c r="AT481" s="29">
        <v>2076.56</v>
      </c>
      <c r="AU481" s="29">
        <v>2048.5300000000002</v>
      </c>
      <c r="AV481" s="29">
        <v>2025.76</v>
      </c>
      <c r="AW481" s="29">
        <v>1947.59</v>
      </c>
      <c r="AX481" s="30">
        <v>1336.89</v>
      </c>
      <c r="AY481" s="325">
        <v>363.3</v>
      </c>
      <c r="AZ481" s="167">
        <v>6.61</v>
      </c>
      <c r="BA481" s="152">
        <v>432.45</v>
      </c>
      <c r="BB481" s="2"/>
    </row>
    <row r="482" spans="1:54">
      <c r="A482" s="37">
        <v>19</v>
      </c>
      <c r="B482" s="162">
        <f t="shared" si="104"/>
        <v>1989.85</v>
      </c>
      <c r="C482" s="162">
        <f t="shared" si="104"/>
        <v>1893.49</v>
      </c>
      <c r="D482" s="162">
        <f t="shared" si="104"/>
        <v>1790.37</v>
      </c>
      <c r="E482" s="162">
        <f t="shared" si="104"/>
        <v>1781.6699999999998</v>
      </c>
      <c r="F482" s="162">
        <f t="shared" si="104"/>
        <v>1796.09</v>
      </c>
      <c r="G482" s="162">
        <f t="shared" si="104"/>
        <v>1899.1399999999999</v>
      </c>
      <c r="H482" s="162">
        <f t="shared" si="104"/>
        <v>1882.09</v>
      </c>
      <c r="I482" s="162">
        <f t="shared" si="104"/>
        <v>2031.1699999999998</v>
      </c>
      <c r="J482" s="162">
        <f t="shared" si="104"/>
        <v>2425.0100000000002</v>
      </c>
      <c r="K482" s="162">
        <f t="shared" si="104"/>
        <v>2698.1600000000003</v>
      </c>
      <c r="L482" s="162">
        <f t="shared" si="104"/>
        <v>2716.6400000000003</v>
      </c>
      <c r="M482" s="162">
        <f t="shared" si="104"/>
        <v>2696.5000000000005</v>
      </c>
      <c r="N482" s="162">
        <f t="shared" si="104"/>
        <v>2690.2700000000004</v>
      </c>
      <c r="O482" s="162">
        <f t="shared" si="104"/>
        <v>2667.0400000000004</v>
      </c>
      <c r="P482" s="162">
        <f t="shared" si="104"/>
        <v>2666.32</v>
      </c>
      <c r="Q482" s="162">
        <f t="shared" si="104"/>
        <v>2660.84</v>
      </c>
      <c r="R482" s="162">
        <f t="shared" si="106"/>
        <v>2721.8500000000004</v>
      </c>
      <c r="S482" s="162">
        <f t="shared" si="105"/>
        <v>2796.48</v>
      </c>
      <c r="T482" s="162">
        <f t="shared" si="105"/>
        <v>2813.8300000000004</v>
      </c>
      <c r="U482" s="162">
        <f t="shared" si="105"/>
        <v>2841.6900000000005</v>
      </c>
      <c r="V482" s="162">
        <f t="shared" si="105"/>
        <v>2764.2500000000005</v>
      </c>
      <c r="W482" s="162">
        <f t="shared" si="105"/>
        <v>2734.15</v>
      </c>
      <c r="X482" s="162">
        <f t="shared" si="105"/>
        <v>2718.78</v>
      </c>
      <c r="Y482" s="162">
        <f t="shared" si="105"/>
        <v>2107.4699999999998</v>
      </c>
      <c r="Z482" s="27"/>
      <c r="AA482" s="31">
        <v>1187.49</v>
      </c>
      <c r="AB482" s="29">
        <v>1091.1300000000001</v>
      </c>
      <c r="AC482" s="29">
        <v>988.01</v>
      </c>
      <c r="AD482" s="29">
        <v>979.31</v>
      </c>
      <c r="AE482" s="29">
        <v>993.73</v>
      </c>
      <c r="AF482" s="29">
        <v>1096.78</v>
      </c>
      <c r="AG482" s="29">
        <v>1079.73</v>
      </c>
      <c r="AH482" s="29">
        <v>1228.81</v>
      </c>
      <c r="AI482" s="29">
        <v>1622.65</v>
      </c>
      <c r="AJ482" s="29">
        <v>1895.8</v>
      </c>
      <c r="AK482" s="29">
        <v>1914.28</v>
      </c>
      <c r="AL482" s="29">
        <v>1894.14</v>
      </c>
      <c r="AM482" s="29">
        <v>1887.91</v>
      </c>
      <c r="AN482" s="29">
        <v>1864.68</v>
      </c>
      <c r="AO482" s="29">
        <v>1863.96</v>
      </c>
      <c r="AP482" s="29">
        <v>1858.48</v>
      </c>
      <c r="AQ482" s="29">
        <v>1919.49</v>
      </c>
      <c r="AR482" s="29">
        <v>1994.12</v>
      </c>
      <c r="AS482" s="29">
        <v>2011.47</v>
      </c>
      <c r="AT482" s="29">
        <v>2039.3300000000002</v>
      </c>
      <c r="AU482" s="29">
        <v>1961.89</v>
      </c>
      <c r="AV482" s="29">
        <v>1931.79</v>
      </c>
      <c r="AW482" s="29">
        <v>1916.42</v>
      </c>
      <c r="AX482" s="30">
        <v>1305.1099999999999</v>
      </c>
      <c r="AY482" s="325">
        <v>363.3</v>
      </c>
      <c r="AZ482" s="167">
        <v>6.61</v>
      </c>
      <c r="BA482" s="152">
        <v>432.45</v>
      </c>
      <c r="BB482" s="2"/>
    </row>
    <row r="483" spans="1:54">
      <c r="A483" s="37">
        <v>20</v>
      </c>
      <c r="B483" s="162">
        <f t="shared" si="104"/>
        <v>1960.07</v>
      </c>
      <c r="C483" s="162">
        <f t="shared" si="104"/>
        <v>1780.2099999999998</v>
      </c>
      <c r="D483" s="162">
        <f t="shared" si="104"/>
        <v>1733.9599999999998</v>
      </c>
      <c r="E483" s="162">
        <f t="shared" si="104"/>
        <v>1684.4399999999998</v>
      </c>
      <c r="F483" s="162">
        <f t="shared" si="104"/>
        <v>1743.87</v>
      </c>
      <c r="G483" s="162">
        <f t="shared" si="104"/>
        <v>1779.2699999999998</v>
      </c>
      <c r="H483" s="162">
        <f t="shared" si="104"/>
        <v>1772.6999999999998</v>
      </c>
      <c r="I483" s="162">
        <f t="shared" si="104"/>
        <v>1885.77</v>
      </c>
      <c r="J483" s="162">
        <f t="shared" si="104"/>
        <v>2140.9699999999998</v>
      </c>
      <c r="K483" s="162">
        <f t="shared" si="104"/>
        <v>2642.07</v>
      </c>
      <c r="L483" s="162">
        <f t="shared" si="104"/>
        <v>2668.63</v>
      </c>
      <c r="M483" s="162">
        <f t="shared" si="104"/>
        <v>2672.21</v>
      </c>
      <c r="N483" s="162">
        <f t="shared" si="104"/>
        <v>2647.67</v>
      </c>
      <c r="O483" s="162">
        <f t="shared" si="104"/>
        <v>2646.69</v>
      </c>
      <c r="P483" s="162">
        <f t="shared" si="104"/>
        <v>2648.4</v>
      </c>
      <c r="Q483" s="162">
        <f t="shared" si="104"/>
        <v>2648.4</v>
      </c>
      <c r="R483" s="162">
        <f t="shared" si="106"/>
        <v>2688.15</v>
      </c>
      <c r="S483" s="162">
        <f t="shared" si="105"/>
        <v>2782.53</v>
      </c>
      <c r="T483" s="162">
        <f t="shared" si="105"/>
        <v>2816.48</v>
      </c>
      <c r="U483" s="162">
        <f t="shared" si="105"/>
        <v>2826.8500000000004</v>
      </c>
      <c r="V483" s="162">
        <f t="shared" si="105"/>
        <v>2781.73</v>
      </c>
      <c r="W483" s="162">
        <f t="shared" si="105"/>
        <v>2740.9500000000003</v>
      </c>
      <c r="X483" s="162">
        <f t="shared" si="105"/>
        <v>2691.3900000000003</v>
      </c>
      <c r="Y483" s="162">
        <f t="shared" si="105"/>
        <v>2087.12</v>
      </c>
      <c r="Z483" s="27"/>
      <c r="AA483" s="31">
        <v>1157.71</v>
      </c>
      <c r="AB483" s="29">
        <v>977.85</v>
      </c>
      <c r="AC483" s="29">
        <v>931.6</v>
      </c>
      <c r="AD483" s="29">
        <v>882.08</v>
      </c>
      <c r="AE483" s="29">
        <v>941.51</v>
      </c>
      <c r="AF483" s="29">
        <v>976.91</v>
      </c>
      <c r="AG483" s="29">
        <v>970.34</v>
      </c>
      <c r="AH483" s="29">
        <v>1083.4100000000001</v>
      </c>
      <c r="AI483" s="29">
        <v>1338.61</v>
      </c>
      <c r="AJ483" s="29">
        <v>1839.71</v>
      </c>
      <c r="AK483" s="29">
        <v>1866.27</v>
      </c>
      <c r="AL483" s="29">
        <v>1869.85</v>
      </c>
      <c r="AM483" s="29">
        <v>1845.31</v>
      </c>
      <c r="AN483" s="29">
        <v>1844.33</v>
      </c>
      <c r="AO483" s="29">
        <v>1846.04</v>
      </c>
      <c r="AP483" s="29">
        <v>1846.04</v>
      </c>
      <c r="AQ483" s="29">
        <v>1885.79</v>
      </c>
      <c r="AR483" s="29">
        <v>1980.17</v>
      </c>
      <c r="AS483" s="29">
        <v>2014.1199999999997</v>
      </c>
      <c r="AT483" s="29">
        <v>2024.4900000000002</v>
      </c>
      <c r="AU483" s="29">
        <v>1979.37</v>
      </c>
      <c r="AV483" s="29">
        <v>1938.59</v>
      </c>
      <c r="AW483" s="29">
        <v>1889.03</v>
      </c>
      <c r="AX483" s="30">
        <v>1284.76</v>
      </c>
      <c r="AY483" s="325">
        <v>363.3</v>
      </c>
      <c r="AZ483" s="167">
        <v>6.61</v>
      </c>
      <c r="BA483" s="152">
        <v>432.45</v>
      </c>
      <c r="BB483" s="2"/>
    </row>
    <row r="484" spans="1:54">
      <c r="A484" s="37">
        <v>21</v>
      </c>
      <c r="B484" s="162">
        <f t="shared" si="104"/>
        <v>1816.98</v>
      </c>
      <c r="C484" s="162">
        <f t="shared" si="104"/>
        <v>1775.6</v>
      </c>
      <c r="D484" s="162">
        <f t="shared" si="104"/>
        <v>1707.08</v>
      </c>
      <c r="E484" s="162">
        <f t="shared" si="104"/>
        <v>1699.1399999999999</v>
      </c>
      <c r="F484" s="162">
        <f t="shared" si="104"/>
        <v>1775.86</v>
      </c>
      <c r="G484" s="162">
        <f t="shared" si="104"/>
        <v>1857.55</v>
      </c>
      <c r="H484" s="162">
        <f t="shared" si="104"/>
        <v>2041.86</v>
      </c>
      <c r="I484" s="162">
        <f t="shared" si="104"/>
        <v>2376.11</v>
      </c>
      <c r="J484" s="162">
        <f t="shared" si="104"/>
        <v>2644.0200000000004</v>
      </c>
      <c r="K484" s="162">
        <f t="shared" si="104"/>
        <v>2710.57</v>
      </c>
      <c r="L484" s="162">
        <f t="shared" si="104"/>
        <v>2715.0600000000004</v>
      </c>
      <c r="M484" s="162">
        <f t="shared" si="104"/>
        <v>2705.0800000000004</v>
      </c>
      <c r="N484" s="162">
        <f t="shared" si="104"/>
        <v>2680.6600000000003</v>
      </c>
      <c r="O484" s="162">
        <f t="shared" si="104"/>
        <v>2683.44</v>
      </c>
      <c r="P484" s="162">
        <f t="shared" si="104"/>
        <v>2690.4</v>
      </c>
      <c r="Q484" s="162">
        <f t="shared" si="104"/>
        <v>2690.8100000000004</v>
      </c>
      <c r="R484" s="162">
        <f t="shared" si="106"/>
        <v>2698.46</v>
      </c>
      <c r="S484" s="162">
        <f t="shared" si="105"/>
        <v>2744.3900000000003</v>
      </c>
      <c r="T484" s="162">
        <f t="shared" si="105"/>
        <v>2760.73</v>
      </c>
      <c r="U484" s="162">
        <f t="shared" si="105"/>
        <v>2760.4100000000003</v>
      </c>
      <c r="V484" s="162">
        <f t="shared" si="105"/>
        <v>2721.3700000000003</v>
      </c>
      <c r="W484" s="162">
        <f t="shared" si="105"/>
        <v>2685.51</v>
      </c>
      <c r="X484" s="162">
        <f t="shared" si="105"/>
        <v>2159.8000000000002</v>
      </c>
      <c r="Y484" s="162">
        <f t="shared" si="105"/>
        <v>1961.3899999999999</v>
      </c>
      <c r="Z484" s="27"/>
      <c r="AA484" s="31">
        <v>1014.6200000000001</v>
      </c>
      <c r="AB484" s="29">
        <v>973.24</v>
      </c>
      <c r="AC484" s="29">
        <v>904.72</v>
      </c>
      <c r="AD484" s="29">
        <v>896.78</v>
      </c>
      <c r="AE484" s="29">
        <v>973.5</v>
      </c>
      <c r="AF484" s="29">
        <v>1055.19</v>
      </c>
      <c r="AG484" s="29">
        <v>1239.5</v>
      </c>
      <c r="AH484" s="29">
        <v>1573.75</v>
      </c>
      <c r="AI484" s="29">
        <v>1841.66</v>
      </c>
      <c r="AJ484" s="29">
        <v>1908.21</v>
      </c>
      <c r="AK484" s="29">
        <v>1912.7</v>
      </c>
      <c r="AL484" s="29">
        <v>1902.72</v>
      </c>
      <c r="AM484" s="29">
        <v>1878.3</v>
      </c>
      <c r="AN484" s="29">
        <v>1881.08</v>
      </c>
      <c r="AO484" s="29">
        <v>1888.04</v>
      </c>
      <c r="AP484" s="29">
        <v>1888.45</v>
      </c>
      <c r="AQ484" s="29">
        <v>1896.1</v>
      </c>
      <c r="AR484" s="29">
        <v>1942.03</v>
      </c>
      <c r="AS484" s="29">
        <v>1958.37</v>
      </c>
      <c r="AT484" s="29">
        <v>1958.05</v>
      </c>
      <c r="AU484" s="29">
        <v>1919.01</v>
      </c>
      <c r="AV484" s="29">
        <v>1883.15</v>
      </c>
      <c r="AW484" s="29">
        <v>1357.44</v>
      </c>
      <c r="AX484" s="30">
        <v>1159.03</v>
      </c>
      <c r="AY484" s="325">
        <v>363.3</v>
      </c>
      <c r="AZ484" s="167">
        <v>6.61</v>
      </c>
      <c r="BA484" s="152">
        <v>432.45</v>
      </c>
      <c r="BB484" s="2"/>
    </row>
    <row r="485" spans="1:54">
      <c r="A485" s="37">
        <v>22</v>
      </c>
      <c r="B485" s="162">
        <f t="shared" si="104"/>
        <v>1849.33</v>
      </c>
      <c r="C485" s="162">
        <f t="shared" si="104"/>
        <v>1780.4299999999998</v>
      </c>
      <c r="D485" s="162">
        <f t="shared" si="104"/>
        <v>1728.6499999999999</v>
      </c>
      <c r="E485" s="162">
        <f t="shared" si="104"/>
        <v>1727.3</v>
      </c>
      <c r="F485" s="162">
        <f t="shared" si="104"/>
        <v>1778.9299999999998</v>
      </c>
      <c r="G485" s="162">
        <f t="shared" si="104"/>
        <v>1845.4699999999998</v>
      </c>
      <c r="H485" s="162">
        <f t="shared" si="104"/>
        <v>2110.8000000000002</v>
      </c>
      <c r="I485" s="162">
        <f t="shared" si="104"/>
        <v>2453.92</v>
      </c>
      <c r="J485" s="162">
        <f t="shared" si="104"/>
        <v>2678.1200000000003</v>
      </c>
      <c r="K485" s="162">
        <f t="shared" si="104"/>
        <v>2720.7900000000004</v>
      </c>
      <c r="L485" s="162">
        <f t="shared" si="104"/>
        <v>2720.09</v>
      </c>
      <c r="M485" s="162">
        <f t="shared" si="104"/>
        <v>2715.19</v>
      </c>
      <c r="N485" s="162">
        <f t="shared" si="104"/>
        <v>2701.15</v>
      </c>
      <c r="O485" s="162">
        <f t="shared" si="104"/>
        <v>2702.4500000000003</v>
      </c>
      <c r="P485" s="162">
        <f t="shared" si="104"/>
        <v>2701.92</v>
      </c>
      <c r="Q485" s="162">
        <f t="shared" si="104"/>
        <v>2701.51</v>
      </c>
      <c r="R485" s="162">
        <f t="shared" si="106"/>
        <v>2706.6200000000003</v>
      </c>
      <c r="S485" s="162">
        <f t="shared" si="105"/>
        <v>2748.6000000000004</v>
      </c>
      <c r="T485" s="162">
        <f t="shared" si="105"/>
        <v>2755.7700000000004</v>
      </c>
      <c r="U485" s="162">
        <f t="shared" si="105"/>
        <v>2741.0600000000004</v>
      </c>
      <c r="V485" s="162">
        <f t="shared" si="105"/>
        <v>2662.44</v>
      </c>
      <c r="W485" s="162">
        <f t="shared" si="105"/>
        <v>2653.2400000000002</v>
      </c>
      <c r="X485" s="162">
        <f t="shared" si="105"/>
        <v>2129.1999999999998</v>
      </c>
      <c r="Y485" s="162">
        <f t="shared" si="105"/>
        <v>1880.6799999999998</v>
      </c>
      <c r="Z485" s="27"/>
      <c r="AA485" s="31">
        <v>1046.97</v>
      </c>
      <c r="AB485" s="29">
        <v>978.07</v>
      </c>
      <c r="AC485" s="29">
        <v>926.29</v>
      </c>
      <c r="AD485" s="29">
        <v>924.94</v>
      </c>
      <c r="AE485" s="29">
        <v>976.57</v>
      </c>
      <c r="AF485" s="29">
        <v>1043.1099999999999</v>
      </c>
      <c r="AG485" s="29">
        <v>1308.44</v>
      </c>
      <c r="AH485" s="29">
        <v>1651.56</v>
      </c>
      <c r="AI485" s="29">
        <v>1875.76</v>
      </c>
      <c r="AJ485" s="29">
        <v>1918.43</v>
      </c>
      <c r="AK485" s="29">
        <v>1917.73</v>
      </c>
      <c r="AL485" s="29">
        <v>1912.83</v>
      </c>
      <c r="AM485" s="29">
        <v>1898.79</v>
      </c>
      <c r="AN485" s="29">
        <v>1900.09</v>
      </c>
      <c r="AO485" s="29">
        <v>1899.56</v>
      </c>
      <c r="AP485" s="29">
        <v>1899.15</v>
      </c>
      <c r="AQ485" s="29">
        <v>1904.26</v>
      </c>
      <c r="AR485" s="29">
        <v>1946.24</v>
      </c>
      <c r="AS485" s="29">
        <v>1953.41</v>
      </c>
      <c r="AT485" s="29">
        <v>1938.7</v>
      </c>
      <c r="AU485" s="29">
        <v>1860.08</v>
      </c>
      <c r="AV485" s="29">
        <v>1850.88</v>
      </c>
      <c r="AW485" s="29">
        <v>1326.84</v>
      </c>
      <c r="AX485" s="30">
        <v>1078.32</v>
      </c>
      <c r="AY485" s="325">
        <v>363.3</v>
      </c>
      <c r="AZ485" s="167">
        <v>6.61</v>
      </c>
      <c r="BA485" s="152">
        <v>432.45</v>
      </c>
      <c r="BB485" s="2"/>
    </row>
    <row r="486" spans="1:54">
      <c r="A486" s="37">
        <v>23</v>
      </c>
      <c r="B486" s="162">
        <f t="shared" si="104"/>
        <v>1775.6399999999999</v>
      </c>
      <c r="C486" s="162">
        <f t="shared" si="104"/>
        <v>921.74</v>
      </c>
      <c r="D486" s="162">
        <f t="shared" si="104"/>
        <v>895.34999999999991</v>
      </c>
      <c r="E486" s="162">
        <f t="shared" si="104"/>
        <v>890.63000000000011</v>
      </c>
      <c r="F486" s="162">
        <f t="shared" si="104"/>
        <v>1667.7199999999998</v>
      </c>
      <c r="G486" s="162">
        <f t="shared" si="104"/>
        <v>1777.85</v>
      </c>
      <c r="H486" s="162">
        <f t="shared" si="104"/>
        <v>2048.9900000000002</v>
      </c>
      <c r="I486" s="162">
        <f t="shared" si="104"/>
        <v>2316</v>
      </c>
      <c r="J486" s="162">
        <f t="shared" si="104"/>
        <v>2630.2500000000005</v>
      </c>
      <c r="K486" s="162">
        <f t="shared" si="104"/>
        <v>2718.6000000000004</v>
      </c>
      <c r="L486" s="162">
        <f t="shared" si="104"/>
        <v>2716.9100000000003</v>
      </c>
      <c r="M486" s="162">
        <f t="shared" si="104"/>
        <v>2699.34</v>
      </c>
      <c r="N486" s="162">
        <f t="shared" si="104"/>
        <v>2691.1000000000004</v>
      </c>
      <c r="O486" s="162">
        <f t="shared" si="104"/>
        <v>2694.1800000000003</v>
      </c>
      <c r="P486" s="162">
        <f t="shared" si="104"/>
        <v>2700.3</v>
      </c>
      <c r="Q486" s="162">
        <f t="shared" si="104"/>
        <v>2706.7700000000004</v>
      </c>
      <c r="R486" s="162">
        <f t="shared" si="106"/>
        <v>2714.7500000000005</v>
      </c>
      <c r="S486" s="162">
        <f t="shared" si="105"/>
        <v>2757.07</v>
      </c>
      <c r="T486" s="162">
        <f t="shared" si="105"/>
        <v>2769.59</v>
      </c>
      <c r="U486" s="162">
        <f t="shared" si="105"/>
        <v>2767.2900000000004</v>
      </c>
      <c r="V486" s="162">
        <f t="shared" si="105"/>
        <v>2729.8100000000004</v>
      </c>
      <c r="W486" s="162">
        <f t="shared" si="105"/>
        <v>2693.9900000000002</v>
      </c>
      <c r="X486" s="162">
        <f t="shared" si="105"/>
        <v>2177.4</v>
      </c>
      <c r="Y486" s="162">
        <f t="shared" si="105"/>
        <v>1962.28</v>
      </c>
      <c r="Z486" s="27"/>
      <c r="AA486" s="31">
        <v>973.28</v>
      </c>
      <c r="AB486" s="29">
        <v>119.38</v>
      </c>
      <c r="AC486" s="29">
        <v>92.99</v>
      </c>
      <c r="AD486" s="29">
        <v>88.27</v>
      </c>
      <c r="AE486" s="29">
        <v>865.36</v>
      </c>
      <c r="AF486" s="29">
        <v>975.49</v>
      </c>
      <c r="AG486" s="29">
        <v>1246.6300000000001</v>
      </c>
      <c r="AH486" s="29">
        <v>1513.64</v>
      </c>
      <c r="AI486" s="29">
        <v>1827.89</v>
      </c>
      <c r="AJ486" s="29">
        <v>1916.24</v>
      </c>
      <c r="AK486" s="29">
        <v>1914.55</v>
      </c>
      <c r="AL486" s="29">
        <v>1896.98</v>
      </c>
      <c r="AM486" s="29">
        <v>1888.74</v>
      </c>
      <c r="AN486" s="29">
        <v>1891.82</v>
      </c>
      <c r="AO486" s="29">
        <v>1897.94</v>
      </c>
      <c r="AP486" s="29">
        <v>1904.41</v>
      </c>
      <c r="AQ486" s="29">
        <v>1912.39</v>
      </c>
      <c r="AR486" s="29">
        <v>1954.71</v>
      </c>
      <c r="AS486" s="29">
        <v>1967.23</v>
      </c>
      <c r="AT486" s="29">
        <v>1964.93</v>
      </c>
      <c r="AU486" s="29">
        <v>1927.45</v>
      </c>
      <c r="AV486" s="29">
        <v>1891.63</v>
      </c>
      <c r="AW486" s="29">
        <v>1375.04</v>
      </c>
      <c r="AX486" s="30">
        <v>1159.92</v>
      </c>
      <c r="AY486" s="325">
        <v>363.3</v>
      </c>
      <c r="AZ486" s="167">
        <v>6.61</v>
      </c>
      <c r="BA486" s="152">
        <v>432.45</v>
      </c>
      <c r="BB486" s="2"/>
    </row>
    <row r="487" spans="1:54">
      <c r="A487" s="37">
        <v>24</v>
      </c>
      <c r="B487" s="162">
        <f t="shared" si="104"/>
        <v>1967.52</v>
      </c>
      <c r="C487" s="162">
        <f t="shared" si="104"/>
        <v>1789.4499999999998</v>
      </c>
      <c r="D487" s="162">
        <f t="shared" si="104"/>
        <v>1775.05</v>
      </c>
      <c r="E487" s="162">
        <f t="shared" si="104"/>
        <v>1772.3799999999999</v>
      </c>
      <c r="F487" s="162">
        <f t="shared" si="104"/>
        <v>1814.6699999999998</v>
      </c>
      <c r="G487" s="162">
        <f t="shared" si="104"/>
        <v>1952.07</v>
      </c>
      <c r="H487" s="162">
        <f t="shared" si="104"/>
        <v>2196.91</v>
      </c>
      <c r="I487" s="162">
        <f t="shared" si="104"/>
        <v>2531.9700000000003</v>
      </c>
      <c r="J487" s="162">
        <f t="shared" si="104"/>
        <v>2740.1000000000004</v>
      </c>
      <c r="K487" s="162">
        <f t="shared" si="104"/>
        <v>2795.21</v>
      </c>
      <c r="L487" s="162">
        <f t="shared" si="104"/>
        <v>2789.9300000000003</v>
      </c>
      <c r="M487" s="162">
        <f t="shared" si="104"/>
        <v>2760.67</v>
      </c>
      <c r="N487" s="162">
        <f t="shared" si="104"/>
        <v>2745.05</v>
      </c>
      <c r="O487" s="162">
        <f t="shared" si="104"/>
        <v>2739.69</v>
      </c>
      <c r="P487" s="162">
        <f t="shared" si="104"/>
        <v>2738.46</v>
      </c>
      <c r="Q487" s="162">
        <f t="shared" si="104"/>
        <v>2741.03</v>
      </c>
      <c r="R487" s="162">
        <f t="shared" si="106"/>
        <v>2740.03</v>
      </c>
      <c r="S487" s="162">
        <f t="shared" si="105"/>
        <v>2774.13</v>
      </c>
      <c r="T487" s="162">
        <f t="shared" si="105"/>
        <v>2779.6000000000004</v>
      </c>
      <c r="U487" s="162">
        <f t="shared" si="105"/>
        <v>2765.67</v>
      </c>
      <c r="V487" s="162">
        <f t="shared" si="105"/>
        <v>2715.7700000000004</v>
      </c>
      <c r="W487" s="162">
        <f t="shared" si="105"/>
        <v>2706.44</v>
      </c>
      <c r="X487" s="162">
        <f t="shared" si="105"/>
        <v>2639.7000000000003</v>
      </c>
      <c r="Y487" s="162">
        <f t="shared" si="105"/>
        <v>2033.57</v>
      </c>
      <c r="Z487" s="27"/>
      <c r="AA487" s="31">
        <v>1165.1600000000001</v>
      </c>
      <c r="AB487" s="29">
        <v>987.09</v>
      </c>
      <c r="AC487" s="29">
        <v>972.69</v>
      </c>
      <c r="AD487" s="29">
        <v>970.02</v>
      </c>
      <c r="AE487" s="29">
        <v>1012.3100000000001</v>
      </c>
      <c r="AF487" s="29">
        <v>1149.71</v>
      </c>
      <c r="AG487" s="29">
        <v>1394.55</v>
      </c>
      <c r="AH487" s="29">
        <v>1729.61</v>
      </c>
      <c r="AI487" s="29">
        <v>1937.74</v>
      </c>
      <c r="AJ487" s="29">
        <v>1992.85</v>
      </c>
      <c r="AK487" s="29">
        <v>1987.57</v>
      </c>
      <c r="AL487" s="29">
        <v>1958.31</v>
      </c>
      <c r="AM487" s="29">
        <v>1942.69</v>
      </c>
      <c r="AN487" s="29">
        <v>1937.33</v>
      </c>
      <c r="AO487" s="29">
        <v>1936.1</v>
      </c>
      <c r="AP487" s="29">
        <v>1938.67</v>
      </c>
      <c r="AQ487" s="29">
        <v>1937.67</v>
      </c>
      <c r="AR487" s="29">
        <v>1971.77</v>
      </c>
      <c r="AS487" s="29">
        <v>1977.24</v>
      </c>
      <c r="AT487" s="29">
        <v>1963.31</v>
      </c>
      <c r="AU487" s="29">
        <v>1913.41</v>
      </c>
      <c r="AV487" s="29">
        <v>1904.08</v>
      </c>
      <c r="AW487" s="29">
        <v>1837.34</v>
      </c>
      <c r="AX487" s="30">
        <v>1231.21</v>
      </c>
      <c r="AY487" s="325">
        <v>363.3</v>
      </c>
      <c r="AZ487" s="167">
        <v>6.61</v>
      </c>
      <c r="BA487" s="152">
        <v>432.45</v>
      </c>
      <c r="BB487" s="2"/>
    </row>
    <row r="488" spans="1:54">
      <c r="A488" s="37">
        <v>25</v>
      </c>
      <c r="B488" s="162">
        <f t="shared" si="104"/>
        <v>1856.34</v>
      </c>
      <c r="C488" s="162">
        <f t="shared" si="104"/>
        <v>1795.8799999999999</v>
      </c>
      <c r="D488" s="162">
        <f t="shared" si="104"/>
        <v>1771.4499999999998</v>
      </c>
      <c r="E488" s="162">
        <f t="shared" si="104"/>
        <v>1770.11</v>
      </c>
      <c r="F488" s="162">
        <f t="shared" si="104"/>
        <v>1799.56</v>
      </c>
      <c r="G488" s="162">
        <f t="shared" si="104"/>
        <v>1943.4299999999998</v>
      </c>
      <c r="H488" s="162">
        <f t="shared" si="104"/>
        <v>2161.1999999999998</v>
      </c>
      <c r="I488" s="162">
        <f t="shared" si="104"/>
        <v>2487.5300000000002</v>
      </c>
      <c r="J488" s="162">
        <f t="shared" si="104"/>
        <v>2715.73</v>
      </c>
      <c r="K488" s="162">
        <f t="shared" si="104"/>
        <v>2723.86</v>
      </c>
      <c r="L488" s="162">
        <f t="shared" si="104"/>
        <v>2722.7900000000004</v>
      </c>
      <c r="M488" s="162">
        <f t="shared" si="104"/>
        <v>2718.96</v>
      </c>
      <c r="N488" s="162">
        <f t="shared" si="104"/>
        <v>2699.01</v>
      </c>
      <c r="O488" s="162">
        <f t="shared" si="104"/>
        <v>2699.26</v>
      </c>
      <c r="P488" s="162">
        <f t="shared" si="104"/>
        <v>2699.5400000000004</v>
      </c>
      <c r="Q488" s="162">
        <f t="shared" si="104"/>
        <v>2717.11</v>
      </c>
      <c r="R488" s="162">
        <f t="shared" si="106"/>
        <v>2709.13</v>
      </c>
      <c r="S488" s="162">
        <f t="shared" si="105"/>
        <v>2730.69</v>
      </c>
      <c r="T488" s="162">
        <f t="shared" si="105"/>
        <v>2732.8900000000003</v>
      </c>
      <c r="U488" s="162">
        <f t="shared" si="105"/>
        <v>2745.73</v>
      </c>
      <c r="V488" s="162">
        <f t="shared" si="105"/>
        <v>2711.63</v>
      </c>
      <c r="W488" s="162">
        <f t="shared" si="105"/>
        <v>2641.9100000000003</v>
      </c>
      <c r="X488" s="162">
        <f t="shared" si="105"/>
        <v>2316.4</v>
      </c>
      <c r="Y488" s="162">
        <f t="shared" si="105"/>
        <v>1965.78</v>
      </c>
      <c r="Z488" s="27"/>
      <c r="AA488" s="31">
        <v>1053.98</v>
      </c>
      <c r="AB488" s="29">
        <v>993.52</v>
      </c>
      <c r="AC488" s="29">
        <v>969.09</v>
      </c>
      <c r="AD488" s="29">
        <v>967.75</v>
      </c>
      <c r="AE488" s="29">
        <v>997.2</v>
      </c>
      <c r="AF488" s="29">
        <v>1141.07</v>
      </c>
      <c r="AG488" s="29">
        <v>1358.84</v>
      </c>
      <c r="AH488" s="29">
        <v>1685.17</v>
      </c>
      <c r="AI488" s="29">
        <v>1913.37</v>
      </c>
      <c r="AJ488" s="29">
        <v>1921.5</v>
      </c>
      <c r="AK488" s="29">
        <v>1920.43</v>
      </c>
      <c r="AL488" s="29">
        <v>1916.6</v>
      </c>
      <c r="AM488" s="29">
        <v>1896.65</v>
      </c>
      <c r="AN488" s="29">
        <v>1896.9</v>
      </c>
      <c r="AO488" s="29">
        <v>1897.18</v>
      </c>
      <c r="AP488" s="29">
        <v>1914.75</v>
      </c>
      <c r="AQ488" s="29">
        <v>1906.77</v>
      </c>
      <c r="AR488" s="29">
        <v>1928.33</v>
      </c>
      <c r="AS488" s="29">
        <v>1930.53</v>
      </c>
      <c r="AT488" s="29">
        <v>1943.37</v>
      </c>
      <c r="AU488" s="29">
        <v>1909.27</v>
      </c>
      <c r="AV488" s="29">
        <v>1839.55</v>
      </c>
      <c r="AW488" s="29">
        <v>1514.04</v>
      </c>
      <c r="AX488" s="30">
        <v>1163.42</v>
      </c>
      <c r="AY488" s="325">
        <v>363.3</v>
      </c>
      <c r="AZ488" s="167">
        <v>6.61</v>
      </c>
      <c r="BA488" s="152">
        <v>432.45</v>
      </c>
      <c r="BB488" s="2"/>
    </row>
    <row r="489" spans="1:54">
      <c r="A489" s="37">
        <v>26</v>
      </c>
      <c r="B489" s="162">
        <f t="shared" si="104"/>
        <v>1781.8799999999999</v>
      </c>
      <c r="C489" s="162">
        <f t="shared" si="104"/>
        <v>1727.9499999999998</v>
      </c>
      <c r="D489" s="162">
        <f t="shared" si="104"/>
        <v>1655.4799999999998</v>
      </c>
      <c r="E489" s="162">
        <f t="shared" si="104"/>
        <v>1709.1899999999998</v>
      </c>
      <c r="F489" s="162">
        <f t="shared" si="104"/>
        <v>1752.08</v>
      </c>
      <c r="G489" s="162">
        <f t="shared" si="104"/>
        <v>1779.7499999999998</v>
      </c>
      <c r="H489" s="162">
        <f t="shared" si="104"/>
        <v>1847.6499999999999</v>
      </c>
      <c r="I489" s="162">
        <f t="shared" si="104"/>
        <v>2079.96</v>
      </c>
      <c r="J489" s="162">
        <f t="shared" si="104"/>
        <v>2347.64</v>
      </c>
      <c r="K489" s="162">
        <f t="shared" si="104"/>
        <v>2656.05</v>
      </c>
      <c r="L489" s="162">
        <f t="shared" si="104"/>
        <v>2684.98</v>
      </c>
      <c r="M489" s="162">
        <f t="shared" si="104"/>
        <v>2681.94</v>
      </c>
      <c r="N489" s="162">
        <f t="shared" si="104"/>
        <v>2665.1000000000004</v>
      </c>
      <c r="O489" s="162">
        <f t="shared" si="104"/>
        <v>2674.2500000000005</v>
      </c>
      <c r="P489" s="162">
        <f t="shared" si="104"/>
        <v>2668.57</v>
      </c>
      <c r="Q489" s="162">
        <f t="shared" si="104"/>
        <v>2674.6800000000003</v>
      </c>
      <c r="R489" s="162">
        <f t="shared" si="106"/>
        <v>2685.11</v>
      </c>
      <c r="S489" s="162">
        <f t="shared" si="105"/>
        <v>2719.65</v>
      </c>
      <c r="T489" s="162">
        <f t="shared" si="105"/>
        <v>2719.9900000000002</v>
      </c>
      <c r="U489" s="162">
        <f t="shared" si="105"/>
        <v>2730.6800000000003</v>
      </c>
      <c r="V489" s="162">
        <f t="shared" si="105"/>
        <v>2709.48</v>
      </c>
      <c r="W489" s="162">
        <f t="shared" si="105"/>
        <v>2685.28</v>
      </c>
      <c r="X489" s="162">
        <f t="shared" si="105"/>
        <v>2176.5300000000002</v>
      </c>
      <c r="Y489" s="162">
        <f t="shared" si="105"/>
        <v>1960.59</v>
      </c>
      <c r="Z489" s="27"/>
      <c r="AA489" s="31">
        <v>979.52</v>
      </c>
      <c r="AB489" s="29">
        <v>925.59</v>
      </c>
      <c r="AC489" s="29">
        <v>853.12</v>
      </c>
      <c r="AD489" s="29">
        <v>906.83</v>
      </c>
      <c r="AE489" s="29">
        <v>949.72</v>
      </c>
      <c r="AF489" s="29">
        <v>977.39</v>
      </c>
      <c r="AG489" s="29">
        <v>1045.29</v>
      </c>
      <c r="AH489" s="29">
        <v>1277.5999999999999</v>
      </c>
      <c r="AI489" s="29">
        <v>1545.28</v>
      </c>
      <c r="AJ489" s="29">
        <v>1853.69</v>
      </c>
      <c r="AK489" s="29">
        <v>1882.62</v>
      </c>
      <c r="AL489" s="29">
        <v>1879.58</v>
      </c>
      <c r="AM489" s="29">
        <v>1862.74</v>
      </c>
      <c r="AN489" s="29">
        <v>1871.89</v>
      </c>
      <c r="AO489" s="29">
        <v>1866.21</v>
      </c>
      <c r="AP489" s="29">
        <v>1872.32</v>
      </c>
      <c r="AQ489" s="29">
        <v>1882.75</v>
      </c>
      <c r="AR489" s="29">
        <v>1917.29</v>
      </c>
      <c r="AS489" s="29">
        <v>1917.63</v>
      </c>
      <c r="AT489" s="29">
        <v>1928.32</v>
      </c>
      <c r="AU489" s="29">
        <v>1907.12</v>
      </c>
      <c r="AV489" s="29">
        <v>1882.92</v>
      </c>
      <c r="AW489" s="29">
        <v>1374.17</v>
      </c>
      <c r="AX489" s="30">
        <v>1158.23</v>
      </c>
      <c r="AY489" s="325">
        <v>363.3</v>
      </c>
      <c r="AZ489" s="167">
        <v>6.61</v>
      </c>
      <c r="BA489" s="152">
        <v>432.45</v>
      </c>
      <c r="BB489" s="2"/>
    </row>
    <row r="490" spans="1:54">
      <c r="A490" s="37">
        <v>27</v>
      </c>
      <c r="B490" s="162">
        <f t="shared" si="104"/>
        <v>1858.99</v>
      </c>
      <c r="C490" s="162">
        <f t="shared" si="104"/>
        <v>1780.5099999999998</v>
      </c>
      <c r="D490" s="162">
        <f t="shared" si="104"/>
        <v>1765.4799999999998</v>
      </c>
      <c r="E490" s="162">
        <f t="shared" si="104"/>
        <v>1745.62</v>
      </c>
      <c r="F490" s="162">
        <f t="shared" si="104"/>
        <v>1765.9399999999998</v>
      </c>
      <c r="G490" s="162">
        <f t="shared" si="104"/>
        <v>1780.85</v>
      </c>
      <c r="H490" s="162">
        <f t="shared" si="104"/>
        <v>1817.7</v>
      </c>
      <c r="I490" s="162">
        <f t="shared" si="104"/>
        <v>1948.78</v>
      </c>
      <c r="J490" s="162">
        <f t="shared" si="104"/>
        <v>2187.19</v>
      </c>
      <c r="K490" s="162">
        <f t="shared" si="104"/>
        <v>2476.2600000000002</v>
      </c>
      <c r="L490" s="162">
        <f t="shared" si="104"/>
        <v>2609.7600000000002</v>
      </c>
      <c r="M490" s="162">
        <f t="shared" si="104"/>
        <v>2625.4500000000003</v>
      </c>
      <c r="N490" s="162">
        <f t="shared" si="104"/>
        <v>2623.11</v>
      </c>
      <c r="O490" s="162">
        <f t="shared" si="104"/>
        <v>2604.0500000000002</v>
      </c>
      <c r="P490" s="162">
        <f t="shared" si="104"/>
        <v>2599.8100000000004</v>
      </c>
      <c r="Q490" s="162">
        <f t="shared" si="104"/>
        <v>2633.2400000000002</v>
      </c>
      <c r="R490" s="162">
        <f t="shared" si="106"/>
        <v>2656.6200000000003</v>
      </c>
      <c r="S490" s="162">
        <f t="shared" si="105"/>
        <v>2762.2500000000005</v>
      </c>
      <c r="T490" s="162">
        <f t="shared" si="105"/>
        <v>2775.2500000000005</v>
      </c>
      <c r="U490" s="162">
        <f t="shared" si="105"/>
        <v>2775.05</v>
      </c>
      <c r="V490" s="162">
        <f t="shared" si="105"/>
        <v>2745.32</v>
      </c>
      <c r="W490" s="162">
        <f t="shared" si="105"/>
        <v>2716.61</v>
      </c>
      <c r="X490" s="162">
        <f t="shared" si="105"/>
        <v>2162.84</v>
      </c>
      <c r="Y490" s="162">
        <f t="shared" si="105"/>
        <v>1959.3799999999999</v>
      </c>
      <c r="Z490" s="27"/>
      <c r="AA490" s="31">
        <v>1056.6300000000001</v>
      </c>
      <c r="AB490" s="29">
        <v>978.15</v>
      </c>
      <c r="AC490" s="29">
        <v>963.12</v>
      </c>
      <c r="AD490" s="29">
        <v>943.26</v>
      </c>
      <c r="AE490" s="29">
        <v>963.58</v>
      </c>
      <c r="AF490" s="29">
        <v>978.49</v>
      </c>
      <c r="AG490" s="29">
        <v>1015.3400000000001</v>
      </c>
      <c r="AH490" s="29">
        <v>1146.42</v>
      </c>
      <c r="AI490" s="29">
        <v>1384.83</v>
      </c>
      <c r="AJ490" s="29">
        <v>1673.9</v>
      </c>
      <c r="AK490" s="29">
        <v>1807.4</v>
      </c>
      <c r="AL490" s="29">
        <v>1823.09</v>
      </c>
      <c r="AM490" s="29">
        <v>1820.75</v>
      </c>
      <c r="AN490" s="29">
        <v>1801.69</v>
      </c>
      <c r="AO490" s="29">
        <v>1797.45</v>
      </c>
      <c r="AP490" s="29">
        <v>1830.88</v>
      </c>
      <c r="AQ490" s="29">
        <v>1854.26</v>
      </c>
      <c r="AR490" s="29">
        <v>1959.89</v>
      </c>
      <c r="AS490" s="29">
        <v>1972.89</v>
      </c>
      <c r="AT490" s="29">
        <v>1972.69</v>
      </c>
      <c r="AU490" s="29">
        <v>1942.96</v>
      </c>
      <c r="AV490" s="29">
        <v>1914.25</v>
      </c>
      <c r="AW490" s="29">
        <v>1360.48</v>
      </c>
      <c r="AX490" s="30">
        <v>1157.02</v>
      </c>
      <c r="AY490" s="325">
        <v>363.3</v>
      </c>
      <c r="AZ490" s="167">
        <v>6.61</v>
      </c>
      <c r="BA490" s="152">
        <v>432.45</v>
      </c>
      <c r="BB490" s="2"/>
    </row>
    <row r="491" spans="1:54">
      <c r="A491" s="37">
        <v>28</v>
      </c>
      <c r="B491" s="162">
        <f t="shared" si="104"/>
        <v>1904.9599999999998</v>
      </c>
      <c r="C491" s="162">
        <f t="shared" si="104"/>
        <v>1834.9199999999998</v>
      </c>
      <c r="D491" s="162">
        <f t="shared" si="104"/>
        <v>1777.5299999999997</v>
      </c>
      <c r="E491" s="162">
        <f t="shared" si="104"/>
        <v>1774.3999999999999</v>
      </c>
      <c r="F491" s="162">
        <f t="shared" si="104"/>
        <v>1825.7699999999998</v>
      </c>
      <c r="G491" s="162">
        <f t="shared" si="104"/>
        <v>1955.4199999999998</v>
      </c>
      <c r="H491" s="162">
        <f t="shared" si="104"/>
        <v>2163.71</v>
      </c>
      <c r="I491" s="162">
        <f t="shared" si="104"/>
        <v>2503.6400000000003</v>
      </c>
      <c r="J491" s="162">
        <f t="shared" si="104"/>
        <v>2719.0000000000005</v>
      </c>
      <c r="K491" s="162">
        <f t="shared" si="104"/>
        <v>2764.2000000000003</v>
      </c>
      <c r="L491" s="162">
        <f t="shared" si="104"/>
        <v>2763.6400000000003</v>
      </c>
      <c r="M491" s="162">
        <f t="shared" si="104"/>
        <v>2745.3100000000004</v>
      </c>
      <c r="N491" s="162">
        <f t="shared" si="104"/>
        <v>2725.38</v>
      </c>
      <c r="O491" s="162">
        <f t="shared" si="104"/>
        <v>2720.57</v>
      </c>
      <c r="P491" s="162">
        <f t="shared" si="104"/>
        <v>2712.34</v>
      </c>
      <c r="Q491" s="162">
        <f t="shared" si="104"/>
        <v>2713.92</v>
      </c>
      <c r="R491" s="162">
        <f t="shared" si="106"/>
        <v>2712.8500000000004</v>
      </c>
      <c r="S491" s="162">
        <f t="shared" si="105"/>
        <v>2759.59</v>
      </c>
      <c r="T491" s="162">
        <f t="shared" si="105"/>
        <v>2761.86</v>
      </c>
      <c r="U491" s="162">
        <f t="shared" si="105"/>
        <v>2743.63</v>
      </c>
      <c r="V491" s="162">
        <f t="shared" si="105"/>
        <v>2694.5200000000004</v>
      </c>
      <c r="W491" s="162">
        <f t="shared" si="105"/>
        <v>2528.09</v>
      </c>
      <c r="X491" s="162">
        <f t="shared" si="105"/>
        <v>2222.63</v>
      </c>
      <c r="Y491" s="162">
        <f t="shared" si="105"/>
        <v>1940.9399999999998</v>
      </c>
      <c r="Z491" s="27"/>
      <c r="AA491" s="31">
        <v>1102.5999999999999</v>
      </c>
      <c r="AB491" s="29">
        <v>1032.56</v>
      </c>
      <c r="AC491" s="29">
        <v>975.17</v>
      </c>
      <c r="AD491" s="29">
        <v>972.04</v>
      </c>
      <c r="AE491" s="29">
        <v>1023.41</v>
      </c>
      <c r="AF491" s="29">
        <v>1153.06</v>
      </c>
      <c r="AG491" s="29">
        <v>1361.35</v>
      </c>
      <c r="AH491" s="29">
        <v>1701.28</v>
      </c>
      <c r="AI491" s="29">
        <v>1916.64</v>
      </c>
      <c r="AJ491" s="29">
        <v>1961.84</v>
      </c>
      <c r="AK491" s="29">
        <v>1961.28</v>
      </c>
      <c r="AL491" s="29">
        <v>1942.95</v>
      </c>
      <c r="AM491" s="29">
        <v>1923.02</v>
      </c>
      <c r="AN491" s="29">
        <v>1918.21</v>
      </c>
      <c r="AO491" s="29">
        <v>1909.98</v>
      </c>
      <c r="AP491" s="29">
        <v>1911.56</v>
      </c>
      <c r="AQ491" s="29">
        <v>1910.49</v>
      </c>
      <c r="AR491" s="29">
        <v>1957.23</v>
      </c>
      <c r="AS491" s="29">
        <v>1959.5</v>
      </c>
      <c r="AT491" s="29">
        <v>1941.27</v>
      </c>
      <c r="AU491" s="29">
        <v>1892.16</v>
      </c>
      <c r="AV491" s="29">
        <v>1725.73</v>
      </c>
      <c r="AW491" s="29">
        <v>1420.27</v>
      </c>
      <c r="AX491" s="30">
        <v>1138.58</v>
      </c>
      <c r="AY491" s="325">
        <v>363.3</v>
      </c>
      <c r="AZ491" s="167">
        <v>6.61</v>
      </c>
      <c r="BA491" s="152">
        <v>432.45</v>
      </c>
      <c r="BB491" s="2"/>
    </row>
    <row r="492" spans="1:54">
      <c r="A492" s="37">
        <v>29</v>
      </c>
      <c r="B492" s="162">
        <f t="shared" si="104"/>
        <v>1773.4799999999998</v>
      </c>
      <c r="C492" s="162">
        <f t="shared" si="104"/>
        <v>1716.7599999999998</v>
      </c>
      <c r="D492" s="162">
        <f t="shared" si="104"/>
        <v>1590.7899999999997</v>
      </c>
      <c r="E492" s="162">
        <f t="shared" si="104"/>
        <v>1595.8799999999999</v>
      </c>
      <c r="F492" s="162">
        <f t="shared" si="104"/>
        <v>1711.2299999999998</v>
      </c>
      <c r="G492" s="162">
        <f t="shared" si="104"/>
        <v>1804.0199999999998</v>
      </c>
      <c r="H492" s="162">
        <f t="shared" si="104"/>
        <v>2000.77</v>
      </c>
      <c r="I492" s="162">
        <f t="shared" si="104"/>
        <v>2281.6</v>
      </c>
      <c r="J492" s="162">
        <f t="shared" si="104"/>
        <v>2489.0300000000002</v>
      </c>
      <c r="K492" s="162">
        <f t="shared" si="104"/>
        <v>2544.9</v>
      </c>
      <c r="L492" s="162">
        <f t="shared" si="104"/>
        <v>2540.7600000000002</v>
      </c>
      <c r="M492" s="162">
        <f t="shared" si="104"/>
        <v>2515.7400000000002</v>
      </c>
      <c r="N492" s="162">
        <f t="shared" si="104"/>
        <v>2498.69</v>
      </c>
      <c r="O492" s="162">
        <f t="shared" si="104"/>
        <v>2497.2400000000002</v>
      </c>
      <c r="P492" s="162">
        <f t="shared" si="104"/>
        <v>2488.61</v>
      </c>
      <c r="Q492" s="162">
        <f t="shared" si="104"/>
        <v>2493.0200000000004</v>
      </c>
      <c r="R492" s="162">
        <f t="shared" si="106"/>
        <v>2499.0200000000004</v>
      </c>
      <c r="S492" s="162">
        <f t="shared" si="105"/>
        <v>2541.7000000000003</v>
      </c>
      <c r="T492" s="162">
        <f t="shared" si="105"/>
        <v>2523.1000000000004</v>
      </c>
      <c r="U492" s="162">
        <f t="shared" si="105"/>
        <v>2533.4500000000003</v>
      </c>
      <c r="V492" s="162">
        <f t="shared" si="105"/>
        <v>2483.23</v>
      </c>
      <c r="W492" s="162">
        <f t="shared" si="105"/>
        <v>2409.11</v>
      </c>
      <c r="X492" s="162">
        <f t="shared" si="105"/>
        <v>2061.92</v>
      </c>
      <c r="Y492" s="162">
        <f t="shared" si="105"/>
        <v>1812.07</v>
      </c>
      <c r="Z492" s="27"/>
      <c r="AA492" s="31">
        <v>971.12</v>
      </c>
      <c r="AB492" s="29">
        <v>914.4</v>
      </c>
      <c r="AC492" s="29">
        <v>788.43</v>
      </c>
      <c r="AD492" s="29">
        <v>793.52</v>
      </c>
      <c r="AE492" s="29">
        <v>908.87</v>
      </c>
      <c r="AF492" s="29">
        <v>1001.66</v>
      </c>
      <c r="AG492" s="29">
        <v>1198.4100000000001</v>
      </c>
      <c r="AH492" s="29">
        <v>1479.24</v>
      </c>
      <c r="AI492" s="29">
        <v>1686.67</v>
      </c>
      <c r="AJ492" s="29">
        <v>1742.54</v>
      </c>
      <c r="AK492" s="29">
        <v>1738.4</v>
      </c>
      <c r="AL492" s="29">
        <v>1713.38</v>
      </c>
      <c r="AM492" s="29">
        <v>1696.33</v>
      </c>
      <c r="AN492" s="29">
        <v>1694.88</v>
      </c>
      <c r="AO492" s="29">
        <v>1686.25</v>
      </c>
      <c r="AP492" s="29">
        <v>1690.66</v>
      </c>
      <c r="AQ492" s="29">
        <v>1696.66</v>
      </c>
      <c r="AR492" s="29">
        <v>1739.34</v>
      </c>
      <c r="AS492" s="29">
        <v>1720.74</v>
      </c>
      <c r="AT492" s="29">
        <v>1731.09</v>
      </c>
      <c r="AU492" s="29">
        <v>1680.87</v>
      </c>
      <c r="AV492" s="29">
        <v>1606.75</v>
      </c>
      <c r="AW492" s="29">
        <v>1259.56</v>
      </c>
      <c r="AX492" s="30">
        <v>1009.7100000000002</v>
      </c>
      <c r="AY492" s="325">
        <v>363.3</v>
      </c>
      <c r="AZ492" s="167">
        <v>6.61</v>
      </c>
      <c r="BA492" s="152">
        <v>432.45</v>
      </c>
      <c r="BB492" s="2"/>
    </row>
    <row r="493" spans="1:54">
      <c r="A493" s="37">
        <v>30</v>
      </c>
      <c r="B493" s="162">
        <f t="shared" si="104"/>
        <v>1755.6</v>
      </c>
      <c r="C493" s="162">
        <f t="shared" si="104"/>
        <v>1650.5399999999997</v>
      </c>
      <c r="D493" s="162">
        <f t="shared" si="104"/>
        <v>1579.32</v>
      </c>
      <c r="E493" s="162">
        <f t="shared" si="104"/>
        <v>1550.4699999999998</v>
      </c>
      <c r="F493" s="162">
        <f t="shared" si="104"/>
        <v>1639.05</v>
      </c>
      <c r="G493" s="162">
        <f t="shared" si="104"/>
        <v>1830.4799999999998</v>
      </c>
      <c r="H493" s="162">
        <f t="shared" si="104"/>
        <v>1987.5</v>
      </c>
      <c r="I493" s="162">
        <f t="shared" si="104"/>
        <v>2309.34</v>
      </c>
      <c r="J493" s="162">
        <f t="shared" si="104"/>
        <v>2682.9700000000003</v>
      </c>
      <c r="K493" s="162">
        <f t="shared" si="104"/>
        <v>2729.8</v>
      </c>
      <c r="L493" s="162">
        <f t="shared" si="104"/>
        <v>2737.9500000000003</v>
      </c>
      <c r="M493" s="162">
        <f t="shared" si="104"/>
        <v>2717.5200000000004</v>
      </c>
      <c r="N493" s="162">
        <f t="shared" si="104"/>
        <v>2698.9300000000003</v>
      </c>
      <c r="O493" s="162">
        <f t="shared" si="104"/>
        <v>2698.8900000000003</v>
      </c>
      <c r="P493" s="162">
        <f t="shared" si="104"/>
        <v>2696.6800000000003</v>
      </c>
      <c r="Q493" s="162">
        <f t="shared" si="104"/>
        <v>2729.9100000000003</v>
      </c>
      <c r="R493" s="162">
        <f t="shared" si="106"/>
        <v>2727.36</v>
      </c>
      <c r="S493" s="162">
        <f t="shared" si="105"/>
        <v>2768.0800000000004</v>
      </c>
      <c r="T493" s="162">
        <f t="shared" si="105"/>
        <v>2741.36</v>
      </c>
      <c r="U493" s="162">
        <f t="shared" si="105"/>
        <v>2814.2400000000002</v>
      </c>
      <c r="V493" s="162">
        <f t="shared" si="105"/>
        <v>2722.34</v>
      </c>
      <c r="W493" s="162">
        <f t="shared" si="105"/>
        <v>2689.11</v>
      </c>
      <c r="X493" s="162">
        <f t="shared" si="105"/>
        <v>2548.7400000000002</v>
      </c>
      <c r="Y493" s="162">
        <f t="shared" si="105"/>
        <v>1834.3</v>
      </c>
      <c r="Z493" s="27"/>
      <c r="AA493" s="31">
        <v>953.24</v>
      </c>
      <c r="AB493" s="29">
        <v>848.18</v>
      </c>
      <c r="AC493" s="29">
        <v>776.96</v>
      </c>
      <c r="AD493" s="29">
        <v>748.11</v>
      </c>
      <c r="AE493" s="29">
        <v>836.69</v>
      </c>
      <c r="AF493" s="29">
        <v>1028.1199999999999</v>
      </c>
      <c r="AG493" s="29">
        <v>1185.1400000000001</v>
      </c>
      <c r="AH493" s="29">
        <v>1506.98</v>
      </c>
      <c r="AI493" s="29">
        <v>1880.61</v>
      </c>
      <c r="AJ493" s="29">
        <v>1927.44</v>
      </c>
      <c r="AK493" s="29">
        <v>1935.59</v>
      </c>
      <c r="AL493" s="29">
        <v>1915.16</v>
      </c>
      <c r="AM493" s="29">
        <v>1896.57</v>
      </c>
      <c r="AN493" s="29">
        <v>1896.53</v>
      </c>
      <c r="AO493" s="29">
        <v>1894.32</v>
      </c>
      <c r="AP493" s="29">
        <v>1927.55</v>
      </c>
      <c r="AQ493" s="29">
        <v>1925</v>
      </c>
      <c r="AR493" s="29">
        <v>1965.72</v>
      </c>
      <c r="AS493" s="29">
        <v>1939</v>
      </c>
      <c r="AT493" s="29">
        <v>2011.88</v>
      </c>
      <c r="AU493" s="29">
        <v>1919.98</v>
      </c>
      <c r="AV493" s="29">
        <v>1886.75</v>
      </c>
      <c r="AW493" s="29">
        <v>1746.38</v>
      </c>
      <c r="AX493" s="30">
        <v>1031.94</v>
      </c>
      <c r="AY493" s="325">
        <v>363.3</v>
      </c>
      <c r="AZ493" s="167">
        <v>6.61</v>
      </c>
      <c r="BA493" s="152">
        <v>432.45</v>
      </c>
    </row>
    <row r="494" spans="1:54" ht="13.5" thickBot="1">
      <c r="A494" s="147">
        <v>31</v>
      </c>
      <c r="B494" s="162">
        <f t="shared" si="104"/>
        <v>0</v>
      </c>
      <c r="C494" s="162">
        <f t="shared" si="104"/>
        <v>0</v>
      </c>
      <c r="D494" s="162">
        <f t="shared" si="104"/>
        <v>0</v>
      </c>
      <c r="E494" s="162">
        <f t="shared" si="104"/>
        <v>0</v>
      </c>
      <c r="F494" s="162">
        <f t="shared" si="104"/>
        <v>0</v>
      </c>
      <c r="G494" s="162">
        <f t="shared" si="104"/>
        <v>0</v>
      </c>
      <c r="H494" s="162">
        <f t="shared" si="104"/>
        <v>0</v>
      </c>
      <c r="I494" s="162">
        <f t="shared" si="104"/>
        <v>0</v>
      </c>
      <c r="J494" s="162">
        <f t="shared" si="104"/>
        <v>0</v>
      </c>
      <c r="K494" s="162">
        <f t="shared" si="104"/>
        <v>0</v>
      </c>
      <c r="L494" s="162">
        <f t="shared" si="104"/>
        <v>0</v>
      </c>
      <c r="M494" s="162">
        <f t="shared" si="104"/>
        <v>0</v>
      </c>
      <c r="N494" s="162">
        <f t="shared" si="104"/>
        <v>0</v>
      </c>
      <c r="O494" s="162">
        <f t="shared" si="104"/>
        <v>0</v>
      </c>
      <c r="P494" s="162">
        <f t="shared" si="104"/>
        <v>0</v>
      </c>
      <c r="Q494" s="162">
        <f t="shared" si="104"/>
        <v>0</v>
      </c>
      <c r="R494" s="162">
        <f t="shared" si="106"/>
        <v>0</v>
      </c>
      <c r="S494" s="162">
        <f t="shared" si="105"/>
        <v>0</v>
      </c>
      <c r="T494" s="162">
        <f t="shared" si="105"/>
        <v>0</v>
      </c>
      <c r="U494" s="162">
        <f t="shared" si="105"/>
        <v>0</v>
      </c>
      <c r="V494" s="162">
        <f t="shared" si="105"/>
        <v>0</v>
      </c>
      <c r="W494" s="162">
        <f t="shared" si="105"/>
        <v>0</v>
      </c>
      <c r="X494" s="162">
        <f t="shared" si="105"/>
        <v>0</v>
      </c>
      <c r="Y494" s="162">
        <f t="shared" si="105"/>
        <v>0</v>
      </c>
      <c r="Z494" s="27"/>
      <c r="AA494" s="59">
        <v>0</v>
      </c>
      <c r="AB494" s="60">
        <v>0</v>
      </c>
      <c r="AC494" s="60">
        <v>0</v>
      </c>
      <c r="AD494" s="60">
        <v>0</v>
      </c>
      <c r="AE494" s="60">
        <v>0</v>
      </c>
      <c r="AF494" s="60">
        <v>0</v>
      </c>
      <c r="AG494" s="60">
        <v>0</v>
      </c>
      <c r="AH494" s="60">
        <v>0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0</v>
      </c>
      <c r="AR494" s="60">
        <v>0</v>
      </c>
      <c r="AS494" s="60">
        <v>0</v>
      </c>
      <c r="AT494" s="60">
        <v>0</v>
      </c>
      <c r="AU494" s="60">
        <v>0</v>
      </c>
      <c r="AV494" s="60">
        <v>0</v>
      </c>
      <c r="AW494" s="60">
        <v>0</v>
      </c>
      <c r="AX494" s="123">
        <v>0</v>
      </c>
      <c r="AY494" s="326">
        <v>0</v>
      </c>
      <c r="AZ494" s="168">
        <v>0</v>
      </c>
      <c r="BA494" s="153"/>
    </row>
    <row r="495" spans="1:54" ht="13.5" thickBot="1">
      <c r="AA495" s="159">
        <f>SUM(AA464:AX494)</f>
        <v>1120067.69</v>
      </c>
      <c r="AZ495" s="9"/>
    </row>
    <row r="496" spans="1:54" s="3" customFormat="1" ht="22.5" customHeight="1" thickBot="1">
      <c r="A496" s="426" t="s">
        <v>2</v>
      </c>
      <c r="B496" s="428" t="s">
        <v>141</v>
      </c>
      <c r="C496" s="428"/>
      <c r="D496" s="428"/>
      <c r="E496" s="428"/>
      <c r="F496" s="428"/>
      <c r="G496" s="428"/>
      <c r="H496" s="428"/>
      <c r="I496" s="428"/>
      <c r="J496" s="428"/>
      <c r="K496" s="428"/>
      <c r="L496" s="428"/>
      <c r="M496" s="428"/>
      <c r="N496" s="428"/>
      <c r="O496" s="428"/>
      <c r="P496" s="428"/>
      <c r="Q496" s="428"/>
      <c r="R496" s="428"/>
      <c r="S496" s="428"/>
      <c r="T496" s="428"/>
      <c r="U496" s="428"/>
      <c r="V496" s="428"/>
      <c r="W496" s="428"/>
      <c r="X496" s="428"/>
      <c r="Y496" s="429"/>
      <c r="AA496" s="141" t="s">
        <v>186</v>
      </c>
      <c r="AB496" s="158"/>
      <c r="AC496" s="158"/>
      <c r="AD496" s="158"/>
      <c r="AE496" s="158"/>
      <c r="AF496" s="158"/>
      <c r="AG496" s="158"/>
      <c r="AH496" s="158"/>
      <c r="AI496" s="158"/>
      <c r="AJ496" s="158"/>
      <c r="AK496" s="158"/>
      <c r="AL496" s="158"/>
      <c r="AM496" s="158"/>
      <c r="AN496" s="158"/>
      <c r="AO496" s="158"/>
      <c r="AP496" s="158"/>
      <c r="AQ496" s="158"/>
      <c r="AR496" s="158"/>
      <c r="AS496" s="158"/>
      <c r="AT496" s="158"/>
      <c r="AU496" s="158"/>
      <c r="AV496" s="158"/>
      <c r="AW496" s="158"/>
      <c r="AX496" s="158"/>
      <c r="AY496" s="220"/>
      <c r="AZ496" s="158"/>
      <c r="BA496" s="158"/>
    </row>
    <row r="497" spans="1:54" ht="99.75" customHeight="1">
      <c r="A497" s="427"/>
      <c r="B497" s="396" t="s">
        <v>3</v>
      </c>
      <c r="C497" s="396"/>
      <c r="D497" s="396"/>
      <c r="E497" s="396"/>
      <c r="F497" s="396"/>
      <c r="G497" s="396"/>
      <c r="H497" s="396"/>
      <c r="I497" s="396"/>
      <c r="J497" s="396"/>
      <c r="K497" s="396"/>
      <c r="L497" s="396"/>
      <c r="M497" s="396"/>
      <c r="N497" s="396"/>
      <c r="O497" s="396"/>
      <c r="P497" s="396"/>
      <c r="Q497" s="396"/>
      <c r="R497" s="396"/>
      <c r="S497" s="396"/>
      <c r="T497" s="396"/>
      <c r="U497" s="396"/>
      <c r="V497" s="396"/>
      <c r="W497" s="396"/>
      <c r="X497" s="396"/>
      <c r="Y497" s="430"/>
      <c r="AA497" s="438" t="s">
        <v>88</v>
      </c>
      <c r="AB497" s="439"/>
      <c r="AC497" s="439"/>
      <c r="AD497" s="439"/>
      <c r="AE497" s="439"/>
      <c r="AF497" s="439"/>
      <c r="AG497" s="439"/>
      <c r="AH497" s="439"/>
      <c r="AI497" s="439"/>
      <c r="AJ497" s="439"/>
      <c r="AK497" s="439"/>
      <c r="AL497" s="439"/>
      <c r="AM497" s="439"/>
      <c r="AN497" s="439"/>
      <c r="AO497" s="439"/>
      <c r="AP497" s="439"/>
      <c r="AQ497" s="439"/>
      <c r="AR497" s="439"/>
      <c r="AS497" s="439"/>
      <c r="AT497" s="439"/>
      <c r="AU497" s="439"/>
      <c r="AV497" s="439"/>
      <c r="AW497" s="439"/>
      <c r="AX497" s="440"/>
      <c r="AY497" s="478" t="str">
        <f>AY461</f>
        <v>Сбытовая надбавка</v>
      </c>
      <c r="AZ497" s="445" t="s">
        <v>202</v>
      </c>
      <c r="BA497" s="218" t="str">
        <f>BA461</f>
        <v>Тарифы на услуги по передаче электроэнергии, 
 ставка  на оплату  технологического расхода  (потерь) в электрических сетях</v>
      </c>
      <c r="BB497" s="2"/>
    </row>
    <row r="498" spans="1:54" ht="48" customHeight="1">
      <c r="A498" s="427"/>
      <c r="B498" s="38" t="s">
        <v>4</v>
      </c>
      <c r="C498" s="38" t="s">
        <v>5</v>
      </c>
      <c r="D498" s="38" t="s">
        <v>6</v>
      </c>
      <c r="E498" s="38" t="s">
        <v>7</v>
      </c>
      <c r="F498" s="38" t="s">
        <v>8</v>
      </c>
      <c r="G498" s="38" t="s">
        <v>9</v>
      </c>
      <c r="H498" s="38" t="s">
        <v>10</v>
      </c>
      <c r="I498" s="38" t="s">
        <v>11</v>
      </c>
      <c r="J498" s="38" t="s">
        <v>12</v>
      </c>
      <c r="K498" s="38" t="s">
        <v>13</v>
      </c>
      <c r="L498" s="38" t="s">
        <v>14</v>
      </c>
      <c r="M498" s="38" t="s">
        <v>15</v>
      </c>
      <c r="N498" s="38" t="s">
        <v>16</v>
      </c>
      <c r="O498" s="38" t="s">
        <v>17</v>
      </c>
      <c r="P498" s="38" t="s">
        <v>18</v>
      </c>
      <c r="Q498" s="38" t="s">
        <v>19</v>
      </c>
      <c r="R498" s="38" t="s">
        <v>20</v>
      </c>
      <c r="S498" s="38" t="s">
        <v>21</v>
      </c>
      <c r="T498" s="38" t="s">
        <v>22</v>
      </c>
      <c r="U498" s="38" t="s">
        <v>23</v>
      </c>
      <c r="V498" s="38" t="s">
        <v>24</v>
      </c>
      <c r="W498" s="38" t="s">
        <v>25</v>
      </c>
      <c r="X498" s="38" t="s">
        <v>26</v>
      </c>
      <c r="Y498" s="39" t="s">
        <v>27</v>
      </c>
      <c r="AA498" s="47" t="s">
        <v>4</v>
      </c>
      <c r="AB498" s="48" t="s">
        <v>5</v>
      </c>
      <c r="AC498" s="48" t="s">
        <v>6</v>
      </c>
      <c r="AD498" s="48" t="s">
        <v>7</v>
      </c>
      <c r="AE498" s="48" t="s">
        <v>8</v>
      </c>
      <c r="AF498" s="48" t="s">
        <v>9</v>
      </c>
      <c r="AG498" s="48" t="s">
        <v>10</v>
      </c>
      <c r="AH498" s="48" t="s">
        <v>11</v>
      </c>
      <c r="AI498" s="48" t="s">
        <v>12</v>
      </c>
      <c r="AJ498" s="48" t="s">
        <v>13</v>
      </c>
      <c r="AK498" s="48" t="s">
        <v>14</v>
      </c>
      <c r="AL498" s="48" t="s">
        <v>15</v>
      </c>
      <c r="AM498" s="48" t="s">
        <v>16</v>
      </c>
      <c r="AN498" s="48" t="s">
        <v>17</v>
      </c>
      <c r="AO498" s="48" t="s">
        <v>18</v>
      </c>
      <c r="AP498" s="48" t="s">
        <v>19</v>
      </c>
      <c r="AQ498" s="48" t="s">
        <v>20</v>
      </c>
      <c r="AR498" s="48" t="s">
        <v>21</v>
      </c>
      <c r="AS498" s="48" t="s">
        <v>22</v>
      </c>
      <c r="AT498" s="48" t="s">
        <v>23</v>
      </c>
      <c r="AU498" s="48" t="s">
        <v>24</v>
      </c>
      <c r="AV498" s="48" t="s">
        <v>25</v>
      </c>
      <c r="AW498" s="48" t="s">
        <v>26</v>
      </c>
      <c r="AX498" s="122" t="s">
        <v>27</v>
      </c>
      <c r="AY498" s="461"/>
      <c r="AZ498" s="446"/>
      <c r="BA498" s="169" t="s">
        <v>33</v>
      </c>
      <c r="BB498" s="2"/>
    </row>
    <row r="499" spans="1:54" s="165" customFormat="1" ht="16.149999999999999" customHeight="1">
      <c r="A499" s="434" t="s">
        <v>210</v>
      </c>
      <c r="B499" s="435"/>
      <c r="C499" s="435"/>
      <c r="D499" s="435"/>
      <c r="E499" s="435"/>
      <c r="F499" s="435"/>
      <c r="G499" s="435"/>
      <c r="H499" s="435"/>
      <c r="I499" s="435"/>
      <c r="J499" s="435"/>
      <c r="K499" s="435"/>
      <c r="L499" s="435"/>
      <c r="M499" s="435"/>
      <c r="N499" s="435"/>
      <c r="O499" s="435"/>
      <c r="P499" s="435"/>
      <c r="Q499" s="435"/>
      <c r="R499" s="435"/>
      <c r="S499" s="435"/>
      <c r="T499" s="435"/>
      <c r="U499" s="435"/>
      <c r="V499" s="435"/>
      <c r="W499" s="435"/>
      <c r="X499" s="435"/>
      <c r="Y499" s="436"/>
      <c r="AA499" s="441">
        <v>2</v>
      </c>
      <c r="AB499" s="442"/>
      <c r="AC499" s="442"/>
      <c r="AD499" s="442"/>
      <c r="AE499" s="442"/>
      <c r="AF499" s="442"/>
      <c r="AG499" s="442"/>
      <c r="AH499" s="442"/>
      <c r="AI499" s="442"/>
      <c r="AJ499" s="442"/>
      <c r="AK499" s="442"/>
      <c r="AL499" s="442"/>
      <c r="AM499" s="442"/>
      <c r="AN499" s="442"/>
      <c r="AO499" s="442"/>
      <c r="AP499" s="442"/>
      <c r="AQ499" s="442"/>
      <c r="AR499" s="442"/>
      <c r="AS499" s="442"/>
      <c r="AT499" s="442"/>
      <c r="AU499" s="442"/>
      <c r="AV499" s="442"/>
      <c r="AW499" s="442"/>
      <c r="AX499" s="443"/>
      <c r="AY499" s="176">
        <v>3</v>
      </c>
      <c r="AZ499" s="178">
        <v>4</v>
      </c>
      <c r="BA499" s="179">
        <v>5</v>
      </c>
    </row>
    <row r="500" spans="1:54">
      <c r="A500" s="37">
        <v>1</v>
      </c>
      <c r="B500" s="162">
        <f>AA500+$BA500+$AZ500+$AY500</f>
        <v>1996.6399999999999</v>
      </c>
      <c r="C500" s="162">
        <f t="shared" ref="C500:Y515" si="107">AB500+$BA500+$AZ500+$AY500</f>
        <v>1987.56</v>
      </c>
      <c r="D500" s="162">
        <f t="shared" si="107"/>
        <v>1955.31</v>
      </c>
      <c r="E500" s="162">
        <f t="shared" si="107"/>
        <v>1782.36</v>
      </c>
      <c r="F500" s="162">
        <f t="shared" si="107"/>
        <v>1979.6</v>
      </c>
      <c r="G500" s="162">
        <f t="shared" si="107"/>
        <v>1982.77</v>
      </c>
      <c r="H500" s="162">
        <f t="shared" si="107"/>
        <v>2755.1600000000003</v>
      </c>
      <c r="I500" s="162">
        <f t="shared" si="107"/>
        <v>3045.9500000000003</v>
      </c>
      <c r="J500" s="162">
        <f t="shared" si="107"/>
        <v>3166.28</v>
      </c>
      <c r="K500" s="162">
        <f t="shared" si="107"/>
        <v>3229.8300000000004</v>
      </c>
      <c r="L500" s="162">
        <f t="shared" si="107"/>
        <v>3229.78</v>
      </c>
      <c r="M500" s="162">
        <f t="shared" si="107"/>
        <v>3219.53</v>
      </c>
      <c r="N500" s="162">
        <f t="shared" si="107"/>
        <v>3202.1600000000003</v>
      </c>
      <c r="O500" s="162">
        <f t="shared" si="107"/>
        <v>3199.7200000000003</v>
      </c>
      <c r="P500" s="162">
        <f t="shared" si="107"/>
        <v>3193.5000000000005</v>
      </c>
      <c r="Q500" s="162">
        <f t="shared" si="107"/>
        <v>3151.8900000000003</v>
      </c>
      <c r="R500" s="162">
        <f t="shared" si="107"/>
        <v>3155.3800000000006</v>
      </c>
      <c r="S500" s="162">
        <f t="shared" si="107"/>
        <v>3181.9700000000003</v>
      </c>
      <c r="T500" s="162">
        <f t="shared" si="107"/>
        <v>3497.4600000000005</v>
      </c>
      <c r="U500" s="162">
        <f t="shared" si="107"/>
        <v>3497.23</v>
      </c>
      <c r="V500" s="162">
        <f t="shared" si="107"/>
        <v>3503.8100000000004</v>
      </c>
      <c r="W500" s="162">
        <f t="shared" si="107"/>
        <v>3126.2100000000005</v>
      </c>
      <c r="X500" s="162">
        <f t="shared" si="107"/>
        <v>2845.4700000000003</v>
      </c>
      <c r="Y500" s="162">
        <f t="shared" si="107"/>
        <v>2264.9499999999998</v>
      </c>
      <c r="Z500" s="27"/>
      <c r="AA500" s="31">
        <v>368</v>
      </c>
      <c r="AB500" s="29">
        <v>358.92</v>
      </c>
      <c r="AC500" s="29">
        <v>326.67</v>
      </c>
      <c r="AD500" s="29">
        <v>153.72</v>
      </c>
      <c r="AE500" s="29">
        <v>350.96</v>
      </c>
      <c r="AF500" s="29">
        <v>354.13</v>
      </c>
      <c r="AG500" s="29">
        <v>1126.52</v>
      </c>
      <c r="AH500" s="29">
        <v>1417.31</v>
      </c>
      <c r="AI500" s="29">
        <v>1537.64</v>
      </c>
      <c r="AJ500" s="29">
        <v>1601.19</v>
      </c>
      <c r="AK500" s="29">
        <v>1601.14</v>
      </c>
      <c r="AL500" s="29">
        <v>1590.89</v>
      </c>
      <c r="AM500" s="29">
        <v>1573.52</v>
      </c>
      <c r="AN500" s="29">
        <v>1571.08</v>
      </c>
      <c r="AO500" s="29">
        <v>1564.86</v>
      </c>
      <c r="AP500" s="29">
        <v>1523.25</v>
      </c>
      <c r="AQ500" s="29">
        <v>1526.74</v>
      </c>
      <c r="AR500" s="29">
        <v>1553.33</v>
      </c>
      <c r="AS500" s="29">
        <v>1868.82</v>
      </c>
      <c r="AT500" s="29">
        <v>1868.59</v>
      </c>
      <c r="AU500" s="29">
        <v>1875.17</v>
      </c>
      <c r="AV500" s="29">
        <v>1497.57</v>
      </c>
      <c r="AW500" s="29">
        <v>1216.83</v>
      </c>
      <c r="AX500" s="30">
        <v>636.30999999999995</v>
      </c>
      <c r="AY500" s="324">
        <v>363.3</v>
      </c>
      <c r="AZ500" s="167">
        <v>6.61</v>
      </c>
      <c r="BA500" s="170">
        <v>1258.73</v>
      </c>
    </row>
    <row r="501" spans="1:54">
      <c r="A501" s="37">
        <v>2</v>
      </c>
      <c r="B501" s="162">
        <f t="shared" ref="B501:Q530" si="108">AA501+$BA501+$AZ501+$AY501</f>
        <v>1985.34</v>
      </c>
      <c r="C501" s="162">
        <f t="shared" si="107"/>
        <v>1932.59</v>
      </c>
      <c r="D501" s="162">
        <f t="shared" si="107"/>
        <v>1647.3</v>
      </c>
      <c r="E501" s="162">
        <f t="shared" si="107"/>
        <v>1647.3</v>
      </c>
      <c r="F501" s="162">
        <f t="shared" si="107"/>
        <v>1647.33</v>
      </c>
      <c r="G501" s="162">
        <f t="shared" si="107"/>
        <v>1968.4799999999998</v>
      </c>
      <c r="H501" s="162">
        <f t="shared" si="107"/>
        <v>2743.3000000000006</v>
      </c>
      <c r="I501" s="162">
        <f t="shared" si="107"/>
        <v>3070.2700000000004</v>
      </c>
      <c r="J501" s="162">
        <f t="shared" si="107"/>
        <v>3352.8300000000004</v>
      </c>
      <c r="K501" s="162">
        <f t="shared" si="107"/>
        <v>3503.7200000000003</v>
      </c>
      <c r="L501" s="162">
        <f t="shared" si="107"/>
        <v>3507.5800000000004</v>
      </c>
      <c r="M501" s="162">
        <f t="shared" si="107"/>
        <v>3502.94</v>
      </c>
      <c r="N501" s="162">
        <f t="shared" si="107"/>
        <v>3490.5900000000006</v>
      </c>
      <c r="O501" s="162">
        <f t="shared" si="107"/>
        <v>3491.94</v>
      </c>
      <c r="P501" s="162">
        <f t="shared" si="107"/>
        <v>3495.5000000000005</v>
      </c>
      <c r="Q501" s="162">
        <f t="shared" si="107"/>
        <v>3495.7900000000004</v>
      </c>
      <c r="R501" s="162">
        <f t="shared" si="107"/>
        <v>3503.0600000000004</v>
      </c>
      <c r="S501" s="162">
        <f t="shared" ref="S501:Y530" si="109">AR501+$BA501+$AZ501+$AY501</f>
        <v>3561.4100000000003</v>
      </c>
      <c r="T501" s="162">
        <f t="shared" si="109"/>
        <v>3608.3000000000006</v>
      </c>
      <c r="U501" s="162">
        <f t="shared" si="109"/>
        <v>3604.3000000000006</v>
      </c>
      <c r="V501" s="162">
        <f t="shared" si="109"/>
        <v>3551.8700000000003</v>
      </c>
      <c r="W501" s="162">
        <f t="shared" si="109"/>
        <v>3529.6700000000005</v>
      </c>
      <c r="X501" s="162">
        <f t="shared" si="109"/>
        <v>2997.4200000000005</v>
      </c>
      <c r="Y501" s="162">
        <f t="shared" si="109"/>
        <v>2738.57</v>
      </c>
      <c r="Z501" s="27"/>
      <c r="AA501" s="28">
        <v>356.7</v>
      </c>
      <c r="AB501" s="29">
        <v>303.95</v>
      </c>
      <c r="AC501" s="29">
        <v>18.66</v>
      </c>
      <c r="AD501" s="29">
        <v>18.66</v>
      </c>
      <c r="AE501" s="29">
        <v>18.690000000000001</v>
      </c>
      <c r="AF501" s="29">
        <v>339.84</v>
      </c>
      <c r="AG501" s="29">
        <v>1114.6600000000001</v>
      </c>
      <c r="AH501" s="29">
        <v>1441.63</v>
      </c>
      <c r="AI501" s="29">
        <v>1724.19</v>
      </c>
      <c r="AJ501" s="29">
        <v>1875.08</v>
      </c>
      <c r="AK501" s="29">
        <v>1878.94</v>
      </c>
      <c r="AL501" s="29">
        <v>1874.3</v>
      </c>
      <c r="AM501" s="29">
        <v>1861.95</v>
      </c>
      <c r="AN501" s="29">
        <v>1863.3</v>
      </c>
      <c r="AO501" s="29">
        <v>1866.86</v>
      </c>
      <c r="AP501" s="29">
        <v>1867.15</v>
      </c>
      <c r="AQ501" s="29">
        <v>1874.42</v>
      </c>
      <c r="AR501" s="29">
        <v>1932.77</v>
      </c>
      <c r="AS501" s="29">
        <v>1979.66</v>
      </c>
      <c r="AT501" s="29">
        <v>1975.66</v>
      </c>
      <c r="AU501" s="29">
        <v>1923.23</v>
      </c>
      <c r="AV501" s="29">
        <v>1901.03</v>
      </c>
      <c r="AW501" s="29">
        <v>1368.78</v>
      </c>
      <c r="AX501" s="30">
        <v>1109.93</v>
      </c>
      <c r="AY501" s="325">
        <v>363.3</v>
      </c>
      <c r="AZ501" s="167">
        <v>6.61</v>
      </c>
      <c r="BA501" s="152">
        <v>1258.73</v>
      </c>
    </row>
    <row r="502" spans="1:54">
      <c r="A502" s="37">
        <v>3</v>
      </c>
      <c r="B502" s="162">
        <f t="shared" si="108"/>
        <v>2572.6700000000005</v>
      </c>
      <c r="C502" s="162">
        <f t="shared" si="107"/>
        <v>2217.48</v>
      </c>
      <c r="D502" s="162">
        <f t="shared" si="107"/>
        <v>1957.2799999999997</v>
      </c>
      <c r="E502" s="162">
        <f t="shared" si="107"/>
        <v>1924.4499999999998</v>
      </c>
      <c r="F502" s="162">
        <f t="shared" si="107"/>
        <v>2516.0600000000004</v>
      </c>
      <c r="G502" s="162">
        <f t="shared" si="107"/>
        <v>2619.15</v>
      </c>
      <c r="H502" s="162">
        <f t="shared" si="107"/>
        <v>2849.3700000000003</v>
      </c>
      <c r="I502" s="162">
        <f t="shared" si="107"/>
        <v>3171.0800000000004</v>
      </c>
      <c r="J502" s="162">
        <f t="shared" si="107"/>
        <v>3542.6600000000003</v>
      </c>
      <c r="K502" s="162">
        <f t="shared" si="107"/>
        <v>3599.07</v>
      </c>
      <c r="L502" s="162">
        <f t="shared" si="107"/>
        <v>3607.11</v>
      </c>
      <c r="M502" s="162">
        <f t="shared" si="107"/>
        <v>3576.07</v>
      </c>
      <c r="N502" s="162">
        <f t="shared" si="107"/>
        <v>3554.6300000000006</v>
      </c>
      <c r="O502" s="162">
        <f t="shared" si="107"/>
        <v>3555.0200000000004</v>
      </c>
      <c r="P502" s="162">
        <f t="shared" si="107"/>
        <v>3556.0200000000004</v>
      </c>
      <c r="Q502" s="162">
        <f t="shared" si="107"/>
        <v>3554.5400000000004</v>
      </c>
      <c r="R502" s="162">
        <f t="shared" si="107"/>
        <v>3573.28</v>
      </c>
      <c r="S502" s="162">
        <f t="shared" si="109"/>
        <v>3642.0300000000007</v>
      </c>
      <c r="T502" s="162">
        <f t="shared" si="109"/>
        <v>3688.4200000000005</v>
      </c>
      <c r="U502" s="162">
        <f t="shared" si="109"/>
        <v>3715.8900000000003</v>
      </c>
      <c r="V502" s="162">
        <f t="shared" si="109"/>
        <v>3659.2900000000004</v>
      </c>
      <c r="W502" s="162">
        <f t="shared" si="109"/>
        <v>3632.2599999999998</v>
      </c>
      <c r="X502" s="162">
        <f t="shared" si="109"/>
        <v>3524.32</v>
      </c>
      <c r="Y502" s="162">
        <f t="shared" si="109"/>
        <v>2977.9100000000003</v>
      </c>
      <c r="Z502" s="27"/>
      <c r="AA502" s="28">
        <v>944.03</v>
      </c>
      <c r="AB502" s="29">
        <v>588.84</v>
      </c>
      <c r="AC502" s="29">
        <v>328.64</v>
      </c>
      <c r="AD502" s="29">
        <v>295.81</v>
      </c>
      <c r="AE502" s="29">
        <v>887.42</v>
      </c>
      <c r="AF502" s="29">
        <v>990.51</v>
      </c>
      <c r="AG502" s="29">
        <v>1220.73</v>
      </c>
      <c r="AH502" s="29">
        <v>1542.44</v>
      </c>
      <c r="AI502" s="29">
        <v>1914.02</v>
      </c>
      <c r="AJ502" s="29">
        <v>1970.43</v>
      </c>
      <c r="AK502" s="29">
        <v>1978.47</v>
      </c>
      <c r="AL502" s="29">
        <v>1947.43</v>
      </c>
      <c r="AM502" s="29">
        <v>1925.99</v>
      </c>
      <c r="AN502" s="29">
        <v>1926.38</v>
      </c>
      <c r="AO502" s="29">
        <v>1927.38</v>
      </c>
      <c r="AP502" s="29">
        <v>1925.9</v>
      </c>
      <c r="AQ502" s="29">
        <v>1944.64</v>
      </c>
      <c r="AR502" s="29">
        <v>2013.3900000000003</v>
      </c>
      <c r="AS502" s="29">
        <v>2059.7800000000002</v>
      </c>
      <c r="AT502" s="29">
        <v>2087.25</v>
      </c>
      <c r="AU502" s="29">
        <v>2030.65</v>
      </c>
      <c r="AV502" s="29">
        <v>2003.6199999999997</v>
      </c>
      <c r="AW502" s="29">
        <v>1895.68</v>
      </c>
      <c r="AX502" s="30">
        <v>1349.27</v>
      </c>
      <c r="AY502" s="325">
        <v>363.3</v>
      </c>
      <c r="AZ502" s="167">
        <v>6.61</v>
      </c>
      <c r="BA502" s="152">
        <v>1258.73</v>
      </c>
    </row>
    <row r="503" spans="1:54">
      <c r="A503" s="37">
        <v>4</v>
      </c>
      <c r="B503" s="162">
        <f t="shared" si="108"/>
        <v>2917.28</v>
      </c>
      <c r="C503" s="162">
        <f t="shared" si="107"/>
        <v>2761.98</v>
      </c>
      <c r="D503" s="162">
        <f t="shared" si="107"/>
        <v>2687.98</v>
      </c>
      <c r="E503" s="162">
        <f t="shared" si="107"/>
        <v>2637.65</v>
      </c>
      <c r="F503" s="162">
        <f t="shared" si="107"/>
        <v>2662.0800000000004</v>
      </c>
      <c r="G503" s="162">
        <f t="shared" si="107"/>
        <v>2755.36</v>
      </c>
      <c r="H503" s="162">
        <f t="shared" si="107"/>
        <v>2877.26</v>
      </c>
      <c r="I503" s="162">
        <f t="shared" si="107"/>
        <v>2991.1600000000003</v>
      </c>
      <c r="J503" s="162">
        <f t="shared" si="107"/>
        <v>3485.9700000000003</v>
      </c>
      <c r="K503" s="162">
        <f t="shared" si="107"/>
        <v>3540.9</v>
      </c>
      <c r="L503" s="162">
        <f t="shared" si="107"/>
        <v>3557.07</v>
      </c>
      <c r="M503" s="162">
        <f t="shared" si="107"/>
        <v>3544.9</v>
      </c>
      <c r="N503" s="162">
        <f t="shared" si="107"/>
        <v>3543.4900000000002</v>
      </c>
      <c r="O503" s="162">
        <f t="shared" si="107"/>
        <v>3530.8700000000003</v>
      </c>
      <c r="P503" s="162">
        <f t="shared" si="107"/>
        <v>3548.1800000000003</v>
      </c>
      <c r="Q503" s="162">
        <f t="shared" si="107"/>
        <v>3560.0800000000004</v>
      </c>
      <c r="R503" s="162">
        <f t="shared" si="107"/>
        <v>3583.15</v>
      </c>
      <c r="S503" s="162">
        <f t="shared" si="109"/>
        <v>3679.61</v>
      </c>
      <c r="T503" s="162">
        <f t="shared" si="109"/>
        <v>3694.2400000000002</v>
      </c>
      <c r="U503" s="162">
        <f t="shared" si="109"/>
        <v>3702.36</v>
      </c>
      <c r="V503" s="162">
        <f t="shared" si="109"/>
        <v>3686.88</v>
      </c>
      <c r="W503" s="162">
        <f t="shared" si="109"/>
        <v>3577.3300000000004</v>
      </c>
      <c r="X503" s="162">
        <f t="shared" si="109"/>
        <v>3494.4700000000003</v>
      </c>
      <c r="Y503" s="162">
        <f t="shared" si="109"/>
        <v>2964.69</v>
      </c>
      <c r="Z503" s="27"/>
      <c r="AA503" s="28">
        <v>1288.6400000000001</v>
      </c>
      <c r="AB503" s="29">
        <v>1133.3399999999999</v>
      </c>
      <c r="AC503" s="29">
        <v>1059.3399999999999</v>
      </c>
      <c r="AD503" s="29">
        <v>1009.01</v>
      </c>
      <c r="AE503" s="29">
        <v>1033.44</v>
      </c>
      <c r="AF503" s="29">
        <v>1126.72</v>
      </c>
      <c r="AG503" s="29">
        <v>1248.6199999999999</v>
      </c>
      <c r="AH503" s="29">
        <v>1362.52</v>
      </c>
      <c r="AI503" s="29">
        <v>1857.33</v>
      </c>
      <c r="AJ503" s="29">
        <v>1912.26</v>
      </c>
      <c r="AK503" s="29">
        <v>1928.43</v>
      </c>
      <c r="AL503" s="29">
        <v>1916.26</v>
      </c>
      <c r="AM503" s="29">
        <v>1914.85</v>
      </c>
      <c r="AN503" s="29">
        <v>1902.23</v>
      </c>
      <c r="AO503" s="29">
        <v>1919.54</v>
      </c>
      <c r="AP503" s="29">
        <v>1931.44</v>
      </c>
      <c r="AQ503" s="29">
        <v>1954.51</v>
      </c>
      <c r="AR503" s="29">
        <v>2050.9699999999998</v>
      </c>
      <c r="AS503" s="29">
        <v>2065.6</v>
      </c>
      <c r="AT503" s="29">
        <v>2073.7199999999998</v>
      </c>
      <c r="AU503" s="29">
        <v>2058.2399999999998</v>
      </c>
      <c r="AV503" s="29">
        <v>1948.69</v>
      </c>
      <c r="AW503" s="29">
        <v>1865.83</v>
      </c>
      <c r="AX503" s="30">
        <v>1336.05</v>
      </c>
      <c r="AY503" s="325">
        <v>363.3</v>
      </c>
      <c r="AZ503" s="167">
        <v>6.61</v>
      </c>
      <c r="BA503" s="152">
        <v>1258.73</v>
      </c>
    </row>
    <row r="504" spans="1:54">
      <c r="A504" s="37">
        <v>5</v>
      </c>
      <c r="B504" s="162">
        <f t="shared" si="108"/>
        <v>2833.4100000000003</v>
      </c>
      <c r="C504" s="162">
        <f t="shared" si="107"/>
        <v>2726.1700000000005</v>
      </c>
      <c r="D504" s="162">
        <f t="shared" si="107"/>
        <v>2676.4900000000002</v>
      </c>
      <c r="E504" s="162">
        <f t="shared" si="107"/>
        <v>2738.7700000000004</v>
      </c>
      <c r="F504" s="162">
        <f t="shared" si="107"/>
        <v>2762.0200000000004</v>
      </c>
      <c r="G504" s="162">
        <f t="shared" si="107"/>
        <v>2994.23</v>
      </c>
      <c r="H504" s="162">
        <f t="shared" si="107"/>
        <v>2962.4600000000005</v>
      </c>
      <c r="I504" s="162">
        <f t="shared" si="107"/>
        <v>3059.2700000000004</v>
      </c>
      <c r="J504" s="162">
        <f t="shared" si="107"/>
        <v>3446.53</v>
      </c>
      <c r="K504" s="162">
        <f t="shared" si="107"/>
        <v>3492.23</v>
      </c>
      <c r="L504" s="162">
        <f t="shared" si="107"/>
        <v>3496.5400000000004</v>
      </c>
      <c r="M504" s="162">
        <f t="shared" si="107"/>
        <v>3499.36</v>
      </c>
      <c r="N504" s="162">
        <f t="shared" si="107"/>
        <v>3496.2100000000005</v>
      </c>
      <c r="O504" s="162">
        <f t="shared" si="107"/>
        <v>3492.4</v>
      </c>
      <c r="P504" s="162">
        <f t="shared" si="107"/>
        <v>3497.32</v>
      </c>
      <c r="Q504" s="162">
        <f t="shared" si="107"/>
        <v>3497.0800000000004</v>
      </c>
      <c r="R504" s="162">
        <f t="shared" si="107"/>
        <v>3510.8400000000006</v>
      </c>
      <c r="S504" s="162">
        <f t="shared" si="109"/>
        <v>3559.9500000000003</v>
      </c>
      <c r="T504" s="162">
        <f t="shared" si="109"/>
        <v>3573.3700000000003</v>
      </c>
      <c r="U504" s="162">
        <f t="shared" si="109"/>
        <v>3576.11</v>
      </c>
      <c r="V504" s="162">
        <f t="shared" si="109"/>
        <v>3550.4500000000003</v>
      </c>
      <c r="W504" s="162">
        <f t="shared" si="109"/>
        <v>3515.2400000000002</v>
      </c>
      <c r="X504" s="162">
        <f t="shared" si="109"/>
        <v>3393.5200000000004</v>
      </c>
      <c r="Y504" s="162">
        <f t="shared" si="109"/>
        <v>2968.53</v>
      </c>
      <c r="Z504" s="27"/>
      <c r="AA504" s="28">
        <v>1204.77</v>
      </c>
      <c r="AB504" s="29">
        <v>1097.53</v>
      </c>
      <c r="AC504" s="29">
        <v>1047.8499999999999</v>
      </c>
      <c r="AD504" s="29">
        <v>1110.1300000000001</v>
      </c>
      <c r="AE504" s="29">
        <v>1133.3800000000001</v>
      </c>
      <c r="AF504" s="29">
        <v>1365.59</v>
      </c>
      <c r="AG504" s="29">
        <v>1333.82</v>
      </c>
      <c r="AH504" s="29">
        <v>1430.63</v>
      </c>
      <c r="AI504" s="29">
        <v>1817.89</v>
      </c>
      <c r="AJ504" s="29">
        <v>1863.59</v>
      </c>
      <c r="AK504" s="29">
        <v>1867.9</v>
      </c>
      <c r="AL504" s="29">
        <v>1870.72</v>
      </c>
      <c r="AM504" s="29">
        <v>1867.57</v>
      </c>
      <c r="AN504" s="29">
        <v>1863.76</v>
      </c>
      <c r="AO504" s="29">
        <v>1868.68</v>
      </c>
      <c r="AP504" s="29">
        <v>1868.44</v>
      </c>
      <c r="AQ504" s="29">
        <v>1882.2</v>
      </c>
      <c r="AR504" s="29">
        <v>1931.31</v>
      </c>
      <c r="AS504" s="29">
        <v>1944.73</v>
      </c>
      <c r="AT504" s="29">
        <v>1947.47</v>
      </c>
      <c r="AU504" s="29">
        <v>1921.81</v>
      </c>
      <c r="AV504" s="29">
        <v>1886.6</v>
      </c>
      <c r="AW504" s="29">
        <v>1764.88</v>
      </c>
      <c r="AX504" s="30">
        <v>1339.89</v>
      </c>
      <c r="AY504" s="325">
        <v>363.3</v>
      </c>
      <c r="AZ504" s="167">
        <v>6.61</v>
      </c>
      <c r="BA504" s="152">
        <v>1258.73</v>
      </c>
    </row>
    <row r="505" spans="1:54">
      <c r="A505" s="37">
        <v>6</v>
      </c>
      <c r="B505" s="162">
        <f t="shared" si="108"/>
        <v>2751.48</v>
      </c>
      <c r="C505" s="162">
        <f t="shared" si="107"/>
        <v>2680.2400000000002</v>
      </c>
      <c r="D505" s="162">
        <f t="shared" si="107"/>
        <v>2625.5400000000004</v>
      </c>
      <c r="E505" s="162">
        <f t="shared" si="107"/>
        <v>2586.1600000000003</v>
      </c>
      <c r="F505" s="162">
        <f t="shared" si="107"/>
        <v>2594.4600000000005</v>
      </c>
      <c r="G505" s="162">
        <f t="shared" si="107"/>
        <v>2635.2500000000005</v>
      </c>
      <c r="H505" s="162">
        <f t="shared" si="107"/>
        <v>2671.69</v>
      </c>
      <c r="I505" s="162">
        <f t="shared" si="107"/>
        <v>2781.2700000000004</v>
      </c>
      <c r="J505" s="162">
        <f t="shared" si="107"/>
        <v>2976.51</v>
      </c>
      <c r="K505" s="162">
        <f t="shared" si="107"/>
        <v>3438.3700000000003</v>
      </c>
      <c r="L505" s="162">
        <f t="shared" si="107"/>
        <v>3459.28</v>
      </c>
      <c r="M505" s="162">
        <f t="shared" si="107"/>
        <v>3456.3900000000003</v>
      </c>
      <c r="N505" s="162">
        <f t="shared" si="107"/>
        <v>3432.7200000000003</v>
      </c>
      <c r="O505" s="162">
        <f t="shared" si="107"/>
        <v>3425.6700000000005</v>
      </c>
      <c r="P505" s="162">
        <f t="shared" si="107"/>
        <v>3430.48</v>
      </c>
      <c r="Q505" s="162">
        <f t="shared" si="107"/>
        <v>3436.73</v>
      </c>
      <c r="R505" s="162">
        <f t="shared" si="107"/>
        <v>3460.8500000000004</v>
      </c>
      <c r="S505" s="162">
        <f t="shared" si="109"/>
        <v>3491.8000000000006</v>
      </c>
      <c r="T505" s="162">
        <f t="shared" si="109"/>
        <v>3508.6600000000003</v>
      </c>
      <c r="U505" s="162">
        <f t="shared" si="109"/>
        <v>3496.8300000000004</v>
      </c>
      <c r="V505" s="162">
        <f t="shared" si="109"/>
        <v>3493.7500000000005</v>
      </c>
      <c r="W505" s="162">
        <f t="shared" si="109"/>
        <v>3483.65</v>
      </c>
      <c r="X505" s="162">
        <f t="shared" si="109"/>
        <v>2993.7700000000004</v>
      </c>
      <c r="Y505" s="162">
        <f t="shared" si="109"/>
        <v>2883.3500000000004</v>
      </c>
      <c r="Z505" s="27"/>
      <c r="AA505" s="28">
        <v>1122.8399999999999</v>
      </c>
      <c r="AB505" s="29">
        <v>1051.5999999999999</v>
      </c>
      <c r="AC505" s="29">
        <v>996.9</v>
      </c>
      <c r="AD505" s="29">
        <v>957.52</v>
      </c>
      <c r="AE505" s="29">
        <v>965.82</v>
      </c>
      <c r="AF505" s="29">
        <v>1006.61</v>
      </c>
      <c r="AG505" s="29">
        <v>1043.05</v>
      </c>
      <c r="AH505" s="29">
        <v>1152.6300000000001</v>
      </c>
      <c r="AI505" s="29">
        <v>1347.87</v>
      </c>
      <c r="AJ505" s="29">
        <v>1809.73</v>
      </c>
      <c r="AK505" s="29">
        <v>1830.64</v>
      </c>
      <c r="AL505" s="29">
        <v>1827.75</v>
      </c>
      <c r="AM505" s="29">
        <v>1804.08</v>
      </c>
      <c r="AN505" s="29">
        <v>1797.03</v>
      </c>
      <c r="AO505" s="29">
        <v>1801.84</v>
      </c>
      <c r="AP505" s="29">
        <v>1808.09</v>
      </c>
      <c r="AQ505" s="29">
        <v>1832.21</v>
      </c>
      <c r="AR505" s="29">
        <v>1863.16</v>
      </c>
      <c r="AS505" s="29">
        <v>1880.02</v>
      </c>
      <c r="AT505" s="29">
        <v>1868.19</v>
      </c>
      <c r="AU505" s="29">
        <v>1865.11</v>
      </c>
      <c r="AV505" s="29">
        <v>1855.01</v>
      </c>
      <c r="AW505" s="29">
        <v>1365.13</v>
      </c>
      <c r="AX505" s="30">
        <v>1254.71</v>
      </c>
      <c r="AY505" s="325">
        <v>363.3</v>
      </c>
      <c r="AZ505" s="167">
        <v>6.61</v>
      </c>
      <c r="BA505" s="152">
        <v>1258.73</v>
      </c>
    </row>
    <row r="506" spans="1:54">
      <c r="A506" s="37">
        <v>7</v>
      </c>
      <c r="B506" s="162">
        <f t="shared" si="108"/>
        <v>2643.9900000000002</v>
      </c>
      <c r="C506" s="162">
        <f t="shared" si="107"/>
        <v>2501.11</v>
      </c>
      <c r="D506" s="162">
        <f t="shared" si="107"/>
        <v>2498.61</v>
      </c>
      <c r="E506" s="162">
        <f t="shared" si="107"/>
        <v>2364.5299999999997</v>
      </c>
      <c r="F506" s="162">
        <f t="shared" si="107"/>
        <v>2557.8000000000002</v>
      </c>
      <c r="G506" s="162">
        <f t="shared" si="107"/>
        <v>2640.5400000000004</v>
      </c>
      <c r="H506" s="162">
        <f t="shared" si="107"/>
        <v>2773.26</v>
      </c>
      <c r="I506" s="162">
        <f t="shared" si="107"/>
        <v>3070.6600000000003</v>
      </c>
      <c r="J506" s="162">
        <f t="shared" si="107"/>
        <v>3486.51</v>
      </c>
      <c r="K506" s="162">
        <f t="shared" si="107"/>
        <v>3555.8900000000003</v>
      </c>
      <c r="L506" s="162">
        <f t="shared" si="107"/>
        <v>3566.9100000000003</v>
      </c>
      <c r="M506" s="162">
        <f t="shared" si="107"/>
        <v>3547.82</v>
      </c>
      <c r="N506" s="162">
        <f t="shared" si="107"/>
        <v>3517.3700000000003</v>
      </c>
      <c r="O506" s="162">
        <f t="shared" si="107"/>
        <v>3528.1700000000005</v>
      </c>
      <c r="P506" s="162">
        <f t="shared" si="107"/>
        <v>3520.9500000000003</v>
      </c>
      <c r="Q506" s="162">
        <f t="shared" si="107"/>
        <v>3529.8500000000004</v>
      </c>
      <c r="R506" s="162">
        <f t="shared" si="107"/>
        <v>3546.9</v>
      </c>
      <c r="S506" s="162">
        <f t="shared" si="109"/>
        <v>3570.57</v>
      </c>
      <c r="T506" s="162">
        <f t="shared" si="109"/>
        <v>3602.3900000000003</v>
      </c>
      <c r="U506" s="162">
        <f t="shared" si="109"/>
        <v>3613.1300000000006</v>
      </c>
      <c r="V506" s="162">
        <f t="shared" si="109"/>
        <v>3552.3500000000004</v>
      </c>
      <c r="W506" s="162">
        <f t="shared" si="109"/>
        <v>3498.3700000000003</v>
      </c>
      <c r="X506" s="162">
        <f t="shared" si="109"/>
        <v>3003.86</v>
      </c>
      <c r="Y506" s="162">
        <f t="shared" si="109"/>
        <v>2770.9100000000003</v>
      </c>
      <c r="Z506" s="27"/>
      <c r="AA506" s="28">
        <v>1015.35</v>
      </c>
      <c r="AB506" s="29">
        <v>872.47</v>
      </c>
      <c r="AC506" s="29">
        <v>869.97</v>
      </c>
      <c r="AD506" s="29">
        <v>735.89</v>
      </c>
      <c r="AE506" s="29">
        <v>929.16</v>
      </c>
      <c r="AF506" s="29">
        <v>1011.9</v>
      </c>
      <c r="AG506" s="29">
        <v>1144.6199999999999</v>
      </c>
      <c r="AH506" s="29">
        <v>1442.02</v>
      </c>
      <c r="AI506" s="29">
        <v>1857.87</v>
      </c>
      <c r="AJ506" s="29">
        <v>1927.25</v>
      </c>
      <c r="AK506" s="29">
        <v>1938.27</v>
      </c>
      <c r="AL506" s="29">
        <v>1919.18</v>
      </c>
      <c r="AM506" s="29">
        <v>1888.73</v>
      </c>
      <c r="AN506" s="29">
        <v>1899.53</v>
      </c>
      <c r="AO506" s="29">
        <v>1892.31</v>
      </c>
      <c r="AP506" s="29">
        <v>1901.21</v>
      </c>
      <c r="AQ506" s="29">
        <v>1918.26</v>
      </c>
      <c r="AR506" s="29">
        <v>1941.93</v>
      </c>
      <c r="AS506" s="29">
        <v>1973.75</v>
      </c>
      <c r="AT506" s="29">
        <v>1984.49</v>
      </c>
      <c r="AU506" s="29">
        <v>1923.71</v>
      </c>
      <c r="AV506" s="29">
        <v>1869.73</v>
      </c>
      <c r="AW506" s="29">
        <v>1375.22</v>
      </c>
      <c r="AX506" s="30">
        <v>1142.27</v>
      </c>
      <c r="AY506" s="325">
        <v>363.3</v>
      </c>
      <c r="AZ506" s="167">
        <v>6.61</v>
      </c>
      <c r="BA506" s="152">
        <v>1258.73</v>
      </c>
    </row>
    <row r="507" spans="1:54">
      <c r="A507" s="37">
        <v>8</v>
      </c>
      <c r="B507" s="162">
        <f t="shared" si="108"/>
        <v>2600.4500000000003</v>
      </c>
      <c r="C507" s="162">
        <f t="shared" si="107"/>
        <v>2285.91</v>
      </c>
      <c r="D507" s="162">
        <f t="shared" si="107"/>
        <v>2228.98</v>
      </c>
      <c r="E507" s="162">
        <f t="shared" si="107"/>
        <v>2202.2999999999997</v>
      </c>
      <c r="F507" s="162">
        <f t="shared" si="107"/>
        <v>2502.6700000000005</v>
      </c>
      <c r="G507" s="162">
        <f t="shared" si="107"/>
        <v>2596.1700000000005</v>
      </c>
      <c r="H507" s="162">
        <f t="shared" si="107"/>
        <v>2778.1600000000003</v>
      </c>
      <c r="I507" s="162">
        <f t="shared" si="107"/>
        <v>3068.3900000000003</v>
      </c>
      <c r="J507" s="162">
        <f t="shared" si="107"/>
        <v>3485.5000000000005</v>
      </c>
      <c r="K507" s="162">
        <f t="shared" si="107"/>
        <v>3550.3000000000006</v>
      </c>
      <c r="L507" s="162">
        <f t="shared" si="107"/>
        <v>3544.5400000000004</v>
      </c>
      <c r="M507" s="162">
        <f t="shared" si="107"/>
        <v>3527.76</v>
      </c>
      <c r="N507" s="162">
        <f t="shared" si="107"/>
        <v>3509.3700000000003</v>
      </c>
      <c r="O507" s="162">
        <f t="shared" si="107"/>
        <v>3521.9</v>
      </c>
      <c r="P507" s="162">
        <f t="shared" si="107"/>
        <v>3530.76</v>
      </c>
      <c r="Q507" s="162">
        <f t="shared" si="107"/>
        <v>3539.19</v>
      </c>
      <c r="R507" s="162">
        <f t="shared" si="107"/>
        <v>3546.44</v>
      </c>
      <c r="S507" s="162">
        <f t="shared" si="109"/>
        <v>3552.82</v>
      </c>
      <c r="T507" s="162">
        <f t="shared" si="109"/>
        <v>3582.3700000000003</v>
      </c>
      <c r="U507" s="162">
        <f t="shared" si="109"/>
        <v>3584.44</v>
      </c>
      <c r="V507" s="162">
        <f t="shared" si="109"/>
        <v>3525.98</v>
      </c>
      <c r="W507" s="162">
        <f t="shared" si="109"/>
        <v>3452.6000000000004</v>
      </c>
      <c r="X507" s="162">
        <f t="shared" si="109"/>
        <v>2964.8300000000004</v>
      </c>
      <c r="Y507" s="162">
        <f t="shared" si="109"/>
        <v>2753.4500000000003</v>
      </c>
      <c r="Z507" s="27"/>
      <c r="AA507" s="28">
        <v>971.81</v>
      </c>
      <c r="AB507" s="29">
        <v>657.27</v>
      </c>
      <c r="AC507" s="29">
        <v>600.34</v>
      </c>
      <c r="AD507" s="29">
        <v>573.66</v>
      </c>
      <c r="AE507" s="29">
        <v>874.03</v>
      </c>
      <c r="AF507" s="29">
        <v>967.53</v>
      </c>
      <c r="AG507" s="29">
        <v>1149.52</v>
      </c>
      <c r="AH507" s="29">
        <v>1439.75</v>
      </c>
      <c r="AI507" s="29">
        <v>1856.86</v>
      </c>
      <c r="AJ507" s="29">
        <v>1921.66</v>
      </c>
      <c r="AK507" s="29">
        <v>1915.9</v>
      </c>
      <c r="AL507" s="29">
        <v>1899.12</v>
      </c>
      <c r="AM507" s="29">
        <v>1880.73</v>
      </c>
      <c r="AN507" s="29">
        <v>1893.26</v>
      </c>
      <c r="AO507" s="29">
        <v>1902.12</v>
      </c>
      <c r="AP507" s="29">
        <v>1910.55</v>
      </c>
      <c r="AQ507" s="29">
        <v>1917.8</v>
      </c>
      <c r="AR507" s="29">
        <v>1924.18</v>
      </c>
      <c r="AS507" s="29">
        <v>1953.73</v>
      </c>
      <c r="AT507" s="29">
        <v>1955.8</v>
      </c>
      <c r="AU507" s="29">
        <v>1897.34</v>
      </c>
      <c r="AV507" s="29">
        <v>1823.96</v>
      </c>
      <c r="AW507" s="29">
        <v>1336.19</v>
      </c>
      <c r="AX507" s="30">
        <v>1124.81</v>
      </c>
      <c r="AY507" s="325">
        <v>363.3</v>
      </c>
      <c r="AZ507" s="167">
        <v>6.61</v>
      </c>
      <c r="BA507" s="152">
        <v>1258.73</v>
      </c>
    </row>
    <row r="508" spans="1:54">
      <c r="A508" s="37">
        <v>9</v>
      </c>
      <c r="B508" s="162">
        <f t="shared" si="108"/>
        <v>2640.5800000000004</v>
      </c>
      <c r="C508" s="162">
        <f t="shared" si="107"/>
        <v>2558.65</v>
      </c>
      <c r="D508" s="162">
        <f t="shared" si="107"/>
        <v>2473.4</v>
      </c>
      <c r="E508" s="162">
        <f t="shared" si="107"/>
        <v>2323.37</v>
      </c>
      <c r="F508" s="162">
        <f t="shared" si="107"/>
        <v>2571.5000000000005</v>
      </c>
      <c r="G508" s="162">
        <f t="shared" si="107"/>
        <v>2677.8000000000006</v>
      </c>
      <c r="H508" s="162">
        <f t="shared" si="107"/>
        <v>2878.9500000000003</v>
      </c>
      <c r="I508" s="162">
        <f t="shared" si="107"/>
        <v>3198.07</v>
      </c>
      <c r="J508" s="162">
        <f t="shared" si="107"/>
        <v>3577.2700000000004</v>
      </c>
      <c r="K508" s="162">
        <f t="shared" si="107"/>
        <v>3674.3000000000006</v>
      </c>
      <c r="L508" s="162">
        <f t="shared" si="107"/>
        <v>3673.65</v>
      </c>
      <c r="M508" s="162">
        <f t="shared" si="107"/>
        <v>3664.8300000000004</v>
      </c>
      <c r="N508" s="162">
        <f t="shared" si="107"/>
        <v>3655.4100000000003</v>
      </c>
      <c r="O508" s="162">
        <f t="shared" si="107"/>
        <v>3650.2900000000004</v>
      </c>
      <c r="P508" s="162">
        <f t="shared" si="107"/>
        <v>3662.3500000000004</v>
      </c>
      <c r="Q508" s="162">
        <f t="shared" si="107"/>
        <v>3663.9</v>
      </c>
      <c r="R508" s="162">
        <f t="shared" ref="R508:R530" si="110">AQ508+$BA508+$AZ508+$AY508</f>
        <v>3670.4600000000005</v>
      </c>
      <c r="S508" s="162">
        <f t="shared" si="109"/>
        <v>3706.34</v>
      </c>
      <c r="T508" s="162">
        <f t="shared" si="109"/>
        <v>3723.4300000000003</v>
      </c>
      <c r="U508" s="162">
        <f t="shared" si="109"/>
        <v>3695.1900000000005</v>
      </c>
      <c r="V508" s="162">
        <f t="shared" si="109"/>
        <v>3679.63</v>
      </c>
      <c r="W508" s="162">
        <f t="shared" si="109"/>
        <v>3576.6300000000006</v>
      </c>
      <c r="X508" s="162">
        <f t="shared" si="109"/>
        <v>3283.01</v>
      </c>
      <c r="Y508" s="162">
        <f t="shared" si="109"/>
        <v>2853.6000000000004</v>
      </c>
      <c r="Z508" s="27"/>
      <c r="AA508" s="28">
        <v>1011.94</v>
      </c>
      <c r="AB508" s="29">
        <v>930.01</v>
      </c>
      <c r="AC508" s="29">
        <v>844.76</v>
      </c>
      <c r="AD508" s="29">
        <v>694.73</v>
      </c>
      <c r="AE508" s="29">
        <v>942.86</v>
      </c>
      <c r="AF508" s="29">
        <v>1049.1600000000001</v>
      </c>
      <c r="AG508" s="29">
        <v>1250.31</v>
      </c>
      <c r="AH508" s="29">
        <v>1569.43</v>
      </c>
      <c r="AI508" s="29">
        <v>1948.63</v>
      </c>
      <c r="AJ508" s="29">
        <v>2045.6600000000003</v>
      </c>
      <c r="AK508" s="29">
        <v>2045.01</v>
      </c>
      <c r="AL508" s="29">
        <v>2036.19</v>
      </c>
      <c r="AM508" s="29">
        <v>2026.77</v>
      </c>
      <c r="AN508" s="29">
        <v>2021.65</v>
      </c>
      <c r="AO508" s="29">
        <v>2033.71</v>
      </c>
      <c r="AP508" s="29">
        <v>2035.26</v>
      </c>
      <c r="AQ508" s="29">
        <v>2041.82</v>
      </c>
      <c r="AR508" s="29">
        <v>2077.6999999999998</v>
      </c>
      <c r="AS508" s="29">
        <v>2094.79</v>
      </c>
      <c r="AT508" s="29">
        <v>2066.5500000000002</v>
      </c>
      <c r="AU508" s="29">
        <v>2050.9899999999998</v>
      </c>
      <c r="AV508" s="29">
        <v>1947.99</v>
      </c>
      <c r="AW508" s="29">
        <v>1654.37</v>
      </c>
      <c r="AX508" s="30">
        <v>1224.96</v>
      </c>
      <c r="AY508" s="325">
        <v>363.3</v>
      </c>
      <c r="AZ508" s="167">
        <v>6.61</v>
      </c>
      <c r="BA508" s="152">
        <v>1258.73</v>
      </c>
    </row>
    <row r="509" spans="1:54">
      <c r="A509" s="37">
        <v>10</v>
      </c>
      <c r="B509" s="162">
        <f t="shared" si="108"/>
        <v>2673.8400000000006</v>
      </c>
      <c r="C509" s="162">
        <f t="shared" si="107"/>
        <v>2574.3400000000006</v>
      </c>
      <c r="D509" s="162">
        <f t="shared" si="107"/>
        <v>2522.7900000000004</v>
      </c>
      <c r="E509" s="162">
        <f t="shared" si="107"/>
        <v>2255.89</v>
      </c>
      <c r="F509" s="162">
        <f t="shared" si="107"/>
        <v>2571.6200000000003</v>
      </c>
      <c r="G509" s="162">
        <f t="shared" si="107"/>
        <v>2703.8800000000006</v>
      </c>
      <c r="H509" s="162">
        <f t="shared" si="107"/>
        <v>2932.8400000000006</v>
      </c>
      <c r="I509" s="162">
        <f t="shared" si="107"/>
        <v>3334.5800000000004</v>
      </c>
      <c r="J509" s="162">
        <f t="shared" si="107"/>
        <v>3590.7500000000005</v>
      </c>
      <c r="K509" s="162">
        <f t="shared" si="107"/>
        <v>3641.4100000000003</v>
      </c>
      <c r="L509" s="162">
        <f t="shared" si="107"/>
        <v>3660.2000000000003</v>
      </c>
      <c r="M509" s="162">
        <f t="shared" si="107"/>
        <v>3645.1800000000003</v>
      </c>
      <c r="N509" s="162">
        <f t="shared" si="107"/>
        <v>3601.0000000000005</v>
      </c>
      <c r="O509" s="162">
        <f t="shared" si="107"/>
        <v>3614.4200000000005</v>
      </c>
      <c r="P509" s="162">
        <f t="shared" si="107"/>
        <v>3633.28</v>
      </c>
      <c r="Q509" s="162">
        <f t="shared" si="107"/>
        <v>3648.98</v>
      </c>
      <c r="R509" s="162">
        <f t="shared" si="110"/>
        <v>3662.59</v>
      </c>
      <c r="S509" s="162">
        <f t="shared" si="109"/>
        <v>3708.88</v>
      </c>
      <c r="T509" s="162">
        <f t="shared" si="109"/>
        <v>3728.1200000000003</v>
      </c>
      <c r="U509" s="162">
        <f t="shared" si="109"/>
        <v>3721.9100000000003</v>
      </c>
      <c r="V509" s="162">
        <f t="shared" si="109"/>
        <v>3689.63</v>
      </c>
      <c r="W509" s="162">
        <f t="shared" si="109"/>
        <v>3607.69</v>
      </c>
      <c r="X509" s="162">
        <f t="shared" si="109"/>
        <v>3060.9200000000005</v>
      </c>
      <c r="Y509" s="162">
        <f t="shared" si="109"/>
        <v>2800.0500000000006</v>
      </c>
      <c r="Z509" s="27"/>
      <c r="AA509" s="28">
        <v>1045.2</v>
      </c>
      <c r="AB509" s="29">
        <v>945.7</v>
      </c>
      <c r="AC509" s="29">
        <v>894.15</v>
      </c>
      <c r="AD509" s="29">
        <v>627.25</v>
      </c>
      <c r="AE509" s="29">
        <v>942.98</v>
      </c>
      <c r="AF509" s="29">
        <v>1075.24</v>
      </c>
      <c r="AG509" s="29">
        <v>1304.2</v>
      </c>
      <c r="AH509" s="29">
        <v>1705.94</v>
      </c>
      <c r="AI509" s="29">
        <v>1962.11</v>
      </c>
      <c r="AJ509" s="29">
        <v>2012.7700000000002</v>
      </c>
      <c r="AK509" s="29">
        <v>2031.5599999999997</v>
      </c>
      <c r="AL509" s="29">
        <v>2016.54</v>
      </c>
      <c r="AM509" s="29">
        <v>1972.36</v>
      </c>
      <c r="AN509" s="29">
        <v>1985.78</v>
      </c>
      <c r="AO509" s="29">
        <v>2004.64</v>
      </c>
      <c r="AP509" s="29">
        <v>2020.34</v>
      </c>
      <c r="AQ509" s="29">
        <v>2033.9499999999998</v>
      </c>
      <c r="AR509" s="29">
        <v>2080.2399999999998</v>
      </c>
      <c r="AS509" s="29">
        <v>2099.48</v>
      </c>
      <c r="AT509" s="29">
        <v>2093.27</v>
      </c>
      <c r="AU509" s="29">
        <v>2060.9899999999998</v>
      </c>
      <c r="AV509" s="29">
        <v>1979.05</v>
      </c>
      <c r="AW509" s="29">
        <v>1432.28</v>
      </c>
      <c r="AX509" s="30">
        <v>1171.4100000000001</v>
      </c>
      <c r="AY509" s="325">
        <v>363.3</v>
      </c>
      <c r="AZ509" s="167">
        <v>6.61</v>
      </c>
      <c r="BA509" s="152">
        <v>1258.73</v>
      </c>
    </row>
    <row r="510" spans="1:54">
      <c r="A510" s="37">
        <v>11</v>
      </c>
      <c r="B510" s="162">
        <f t="shared" si="108"/>
        <v>2665.53</v>
      </c>
      <c r="C510" s="162">
        <f t="shared" si="107"/>
        <v>2577.8400000000006</v>
      </c>
      <c r="D510" s="162">
        <f t="shared" si="107"/>
        <v>2448.1800000000003</v>
      </c>
      <c r="E510" s="162">
        <f t="shared" si="107"/>
        <v>2217.23</v>
      </c>
      <c r="F510" s="162">
        <f t="shared" si="107"/>
        <v>2574.4500000000003</v>
      </c>
      <c r="G510" s="162">
        <f t="shared" si="107"/>
        <v>2749.0400000000004</v>
      </c>
      <c r="H510" s="162">
        <f t="shared" si="107"/>
        <v>3038.19</v>
      </c>
      <c r="I510" s="162">
        <f t="shared" si="107"/>
        <v>3486.3700000000003</v>
      </c>
      <c r="J510" s="162">
        <f t="shared" si="107"/>
        <v>3676.55</v>
      </c>
      <c r="K510" s="162">
        <f t="shared" si="107"/>
        <v>3708.2500000000005</v>
      </c>
      <c r="L510" s="162">
        <f t="shared" si="107"/>
        <v>3704.9400000000005</v>
      </c>
      <c r="M510" s="162">
        <f t="shared" si="107"/>
        <v>3693.2200000000003</v>
      </c>
      <c r="N510" s="162">
        <f t="shared" si="107"/>
        <v>3661.89</v>
      </c>
      <c r="O510" s="162">
        <f t="shared" si="107"/>
        <v>3671.19</v>
      </c>
      <c r="P510" s="162">
        <f t="shared" si="107"/>
        <v>3676.5000000000005</v>
      </c>
      <c r="Q510" s="162">
        <f t="shared" si="107"/>
        <v>3680.28</v>
      </c>
      <c r="R510" s="162">
        <f t="shared" si="110"/>
        <v>3689.82</v>
      </c>
      <c r="S510" s="162">
        <f t="shared" si="109"/>
        <v>3727.76</v>
      </c>
      <c r="T510" s="162">
        <f t="shared" si="109"/>
        <v>3744.1200000000003</v>
      </c>
      <c r="U510" s="162">
        <f t="shared" si="109"/>
        <v>3720.4100000000003</v>
      </c>
      <c r="V510" s="162">
        <f t="shared" si="109"/>
        <v>3709.6800000000003</v>
      </c>
      <c r="W510" s="162">
        <f t="shared" si="109"/>
        <v>3673.1000000000004</v>
      </c>
      <c r="X510" s="162">
        <f t="shared" si="109"/>
        <v>3460.5200000000004</v>
      </c>
      <c r="Y510" s="162">
        <f t="shared" si="109"/>
        <v>2894.3800000000006</v>
      </c>
      <c r="Z510" s="27"/>
      <c r="AA510" s="31">
        <v>1036.8900000000001</v>
      </c>
      <c r="AB510" s="29">
        <v>949.2</v>
      </c>
      <c r="AC510" s="29">
        <v>819.54</v>
      </c>
      <c r="AD510" s="29">
        <v>588.59</v>
      </c>
      <c r="AE510" s="29">
        <v>945.81</v>
      </c>
      <c r="AF510" s="29">
        <v>1120.4000000000001</v>
      </c>
      <c r="AG510" s="29">
        <v>1409.55</v>
      </c>
      <c r="AH510" s="29">
        <v>1857.73</v>
      </c>
      <c r="AI510" s="29">
        <v>2047.9099999999999</v>
      </c>
      <c r="AJ510" s="29">
        <v>2079.61</v>
      </c>
      <c r="AK510" s="29">
        <v>2076.3000000000002</v>
      </c>
      <c r="AL510" s="29">
        <v>2064.58</v>
      </c>
      <c r="AM510" s="29">
        <v>2033.2499999999998</v>
      </c>
      <c r="AN510" s="29">
        <v>2042.55</v>
      </c>
      <c r="AO510" s="29">
        <v>2047.8600000000001</v>
      </c>
      <c r="AP510" s="29">
        <v>2051.64</v>
      </c>
      <c r="AQ510" s="29">
        <v>2061.1799999999998</v>
      </c>
      <c r="AR510" s="29">
        <v>2099.12</v>
      </c>
      <c r="AS510" s="29">
        <v>2115.48</v>
      </c>
      <c r="AT510" s="29">
        <v>2091.77</v>
      </c>
      <c r="AU510" s="29">
        <v>2081.04</v>
      </c>
      <c r="AV510" s="29">
        <v>2044.46</v>
      </c>
      <c r="AW510" s="29">
        <v>1831.88</v>
      </c>
      <c r="AX510" s="30">
        <v>1265.74</v>
      </c>
      <c r="AY510" s="325">
        <v>363.3</v>
      </c>
      <c r="AZ510" s="167">
        <v>6.61</v>
      </c>
      <c r="BA510" s="152">
        <v>1258.73</v>
      </c>
      <c r="BB510" s="2"/>
    </row>
    <row r="511" spans="1:54">
      <c r="A511" s="37">
        <v>12</v>
      </c>
      <c r="B511" s="162">
        <f t="shared" si="108"/>
        <v>2750.2500000000005</v>
      </c>
      <c r="C511" s="162">
        <f t="shared" si="107"/>
        <v>2624.5000000000005</v>
      </c>
      <c r="D511" s="162">
        <f t="shared" si="107"/>
        <v>2575.2800000000002</v>
      </c>
      <c r="E511" s="162">
        <f t="shared" si="107"/>
        <v>2547.3800000000006</v>
      </c>
      <c r="F511" s="162">
        <f t="shared" si="107"/>
        <v>2570.0700000000002</v>
      </c>
      <c r="G511" s="162">
        <f t="shared" si="107"/>
        <v>2634.4500000000003</v>
      </c>
      <c r="H511" s="162">
        <f t="shared" si="107"/>
        <v>2751.69</v>
      </c>
      <c r="I511" s="162">
        <f t="shared" si="107"/>
        <v>2870.7200000000003</v>
      </c>
      <c r="J511" s="162">
        <f t="shared" si="107"/>
        <v>3467.1800000000003</v>
      </c>
      <c r="K511" s="162">
        <f t="shared" si="107"/>
        <v>3572.5600000000004</v>
      </c>
      <c r="L511" s="162">
        <f t="shared" si="107"/>
        <v>3588.2200000000003</v>
      </c>
      <c r="M511" s="162">
        <f t="shared" si="107"/>
        <v>3584.1600000000003</v>
      </c>
      <c r="N511" s="162">
        <f t="shared" si="107"/>
        <v>3569.4200000000005</v>
      </c>
      <c r="O511" s="162">
        <f t="shared" si="107"/>
        <v>3552.98</v>
      </c>
      <c r="P511" s="162">
        <f t="shared" si="107"/>
        <v>3563.4900000000002</v>
      </c>
      <c r="Q511" s="162">
        <f t="shared" si="107"/>
        <v>3581.5900000000006</v>
      </c>
      <c r="R511" s="162">
        <f t="shared" si="110"/>
        <v>3620.3000000000006</v>
      </c>
      <c r="S511" s="162">
        <f t="shared" si="109"/>
        <v>3687.4700000000003</v>
      </c>
      <c r="T511" s="162">
        <f t="shared" si="109"/>
        <v>3710.7500000000005</v>
      </c>
      <c r="U511" s="162">
        <f t="shared" si="109"/>
        <v>3693.3100000000004</v>
      </c>
      <c r="V511" s="162">
        <f t="shared" si="109"/>
        <v>3643.3300000000004</v>
      </c>
      <c r="W511" s="162">
        <f t="shared" si="109"/>
        <v>3600.1400000000003</v>
      </c>
      <c r="X511" s="162">
        <f t="shared" si="109"/>
        <v>3556.7700000000004</v>
      </c>
      <c r="Y511" s="162">
        <f t="shared" si="109"/>
        <v>2933.6600000000003</v>
      </c>
      <c r="Z511" s="27"/>
      <c r="AA511" s="31">
        <v>1121.6099999999999</v>
      </c>
      <c r="AB511" s="29">
        <v>995.86</v>
      </c>
      <c r="AC511" s="29">
        <v>946.64</v>
      </c>
      <c r="AD511" s="29">
        <v>918.74</v>
      </c>
      <c r="AE511" s="29">
        <v>941.43</v>
      </c>
      <c r="AF511" s="29">
        <v>1005.8099999999998</v>
      </c>
      <c r="AG511" s="29">
        <v>1123.05</v>
      </c>
      <c r="AH511" s="29">
        <v>1242.08</v>
      </c>
      <c r="AI511" s="29">
        <v>1838.54</v>
      </c>
      <c r="AJ511" s="29">
        <v>1943.92</v>
      </c>
      <c r="AK511" s="29">
        <v>1959.58</v>
      </c>
      <c r="AL511" s="29">
        <v>1955.52</v>
      </c>
      <c r="AM511" s="29">
        <v>1940.78</v>
      </c>
      <c r="AN511" s="29">
        <v>1924.34</v>
      </c>
      <c r="AO511" s="29">
        <v>1934.85</v>
      </c>
      <c r="AP511" s="29">
        <v>1952.95</v>
      </c>
      <c r="AQ511" s="29">
        <v>1991.66</v>
      </c>
      <c r="AR511" s="29">
        <v>2058.83</v>
      </c>
      <c r="AS511" s="29">
        <v>2082.11</v>
      </c>
      <c r="AT511" s="29">
        <v>2064.67</v>
      </c>
      <c r="AU511" s="29">
        <v>2014.6899999999998</v>
      </c>
      <c r="AV511" s="29">
        <v>1971.5</v>
      </c>
      <c r="AW511" s="29">
        <v>1928.13</v>
      </c>
      <c r="AX511" s="30">
        <v>1305.02</v>
      </c>
      <c r="AY511" s="325">
        <v>363.3</v>
      </c>
      <c r="AZ511" s="167">
        <v>6.61</v>
      </c>
      <c r="BA511" s="152">
        <v>1258.73</v>
      </c>
      <c r="BB511" s="2"/>
    </row>
    <row r="512" spans="1:54">
      <c r="A512" s="37">
        <v>13</v>
      </c>
      <c r="B512" s="162">
        <f t="shared" si="108"/>
        <v>2619.8000000000002</v>
      </c>
      <c r="C512" s="162">
        <f t="shared" si="107"/>
        <v>2540.1400000000003</v>
      </c>
      <c r="D512" s="162">
        <f t="shared" si="107"/>
        <v>2045.32</v>
      </c>
      <c r="E512" s="162">
        <f t="shared" si="107"/>
        <v>1953.7399999999998</v>
      </c>
      <c r="F512" s="162">
        <f t="shared" si="107"/>
        <v>2022.81</v>
      </c>
      <c r="G512" s="162">
        <f t="shared" si="107"/>
        <v>2183.04</v>
      </c>
      <c r="H512" s="162">
        <f t="shared" si="107"/>
        <v>2282.23</v>
      </c>
      <c r="I512" s="162">
        <f t="shared" si="107"/>
        <v>2575.5900000000006</v>
      </c>
      <c r="J512" s="162">
        <f t="shared" si="107"/>
        <v>2825.1400000000003</v>
      </c>
      <c r="K512" s="162">
        <f t="shared" si="107"/>
        <v>3048.9300000000003</v>
      </c>
      <c r="L512" s="162">
        <f t="shared" si="107"/>
        <v>3124.26</v>
      </c>
      <c r="M512" s="162">
        <f t="shared" si="107"/>
        <v>3127.26</v>
      </c>
      <c r="N512" s="162">
        <f t="shared" si="107"/>
        <v>3113.8500000000004</v>
      </c>
      <c r="O512" s="162">
        <f t="shared" si="107"/>
        <v>3119.07</v>
      </c>
      <c r="P512" s="162">
        <f t="shared" si="107"/>
        <v>3113.9</v>
      </c>
      <c r="Q512" s="162">
        <f t="shared" si="107"/>
        <v>3129.01</v>
      </c>
      <c r="R512" s="162">
        <f t="shared" si="110"/>
        <v>3148.8300000000004</v>
      </c>
      <c r="S512" s="162">
        <f t="shared" si="109"/>
        <v>3337.4500000000003</v>
      </c>
      <c r="T512" s="162">
        <f t="shared" si="109"/>
        <v>3359.9500000000003</v>
      </c>
      <c r="U512" s="162">
        <f t="shared" si="109"/>
        <v>3612.4</v>
      </c>
      <c r="V512" s="162">
        <f t="shared" si="109"/>
        <v>3321.48</v>
      </c>
      <c r="W512" s="162">
        <f t="shared" si="109"/>
        <v>3195.5800000000004</v>
      </c>
      <c r="X512" s="162">
        <f t="shared" si="109"/>
        <v>2947.2100000000005</v>
      </c>
      <c r="Y512" s="162">
        <f t="shared" si="109"/>
        <v>2804.01</v>
      </c>
      <c r="Z512" s="27"/>
      <c r="AA512" s="31">
        <v>991.16</v>
      </c>
      <c r="AB512" s="29">
        <v>911.5</v>
      </c>
      <c r="AC512" s="29">
        <v>416.68</v>
      </c>
      <c r="AD512" s="29">
        <v>325.10000000000002</v>
      </c>
      <c r="AE512" s="29">
        <v>394.17</v>
      </c>
      <c r="AF512" s="29">
        <v>554.4</v>
      </c>
      <c r="AG512" s="29">
        <v>653.59</v>
      </c>
      <c r="AH512" s="29">
        <v>946.95</v>
      </c>
      <c r="AI512" s="29">
        <v>1196.5</v>
      </c>
      <c r="AJ512" s="29">
        <v>1420.29</v>
      </c>
      <c r="AK512" s="29">
        <v>1495.62</v>
      </c>
      <c r="AL512" s="29">
        <v>1498.62</v>
      </c>
      <c r="AM512" s="29">
        <v>1485.21</v>
      </c>
      <c r="AN512" s="29">
        <v>1490.43</v>
      </c>
      <c r="AO512" s="29">
        <v>1485.26</v>
      </c>
      <c r="AP512" s="29">
        <v>1500.37</v>
      </c>
      <c r="AQ512" s="29">
        <v>1520.19</v>
      </c>
      <c r="AR512" s="29">
        <v>1708.81</v>
      </c>
      <c r="AS512" s="29">
        <v>1731.31</v>
      </c>
      <c r="AT512" s="29">
        <v>1983.76</v>
      </c>
      <c r="AU512" s="29">
        <v>1692.84</v>
      </c>
      <c r="AV512" s="29">
        <v>1566.94</v>
      </c>
      <c r="AW512" s="29">
        <v>1318.57</v>
      </c>
      <c r="AX512" s="30">
        <v>1175.3699999999999</v>
      </c>
      <c r="AY512" s="325">
        <v>363.3</v>
      </c>
      <c r="AZ512" s="167">
        <v>6.61</v>
      </c>
      <c r="BA512" s="152">
        <v>1258.73</v>
      </c>
      <c r="BB512" s="2"/>
    </row>
    <row r="513" spans="1:54">
      <c r="A513" s="37">
        <v>14</v>
      </c>
      <c r="B513" s="162">
        <f t="shared" si="108"/>
        <v>2575.4300000000003</v>
      </c>
      <c r="C513" s="162">
        <f t="shared" si="107"/>
        <v>2499.4500000000003</v>
      </c>
      <c r="D513" s="162">
        <f t="shared" si="107"/>
        <v>1886.52</v>
      </c>
      <c r="E513" s="162">
        <f t="shared" si="107"/>
        <v>1856.6299999999999</v>
      </c>
      <c r="F513" s="162">
        <f t="shared" si="107"/>
        <v>2154.1</v>
      </c>
      <c r="G513" s="162">
        <f t="shared" si="107"/>
        <v>2573.0100000000002</v>
      </c>
      <c r="H513" s="162">
        <f t="shared" si="107"/>
        <v>2785.9100000000003</v>
      </c>
      <c r="I513" s="162">
        <f t="shared" si="107"/>
        <v>3220.15</v>
      </c>
      <c r="J513" s="162">
        <f t="shared" si="107"/>
        <v>3611.32</v>
      </c>
      <c r="K513" s="162">
        <f t="shared" si="107"/>
        <v>3714.0800000000004</v>
      </c>
      <c r="L513" s="162">
        <f t="shared" si="107"/>
        <v>3714.01</v>
      </c>
      <c r="M513" s="162">
        <f t="shared" si="107"/>
        <v>3702.1600000000003</v>
      </c>
      <c r="N513" s="162">
        <f t="shared" si="107"/>
        <v>3669.4100000000003</v>
      </c>
      <c r="O513" s="162">
        <f t="shared" si="107"/>
        <v>3654.61</v>
      </c>
      <c r="P513" s="162">
        <f t="shared" si="107"/>
        <v>3661.9700000000003</v>
      </c>
      <c r="Q513" s="162">
        <f t="shared" si="107"/>
        <v>3658.86</v>
      </c>
      <c r="R513" s="162">
        <f t="shared" si="110"/>
        <v>3678.1900000000005</v>
      </c>
      <c r="S513" s="162">
        <f t="shared" si="109"/>
        <v>3740.5600000000004</v>
      </c>
      <c r="T513" s="162">
        <f t="shared" si="109"/>
        <v>3767.05</v>
      </c>
      <c r="U513" s="162">
        <f t="shared" si="109"/>
        <v>3762.6600000000003</v>
      </c>
      <c r="V513" s="162">
        <f t="shared" si="109"/>
        <v>3732.76</v>
      </c>
      <c r="W513" s="162">
        <f t="shared" si="109"/>
        <v>3675.92</v>
      </c>
      <c r="X513" s="162">
        <f t="shared" si="109"/>
        <v>2969.0000000000005</v>
      </c>
      <c r="Y513" s="162">
        <f t="shared" si="109"/>
        <v>2846.65</v>
      </c>
      <c r="Z513" s="27"/>
      <c r="AA513" s="31">
        <v>946.79</v>
      </c>
      <c r="AB513" s="29">
        <v>870.81</v>
      </c>
      <c r="AC513" s="29">
        <v>257.88</v>
      </c>
      <c r="AD513" s="29">
        <v>227.99</v>
      </c>
      <c r="AE513" s="29">
        <v>525.46</v>
      </c>
      <c r="AF513" s="29">
        <v>944.37</v>
      </c>
      <c r="AG513" s="29">
        <v>1157.27</v>
      </c>
      <c r="AH513" s="29">
        <v>1591.51</v>
      </c>
      <c r="AI513" s="29">
        <v>1982.68</v>
      </c>
      <c r="AJ513" s="29">
        <v>2085.44</v>
      </c>
      <c r="AK513" s="29">
        <v>2085.37</v>
      </c>
      <c r="AL513" s="29">
        <v>2073.52</v>
      </c>
      <c r="AM513" s="29">
        <v>2040.7700000000002</v>
      </c>
      <c r="AN513" s="29">
        <v>2025.97</v>
      </c>
      <c r="AO513" s="29">
        <v>2033.33</v>
      </c>
      <c r="AP513" s="29">
        <v>2030.2199999999998</v>
      </c>
      <c r="AQ513" s="29">
        <v>2049.5500000000002</v>
      </c>
      <c r="AR513" s="29">
        <v>2111.92</v>
      </c>
      <c r="AS513" s="29">
        <v>2138.41</v>
      </c>
      <c r="AT513" s="29">
        <v>2134.02</v>
      </c>
      <c r="AU513" s="29">
        <v>2104.12</v>
      </c>
      <c r="AV513" s="29">
        <v>2047.2799999999997</v>
      </c>
      <c r="AW513" s="29">
        <v>1340.36</v>
      </c>
      <c r="AX513" s="30">
        <v>1218.01</v>
      </c>
      <c r="AY513" s="325">
        <v>363.3</v>
      </c>
      <c r="AZ513" s="167">
        <v>6.61</v>
      </c>
      <c r="BA513" s="152">
        <v>1258.73</v>
      </c>
      <c r="BB513" s="2"/>
    </row>
    <row r="514" spans="1:54">
      <c r="A514" s="37">
        <v>15</v>
      </c>
      <c r="B514" s="162">
        <f t="shared" si="108"/>
        <v>2829.4200000000005</v>
      </c>
      <c r="C514" s="162">
        <f t="shared" si="107"/>
        <v>2622.26</v>
      </c>
      <c r="D514" s="162">
        <f t="shared" si="107"/>
        <v>2570.2600000000002</v>
      </c>
      <c r="E514" s="162">
        <f t="shared" si="107"/>
        <v>2562.8300000000004</v>
      </c>
      <c r="F514" s="162">
        <f t="shared" si="107"/>
        <v>2587.1800000000003</v>
      </c>
      <c r="G514" s="162">
        <f t="shared" si="107"/>
        <v>2707.23</v>
      </c>
      <c r="H514" s="162">
        <f t="shared" si="107"/>
        <v>2929.23</v>
      </c>
      <c r="I514" s="162">
        <f t="shared" si="107"/>
        <v>3585.6800000000003</v>
      </c>
      <c r="J514" s="162">
        <f t="shared" si="107"/>
        <v>3732.4400000000005</v>
      </c>
      <c r="K514" s="162">
        <f t="shared" si="107"/>
        <v>3751.6200000000003</v>
      </c>
      <c r="L514" s="162">
        <f t="shared" si="107"/>
        <v>3771.2700000000004</v>
      </c>
      <c r="M514" s="162">
        <f t="shared" si="107"/>
        <v>3759.59</v>
      </c>
      <c r="N514" s="162">
        <f t="shared" si="107"/>
        <v>3731.4300000000003</v>
      </c>
      <c r="O514" s="162">
        <f t="shared" si="107"/>
        <v>3741.8100000000004</v>
      </c>
      <c r="P514" s="162">
        <f t="shared" si="107"/>
        <v>3740.9400000000005</v>
      </c>
      <c r="Q514" s="162">
        <f t="shared" si="107"/>
        <v>3743.3</v>
      </c>
      <c r="R514" s="162">
        <f t="shared" si="110"/>
        <v>3752.76</v>
      </c>
      <c r="S514" s="162">
        <f t="shared" si="109"/>
        <v>3784.4200000000005</v>
      </c>
      <c r="T514" s="162">
        <f t="shared" si="109"/>
        <v>3804.03</v>
      </c>
      <c r="U514" s="162">
        <f t="shared" si="109"/>
        <v>3799.9000000000005</v>
      </c>
      <c r="V514" s="162">
        <f t="shared" si="109"/>
        <v>3765.7400000000002</v>
      </c>
      <c r="W514" s="162">
        <f t="shared" si="109"/>
        <v>3725.7200000000003</v>
      </c>
      <c r="X514" s="162">
        <f t="shared" si="109"/>
        <v>3602.7000000000003</v>
      </c>
      <c r="Y514" s="162">
        <f t="shared" si="109"/>
        <v>2968.0500000000006</v>
      </c>
      <c r="Z514" s="27"/>
      <c r="AA514" s="31">
        <v>1200.78</v>
      </c>
      <c r="AB514" s="29">
        <v>993.62</v>
      </c>
      <c r="AC514" s="29">
        <v>941.62</v>
      </c>
      <c r="AD514" s="29">
        <v>934.19</v>
      </c>
      <c r="AE514" s="29">
        <v>958.54</v>
      </c>
      <c r="AF514" s="29">
        <v>1078.5899999999999</v>
      </c>
      <c r="AG514" s="29">
        <v>1300.5899999999999</v>
      </c>
      <c r="AH514" s="29">
        <v>1957.04</v>
      </c>
      <c r="AI514" s="29">
        <v>2103.8000000000002</v>
      </c>
      <c r="AJ514" s="29">
        <v>2122.98</v>
      </c>
      <c r="AK514" s="29">
        <v>2142.63</v>
      </c>
      <c r="AL514" s="29">
        <v>2130.9499999999998</v>
      </c>
      <c r="AM514" s="29">
        <v>2102.79</v>
      </c>
      <c r="AN514" s="29">
        <v>2113.17</v>
      </c>
      <c r="AO514" s="29">
        <v>2112.3000000000002</v>
      </c>
      <c r="AP514" s="29">
        <v>2114.66</v>
      </c>
      <c r="AQ514" s="29">
        <v>2124.12</v>
      </c>
      <c r="AR514" s="29">
        <v>2155.7800000000002</v>
      </c>
      <c r="AS514" s="29">
        <v>2175.39</v>
      </c>
      <c r="AT514" s="29">
        <v>2171.2600000000002</v>
      </c>
      <c r="AU514" s="29">
        <v>2137.1</v>
      </c>
      <c r="AV514" s="29">
        <v>2097.08</v>
      </c>
      <c r="AW514" s="29">
        <v>1974.06</v>
      </c>
      <c r="AX514" s="30">
        <v>1339.41</v>
      </c>
      <c r="AY514" s="325">
        <v>363.3</v>
      </c>
      <c r="AZ514" s="167">
        <v>6.61</v>
      </c>
      <c r="BA514" s="152">
        <v>1258.73</v>
      </c>
      <c r="BB514" s="2"/>
    </row>
    <row r="515" spans="1:54">
      <c r="A515" s="37">
        <v>16</v>
      </c>
      <c r="B515" s="162">
        <f t="shared" si="108"/>
        <v>2681.86</v>
      </c>
      <c r="C515" s="162">
        <f t="shared" si="107"/>
        <v>2613.2300000000005</v>
      </c>
      <c r="D515" s="162">
        <f t="shared" si="107"/>
        <v>2562.2500000000005</v>
      </c>
      <c r="E515" s="162">
        <f t="shared" si="107"/>
        <v>1667.27</v>
      </c>
      <c r="F515" s="162">
        <f t="shared" si="107"/>
        <v>2352.0299999999997</v>
      </c>
      <c r="G515" s="162">
        <f t="shared" si="107"/>
        <v>2625.0400000000004</v>
      </c>
      <c r="H515" s="162">
        <f t="shared" si="107"/>
        <v>2853.5500000000006</v>
      </c>
      <c r="I515" s="162">
        <f t="shared" si="107"/>
        <v>3302.9600000000005</v>
      </c>
      <c r="J515" s="162">
        <f t="shared" si="107"/>
        <v>3601.6700000000005</v>
      </c>
      <c r="K515" s="162">
        <f t="shared" si="107"/>
        <v>3661.76</v>
      </c>
      <c r="L515" s="162">
        <f t="shared" si="107"/>
        <v>3657.1900000000005</v>
      </c>
      <c r="M515" s="162">
        <f t="shared" si="107"/>
        <v>3633.76</v>
      </c>
      <c r="N515" s="162">
        <f t="shared" si="107"/>
        <v>3593.73</v>
      </c>
      <c r="O515" s="162">
        <f t="shared" si="107"/>
        <v>3597.0000000000005</v>
      </c>
      <c r="P515" s="162">
        <f t="shared" si="107"/>
        <v>3610.48</v>
      </c>
      <c r="Q515" s="162">
        <f t="shared" si="107"/>
        <v>3616.6800000000003</v>
      </c>
      <c r="R515" s="162">
        <f t="shared" si="110"/>
        <v>3620.19</v>
      </c>
      <c r="S515" s="162">
        <f t="shared" si="109"/>
        <v>3680.07</v>
      </c>
      <c r="T515" s="162">
        <f t="shared" si="109"/>
        <v>3690.3500000000004</v>
      </c>
      <c r="U515" s="162">
        <f t="shared" si="109"/>
        <v>3677.03</v>
      </c>
      <c r="V515" s="162">
        <f t="shared" si="109"/>
        <v>3618.0000000000005</v>
      </c>
      <c r="W515" s="162">
        <f t="shared" si="109"/>
        <v>3521.8900000000003</v>
      </c>
      <c r="X515" s="162">
        <f t="shared" si="109"/>
        <v>3002.9200000000005</v>
      </c>
      <c r="Y515" s="162">
        <f t="shared" si="109"/>
        <v>2776.1300000000006</v>
      </c>
      <c r="Z515" s="27"/>
      <c r="AA515" s="31">
        <v>1053.22</v>
      </c>
      <c r="AB515" s="29">
        <v>984.59</v>
      </c>
      <c r="AC515" s="29">
        <v>933.61</v>
      </c>
      <c r="AD515" s="29">
        <v>38.630000000000003</v>
      </c>
      <c r="AE515" s="29">
        <v>723.39</v>
      </c>
      <c r="AF515" s="29">
        <v>996.4</v>
      </c>
      <c r="AG515" s="29">
        <v>1224.9100000000001</v>
      </c>
      <c r="AH515" s="29">
        <v>1674.32</v>
      </c>
      <c r="AI515" s="29">
        <v>1973.03</v>
      </c>
      <c r="AJ515" s="29">
        <v>2033.12</v>
      </c>
      <c r="AK515" s="29">
        <v>2028.5500000000002</v>
      </c>
      <c r="AL515" s="29">
        <v>2005.12</v>
      </c>
      <c r="AM515" s="29">
        <v>1965.09</v>
      </c>
      <c r="AN515" s="29">
        <v>1968.36</v>
      </c>
      <c r="AO515" s="29">
        <v>1981.84</v>
      </c>
      <c r="AP515" s="29">
        <v>1988.04</v>
      </c>
      <c r="AQ515" s="29">
        <v>1991.55</v>
      </c>
      <c r="AR515" s="29">
        <v>2051.4299999999998</v>
      </c>
      <c r="AS515" s="29">
        <v>2061.71</v>
      </c>
      <c r="AT515" s="29">
        <v>2048.39</v>
      </c>
      <c r="AU515" s="29">
        <v>1989.36</v>
      </c>
      <c r="AV515" s="29">
        <v>1893.25</v>
      </c>
      <c r="AW515" s="29">
        <v>1374.28</v>
      </c>
      <c r="AX515" s="30">
        <v>1147.49</v>
      </c>
      <c r="AY515" s="325">
        <v>363.3</v>
      </c>
      <c r="AZ515" s="167">
        <v>6.61</v>
      </c>
      <c r="BA515" s="152">
        <v>1258.73</v>
      </c>
      <c r="BB515" s="2"/>
    </row>
    <row r="516" spans="1:54">
      <c r="A516" s="37">
        <v>17</v>
      </c>
      <c r="B516" s="162">
        <f t="shared" si="108"/>
        <v>2649.1000000000004</v>
      </c>
      <c r="C516" s="162">
        <f t="shared" si="108"/>
        <v>2603.2700000000004</v>
      </c>
      <c r="D516" s="162">
        <f t="shared" si="108"/>
        <v>2524.7200000000003</v>
      </c>
      <c r="E516" s="162">
        <f t="shared" si="108"/>
        <v>2412.15</v>
      </c>
      <c r="F516" s="162">
        <f t="shared" si="108"/>
        <v>2603.4500000000003</v>
      </c>
      <c r="G516" s="162">
        <f t="shared" si="108"/>
        <v>2652.3400000000006</v>
      </c>
      <c r="H516" s="162">
        <f t="shared" si="108"/>
        <v>2857.0600000000004</v>
      </c>
      <c r="I516" s="162">
        <f t="shared" si="108"/>
        <v>3218.8500000000004</v>
      </c>
      <c r="J516" s="162">
        <f t="shared" si="108"/>
        <v>3494.7400000000002</v>
      </c>
      <c r="K516" s="162">
        <f t="shared" si="108"/>
        <v>3546.6800000000003</v>
      </c>
      <c r="L516" s="162">
        <f t="shared" si="108"/>
        <v>3539.0200000000004</v>
      </c>
      <c r="M516" s="162">
        <f t="shared" si="108"/>
        <v>3517.65</v>
      </c>
      <c r="N516" s="162">
        <f t="shared" si="108"/>
        <v>3479.9500000000003</v>
      </c>
      <c r="O516" s="162">
        <f t="shared" si="108"/>
        <v>3477.8500000000004</v>
      </c>
      <c r="P516" s="162">
        <f t="shared" si="108"/>
        <v>3462.57</v>
      </c>
      <c r="Q516" s="162">
        <f t="shared" si="108"/>
        <v>3462.9300000000003</v>
      </c>
      <c r="R516" s="162">
        <f t="shared" si="110"/>
        <v>3483.5200000000004</v>
      </c>
      <c r="S516" s="162">
        <f t="shared" si="109"/>
        <v>3550.0800000000004</v>
      </c>
      <c r="T516" s="162">
        <f t="shared" si="109"/>
        <v>3554.7000000000003</v>
      </c>
      <c r="U516" s="162">
        <f t="shared" si="109"/>
        <v>3566.7400000000002</v>
      </c>
      <c r="V516" s="162">
        <f t="shared" si="109"/>
        <v>3472.8800000000006</v>
      </c>
      <c r="W516" s="162">
        <f t="shared" si="109"/>
        <v>3219.4200000000005</v>
      </c>
      <c r="X516" s="162">
        <f t="shared" si="109"/>
        <v>2971.8000000000006</v>
      </c>
      <c r="Y516" s="162">
        <f t="shared" si="109"/>
        <v>2796.32</v>
      </c>
      <c r="Z516" s="27"/>
      <c r="AA516" s="31">
        <v>1020.4600000000002</v>
      </c>
      <c r="AB516" s="29">
        <v>974.63</v>
      </c>
      <c r="AC516" s="29">
        <v>896.08</v>
      </c>
      <c r="AD516" s="29">
        <v>783.51</v>
      </c>
      <c r="AE516" s="29">
        <v>974.81</v>
      </c>
      <c r="AF516" s="29">
        <v>1023.7</v>
      </c>
      <c r="AG516" s="29">
        <v>1228.42</v>
      </c>
      <c r="AH516" s="29">
        <v>1590.21</v>
      </c>
      <c r="AI516" s="29">
        <v>1866.1</v>
      </c>
      <c r="AJ516" s="29">
        <v>1918.04</v>
      </c>
      <c r="AK516" s="29">
        <v>1910.38</v>
      </c>
      <c r="AL516" s="29">
        <v>1889.01</v>
      </c>
      <c r="AM516" s="29">
        <v>1851.31</v>
      </c>
      <c r="AN516" s="29">
        <v>1849.21</v>
      </c>
      <c r="AO516" s="29">
        <v>1833.93</v>
      </c>
      <c r="AP516" s="29">
        <v>1834.29</v>
      </c>
      <c r="AQ516" s="29">
        <v>1854.88</v>
      </c>
      <c r="AR516" s="29">
        <v>1921.44</v>
      </c>
      <c r="AS516" s="29">
        <v>1926.06</v>
      </c>
      <c r="AT516" s="29">
        <v>1938.1</v>
      </c>
      <c r="AU516" s="29">
        <v>1844.24</v>
      </c>
      <c r="AV516" s="29">
        <v>1590.78</v>
      </c>
      <c r="AW516" s="29">
        <v>1343.16</v>
      </c>
      <c r="AX516" s="30">
        <v>1167.68</v>
      </c>
      <c r="AY516" s="325">
        <v>363.3</v>
      </c>
      <c r="AZ516" s="167">
        <v>6.61</v>
      </c>
      <c r="BA516" s="152">
        <v>1258.73</v>
      </c>
      <c r="BB516" s="2"/>
    </row>
    <row r="517" spans="1:54">
      <c r="A517" s="37">
        <v>18</v>
      </c>
      <c r="B517" s="162">
        <f t="shared" si="108"/>
        <v>2630.9300000000003</v>
      </c>
      <c r="C517" s="162">
        <f t="shared" si="108"/>
        <v>2583.11</v>
      </c>
      <c r="D517" s="162">
        <f t="shared" si="108"/>
        <v>2500.5700000000002</v>
      </c>
      <c r="E517" s="162">
        <f t="shared" si="108"/>
        <v>2497.0600000000004</v>
      </c>
      <c r="F517" s="162">
        <f t="shared" si="108"/>
        <v>2586.5800000000004</v>
      </c>
      <c r="G517" s="162">
        <f t="shared" si="108"/>
        <v>2662.57</v>
      </c>
      <c r="H517" s="162">
        <f t="shared" si="108"/>
        <v>2893.7900000000004</v>
      </c>
      <c r="I517" s="162">
        <f t="shared" si="108"/>
        <v>3339.6600000000003</v>
      </c>
      <c r="J517" s="162">
        <f t="shared" si="108"/>
        <v>3558.65</v>
      </c>
      <c r="K517" s="162">
        <f t="shared" si="108"/>
        <v>3593.9300000000003</v>
      </c>
      <c r="L517" s="162">
        <f t="shared" si="108"/>
        <v>3589.7700000000004</v>
      </c>
      <c r="M517" s="162">
        <f t="shared" si="108"/>
        <v>3573.26</v>
      </c>
      <c r="N517" s="162">
        <f t="shared" si="108"/>
        <v>3541.26</v>
      </c>
      <c r="O517" s="162">
        <f t="shared" si="108"/>
        <v>3542.7900000000004</v>
      </c>
      <c r="P517" s="162">
        <f t="shared" si="108"/>
        <v>3546.3500000000004</v>
      </c>
      <c r="Q517" s="162">
        <f t="shared" si="108"/>
        <v>3551.9100000000003</v>
      </c>
      <c r="R517" s="162">
        <f t="shared" si="110"/>
        <v>3581.2200000000003</v>
      </c>
      <c r="S517" s="162">
        <f t="shared" si="109"/>
        <v>3649.0500000000006</v>
      </c>
      <c r="T517" s="162">
        <f t="shared" si="109"/>
        <v>3686.1500000000005</v>
      </c>
      <c r="U517" s="162">
        <f t="shared" si="109"/>
        <v>3705.2000000000003</v>
      </c>
      <c r="V517" s="162">
        <f t="shared" si="109"/>
        <v>3677.1700000000005</v>
      </c>
      <c r="W517" s="162">
        <f t="shared" si="109"/>
        <v>3654.4</v>
      </c>
      <c r="X517" s="162">
        <f t="shared" si="109"/>
        <v>3576.23</v>
      </c>
      <c r="Y517" s="162">
        <f t="shared" si="109"/>
        <v>2965.53</v>
      </c>
      <c r="Z517" s="27"/>
      <c r="AA517" s="31">
        <v>1002.2899999999998</v>
      </c>
      <c r="AB517" s="29">
        <v>954.47</v>
      </c>
      <c r="AC517" s="29">
        <v>871.93</v>
      </c>
      <c r="AD517" s="29">
        <v>868.42</v>
      </c>
      <c r="AE517" s="29">
        <v>957.94</v>
      </c>
      <c r="AF517" s="29">
        <v>1033.93</v>
      </c>
      <c r="AG517" s="29">
        <v>1265.1500000000001</v>
      </c>
      <c r="AH517" s="29">
        <v>1711.02</v>
      </c>
      <c r="AI517" s="29">
        <v>1930.01</v>
      </c>
      <c r="AJ517" s="29">
        <v>1965.29</v>
      </c>
      <c r="AK517" s="29">
        <v>1961.13</v>
      </c>
      <c r="AL517" s="29">
        <v>1944.62</v>
      </c>
      <c r="AM517" s="29">
        <v>1912.62</v>
      </c>
      <c r="AN517" s="29">
        <v>1914.15</v>
      </c>
      <c r="AO517" s="29">
        <v>1917.71</v>
      </c>
      <c r="AP517" s="29">
        <v>1923.27</v>
      </c>
      <c r="AQ517" s="29">
        <v>1952.58</v>
      </c>
      <c r="AR517" s="29">
        <v>2020.41</v>
      </c>
      <c r="AS517" s="29">
        <v>2057.5100000000002</v>
      </c>
      <c r="AT517" s="29">
        <v>2076.56</v>
      </c>
      <c r="AU517" s="29">
        <v>2048.5300000000002</v>
      </c>
      <c r="AV517" s="29">
        <v>2025.76</v>
      </c>
      <c r="AW517" s="29">
        <v>1947.59</v>
      </c>
      <c r="AX517" s="30">
        <v>1336.89</v>
      </c>
      <c r="AY517" s="325">
        <v>363.3</v>
      </c>
      <c r="AZ517" s="167">
        <v>6.61</v>
      </c>
      <c r="BA517" s="152">
        <v>1258.73</v>
      </c>
      <c r="BB517" s="2"/>
    </row>
    <row r="518" spans="1:54">
      <c r="A518" s="37">
        <v>19</v>
      </c>
      <c r="B518" s="162">
        <f t="shared" si="108"/>
        <v>2816.1300000000006</v>
      </c>
      <c r="C518" s="162">
        <f t="shared" si="108"/>
        <v>2719.7700000000004</v>
      </c>
      <c r="D518" s="162">
        <f t="shared" si="108"/>
        <v>2616.65</v>
      </c>
      <c r="E518" s="162">
        <f t="shared" si="108"/>
        <v>2607.9500000000003</v>
      </c>
      <c r="F518" s="162">
        <f t="shared" si="108"/>
        <v>2622.3700000000003</v>
      </c>
      <c r="G518" s="162">
        <f t="shared" si="108"/>
        <v>2725.4200000000005</v>
      </c>
      <c r="H518" s="162">
        <f t="shared" si="108"/>
        <v>2708.3700000000003</v>
      </c>
      <c r="I518" s="162">
        <f t="shared" si="108"/>
        <v>2857.4500000000003</v>
      </c>
      <c r="J518" s="162">
        <f t="shared" si="108"/>
        <v>3251.2900000000004</v>
      </c>
      <c r="K518" s="162">
        <f t="shared" si="108"/>
        <v>3524.44</v>
      </c>
      <c r="L518" s="162">
        <f t="shared" si="108"/>
        <v>3542.9200000000005</v>
      </c>
      <c r="M518" s="162">
        <f t="shared" si="108"/>
        <v>3522.78</v>
      </c>
      <c r="N518" s="162">
        <f t="shared" si="108"/>
        <v>3516.5500000000006</v>
      </c>
      <c r="O518" s="162">
        <f t="shared" si="108"/>
        <v>3493.32</v>
      </c>
      <c r="P518" s="162">
        <f t="shared" si="108"/>
        <v>3492.6000000000004</v>
      </c>
      <c r="Q518" s="162">
        <f t="shared" si="108"/>
        <v>3487.1200000000003</v>
      </c>
      <c r="R518" s="162">
        <f t="shared" si="110"/>
        <v>3548.1300000000006</v>
      </c>
      <c r="S518" s="162">
        <f t="shared" si="109"/>
        <v>3622.76</v>
      </c>
      <c r="T518" s="162">
        <f t="shared" si="109"/>
        <v>3640.11</v>
      </c>
      <c r="U518" s="162">
        <f t="shared" si="109"/>
        <v>3667.9700000000007</v>
      </c>
      <c r="V518" s="162">
        <f t="shared" si="109"/>
        <v>3590.53</v>
      </c>
      <c r="W518" s="162">
        <f t="shared" si="109"/>
        <v>3560.4300000000003</v>
      </c>
      <c r="X518" s="162">
        <f t="shared" si="109"/>
        <v>3545.0600000000004</v>
      </c>
      <c r="Y518" s="162">
        <f t="shared" si="109"/>
        <v>2933.7500000000005</v>
      </c>
      <c r="Z518" s="27"/>
      <c r="AA518" s="31">
        <v>1187.49</v>
      </c>
      <c r="AB518" s="29">
        <v>1091.1300000000001</v>
      </c>
      <c r="AC518" s="29">
        <v>988.01</v>
      </c>
      <c r="AD518" s="29">
        <v>979.31</v>
      </c>
      <c r="AE518" s="29">
        <v>993.73</v>
      </c>
      <c r="AF518" s="29">
        <v>1096.78</v>
      </c>
      <c r="AG518" s="29">
        <v>1079.73</v>
      </c>
      <c r="AH518" s="29">
        <v>1228.81</v>
      </c>
      <c r="AI518" s="29">
        <v>1622.65</v>
      </c>
      <c r="AJ518" s="29">
        <v>1895.8</v>
      </c>
      <c r="AK518" s="29">
        <v>1914.28</v>
      </c>
      <c r="AL518" s="29">
        <v>1894.14</v>
      </c>
      <c r="AM518" s="29">
        <v>1887.91</v>
      </c>
      <c r="AN518" s="29">
        <v>1864.68</v>
      </c>
      <c r="AO518" s="29">
        <v>1863.96</v>
      </c>
      <c r="AP518" s="29">
        <v>1858.48</v>
      </c>
      <c r="AQ518" s="29">
        <v>1919.49</v>
      </c>
      <c r="AR518" s="29">
        <v>1994.12</v>
      </c>
      <c r="AS518" s="29">
        <v>2011.47</v>
      </c>
      <c r="AT518" s="29">
        <v>2039.3300000000002</v>
      </c>
      <c r="AU518" s="29">
        <v>1961.89</v>
      </c>
      <c r="AV518" s="29">
        <v>1931.79</v>
      </c>
      <c r="AW518" s="29">
        <v>1916.42</v>
      </c>
      <c r="AX518" s="30">
        <v>1305.1099999999999</v>
      </c>
      <c r="AY518" s="325">
        <v>363.3</v>
      </c>
      <c r="AZ518" s="167">
        <v>6.61</v>
      </c>
      <c r="BA518" s="152">
        <v>1258.73</v>
      </c>
      <c r="BB518" s="2"/>
    </row>
    <row r="519" spans="1:54">
      <c r="A519" s="37">
        <v>20</v>
      </c>
      <c r="B519" s="162">
        <f t="shared" si="108"/>
        <v>2786.3500000000004</v>
      </c>
      <c r="C519" s="162">
        <f t="shared" si="108"/>
        <v>2606.4900000000002</v>
      </c>
      <c r="D519" s="162">
        <f t="shared" si="108"/>
        <v>2560.2400000000002</v>
      </c>
      <c r="E519" s="162">
        <f t="shared" si="108"/>
        <v>2510.7200000000003</v>
      </c>
      <c r="F519" s="162">
        <f t="shared" si="108"/>
        <v>2570.15</v>
      </c>
      <c r="G519" s="162">
        <f t="shared" si="108"/>
        <v>2605.5500000000002</v>
      </c>
      <c r="H519" s="162">
        <f t="shared" si="108"/>
        <v>2598.9800000000005</v>
      </c>
      <c r="I519" s="162">
        <f t="shared" si="108"/>
        <v>2712.0500000000006</v>
      </c>
      <c r="J519" s="162">
        <f t="shared" si="108"/>
        <v>2967.2500000000005</v>
      </c>
      <c r="K519" s="162">
        <f t="shared" si="108"/>
        <v>3468.3500000000004</v>
      </c>
      <c r="L519" s="162">
        <f t="shared" si="108"/>
        <v>3494.9100000000003</v>
      </c>
      <c r="M519" s="162">
        <f t="shared" si="108"/>
        <v>3498.4900000000002</v>
      </c>
      <c r="N519" s="162">
        <f t="shared" si="108"/>
        <v>3473.9500000000003</v>
      </c>
      <c r="O519" s="162">
        <f t="shared" si="108"/>
        <v>3472.9700000000003</v>
      </c>
      <c r="P519" s="162">
        <f t="shared" si="108"/>
        <v>3474.6800000000003</v>
      </c>
      <c r="Q519" s="162">
        <f t="shared" si="108"/>
        <v>3474.6800000000003</v>
      </c>
      <c r="R519" s="162">
        <f t="shared" si="110"/>
        <v>3514.4300000000003</v>
      </c>
      <c r="S519" s="162">
        <f t="shared" si="109"/>
        <v>3608.8100000000004</v>
      </c>
      <c r="T519" s="162">
        <f t="shared" si="109"/>
        <v>3642.7599999999998</v>
      </c>
      <c r="U519" s="162">
        <f t="shared" si="109"/>
        <v>3653.1300000000006</v>
      </c>
      <c r="V519" s="162">
        <f t="shared" si="109"/>
        <v>3608.01</v>
      </c>
      <c r="W519" s="162">
        <f t="shared" si="109"/>
        <v>3567.23</v>
      </c>
      <c r="X519" s="162">
        <f t="shared" si="109"/>
        <v>3517.6700000000005</v>
      </c>
      <c r="Y519" s="162">
        <f t="shared" si="109"/>
        <v>2913.4</v>
      </c>
      <c r="Z519" s="27"/>
      <c r="AA519" s="31">
        <v>1157.71</v>
      </c>
      <c r="AB519" s="29">
        <v>977.85</v>
      </c>
      <c r="AC519" s="29">
        <v>931.6</v>
      </c>
      <c r="AD519" s="29">
        <v>882.08</v>
      </c>
      <c r="AE519" s="29">
        <v>941.51</v>
      </c>
      <c r="AF519" s="29">
        <v>976.91</v>
      </c>
      <c r="AG519" s="29">
        <v>970.34</v>
      </c>
      <c r="AH519" s="29">
        <v>1083.4100000000001</v>
      </c>
      <c r="AI519" s="29">
        <v>1338.61</v>
      </c>
      <c r="AJ519" s="29">
        <v>1839.71</v>
      </c>
      <c r="AK519" s="29">
        <v>1866.27</v>
      </c>
      <c r="AL519" s="29">
        <v>1869.85</v>
      </c>
      <c r="AM519" s="29">
        <v>1845.31</v>
      </c>
      <c r="AN519" s="29">
        <v>1844.33</v>
      </c>
      <c r="AO519" s="29">
        <v>1846.04</v>
      </c>
      <c r="AP519" s="29">
        <v>1846.04</v>
      </c>
      <c r="AQ519" s="29">
        <v>1885.79</v>
      </c>
      <c r="AR519" s="29">
        <v>1980.17</v>
      </c>
      <c r="AS519" s="29">
        <v>2014.1199999999997</v>
      </c>
      <c r="AT519" s="29">
        <v>2024.4900000000002</v>
      </c>
      <c r="AU519" s="29">
        <v>1979.37</v>
      </c>
      <c r="AV519" s="29">
        <v>1938.59</v>
      </c>
      <c r="AW519" s="29">
        <v>1889.03</v>
      </c>
      <c r="AX519" s="30">
        <v>1284.76</v>
      </c>
      <c r="AY519" s="325">
        <v>363.3</v>
      </c>
      <c r="AZ519" s="167">
        <v>6.61</v>
      </c>
      <c r="BA519" s="152">
        <v>1258.73</v>
      </c>
      <c r="BB519" s="2"/>
    </row>
    <row r="520" spans="1:54">
      <c r="A520" s="37">
        <v>21</v>
      </c>
      <c r="B520" s="162">
        <f t="shared" si="108"/>
        <v>2643.2600000000007</v>
      </c>
      <c r="C520" s="162">
        <f t="shared" si="108"/>
        <v>2601.8800000000006</v>
      </c>
      <c r="D520" s="162">
        <f t="shared" si="108"/>
        <v>2533.36</v>
      </c>
      <c r="E520" s="162">
        <f t="shared" si="108"/>
        <v>2525.4200000000005</v>
      </c>
      <c r="F520" s="162">
        <f t="shared" si="108"/>
        <v>2602.1400000000003</v>
      </c>
      <c r="G520" s="162">
        <f t="shared" si="108"/>
        <v>2683.8300000000004</v>
      </c>
      <c r="H520" s="162">
        <f t="shared" si="108"/>
        <v>2868.1400000000003</v>
      </c>
      <c r="I520" s="162">
        <f t="shared" si="108"/>
        <v>3202.3900000000003</v>
      </c>
      <c r="J520" s="162">
        <f t="shared" si="108"/>
        <v>3470.3000000000006</v>
      </c>
      <c r="K520" s="162">
        <f t="shared" si="108"/>
        <v>3536.8500000000004</v>
      </c>
      <c r="L520" s="162">
        <f t="shared" si="108"/>
        <v>3541.3400000000006</v>
      </c>
      <c r="M520" s="162">
        <f t="shared" si="108"/>
        <v>3531.36</v>
      </c>
      <c r="N520" s="162">
        <f t="shared" si="108"/>
        <v>3506.94</v>
      </c>
      <c r="O520" s="162">
        <f t="shared" si="108"/>
        <v>3509.7200000000003</v>
      </c>
      <c r="P520" s="162">
        <f t="shared" si="108"/>
        <v>3516.6800000000003</v>
      </c>
      <c r="Q520" s="162">
        <f t="shared" si="108"/>
        <v>3517.0900000000006</v>
      </c>
      <c r="R520" s="162">
        <f t="shared" si="110"/>
        <v>3524.7400000000002</v>
      </c>
      <c r="S520" s="162">
        <f t="shared" si="109"/>
        <v>3570.6700000000005</v>
      </c>
      <c r="T520" s="162">
        <f t="shared" si="109"/>
        <v>3587.01</v>
      </c>
      <c r="U520" s="162">
        <f t="shared" si="109"/>
        <v>3586.69</v>
      </c>
      <c r="V520" s="162">
        <f t="shared" si="109"/>
        <v>3547.65</v>
      </c>
      <c r="W520" s="162">
        <f t="shared" si="109"/>
        <v>3511.7900000000004</v>
      </c>
      <c r="X520" s="162">
        <f t="shared" si="109"/>
        <v>2986.0800000000004</v>
      </c>
      <c r="Y520" s="162">
        <f t="shared" si="109"/>
        <v>2787.6700000000005</v>
      </c>
      <c r="Z520" s="27"/>
      <c r="AA520" s="31">
        <v>1014.6200000000001</v>
      </c>
      <c r="AB520" s="29">
        <v>973.24</v>
      </c>
      <c r="AC520" s="29">
        <v>904.72</v>
      </c>
      <c r="AD520" s="29">
        <v>896.78</v>
      </c>
      <c r="AE520" s="29">
        <v>973.5</v>
      </c>
      <c r="AF520" s="29">
        <v>1055.19</v>
      </c>
      <c r="AG520" s="29">
        <v>1239.5</v>
      </c>
      <c r="AH520" s="29">
        <v>1573.75</v>
      </c>
      <c r="AI520" s="29">
        <v>1841.66</v>
      </c>
      <c r="AJ520" s="29">
        <v>1908.21</v>
      </c>
      <c r="AK520" s="29">
        <v>1912.7</v>
      </c>
      <c r="AL520" s="29">
        <v>1902.72</v>
      </c>
      <c r="AM520" s="29">
        <v>1878.3</v>
      </c>
      <c r="AN520" s="29">
        <v>1881.08</v>
      </c>
      <c r="AO520" s="29">
        <v>1888.04</v>
      </c>
      <c r="AP520" s="29">
        <v>1888.45</v>
      </c>
      <c r="AQ520" s="29">
        <v>1896.1</v>
      </c>
      <c r="AR520" s="29">
        <v>1942.03</v>
      </c>
      <c r="AS520" s="29">
        <v>1958.37</v>
      </c>
      <c r="AT520" s="29">
        <v>1958.05</v>
      </c>
      <c r="AU520" s="29">
        <v>1919.01</v>
      </c>
      <c r="AV520" s="29">
        <v>1883.15</v>
      </c>
      <c r="AW520" s="29">
        <v>1357.44</v>
      </c>
      <c r="AX520" s="30">
        <v>1159.03</v>
      </c>
      <c r="AY520" s="325">
        <v>363.3</v>
      </c>
      <c r="AZ520" s="167">
        <v>6.61</v>
      </c>
      <c r="BA520" s="152">
        <v>1258.73</v>
      </c>
      <c r="BB520" s="2"/>
    </row>
    <row r="521" spans="1:54">
      <c r="A521" s="37">
        <v>22</v>
      </c>
      <c r="B521" s="162">
        <f t="shared" si="108"/>
        <v>2675.61</v>
      </c>
      <c r="C521" s="162">
        <f t="shared" si="108"/>
        <v>2606.7100000000005</v>
      </c>
      <c r="D521" s="162">
        <f t="shared" si="108"/>
        <v>2554.9300000000003</v>
      </c>
      <c r="E521" s="162">
        <f t="shared" si="108"/>
        <v>2553.5800000000004</v>
      </c>
      <c r="F521" s="162">
        <f t="shared" si="108"/>
        <v>2605.2100000000005</v>
      </c>
      <c r="G521" s="162">
        <f t="shared" si="108"/>
        <v>2671.7500000000005</v>
      </c>
      <c r="H521" s="162">
        <f t="shared" si="108"/>
        <v>2937.0800000000004</v>
      </c>
      <c r="I521" s="162">
        <f t="shared" si="108"/>
        <v>3280.2000000000003</v>
      </c>
      <c r="J521" s="162">
        <f t="shared" si="108"/>
        <v>3504.4</v>
      </c>
      <c r="K521" s="162">
        <f t="shared" si="108"/>
        <v>3547.07</v>
      </c>
      <c r="L521" s="162">
        <f t="shared" si="108"/>
        <v>3546.3700000000003</v>
      </c>
      <c r="M521" s="162">
        <f t="shared" si="108"/>
        <v>3541.4700000000003</v>
      </c>
      <c r="N521" s="162">
        <f t="shared" si="108"/>
        <v>3527.4300000000003</v>
      </c>
      <c r="O521" s="162">
        <f t="shared" si="108"/>
        <v>3528.73</v>
      </c>
      <c r="P521" s="162">
        <f t="shared" si="108"/>
        <v>3528.2000000000003</v>
      </c>
      <c r="Q521" s="162">
        <f t="shared" si="108"/>
        <v>3527.7900000000004</v>
      </c>
      <c r="R521" s="162">
        <f t="shared" si="110"/>
        <v>3532.9</v>
      </c>
      <c r="S521" s="162">
        <f t="shared" si="109"/>
        <v>3574.8800000000006</v>
      </c>
      <c r="T521" s="162">
        <f t="shared" si="109"/>
        <v>3582.0500000000006</v>
      </c>
      <c r="U521" s="162">
        <f t="shared" si="109"/>
        <v>3567.3400000000006</v>
      </c>
      <c r="V521" s="162">
        <f t="shared" si="109"/>
        <v>3488.7200000000003</v>
      </c>
      <c r="W521" s="162">
        <f t="shared" si="109"/>
        <v>3479.5200000000004</v>
      </c>
      <c r="X521" s="162">
        <f t="shared" si="109"/>
        <v>2955.48</v>
      </c>
      <c r="Y521" s="162">
        <f t="shared" si="109"/>
        <v>2706.9600000000005</v>
      </c>
      <c r="Z521" s="27"/>
      <c r="AA521" s="31">
        <v>1046.97</v>
      </c>
      <c r="AB521" s="29">
        <v>978.07</v>
      </c>
      <c r="AC521" s="29">
        <v>926.29</v>
      </c>
      <c r="AD521" s="29">
        <v>924.94</v>
      </c>
      <c r="AE521" s="29">
        <v>976.57</v>
      </c>
      <c r="AF521" s="29">
        <v>1043.1099999999999</v>
      </c>
      <c r="AG521" s="29">
        <v>1308.44</v>
      </c>
      <c r="AH521" s="29">
        <v>1651.56</v>
      </c>
      <c r="AI521" s="29">
        <v>1875.76</v>
      </c>
      <c r="AJ521" s="29">
        <v>1918.43</v>
      </c>
      <c r="AK521" s="29">
        <v>1917.73</v>
      </c>
      <c r="AL521" s="29">
        <v>1912.83</v>
      </c>
      <c r="AM521" s="29">
        <v>1898.79</v>
      </c>
      <c r="AN521" s="29">
        <v>1900.09</v>
      </c>
      <c r="AO521" s="29">
        <v>1899.56</v>
      </c>
      <c r="AP521" s="29">
        <v>1899.15</v>
      </c>
      <c r="AQ521" s="29">
        <v>1904.26</v>
      </c>
      <c r="AR521" s="29">
        <v>1946.24</v>
      </c>
      <c r="AS521" s="29">
        <v>1953.41</v>
      </c>
      <c r="AT521" s="29">
        <v>1938.7</v>
      </c>
      <c r="AU521" s="29">
        <v>1860.08</v>
      </c>
      <c r="AV521" s="29">
        <v>1850.88</v>
      </c>
      <c r="AW521" s="29">
        <v>1326.84</v>
      </c>
      <c r="AX521" s="30">
        <v>1078.32</v>
      </c>
      <c r="AY521" s="325">
        <v>363.3</v>
      </c>
      <c r="AZ521" s="167">
        <v>6.61</v>
      </c>
      <c r="BA521" s="152">
        <v>1258.73</v>
      </c>
      <c r="BB521" s="2"/>
    </row>
    <row r="522" spans="1:54">
      <c r="A522" s="37">
        <v>23</v>
      </c>
      <c r="B522" s="162">
        <f t="shared" si="108"/>
        <v>2601.9200000000005</v>
      </c>
      <c r="C522" s="162">
        <f t="shared" si="108"/>
        <v>1748.02</v>
      </c>
      <c r="D522" s="162">
        <f t="shared" si="108"/>
        <v>1721.6299999999999</v>
      </c>
      <c r="E522" s="162">
        <f t="shared" si="108"/>
        <v>1716.9099999999999</v>
      </c>
      <c r="F522" s="162">
        <f t="shared" si="108"/>
        <v>2494.0000000000005</v>
      </c>
      <c r="G522" s="162">
        <f t="shared" si="108"/>
        <v>2604.1300000000006</v>
      </c>
      <c r="H522" s="162">
        <f t="shared" si="108"/>
        <v>2875.2700000000004</v>
      </c>
      <c r="I522" s="162">
        <f t="shared" si="108"/>
        <v>3142.28</v>
      </c>
      <c r="J522" s="162">
        <f t="shared" si="108"/>
        <v>3456.53</v>
      </c>
      <c r="K522" s="162">
        <f t="shared" si="108"/>
        <v>3544.8800000000006</v>
      </c>
      <c r="L522" s="162">
        <f t="shared" si="108"/>
        <v>3543.19</v>
      </c>
      <c r="M522" s="162">
        <f t="shared" si="108"/>
        <v>3525.6200000000003</v>
      </c>
      <c r="N522" s="162">
        <f t="shared" si="108"/>
        <v>3517.3800000000006</v>
      </c>
      <c r="O522" s="162">
        <f t="shared" si="108"/>
        <v>3520.4600000000005</v>
      </c>
      <c r="P522" s="162">
        <f t="shared" si="108"/>
        <v>3526.5800000000004</v>
      </c>
      <c r="Q522" s="162">
        <f t="shared" si="108"/>
        <v>3533.0500000000006</v>
      </c>
      <c r="R522" s="162">
        <f t="shared" si="110"/>
        <v>3541.03</v>
      </c>
      <c r="S522" s="162">
        <f t="shared" si="109"/>
        <v>3583.3500000000004</v>
      </c>
      <c r="T522" s="162">
        <f t="shared" si="109"/>
        <v>3595.8700000000003</v>
      </c>
      <c r="U522" s="162">
        <f t="shared" si="109"/>
        <v>3593.57</v>
      </c>
      <c r="V522" s="162">
        <f t="shared" si="109"/>
        <v>3556.0900000000006</v>
      </c>
      <c r="W522" s="162">
        <f t="shared" si="109"/>
        <v>3520.2700000000004</v>
      </c>
      <c r="X522" s="162">
        <f t="shared" si="109"/>
        <v>3003.6800000000003</v>
      </c>
      <c r="Y522" s="162">
        <f t="shared" si="109"/>
        <v>2788.5600000000004</v>
      </c>
      <c r="Z522" s="27"/>
      <c r="AA522" s="31">
        <v>973.28</v>
      </c>
      <c r="AB522" s="29">
        <v>119.38</v>
      </c>
      <c r="AC522" s="29">
        <v>92.99</v>
      </c>
      <c r="AD522" s="29">
        <v>88.27</v>
      </c>
      <c r="AE522" s="29">
        <v>865.36</v>
      </c>
      <c r="AF522" s="29">
        <v>975.49</v>
      </c>
      <c r="AG522" s="29">
        <v>1246.6300000000001</v>
      </c>
      <c r="AH522" s="29">
        <v>1513.64</v>
      </c>
      <c r="AI522" s="29">
        <v>1827.89</v>
      </c>
      <c r="AJ522" s="29">
        <v>1916.24</v>
      </c>
      <c r="AK522" s="29">
        <v>1914.55</v>
      </c>
      <c r="AL522" s="29">
        <v>1896.98</v>
      </c>
      <c r="AM522" s="29">
        <v>1888.74</v>
      </c>
      <c r="AN522" s="29">
        <v>1891.82</v>
      </c>
      <c r="AO522" s="29">
        <v>1897.94</v>
      </c>
      <c r="AP522" s="29">
        <v>1904.41</v>
      </c>
      <c r="AQ522" s="29">
        <v>1912.39</v>
      </c>
      <c r="AR522" s="29">
        <v>1954.71</v>
      </c>
      <c r="AS522" s="29">
        <v>1967.23</v>
      </c>
      <c r="AT522" s="29">
        <v>1964.93</v>
      </c>
      <c r="AU522" s="29">
        <v>1927.45</v>
      </c>
      <c r="AV522" s="29">
        <v>1891.63</v>
      </c>
      <c r="AW522" s="29">
        <v>1375.04</v>
      </c>
      <c r="AX522" s="30">
        <v>1159.92</v>
      </c>
      <c r="AY522" s="325">
        <v>363.3</v>
      </c>
      <c r="AZ522" s="167">
        <v>6.61</v>
      </c>
      <c r="BA522" s="152">
        <v>1258.73</v>
      </c>
      <c r="BB522" s="2"/>
    </row>
    <row r="523" spans="1:54">
      <c r="A523" s="37">
        <v>24</v>
      </c>
      <c r="B523" s="162">
        <f t="shared" si="108"/>
        <v>2793.8000000000006</v>
      </c>
      <c r="C523" s="162">
        <f t="shared" si="108"/>
        <v>2615.7300000000005</v>
      </c>
      <c r="D523" s="162">
        <f t="shared" si="108"/>
        <v>2601.3300000000004</v>
      </c>
      <c r="E523" s="162">
        <f t="shared" si="108"/>
        <v>2598.6600000000003</v>
      </c>
      <c r="F523" s="162">
        <f t="shared" si="108"/>
        <v>2640.9500000000003</v>
      </c>
      <c r="G523" s="162">
        <f t="shared" si="108"/>
        <v>2778.3500000000004</v>
      </c>
      <c r="H523" s="162">
        <f t="shared" si="108"/>
        <v>3023.19</v>
      </c>
      <c r="I523" s="162">
        <f t="shared" si="108"/>
        <v>3358.2500000000005</v>
      </c>
      <c r="J523" s="162">
        <f t="shared" si="108"/>
        <v>3566.3800000000006</v>
      </c>
      <c r="K523" s="162">
        <f t="shared" si="108"/>
        <v>3621.4900000000002</v>
      </c>
      <c r="L523" s="162">
        <f t="shared" si="108"/>
        <v>3616.2100000000005</v>
      </c>
      <c r="M523" s="162">
        <f t="shared" si="108"/>
        <v>3586.9500000000003</v>
      </c>
      <c r="N523" s="162">
        <f t="shared" si="108"/>
        <v>3571.3300000000004</v>
      </c>
      <c r="O523" s="162">
        <f t="shared" si="108"/>
        <v>3565.9700000000003</v>
      </c>
      <c r="P523" s="162">
        <f t="shared" si="108"/>
        <v>3564.7400000000002</v>
      </c>
      <c r="Q523" s="162">
        <f t="shared" si="108"/>
        <v>3567.3100000000004</v>
      </c>
      <c r="R523" s="162">
        <f t="shared" si="110"/>
        <v>3566.3100000000004</v>
      </c>
      <c r="S523" s="162">
        <f t="shared" si="109"/>
        <v>3600.4100000000003</v>
      </c>
      <c r="T523" s="162">
        <f t="shared" si="109"/>
        <v>3605.8800000000006</v>
      </c>
      <c r="U523" s="162">
        <f t="shared" si="109"/>
        <v>3591.9500000000003</v>
      </c>
      <c r="V523" s="162">
        <f t="shared" si="109"/>
        <v>3542.0500000000006</v>
      </c>
      <c r="W523" s="162">
        <f t="shared" si="109"/>
        <v>3532.7200000000003</v>
      </c>
      <c r="X523" s="162">
        <f t="shared" si="109"/>
        <v>3465.98</v>
      </c>
      <c r="Y523" s="162">
        <f t="shared" si="109"/>
        <v>2859.8500000000004</v>
      </c>
      <c r="Z523" s="27"/>
      <c r="AA523" s="31">
        <v>1165.1600000000001</v>
      </c>
      <c r="AB523" s="29">
        <v>987.09</v>
      </c>
      <c r="AC523" s="29">
        <v>972.69</v>
      </c>
      <c r="AD523" s="29">
        <v>970.02</v>
      </c>
      <c r="AE523" s="29">
        <v>1012.3100000000001</v>
      </c>
      <c r="AF523" s="29">
        <v>1149.71</v>
      </c>
      <c r="AG523" s="29">
        <v>1394.55</v>
      </c>
      <c r="AH523" s="29">
        <v>1729.61</v>
      </c>
      <c r="AI523" s="29">
        <v>1937.74</v>
      </c>
      <c r="AJ523" s="29">
        <v>1992.85</v>
      </c>
      <c r="AK523" s="29">
        <v>1987.57</v>
      </c>
      <c r="AL523" s="29">
        <v>1958.31</v>
      </c>
      <c r="AM523" s="29">
        <v>1942.69</v>
      </c>
      <c r="AN523" s="29">
        <v>1937.33</v>
      </c>
      <c r="AO523" s="29">
        <v>1936.1</v>
      </c>
      <c r="AP523" s="29">
        <v>1938.67</v>
      </c>
      <c r="AQ523" s="29">
        <v>1937.67</v>
      </c>
      <c r="AR523" s="29">
        <v>1971.77</v>
      </c>
      <c r="AS523" s="29">
        <v>1977.24</v>
      </c>
      <c r="AT523" s="29">
        <v>1963.31</v>
      </c>
      <c r="AU523" s="29">
        <v>1913.41</v>
      </c>
      <c r="AV523" s="29">
        <v>1904.08</v>
      </c>
      <c r="AW523" s="29">
        <v>1837.34</v>
      </c>
      <c r="AX523" s="30">
        <v>1231.21</v>
      </c>
      <c r="AY523" s="325">
        <v>363.3</v>
      </c>
      <c r="AZ523" s="167">
        <v>6.61</v>
      </c>
      <c r="BA523" s="152">
        <v>1258.73</v>
      </c>
      <c r="BB523" s="2"/>
    </row>
    <row r="524" spans="1:54">
      <c r="A524" s="37">
        <v>25</v>
      </c>
      <c r="B524" s="162">
        <f t="shared" si="108"/>
        <v>2682.6200000000003</v>
      </c>
      <c r="C524" s="162">
        <f t="shared" si="108"/>
        <v>2622.1600000000003</v>
      </c>
      <c r="D524" s="162">
        <f t="shared" si="108"/>
        <v>2597.7300000000005</v>
      </c>
      <c r="E524" s="162">
        <f t="shared" si="108"/>
        <v>2596.3900000000003</v>
      </c>
      <c r="F524" s="162">
        <f t="shared" si="108"/>
        <v>2625.8400000000006</v>
      </c>
      <c r="G524" s="162">
        <f t="shared" si="108"/>
        <v>2769.7100000000005</v>
      </c>
      <c r="H524" s="162">
        <f t="shared" si="108"/>
        <v>2987.48</v>
      </c>
      <c r="I524" s="162">
        <f t="shared" si="108"/>
        <v>3313.8100000000004</v>
      </c>
      <c r="J524" s="162">
        <f t="shared" si="108"/>
        <v>3542.01</v>
      </c>
      <c r="K524" s="162">
        <f t="shared" si="108"/>
        <v>3550.1400000000003</v>
      </c>
      <c r="L524" s="162">
        <f t="shared" si="108"/>
        <v>3549.07</v>
      </c>
      <c r="M524" s="162">
        <f t="shared" si="108"/>
        <v>3545.2400000000002</v>
      </c>
      <c r="N524" s="162">
        <f t="shared" si="108"/>
        <v>3525.2900000000004</v>
      </c>
      <c r="O524" s="162">
        <f t="shared" si="108"/>
        <v>3525.5400000000004</v>
      </c>
      <c r="P524" s="162">
        <f t="shared" si="108"/>
        <v>3525.82</v>
      </c>
      <c r="Q524" s="162">
        <f t="shared" si="108"/>
        <v>3543.3900000000003</v>
      </c>
      <c r="R524" s="162">
        <f t="shared" si="110"/>
        <v>3535.4100000000003</v>
      </c>
      <c r="S524" s="162">
        <f t="shared" si="109"/>
        <v>3556.9700000000003</v>
      </c>
      <c r="T524" s="162">
        <f t="shared" si="109"/>
        <v>3559.1700000000005</v>
      </c>
      <c r="U524" s="162">
        <f t="shared" si="109"/>
        <v>3572.01</v>
      </c>
      <c r="V524" s="162">
        <f t="shared" si="109"/>
        <v>3537.9100000000003</v>
      </c>
      <c r="W524" s="162">
        <f t="shared" si="109"/>
        <v>3468.19</v>
      </c>
      <c r="X524" s="162">
        <f t="shared" si="109"/>
        <v>3142.6800000000003</v>
      </c>
      <c r="Y524" s="162">
        <f t="shared" si="109"/>
        <v>2792.0600000000004</v>
      </c>
      <c r="Z524" s="27"/>
      <c r="AA524" s="31">
        <v>1053.98</v>
      </c>
      <c r="AB524" s="29">
        <v>993.52</v>
      </c>
      <c r="AC524" s="29">
        <v>969.09</v>
      </c>
      <c r="AD524" s="29">
        <v>967.75</v>
      </c>
      <c r="AE524" s="29">
        <v>997.2</v>
      </c>
      <c r="AF524" s="29">
        <v>1141.07</v>
      </c>
      <c r="AG524" s="29">
        <v>1358.84</v>
      </c>
      <c r="AH524" s="29">
        <v>1685.17</v>
      </c>
      <c r="AI524" s="29">
        <v>1913.37</v>
      </c>
      <c r="AJ524" s="29">
        <v>1921.5</v>
      </c>
      <c r="AK524" s="29">
        <v>1920.43</v>
      </c>
      <c r="AL524" s="29">
        <v>1916.6</v>
      </c>
      <c r="AM524" s="29">
        <v>1896.65</v>
      </c>
      <c r="AN524" s="29">
        <v>1896.9</v>
      </c>
      <c r="AO524" s="29">
        <v>1897.18</v>
      </c>
      <c r="AP524" s="29">
        <v>1914.75</v>
      </c>
      <c r="AQ524" s="29">
        <v>1906.77</v>
      </c>
      <c r="AR524" s="29">
        <v>1928.33</v>
      </c>
      <c r="AS524" s="29">
        <v>1930.53</v>
      </c>
      <c r="AT524" s="29">
        <v>1943.37</v>
      </c>
      <c r="AU524" s="29">
        <v>1909.27</v>
      </c>
      <c r="AV524" s="29">
        <v>1839.55</v>
      </c>
      <c r="AW524" s="29">
        <v>1514.04</v>
      </c>
      <c r="AX524" s="30">
        <v>1163.42</v>
      </c>
      <c r="AY524" s="325">
        <v>363.3</v>
      </c>
      <c r="AZ524" s="167">
        <v>6.61</v>
      </c>
      <c r="BA524" s="152">
        <v>1258.73</v>
      </c>
      <c r="BB524" s="2"/>
    </row>
    <row r="525" spans="1:54">
      <c r="A525" s="37">
        <v>26</v>
      </c>
      <c r="B525" s="162">
        <f t="shared" si="108"/>
        <v>2608.1600000000003</v>
      </c>
      <c r="C525" s="162">
        <f t="shared" si="108"/>
        <v>2554.2300000000005</v>
      </c>
      <c r="D525" s="162">
        <f t="shared" si="108"/>
        <v>2481.7600000000002</v>
      </c>
      <c r="E525" s="162">
        <f t="shared" si="108"/>
        <v>2535.4700000000003</v>
      </c>
      <c r="F525" s="162">
        <f t="shared" si="108"/>
        <v>2578.36</v>
      </c>
      <c r="G525" s="162">
        <f t="shared" si="108"/>
        <v>2606.0300000000002</v>
      </c>
      <c r="H525" s="162">
        <f t="shared" si="108"/>
        <v>2673.9300000000003</v>
      </c>
      <c r="I525" s="162">
        <f t="shared" si="108"/>
        <v>2906.2400000000002</v>
      </c>
      <c r="J525" s="162">
        <f t="shared" si="108"/>
        <v>3173.9200000000005</v>
      </c>
      <c r="K525" s="162">
        <f t="shared" si="108"/>
        <v>3482.3300000000004</v>
      </c>
      <c r="L525" s="162">
        <f t="shared" si="108"/>
        <v>3511.26</v>
      </c>
      <c r="M525" s="162">
        <f t="shared" si="108"/>
        <v>3508.2200000000003</v>
      </c>
      <c r="N525" s="162">
        <f t="shared" si="108"/>
        <v>3491.3800000000006</v>
      </c>
      <c r="O525" s="162">
        <f t="shared" si="108"/>
        <v>3500.53</v>
      </c>
      <c r="P525" s="162">
        <f t="shared" si="108"/>
        <v>3494.8500000000004</v>
      </c>
      <c r="Q525" s="162">
        <f t="shared" si="108"/>
        <v>3500.9600000000005</v>
      </c>
      <c r="R525" s="162">
        <f t="shared" si="110"/>
        <v>3511.3900000000003</v>
      </c>
      <c r="S525" s="162">
        <f t="shared" si="109"/>
        <v>3545.9300000000003</v>
      </c>
      <c r="T525" s="162">
        <f t="shared" si="109"/>
        <v>3546.2700000000004</v>
      </c>
      <c r="U525" s="162">
        <f t="shared" si="109"/>
        <v>3556.9600000000005</v>
      </c>
      <c r="V525" s="162">
        <f t="shared" si="109"/>
        <v>3535.76</v>
      </c>
      <c r="W525" s="162">
        <f t="shared" si="109"/>
        <v>3511.5600000000004</v>
      </c>
      <c r="X525" s="162">
        <f t="shared" si="109"/>
        <v>3002.8100000000004</v>
      </c>
      <c r="Y525" s="162">
        <f t="shared" si="109"/>
        <v>2786.8700000000003</v>
      </c>
      <c r="Z525" s="27"/>
      <c r="AA525" s="31">
        <v>979.52</v>
      </c>
      <c r="AB525" s="29">
        <v>925.59</v>
      </c>
      <c r="AC525" s="29">
        <v>853.12</v>
      </c>
      <c r="AD525" s="29">
        <v>906.83</v>
      </c>
      <c r="AE525" s="29">
        <v>949.72</v>
      </c>
      <c r="AF525" s="29">
        <v>977.39</v>
      </c>
      <c r="AG525" s="29">
        <v>1045.29</v>
      </c>
      <c r="AH525" s="29">
        <v>1277.5999999999999</v>
      </c>
      <c r="AI525" s="29">
        <v>1545.28</v>
      </c>
      <c r="AJ525" s="29">
        <v>1853.69</v>
      </c>
      <c r="AK525" s="29">
        <v>1882.62</v>
      </c>
      <c r="AL525" s="29">
        <v>1879.58</v>
      </c>
      <c r="AM525" s="29">
        <v>1862.74</v>
      </c>
      <c r="AN525" s="29">
        <v>1871.89</v>
      </c>
      <c r="AO525" s="29">
        <v>1866.21</v>
      </c>
      <c r="AP525" s="29">
        <v>1872.32</v>
      </c>
      <c r="AQ525" s="29">
        <v>1882.75</v>
      </c>
      <c r="AR525" s="29">
        <v>1917.29</v>
      </c>
      <c r="AS525" s="29">
        <v>1917.63</v>
      </c>
      <c r="AT525" s="29">
        <v>1928.32</v>
      </c>
      <c r="AU525" s="29">
        <v>1907.12</v>
      </c>
      <c r="AV525" s="29">
        <v>1882.92</v>
      </c>
      <c r="AW525" s="29">
        <v>1374.17</v>
      </c>
      <c r="AX525" s="30">
        <v>1158.23</v>
      </c>
      <c r="AY525" s="325">
        <v>363.3</v>
      </c>
      <c r="AZ525" s="167">
        <v>6.61</v>
      </c>
      <c r="BA525" s="152">
        <v>1258.73</v>
      </c>
      <c r="BB525" s="2"/>
    </row>
    <row r="526" spans="1:54">
      <c r="A526" s="37">
        <v>27</v>
      </c>
      <c r="B526" s="162">
        <f t="shared" si="108"/>
        <v>2685.2700000000004</v>
      </c>
      <c r="C526" s="162">
        <f t="shared" si="108"/>
        <v>2606.7900000000004</v>
      </c>
      <c r="D526" s="162">
        <f t="shared" si="108"/>
        <v>2591.7600000000002</v>
      </c>
      <c r="E526" s="162">
        <f t="shared" si="108"/>
        <v>2571.9</v>
      </c>
      <c r="F526" s="162">
        <f t="shared" si="108"/>
        <v>2592.2200000000003</v>
      </c>
      <c r="G526" s="162">
        <f t="shared" si="108"/>
        <v>2607.1300000000006</v>
      </c>
      <c r="H526" s="162">
        <f t="shared" si="108"/>
        <v>2643.9800000000005</v>
      </c>
      <c r="I526" s="162">
        <f t="shared" si="108"/>
        <v>2775.0600000000004</v>
      </c>
      <c r="J526" s="162">
        <f t="shared" si="108"/>
        <v>3013.4700000000003</v>
      </c>
      <c r="K526" s="162">
        <f t="shared" si="108"/>
        <v>3302.5400000000004</v>
      </c>
      <c r="L526" s="162">
        <f t="shared" si="108"/>
        <v>3436.0400000000004</v>
      </c>
      <c r="M526" s="162">
        <f t="shared" si="108"/>
        <v>3451.73</v>
      </c>
      <c r="N526" s="162">
        <f t="shared" si="108"/>
        <v>3449.3900000000003</v>
      </c>
      <c r="O526" s="162">
        <f t="shared" si="108"/>
        <v>3430.3300000000004</v>
      </c>
      <c r="P526" s="162">
        <f t="shared" si="108"/>
        <v>3426.0900000000006</v>
      </c>
      <c r="Q526" s="162">
        <f t="shared" si="108"/>
        <v>3459.5200000000004</v>
      </c>
      <c r="R526" s="162">
        <f t="shared" si="110"/>
        <v>3482.9</v>
      </c>
      <c r="S526" s="162">
        <f t="shared" si="109"/>
        <v>3588.53</v>
      </c>
      <c r="T526" s="162">
        <f t="shared" si="109"/>
        <v>3601.53</v>
      </c>
      <c r="U526" s="162">
        <f t="shared" si="109"/>
        <v>3601.3300000000004</v>
      </c>
      <c r="V526" s="162">
        <f t="shared" si="109"/>
        <v>3571.6000000000004</v>
      </c>
      <c r="W526" s="162">
        <f t="shared" si="109"/>
        <v>3542.8900000000003</v>
      </c>
      <c r="X526" s="162">
        <f t="shared" si="109"/>
        <v>2989.1200000000003</v>
      </c>
      <c r="Y526" s="162">
        <f t="shared" si="109"/>
        <v>2785.6600000000003</v>
      </c>
      <c r="Z526" s="27"/>
      <c r="AA526" s="31">
        <v>1056.6300000000001</v>
      </c>
      <c r="AB526" s="29">
        <v>978.15</v>
      </c>
      <c r="AC526" s="29">
        <v>963.12</v>
      </c>
      <c r="AD526" s="29">
        <v>943.26</v>
      </c>
      <c r="AE526" s="29">
        <v>963.58</v>
      </c>
      <c r="AF526" s="29">
        <v>978.49</v>
      </c>
      <c r="AG526" s="29">
        <v>1015.3400000000001</v>
      </c>
      <c r="AH526" s="29">
        <v>1146.42</v>
      </c>
      <c r="AI526" s="29">
        <v>1384.83</v>
      </c>
      <c r="AJ526" s="29">
        <v>1673.9</v>
      </c>
      <c r="AK526" s="29">
        <v>1807.4</v>
      </c>
      <c r="AL526" s="29">
        <v>1823.09</v>
      </c>
      <c r="AM526" s="29">
        <v>1820.75</v>
      </c>
      <c r="AN526" s="29">
        <v>1801.69</v>
      </c>
      <c r="AO526" s="29">
        <v>1797.45</v>
      </c>
      <c r="AP526" s="29">
        <v>1830.88</v>
      </c>
      <c r="AQ526" s="29">
        <v>1854.26</v>
      </c>
      <c r="AR526" s="29">
        <v>1959.89</v>
      </c>
      <c r="AS526" s="29">
        <v>1972.89</v>
      </c>
      <c r="AT526" s="29">
        <v>1972.69</v>
      </c>
      <c r="AU526" s="29">
        <v>1942.96</v>
      </c>
      <c r="AV526" s="29">
        <v>1914.25</v>
      </c>
      <c r="AW526" s="29">
        <v>1360.48</v>
      </c>
      <c r="AX526" s="30">
        <v>1157.02</v>
      </c>
      <c r="AY526" s="325">
        <v>363.3</v>
      </c>
      <c r="AZ526" s="167">
        <v>6.61</v>
      </c>
      <c r="BA526" s="152">
        <v>1258.73</v>
      </c>
    </row>
    <row r="527" spans="1:54">
      <c r="A527" s="37">
        <v>28</v>
      </c>
      <c r="B527" s="162">
        <f t="shared" si="108"/>
        <v>2731.2400000000002</v>
      </c>
      <c r="C527" s="162">
        <f t="shared" si="108"/>
        <v>2661.2000000000003</v>
      </c>
      <c r="D527" s="162">
        <f t="shared" si="108"/>
        <v>2603.8100000000004</v>
      </c>
      <c r="E527" s="162">
        <f t="shared" si="108"/>
        <v>2600.6800000000003</v>
      </c>
      <c r="F527" s="162">
        <f t="shared" si="108"/>
        <v>2652.05</v>
      </c>
      <c r="G527" s="162">
        <f t="shared" si="108"/>
        <v>2781.7000000000003</v>
      </c>
      <c r="H527" s="162">
        <f t="shared" si="108"/>
        <v>2989.9900000000002</v>
      </c>
      <c r="I527" s="162">
        <f t="shared" si="108"/>
        <v>3329.9200000000005</v>
      </c>
      <c r="J527" s="162">
        <f t="shared" si="108"/>
        <v>3545.28</v>
      </c>
      <c r="K527" s="162">
        <f t="shared" si="108"/>
        <v>3590.48</v>
      </c>
      <c r="L527" s="162">
        <f t="shared" si="108"/>
        <v>3589.9200000000005</v>
      </c>
      <c r="M527" s="162">
        <f t="shared" si="108"/>
        <v>3571.5900000000006</v>
      </c>
      <c r="N527" s="162">
        <f t="shared" si="108"/>
        <v>3551.6600000000003</v>
      </c>
      <c r="O527" s="162">
        <f t="shared" si="108"/>
        <v>3546.8500000000004</v>
      </c>
      <c r="P527" s="162">
        <f t="shared" si="108"/>
        <v>3538.6200000000003</v>
      </c>
      <c r="Q527" s="162">
        <f t="shared" si="108"/>
        <v>3540.2000000000003</v>
      </c>
      <c r="R527" s="162">
        <f t="shared" si="110"/>
        <v>3539.1300000000006</v>
      </c>
      <c r="S527" s="162">
        <f t="shared" si="109"/>
        <v>3585.8700000000003</v>
      </c>
      <c r="T527" s="162">
        <f t="shared" si="109"/>
        <v>3588.1400000000003</v>
      </c>
      <c r="U527" s="162">
        <f t="shared" si="109"/>
        <v>3569.9100000000003</v>
      </c>
      <c r="V527" s="162">
        <f t="shared" si="109"/>
        <v>3520.8000000000006</v>
      </c>
      <c r="W527" s="162">
        <f t="shared" si="109"/>
        <v>3354.3700000000003</v>
      </c>
      <c r="X527" s="162">
        <f t="shared" si="109"/>
        <v>3048.9100000000003</v>
      </c>
      <c r="Y527" s="162">
        <f t="shared" si="109"/>
        <v>2767.2200000000003</v>
      </c>
      <c r="Z527" s="27"/>
      <c r="AA527" s="31">
        <v>1102.5999999999999</v>
      </c>
      <c r="AB527" s="29">
        <v>1032.56</v>
      </c>
      <c r="AC527" s="29">
        <v>975.17</v>
      </c>
      <c r="AD527" s="29">
        <v>972.04</v>
      </c>
      <c r="AE527" s="29">
        <v>1023.41</v>
      </c>
      <c r="AF527" s="29">
        <v>1153.06</v>
      </c>
      <c r="AG527" s="29">
        <v>1361.35</v>
      </c>
      <c r="AH527" s="29">
        <v>1701.28</v>
      </c>
      <c r="AI527" s="29">
        <v>1916.64</v>
      </c>
      <c r="AJ527" s="29">
        <v>1961.84</v>
      </c>
      <c r="AK527" s="29">
        <v>1961.28</v>
      </c>
      <c r="AL527" s="29">
        <v>1942.95</v>
      </c>
      <c r="AM527" s="29">
        <v>1923.02</v>
      </c>
      <c r="AN527" s="29">
        <v>1918.21</v>
      </c>
      <c r="AO527" s="29">
        <v>1909.98</v>
      </c>
      <c r="AP527" s="29">
        <v>1911.56</v>
      </c>
      <c r="AQ527" s="29">
        <v>1910.49</v>
      </c>
      <c r="AR527" s="29">
        <v>1957.23</v>
      </c>
      <c r="AS527" s="29">
        <v>1959.5</v>
      </c>
      <c r="AT527" s="29">
        <v>1941.27</v>
      </c>
      <c r="AU527" s="29">
        <v>1892.16</v>
      </c>
      <c r="AV527" s="29">
        <v>1725.73</v>
      </c>
      <c r="AW527" s="29">
        <v>1420.27</v>
      </c>
      <c r="AX527" s="30">
        <v>1138.58</v>
      </c>
      <c r="AY527" s="325">
        <v>363.3</v>
      </c>
      <c r="AZ527" s="167">
        <v>6.61</v>
      </c>
      <c r="BA527" s="152">
        <v>1258.73</v>
      </c>
    </row>
    <row r="528" spans="1:54">
      <c r="A528" s="37">
        <v>29</v>
      </c>
      <c r="B528" s="162">
        <f t="shared" si="108"/>
        <v>2599.7600000000002</v>
      </c>
      <c r="C528" s="162">
        <f t="shared" si="108"/>
        <v>2543.0400000000004</v>
      </c>
      <c r="D528" s="162">
        <f t="shared" si="108"/>
        <v>2417.0700000000002</v>
      </c>
      <c r="E528" s="162">
        <f t="shared" si="108"/>
        <v>2422.1600000000003</v>
      </c>
      <c r="F528" s="162">
        <f t="shared" si="108"/>
        <v>2537.5100000000002</v>
      </c>
      <c r="G528" s="162">
        <f t="shared" si="108"/>
        <v>2630.3</v>
      </c>
      <c r="H528" s="162">
        <f t="shared" si="108"/>
        <v>2827.0500000000006</v>
      </c>
      <c r="I528" s="162">
        <f t="shared" si="108"/>
        <v>3107.8800000000006</v>
      </c>
      <c r="J528" s="162">
        <f t="shared" si="108"/>
        <v>3315.3100000000004</v>
      </c>
      <c r="K528" s="162">
        <f t="shared" si="108"/>
        <v>3371.1800000000003</v>
      </c>
      <c r="L528" s="162">
        <f t="shared" si="108"/>
        <v>3367.0400000000004</v>
      </c>
      <c r="M528" s="162">
        <f t="shared" si="108"/>
        <v>3342.0200000000004</v>
      </c>
      <c r="N528" s="162">
        <f t="shared" si="108"/>
        <v>3324.9700000000003</v>
      </c>
      <c r="O528" s="162">
        <f t="shared" si="108"/>
        <v>3323.5200000000004</v>
      </c>
      <c r="P528" s="162">
        <f t="shared" si="108"/>
        <v>3314.8900000000003</v>
      </c>
      <c r="Q528" s="162">
        <f t="shared" si="108"/>
        <v>3319.3000000000006</v>
      </c>
      <c r="R528" s="162">
        <f t="shared" si="110"/>
        <v>3325.3000000000006</v>
      </c>
      <c r="S528" s="162">
        <f t="shared" si="109"/>
        <v>3367.98</v>
      </c>
      <c r="T528" s="162">
        <f t="shared" si="109"/>
        <v>3349.3800000000006</v>
      </c>
      <c r="U528" s="162">
        <f t="shared" si="109"/>
        <v>3359.73</v>
      </c>
      <c r="V528" s="162">
        <f t="shared" si="109"/>
        <v>3309.51</v>
      </c>
      <c r="W528" s="162">
        <f t="shared" si="109"/>
        <v>3235.3900000000003</v>
      </c>
      <c r="X528" s="162">
        <f t="shared" si="109"/>
        <v>2888.2000000000003</v>
      </c>
      <c r="Y528" s="162">
        <f t="shared" si="109"/>
        <v>2638.3500000000004</v>
      </c>
      <c r="Z528" s="27"/>
      <c r="AA528" s="31">
        <v>971.12</v>
      </c>
      <c r="AB528" s="29">
        <v>914.4</v>
      </c>
      <c r="AC528" s="29">
        <v>788.43</v>
      </c>
      <c r="AD528" s="29">
        <v>793.52</v>
      </c>
      <c r="AE528" s="29">
        <v>908.87</v>
      </c>
      <c r="AF528" s="29">
        <v>1001.66</v>
      </c>
      <c r="AG528" s="29">
        <v>1198.4100000000001</v>
      </c>
      <c r="AH528" s="29">
        <v>1479.24</v>
      </c>
      <c r="AI528" s="29">
        <v>1686.67</v>
      </c>
      <c r="AJ528" s="29">
        <v>1742.54</v>
      </c>
      <c r="AK528" s="29">
        <v>1738.4</v>
      </c>
      <c r="AL528" s="29">
        <v>1713.38</v>
      </c>
      <c r="AM528" s="29">
        <v>1696.33</v>
      </c>
      <c r="AN528" s="29">
        <v>1694.88</v>
      </c>
      <c r="AO528" s="29">
        <v>1686.25</v>
      </c>
      <c r="AP528" s="29">
        <v>1690.66</v>
      </c>
      <c r="AQ528" s="29">
        <v>1696.66</v>
      </c>
      <c r="AR528" s="29">
        <v>1739.34</v>
      </c>
      <c r="AS528" s="29">
        <v>1720.74</v>
      </c>
      <c r="AT528" s="29">
        <v>1731.09</v>
      </c>
      <c r="AU528" s="29">
        <v>1680.87</v>
      </c>
      <c r="AV528" s="29">
        <v>1606.75</v>
      </c>
      <c r="AW528" s="29">
        <v>1259.56</v>
      </c>
      <c r="AX528" s="30">
        <v>1009.7100000000002</v>
      </c>
      <c r="AY528" s="325">
        <v>363.3</v>
      </c>
      <c r="AZ528" s="167">
        <v>6.61</v>
      </c>
      <c r="BA528" s="152">
        <v>1258.73</v>
      </c>
    </row>
    <row r="529" spans="1:54">
      <c r="A529" s="37">
        <v>30</v>
      </c>
      <c r="B529" s="162">
        <f t="shared" si="108"/>
        <v>2581.8800000000006</v>
      </c>
      <c r="C529" s="162">
        <f t="shared" si="108"/>
        <v>2476.8200000000002</v>
      </c>
      <c r="D529" s="162">
        <f t="shared" si="108"/>
        <v>2405.6</v>
      </c>
      <c r="E529" s="162">
        <f t="shared" si="108"/>
        <v>2376.75</v>
      </c>
      <c r="F529" s="162">
        <f t="shared" si="108"/>
        <v>2465.3300000000004</v>
      </c>
      <c r="G529" s="162">
        <f t="shared" si="108"/>
        <v>2656.76</v>
      </c>
      <c r="H529" s="162">
        <f t="shared" si="108"/>
        <v>2813.78</v>
      </c>
      <c r="I529" s="162">
        <f t="shared" si="108"/>
        <v>3135.6200000000003</v>
      </c>
      <c r="J529" s="162">
        <f t="shared" si="108"/>
        <v>3509.2500000000005</v>
      </c>
      <c r="K529" s="162">
        <f t="shared" si="108"/>
        <v>3556.0800000000004</v>
      </c>
      <c r="L529" s="162">
        <f t="shared" si="108"/>
        <v>3564.23</v>
      </c>
      <c r="M529" s="162">
        <f t="shared" si="108"/>
        <v>3543.8000000000006</v>
      </c>
      <c r="N529" s="162">
        <f t="shared" si="108"/>
        <v>3525.2100000000005</v>
      </c>
      <c r="O529" s="162">
        <f t="shared" si="108"/>
        <v>3525.1700000000005</v>
      </c>
      <c r="P529" s="162">
        <f t="shared" si="108"/>
        <v>3522.9600000000005</v>
      </c>
      <c r="Q529" s="162">
        <f t="shared" si="108"/>
        <v>3556.19</v>
      </c>
      <c r="R529" s="162">
        <f t="shared" si="110"/>
        <v>3553.6400000000003</v>
      </c>
      <c r="S529" s="162">
        <f t="shared" si="109"/>
        <v>3594.36</v>
      </c>
      <c r="T529" s="162">
        <f t="shared" si="109"/>
        <v>3567.6400000000003</v>
      </c>
      <c r="U529" s="162">
        <f t="shared" si="109"/>
        <v>3640.5200000000004</v>
      </c>
      <c r="V529" s="162">
        <f t="shared" si="109"/>
        <v>3548.6200000000003</v>
      </c>
      <c r="W529" s="162">
        <f t="shared" si="109"/>
        <v>3515.3900000000003</v>
      </c>
      <c r="X529" s="162">
        <f t="shared" si="109"/>
        <v>3375.0200000000004</v>
      </c>
      <c r="Y529" s="162">
        <f t="shared" si="109"/>
        <v>2660.5800000000004</v>
      </c>
      <c r="Z529" s="27"/>
      <c r="AA529" s="31">
        <v>953.24</v>
      </c>
      <c r="AB529" s="29">
        <v>848.18</v>
      </c>
      <c r="AC529" s="29">
        <v>776.96</v>
      </c>
      <c r="AD529" s="29">
        <v>748.11</v>
      </c>
      <c r="AE529" s="29">
        <v>836.69</v>
      </c>
      <c r="AF529" s="29">
        <v>1028.1199999999999</v>
      </c>
      <c r="AG529" s="29">
        <v>1185.1400000000001</v>
      </c>
      <c r="AH529" s="29">
        <v>1506.98</v>
      </c>
      <c r="AI529" s="29">
        <v>1880.61</v>
      </c>
      <c r="AJ529" s="29">
        <v>1927.44</v>
      </c>
      <c r="AK529" s="29">
        <v>1935.59</v>
      </c>
      <c r="AL529" s="29">
        <v>1915.16</v>
      </c>
      <c r="AM529" s="29">
        <v>1896.57</v>
      </c>
      <c r="AN529" s="29">
        <v>1896.53</v>
      </c>
      <c r="AO529" s="29">
        <v>1894.32</v>
      </c>
      <c r="AP529" s="29">
        <v>1927.55</v>
      </c>
      <c r="AQ529" s="29">
        <v>1925</v>
      </c>
      <c r="AR529" s="29">
        <v>1965.72</v>
      </c>
      <c r="AS529" s="29">
        <v>1939</v>
      </c>
      <c r="AT529" s="29">
        <v>2011.88</v>
      </c>
      <c r="AU529" s="29">
        <v>1919.98</v>
      </c>
      <c r="AV529" s="29">
        <v>1886.75</v>
      </c>
      <c r="AW529" s="29">
        <v>1746.38</v>
      </c>
      <c r="AX529" s="30">
        <v>1031.94</v>
      </c>
      <c r="AY529" s="325">
        <v>363.3</v>
      </c>
      <c r="AZ529" s="167">
        <v>6.61</v>
      </c>
      <c r="BA529" s="152">
        <v>1258.73</v>
      </c>
    </row>
    <row r="530" spans="1:54" ht="13.5" thickBot="1">
      <c r="A530" s="147">
        <v>31</v>
      </c>
      <c r="B530" s="162">
        <f t="shared" si="108"/>
        <v>0</v>
      </c>
      <c r="C530" s="162">
        <f t="shared" si="108"/>
        <v>0</v>
      </c>
      <c r="D530" s="162">
        <f t="shared" si="108"/>
        <v>0</v>
      </c>
      <c r="E530" s="162">
        <f t="shared" si="108"/>
        <v>0</v>
      </c>
      <c r="F530" s="162">
        <f t="shared" si="108"/>
        <v>0</v>
      </c>
      <c r="G530" s="162">
        <f t="shared" si="108"/>
        <v>0</v>
      </c>
      <c r="H530" s="162">
        <f t="shared" si="108"/>
        <v>0</v>
      </c>
      <c r="I530" s="162">
        <f t="shared" si="108"/>
        <v>0</v>
      </c>
      <c r="J530" s="162">
        <f t="shared" si="108"/>
        <v>0</v>
      </c>
      <c r="K530" s="162">
        <f t="shared" si="108"/>
        <v>0</v>
      </c>
      <c r="L530" s="162">
        <f t="shared" si="108"/>
        <v>0</v>
      </c>
      <c r="M530" s="162">
        <f t="shared" si="108"/>
        <v>0</v>
      </c>
      <c r="N530" s="162">
        <f t="shared" si="108"/>
        <v>0</v>
      </c>
      <c r="O530" s="162">
        <f t="shared" si="108"/>
        <v>0</v>
      </c>
      <c r="P530" s="162">
        <f t="shared" si="108"/>
        <v>0</v>
      </c>
      <c r="Q530" s="162">
        <f t="shared" si="108"/>
        <v>0</v>
      </c>
      <c r="R530" s="162">
        <f t="shared" si="110"/>
        <v>0</v>
      </c>
      <c r="S530" s="162">
        <f t="shared" si="109"/>
        <v>0</v>
      </c>
      <c r="T530" s="162">
        <f t="shared" si="109"/>
        <v>0</v>
      </c>
      <c r="U530" s="162">
        <f t="shared" si="109"/>
        <v>0</v>
      </c>
      <c r="V530" s="162">
        <f t="shared" si="109"/>
        <v>0</v>
      </c>
      <c r="W530" s="162">
        <f t="shared" si="109"/>
        <v>0</v>
      </c>
      <c r="X530" s="162">
        <f t="shared" si="109"/>
        <v>0</v>
      </c>
      <c r="Y530" s="162">
        <f t="shared" si="109"/>
        <v>0</v>
      </c>
      <c r="Z530" s="27"/>
      <c r="AA530" s="59">
        <v>0</v>
      </c>
      <c r="AB530" s="60">
        <v>0</v>
      </c>
      <c r="AC530" s="60">
        <v>0</v>
      </c>
      <c r="AD530" s="60">
        <v>0</v>
      </c>
      <c r="AE530" s="60">
        <v>0</v>
      </c>
      <c r="AF530" s="60">
        <v>0</v>
      </c>
      <c r="AG530" s="60">
        <v>0</v>
      </c>
      <c r="AH530" s="60">
        <v>0</v>
      </c>
      <c r="AI530" s="60">
        <v>0</v>
      </c>
      <c r="AJ530" s="60">
        <v>0</v>
      </c>
      <c r="AK530" s="60">
        <v>0</v>
      </c>
      <c r="AL530" s="60">
        <v>0</v>
      </c>
      <c r="AM530" s="60">
        <v>0</v>
      </c>
      <c r="AN530" s="60">
        <v>0</v>
      </c>
      <c r="AO530" s="60">
        <v>0</v>
      </c>
      <c r="AP530" s="60">
        <v>0</v>
      </c>
      <c r="AQ530" s="60">
        <v>0</v>
      </c>
      <c r="AR530" s="60">
        <v>0</v>
      </c>
      <c r="AS530" s="60">
        <v>0</v>
      </c>
      <c r="AT530" s="60">
        <v>0</v>
      </c>
      <c r="AU530" s="60">
        <v>0</v>
      </c>
      <c r="AV530" s="60">
        <v>0</v>
      </c>
      <c r="AW530" s="60">
        <v>0</v>
      </c>
      <c r="AX530" s="123">
        <v>0</v>
      </c>
      <c r="AY530" s="326">
        <v>0</v>
      </c>
      <c r="AZ530" s="168">
        <v>0</v>
      </c>
      <c r="BA530" s="153"/>
    </row>
    <row r="531" spans="1:54" ht="13.5" thickBot="1">
      <c r="AA531" s="159">
        <f>SUM(AA500:AX530)</f>
        <v>1120067.69</v>
      </c>
      <c r="AB531" s="51"/>
      <c r="AZ531" s="9"/>
    </row>
    <row r="532" spans="1:54" s="228" customFormat="1" ht="39" customHeight="1" thickBot="1">
      <c r="A532" s="500" t="s">
        <v>2</v>
      </c>
      <c r="B532" s="489" t="s">
        <v>182</v>
      </c>
      <c r="C532" s="489"/>
      <c r="D532" s="489"/>
      <c r="E532" s="489"/>
      <c r="F532" s="489"/>
      <c r="G532" s="489"/>
      <c r="H532" s="489"/>
      <c r="I532" s="489"/>
      <c r="J532" s="489"/>
      <c r="K532" s="489"/>
      <c r="L532" s="489"/>
      <c r="M532" s="489"/>
      <c r="N532" s="489"/>
      <c r="O532" s="489"/>
      <c r="P532" s="489"/>
      <c r="Q532" s="489"/>
      <c r="R532" s="489"/>
      <c r="S532" s="489"/>
      <c r="T532" s="489"/>
      <c r="U532" s="489"/>
      <c r="V532" s="489"/>
      <c r="W532" s="489"/>
      <c r="X532" s="489"/>
      <c r="Y532" s="490"/>
      <c r="AA532" s="229" t="s">
        <v>186</v>
      </c>
      <c r="AB532" s="230"/>
      <c r="AC532" s="230"/>
      <c r="AD532" s="230"/>
      <c r="AE532" s="230"/>
      <c r="AF532" s="230"/>
      <c r="AG532" s="230"/>
      <c r="AH532" s="230"/>
      <c r="AI532" s="230"/>
      <c r="AJ532" s="230"/>
      <c r="AK532" s="230"/>
      <c r="AL532" s="230"/>
      <c r="AM532" s="230"/>
      <c r="AN532" s="230"/>
      <c r="AO532" s="230"/>
      <c r="AP532" s="230"/>
      <c r="AQ532" s="230"/>
      <c r="AR532" s="230"/>
      <c r="AS532" s="230"/>
      <c r="AT532" s="230"/>
      <c r="AU532" s="230"/>
      <c r="AV532" s="230"/>
      <c r="AW532" s="230"/>
      <c r="AX532" s="230"/>
      <c r="AY532" s="231"/>
      <c r="AZ532" s="230"/>
      <c r="BA532" s="230"/>
    </row>
    <row r="533" spans="1:54" s="232" customFormat="1" ht="58.5" customHeight="1">
      <c r="A533" s="501"/>
      <c r="B533" s="491" t="s">
        <v>3</v>
      </c>
      <c r="C533" s="491"/>
      <c r="D533" s="491"/>
      <c r="E533" s="491"/>
      <c r="F533" s="491"/>
      <c r="G533" s="491"/>
      <c r="H533" s="491"/>
      <c r="I533" s="491"/>
      <c r="J533" s="491"/>
      <c r="K533" s="491"/>
      <c r="L533" s="491"/>
      <c r="M533" s="491"/>
      <c r="N533" s="491"/>
      <c r="O533" s="491"/>
      <c r="P533" s="491"/>
      <c r="Q533" s="491"/>
      <c r="R533" s="491"/>
      <c r="S533" s="491"/>
      <c r="T533" s="491"/>
      <c r="U533" s="491"/>
      <c r="V533" s="491"/>
      <c r="W533" s="491"/>
      <c r="X533" s="491"/>
      <c r="Y533" s="492"/>
      <c r="AA533" s="493" t="s">
        <v>88</v>
      </c>
      <c r="AB533" s="494"/>
      <c r="AC533" s="494"/>
      <c r="AD533" s="494"/>
      <c r="AE533" s="494"/>
      <c r="AF533" s="494"/>
      <c r="AG533" s="494"/>
      <c r="AH533" s="494"/>
      <c r="AI533" s="494"/>
      <c r="AJ533" s="494"/>
      <c r="AK533" s="494"/>
      <c r="AL533" s="494"/>
      <c r="AM533" s="494"/>
      <c r="AN533" s="494"/>
      <c r="AO533" s="494"/>
      <c r="AP533" s="494"/>
      <c r="AQ533" s="494"/>
      <c r="AR533" s="494"/>
      <c r="AS533" s="494"/>
      <c r="AT533" s="494"/>
      <c r="AU533" s="494"/>
      <c r="AV533" s="494"/>
      <c r="AW533" s="494"/>
      <c r="AX533" s="495"/>
      <c r="AY533" s="540" t="str">
        <f>AY497</f>
        <v>Сбытовая надбавка</v>
      </c>
      <c r="AZ533" s="516" t="s">
        <v>202</v>
      </c>
      <c r="BA533" s="479" t="s">
        <v>196</v>
      </c>
      <c r="BB533" s="481" t="s">
        <v>183</v>
      </c>
    </row>
    <row r="534" spans="1:54" s="232" customFormat="1" ht="50.25" customHeight="1">
      <c r="A534" s="501"/>
      <c r="B534" s="233" t="s">
        <v>4</v>
      </c>
      <c r="C534" s="233" t="s">
        <v>5</v>
      </c>
      <c r="D534" s="233" t="s">
        <v>6</v>
      </c>
      <c r="E534" s="233" t="s">
        <v>7</v>
      </c>
      <c r="F534" s="233" t="s">
        <v>8</v>
      </c>
      <c r="G534" s="233" t="s">
        <v>9</v>
      </c>
      <c r="H534" s="233" t="s">
        <v>10</v>
      </c>
      <c r="I534" s="233" t="s">
        <v>11</v>
      </c>
      <c r="J534" s="233" t="s">
        <v>12</v>
      </c>
      <c r="K534" s="233" t="s">
        <v>13</v>
      </c>
      <c r="L534" s="233" t="s">
        <v>14</v>
      </c>
      <c r="M534" s="233" t="s">
        <v>15</v>
      </c>
      <c r="N534" s="233" t="s">
        <v>16</v>
      </c>
      <c r="O534" s="233" t="s">
        <v>17</v>
      </c>
      <c r="P534" s="233" t="s">
        <v>18</v>
      </c>
      <c r="Q534" s="233" t="s">
        <v>19</v>
      </c>
      <c r="R534" s="233" t="s">
        <v>20</v>
      </c>
      <c r="S534" s="233" t="s">
        <v>21</v>
      </c>
      <c r="T534" s="233" t="s">
        <v>22</v>
      </c>
      <c r="U534" s="233" t="s">
        <v>23</v>
      </c>
      <c r="V534" s="233" t="s">
        <v>24</v>
      </c>
      <c r="W534" s="233" t="s">
        <v>25</v>
      </c>
      <c r="X534" s="233" t="s">
        <v>26</v>
      </c>
      <c r="Y534" s="234" t="s">
        <v>27</v>
      </c>
      <c r="AA534" s="235" t="s">
        <v>4</v>
      </c>
      <c r="AB534" s="233" t="s">
        <v>5</v>
      </c>
      <c r="AC534" s="233" t="s">
        <v>6</v>
      </c>
      <c r="AD534" s="233" t="s">
        <v>7</v>
      </c>
      <c r="AE534" s="233" t="s">
        <v>8</v>
      </c>
      <c r="AF534" s="233" t="s">
        <v>9</v>
      </c>
      <c r="AG534" s="233" t="s">
        <v>10</v>
      </c>
      <c r="AH534" s="233" t="s">
        <v>11</v>
      </c>
      <c r="AI534" s="233" t="s">
        <v>12</v>
      </c>
      <c r="AJ534" s="233" t="s">
        <v>13</v>
      </c>
      <c r="AK534" s="233" t="s">
        <v>14</v>
      </c>
      <c r="AL534" s="233" t="s">
        <v>15</v>
      </c>
      <c r="AM534" s="233" t="s">
        <v>16</v>
      </c>
      <c r="AN534" s="233" t="s">
        <v>17</v>
      </c>
      <c r="AO534" s="233" t="s">
        <v>18</v>
      </c>
      <c r="AP534" s="233" t="s">
        <v>19</v>
      </c>
      <c r="AQ534" s="233" t="s">
        <v>20</v>
      </c>
      <c r="AR534" s="233" t="s">
        <v>21</v>
      </c>
      <c r="AS534" s="233" t="s">
        <v>22</v>
      </c>
      <c r="AT534" s="233" t="s">
        <v>23</v>
      </c>
      <c r="AU534" s="233" t="s">
        <v>24</v>
      </c>
      <c r="AV534" s="233" t="s">
        <v>25</v>
      </c>
      <c r="AW534" s="233" t="s">
        <v>26</v>
      </c>
      <c r="AX534" s="234" t="s">
        <v>27</v>
      </c>
      <c r="AY534" s="461"/>
      <c r="AZ534" s="517"/>
      <c r="BA534" s="480"/>
      <c r="BB534" s="482"/>
    </row>
    <row r="535" spans="1:54" s="237" customFormat="1" ht="16.149999999999999" customHeight="1">
      <c r="A535" s="502" t="s">
        <v>219</v>
      </c>
      <c r="B535" s="503"/>
      <c r="C535" s="503"/>
      <c r="D535" s="503"/>
      <c r="E535" s="503"/>
      <c r="F535" s="503"/>
      <c r="G535" s="503"/>
      <c r="H535" s="503"/>
      <c r="I535" s="503"/>
      <c r="J535" s="503"/>
      <c r="K535" s="503"/>
      <c r="L535" s="503"/>
      <c r="M535" s="503"/>
      <c r="N535" s="503"/>
      <c r="O535" s="503"/>
      <c r="P535" s="503"/>
      <c r="Q535" s="503"/>
      <c r="R535" s="503"/>
      <c r="S535" s="503"/>
      <c r="T535" s="503"/>
      <c r="U535" s="503"/>
      <c r="V535" s="503"/>
      <c r="W535" s="503"/>
      <c r="X535" s="503"/>
      <c r="Y535" s="504"/>
      <c r="AA535" s="505">
        <v>2</v>
      </c>
      <c r="AB535" s="506"/>
      <c r="AC535" s="506"/>
      <c r="AD535" s="506"/>
      <c r="AE535" s="506"/>
      <c r="AF535" s="506"/>
      <c r="AG535" s="506"/>
      <c r="AH535" s="506"/>
      <c r="AI535" s="506"/>
      <c r="AJ535" s="506"/>
      <c r="AK535" s="506"/>
      <c r="AL535" s="506"/>
      <c r="AM535" s="506"/>
      <c r="AN535" s="506"/>
      <c r="AO535" s="506"/>
      <c r="AP535" s="506"/>
      <c r="AQ535" s="506"/>
      <c r="AR535" s="506"/>
      <c r="AS535" s="506"/>
      <c r="AT535" s="506"/>
      <c r="AU535" s="506"/>
      <c r="AV535" s="506"/>
      <c r="AW535" s="506"/>
      <c r="AX535" s="507"/>
      <c r="AY535" s="238">
        <v>3</v>
      </c>
      <c r="AZ535" s="239">
        <v>4</v>
      </c>
      <c r="BA535" s="236">
        <v>5</v>
      </c>
      <c r="BB535" s="240">
        <v>6</v>
      </c>
    </row>
    <row r="536" spans="1:54" s="232" customFormat="1">
      <c r="A536" s="241">
        <v>1</v>
      </c>
      <c r="B536" s="242">
        <f>AA536+$AY536+$AZ536+ROUND($BA536*$BB536,2)</f>
        <v>829.33999999999992</v>
      </c>
      <c r="C536" s="242">
        <f t="shared" ref="C536:Y551" si="111">AB536+$AY536+$AZ536+ROUND($BA536*$BB536,2)</f>
        <v>820.26</v>
      </c>
      <c r="D536" s="242">
        <f t="shared" si="111"/>
        <v>788.01</v>
      </c>
      <c r="E536" s="242">
        <f t="shared" si="111"/>
        <v>615.05999999999995</v>
      </c>
      <c r="F536" s="242">
        <f t="shared" si="111"/>
        <v>812.3</v>
      </c>
      <c r="G536" s="242">
        <f t="shared" si="111"/>
        <v>815.47</v>
      </c>
      <c r="H536" s="242">
        <f t="shared" si="111"/>
        <v>1587.86</v>
      </c>
      <c r="I536" s="242">
        <f t="shared" si="111"/>
        <v>1878.6499999999999</v>
      </c>
      <c r="J536" s="242">
        <f t="shared" si="111"/>
        <v>1998.98</v>
      </c>
      <c r="K536" s="242">
        <f t="shared" si="111"/>
        <v>2062.5299999999997</v>
      </c>
      <c r="L536" s="242">
        <f t="shared" si="111"/>
        <v>2062.48</v>
      </c>
      <c r="M536" s="242">
        <f t="shared" si="111"/>
        <v>2052.23</v>
      </c>
      <c r="N536" s="242">
        <f t="shared" si="111"/>
        <v>2034.86</v>
      </c>
      <c r="O536" s="242">
        <f t="shared" si="111"/>
        <v>2032.4199999999998</v>
      </c>
      <c r="P536" s="242">
        <f t="shared" si="111"/>
        <v>2026.1999999999998</v>
      </c>
      <c r="Q536" s="242">
        <f t="shared" si="111"/>
        <v>1984.59</v>
      </c>
      <c r="R536" s="242">
        <f t="shared" si="111"/>
        <v>1988.08</v>
      </c>
      <c r="S536" s="242">
        <f t="shared" si="111"/>
        <v>2014.6699999999998</v>
      </c>
      <c r="T536" s="242">
        <f t="shared" si="111"/>
        <v>2330.16</v>
      </c>
      <c r="U536" s="242">
        <f t="shared" si="111"/>
        <v>2329.9299999999998</v>
      </c>
      <c r="V536" s="242">
        <f t="shared" si="111"/>
        <v>2336.5100000000002</v>
      </c>
      <c r="W536" s="242">
        <f t="shared" si="111"/>
        <v>1958.9099999999999</v>
      </c>
      <c r="X536" s="242">
        <f t="shared" si="111"/>
        <v>1678.1699999999998</v>
      </c>
      <c r="Y536" s="242">
        <f t="shared" si="111"/>
        <v>1097.6499999999999</v>
      </c>
      <c r="Z536" s="243"/>
      <c r="AA536" s="244">
        <v>368</v>
      </c>
      <c r="AB536" s="245">
        <v>358.92</v>
      </c>
      <c r="AC536" s="245">
        <v>326.67</v>
      </c>
      <c r="AD536" s="245">
        <v>153.72</v>
      </c>
      <c r="AE536" s="245">
        <v>350.96</v>
      </c>
      <c r="AF536" s="245">
        <v>354.13</v>
      </c>
      <c r="AG536" s="245">
        <v>1126.52</v>
      </c>
      <c r="AH536" s="245">
        <v>1417.31</v>
      </c>
      <c r="AI536" s="245">
        <v>1537.64</v>
      </c>
      <c r="AJ536" s="245">
        <v>1601.19</v>
      </c>
      <c r="AK536" s="245">
        <v>1601.14</v>
      </c>
      <c r="AL536" s="245">
        <v>1590.89</v>
      </c>
      <c r="AM536" s="245">
        <v>1573.52</v>
      </c>
      <c r="AN536" s="245">
        <v>1571.08</v>
      </c>
      <c r="AO536" s="245">
        <v>1564.86</v>
      </c>
      <c r="AP536" s="245">
        <v>1523.25</v>
      </c>
      <c r="AQ536" s="245">
        <v>1526.74</v>
      </c>
      <c r="AR536" s="245">
        <v>1553.33</v>
      </c>
      <c r="AS536" s="245">
        <v>1868.82</v>
      </c>
      <c r="AT536" s="245">
        <v>1868.59</v>
      </c>
      <c r="AU536" s="245">
        <v>1875.17</v>
      </c>
      <c r="AV536" s="245">
        <v>1497.57</v>
      </c>
      <c r="AW536" s="245">
        <v>1216.83</v>
      </c>
      <c r="AX536" s="246">
        <v>636.30999999999995</v>
      </c>
      <c r="AY536" s="328">
        <v>363.3</v>
      </c>
      <c r="AZ536" s="247">
        <v>6.61</v>
      </c>
      <c r="BA536" s="254">
        <v>2022.6899999999998</v>
      </c>
      <c r="BB536" s="255">
        <v>4.5199999999999997E-2</v>
      </c>
    </row>
    <row r="537" spans="1:54" s="232" customFormat="1">
      <c r="A537" s="241">
        <v>2</v>
      </c>
      <c r="B537" s="242">
        <f t="shared" ref="B537:Q566" si="112">AA537+$AY537+$AZ537+ROUND($BA537*$BB537,2)</f>
        <v>818.04</v>
      </c>
      <c r="C537" s="242">
        <f t="shared" si="111"/>
        <v>765.29</v>
      </c>
      <c r="D537" s="242">
        <f t="shared" si="111"/>
        <v>480.00000000000006</v>
      </c>
      <c r="E537" s="242">
        <f t="shared" si="111"/>
        <v>480.00000000000006</v>
      </c>
      <c r="F537" s="242">
        <f t="shared" si="111"/>
        <v>480.03000000000003</v>
      </c>
      <c r="G537" s="242">
        <f t="shared" si="111"/>
        <v>801.18000000000006</v>
      </c>
      <c r="H537" s="242">
        <f t="shared" si="111"/>
        <v>1576</v>
      </c>
      <c r="I537" s="242">
        <f t="shared" si="111"/>
        <v>1902.97</v>
      </c>
      <c r="J537" s="242">
        <f t="shared" si="111"/>
        <v>2185.5300000000002</v>
      </c>
      <c r="K537" s="242">
        <f t="shared" si="111"/>
        <v>2336.42</v>
      </c>
      <c r="L537" s="242">
        <f t="shared" si="111"/>
        <v>2340.2800000000002</v>
      </c>
      <c r="M537" s="242">
        <f t="shared" si="111"/>
        <v>2335.64</v>
      </c>
      <c r="N537" s="242">
        <f t="shared" si="111"/>
        <v>2323.29</v>
      </c>
      <c r="O537" s="242">
        <f t="shared" si="111"/>
        <v>2324.64</v>
      </c>
      <c r="P537" s="242">
        <f t="shared" si="111"/>
        <v>2328.1999999999998</v>
      </c>
      <c r="Q537" s="242">
        <f t="shared" si="111"/>
        <v>2328.4900000000002</v>
      </c>
      <c r="R537" s="242">
        <f t="shared" si="111"/>
        <v>2335.7600000000002</v>
      </c>
      <c r="S537" s="242">
        <f t="shared" ref="S537:Y566" si="113">AR537+$AY537+$AZ537+ROUND($BA537*$BB537,2)</f>
        <v>2394.11</v>
      </c>
      <c r="T537" s="242">
        <f t="shared" si="113"/>
        <v>2441</v>
      </c>
      <c r="U537" s="242">
        <f t="shared" si="113"/>
        <v>2437</v>
      </c>
      <c r="V537" s="242">
        <f t="shared" si="113"/>
        <v>2384.5700000000002</v>
      </c>
      <c r="W537" s="242">
        <f t="shared" si="113"/>
        <v>2362.37</v>
      </c>
      <c r="X537" s="242">
        <f t="shared" si="113"/>
        <v>1830.12</v>
      </c>
      <c r="Y537" s="242">
        <f t="shared" si="113"/>
        <v>1571.27</v>
      </c>
      <c r="Z537" s="243"/>
      <c r="AA537" s="248">
        <v>356.7</v>
      </c>
      <c r="AB537" s="245">
        <v>303.95</v>
      </c>
      <c r="AC537" s="245">
        <v>18.66</v>
      </c>
      <c r="AD537" s="245">
        <v>18.66</v>
      </c>
      <c r="AE537" s="245">
        <v>18.690000000000001</v>
      </c>
      <c r="AF537" s="245">
        <v>339.84</v>
      </c>
      <c r="AG537" s="245">
        <v>1114.6600000000001</v>
      </c>
      <c r="AH537" s="245">
        <v>1441.63</v>
      </c>
      <c r="AI537" s="245">
        <v>1724.19</v>
      </c>
      <c r="AJ537" s="245">
        <v>1875.08</v>
      </c>
      <c r="AK537" s="245">
        <v>1878.94</v>
      </c>
      <c r="AL537" s="245">
        <v>1874.3</v>
      </c>
      <c r="AM537" s="245">
        <v>1861.95</v>
      </c>
      <c r="AN537" s="245">
        <v>1863.3</v>
      </c>
      <c r="AO537" s="245">
        <v>1866.86</v>
      </c>
      <c r="AP537" s="245">
        <v>1867.15</v>
      </c>
      <c r="AQ537" s="245">
        <v>1874.42</v>
      </c>
      <c r="AR537" s="245">
        <v>1932.77</v>
      </c>
      <c r="AS537" s="245">
        <v>1979.66</v>
      </c>
      <c r="AT537" s="245">
        <v>1975.66</v>
      </c>
      <c r="AU537" s="245">
        <v>1923.23</v>
      </c>
      <c r="AV537" s="245">
        <v>1901.03</v>
      </c>
      <c r="AW537" s="245">
        <v>1368.78</v>
      </c>
      <c r="AX537" s="246">
        <v>1109.93</v>
      </c>
      <c r="AY537" s="328">
        <v>363.3</v>
      </c>
      <c r="AZ537" s="247">
        <v>6.61</v>
      </c>
      <c r="BA537" s="247">
        <v>2022.6899999999998</v>
      </c>
      <c r="BB537" s="255">
        <v>4.5199999999999997E-2</v>
      </c>
    </row>
    <row r="538" spans="1:54" s="232" customFormat="1">
      <c r="A538" s="241">
        <v>3</v>
      </c>
      <c r="B538" s="242">
        <f t="shared" si="112"/>
        <v>1405.37</v>
      </c>
      <c r="C538" s="242">
        <f t="shared" si="111"/>
        <v>1050.18</v>
      </c>
      <c r="D538" s="242">
        <f t="shared" si="111"/>
        <v>789.98</v>
      </c>
      <c r="E538" s="242">
        <f t="shared" si="111"/>
        <v>757.15000000000009</v>
      </c>
      <c r="F538" s="242">
        <f t="shared" si="111"/>
        <v>1348.76</v>
      </c>
      <c r="G538" s="242">
        <f t="shared" si="111"/>
        <v>1451.85</v>
      </c>
      <c r="H538" s="242">
        <f t="shared" si="111"/>
        <v>1682.07</v>
      </c>
      <c r="I538" s="242">
        <f t="shared" si="111"/>
        <v>2003.78</v>
      </c>
      <c r="J538" s="242">
        <f t="shared" si="111"/>
        <v>2375.36</v>
      </c>
      <c r="K538" s="242">
        <f t="shared" si="111"/>
        <v>2431.77</v>
      </c>
      <c r="L538" s="242">
        <f t="shared" si="111"/>
        <v>2439.81</v>
      </c>
      <c r="M538" s="242">
        <f t="shared" si="111"/>
        <v>2408.77</v>
      </c>
      <c r="N538" s="242">
        <f t="shared" si="111"/>
        <v>2387.33</v>
      </c>
      <c r="O538" s="242">
        <f t="shared" si="111"/>
        <v>2387.7200000000003</v>
      </c>
      <c r="P538" s="242">
        <f t="shared" si="111"/>
        <v>2388.7200000000003</v>
      </c>
      <c r="Q538" s="242">
        <f t="shared" si="111"/>
        <v>2387.2400000000002</v>
      </c>
      <c r="R538" s="242">
        <f t="shared" si="111"/>
        <v>2405.98</v>
      </c>
      <c r="S538" s="242">
        <f t="shared" si="113"/>
        <v>2474.7300000000005</v>
      </c>
      <c r="T538" s="242">
        <f t="shared" si="113"/>
        <v>2521.1200000000003</v>
      </c>
      <c r="U538" s="242">
        <f t="shared" si="113"/>
        <v>2548.59</v>
      </c>
      <c r="V538" s="242">
        <f t="shared" si="113"/>
        <v>2491.9900000000002</v>
      </c>
      <c r="W538" s="242">
        <f t="shared" si="113"/>
        <v>2464.9599999999996</v>
      </c>
      <c r="X538" s="242">
        <f t="shared" si="113"/>
        <v>2357.02</v>
      </c>
      <c r="Y538" s="242">
        <f t="shared" si="113"/>
        <v>1810.61</v>
      </c>
      <c r="Z538" s="243"/>
      <c r="AA538" s="248">
        <v>944.03</v>
      </c>
      <c r="AB538" s="245">
        <v>588.84</v>
      </c>
      <c r="AC538" s="245">
        <v>328.64</v>
      </c>
      <c r="AD538" s="245">
        <v>295.81</v>
      </c>
      <c r="AE538" s="245">
        <v>887.42</v>
      </c>
      <c r="AF538" s="245">
        <v>990.51</v>
      </c>
      <c r="AG538" s="245">
        <v>1220.73</v>
      </c>
      <c r="AH538" s="245">
        <v>1542.44</v>
      </c>
      <c r="AI538" s="245">
        <v>1914.02</v>
      </c>
      <c r="AJ538" s="245">
        <v>1970.43</v>
      </c>
      <c r="AK538" s="245">
        <v>1978.47</v>
      </c>
      <c r="AL538" s="245">
        <v>1947.43</v>
      </c>
      <c r="AM538" s="245">
        <v>1925.99</v>
      </c>
      <c r="AN538" s="245">
        <v>1926.38</v>
      </c>
      <c r="AO538" s="245">
        <v>1927.38</v>
      </c>
      <c r="AP538" s="245">
        <v>1925.9</v>
      </c>
      <c r="AQ538" s="245">
        <v>1944.64</v>
      </c>
      <c r="AR538" s="245">
        <v>2013.3900000000003</v>
      </c>
      <c r="AS538" s="245">
        <v>2059.7800000000002</v>
      </c>
      <c r="AT538" s="245">
        <v>2087.25</v>
      </c>
      <c r="AU538" s="245">
        <v>2030.65</v>
      </c>
      <c r="AV538" s="245">
        <v>2003.6199999999997</v>
      </c>
      <c r="AW538" s="245">
        <v>1895.68</v>
      </c>
      <c r="AX538" s="246">
        <v>1349.27</v>
      </c>
      <c r="AY538" s="328">
        <v>363.3</v>
      </c>
      <c r="AZ538" s="247">
        <v>6.61</v>
      </c>
      <c r="BA538" s="247">
        <v>2022.6899999999998</v>
      </c>
      <c r="BB538" s="255">
        <v>4.5199999999999997E-2</v>
      </c>
    </row>
    <row r="539" spans="1:54" s="232" customFormat="1">
      <c r="A539" s="241">
        <v>4</v>
      </c>
      <c r="B539" s="242">
        <f t="shared" si="112"/>
        <v>1749.98</v>
      </c>
      <c r="C539" s="242">
        <f t="shared" si="111"/>
        <v>1594.6799999999998</v>
      </c>
      <c r="D539" s="242">
        <f t="shared" si="111"/>
        <v>1520.6799999999998</v>
      </c>
      <c r="E539" s="242">
        <f t="shared" si="111"/>
        <v>1470.35</v>
      </c>
      <c r="F539" s="242">
        <f t="shared" si="111"/>
        <v>1494.78</v>
      </c>
      <c r="G539" s="242">
        <f t="shared" si="111"/>
        <v>1588.06</v>
      </c>
      <c r="H539" s="242">
        <f t="shared" si="111"/>
        <v>1709.9599999999998</v>
      </c>
      <c r="I539" s="242">
        <f t="shared" si="111"/>
        <v>1823.86</v>
      </c>
      <c r="J539" s="242">
        <f t="shared" si="111"/>
        <v>2318.67</v>
      </c>
      <c r="K539" s="242">
        <f t="shared" si="111"/>
        <v>2373.6</v>
      </c>
      <c r="L539" s="242">
        <f t="shared" si="111"/>
        <v>2389.77</v>
      </c>
      <c r="M539" s="242">
        <f t="shared" si="111"/>
        <v>2377.6</v>
      </c>
      <c r="N539" s="242">
        <f t="shared" si="111"/>
        <v>2376.19</v>
      </c>
      <c r="O539" s="242">
        <f t="shared" si="111"/>
        <v>2363.5700000000002</v>
      </c>
      <c r="P539" s="242">
        <f t="shared" si="111"/>
        <v>2380.88</v>
      </c>
      <c r="Q539" s="242">
        <f t="shared" si="111"/>
        <v>2392.7800000000002</v>
      </c>
      <c r="R539" s="242">
        <f t="shared" si="111"/>
        <v>2415.85</v>
      </c>
      <c r="S539" s="242">
        <f t="shared" si="113"/>
        <v>2512.31</v>
      </c>
      <c r="T539" s="242">
        <f t="shared" si="113"/>
        <v>2526.94</v>
      </c>
      <c r="U539" s="242">
        <f t="shared" si="113"/>
        <v>2535.06</v>
      </c>
      <c r="V539" s="242">
        <f t="shared" si="113"/>
        <v>2519.58</v>
      </c>
      <c r="W539" s="242">
        <f t="shared" si="113"/>
        <v>2410.0300000000002</v>
      </c>
      <c r="X539" s="242">
        <f t="shared" si="113"/>
        <v>2327.17</v>
      </c>
      <c r="Y539" s="242">
        <f t="shared" si="113"/>
        <v>1797.3899999999999</v>
      </c>
      <c r="Z539" s="243"/>
      <c r="AA539" s="248">
        <v>1288.6400000000001</v>
      </c>
      <c r="AB539" s="245">
        <v>1133.3399999999999</v>
      </c>
      <c r="AC539" s="245">
        <v>1059.3399999999999</v>
      </c>
      <c r="AD539" s="245">
        <v>1009.01</v>
      </c>
      <c r="AE539" s="245">
        <v>1033.44</v>
      </c>
      <c r="AF539" s="245">
        <v>1126.72</v>
      </c>
      <c r="AG539" s="245">
        <v>1248.6199999999999</v>
      </c>
      <c r="AH539" s="245">
        <v>1362.52</v>
      </c>
      <c r="AI539" s="245">
        <v>1857.33</v>
      </c>
      <c r="AJ539" s="245">
        <v>1912.26</v>
      </c>
      <c r="AK539" s="245">
        <v>1928.43</v>
      </c>
      <c r="AL539" s="245">
        <v>1916.26</v>
      </c>
      <c r="AM539" s="245">
        <v>1914.85</v>
      </c>
      <c r="AN539" s="245">
        <v>1902.23</v>
      </c>
      <c r="AO539" s="245">
        <v>1919.54</v>
      </c>
      <c r="AP539" s="245">
        <v>1931.44</v>
      </c>
      <c r="AQ539" s="245">
        <v>1954.51</v>
      </c>
      <c r="AR539" s="245">
        <v>2050.9699999999998</v>
      </c>
      <c r="AS539" s="245">
        <v>2065.6</v>
      </c>
      <c r="AT539" s="245">
        <v>2073.7199999999998</v>
      </c>
      <c r="AU539" s="245">
        <v>2058.2399999999998</v>
      </c>
      <c r="AV539" s="245">
        <v>1948.69</v>
      </c>
      <c r="AW539" s="245">
        <v>1865.83</v>
      </c>
      <c r="AX539" s="246">
        <v>1336.05</v>
      </c>
      <c r="AY539" s="328">
        <v>363.3</v>
      </c>
      <c r="AZ539" s="247">
        <v>6.61</v>
      </c>
      <c r="BA539" s="247">
        <v>2022.6899999999998</v>
      </c>
      <c r="BB539" s="255">
        <v>4.5199999999999997E-2</v>
      </c>
    </row>
    <row r="540" spans="1:54" s="232" customFormat="1">
      <c r="A540" s="241">
        <v>5</v>
      </c>
      <c r="B540" s="242">
        <f t="shared" si="112"/>
        <v>1666.11</v>
      </c>
      <c r="C540" s="242">
        <f t="shared" si="111"/>
        <v>1558.87</v>
      </c>
      <c r="D540" s="242">
        <f t="shared" si="111"/>
        <v>1509.1899999999998</v>
      </c>
      <c r="E540" s="242">
        <f t="shared" si="111"/>
        <v>1571.47</v>
      </c>
      <c r="F540" s="242">
        <f t="shared" si="111"/>
        <v>1594.72</v>
      </c>
      <c r="G540" s="242">
        <f t="shared" si="111"/>
        <v>1826.9299999999998</v>
      </c>
      <c r="H540" s="242">
        <f t="shared" si="111"/>
        <v>1795.1599999999999</v>
      </c>
      <c r="I540" s="242">
        <f t="shared" si="111"/>
        <v>1891.97</v>
      </c>
      <c r="J540" s="242">
        <f t="shared" si="111"/>
        <v>2279.23</v>
      </c>
      <c r="K540" s="242">
        <f t="shared" si="111"/>
        <v>2324.9299999999998</v>
      </c>
      <c r="L540" s="242">
        <f t="shared" si="111"/>
        <v>2329.2400000000002</v>
      </c>
      <c r="M540" s="242">
        <f t="shared" si="111"/>
        <v>2332.06</v>
      </c>
      <c r="N540" s="242">
        <f t="shared" si="111"/>
        <v>2328.91</v>
      </c>
      <c r="O540" s="242">
        <f t="shared" si="111"/>
        <v>2325.1</v>
      </c>
      <c r="P540" s="242">
        <f t="shared" si="111"/>
        <v>2330.02</v>
      </c>
      <c r="Q540" s="242">
        <f t="shared" si="111"/>
        <v>2329.7800000000002</v>
      </c>
      <c r="R540" s="242">
        <f t="shared" si="111"/>
        <v>2343.54</v>
      </c>
      <c r="S540" s="242">
        <f t="shared" si="113"/>
        <v>2392.65</v>
      </c>
      <c r="T540" s="242">
        <f t="shared" si="113"/>
        <v>2406.0700000000002</v>
      </c>
      <c r="U540" s="242">
        <f t="shared" si="113"/>
        <v>2408.81</v>
      </c>
      <c r="V540" s="242">
        <f t="shared" si="113"/>
        <v>2383.15</v>
      </c>
      <c r="W540" s="242">
        <f t="shared" si="113"/>
        <v>2347.94</v>
      </c>
      <c r="X540" s="242">
        <f t="shared" si="113"/>
        <v>2226.2200000000003</v>
      </c>
      <c r="Y540" s="242">
        <f t="shared" si="113"/>
        <v>1801.23</v>
      </c>
      <c r="Z540" s="243"/>
      <c r="AA540" s="248">
        <v>1204.77</v>
      </c>
      <c r="AB540" s="245">
        <v>1097.53</v>
      </c>
      <c r="AC540" s="245">
        <v>1047.8499999999999</v>
      </c>
      <c r="AD540" s="245">
        <v>1110.1300000000001</v>
      </c>
      <c r="AE540" s="245">
        <v>1133.3800000000001</v>
      </c>
      <c r="AF540" s="245">
        <v>1365.59</v>
      </c>
      <c r="AG540" s="245">
        <v>1333.82</v>
      </c>
      <c r="AH540" s="245">
        <v>1430.63</v>
      </c>
      <c r="AI540" s="245">
        <v>1817.89</v>
      </c>
      <c r="AJ540" s="245">
        <v>1863.59</v>
      </c>
      <c r="AK540" s="245">
        <v>1867.9</v>
      </c>
      <c r="AL540" s="245">
        <v>1870.72</v>
      </c>
      <c r="AM540" s="245">
        <v>1867.57</v>
      </c>
      <c r="AN540" s="245">
        <v>1863.76</v>
      </c>
      <c r="AO540" s="245">
        <v>1868.68</v>
      </c>
      <c r="AP540" s="245">
        <v>1868.44</v>
      </c>
      <c r="AQ540" s="245">
        <v>1882.2</v>
      </c>
      <c r="AR540" s="245">
        <v>1931.31</v>
      </c>
      <c r="AS540" s="245">
        <v>1944.73</v>
      </c>
      <c r="AT540" s="245">
        <v>1947.47</v>
      </c>
      <c r="AU540" s="245">
        <v>1921.81</v>
      </c>
      <c r="AV540" s="245">
        <v>1886.6</v>
      </c>
      <c r="AW540" s="245">
        <v>1764.88</v>
      </c>
      <c r="AX540" s="246">
        <v>1339.89</v>
      </c>
      <c r="AY540" s="328">
        <v>363.3</v>
      </c>
      <c r="AZ540" s="247">
        <v>6.61</v>
      </c>
      <c r="BA540" s="247">
        <v>2022.6899999999998</v>
      </c>
      <c r="BB540" s="255">
        <v>4.5199999999999997E-2</v>
      </c>
    </row>
    <row r="541" spans="1:54" s="232" customFormat="1">
      <c r="A541" s="241">
        <v>6</v>
      </c>
      <c r="B541" s="242">
        <f t="shared" si="112"/>
        <v>1584.1799999999998</v>
      </c>
      <c r="C541" s="242">
        <f t="shared" si="111"/>
        <v>1512.9399999999998</v>
      </c>
      <c r="D541" s="242">
        <f t="shared" si="111"/>
        <v>1458.24</v>
      </c>
      <c r="E541" s="242">
        <f t="shared" si="111"/>
        <v>1418.86</v>
      </c>
      <c r="F541" s="242">
        <f t="shared" si="111"/>
        <v>1427.16</v>
      </c>
      <c r="G541" s="242">
        <f t="shared" si="111"/>
        <v>1467.95</v>
      </c>
      <c r="H541" s="242">
        <f t="shared" si="111"/>
        <v>1504.3899999999999</v>
      </c>
      <c r="I541" s="242">
        <f t="shared" si="111"/>
        <v>1613.97</v>
      </c>
      <c r="J541" s="242">
        <f t="shared" si="111"/>
        <v>1809.2099999999998</v>
      </c>
      <c r="K541" s="242">
        <f t="shared" si="111"/>
        <v>2271.0700000000002</v>
      </c>
      <c r="L541" s="242">
        <f t="shared" si="111"/>
        <v>2291.98</v>
      </c>
      <c r="M541" s="242">
        <f t="shared" si="111"/>
        <v>2289.09</v>
      </c>
      <c r="N541" s="242">
        <f t="shared" si="111"/>
        <v>2265.42</v>
      </c>
      <c r="O541" s="242">
        <f t="shared" si="111"/>
        <v>2258.37</v>
      </c>
      <c r="P541" s="242">
        <f t="shared" si="111"/>
        <v>2263.1799999999998</v>
      </c>
      <c r="Q541" s="242">
        <f t="shared" si="111"/>
        <v>2269.4299999999998</v>
      </c>
      <c r="R541" s="242">
        <f t="shared" si="111"/>
        <v>2293.5500000000002</v>
      </c>
      <c r="S541" s="242">
        <f t="shared" si="113"/>
        <v>2324.5</v>
      </c>
      <c r="T541" s="242">
        <f t="shared" si="113"/>
        <v>2341.36</v>
      </c>
      <c r="U541" s="242">
        <f t="shared" si="113"/>
        <v>2329.5300000000002</v>
      </c>
      <c r="V541" s="242">
        <f t="shared" si="113"/>
        <v>2326.4499999999998</v>
      </c>
      <c r="W541" s="242">
        <f t="shared" si="113"/>
        <v>2316.35</v>
      </c>
      <c r="X541" s="242">
        <f t="shared" si="113"/>
        <v>1826.47</v>
      </c>
      <c r="Y541" s="242">
        <f t="shared" si="113"/>
        <v>1716.05</v>
      </c>
      <c r="Z541" s="243"/>
      <c r="AA541" s="248">
        <v>1122.8399999999999</v>
      </c>
      <c r="AB541" s="245">
        <v>1051.5999999999999</v>
      </c>
      <c r="AC541" s="245">
        <v>996.9</v>
      </c>
      <c r="AD541" s="245">
        <v>957.52</v>
      </c>
      <c r="AE541" s="245">
        <v>965.82</v>
      </c>
      <c r="AF541" s="245">
        <v>1006.61</v>
      </c>
      <c r="AG541" s="245">
        <v>1043.05</v>
      </c>
      <c r="AH541" s="245">
        <v>1152.6300000000001</v>
      </c>
      <c r="AI541" s="245">
        <v>1347.87</v>
      </c>
      <c r="AJ541" s="245">
        <v>1809.73</v>
      </c>
      <c r="AK541" s="245">
        <v>1830.64</v>
      </c>
      <c r="AL541" s="245">
        <v>1827.75</v>
      </c>
      <c r="AM541" s="245">
        <v>1804.08</v>
      </c>
      <c r="AN541" s="245">
        <v>1797.03</v>
      </c>
      <c r="AO541" s="245">
        <v>1801.84</v>
      </c>
      <c r="AP541" s="245">
        <v>1808.09</v>
      </c>
      <c r="AQ541" s="245">
        <v>1832.21</v>
      </c>
      <c r="AR541" s="245">
        <v>1863.16</v>
      </c>
      <c r="AS541" s="245">
        <v>1880.02</v>
      </c>
      <c r="AT541" s="245">
        <v>1868.19</v>
      </c>
      <c r="AU541" s="245">
        <v>1865.11</v>
      </c>
      <c r="AV541" s="245">
        <v>1855.01</v>
      </c>
      <c r="AW541" s="245">
        <v>1365.13</v>
      </c>
      <c r="AX541" s="246">
        <v>1254.71</v>
      </c>
      <c r="AY541" s="328">
        <v>363.3</v>
      </c>
      <c r="AZ541" s="247">
        <v>6.61</v>
      </c>
      <c r="BA541" s="247">
        <v>2022.6899999999998</v>
      </c>
      <c r="BB541" s="255">
        <v>4.5199999999999997E-2</v>
      </c>
    </row>
    <row r="542" spans="1:54" s="232" customFormat="1">
      <c r="A542" s="241">
        <v>7</v>
      </c>
      <c r="B542" s="242">
        <f t="shared" si="112"/>
        <v>1476.69</v>
      </c>
      <c r="C542" s="242">
        <f t="shared" si="111"/>
        <v>1333.81</v>
      </c>
      <c r="D542" s="242">
        <f t="shared" si="111"/>
        <v>1331.31</v>
      </c>
      <c r="E542" s="242">
        <f t="shared" si="111"/>
        <v>1197.23</v>
      </c>
      <c r="F542" s="242">
        <f t="shared" si="111"/>
        <v>1390.5</v>
      </c>
      <c r="G542" s="242">
        <f t="shared" si="111"/>
        <v>1473.24</v>
      </c>
      <c r="H542" s="242">
        <f t="shared" si="111"/>
        <v>1605.9599999999998</v>
      </c>
      <c r="I542" s="242">
        <f t="shared" si="111"/>
        <v>1903.36</v>
      </c>
      <c r="J542" s="242">
        <f t="shared" si="111"/>
        <v>2319.21</v>
      </c>
      <c r="K542" s="242">
        <f t="shared" si="111"/>
        <v>2388.59</v>
      </c>
      <c r="L542" s="242">
        <f t="shared" si="111"/>
        <v>2399.61</v>
      </c>
      <c r="M542" s="242">
        <f t="shared" si="111"/>
        <v>2380.52</v>
      </c>
      <c r="N542" s="242">
        <f t="shared" si="111"/>
        <v>2350.0700000000002</v>
      </c>
      <c r="O542" s="242">
        <f t="shared" si="111"/>
        <v>2360.87</v>
      </c>
      <c r="P542" s="242">
        <f t="shared" si="111"/>
        <v>2353.65</v>
      </c>
      <c r="Q542" s="242">
        <f t="shared" si="111"/>
        <v>2362.5500000000002</v>
      </c>
      <c r="R542" s="242">
        <f t="shared" si="111"/>
        <v>2379.6</v>
      </c>
      <c r="S542" s="242">
        <f t="shared" si="113"/>
        <v>2403.27</v>
      </c>
      <c r="T542" s="242">
        <f t="shared" si="113"/>
        <v>2435.09</v>
      </c>
      <c r="U542" s="242">
        <f t="shared" si="113"/>
        <v>2445.83</v>
      </c>
      <c r="V542" s="242">
        <f t="shared" si="113"/>
        <v>2385.0500000000002</v>
      </c>
      <c r="W542" s="242">
        <f t="shared" si="113"/>
        <v>2331.0700000000002</v>
      </c>
      <c r="X542" s="242">
        <f t="shared" si="113"/>
        <v>1836.56</v>
      </c>
      <c r="Y542" s="242">
        <f t="shared" si="113"/>
        <v>1603.61</v>
      </c>
      <c r="Z542" s="243"/>
      <c r="AA542" s="248">
        <v>1015.35</v>
      </c>
      <c r="AB542" s="245">
        <v>872.47</v>
      </c>
      <c r="AC542" s="245">
        <v>869.97</v>
      </c>
      <c r="AD542" s="245">
        <v>735.89</v>
      </c>
      <c r="AE542" s="245">
        <v>929.16</v>
      </c>
      <c r="AF542" s="245">
        <v>1011.9</v>
      </c>
      <c r="AG542" s="245">
        <v>1144.6199999999999</v>
      </c>
      <c r="AH542" s="245">
        <v>1442.02</v>
      </c>
      <c r="AI542" s="245">
        <v>1857.87</v>
      </c>
      <c r="AJ542" s="245">
        <v>1927.25</v>
      </c>
      <c r="AK542" s="245">
        <v>1938.27</v>
      </c>
      <c r="AL542" s="245">
        <v>1919.18</v>
      </c>
      <c r="AM542" s="245">
        <v>1888.73</v>
      </c>
      <c r="AN542" s="245">
        <v>1899.53</v>
      </c>
      <c r="AO542" s="245">
        <v>1892.31</v>
      </c>
      <c r="AP542" s="245">
        <v>1901.21</v>
      </c>
      <c r="AQ542" s="245">
        <v>1918.26</v>
      </c>
      <c r="AR542" s="245">
        <v>1941.93</v>
      </c>
      <c r="AS542" s="245">
        <v>1973.75</v>
      </c>
      <c r="AT542" s="245">
        <v>1984.49</v>
      </c>
      <c r="AU542" s="245">
        <v>1923.71</v>
      </c>
      <c r="AV542" s="245">
        <v>1869.73</v>
      </c>
      <c r="AW542" s="245">
        <v>1375.22</v>
      </c>
      <c r="AX542" s="246">
        <v>1142.27</v>
      </c>
      <c r="AY542" s="328">
        <v>363.3</v>
      </c>
      <c r="AZ542" s="247">
        <v>6.61</v>
      </c>
      <c r="BA542" s="247">
        <v>2022.6899999999998</v>
      </c>
      <c r="BB542" s="255">
        <v>4.5199999999999997E-2</v>
      </c>
    </row>
    <row r="543" spans="1:54" s="232" customFormat="1">
      <c r="A543" s="241">
        <v>8</v>
      </c>
      <c r="B543" s="242">
        <f t="shared" si="112"/>
        <v>1433.1499999999999</v>
      </c>
      <c r="C543" s="242">
        <f t="shared" si="111"/>
        <v>1118.6099999999999</v>
      </c>
      <c r="D543" s="242">
        <f t="shared" si="111"/>
        <v>1061.68</v>
      </c>
      <c r="E543" s="242">
        <f t="shared" si="111"/>
        <v>1035</v>
      </c>
      <c r="F543" s="242">
        <f t="shared" si="111"/>
        <v>1335.37</v>
      </c>
      <c r="G543" s="242">
        <f t="shared" si="111"/>
        <v>1428.87</v>
      </c>
      <c r="H543" s="242">
        <f t="shared" si="111"/>
        <v>1610.86</v>
      </c>
      <c r="I543" s="242">
        <f t="shared" si="111"/>
        <v>1901.09</v>
      </c>
      <c r="J543" s="242">
        <f t="shared" si="111"/>
        <v>2318.1999999999998</v>
      </c>
      <c r="K543" s="242">
        <f t="shared" si="111"/>
        <v>2383</v>
      </c>
      <c r="L543" s="242">
        <f t="shared" si="111"/>
        <v>2377.2400000000002</v>
      </c>
      <c r="M543" s="242">
        <f t="shared" si="111"/>
        <v>2360.46</v>
      </c>
      <c r="N543" s="242">
        <f t="shared" si="111"/>
        <v>2342.0700000000002</v>
      </c>
      <c r="O543" s="242">
        <f t="shared" si="111"/>
        <v>2354.6</v>
      </c>
      <c r="P543" s="242">
        <f t="shared" si="111"/>
        <v>2363.46</v>
      </c>
      <c r="Q543" s="242">
        <f t="shared" si="111"/>
        <v>2371.89</v>
      </c>
      <c r="R543" s="242">
        <f t="shared" si="111"/>
        <v>2379.14</v>
      </c>
      <c r="S543" s="242">
        <f t="shared" si="113"/>
        <v>2385.52</v>
      </c>
      <c r="T543" s="242">
        <f t="shared" si="113"/>
        <v>2415.0700000000002</v>
      </c>
      <c r="U543" s="242">
        <f t="shared" si="113"/>
        <v>2417.14</v>
      </c>
      <c r="V543" s="242">
        <f t="shared" si="113"/>
        <v>2358.6799999999998</v>
      </c>
      <c r="W543" s="242">
        <f t="shared" si="113"/>
        <v>2285.3000000000002</v>
      </c>
      <c r="X543" s="242">
        <f t="shared" si="113"/>
        <v>1797.53</v>
      </c>
      <c r="Y543" s="242">
        <f t="shared" si="113"/>
        <v>1586.1499999999999</v>
      </c>
      <c r="Z543" s="243"/>
      <c r="AA543" s="248">
        <v>971.81</v>
      </c>
      <c r="AB543" s="245">
        <v>657.27</v>
      </c>
      <c r="AC543" s="245">
        <v>600.34</v>
      </c>
      <c r="AD543" s="245">
        <v>573.66</v>
      </c>
      <c r="AE543" s="245">
        <v>874.03</v>
      </c>
      <c r="AF543" s="245">
        <v>967.53</v>
      </c>
      <c r="AG543" s="245">
        <v>1149.52</v>
      </c>
      <c r="AH543" s="245">
        <v>1439.75</v>
      </c>
      <c r="AI543" s="245">
        <v>1856.86</v>
      </c>
      <c r="AJ543" s="245">
        <v>1921.66</v>
      </c>
      <c r="AK543" s="245">
        <v>1915.9</v>
      </c>
      <c r="AL543" s="245">
        <v>1899.12</v>
      </c>
      <c r="AM543" s="245">
        <v>1880.73</v>
      </c>
      <c r="AN543" s="245">
        <v>1893.26</v>
      </c>
      <c r="AO543" s="245">
        <v>1902.12</v>
      </c>
      <c r="AP543" s="245">
        <v>1910.55</v>
      </c>
      <c r="AQ543" s="245">
        <v>1917.8</v>
      </c>
      <c r="AR543" s="245">
        <v>1924.18</v>
      </c>
      <c r="AS543" s="245">
        <v>1953.73</v>
      </c>
      <c r="AT543" s="245">
        <v>1955.8</v>
      </c>
      <c r="AU543" s="245">
        <v>1897.34</v>
      </c>
      <c r="AV543" s="245">
        <v>1823.96</v>
      </c>
      <c r="AW543" s="245">
        <v>1336.19</v>
      </c>
      <c r="AX543" s="246">
        <v>1124.81</v>
      </c>
      <c r="AY543" s="328">
        <v>363.3</v>
      </c>
      <c r="AZ543" s="247">
        <v>6.61</v>
      </c>
      <c r="BA543" s="247">
        <v>2022.6899999999998</v>
      </c>
      <c r="BB543" s="255">
        <v>4.5199999999999997E-2</v>
      </c>
    </row>
    <row r="544" spans="1:54" s="232" customFormat="1">
      <c r="A544" s="241">
        <v>9</v>
      </c>
      <c r="B544" s="242">
        <f t="shared" si="112"/>
        <v>1473.28</v>
      </c>
      <c r="C544" s="242">
        <f t="shared" si="111"/>
        <v>1391.35</v>
      </c>
      <c r="D544" s="242">
        <f t="shared" si="111"/>
        <v>1306.0999999999999</v>
      </c>
      <c r="E544" s="242">
        <f t="shared" si="111"/>
        <v>1156.07</v>
      </c>
      <c r="F544" s="242">
        <f t="shared" si="111"/>
        <v>1404.2</v>
      </c>
      <c r="G544" s="242">
        <f t="shared" si="111"/>
        <v>1510.5</v>
      </c>
      <c r="H544" s="242">
        <f t="shared" si="111"/>
        <v>1711.6499999999999</v>
      </c>
      <c r="I544" s="242">
        <f t="shared" si="111"/>
        <v>2030.77</v>
      </c>
      <c r="J544" s="242">
        <f t="shared" si="111"/>
        <v>2409.9700000000003</v>
      </c>
      <c r="K544" s="242">
        <f t="shared" si="111"/>
        <v>2507.0000000000005</v>
      </c>
      <c r="L544" s="242">
        <f t="shared" si="111"/>
        <v>2506.35</v>
      </c>
      <c r="M544" s="242">
        <f t="shared" si="111"/>
        <v>2497.5300000000002</v>
      </c>
      <c r="N544" s="242">
        <f t="shared" si="111"/>
        <v>2488.11</v>
      </c>
      <c r="O544" s="242">
        <f t="shared" si="111"/>
        <v>2482.9900000000002</v>
      </c>
      <c r="P544" s="242">
        <f t="shared" si="111"/>
        <v>2495.0500000000002</v>
      </c>
      <c r="Q544" s="242">
        <f t="shared" si="111"/>
        <v>2496.6</v>
      </c>
      <c r="R544" s="242">
        <f t="shared" ref="R544:R566" si="114">AQ544+$AY544+$AZ544+ROUND($BA544*$BB544,2)</f>
        <v>2503.16</v>
      </c>
      <c r="S544" s="242">
        <f t="shared" si="113"/>
        <v>2539.04</v>
      </c>
      <c r="T544" s="242">
        <f t="shared" si="113"/>
        <v>2556.13</v>
      </c>
      <c r="U544" s="242">
        <f t="shared" si="113"/>
        <v>2527.8900000000003</v>
      </c>
      <c r="V544" s="242">
        <f t="shared" si="113"/>
        <v>2512.33</v>
      </c>
      <c r="W544" s="242">
        <f t="shared" si="113"/>
        <v>2409.33</v>
      </c>
      <c r="X544" s="242">
        <f t="shared" si="113"/>
        <v>2115.7099999999996</v>
      </c>
      <c r="Y544" s="242">
        <f t="shared" si="113"/>
        <v>1686.3</v>
      </c>
      <c r="Z544" s="243"/>
      <c r="AA544" s="248">
        <v>1011.94</v>
      </c>
      <c r="AB544" s="245">
        <v>930.01</v>
      </c>
      <c r="AC544" s="245">
        <v>844.76</v>
      </c>
      <c r="AD544" s="245">
        <v>694.73</v>
      </c>
      <c r="AE544" s="245">
        <v>942.86</v>
      </c>
      <c r="AF544" s="245">
        <v>1049.1600000000001</v>
      </c>
      <c r="AG544" s="245">
        <v>1250.31</v>
      </c>
      <c r="AH544" s="245">
        <v>1569.43</v>
      </c>
      <c r="AI544" s="245">
        <v>1948.63</v>
      </c>
      <c r="AJ544" s="245">
        <v>2045.6600000000003</v>
      </c>
      <c r="AK544" s="245">
        <v>2045.01</v>
      </c>
      <c r="AL544" s="245">
        <v>2036.19</v>
      </c>
      <c r="AM544" s="245">
        <v>2026.77</v>
      </c>
      <c r="AN544" s="245">
        <v>2021.65</v>
      </c>
      <c r="AO544" s="245">
        <v>2033.71</v>
      </c>
      <c r="AP544" s="245">
        <v>2035.26</v>
      </c>
      <c r="AQ544" s="245">
        <v>2041.82</v>
      </c>
      <c r="AR544" s="245">
        <v>2077.6999999999998</v>
      </c>
      <c r="AS544" s="245">
        <v>2094.79</v>
      </c>
      <c r="AT544" s="245">
        <v>2066.5500000000002</v>
      </c>
      <c r="AU544" s="245">
        <v>2050.9899999999998</v>
      </c>
      <c r="AV544" s="245">
        <v>1947.99</v>
      </c>
      <c r="AW544" s="245">
        <v>1654.37</v>
      </c>
      <c r="AX544" s="246">
        <v>1224.96</v>
      </c>
      <c r="AY544" s="328">
        <v>363.3</v>
      </c>
      <c r="AZ544" s="247">
        <v>6.61</v>
      </c>
      <c r="BA544" s="247">
        <v>2022.6899999999998</v>
      </c>
      <c r="BB544" s="255">
        <v>4.5199999999999997E-2</v>
      </c>
    </row>
    <row r="545" spans="1:54" s="232" customFormat="1">
      <c r="A545" s="241">
        <v>10</v>
      </c>
      <c r="B545" s="242">
        <f t="shared" si="112"/>
        <v>1506.54</v>
      </c>
      <c r="C545" s="242">
        <f t="shared" si="111"/>
        <v>1407.04</v>
      </c>
      <c r="D545" s="242">
        <f t="shared" si="111"/>
        <v>1355.49</v>
      </c>
      <c r="E545" s="242">
        <f t="shared" si="111"/>
        <v>1088.5899999999999</v>
      </c>
      <c r="F545" s="242">
        <f t="shared" si="111"/>
        <v>1404.32</v>
      </c>
      <c r="G545" s="242">
        <f t="shared" si="111"/>
        <v>1536.58</v>
      </c>
      <c r="H545" s="242">
        <f t="shared" si="111"/>
        <v>1765.54</v>
      </c>
      <c r="I545" s="242">
        <f t="shared" si="111"/>
        <v>2167.2800000000002</v>
      </c>
      <c r="J545" s="242">
        <f t="shared" si="111"/>
        <v>2423.4499999999998</v>
      </c>
      <c r="K545" s="242">
        <f t="shared" si="111"/>
        <v>2474.11</v>
      </c>
      <c r="L545" s="242">
        <f t="shared" si="111"/>
        <v>2492.8999999999996</v>
      </c>
      <c r="M545" s="242">
        <f t="shared" si="111"/>
        <v>2477.88</v>
      </c>
      <c r="N545" s="242">
        <f t="shared" si="111"/>
        <v>2433.6999999999998</v>
      </c>
      <c r="O545" s="242">
        <f t="shared" si="111"/>
        <v>2447.12</v>
      </c>
      <c r="P545" s="242">
        <f t="shared" si="111"/>
        <v>2465.98</v>
      </c>
      <c r="Q545" s="242">
        <f t="shared" si="111"/>
        <v>2481.6799999999998</v>
      </c>
      <c r="R545" s="242">
        <f t="shared" si="114"/>
        <v>2495.29</v>
      </c>
      <c r="S545" s="242">
        <f t="shared" si="113"/>
        <v>2541.58</v>
      </c>
      <c r="T545" s="242">
        <f t="shared" si="113"/>
        <v>2560.8200000000002</v>
      </c>
      <c r="U545" s="242">
        <f t="shared" si="113"/>
        <v>2554.61</v>
      </c>
      <c r="V545" s="242">
        <f t="shared" si="113"/>
        <v>2522.33</v>
      </c>
      <c r="W545" s="242">
        <f t="shared" si="113"/>
        <v>2440.39</v>
      </c>
      <c r="X545" s="242">
        <f t="shared" si="113"/>
        <v>1893.62</v>
      </c>
      <c r="Y545" s="242">
        <f t="shared" si="113"/>
        <v>1632.75</v>
      </c>
      <c r="Z545" s="243"/>
      <c r="AA545" s="248">
        <v>1045.2</v>
      </c>
      <c r="AB545" s="245">
        <v>945.7</v>
      </c>
      <c r="AC545" s="245">
        <v>894.15</v>
      </c>
      <c r="AD545" s="245">
        <v>627.25</v>
      </c>
      <c r="AE545" s="245">
        <v>942.98</v>
      </c>
      <c r="AF545" s="245">
        <v>1075.24</v>
      </c>
      <c r="AG545" s="245">
        <v>1304.2</v>
      </c>
      <c r="AH545" s="245">
        <v>1705.94</v>
      </c>
      <c r="AI545" s="245">
        <v>1962.11</v>
      </c>
      <c r="AJ545" s="245">
        <v>2012.7700000000002</v>
      </c>
      <c r="AK545" s="245">
        <v>2031.5599999999997</v>
      </c>
      <c r="AL545" s="245">
        <v>2016.54</v>
      </c>
      <c r="AM545" s="245">
        <v>1972.36</v>
      </c>
      <c r="AN545" s="245">
        <v>1985.78</v>
      </c>
      <c r="AO545" s="245">
        <v>2004.64</v>
      </c>
      <c r="AP545" s="245">
        <v>2020.34</v>
      </c>
      <c r="AQ545" s="245">
        <v>2033.9499999999998</v>
      </c>
      <c r="AR545" s="245">
        <v>2080.2399999999998</v>
      </c>
      <c r="AS545" s="245">
        <v>2099.48</v>
      </c>
      <c r="AT545" s="245">
        <v>2093.27</v>
      </c>
      <c r="AU545" s="245">
        <v>2060.9899999999998</v>
      </c>
      <c r="AV545" s="245">
        <v>1979.05</v>
      </c>
      <c r="AW545" s="245">
        <v>1432.28</v>
      </c>
      <c r="AX545" s="246">
        <v>1171.4100000000001</v>
      </c>
      <c r="AY545" s="328">
        <v>363.3</v>
      </c>
      <c r="AZ545" s="247">
        <v>6.61</v>
      </c>
      <c r="BA545" s="247">
        <v>2022.6899999999998</v>
      </c>
      <c r="BB545" s="255">
        <v>4.5199999999999997E-2</v>
      </c>
    </row>
    <row r="546" spans="1:54" s="232" customFormat="1">
      <c r="A546" s="241">
        <v>11</v>
      </c>
      <c r="B546" s="242">
        <f t="shared" si="112"/>
        <v>1498.23</v>
      </c>
      <c r="C546" s="242">
        <f t="shared" si="111"/>
        <v>1410.54</v>
      </c>
      <c r="D546" s="242">
        <f t="shared" si="111"/>
        <v>1280.8799999999999</v>
      </c>
      <c r="E546" s="242">
        <f t="shared" si="111"/>
        <v>1049.93</v>
      </c>
      <c r="F546" s="242">
        <f t="shared" si="111"/>
        <v>1407.1499999999999</v>
      </c>
      <c r="G546" s="242">
        <f t="shared" si="111"/>
        <v>1581.74</v>
      </c>
      <c r="H546" s="242">
        <f t="shared" si="111"/>
        <v>1870.8899999999999</v>
      </c>
      <c r="I546" s="242">
        <f t="shared" si="111"/>
        <v>2319.0700000000002</v>
      </c>
      <c r="J546" s="242">
        <f t="shared" si="111"/>
        <v>2509.25</v>
      </c>
      <c r="K546" s="242">
        <f t="shared" si="111"/>
        <v>2540.9500000000003</v>
      </c>
      <c r="L546" s="242">
        <f t="shared" si="111"/>
        <v>2537.6400000000003</v>
      </c>
      <c r="M546" s="242">
        <f t="shared" si="111"/>
        <v>2525.92</v>
      </c>
      <c r="N546" s="242">
        <f t="shared" si="111"/>
        <v>2494.5899999999997</v>
      </c>
      <c r="O546" s="242">
        <f t="shared" si="111"/>
        <v>2503.89</v>
      </c>
      <c r="P546" s="242">
        <f t="shared" si="111"/>
        <v>2509.2000000000003</v>
      </c>
      <c r="Q546" s="242">
        <f t="shared" si="111"/>
        <v>2512.98</v>
      </c>
      <c r="R546" s="242">
        <f t="shared" si="114"/>
        <v>2522.52</v>
      </c>
      <c r="S546" s="242">
        <f t="shared" si="113"/>
        <v>2560.46</v>
      </c>
      <c r="T546" s="242">
        <f t="shared" si="113"/>
        <v>2576.8200000000002</v>
      </c>
      <c r="U546" s="242">
        <f t="shared" si="113"/>
        <v>2553.11</v>
      </c>
      <c r="V546" s="242">
        <f t="shared" si="113"/>
        <v>2542.38</v>
      </c>
      <c r="W546" s="242">
        <f t="shared" si="113"/>
        <v>2505.8000000000002</v>
      </c>
      <c r="X546" s="242">
        <f t="shared" si="113"/>
        <v>2293.2200000000003</v>
      </c>
      <c r="Y546" s="242">
        <f t="shared" si="113"/>
        <v>1727.08</v>
      </c>
      <c r="Z546" s="243"/>
      <c r="AA546" s="244">
        <v>1036.8900000000001</v>
      </c>
      <c r="AB546" s="245">
        <v>949.2</v>
      </c>
      <c r="AC546" s="245">
        <v>819.54</v>
      </c>
      <c r="AD546" s="245">
        <v>588.59</v>
      </c>
      <c r="AE546" s="245">
        <v>945.81</v>
      </c>
      <c r="AF546" s="245">
        <v>1120.4000000000001</v>
      </c>
      <c r="AG546" s="245">
        <v>1409.55</v>
      </c>
      <c r="AH546" s="245">
        <v>1857.73</v>
      </c>
      <c r="AI546" s="245">
        <v>2047.9099999999999</v>
      </c>
      <c r="AJ546" s="245">
        <v>2079.61</v>
      </c>
      <c r="AK546" s="245">
        <v>2076.3000000000002</v>
      </c>
      <c r="AL546" s="245">
        <v>2064.58</v>
      </c>
      <c r="AM546" s="245">
        <v>2033.2499999999998</v>
      </c>
      <c r="AN546" s="245">
        <v>2042.55</v>
      </c>
      <c r="AO546" s="245">
        <v>2047.8600000000001</v>
      </c>
      <c r="AP546" s="245">
        <v>2051.64</v>
      </c>
      <c r="AQ546" s="245">
        <v>2061.1799999999998</v>
      </c>
      <c r="AR546" s="245">
        <v>2099.12</v>
      </c>
      <c r="AS546" s="245">
        <v>2115.48</v>
      </c>
      <c r="AT546" s="245">
        <v>2091.77</v>
      </c>
      <c r="AU546" s="245">
        <v>2081.04</v>
      </c>
      <c r="AV546" s="245">
        <v>2044.46</v>
      </c>
      <c r="AW546" s="245">
        <v>1831.88</v>
      </c>
      <c r="AX546" s="246">
        <v>1265.74</v>
      </c>
      <c r="AY546" s="328">
        <v>363.3</v>
      </c>
      <c r="AZ546" s="247">
        <v>6.61</v>
      </c>
      <c r="BA546" s="247">
        <v>2022.6899999999998</v>
      </c>
      <c r="BB546" s="255">
        <v>4.5199999999999997E-2</v>
      </c>
    </row>
    <row r="547" spans="1:54" s="232" customFormat="1">
      <c r="A547" s="241">
        <v>12</v>
      </c>
      <c r="B547" s="242">
        <f t="shared" si="112"/>
        <v>1582.9499999999998</v>
      </c>
      <c r="C547" s="242">
        <f t="shared" si="111"/>
        <v>1457.2</v>
      </c>
      <c r="D547" s="242">
        <f t="shared" si="111"/>
        <v>1407.98</v>
      </c>
      <c r="E547" s="242">
        <f t="shared" si="111"/>
        <v>1380.08</v>
      </c>
      <c r="F547" s="242">
        <f t="shared" si="111"/>
        <v>1402.77</v>
      </c>
      <c r="G547" s="242">
        <f t="shared" si="111"/>
        <v>1467.1499999999999</v>
      </c>
      <c r="H547" s="242">
        <f t="shared" si="111"/>
        <v>1584.3899999999999</v>
      </c>
      <c r="I547" s="242">
        <f t="shared" si="111"/>
        <v>1703.4199999999998</v>
      </c>
      <c r="J547" s="242">
        <f t="shared" si="111"/>
        <v>2299.88</v>
      </c>
      <c r="K547" s="242">
        <f t="shared" si="111"/>
        <v>2405.2600000000002</v>
      </c>
      <c r="L547" s="242">
        <f t="shared" si="111"/>
        <v>2420.92</v>
      </c>
      <c r="M547" s="242">
        <f t="shared" si="111"/>
        <v>2416.86</v>
      </c>
      <c r="N547" s="242">
        <f t="shared" si="111"/>
        <v>2402.12</v>
      </c>
      <c r="O547" s="242">
        <f t="shared" si="111"/>
        <v>2385.6799999999998</v>
      </c>
      <c r="P547" s="242">
        <f t="shared" si="111"/>
        <v>2396.19</v>
      </c>
      <c r="Q547" s="242">
        <f t="shared" si="111"/>
        <v>2414.29</v>
      </c>
      <c r="R547" s="242">
        <f t="shared" si="114"/>
        <v>2453</v>
      </c>
      <c r="S547" s="242">
        <f t="shared" si="113"/>
        <v>2520.17</v>
      </c>
      <c r="T547" s="242">
        <f t="shared" si="113"/>
        <v>2543.4500000000003</v>
      </c>
      <c r="U547" s="242">
        <f t="shared" si="113"/>
        <v>2526.0100000000002</v>
      </c>
      <c r="V547" s="242">
        <f t="shared" si="113"/>
        <v>2476.0299999999997</v>
      </c>
      <c r="W547" s="242">
        <f t="shared" si="113"/>
        <v>2432.84</v>
      </c>
      <c r="X547" s="242">
        <f t="shared" si="113"/>
        <v>2389.4700000000003</v>
      </c>
      <c r="Y547" s="242">
        <f t="shared" si="113"/>
        <v>1766.36</v>
      </c>
      <c r="Z547" s="243"/>
      <c r="AA547" s="244">
        <v>1121.6099999999999</v>
      </c>
      <c r="AB547" s="245">
        <v>995.86</v>
      </c>
      <c r="AC547" s="245">
        <v>946.64</v>
      </c>
      <c r="AD547" s="245">
        <v>918.74</v>
      </c>
      <c r="AE547" s="245">
        <v>941.43</v>
      </c>
      <c r="AF547" s="245">
        <v>1005.8099999999998</v>
      </c>
      <c r="AG547" s="245">
        <v>1123.05</v>
      </c>
      <c r="AH547" s="245">
        <v>1242.08</v>
      </c>
      <c r="AI547" s="245">
        <v>1838.54</v>
      </c>
      <c r="AJ547" s="245">
        <v>1943.92</v>
      </c>
      <c r="AK547" s="245">
        <v>1959.58</v>
      </c>
      <c r="AL547" s="245">
        <v>1955.52</v>
      </c>
      <c r="AM547" s="245">
        <v>1940.78</v>
      </c>
      <c r="AN547" s="245">
        <v>1924.34</v>
      </c>
      <c r="AO547" s="245">
        <v>1934.85</v>
      </c>
      <c r="AP547" s="245">
        <v>1952.95</v>
      </c>
      <c r="AQ547" s="245">
        <v>1991.66</v>
      </c>
      <c r="AR547" s="245">
        <v>2058.83</v>
      </c>
      <c r="AS547" s="245">
        <v>2082.11</v>
      </c>
      <c r="AT547" s="245">
        <v>2064.67</v>
      </c>
      <c r="AU547" s="245">
        <v>2014.6899999999998</v>
      </c>
      <c r="AV547" s="245">
        <v>1971.5</v>
      </c>
      <c r="AW547" s="245">
        <v>1928.13</v>
      </c>
      <c r="AX547" s="246">
        <v>1305.02</v>
      </c>
      <c r="AY547" s="328">
        <v>363.3</v>
      </c>
      <c r="AZ547" s="247">
        <v>6.61</v>
      </c>
      <c r="BA547" s="247">
        <v>2022.6899999999998</v>
      </c>
      <c r="BB547" s="255">
        <v>4.5199999999999997E-2</v>
      </c>
    </row>
    <row r="548" spans="1:54" s="232" customFormat="1">
      <c r="A548" s="241">
        <v>13</v>
      </c>
      <c r="B548" s="242">
        <f t="shared" si="112"/>
        <v>1452.5</v>
      </c>
      <c r="C548" s="242">
        <f t="shared" si="111"/>
        <v>1372.84</v>
      </c>
      <c r="D548" s="242">
        <f t="shared" si="111"/>
        <v>878.02</v>
      </c>
      <c r="E548" s="242">
        <f t="shared" si="111"/>
        <v>786.44</v>
      </c>
      <c r="F548" s="242">
        <f t="shared" si="111"/>
        <v>855.51</v>
      </c>
      <c r="G548" s="242">
        <f t="shared" si="111"/>
        <v>1015.74</v>
      </c>
      <c r="H548" s="242">
        <f t="shared" si="111"/>
        <v>1114.93</v>
      </c>
      <c r="I548" s="242">
        <f t="shared" si="111"/>
        <v>1408.29</v>
      </c>
      <c r="J548" s="242">
        <f t="shared" si="111"/>
        <v>1657.84</v>
      </c>
      <c r="K548" s="242">
        <f t="shared" si="111"/>
        <v>1881.6299999999999</v>
      </c>
      <c r="L548" s="242">
        <f t="shared" si="111"/>
        <v>1956.9599999999998</v>
      </c>
      <c r="M548" s="242">
        <f t="shared" si="111"/>
        <v>1959.9599999999998</v>
      </c>
      <c r="N548" s="242">
        <f t="shared" si="111"/>
        <v>1946.55</v>
      </c>
      <c r="O548" s="242">
        <f t="shared" si="111"/>
        <v>1951.77</v>
      </c>
      <c r="P548" s="242">
        <f t="shared" si="111"/>
        <v>1946.6</v>
      </c>
      <c r="Q548" s="242">
        <f t="shared" si="111"/>
        <v>1961.7099999999998</v>
      </c>
      <c r="R548" s="242">
        <f t="shared" si="114"/>
        <v>1981.53</v>
      </c>
      <c r="S548" s="242">
        <f t="shared" si="113"/>
        <v>2170.15</v>
      </c>
      <c r="T548" s="242">
        <f t="shared" si="113"/>
        <v>2192.65</v>
      </c>
      <c r="U548" s="242">
        <f t="shared" si="113"/>
        <v>2445.1</v>
      </c>
      <c r="V548" s="242">
        <f t="shared" si="113"/>
        <v>2154.1799999999998</v>
      </c>
      <c r="W548" s="242">
        <f t="shared" si="113"/>
        <v>2028.28</v>
      </c>
      <c r="X548" s="242">
        <f t="shared" si="113"/>
        <v>1779.9099999999999</v>
      </c>
      <c r="Y548" s="242">
        <f t="shared" si="113"/>
        <v>1636.7099999999998</v>
      </c>
      <c r="Z548" s="243"/>
      <c r="AA548" s="244">
        <v>991.16</v>
      </c>
      <c r="AB548" s="245">
        <v>911.5</v>
      </c>
      <c r="AC548" s="245">
        <v>416.68</v>
      </c>
      <c r="AD548" s="245">
        <v>325.10000000000002</v>
      </c>
      <c r="AE548" s="245">
        <v>394.17</v>
      </c>
      <c r="AF548" s="245">
        <v>554.4</v>
      </c>
      <c r="AG548" s="245">
        <v>653.59</v>
      </c>
      <c r="AH548" s="245">
        <v>946.95</v>
      </c>
      <c r="AI548" s="245">
        <v>1196.5</v>
      </c>
      <c r="AJ548" s="245">
        <v>1420.29</v>
      </c>
      <c r="AK548" s="245">
        <v>1495.62</v>
      </c>
      <c r="AL548" s="245">
        <v>1498.62</v>
      </c>
      <c r="AM548" s="245">
        <v>1485.21</v>
      </c>
      <c r="AN548" s="245">
        <v>1490.43</v>
      </c>
      <c r="AO548" s="245">
        <v>1485.26</v>
      </c>
      <c r="AP548" s="245">
        <v>1500.37</v>
      </c>
      <c r="AQ548" s="245">
        <v>1520.19</v>
      </c>
      <c r="AR548" s="245">
        <v>1708.81</v>
      </c>
      <c r="AS548" s="245">
        <v>1731.31</v>
      </c>
      <c r="AT548" s="245">
        <v>1983.76</v>
      </c>
      <c r="AU548" s="245">
        <v>1692.84</v>
      </c>
      <c r="AV548" s="245">
        <v>1566.94</v>
      </c>
      <c r="AW548" s="245">
        <v>1318.57</v>
      </c>
      <c r="AX548" s="246">
        <v>1175.3699999999999</v>
      </c>
      <c r="AY548" s="328">
        <v>363.3</v>
      </c>
      <c r="AZ548" s="247">
        <v>6.61</v>
      </c>
      <c r="BA548" s="247">
        <v>2022.6899999999998</v>
      </c>
      <c r="BB548" s="255">
        <v>4.5199999999999997E-2</v>
      </c>
    </row>
    <row r="549" spans="1:54" s="232" customFormat="1">
      <c r="A549" s="241">
        <v>14</v>
      </c>
      <c r="B549" s="242">
        <f t="shared" si="112"/>
        <v>1408.1299999999999</v>
      </c>
      <c r="C549" s="242">
        <f t="shared" si="111"/>
        <v>1332.1499999999999</v>
      </c>
      <c r="D549" s="242">
        <f t="shared" si="111"/>
        <v>719.22</v>
      </c>
      <c r="E549" s="242">
        <f t="shared" si="111"/>
        <v>689.32999999999993</v>
      </c>
      <c r="F549" s="242">
        <f t="shared" si="111"/>
        <v>986.8</v>
      </c>
      <c r="G549" s="242">
        <f t="shared" si="111"/>
        <v>1405.71</v>
      </c>
      <c r="H549" s="242">
        <f t="shared" si="111"/>
        <v>1618.61</v>
      </c>
      <c r="I549" s="242">
        <f t="shared" si="111"/>
        <v>2052.85</v>
      </c>
      <c r="J549" s="242">
        <f t="shared" si="111"/>
        <v>2444.02</v>
      </c>
      <c r="K549" s="242">
        <f t="shared" si="111"/>
        <v>2546.7800000000002</v>
      </c>
      <c r="L549" s="242">
        <f t="shared" si="111"/>
        <v>2546.71</v>
      </c>
      <c r="M549" s="242">
        <f t="shared" si="111"/>
        <v>2534.86</v>
      </c>
      <c r="N549" s="242">
        <f t="shared" si="111"/>
        <v>2502.11</v>
      </c>
      <c r="O549" s="242">
        <f t="shared" si="111"/>
        <v>2487.31</v>
      </c>
      <c r="P549" s="242">
        <f t="shared" si="111"/>
        <v>2494.67</v>
      </c>
      <c r="Q549" s="242">
        <f t="shared" si="111"/>
        <v>2491.56</v>
      </c>
      <c r="R549" s="242">
        <f t="shared" si="114"/>
        <v>2510.8900000000003</v>
      </c>
      <c r="S549" s="242">
        <f t="shared" si="113"/>
        <v>2573.2600000000002</v>
      </c>
      <c r="T549" s="242">
        <f t="shared" si="113"/>
        <v>2599.75</v>
      </c>
      <c r="U549" s="242">
        <f t="shared" si="113"/>
        <v>2595.36</v>
      </c>
      <c r="V549" s="242">
        <f t="shared" si="113"/>
        <v>2565.46</v>
      </c>
      <c r="W549" s="242">
        <f t="shared" si="113"/>
        <v>2508.62</v>
      </c>
      <c r="X549" s="242">
        <f t="shared" si="113"/>
        <v>1801.6999999999998</v>
      </c>
      <c r="Y549" s="242">
        <f t="shared" si="113"/>
        <v>1679.35</v>
      </c>
      <c r="Z549" s="243"/>
      <c r="AA549" s="244">
        <v>946.79</v>
      </c>
      <c r="AB549" s="245">
        <v>870.81</v>
      </c>
      <c r="AC549" s="245">
        <v>257.88</v>
      </c>
      <c r="AD549" s="245">
        <v>227.99</v>
      </c>
      <c r="AE549" s="245">
        <v>525.46</v>
      </c>
      <c r="AF549" s="245">
        <v>944.37</v>
      </c>
      <c r="AG549" s="245">
        <v>1157.27</v>
      </c>
      <c r="AH549" s="245">
        <v>1591.51</v>
      </c>
      <c r="AI549" s="245">
        <v>1982.68</v>
      </c>
      <c r="AJ549" s="245">
        <v>2085.44</v>
      </c>
      <c r="AK549" s="245">
        <v>2085.37</v>
      </c>
      <c r="AL549" s="245">
        <v>2073.52</v>
      </c>
      <c r="AM549" s="245">
        <v>2040.7700000000002</v>
      </c>
      <c r="AN549" s="245">
        <v>2025.97</v>
      </c>
      <c r="AO549" s="245">
        <v>2033.33</v>
      </c>
      <c r="AP549" s="245">
        <v>2030.2199999999998</v>
      </c>
      <c r="AQ549" s="245">
        <v>2049.5500000000002</v>
      </c>
      <c r="AR549" s="245">
        <v>2111.92</v>
      </c>
      <c r="AS549" s="245">
        <v>2138.41</v>
      </c>
      <c r="AT549" s="245">
        <v>2134.02</v>
      </c>
      <c r="AU549" s="245">
        <v>2104.12</v>
      </c>
      <c r="AV549" s="245">
        <v>2047.2799999999997</v>
      </c>
      <c r="AW549" s="245">
        <v>1340.36</v>
      </c>
      <c r="AX549" s="246">
        <v>1218.01</v>
      </c>
      <c r="AY549" s="328">
        <v>363.3</v>
      </c>
      <c r="AZ549" s="247">
        <v>6.61</v>
      </c>
      <c r="BA549" s="247">
        <v>2022.6899999999998</v>
      </c>
      <c r="BB549" s="255">
        <v>4.5199999999999997E-2</v>
      </c>
    </row>
    <row r="550" spans="1:54" s="232" customFormat="1">
      <c r="A550" s="241">
        <v>15</v>
      </c>
      <c r="B550" s="242">
        <f t="shared" si="112"/>
        <v>1662.12</v>
      </c>
      <c r="C550" s="242">
        <f t="shared" si="111"/>
        <v>1454.96</v>
      </c>
      <c r="D550" s="242">
        <f t="shared" si="111"/>
        <v>1402.96</v>
      </c>
      <c r="E550" s="242">
        <f t="shared" si="111"/>
        <v>1395.53</v>
      </c>
      <c r="F550" s="242">
        <f t="shared" si="111"/>
        <v>1419.8799999999999</v>
      </c>
      <c r="G550" s="242">
        <f t="shared" si="111"/>
        <v>1539.9299999999998</v>
      </c>
      <c r="H550" s="242">
        <f t="shared" si="111"/>
        <v>1761.9299999999998</v>
      </c>
      <c r="I550" s="242">
        <f t="shared" si="111"/>
        <v>2418.38</v>
      </c>
      <c r="J550" s="242">
        <f t="shared" si="111"/>
        <v>2565.1400000000003</v>
      </c>
      <c r="K550" s="242">
        <f t="shared" si="111"/>
        <v>2584.3200000000002</v>
      </c>
      <c r="L550" s="242">
        <f t="shared" si="111"/>
        <v>2603.9700000000003</v>
      </c>
      <c r="M550" s="242">
        <f t="shared" si="111"/>
        <v>2592.29</v>
      </c>
      <c r="N550" s="242">
        <f t="shared" si="111"/>
        <v>2564.13</v>
      </c>
      <c r="O550" s="242">
        <f t="shared" si="111"/>
        <v>2574.5100000000002</v>
      </c>
      <c r="P550" s="242">
        <f t="shared" si="111"/>
        <v>2573.6400000000003</v>
      </c>
      <c r="Q550" s="242">
        <f t="shared" si="111"/>
        <v>2576</v>
      </c>
      <c r="R550" s="242">
        <f t="shared" si="114"/>
        <v>2585.46</v>
      </c>
      <c r="S550" s="242">
        <f t="shared" si="113"/>
        <v>2617.1200000000003</v>
      </c>
      <c r="T550" s="242">
        <f t="shared" si="113"/>
        <v>2636.73</v>
      </c>
      <c r="U550" s="242">
        <f t="shared" si="113"/>
        <v>2632.6000000000004</v>
      </c>
      <c r="V550" s="242">
        <f t="shared" si="113"/>
        <v>2598.44</v>
      </c>
      <c r="W550" s="242">
        <f t="shared" si="113"/>
        <v>2558.42</v>
      </c>
      <c r="X550" s="242">
        <f t="shared" si="113"/>
        <v>2435.4</v>
      </c>
      <c r="Y550" s="242">
        <f t="shared" si="113"/>
        <v>1800.75</v>
      </c>
      <c r="Z550" s="243"/>
      <c r="AA550" s="244">
        <v>1200.78</v>
      </c>
      <c r="AB550" s="245">
        <v>993.62</v>
      </c>
      <c r="AC550" s="245">
        <v>941.62</v>
      </c>
      <c r="AD550" s="245">
        <v>934.19</v>
      </c>
      <c r="AE550" s="245">
        <v>958.54</v>
      </c>
      <c r="AF550" s="245">
        <v>1078.5899999999999</v>
      </c>
      <c r="AG550" s="245">
        <v>1300.5899999999999</v>
      </c>
      <c r="AH550" s="245">
        <v>1957.04</v>
      </c>
      <c r="AI550" s="245">
        <v>2103.8000000000002</v>
      </c>
      <c r="AJ550" s="245">
        <v>2122.98</v>
      </c>
      <c r="AK550" s="245">
        <v>2142.63</v>
      </c>
      <c r="AL550" s="245">
        <v>2130.9499999999998</v>
      </c>
      <c r="AM550" s="245">
        <v>2102.79</v>
      </c>
      <c r="AN550" s="245">
        <v>2113.17</v>
      </c>
      <c r="AO550" s="245">
        <v>2112.3000000000002</v>
      </c>
      <c r="AP550" s="245">
        <v>2114.66</v>
      </c>
      <c r="AQ550" s="245">
        <v>2124.12</v>
      </c>
      <c r="AR550" s="245">
        <v>2155.7800000000002</v>
      </c>
      <c r="AS550" s="245">
        <v>2175.39</v>
      </c>
      <c r="AT550" s="245">
        <v>2171.2600000000002</v>
      </c>
      <c r="AU550" s="245">
        <v>2137.1</v>
      </c>
      <c r="AV550" s="245">
        <v>2097.08</v>
      </c>
      <c r="AW550" s="245">
        <v>1974.06</v>
      </c>
      <c r="AX550" s="246">
        <v>1339.41</v>
      </c>
      <c r="AY550" s="328">
        <v>363.3</v>
      </c>
      <c r="AZ550" s="247">
        <v>6.61</v>
      </c>
      <c r="BA550" s="247">
        <v>2022.6899999999998</v>
      </c>
      <c r="BB550" s="255">
        <v>4.5199999999999997E-2</v>
      </c>
    </row>
    <row r="551" spans="1:54" s="232" customFormat="1">
      <c r="A551" s="241">
        <v>16</v>
      </c>
      <c r="B551" s="242">
        <f t="shared" si="112"/>
        <v>1514.56</v>
      </c>
      <c r="C551" s="242">
        <f t="shared" si="111"/>
        <v>1445.93</v>
      </c>
      <c r="D551" s="242">
        <f t="shared" si="111"/>
        <v>1394.95</v>
      </c>
      <c r="E551" s="242">
        <f t="shared" si="111"/>
        <v>499.97</v>
      </c>
      <c r="F551" s="242">
        <f t="shared" si="111"/>
        <v>1184.73</v>
      </c>
      <c r="G551" s="242">
        <f t="shared" si="111"/>
        <v>1457.74</v>
      </c>
      <c r="H551" s="242">
        <f t="shared" si="111"/>
        <v>1686.25</v>
      </c>
      <c r="I551" s="242">
        <f t="shared" si="111"/>
        <v>2135.66</v>
      </c>
      <c r="J551" s="242">
        <f t="shared" si="111"/>
        <v>2434.37</v>
      </c>
      <c r="K551" s="242">
        <f t="shared" si="111"/>
        <v>2494.46</v>
      </c>
      <c r="L551" s="242">
        <f t="shared" si="111"/>
        <v>2489.8900000000003</v>
      </c>
      <c r="M551" s="242">
        <f t="shared" si="111"/>
        <v>2466.46</v>
      </c>
      <c r="N551" s="242">
        <f t="shared" si="111"/>
        <v>2426.4299999999998</v>
      </c>
      <c r="O551" s="242">
        <f t="shared" si="111"/>
        <v>2429.6999999999998</v>
      </c>
      <c r="P551" s="242">
        <f t="shared" si="111"/>
        <v>2443.1799999999998</v>
      </c>
      <c r="Q551" s="242">
        <f t="shared" si="111"/>
        <v>2449.38</v>
      </c>
      <c r="R551" s="242">
        <f t="shared" si="114"/>
        <v>2452.89</v>
      </c>
      <c r="S551" s="242">
        <f t="shared" si="113"/>
        <v>2512.77</v>
      </c>
      <c r="T551" s="242">
        <f t="shared" si="113"/>
        <v>2523.0500000000002</v>
      </c>
      <c r="U551" s="242">
        <f t="shared" si="113"/>
        <v>2509.73</v>
      </c>
      <c r="V551" s="242">
        <f t="shared" si="113"/>
        <v>2450.6999999999998</v>
      </c>
      <c r="W551" s="242">
        <f t="shared" si="113"/>
        <v>2354.59</v>
      </c>
      <c r="X551" s="242">
        <f t="shared" si="113"/>
        <v>1835.62</v>
      </c>
      <c r="Y551" s="242">
        <f t="shared" si="113"/>
        <v>1608.83</v>
      </c>
      <c r="Z551" s="243"/>
      <c r="AA551" s="244">
        <v>1053.22</v>
      </c>
      <c r="AB551" s="245">
        <v>984.59</v>
      </c>
      <c r="AC551" s="245">
        <v>933.61</v>
      </c>
      <c r="AD551" s="245">
        <v>38.630000000000003</v>
      </c>
      <c r="AE551" s="245">
        <v>723.39</v>
      </c>
      <c r="AF551" s="245">
        <v>996.4</v>
      </c>
      <c r="AG551" s="245">
        <v>1224.9100000000001</v>
      </c>
      <c r="AH551" s="245">
        <v>1674.32</v>
      </c>
      <c r="AI551" s="245">
        <v>1973.03</v>
      </c>
      <c r="AJ551" s="245">
        <v>2033.12</v>
      </c>
      <c r="AK551" s="245">
        <v>2028.5500000000002</v>
      </c>
      <c r="AL551" s="245">
        <v>2005.12</v>
      </c>
      <c r="AM551" s="245">
        <v>1965.09</v>
      </c>
      <c r="AN551" s="245">
        <v>1968.36</v>
      </c>
      <c r="AO551" s="245">
        <v>1981.84</v>
      </c>
      <c r="AP551" s="245">
        <v>1988.04</v>
      </c>
      <c r="AQ551" s="245">
        <v>1991.55</v>
      </c>
      <c r="AR551" s="245">
        <v>2051.4299999999998</v>
      </c>
      <c r="AS551" s="245">
        <v>2061.71</v>
      </c>
      <c r="AT551" s="245">
        <v>2048.39</v>
      </c>
      <c r="AU551" s="245">
        <v>1989.36</v>
      </c>
      <c r="AV551" s="245">
        <v>1893.25</v>
      </c>
      <c r="AW551" s="245">
        <v>1374.28</v>
      </c>
      <c r="AX551" s="246">
        <v>1147.49</v>
      </c>
      <c r="AY551" s="328">
        <v>363.3</v>
      </c>
      <c r="AZ551" s="247">
        <v>6.61</v>
      </c>
      <c r="BA551" s="247">
        <v>2022.6899999999998</v>
      </c>
      <c r="BB551" s="255">
        <v>4.5199999999999997E-2</v>
      </c>
    </row>
    <row r="552" spans="1:54" s="232" customFormat="1">
      <c r="A552" s="241">
        <v>17</v>
      </c>
      <c r="B552" s="242">
        <f t="shared" si="112"/>
        <v>1481.8000000000002</v>
      </c>
      <c r="C552" s="242">
        <f t="shared" si="112"/>
        <v>1435.97</v>
      </c>
      <c r="D552" s="242">
        <f t="shared" si="112"/>
        <v>1357.42</v>
      </c>
      <c r="E552" s="242">
        <f t="shared" si="112"/>
        <v>1244.8499999999999</v>
      </c>
      <c r="F552" s="242">
        <f t="shared" si="112"/>
        <v>1436.1499999999999</v>
      </c>
      <c r="G552" s="242">
        <f t="shared" si="112"/>
        <v>1485.04</v>
      </c>
      <c r="H552" s="242">
        <f t="shared" si="112"/>
        <v>1689.76</v>
      </c>
      <c r="I552" s="242">
        <f t="shared" si="112"/>
        <v>2051.5499999999997</v>
      </c>
      <c r="J552" s="242">
        <f t="shared" si="112"/>
        <v>2327.44</v>
      </c>
      <c r="K552" s="242">
        <f t="shared" si="112"/>
        <v>2379.38</v>
      </c>
      <c r="L552" s="242">
        <f t="shared" si="112"/>
        <v>2371.7200000000003</v>
      </c>
      <c r="M552" s="242">
        <f t="shared" si="112"/>
        <v>2350.35</v>
      </c>
      <c r="N552" s="242">
        <f t="shared" si="112"/>
        <v>2312.65</v>
      </c>
      <c r="O552" s="242">
        <f t="shared" si="112"/>
        <v>2310.5500000000002</v>
      </c>
      <c r="P552" s="242">
        <f t="shared" si="112"/>
        <v>2295.27</v>
      </c>
      <c r="Q552" s="242">
        <f t="shared" si="112"/>
        <v>2295.63</v>
      </c>
      <c r="R552" s="242">
        <f t="shared" si="114"/>
        <v>2316.2200000000003</v>
      </c>
      <c r="S552" s="242">
        <f t="shared" si="113"/>
        <v>2382.7800000000002</v>
      </c>
      <c r="T552" s="242">
        <f t="shared" si="113"/>
        <v>2387.4</v>
      </c>
      <c r="U552" s="242">
        <f t="shared" si="113"/>
        <v>2399.44</v>
      </c>
      <c r="V552" s="242">
        <f t="shared" si="113"/>
        <v>2305.58</v>
      </c>
      <c r="W552" s="242">
        <f t="shared" si="113"/>
        <v>2052.12</v>
      </c>
      <c r="X552" s="242">
        <f t="shared" si="113"/>
        <v>1804.5</v>
      </c>
      <c r="Y552" s="242">
        <f t="shared" si="113"/>
        <v>1629.02</v>
      </c>
      <c r="Z552" s="243"/>
      <c r="AA552" s="244">
        <v>1020.4600000000002</v>
      </c>
      <c r="AB552" s="245">
        <v>974.63</v>
      </c>
      <c r="AC552" s="245">
        <v>896.08</v>
      </c>
      <c r="AD552" s="245">
        <v>783.51</v>
      </c>
      <c r="AE552" s="245">
        <v>974.81</v>
      </c>
      <c r="AF552" s="245">
        <v>1023.7</v>
      </c>
      <c r="AG552" s="245">
        <v>1228.42</v>
      </c>
      <c r="AH552" s="245">
        <v>1590.21</v>
      </c>
      <c r="AI552" s="245">
        <v>1866.1</v>
      </c>
      <c r="AJ552" s="245">
        <v>1918.04</v>
      </c>
      <c r="AK552" s="245">
        <v>1910.38</v>
      </c>
      <c r="AL552" s="245">
        <v>1889.01</v>
      </c>
      <c r="AM552" s="245">
        <v>1851.31</v>
      </c>
      <c r="AN552" s="245">
        <v>1849.21</v>
      </c>
      <c r="AO552" s="245">
        <v>1833.93</v>
      </c>
      <c r="AP552" s="245">
        <v>1834.29</v>
      </c>
      <c r="AQ552" s="245">
        <v>1854.88</v>
      </c>
      <c r="AR552" s="245">
        <v>1921.44</v>
      </c>
      <c r="AS552" s="245">
        <v>1926.06</v>
      </c>
      <c r="AT552" s="245">
        <v>1938.1</v>
      </c>
      <c r="AU552" s="245">
        <v>1844.24</v>
      </c>
      <c r="AV552" s="245">
        <v>1590.78</v>
      </c>
      <c r="AW552" s="245">
        <v>1343.16</v>
      </c>
      <c r="AX552" s="246">
        <v>1167.68</v>
      </c>
      <c r="AY552" s="328">
        <v>363.3</v>
      </c>
      <c r="AZ552" s="247">
        <v>6.61</v>
      </c>
      <c r="BA552" s="247">
        <v>2022.6899999999998</v>
      </c>
      <c r="BB552" s="255">
        <v>4.5199999999999997E-2</v>
      </c>
    </row>
    <row r="553" spans="1:54" s="232" customFormat="1">
      <c r="A553" s="241">
        <v>18</v>
      </c>
      <c r="B553" s="242">
        <f t="shared" si="112"/>
        <v>1463.6299999999999</v>
      </c>
      <c r="C553" s="242">
        <f t="shared" si="112"/>
        <v>1415.81</v>
      </c>
      <c r="D553" s="242">
        <f t="shared" si="112"/>
        <v>1333.27</v>
      </c>
      <c r="E553" s="242">
        <f t="shared" si="112"/>
        <v>1329.76</v>
      </c>
      <c r="F553" s="242">
        <f t="shared" si="112"/>
        <v>1419.28</v>
      </c>
      <c r="G553" s="242">
        <f t="shared" si="112"/>
        <v>1495.27</v>
      </c>
      <c r="H553" s="242">
        <f t="shared" si="112"/>
        <v>1726.49</v>
      </c>
      <c r="I553" s="242">
        <f t="shared" si="112"/>
        <v>2172.36</v>
      </c>
      <c r="J553" s="242">
        <f t="shared" si="112"/>
        <v>2391.35</v>
      </c>
      <c r="K553" s="242">
        <f t="shared" si="112"/>
        <v>2426.63</v>
      </c>
      <c r="L553" s="242">
        <f t="shared" si="112"/>
        <v>2422.4700000000003</v>
      </c>
      <c r="M553" s="242">
        <f t="shared" si="112"/>
        <v>2405.96</v>
      </c>
      <c r="N553" s="242">
        <f t="shared" si="112"/>
        <v>2373.96</v>
      </c>
      <c r="O553" s="242">
        <f t="shared" si="112"/>
        <v>2375.4900000000002</v>
      </c>
      <c r="P553" s="242">
        <f t="shared" si="112"/>
        <v>2379.0500000000002</v>
      </c>
      <c r="Q553" s="242">
        <f t="shared" si="112"/>
        <v>2384.61</v>
      </c>
      <c r="R553" s="242">
        <f t="shared" si="114"/>
        <v>2413.92</v>
      </c>
      <c r="S553" s="242">
        <f t="shared" si="113"/>
        <v>2481.75</v>
      </c>
      <c r="T553" s="242">
        <f t="shared" si="113"/>
        <v>2518.8500000000004</v>
      </c>
      <c r="U553" s="242">
        <f t="shared" si="113"/>
        <v>2537.9</v>
      </c>
      <c r="V553" s="242">
        <f t="shared" si="113"/>
        <v>2509.8700000000003</v>
      </c>
      <c r="W553" s="242">
        <f t="shared" si="113"/>
        <v>2487.1</v>
      </c>
      <c r="X553" s="242">
        <f t="shared" si="113"/>
        <v>2408.9299999999998</v>
      </c>
      <c r="Y553" s="242">
        <f t="shared" si="113"/>
        <v>1798.23</v>
      </c>
      <c r="Z553" s="243"/>
      <c r="AA553" s="244">
        <v>1002.2899999999998</v>
      </c>
      <c r="AB553" s="245">
        <v>954.47</v>
      </c>
      <c r="AC553" s="245">
        <v>871.93</v>
      </c>
      <c r="AD553" s="245">
        <v>868.42</v>
      </c>
      <c r="AE553" s="245">
        <v>957.94</v>
      </c>
      <c r="AF553" s="245">
        <v>1033.93</v>
      </c>
      <c r="AG553" s="245">
        <v>1265.1500000000001</v>
      </c>
      <c r="AH553" s="245">
        <v>1711.02</v>
      </c>
      <c r="AI553" s="245">
        <v>1930.01</v>
      </c>
      <c r="AJ553" s="245">
        <v>1965.29</v>
      </c>
      <c r="AK553" s="245">
        <v>1961.13</v>
      </c>
      <c r="AL553" s="245">
        <v>1944.62</v>
      </c>
      <c r="AM553" s="245">
        <v>1912.62</v>
      </c>
      <c r="AN553" s="245">
        <v>1914.15</v>
      </c>
      <c r="AO553" s="245">
        <v>1917.71</v>
      </c>
      <c r="AP553" s="245">
        <v>1923.27</v>
      </c>
      <c r="AQ553" s="245">
        <v>1952.58</v>
      </c>
      <c r="AR553" s="245">
        <v>2020.41</v>
      </c>
      <c r="AS553" s="245">
        <v>2057.5100000000002</v>
      </c>
      <c r="AT553" s="245">
        <v>2076.56</v>
      </c>
      <c r="AU553" s="245">
        <v>2048.5300000000002</v>
      </c>
      <c r="AV553" s="245">
        <v>2025.76</v>
      </c>
      <c r="AW553" s="245">
        <v>1947.59</v>
      </c>
      <c r="AX553" s="246">
        <v>1336.89</v>
      </c>
      <c r="AY553" s="328">
        <v>363.3</v>
      </c>
      <c r="AZ553" s="247">
        <v>6.61</v>
      </c>
      <c r="BA553" s="247">
        <v>2022.6899999999998</v>
      </c>
      <c r="BB553" s="255">
        <v>4.5199999999999997E-2</v>
      </c>
    </row>
    <row r="554" spans="1:54" s="232" customFormat="1">
      <c r="A554" s="241">
        <v>19</v>
      </c>
      <c r="B554" s="242">
        <f t="shared" si="112"/>
        <v>1648.83</v>
      </c>
      <c r="C554" s="242">
        <f t="shared" si="112"/>
        <v>1552.47</v>
      </c>
      <c r="D554" s="242">
        <f t="shared" si="112"/>
        <v>1449.35</v>
      </c>
      <c r="E554" s="242">
        <f t="shared" si="112"/>
        <v>1440.6499999999999</v>
      </c>
      <c r="F554" s="242">
        <f t="shared" si="112"/>
        <v>1455.07</v>
      </c>
      <c r="G554" s="242">
        <f t="shared" si="112"/>
        <v>1558.12</v>
      </c>
      <c r="H554" s="242">
        <f t="shared" si="112"/>
        <v>1541.07</v>
      </c>
      <c r="I554" s="242">
        <f t="shared" si="112"/>
        <v>1690.1499999999999</v>
      </c>
      <c r="J554" s="242">
        <f t="shared" si="112"/>
        <v>2083.9899999999998</v>
      </c>
      <c r="K554" s="242">
        <f t="shared" si="112"/>
        <v>2357.14</v>
      </c>
      <c r="L554" s="242">
        <f t="shared" si="112"/>
        <v>2375.62</v>
      </c>
      <c r="M554" s="242">
        <f t="shared" si="112"/>
        <v>2355.48</v>
      </c>
      <c r="N554" s="242">
        <f t="shared" si="112"/>
        <v>2349.25</v>
      </c>
      <c r="O554" s="242">
        <f t="shared" si="112"/>
        <v>2326.02</v>
      </c>
      <c r="P554" s="242">
        <f t="shared" si="112"/>
        <v>2325.3000000000002</v>
      </c>
      <c r="Q554" s="242">
        <f t="shared" si="112"/>
        <v>2319.8200000000002</v>
      </c>
      <c r="R554" s="242">
        <f t="shared" si="114"/>
        <v>2380.83</v>
      </c>
      <c r="S554" s="242">
        <f t="shared" si="113"/>
        <v>2455.46</v>
      </c>
      <c r="T554" s="242">
        <f t="shared" si="113"/>
        <v>2472.81</v>
      </c>
      <c r="U554" s="242">
        <f t="shared" si="113"/>
        <v>2500.67</v>
      </c>
      <c r="V554" s="242">
        <f t="shared" si="113"/>
        <v>2423.23</v>
      </c>
      <c r="W554" s="242">
        <f t="shared" si="113"/>
        <v>2393.13</v>
      </c>
      <c r="X554" s="242">
        <f t="shared" si="113"/>
        <v>2377.7600000000002</v>
      </c>
      <c r="Y554" s="242">
        <f t="shared" si="113"/>
        <v>1766.4499999999998</v>
      </c>
      <c r="Z554" s="243"/>
      <c r="AA554" s="244">
        <v>1187.49</v>
      </c>
      <c r="AB554" s="245">
        <v>1091.1300000000001</v>
      </c>
      <c r="AC554" s="245">
        <v>988.01</v>
      </c>
      <c r="AD554" s="245">
        <v>979.31</v>
      </c>
      <c r="AE554" s="245">
        <v>993.73</v>
      </c>
      <c r="AF554" s="245">
        <v>1096.78</v>
      </c>
      <c r="AG554" s="245">
        <v>1079.73</v>
      </c>
      <c r="AH554" s="245">
        <v>1228.81</v>
      </c>
      <c r="AI554" s="245">
        <v>1622.65</v>
      </c>
      <c r="AJ554" s="245">
        <v>1895.8</v>
      </c>
      <c r="AK554" s="245">
        <v>1914.28</v>
      </c>
      <c r="AL554" s="245">
        <v>1894.14</v>
      </c>
      <c r="AM554" s="245">
        <v>1887.91</v>
      </c>
      <c r="AN554" s="245">
        <v>1864.68</v>
      </c>
      <c r="AO554" s="245">
        <v>1863.96</v>
      </c>
      <c r="AP554" s="245">
        <v>1858.48</v>
      </c>
      <c r="AQ554" s="245">
        <v>1919.49</v>
      </c>
      <c r="AR554" s="245">
        <v>1994.12</v>
      </c>
      <c r="AS554" s="245">
        <v>2011.47</v>
      </c>
      <c r="AT554" s="245">
        <v>2039.3300000000002</v>
      </c>
      <c r="AU554" s="245">
        <v>1961.89</v>
      </c>
      <c r="AV554" s="245">
        <v>1931.79</v>
      </c>
      <c r="AW554" s="245">
        <v>1916.42</v>
      </c>
      <c r="AX554" s="246">
        <v>1305.1099999999999</v>
      </c>
      <c r="AY554" s="328">
        <v>363.3</v>
      </c>
      <c r="AZ554" s="247">
        <v>6.61</v>
      </c>
      <c r="BA554" s="247">
        <v>2022.6899999999998</v>
      </c>
      <c r="BB554" s="255">
        <v>4.5199999999999997E-2</v>
      </c>
    </row>
    <row r="555" spans="1:54" s="232" customFormat="1">
      <c r="A555" s="241">
        <v>20</v>
      </c>
      <c r="B555" s="242">
        <f t="shared" si="112"/>
        <v>1619.05</v>
      </c>
      <c r="C555" s="242">
        <f t="shared" si="112"/>
        <v>1439.19</v>
      </c>
      <c r="D555" s="242">
        <f t="shared" si="112"/>
        <v>1392.94</v>
      </c>
      <c r="E555" s="242">
        <f t="shared" si="112"/>
        <v>1343.42</v>
      </c>
      <c r="F555" s="242">
        <f t="shared" si="112"/>
        <v>1402.85</v>
      </c>
      <c r="G555" s="242">
        <f t="shared" si="112"/>
        <v>1438.25</v>
      </c>
      <c r="H555" s="242">
        <f t="shared" si="112"/>
        <v>1431.68</v>
      </c>
      <c r="I555" s="242">
        <f t="shared" si="112"/>
        <v>1544.75</v>
      </c>
      <c r="J555" s="242">
        <f t="shared" si="112"/>
        <v>1799.9499999999998</v>
      </c>
      <c r="K555" s="242">
        <f t="shared" si="112"/>
        <v>2301.0500000000002</v>
      </c>
      <c r="L555" s="242">
        <f t="shared" si="112"/>
        <v>2327.61</v>
      </c>
      <c r="M555" s="242">
        <f t="shared" si="112"/>
        <v>2331.19</v>
      </c>
      <c r="N555" s="242">
        <f t="shared" si="112"/>
        <v>2306.65</v>
      </c>
      <c r="O555" s="242">
        <f t="shared" si="112"/>
        <v>2305.67</v>
      </c>
      <c r="P555" s="242">
        <f t="shared" si="112"/>
        <v>2307.38</v>
      </c>
      <c r="Q555" s="242">
        <f t="shared" si="112"/>
        <v>2307.38</v>
      </c>
      <c r="R555" s="242">
        <f t="shared" si="114"/>
        <v>2347.13</v>
      </c>
      <c r="S555" s="242">
        <f t="shared" si="113"/>
        <v>2441.5100000000002</v>
      </c>
      <c r="T555" s="242">
        <f t="shared" si="113"/>
        <v>2475.4599999999996</v>
      </c>
      <c r="U555" s="242">
        <f t="shared" si="113"/>
        <v>2485.8300000000004</v>
      </c>
      <c r="V555" s="242">
        <f t="shared" si="113"/>
        <v>2440.71</v>
      </c>
      <c r="W555" s="242">
        <f t="shared" si="113"/>
        <v>2399.9299999999998</v>
      </c>
      <c r="X555" s="242">
        <f t="shared" si="113"/>
        <v>2350.37</v>
      </c>
      <c r="Y555" s="242">
        <f t="shared" si="113"/>
        <v>1746.1</v>
      </c>
      <c r="Z555" s="243"/>
      <c r="AA555" s="244">
        <v>1157.71</v>
      </c>
      <c r="AB555" s="245">
        <v>977.85</v>
      </c>
      <c r="AC555" s="245">
        <v>931.6</v>
      </c>
      <c r="AD555" s="245">
        <v>882.08</v>
      </c>
      <c r="AE555" s="245">
        <v>941.51</v>
      </c>
      <c r="AF555" s="245">
        <v>976.91</v>
      </c>
      <c r="AG555" s="245">
        <v>970.34</v>
      </c>
      <c r="AH555" s="245">
        <v>1083.4100000000001</v>
      </c>
      <c r="AI555" s="245">
        <v>1338.61</v>
      </c>
      <c r="AJ555" s="245">
        <v>1839.71</v>
      </c>
      <c r="AK555" s="245">
        <v>1866.27</v>
      </c>
      <c r="AL555" s="245">
        <v>1869.85</v>
      </c>
      <c r="AM555" s="245">
        <v>1845.31</v>
      </c>
      <c r="AN555" s="245">
        <v>1844.33</v>
      </c>
      <c r="AO555" s="245">
        <v>1846.04</v>
      </c>
      <c r="AP555" s="245">
        <v>1846.04</v>
      </c>
      <c r="AQ555" s="245">
        <v>1885.79</v>
      </c>
      <c r="AR555" s="245">
        <v>1980.17</v>
      </c>
      <c r="AS555" s="245">
        <v>2014.1199999999997</v>
      </c>
      <c r="AT555" s="245">
        <v>2024.4900000000002</v>
      </c>
      <c r="AU555" s="245">
        <v>1979.37</v>
      </c>
      <c r="AV555" s="245">
        <v>1938.59</v>
      </c>
      <c r="AW555" s="245">
        <v>1889.03</v>
      </c>
      <c r="AX555" s="246">
        <v>1284.76</v>
      </c>
      <c r="AY555" s="328">
        <v>363.3</v>
      </c>
      <c r="AZ555" s="247">
        <v>6.61</v>
      </c>
      <c r="BA555" s="247">
        <v>2022.6899999999998</v>
      </c>
      <c r="BB555" s="255">
        <v>4.5199999999999997E-2</v>
      </c>
    </row>
    <row r="556" spans="1:54" s="232" customFormat="1">
      <c r="A556" s="241">
        <v>21</v>
      </c>
      <c r="B556" s="242">
        <f t="shared" si="112"/>
        <v>1475.96</v>
      </c>
      <c r="C556" s="242">
        <f t="shared" si="112"/>
        <v>1434.58</v>
      </c>
      <c r="D556" s="242">
        <f t="shared" si="112"/>
        <v>1366.06</v>
      </c>
      <c r="E556" s="242">
        <f t="shared" si="112"/>
        <v>1358.12</v>
      </c>
      <c r="F556" s="242">
        <f t="shared" si="112"/>
        <v>1434.84</v>
      </c>
      <c r="G556" s="242">
        <f t="shared" si="112"/>
        <v>1516.53</v>
      </c>
      <c r="H556" s="242">
        <f t="shared" si="112"/>
        <v>1700.84</v>
      </c>
      <c r="I556" s="242">
        <f t="shared" si="112"/>
        <v>2035.09</v>
      </c>
      <c r="J556" s="242">
        <f t="shared" si="112"/>
        <v>2303</v>
      </c>
      <c r="K556" s="242">
        <f t="shared" si="112"/>
        <v>2369.5500000000002</v>
      </c>
      <c r="L556" s="242">
        <f t="shared" si="112"/>
        <v>2374.04</v>
      </c>
      <c r="M556" s="242">
        <f t="shared" si="112"/>
        <v>2364.06</v>
      </c>
      <c r="N556" s="242">
        <f t="shared" si="112"/>
        <v>2339.64</v>
      </c>
      <c r="O556" s="242">
        <f t="shared" si="112"/>
        <v>2342.42</v>
      </c>
      <c r="P556" s="242">
        <f t="shared" si="112"/>
        <v>2349.38</v>
      </c>
      <c r="Q556" s="242">
        <f t="shared" si="112"/>
        <v>2349.79</v>
      </c>
      <c r="R556" s="242">
        <f t="shared" si="114"/>
        <v>2357.44</v>
      </c>
      <c r="S556" s="242">
        <f t="shared" si="113"/>
        <v>2403.37</v>
      </c>
      <c r="T556" s="242">
        <f t="shared" si="113"/>
        <v>2419.71</v>
      </c>
      <c r="U556" s="242">
        <f t="shared" si="113"/>
        <v>2419.39</v>
      </c>
      <c r="V556" s="242">
        <f t="shared" si="113"/>
        <v>2380.35</v>
      </c>
      <c r="W556" s="242">
        <f t="shared" si="113"/>
        <v>2344.4900000000002</v>
      </c>
      <c r="X556" s="242">
        <f t="shared" si="113"/>
        <v>1818.78</v>
      </c>
      <c r="Y556" s="242">
        <f t="shared" si="113"/>
        <v>1620.37</v>
      </c>
      <c r="Z556" s="243"/>
      <c r="AA556" s="244">
        <v>1014.6200000000001</v>
      </c>
      <c r="AB556" s="245">
        <v>973.24</v>
      </c>
      <c r="AC556" s="245">
        <v>904.72</v>
      </c>
      <c r="AD556" s="245">
        <v>896.78</v>
      </c>
      <c r="AE556" s="245">
        <v>973.5</v>
      </c>
      <c r="AF556" s="245">
        <v>1055.19</v>
      </c>
      <c r="AG556" s="245">
        <v>1239.5</v>
      </c>
      <c r="AH556" s="245">
        <v>1573.75</v>
      </c>
      <c r="AI556" s="245">
        <v>1841.66</v>
      </c>
      <c r="AJ556" s="245">
        <v>1908.21</v>
      </c>
      <c r="AK556" s="245">
        <v>1912.7</v>
      </c>
      <c r="AL556" s="245">
        <v>1902.72</v>
      </c>
      <c r="AM556" s="245">
        <v>1878.3</v>
      </c>
      <c r="AN556" s="245">
        <v>1881.08</v>
      </c>
      <c r="AO556" s="245">
        <v>1888.04</v>
      </c>
      <c r="AP556" s="245">
        <v>1888.45</v>
      </c>
      <c r="AQ556" s="245">
        <v>1896.1</v>
      </c>
      <c r="AR556" s="245">
        <v>1942.03</v>
      </c>
      <c r="AS556" s="245">
        <v>1958.37</v>
      </c>
      <c r="AT556" s="245">
        <v>1958.05</v>
      </c>
      <c r="AU556" s="245">
        <v>1919.01</v>
      </c>
      <c r="AV556" s="245">
        <v>1883.15</v>
      </c>
      <c r="AW556" s="245">
        <v>1357.44</v>
      </c>
      <c r="AX556" s="246">
        <v>1159.03</v>
      </c>
      <c r="AY556" s="328">
        <v>363.3</v>
      </c>
      <c r="AZ556" s="247">
        <v>6.61</v>
      </c>
      <c r="BA556" s="247">
        <v>2022.6899999999998</v>
      </c>
      <c r="BB556" s="255">
        <v>4.5199999999999997E-2</v>
      </c>
    </row>
    <row r="557" spans="1:54" s="232" customFormat="1">
      <c r="A557" s="241">
        <v>22</v>
      </c>
      <c r="B557" s="242">
        <f t="shared" si="112"/>
        <v>1508.31</v>
      </c>
      <c r="C557" s="242">
        <f t="shared" si="112"/>
        <v>1439.41</v>
      </c>
      <c r="D557" s="242">
        <f t="shared" si="112"/>
        <v>1387.6299999999999</v>
      </c>
      <c r="E557" s="242">
        <f t="shared" si="112"/>
        <v>1386.28</v>
      </c>
      <c r="F557" s="242">
        <f t="shared" si="112"/>
        <v>1437.91</v>
      </c>
      <c r="G557" s="242">
        <f t="shared" si="112"/>
        <v>1504.4499999999998</v>
      </c>
      <c r="H557" s="242">
        <f t="shared" si="112"/>
        <v>1769.78</v>
      </c>
      <c r="I557" s="242">
        <f t="shared" si="112"/>
        <v>2112.8999999999996</v>
      </c>
      <c r="J557" s="242">
        <f t="shared" si="112"/>
        <v>2337.1</v>
      </c>
      <c r="K557" s="242">
        <f t="shared" si="112"/>
        <v>2379.77</v>
      </c>
      <c r="L557" s="242">
        <f t="shared" si="112"/>
        <v>2379.0700000000002</v>
      </c>
      <c r="M557" s="242">
        <f t="shared" si="112"/>
        <v>2374.17</v>
      </c>
      <c r="N557" s="242">
        <f t="shared" si="112"/>
        <v>2360.13</v>
      </c>
      <c r="O557" s="242">
        <f t="shared" si="112"/>
        <v>2361.4299999999998</v>
      </c>
      <c r="P557" s="242">
        <f t="shared" si="112"/>
        <v>2360.9</v>
      </c>
      <c r="Q557" s="242">
        <f t="shared" si="112"/>
        <v>2360.4900000000002</v>
      </c>
      <c r="R557" s="242">
        <f t="shared" si="114"/>
        <v>2365.6</v>
      </c>
      <c r="S557" s="242">
        <f t="shared" si="113"/>
        <v>2407.58</v>
      </c>
      <c r="T557" s="242">
        <f t="shared" si="113"/>
        <v>2414.75</v>
      </c>
      <c r="U557" s="242">
        <f t="shared" si="113"/>
        <v>2400.04</v>
      </c>
      <c r="V557" s="242">
        <f t="shared" si="113"/>
        <v>2321.42</v>
      </c>
      <c r="W557" s="242">
        <f t="shared" si="113"/>
        <v>2312.2200000000003</v>
      </c>
      <c r="X557" s="242">
        <f t="shared" si="113"/>
        <v>1788.1799999999998</v>
      </c>
      <c r="Y557" s="242">
        <f t="shared" si="113"/>
        <v>1539.6599999999999</v>
      </c>
      <c r="Z557" s="243"/>
      <c r="AA557" s="244">
        <v>1046.97</v>
      </c>
      <c r="AB557" s="245">
        <v>978.07</v>
      </c>
      <c r="AC557" s="245">
        <v>926.29</v>
      </c>
      <c r="AD557" s="245">
        <v>924.94</v>
      </c>
      <c r="AE557" s="245">
        <v>976.57</v>
      </c>
      <c r="AF557" s="245">
        <v>1043.1099999999999</v>
      </c>
      <c r="AG557" s="245">
        <v>1308.44</v>
      </c>
      <c r="AH557" s="245">
        <v>1651.56</v>
      </c>
      <c r="AI557" s="245">
        <v>1875.76</v>
      </c>
      <c r="AJ557" s="245">
        <v>1918.43</v>
      </c>
      <c r="AK557" s="245">
        <v>1917.73</v>
      </c>
      <c r="AL557" s="245">
        <v>1912.83</v>
      </c>
      <c r="AM557" s="245">
        <v>1898.79</v>
      </c>
      <c r="AN557" s="245">
        <v>1900.09</v>
      </c>
      <c r="AO557" s="245">
        <v>1899.56</v>
      </c>
      <c r="AP557" s="245">
        <v>1899.15</v>
      </c>
      <c r="AQ557" s="245">
        <v>1904.26</v>
      </c>
      <c r="AR557" s="245">
        <v>1946.24</v>
      </c>
      <c r="AS557" s="245">
        <v>1953.41</v>
      </c>
      <c r="AT557" s="245">
        <v>1938.7</v>
      </c>
      <c r="AU557" s="245">
        <v>1860.08</v>
      </c>
      <c r="AV557" s="245">
        <v>1850.88</v>
      </c>
      <c r="AW557" s="245">
        <v>1326.84</v>
      </c>
      <c r="AX557" s="246">
        <v>1078.32</v>
      </c>
      <c r="AY557" s="328">
        <v>363.3</v>
      </c>
      <c r="AZ557" s="247">
        <v>6.61</v>
      </c>
      <c r="BA557" s="247">
        <v>2022.6899999999998</v>
      </c>
      <c r="BB557" s="255">
        <v>4.5199999999999997E-2</v>
      </c>
    </row>
    <row r="558" spans="1:54" s="232" customFormat="1">
      <c r="A558" s="241">
        <v>23</v>
      </c>
      <c r="B558" s="242">
        <f t="shared" si="112"/>
        <v>1434.62</v>
      </c>
      <c r="C558" s="242">
        <f t="shared" si="112"/>
        <v>580.72</v>
      </c>
      <c r="D558" s="242">
        <f t="shared" si="112"/>
        <v>554.33000000000004</v>
      </c>
      <c r="E558" s="242">
        <f t="shared" si="112"/>
        <v>549.61</v>
      </c>
      <c r="F558" s="242">
        <f t="shared" si="112"/>
        <v>1326.7</v>
      </c>
      <c r="G558" s="242">
        <f t="shared" si="112"/>
        <v>1436.83</v>
      </c>
      <c r="H558" s="242">
        <f t="shared" si="112"/>
        <v>1707.97</v>
      </c>
      <c r="I558" s="242">
        <f t="shared" si="112"/>
        <v>1974.98</v>
      </c>
      <c r="J558" s="242">
        <f t="shared" si="112"/>
        <v>2289.23</v>
      </c>
      <c r="K558" s="242">
        <f t="shared" si="112"/>
        <v>2377.58</v>
      </c>
      <c r="L558" s="242">
        <f t="shared" si="112"/>
        <v>2375.89</v>
      </c>
      <c r="M558" s="242">
        <f t="shared" si="112"/>
        <v>2358.3200000000002</v>
      </c>
      <c r="N558" s="242">
        <f t="shared" si="112"/>
        <v>2350.08</v>
      </c>
      <c r="O558" s="242">
        <f t="shared" si="112"/>
        <v>2353.16</v>
      </c>
      <c r="P558" s="242">
        <f t="shared" si="112"/>
        <v>2359.2800000000002</v>
      </c>
      <c r="Q558" s="242">
        <f t="shared" si="112"/>
        <v>2365.75</v>
      </c>
      <c r="R558" s="242">
        <f t="shared" si="114"/>
        <v>2373.73</v>
      </c>
      <c r="S558" s="242">
        <f t="shared" si="113"/>
        <v>2416.0500000000002</v>
      </c>
      <c r="T558" s="242">
        <f t="shared" si="113"/>
        <v>2428.5700000000002</v>
      </c>
      <c r="U558" s="242">
        <f t="shared" si="113"/>
        <v>2426.27</v>
      </c>
      <c r="V558" s="242">
        <f t="shared" si="113"/>
        <v>2388.79</v>
      </c>
      <c r="W558" s="242">
        <f t="shared" si="113"/>
        <v>2352.9700000000003</v>
      </c>
      <c r="X558" s="242">
        <f t="shared" si="113"/>
        <v>1836.3799999999999</v>
      </c>
      <c r="Y558" s="242">
        <f t="shared" si="113"/>
        <v>1621.26</v>
      </c>
      <c r="Z558" s="243"/>
      <c r="AA558" s="244">
        <v>973.28</v>
      </c>
      <c r="AB558" s="245">
        <v>119.38</v>
      </c>
      <c r="AC558" s="245">
        <v>92.99</v>
      </c>
      <c r="AD558" s="245">
        <v>88.27</v>
      </c>
      <c r="AE558" s="245">
        <v>865.36</v>
      </c>
      <c r="AF558" s="245">
        <v>975.49</v>
      </c>
      <c r="AG558" s="245">
        <v>1246.6300000000001</v>
      </c>
      <c r="AH558" s="245">
        <v>1513.64</v>
      </c>
      <c r="AI558" s="245">
        <v>1827.89</v>
      </c>
      <c r="AJ558" s="245">
        <v>1916.24</v>
      </c>
      <c r="AK558" s="245">
        <v>1914.55</v>
      </c>
      <c r="AL558" s="245">
        <v>1896.98</v>
      </c>
      <c r="AM558" s="245">
        <v>1888.74</v>
      </c>
      <c r="AN558" s="245">
        <v>1891.82</v>
      </c>
      <c r="AO558" s="245">
        <v>1897.94</v>
      </c>
      <c r="AP558" s="245">
        <v>1904.41</v>
      </c>
      <c r="AQ558" s="245">
        <v>1912.39</v>
      </c>
      <c r="AR558" s="245">
        <v>1954.71</v>
      </c>
      <c r="AS558" s="245">
        <v>1967.23</v>
      </c>
      <c r="AT558" s="245">
        <v>1964.93</v>
      </c>
      <c r="AU558" s="245">
        <v>1927.45</v>
      </c>
      <c r="AV558" s="245">
        <v>1891.63</v>
      </c>
      <c r="AW558" s="245">
        <v>1375.04</v>
      </c>
      <c r="AX558" s="246">
        <v>1159.92</v>
      </c>
      <c r="AY558" s="328">
        <v>363.3</v>
      </c>
      <c r="AZ558" s="247">
        <v>6.61</v>
      </c>
      <c r="BA558" s="247">
        <v>2022.6899999999998</v>
      </c>
      <c r="BB558" s="255">
        <v>4.5199999999999997E-2</v>
      </c>
    </row>
    <row r="559" spans="1:54" s="232" customFormat="1">
      <c r="A559" s="241">
        <v>24</v>
      </c>
      <c r="B559" s="242">
        <f t="shared" si="112"/>
        <v>1626.5</v>
      </c>
      <c r="C559" s="242">
        <f t="shared" si="112"/>
        <v>1448.43</v>
      </c>
      <c r="D559" s="242">
        <f t="shared" si="112"/>
        <v>1434.03</v>
      </c>
      <c r="E559" s="242">
        <f t="shared" si="112"/>
        <v>1431.36</v>
      </c>
      <c r="F559" s="242">
        <f t="shared" si="112"/>
        <v>1473.65</v>
      </c>
      <c r="G559" s="242">
        <f t="shared" si="112"/>
        <v>1611.05</v>
      </c>
      <c r="H559" s="242">
        <f t="shared" si="112"/>
        <v>1855.8899999999999</v>
      </c>
      <c r="I559" s="242">
        <f t="shared" si="112"/>
        <v>2190.9499999999998</v>
      </c>
      <c r="J559" s="242">
        <f t="shared" si="112"/>
        <v>2399.08</v>
      </c>
      <c r="K559" s="242">
        <f t="shared" si="112"/>
        <v>2454.19</v>
      </c>
      <c r="L559" s="242">
        <f t="shared" si="112"/>
        <v>2448.91</v>
      </c>
      <c r="M559" s="242">
        <f t="shared" si="112"/>
        <v>2419.65</v>
      </c>
      <c r="N559" s="242">
        <f t="shared" si="112"/>
        <v>2404.0300000000002</v>
      </c>
      <c r="O559" s="242">
        <f t="shared" si="112"/>
        <v>2398.67</v>
      </c>
      <c r="P559" s="242">
        <f t="shared" si="112"/>
        <v>2397.44</v>
      </c>
      <c r="Q559" s="242">
        <f t="shared" si="112"/>
        <v>2400.0100000000002</v>
      </c>
      <c r="R559" s="242">
        <f t="shared" si="114"/>
        <v>2399.0100000000002</v>
      </c>
      <c r="S559" s="242">
        <f t="shared" si="113"/>
        <v>2433.11</v>
      </c>
      <c r="T559" s="242">
        <f t="shared" si="113"/>
        <v>2438.58</v>
      </c>
      <c r="U559" s="242">
        <f t="shared" si="113"/>
        <v>2424.65</v>
      </c>
      <c r="V559" s="242">
        <f t="shared" si="113"/>
        <v>2374.75</v>
      </c>
      <c r="W559" s="242">
        <f t="shared" si="113"/>
        <v>2365.42</v>
      </c>
      <c r="X559" s="242">
        <f t="shared" si="113"/>
        <v>2298.6799999999998</v>
      </c>
      <c r="Y559" s="242">
        <f t="shared" si="113"/>
        <v>1692.55</v>
      </c>
      <c r="Z559" s="243"/>
      <c r="AA559" s="244">
        <v>1165.1600000000001</v>
      </c>
      <c r="AB559" s="245">
        <v>987.09</v>
      </c>
      <c r="AC559" s="245">
        <v>972.69</v>
      </c>
      <c r="AD559" s="245">
        <v>970.02</v>
      </c>
      <c r="AE559" s="245">
        <v>1012.3100000000001</v>
      </c>
      <c r="AF559" s="245">
        <v>1149.71</v>
      </c>
      <c r="AG559" s="245">
        <v>1394.55</v>
      </c>
      <c r="AH559" s="245">
        <v>1729.61</v>
      </c>
      <c r="AI559" s="245">
        <v>1937.74</v>
      </c>
      <c r="AJ559" s="245">
        <v>1992.85</v>
      </c>
      <c r="AK559" s="245">
        <v>1987.57</v>
      </c>
      <c r="AL559" s="245">
        <v>1958.31</v>
      </c>
      <c r="AM559" s="245">
        <v>1942.69</v>
      </c>
      <c r="AN559" s="245">
        <v>1937.33</v>
      </c>
      <c r="AO559" s="245">
        <v>1936.1</v>
      </c>
      <c r="AP559" s="245">
        <v>1938.67</v>
      </c>
      <c r="AQ559" s="245">
        <v>1937.67</v>
      </c>
      <c r="AR559" s="245">
        <v>1971.77</v>
      </c>
      <c r="AS559" s="245">
        <v>1977.24</v>
      </c>
      <c r="AT559" s="245">
        <v>1963.31</v>
      </c>
      <c r="AU559" s="245">
        <v>1913.41</v>
      </c>
      <c r="AV559" s="245">
        <v>1904.08</v>
      </c>
      <c r="AW559" s="245">
        <v>1837.34</v>
      </c>
      <c r="AX559" s="246">
        <v>1231.21</v>
      </c>
      <c r="AY559" s="328">
        <v>363.3</v>
      </c>
      <c r="AZ559" s="247">
        <v>6.61</v>
      </c>
      <c r="BA559" s="247">
        <v>2022.6899999999998</v>
      </c>
      <c r="BB559" s="255">
        <v>4.5199999999999997E-2</v>
      </c>
    </row>
    <row r="560" spans="1:54" s="232" customFormat="1">
      <c r="A560" s="241">
        <v>25</v>
      </c>
      <c r="B560" s="242">
        <f t="shared" si="112"/>
        <v>1515.32</v>
      </c>
      <c r="C560" s="242">
        <f t="shared" si="112"/>
        <v>1454.86</v>
      </c>
      <c r="D560" s="242">
        <f t="shared" si="112"/>
        <v>1430.43</v>
      </c>
      <c r="E560" s="242">
        <f t="shared" si="112"/>
        <v>1429.09</v>
      </c>
      <c r="F560" s="242">
        <f t="shared" si="112"/>
        <v>1458.54</v>
      </c>
      <c r="G560" s="242">
        <f t="shared" si="112"/>
        <v>1602.4099999999999</v>
      </c>
      <c r="H560" s="242">
        <f t="shared" si="112"/>
        <v>1820.1799999999998</v>
      </c>
      <c r="I560" s="242">
        <f t="shared" si="112"/>
        <v>2146.5100000000002</v>
      </c>
      <c r="J560" s="242">
        <f t="shared" si="112"/>
        <v>2374.71</v>
      </c>
      <c r="K560" s="242">
        <f t="shared" si="112"/>
        <v>2382.84</v>
      </c>
      <c r="L560" s="242">
        <f t="shared" si="112"/>
        <v>2381.77</v>
      </c>
      <c r="M560" s="242">
        <f t="shared" si="112"/>
        <v>2377.94</v>
      </c>
      <c r="N560" s="242">
        <f t="shared" si="112"/>
        <v>2357.9900000000002</v>
      </c>
      <c r="O560" s="242">
        <f t="shared" si="112"/>
        <v>2358.2400000000002</v>
      </c>
      <c r="P560" s="242">
        <f t="shared" si="112"/>
        <v>2358.52</v>
      </c>
      <c r="Q560" s="242">
        <f t="shared" si="112"/>
        <v>2376.09</v>
      </c>
      <c r="R560" s="242">
        <f t="shared" si="114"/>
        <v>2368.11</v>
      </c>
      <c r="S560" s="242">
        <f t="shared" si="113"/>
        <v>2389.67</v>
      </c>
      <c r="T560" s="242">
        <f t="shared" si="113"/>
        <v>2391.87</v>
      </c>
      <c r="U560" s="242">
        <f t="shared" si="113"/>
        <v>2404.71</v>
      </c>
      <c r="V560" s="242">
        <f t="shared" si="113"/>
        <v>2370.61</v>
      </c>
      <c r="W560" s="242">
        <f t="shared" si="113"/>
        <v>2300.89</v>
      </c>
      <c r="X560" s="242">
        <f t="shared" si="113"/>
        <v>1975.3799999999999</v>
      </c>
      <c r="Y560" s="242">
        <f t="shared" si="113"/>
        <v>1624.76</v>
      </c>
      <c r="Z560" s="243"/>
      <c r="AA560" s="244">
        <v>1053.98</v>
      </c>
      <c r="AB560" s="245">
        <v>993.52</v>
      </c>
      <c r="AC560" s="245">
        <v>969.09</v>
      </c>
      <c r="AD560" s="245">
        <v>967.75</v>
      </c>
      <c r="AE560" s="245">
        <v>997.2</v>
      </c>
      <c r="AF560" s="245">
        <v>1141.07</v>
      </c>
      <c r="AG560" s="245">
        <v>1358.84</v>
      </c>
      <c r="AH560" s="245">
        <v>1685.17</v>
      </c>
      <c r="AI560" s="245">
        <v>1913.37</v>
      </c>
      <c r="AJ560" s="245">
        <v>1921.5</v>
      </c>
      <c r="AK560" s="245">
        <v>1920.43</v>
      </c>
      <c r="AL560" s="245">
        <v>1916.6</v>
      </c>
      <c r="AM560" s="245">
        <v>1896.65</v>
      </c>
      <c r="AN560" s="245">
        <v>1896.9</v>
      </c>
      <c r="AO560" s="245">
        <v>1897.18</v>
      </c>
      <c r="AP560" s="245">
        <v>1914.75</v>
      </c>
      <c r="AQ560" s="245">
        <v>1906.77</v>
      </c>
      <c r="AR560" s="245">
        <v>1928.33</v>
      </c>
      <c r="AS560" s="245">
        <v>1930.53</v>
      </c>
      <c r="AT560" s="245">
        <v>1943.37</v>
      </c>
      <c r="AU560" s="245">
        <v>1909.27</v>
      </c>
      <c r="AV560" s="245">
        <v>1839.55</v>
      </c>
      <c r="AW560" s="245">
        <v>1514.04</v>
      </c>
      <c r="AX560" s="246">
        <v>1163.42</v>
      </c>
      <c r="AY560" s="328">
        <v>363.3</v>
      </c>
      <c r="AZ560" s="247">
        <v>6.61</v>
      </c>
      <c r="BA560" s="247">
        <v>2022.6899999999998</v>
      </c>
      <c r="BB560" s="255">
        <v>4.5199999999999997E-2</v>
      </c>
    </row>
    <row r="561" spans="1:54" s="232" customFormat="1">
      <c r="A561" s="241">
        <v>26</v>
      </c>
      <c r="B561" s="242">
        <f t="shared" si="112"/>
        <v>1440.86</v>
      </c>
      <c r="C561" s="242">
        <f t="shared" si="112"/>
        <v>1386.93</v>
      </c>
      <c r="D561" s="242">
        <f t="shared" si="112"/>
        <v>1314.46</v>
      </c>
      <c r="E561" s="242">
        <f t="shared" si="112"/>
        <v>1368.17</v>
      </c>
      <c r="F561" s="242">
        <f t="shared" si="112"/>
        <v>1411.06</v>
      </c>
      <c r="G561" s="242">
        <f t="shared" si="112"/>
        <v>1438.73</v>
      </c>
      <c r="H561" s="242">
        <f t="shared" si="112"/>
        <v>1506.6299999999999</v>
      </c>
      <c r="I561" s="242">
        <f t="shared" si="112"/>
        <v>1738.9399999999998</v>
      </c>
      <c r="J561" s="242">
        <f t="shared" si="112"/>
        <v>2006.62</v>
      </c>
      <c r="K561" s="242">
        <f t="shared" si="112"/>
        <v>2315.0300000000002</v>
      </c>
      <c r="L561" s="242">
        <f t="shared" si="112"/>
        <v>2343.96</v>
      </c>
      <c r="M561" s="242">
        <f t="shared" si="112"/>
        <v>2340.92</v>
      </c>
      <c r="N561" s="242">
        <f t="shared" si="112"/>
        <v>2324.08</v>
      </c>
      <c r="O561" s="242">
        <f t="shared" si="112"/>
        <v>2333.23</v>
      </c>
      <c r="P561" s="242">
        <f t="shared" si="112"/>
        <v>2327.5500000000002</v>
      </c>
      <c r="Q561" s="242">
        <f t="shared" si="112"/>
        <v>2333.66</v>
      </c>
      <c r="R561" s="242">
        <f t="shared" si="114"/>
        <v>2344.09</v>
      </c>
      <c r="S561" s="242">
        <f t="shared" si="113"/>
        <v>2378.63</v>
      </c>
      <c r="T561" s="242">
        <f t="shared" si="113"/>
        <v>2378.9700000000003</v>
      </c>
      <c r="U561" s="242">
        <f t="shared" si="113"/>
        <v>2389.66</v>
      </c>
      <c r="V561" s="242">
        <f t="shared" si="113"/>
        <v>2368.46</v>
      </c>
      <c r="W561" s="242">
        <f t="shared" si="113"/>
        <v>2344.2600000000002</v>
      </c>
      <c r="X561" s="242">
        <f t="shared" si="113"/>
        <v>1835.51</v>
      </c>
      <c r="Y561" s="242">
        <f t="shared" si="113"/>
        <v>1619.57</v>
      </c>
      <c r="Z561" s="243"/>
      <c r="AA561" s="244">
        <v>979.52</v>
      </c>
      <c r="AB561" s="245">
        <v>925.59</v>
      </c>
      <c r="AC561" s="245">
        <v>853.12</v>
      </c>
      <c r="AD561" s="245">
        <v>906.83</v>
      </c>
      <c r="AE561" s="245">
        <v>949.72</v>
      </c>
      <c r="AF561" s="245">
        <v>977.39</v>
      </c>
      <c r="AG561" s="245">
        <v>1045.29</v>
      </c>
      <c r="AH561" s="245">
        <v>1277.5999999999999</v>
      </c>
      <c r="AI561" s="245">
        <v>1545.28</v>
      </c>
      <c r="AJ561" s="245">
        <v>1853.69</v>
      </c>
      <c r="AK561" s="245">
        <v>1882.62</v>
      </c>
      <c r="AL561" s="245">
        <v>1879.58</v>
      </c>
      <c r="AM561" s="245">
        <v>1862.74</v>
      </c>
      <c r="AN561" s="245">
        <v>1871.89</v>
      </c>
      <c r="AO561" s="245">
        <v>1866.21</v>
      </c>
      <c r="AP561" s="245">
        <v>1872.32</v>
      </c>
      <c r="AQ561" s="245">
        <v>1882.75</v>
      </c>
      <c r="AR561" s="245">
        <v>1917.29</v>
      </c>
      <c r="AS561" s="245">
        <v>1917.63</v>
      </c>
      <c r="AT561" s="245">
        <v>1928.32</v>
      </c>
      <c r="AU561" s="245">
        <v>1907.12</v>
      </c>
      <c r="AV561" s="245">
        <v>1882.92</v>
      </c>
      <c r="AW561" s="245">
        <v>1374.17</v>
      </c>
      <c r="AX561" s="246">
        <v>1158.23</v>
      </c>
      <c r="AY561" s="328">
        <v>363.3</v>
      </c>
      <c r="AZ561" s="247">
        <v>6.61</v>
      </c>
      <c r="BA561" s="247">
        <v>2022.6899999999998</v>
      </c>
      <c r="BB561" s="255">
        <v>4.5199999999999997E-2</v>
      </c>
    </row>
    <row r="562" spans="1:54" s="232" customFormat="1">
      <c r="A562" s="241">
        <v>27</v>
      </c>
      <c r="B562" s="242">
        <f t="shared" si="112"/>
        <v>1517.97</v>
      </c>
      <c r="C562" s="242">
        <f t="shared" si="112"/>
        <v>1439.49</v>
      </c>
      <c r="D562" s="242">
        <f t="shared" si="112"/>
        <v>1424.46</v>
      </c>
      <c r="E562" s="242">
        <f t="shared" si="112"/>
        <v>1404.6</v>
      </c>
      <c r="F562" s="242">
        <f t="shared" si="112"/>
        <v>1424.92</v>
      </c>
      <c r="G562" s="242">
        <f t="shared" si="112"/>
        <v>1439.83</v>
      </c>
      <c r="H562" s="242">
        <f t="shared" si="112"/>
        <v>1476.68</v>
      </c>
      <c r="I562" s="242">
        <f t="shared" si="112"/>
        <v>1607.76</v>
      </c>
      <c r="J562" s="242">
        <f t="shared" si="112"/>
        <v>1846.1699999999998</v>
      </c>
      <c r="K562" s="242">
        <f t="shared" si="112"/>
        <v>2135.2399999999998</v>
      </c>
      <c r="L562" s="242">
        <f t="shared" si="112"/>
        <v>2268.7400000000002</v>
      </c>
      <c r="M562" s="242">
        <f t="shared" si="112"/>
        <v>2284.4299999999998</v>
      </c>
      <c r="N562" s="242">
        <f t="shared" si="112"/>
        <v>2282.09</v>
      </c>
      <c r="O562" s="242">
        <f t="shared" si="112"/>
        <v>2263.0300000000002</v>
      </c>
      <c r="P562" s="242">
        <f t="shared" si="112"/>
        <v>2258.79</v>
      </c>
      <c r="Q562" s="242">
        <f t="shared" si="112"/>
        <v>2292.2200000000003</v>
      </c>
      <c r="R562" s="242">
        <f t="shared" si="114"/>
        <v>2315.6</v>
      </c>
      <c r="S562" s="242">
        <f t="shared" si="113"/>
        <v>2421.23</v>
      </c>
      <c r="T562" s="242">
        <f t="shared" si="113"/>
        <v>2434.23</v>
      </c>
      <c r="U562" s="242">
        <f t="shared" si="113"/>
        <v>2434.0300000000002</v>
      </c>
      <c r="V562" s="242">
        <f t="shared" si="113"/>
        <v>2404.3000000000002</v>
      </c>
      <c r="W562" s="242">
        <f t="shared" si="113"/>
        <v>2375.59</v>
      </c>
      <c r="X562" s="242">
        <f t="shared" si="113"/>
        <v>1821.82</v>
      </c>
      <c r="Y562" s="242">
        <f t="shared" si="113"/>
        <v>1618.36</v>
      </c>
      <c r="Z562" s="243"/>
      <c r="AA562" s="244">
        <v>1056.6300000000001</v>
      </c>
      <c r="AB562" s="245">
        <v>978.15</v>
      </c>
      <c r="AC562" s="245">
        <v>963.12</v>
      </c>
      <c r="AD562" s="245">
        <v>943.26</v>
      </c>
      <c r="AE562" s="245">
        <v>963.58</v>
      </c>
      <c r="AF562" s="245">
        <v>978.49</v>
      </c>
      <c r="AG562" s="245">
        <v>1015.3400000000001</v>
      </c>
      <c r="AH562" s="245">
        <v>1146.42</v>
      </c>
      <c r="AI562" s="245">
        <v>1384.83</v>
      </c>
      <c r="AJ562" s="245">
        <v>1673.9</v>
      </c>
      <c r="AK562" s="245">
        <v>1807.4</v>
      </c>
      <c r="AL562" s="245">
        <v>1823.09</v>
      </c>
      <c r="AM562" s="245">
        <v>1820.75</v>
      </c>
      <c r="AN562" s="245">
        <v>1801.69</v>
      </c>
      <c r="AO562" s="245">
        <v>1797.45</v>
      </c>
      <c r="AP562" s="245">
        <v>1830.88</v>
      </c>
      <c r="AQ562" s="245">
        <v>1854.26</v>
      </c>
      <c r="AR562" s="245">
        <v>1959.89</v>
      </c>
      <c r="AS562" s="245">
        <v>1972.89</v>
      </c>
      <c r="AT562" s="245">
        <v>1972.69</v>
      </c>
      <c r="AU562" s="245">
        <v>1942.96</v>
      </c>
      <c r="AV562" s="245">
        <v>1914.25</v>
      </c>
      <c r="AW562" s="245">
        <v>1360.48</v>
      </c>
      <c r="AX562" s="246">
        <v>1157.02</v>
      </c>
      <c r="AY562" s="328">
        <v>363.3</v>
      </c>
      <c r="AZ562" s="247">
        <v>6.61</v>
      </c>
      <c r="BA562" s="247">
        <v>2022.6899999999998</v>
      </c>
      <c r="BB562" s="255">
        <v>4.5199999999999997E-2</v>
      </c>
    </row>
    <row r="563" spans="1:54" s="232" customFormat="1">
      <c r="A563" s="241">
        <v>28</v>
      </c>
      <c r="B563" s="242">
        <f t="shared" si="112"/>
        <v>1563.9399999999998</v>
      </c>
      <c r="C563" s="242">
        <f t="shared" si="112"/>
        <v>1493.8999999999999</v>
      </c>
      <c r="D563" s="242">
        <f t="shared" si="112"/>
        <v>1436.51</v>
      </c>
      <c r="E563" s="242">
        <f t="shared" si="112"/>
        <v>1433.3799999999999</v>
      </c>
      <c r="F563" s="242">
        <f t="shared" si="112"/>
        <v>1484.75</v>
      </c>
      <c r="G563" s="242">
        <f t="shared" si="112"/>
        <v>1614.3999999999999</v>
      </c>
      <c r="H563" s="242">
        <f t="shared" si="112"/>
        <v>1822.6899999999998</v>
      </c>
      <c r="I563" s="242">
        <f t="shared" si="112"/>
        <v>2162.62</v>
      </c>
      <c r="J563" s="242">
        <f t="shared" si="112"/>
        <v>2377.98</v>
      </c>
      <c r="K563" s="242">
        <f t="shared" si="112"/>
        <v>2423.1799999999998</v>
      </c>
      <c r="L563" s="242">
        <f t="shared" si="112"/>
        <v>2422.62</v>
      </c>
      <c r="M563" s="242">
        <f t="shared" si="112"/>
        <v>2404.29</v>
      </c>
      <c r="N563" s="242">
        <f t="shared" si="112"/>
        <v>2384.36</v>
      </c>
      <c r="O563" s="242">
        <f t="shared" si="112"/>
        <v>2379.5500000000002</v>
      </c>
      <c r="P563" s="242">
        <f t="shared" si="112"/>
        <v>2371.3200000000002</v>
      </c>
      <c r="Q563" s="242">
        <f t="shared" si="112"/>
        <v>2372.9</v>
      </c>
      <c r="R563" s="242">
        <f t="shared" si="114"/>
        <v>2371.83</v>
      </c>
      <c r="S563" s="242">
        <f t="shared" si="113"/>
        <v>2418.5700000000002</v>
      </c>
      <c r="T563" s="242">
        <f t="shared" si="113"/>
        <v>2420.84</v>
      </c>
      <c r="U563" s="242">
        <f t="shared" si="113"/>
        <v>2402.61</v>
      </c>
      <c r="V563" s="242">
        <f t="shared" si="113"/>
        <v>2353.5</v>
      </c>
      <c r="W563" s="242">
        <f t="shared" si="113"/>
        <v>2187.0700000000002</v>
      </c>
      <c r="X563" s="242">
        <f t="shared" si="113"/>
        <v>1881.61</v>
      </c>
      <c r="Y563" s="242">
        <f t="shared" si="113"/>
        <v>1599.9199999999998</v>
      </c>
      <c r="Z563" s="243"/>
      <c r="AA563" s="244">
        <v>1102.5999999999999</v>
      </c>
      <c r="AB563" s="245">
        <v>1032.56</v>
      </c>
      <c r="AC563" s="245">
        <v>975.17</v>
      </c>
      <c r="AD563" s="245">
        <v>972.04</v>
      </c>
      <c r="AE563" s="245">
        <v>1023.41</v>
      </c>
      <c r="AF563" s="245">
        <v>1153.06</v>
      </c>
      <c r="AG563" s="245">
        <v>1361.35</v>
      </c>
      <c r="AH563" s="245">
        <v>1701.28</v>
      </c>
      <c r="AI563" s="245">
        <v>1916.64</v>
      </c>
      <c r="AJ563" s="245">
        <v>1961.84</v>
      </c>
      <c r="AK563" s="245">
        <v>1961.28</v>
      </c>
      <c r="AL563" s="245">
        <v>1942.95</v>
      </c>
      <c r="AM563" s="245">
        <v>1923.02</v>
      </c>
      <c r="AN563" s="245">
        <v>1918.21</v>
      </c>
      <c r="AO563" s="245">
        <v>1909.98</v>
      </c>
      <c r="AP563" s="245">
        <v>1911.56</v>
      </c>
      <c r="AQ563" s="245">
        <v>1910.49</v>
      </c>
      <c r="AR563" s="245">
        <v>1957.23</v>
      </c>
      <c r="AS563" s="245">
        <v>1959.5</v>
      </c>
      <c r="AT563" s="245">
        <v>1941.27</v>
      </c>
      <c r="AU563" s="245">
        <v>1892.16</v>
      </c>
      <c r="AV563" s="245">
        <v>1725.73</v>
      </c>
      <c r="AW563" s="245">
        <v>1420.27</v>
      </c>
      <c r="AX563" s="246">
        <v>1138.58</v>
      </c>
      <c r="AY563" s="328">
        <v>363.3</v>
      </c>
      <c r="AZ563" s="247">
        <v>6.61</v>
      </c>
      <c r="BA563" s="247">
        <v>2022.6899999999998</v>
      </c>
      <c r="BB563" s="255">
        <v>4.5199999999999997E-2</v>
      </c>
    </row>
    <row r="564" spans="1:54" s="232" customFormat="1">
      <c r="A564" s="241">
        <v>29</v>
      </c>
      <c r="B564" s="242">
        <f t="shared" si="112"/>
        <v>1432.46</v>
      </c>
      <c r="C564" s="242">
        <f t="shared" si="112"/>
        <v>1375.74</v>
      </c>
      <c r="D564" s="242">
        <f t="shared" si="112"/>
        <v>1249.77</v>
      </c>
      <c r="E564" s="242">
        <f t="shared" si="112"/>
        <v>1254.8599999999999</v>
      </c>
      <c r="F564" s="242">
        <f t="shared" si="112"/>
        <v>1370.21</v>
      </c>
      <c r="G564" s="242">
        <f t="shared" si="112"/>
        <v>1463</v>
      </c>
      <c r="H564" s="242">
        <f t="shared" si="112"/>
        <v>1659.75</v>
      </c>
      <c r="I564" s="242">
        <f t="shared" si="112"/>
        <v>1940.58</v>
      </c>
      <c r="J564" s="242">
        <f t="shared" si="112"/>
        <v>2148.0100000000002</v>
      </c>
      <c r="K564" s="242">
        <f t="shared" si="112"/>
        <v>2203.88</v>
      </c>
      <c r="L564" s="242">
        <f t="shared" si="112"/>
        <v>2199.7400000000002</v>
      </c>
      <c r="M564" s="242">
        <f t="shared" si="112"/>
        <v>2174.7200000000003</v>
      </c>
      <c r="N564" s="242">
        <f t="shared" si="112"/>
        <v>2157.67</v>
      </c>
      <c r="O564" s="242">
        <f t="shared" si="112"/>
        <v>2156.2200000000003</v>
      </c>
      <c r="P564" s="242">
        <f t="shared" si="112"/>
        <v>2147.59</v>
      </c>
      <c r="Q564" s="242">
        <f t="shared" si="112"/>
        <v>2152</v>
      </c>
      <c r="R564" s="242">
        <f t="shared" si="114"/>
        <v>2158</v>
      </c>
      <c r="S564" s="242">
        <f t="shared" si="113"/>
        <v>2200.6799999999998</v>
      </c>
      <c r="T564" s="242">
        <f t="shared" si="113"/>
        <v>2182.08</v>
      </c>
      <c r="U564" s="242">
        <f t="shared" si="113"/>
        <v>2192.4299999999998</v>
      </c>
      <c r="V564" s="242">
        <f t="shared" si="113"/>
        <v>2142.2099999999996</v>
      </c>
      <c r="W564" s="242">
        <f t="shared" si="113"/>
        <v>2068.0899999999997</v>
      </c>
      <c r="X564" s="242">
        <f t="shared" si="113"/>
        <v>1720.8999999999999</v>
      </c>
      <c r="Y564" s="242">
        <f t="shared" si="113"/>
        <v>1471.0500000000002</v>
      </c>
      <c r="Z564" s="243"/>
      <c r="AA564" s="244">
        <v>971.12</v>
      </c>
      <c r="AB564" s="245">
        <v>914.4</v>
      </c>
      <c r="AC564" s="245">
        <v>788.43</v>
      </c>
      <c r="AD564" s="245">
        <v>793.52</v>
      </c>
      <c r="AE564" s="245">
        <v>908.87</v>
      </c>
      <c r="AF564" s="245">
        <v>1001.66</v>
      </c>
      <c r="AG564" s="245">
        <v>1198.4100000000001</v>
      </c>
      <c r="AH564" s="245">
        <v>1479.24</v>
      </c>
      <c r="AI564" s="245">
        <v>1686.67</v>
      </c>
      <c r="AJ564" s="245">
        <v>1742.54</v>
      </c>
      <c r="AK564" s="245">
        <v>1738.4</v>
      </c>
      <c r="AL564" s="245">
        <v>1713.38</v>
      </c>
      <c r="AM564" s="245">
        <v>1696.33</v>
      </c>
      <c r="AN564" s="245">
        <v>1694.88</v>
      </c>
      <c r="AO564" s="245">
        <v>1686.25</v>
      </c>
      <c r="AP564" s="245">
        <v>1690.66</v>
      </c>
      <c r="AQ564" s="245">
        <v>1696.66</v>
      </c>
      <c r="AR564" s="245">
        <v>1739.34</v>
      </c>
      <c r="AS564" s="245">
        <v>1720.74</v>
      </c>
      <c r="AT564" s="245">
        <v>1731.09</v>
      </c>
      <c r="AU564" s="245">
        <v>1680.87</v>
      </c>
      <c r="AV564" s="245">
        <v>1606.75</v>
      </c>
      <c r="AW564" s="245">
        <v>1259.56</v>
      </c>
      <c r="AX564" s="246">
        <v>1009.7100000000002</v>
      </c>
      <c r="AY564" s="328">
        <v>363.3</v>
      </c>
      <c r="AZ564" s="247">
        <v>6.61</v>
      </c>
      <c r="BA564" s="247">
        <v>2022.6899999999998</v>
      </c>
      <c r="BB564" s="255">
        <v>4.5199999999999997E-2</v>
      </c>
    </row>
    <row r="565" spans="1:54" s="232" customFormat="1" ht="13.5" customHeight="1">
      <c r="A565" s="241">
        <v>30</v>
      </c>
      <c r="B565" s="242">
        <f t="shared" si="112"/>
        <v>1414.58</v>
      </c>
      <c r="C565" s="242">
        <f t="shared" si="112"/>
        <v>1309.52</v>
      </c>
      <c r="D565" s="242">
        <f t="shared" si="112"/>
        <v>1238.3</v>
      </c>
      <c r="E565" s="242">
        <f t="shared" si="112"/>
        <v>1209.45</v>
      </c>
      <c r="F565" s="242">
        <f t="shared" si="112"/>
        <v>1298.03</v>
      </c>
      <c r="G565" s="242">
        <f t="shared" si="112"/>
        <v>1489.4599999999998</v>
      </c>
      <c r="H565" s="242">
        <f t="shared" si="112"/>
        <v>1646.48</v>
      </c>
      <c r="I565" s="242">
        <f t="shared" si="112"/>
        <v>1968.32</v>
      </c>
      <c r="J565" s="242">
        <f t="shared" si="112"/>
        <v>2341.9499999999998</v>
      </c>
      <c r="K565" s="242">
        <f t="shared" si="112"/>
        <v>2388.7800000000002</v>
      </c>
      <c r="L565" s="242">
        <f t="shared" si="112"/>
        <v>2396.9299999999998</v>
      </c>
      <c r="M565" s="242">
        <f t="shared" si="112"/>
        <v>2376.5</v>
      </c>
      <c r="N565" s="242">
        <f t="shared" si="112"/>
        <v>2357.91</v>
      </c>
      <c r="O565" s="242">
        <f t="shared" si="112"/>
        <v>2357.87</v>
      </c>
      <c r="P565" s="242">
        <f t="shared" si="112"/>
        <v>2355.66</v>
      </c>
      <c r="Q565" s="242">
        <f t="shared" si="112"/>
        <v>2388.89</v>
      </c>
      <c r="R565" s="242">
        <f t="shared" si="114"/>
        <v>2386.34</v>
      </c>
      <c r="S565" s="242">
        <f t="shared" si="113"/>
        <v>2427.06</v>
      </c>
      <c r="T565" s="242">
        <f t="shared" si="113"/>
        <v>2400.34</v>
      </c>
      <c r="U565" s="242">
        <f t="shared" si="113"/>
        <v>2473.2200000000003</v>
      </c>
      <c r="V565" s="242">
        <f t="shared" si="113"/>
        <v>2381.3200000000002</v>
      </c>
      <c r="W565" s="242">
        <f t="shared" si="113"/>
        <v>2348.09</v>
      </c>
      <c r="X565" s="242">
        <f t="shared" si="113"/>
        <v>2207.7200000000003</v>
      </c>
      <c r="Y565" s="242">
        <f t="shared" si="113"/>
        <v>1493.28</v>
      </c>
      <c r="Z565" s="243"/>
      <c r="AA565" s="244">
        <v>953.24</v>
      </c>
      <c r="AB565" s="245">
        <v>848.18</v>
      </c>
      <c r="AC565" s="245">
        <v>776.96</v>
      </c>
      <c r="AD565" s="245">
        <v>748.11</v>
      </c>
      <c r="AE565" s="245">
        <v>836.69</v>
      </c>
      <c r="AF565" s="245">
        <v>1028.1199999999999</v>
      </c>
      <c r="AG565" s="245">
        <v>1185.1400000000001</v>
      </c>
      <c r="AH565" s="245">
        <v>1506.98</v>
      </c>
      <c r="AI565" s="245">
        <v>1880.61</v>
      </c>
      <c r="AJ565" s="245">
        <v>1927.44</v>
      </c>
      <c r="AK565" s="245">
        <v>1935.59</v>
      </c>
      <c r="AL565" s="245">
        <v>1915.16</v>
      </c>
      <c r="AM565" s="245">
        <v>1896.57</v>
      </c>
      <c r="AN565" s="245">
        <v>1896.53</v>
      </c>
      <c r="AO565" s="245">
        <v>1894.32</v>
      </c>
      <c r="AP565" s="245">
        <v>1927.55</v>
      </c>
      <c r="AQ565" s="245">
        <v>1925</v>
      </c>
      <c r="AR565" s="245">
        <v>1965.72</v>
      </c>
      <c r="AS565" s="245">
        <v>1939</v>
      </c>
      <c r="AT565" s="245">
        <v>2011.88</v>
      </c>
      <c r="AU565" s="245">
        <v>1919.98</v>
      </c>
      <c r="AV565" s="245">
        <v>1886.75</v>
      </c>
      <c r="AW565" s="245">
        <v>1746.38</v>
      </c>
      <c r="AX565" s="246">
        <v>1031.94</v>
      </c>
      <c r="AY565" s="328">
        <v>363.3</v>
      </c>
      <c r="AZ565" s="247">
        <v>6.61</v>
      </c>
      <c r="BA565" s="247">
        <v>2022.6899999999998</v>
      </c>
      <c r="BB565" s="255">
        <v>4.5199999999999997E-2</v>
      </c>
    </row>
    <row r="566" spans="1:54" s="232" customFormat="1" ht="13.5" thickBot="1">
      <c r="A566" s="249">
        <v>31</v>
      </c>
      <c r="B566" s="242">
        <f t="shared" si="112"/>
        <v>0</v>
      </c>
      <c r="C566" s="242">
        <f t="shared" si="112"/>
        <v>0</v>
      </c>
      <c r="D566" s="242">
        <f t="shared" si="112"/>
        <v>0</v>
      </c>
      <c r="E566" s="242">
        <f t="shared" si="112"/>
        <v>0</v>
      </c>
      <c r="F566" s="242">
        <f t="shared" si="112"/>
        <v>0</v>
      </c>
      <c r="G566" s="242">
        <f t="shared" si="112"/>
        <v>0</v>
      </c>
      <c r="H566" s="242">
        <f t="shared" si="112"/>
        <v>0</v>
      </c>
      <c r="I566" s="242">
        <f t="shared" si="112"/>
        <v>0</v>
      </c>
      <c r="J566" s="242">
        <f t="shared" si="112"/>
        <v>0</v>
      </c>
      <c r="K566" s="242">
        <f t="shared" si="112"/>
        <v>0</v>
      </c>
      <c r="L566" s="242">
        <f t="shared" si="112"/>
        <v>0</v>
      </c>
      <c r="M566" s="242">
        <f t="shared" si="112"/>
        <v>0</v>
      </c>
      <c r="N566" s="242">
        <f t="shared" si="112"/>
        <v>0</v>
      </c>
      <c r="O566" s="242">
        <f t="shared" si="112"/>
        <v>0</v>
      </c>
      <c r="P566" s="242">
        <f t="shared" si="112"/>
        <v>0</v>
      </c>
      <c r="Q566" s="242">
        <f t="shared" si="112"/>
        <v>0</v>
      </c>
      <c r="R566" s="242">
        <f t="shared" si="114"/>
        <v>0</v>
      </c>
      <c r="S566" s="242">
        <f t="shared" si="113"/>
        <v>0</v>
      </c>
      <c r="T566" s="242">
        <f t="shared" si="113"/>
        <v>0</v>
      </c>
      <c r="U566" s="242">
        <f t="shared" si="113"/>
        <v>0</v>
      </c>
      <c r="V566" s="242">
        <f t="shared" si="113"/>
        <v>0</v>
      </c>
      <c r="W566" s="242">
        <f t="shared" si="113"/>
        <v>0</v>
      </c>
      <c r="X566" s="242">
        <f t="shared" si="113"/>
        <v>0</v>
      </c>
      <c r="Y566" s="242">
        <f t="shared" si="113"/>
        <v>0</v>
      </c>
      <c r="Z566" s="243"/>
      <c r="AA566" s="250">
        <v>0</v>
      </c>
      <c r="AB566" s="251">
        <v>0</v>
      </c>
      <c r="AC566" s="251">
        <v>0</v>
      </c>
      <c r="AD566" s="251">
        <v>0</v>
      </c>
      <c r="AE566" s="251">
        <v>0</v>
      </c>
      <c r="AF566" s="251">
        <v>0</v>
      </c>
      <c r="AG566" s="251">
        <v>0</v>
      </c>
      <c r="AH566" s="251">
        <v>0</v>
      </c>
      <c r="AI566" s="251">
        <v>0</v>
      </c>
      <c r="AJ566" s="251">
        <v>0</v>
      </c>
      <c r="AK566" s="251">
        <v>0</v>
      </c>
      <c r="AL566" s="251">
        <v>0</v>
      </c>
      <c r="AM566" s="251">
        <v>0</v>
      </c>
      <c r="AN566" s="251">
        <v>0</v>
      </c>
      <c r="AO566" s="251">
        <v>0</v>
      </c>
      <c r="AP566" s="251">
        <v>0</v>
      </c>
      <c r="AQ566" s="251">
        <v>0</v>
      </c>
      <c r="AR566" s="251">
        <v>0</v>
      </c>
      <c r="AS566" s="251">
        <v>0</v>
      </c>
      <c r="AT566" s="251">
        <v>0</v>
      </c>
      <c r="AU566" s="251">
        <v>0</v>
      </c>
      <c r="AV566" s="251">
        <v>0</v>
      </c>
      <c r="AW566" s="251">
        <v>0</v>
      </c>
      <c r="AX566" s="252">
        <v>0</v>
      </c>
      <c r="AY566" s="329">
        <v>0</v>
      </c>
      <c r="AZ566" s="253">
        <v>0</v>
      </c>
      <c r="BA566" s="253"/>
      <c r="BB566" s="256"/>
    </row>
    <row r="567" spans="1:54" s="232" customFormat="1" ht="13.5" thickBot="1">
      <c r="A567" s="259"/>
      <c r="B567" s="260"/>
      <c r="C567" s="260"/>
      <c r="D567" s="260"/>
      <c r="E567" s="260"/>
      <c r="F567" s="260"/>
      <c r="G567" s="260"/>
      <c r="H567" s="260"/>
      <c r="I567" s="260"/>
      <c r="J567" s="260"/>
      <c r="K567" s="260"/>
      <c r="L567" s="260"/>
      <c r="M567" s="260"/>
      <c r="N567" s="260"/>
      <c r="O567" s="260"/>
      <c r="P567" s="260"/>
      <c r="Q567" s="260"/>
      <c r="R567" s="260"/>
      <c r="S567" s="260"/>
      <c r="T567" s="260"/>
      <c r="U567" s="260"/>
      <c r="V567" s="260"/>
      <c r="W567" s="260"/>
      <c r="X567" s="260"/>
      <c r="Y567" s="260"/>
      <c r="Z567" s="243"/>
      <c r="AA567" s="261"/>
      <c r="AB567" s="261"/>
      <c r="AC567" s="261"/>
      <c r="AD567" s="261"/>
      <c r="AE567" s="261"/>
      <c r="AF567" s="261"/>
      <c r="AG567" s="261"/>
      <c r="AH567" s="261"/>
      <c r="AI567" s="261"/>
      <c r="AJ567" s="261"/>
      <c r="AK567" s="261"/>
      <c r="AL567" s="261"/>
      <c r="AM567" s="261"/>
      <c r="AN567" s="261"/>
      <c r="AO567" s="261"/>
      <c r="AP567" s="261"/>
      <c r="AQ567" s="261"/>
      <c r="AR567" s="261"/>
      <c r="AS567" s="261"/>
      <c r="AT567" s="261"/>
      <c r="AU567" s="261"/>
      <c r="AV567" s="261"/>
      <c r="AW567" s="261"/>
      <c r="AX567" s="261"/>
      <c r="AY567" s="262"/>
      <c r="AZ567" s="263"/>
      <c r="BA567" s="263"/>
      <c r="BB567" s="262"/>
    </row>
    <row r="568" spans="1:54" s="228" customFormat="1" ht="39" customHeight="1" thickBot="1">
      <c r="A568" s="500" t="s">
        <v>2</v>
      </c>
      <c r="B568" s="489" t="s">
        <v>192</v>
      </c>
      <c r="C568" s="489"/>
      <c r="D568" s="489"/>
      <c r="E568" s="489"/>
      <c r="F568" s="489"/>
      <c r="G568" s="489"/>
      <c r="H568" s="489"/>
      <c r="I568" s="489"/>
      <c r="J568" s="489"/>
      <c r="K568" s="489"/>
      <c r="L568" s="489"/>
      <c r="M568" s="489"/>
      <c r="N568" s="489"/>
      <c r="O568" s="489"/>
      <c r="P568" s="489"/>
      <c r="Q568" s="489"/>
      <c r="R568" s="489"/>
      <c r="S568" s="489"/>
      <c r="T568" s="489"/>
      <c r="U568" s="489"/>
      <c r="V568" s="489"/>
      <c r="W568" s="489"/>
      <c r="X568" s="489"/>
      <c r="Y568" s="490"/>
      <c r="AA568" s="229" t="s">
        <v>186</v>
      </c>
      <c r="AB568" s="230"/>
      <c r="AC568" s="230"/>
      <c r="AD568" s="230"/>
      <c r="AE568" s="230"/>
      <c r="AF568" s="230"/>
      <c r="AG568" s="230"/>
      <c r="AH568" s="230"/>
      <c r="AI568" s="230"/>
      <c r="AJ568" s="230"/>
      <c r="AK568" s="230"/>
      <c r="AL568" s="230"/>
      <c r="AM568" s="230"/>
      <c r="AN568" s="230"/>
      <c r="AO568" s="230"/>
      <c r="AP568" s="230"/>
      <c r="AQ568" s="230"/>
      <c r="AR568" s="230"/>
      <c r="AS568" s="230"/>
      <c r="AT568" s="230"/>
      <c r="AU568" s="230"/>
      <c r="AV568" s="230"/>
      <c r="AW568" s="230"/>
      <c r="AX568" s="230"/>
      <c r="AY568" s="231"/>
      <c r="AZ568" s="230"/>
      <c r="BA568" s="230"/>
    </row>
    <row r="569" spans="1:54" s="232" customFormat="1" ht="58.5" customHeight="1">
      <c r="A569" s="501"/>
      <c r="B569" s="491" t="s">
        <v>3</v>
      </c>
      <c r="C569" s="491"/>
      <c r="D569" s="491"/>
      <c r="E569" s="491"/>
      <c r="F569" s="491"/>
      <c r="G569" s="491"/>
      <c r="H569" s="491"/>
      <c r="I569" s="491"/>
      <c r="J569" s="491"/>
      <c r="K569" s="491"/>
      <c r="L569" s="491"/>
      <c r="M569" s="491"/>
      <c r="N569" s="491"/>
      <c r="O569" s="491"/>
      <c r="P569" s="491"/>
      <c r="Q569" s="491"/>
      <c r="R569" s="491"/>
      <c r="S569" s="491"/>
      <c r="T569" s="491"/>
      <c r="U569" s="491"/>
      <c r="V569" s="491"/>
      <c r="W569" s="491"/>
      <c r="X569" s="491"/>
      <c r="Y569" s="492"/>
      <c r="AA569" s="493" t="s">
        <v>88</v>
      </c>
      <c r="AB569" s="494"/>
      <c r="AC569" s="494"/>
      <c r="AD569" s="494"/>
      <c r="AE569" s="494"/>
      <c r="AF569" s="494"/>
      <c r="AG569" s="494"/>
      <c r="AH569" s="494"/>
      <c r="AI569" s="494"/>
      <c r="AJ569" s="494"/>
      <c r="AK569" s="494"/>
      <c r="AL569" s="494"/>
      <c r="AM569" s="494"/>
      <c r="AN569" s="494"/>
      <c r="AO569" s="494"/>
      <c r="AP569" s="494"/>
      <c r="AQ569" s="494"/>
      <c r="AR569" s="494"/>
      <c r="AS569" s="494"/>
      <c r="AT569" s="494"/>
      <c r="AU569" s="494"/>
      <c r="AV569" s="494"/>
      <c r="AW569" s="494"/>
      <c r="AX569" s="495"/>
      <c r="AY569" s="540" t="str">
        <f>AY533</f>
        <v>Сбытовая надбавка</v>
      </c>
      <c r="AZ569" s="516" t="s">
        <v>202</v>
      </c>
      <c r="BA569" s="479" t="s">
        <v>196</v>
      </c>
      <c r="BB569" s="481" t="s">
        <v>183</v>
      </c>
    </row>
    <row r="570" spans="1:54" s="232" customFormat="1" ht="51" customHeight="1">
      <c r="A570" s="501"/>
      <c r="B570" s="233" t="s">
        <v>4</v>
      </c>
      <c r="C570" s="233" t="s">
        <v>5</v>
      </c>
      <c r="D570" s="233" t="s">
        <v>6</v>
      </c>
      <c r="E570" s="233" t="s">
        <v>7</v>
      </c>
      <c r="F570" s="233" t="s">
        <v>8</v>
      </c>
      <c r="G570" s="233" t="s">
        <v>9</v>
      </c>
      <c r="H570" s="233" t="s">
        <v>10</v>
      </c>
      <c r="I570" s="233" t="s">
        <v>11</v>
      </c>
      <c r="J570" s="233" t="s">
        <v>12</v>
      </c>
      <c r="K570" s="233" t="s">
        <v>13</v>
      </c>
      <c r="L570" s="233" t="s">
        <v>14</v>
      </c>
      <c r="M570" s="233" t="s">
        <v>15</v>
      </c>
      <c r="N570" s="233" t="s">
        <v>16</v>
      </c>
      <c r="O570" s="233" t="s">
        <v>17</v>
      </c>
      <c r="P570" s="233" t="s">
        <v>18</v>
      </c>
      <c r="Q570" s="233" t="s">
        <v>19</v>
      </c>
      <c r="R570" s="233" t="s">
        <v>20</v>
      </c>
      <c r="S570" s="233" t="s">
        <v>21</v>
      </c>
      <c r="T570" s="233" t="s">
        <v>22</v>
      </c>
      <c r="U570" s="233" t="s">
        <v>23</v>
      </c>
      <c r="V570" s="233" t="s">
        <v>24</v>
      </c>
      <c r="W570" s="233" t="s">
        <v>25</v>
      </c>
      <c r="X570" s="233" t="s">
        <v>26</v>
      </c>
      <c r="Y570" s="234" t="s">
        <v>27</v>
      </c>
      <c r="AA570" s="235" t="s">
        <v>4</v>
      </c>
      <c r="AB570" s="233" t="s">
        <v>5</v>
      </c>
      <c r="AC570" s="233" t="s">
        <v>6</v>
      </c>
      <c r="AD570" s="233" t="s">
        <v>7</v>
      </c>
      <c r="AE570" s="233" t="s">
        <v>8</v>
      </c>
      <c r="AF570" s="233" t="s">
        <v>9</v>
      </c>
      <c r="AG570" s="233" t="s">
        <v>10</v>
      </c>
      <c r="AH570" s="233" t="s">
        <v>11</v>
      </c>
      <c r="AI570" s="233" t="s">
        <v>12</v>
      </c>
      <c r="AJ570" s="233" t="s">
        <v>13</v>
      </c>
      <c r="AK570" s="233" t="s">
        <v>14</v>
      </c>
      <c r="AL570" s="233" t="s">
        <v>15</v>
      </c>
      <c r="AM570" s="233" t="s">
        <v>16</v>
      </c>
      <c r="AN570" s="233" t="s">
        <v>17</v>
      </c>
      <c r="AO570" s="233" t="s">
        <v>18</v>
      </c>
      <c r="AP570" s="233" t="s">
        <v>19</v>
      </c>
      <c r="AQ570" s="233" t="s">
        <v>20</v>
      </c>
      <c r="AR570" s="233" t="s">
        <v>21</v>
      </c>
      <c r="AS570" s="233" t="s">
        <v>22</v>
      </c>
      <c r="AT570" s="233" t="s">
        <v>23</v>
      </c>
      <c r="AU570" s="233" t="s">
        <v>24</v>
      </c>
      <c r="AV570" s="233" t="s">
        <v>25</v>
      </c>
      <c r="AW570" s="233" t="s">
        <v>26</v>
      </c>
      <c r="AX570" s="234" t="s">
        <v>27</v>
      </c>
      <c r="AY570" s="461"/>
      <c r="AZ570" s="517"/>
      <c r="BA570" s="480"/>
      <c r="BB570" s="482"/>
    </row>
    <row r="571" spans="1:54" s="237" customFormat="1" ht="16.149999999999999" customHeight="1">
      <c r="A571" s="502" t="s">
        <v>219</v>
      </c>
      <c r="B571" s="503"/>
      <c r="C571" s="503"/>
      <c r="D571" s="503"/>
      <c r="E571" s="503"/>
      <c r="F571" s="503"/>
      <c r="G571" s="503"/>
      <c r="H571" s="503"/>
      <c r="I571" s="503"/>
      <c r="J571" s="503"/>
      <c r="K571" s="503"/>
      <c r="L571" s="503"/>
      <c r="M571" s="503"/>
      <c r="N571" s="503"/>
      <c r="O571" s="503"/>
      <c r="P571" s="503"/>
      <c r="Q571" s="503"/>
      <c r="R571" s="503"/>
      <c r="S571" s="503"/>
      <c r="T571" s="503"/>
      <c r="U571" s="503"/>
      <c r="V571" s="503"/>
      <c r="W571" s="503"/>
      <c r="X571" s="503"/>
      <c r="Y571" s="504"/>
      <c r="AA571" s="505">
        <v>2</v>
      </c>
      <c r="AB571" s="506"/>
      <c r="AC571" s="506"/>
      <c r="AD571" s="506"/>
      <c r="AE571" s="506"/>
      <c r="AF571" s="506"/>
      <c r="AG571" s="506"/>
      <c r="AH571" s="506"/>
      <c r="AI571" s="506"/>
      <c r="AJ571" s="506"/>
      <c r="AK571" s="506"/>
      <c r="AL571" s="506"/>
      <c r="AM571" s="506"/>
      <c r="AN571" s="506"/>
      <c r="AO571" s="506"/>
      <c r="AP571" s="506"/>
      <c r="AQ571" s="506"/>
      <c r="AR571" s="506"/>
      <c r="AS571" s="506"/>
      <c r="AT571" s="506"/>
      <c r="AU571" s="506"/>
      <c r="AV571" s="506"/>
      <c r="AW571" s="506"/>
      <c r="AX571" s="507"/>
      <c r="AY571" s="238">
        <v>3</v>
      </c>
      <c r="AZ571" s="239">
        <v>4</v>
      </c>
      <c r="BA571" s="236">
        <v>5</v>
      </c>
      <c r="BB571" s="240">
        <v>6</v>
      </c>
    </row>
    <row r="572" spans="1:54" s="232" customFormat="1">
      <c r="A572" s="241">
        <v>1</v>
      </c>
      <c r="B572" s="242">
        <f>AA572+$AY572+$AZ572+ROUND($BA572*$BB572,2)</f>
        <v>826.91</v>
      </c>
      <c r="C572" s="242">
        <f t="shared" ref="C572:Y587" si="115">AB572+$AY572+$AZ572+ROUND($BA572*$BB572,2)</f>
        <v>817.83</v>
      </c>
      <c r="D572" s="242">
        <f t="shared" si="115"/>
        <v>785.58</v>
      </c>
      <c r="E572" s="242">
        <f t="shared" si="115"/>
        <v>612.63</v>
      </c>
      <c r="F572" s="242">
        <f t="shared" si="115"/>
        <v>809.87</v>
      </c>
      <c r="G572" s="242">
        <f t="shared" si="115"/>
        <v>813.04000000000008</v>
      </c>
      <c r="H572" s="242">
        <f t="shared" si="115"/>
        <v>1585.4299999999998</v>
      </c>
      <c r="I572" s="242">
        <f t="shared" si="115"/>
        <v>1876.2199999999998</v>
      </c>
      <c r="J572" s="242">
        <f t="shared" si="115"/>
        <v>1996.55</v>
      </c>
      <c r="K572" s="242">
        <f t="shared" si="115"/>
        <v>2060.1</v>
      </c>
      <c r="L572" s="242">
        <f t="shared" si="115"/>
        <v>2060.0500000000002</v>
      </c>
      <c r="M572" s="242">
        <f t="shared" si="115"/>
        <v>2049.8000000000002</v>
      </c>
      <c r="N572" s="242">
        <f t="shared" si="115"/>
        <v>2032.4299999999998</v>
      </c>
      <c r="O572" s="242">
        <f t="shared" si="115"/>
        <v>2029.9899999999998</v>
      </c>
      <c r="P572" s="242">
        <f t="shared" si="115"/>
        <v>2023.7699999999998</v>
      </c>
      <c r="Q572" s="242">
        <f t="shared" si="115"/>
        <v>1982.1599999999999</v>
      </c>
      <c r="R572" s="242">
        <f t="shared" si="115"/>
        <v>1985.6499999999999</v>
      </c>
      <c r="S572" s="242">
        <f t="shared" si="115"/>
        <v>2012.2399999999998</v>
      </c>
      <c r="T572" s="242">
        <f t="shared" si="115"/>
        <v>2327.73</v>
      </c>
      <c r="U572" s="242">
        <f t="shared" si="115"/>
        <v>2327.5</v>
      </c>
      <c r="V572" s="242">
        <f t="shared" si="115"/>
        <v>2334.0800000000004</v>
      </c>
      <c r="W572" s="242">
        <f t="shared" si="115"/>
        <v>1956.4799999999998</v>
      </c>
      <c r="X572" s="242">
        <f t="shared" si="115"/>
        <v>1675.7399999999998</v>
      </c>
      <c r="Y572" s="242">
        <f t="shared" si="115"/>
        <v>1095.2199999999998</v>
      </c>
      <c r="Z572" s="243"/>
      <c r="AA572" s="244">
        <v>368</v>
      </c>
      <c r="AB572" s="245">
        <v>358.92</v>
      </c>
      <c r="AC572" s="245">
        <v>326.67</v>
      </c>
      <c r="AD572" s="245">
        <v>153.72</v>
      </c>
      <c r="AE572" s="245">
        <v>350.96</v>
      </c>
      <c r="AF572" s="245">
        <v>354.13</v>
      </c>
      <c r="AG572" s="245">
        <v>1126.52</v>
      </c>
      <c r="AH572" s="245">
        <v>1417.31</v>
      </c>
      <c r="AI572" s="245">
        <v>1537.64</v>
      </c>
      <c r="AJ572" s="245">
        <v>1601.19</v>
      </c>
      <c r="AK572" s="245">
        <v>1601.14</v>
      </c>
      <c r="AL572" s="245">
        <v>1590.89</v>
      </c>
      <c r="AM572" s="245">
        <v>1573.52</v>
      </c>
      <c r="AN572" s="245">
        <v>1571.08</v>
      </c>
      <c r="AO572" s="245">
        <v>1564.86</v>
      </c>
      <c r="AP572" s="245">
        <v>1523.25</v>
      </c>
      <c r="AQ572" s="245">
        <v>1526.74</v>
      </c>
      <c r="AR572" s="245">
        <v>1553.33</v>
      </c>
      <c r="AS572" s="245">
        <v>1868.82</v>
      </c>
      <c r="AT572" s="245">
        <v>1868.59</v>
      </c>
      <c r="AU572" s="245">
        <v>1875.17</v>
      </c>
      <c r="AV572" s="245">
        <v>1497.57</v>
      </c>
      <c r="AW572" s="245">
        <v>1216.83</v>
      </c>
      <c r="AX572" s="246">
        <v>636.30999999999995</v>
      </c>
      <c r="AY572" s="328">
        <v>363.3</v>
      </c>
      <c r="AZ572" s="247">
        <v>6.61</v>
      </c>
      <c r="BA572" s="254">
        <v>2022.6899999999998</v>
      </c>
      <c r="BB572" s="255">
        <v>4.3999999999999997E-2</v>
      </c>
    </row>
    <row r="573" spans="1:54" s="232" customFormat="1">
      <c r="A573" s="241">
        <v>2</v>
      </c>
      <c r="B573" s="242">
        <f t="shared" ref="B573:Q602" si="116">AA573+$AY573+$AZ573+ROUND($BA573*$BB573,2)</f>
        <v>815.61</v>
      </c>
      <c r="C573" s="242">
        <f t="shared" si="115"/>
        <v>762.86</v>
      </c>
      <c r="D573" s="242">
        <f t="shared" si="115"/>
        <v>477.57000000000005</v>
      </c>
      <c r="E573" s="242">
        <f t="shared" si="115"/>
        <v>477.57000000000005</v>
      </c>
      <c r="F573" s="242">
        <f t="shared" si="115"/>
        <v>477.6</v>
      </c>
      <c r="G573" s="242">
        <f t="shared" si="115"/>
        <v>798.75</v>
      </c>
      <c r="H573" s="242">
        <f t="shared" si="115"/>
        <v>1573.57</v>
      </c>
      <c r="I573" s="242">
        <f t="shared" si="115"/>
        <v>1900.54</v>
      </c>
      <c r="J573" s="242">
        <f t="shared" si="115"/>
        <v>2183.1000000000004</v>
      </c>
      <c r="K573" s="242">
        <f t="shared" si="115"/>
        <v>2333.9900000000002</v>
      </c>
      <c r="L573" s="242">
        <f t="shared" si="115"/>
        <v>2337.8500000000004</v>
      </c>
      <c r="M573" s="242">
        <f t="shared" si="115"/>
        <v>2333.21</v>
      </c>
      <c r="N573" s="242">
        <f t="shared" si="115"/>
        <v>2320.86</v>
      </c>
      <c r="O573" s="242">
        <f t="shared" si="115"/>
        <v>2322.21</v>
      </c>
      <c r="P573" s="242">
        <f t="shared" si="115"/>
        <v>2325.77</v>
      </c>
      <c r="Q573" s="242">
        <f t="shared" si="115"/>
        <v>2326.0600000000004</v>
      </c>
      <c r="R573" s="242">
        <f t="shared" si="115"/>
        <v>2333.3300000000004</v>
      </c>
      <c r="S573" s="242">
        <f t="shared" ref="S573:Y602" si="117">AR573+$AY573+$AZ573+ROUND($BA573*$BB573,2)</f>
        <v>2391.6800000000003</v>
      </c>
      <c r="T573" s="242">
        <f t="shared" si="117"/>
        <v>2438.5700000000002</v>
      </c>
      <c r="U573" s="242">
        <f t="shared" si="117"/>
        <v>2434.5700000000002</v>
      </c>
      <c r="V573" s="242">
        <f t="shared" si="117"/>
        <v>2382.1400000000003</v>
      </c>
      <c r="W573" s="242">
        <f t="shared" si="117"/>
        <v>2359.94</v>
      </c>
      <c r="X573" s="242">
        <f t="shared" si="117"/>
        <v>1827.6899999999998</v>
      </c>
      <c r="Y573" s="242">
        <f t="shared" si="117"/>
        <v>1568.84</v>
      </c>
      <c r="Z573" s="243"/>
      <c r="AA573" s="248">
        <v>356.7</v>
      </c>
      <c r="AB573" s="245">
        <v>303.95</v>
      </c>
      <c r="AC573" s="245">
        <v>18.66</v>
      </c>
      <c r="AD573" s="245">
        <v>18.66</v>
      </c>
      <c r="AE573" s="245">
        <v>18.690000000000001</v>
      </c>
      <c r="AF573" s="245">
        <v>339.84</v>
      </c>
      <c r="AG573" s="245">
        <v>1114.6600000000001</v>
      </c>
      <c r="AH573" s="245">
        <v>1441.63</v>
      </c>
      <c r="AI573" s="245">
        <v>1724.19</v>
      </c>
      <c r="AJ573" s="245">
        <v>1875.08</v>
      </c>
      <c r="AK573" s="245">
        <v>1878.94</v>
      </c>
      <c r="AL573" s="245">
        <v>1874.3</v>
      </c>
      <c r="AM573" s="245">
        <v>1861.95</v>
      </c>
      <c r="AN573" s="245">
        <v>1863.3</v>
      </c>
      <c r="AO573" s="245">
        <v>1866.86</v>
      </c>
      <c r="AP573" s="245">
        <v>1867.15</v>
      </c>
      <c r="AQ573" s="245">
        <v>1874.42</v>
      </c>
      <c r="AR573" s="245">
        <v>1932.77</v>
      </c>
      <c r="AS573" s="245">
        <v>1979.66</v>
      </c>
      <c r="AT573" s="245">
        <v>1975.66</v>
      </c>
      <c r="AU573" s="245">
        <v>1923.23</v>
      </c>
      <c r="AV573" s="245">
        <v>1901.03</v>
      </c>
      <c r="AW573" s="245">
        <v>1368.78</v>
      </c>
      <c r="AX573" s="246">
        <v>1109.93</v>
      </c>
      <c r="AY573" s="328">
        <v>363.3</v>
      </c>
      <c r="AZ573" s="247">
        <v>6.61</v>
      </c>
      <c r="BA573" s="247">
        <v>2022.6899999999998</v>
      </c>
      <c r="BB573" s="255">
        <v>4.3999999999999997E-2</v>
      </c>
    </row>
    <row r="574" spans="1:54" s="232" customFormat="1">
      <c r="A574" s="241">
        <v>3</v>
      </c>
      <c r="B574" s="242">
        <f t="shared" si="116"/>
        <v>1402.9399999999998</v>
      </c>
      <c r="C574" s="242">
        <f t="shared" si="115"/>
        <v>1047.75</v>
      </c>
      <c r="D574" s="242">
        <f t="shared" si="115"/>
        <v>787.55000000000007</v>
      </c>
      <c r="E574" s="242">
        <f t="shared" si="115"/>
        <v>754.72</v>
      </c>
      <c r="F574" s="242">
        <f t="shared" si="115"/>
        <v>1346.33</v>
      </c>
      <c r="G574" s="242">
        <f t="shared" si="115"/>
        <v>1449.4199999999998</v>
      </c>
      <c r="H574" s="242">
        <f t="shared" si="115"/>
        <v>1679.6399999999999</v>
      </c>
      <c r="I574" s="242">
        <f t="shared" si="115"/>
        <v>2001.35</v>
      </c>
      <c r="J574" s="242">
        <f t="shared" si="115"/>
        <v>2372.9300000000003</v>
      </c>
      <c r="K574" s="242">
        <f t="shared" si="115"/>
        <v>2429.34</v>
      </c>
      <c r="L574" s="242">
        <f t="shared" si="115"/>
        <v>2437.38</v>
      </c>
      <c r="M574" s="242">
        <f t="shared" si="115"/>
        <v>2406.34</v>
      </c>
      <c r="N574" s="242">
        <f t="shared" si="115"/>
        <v>2384.9</v>
      </c>
      <c r="O574" s="242">
        <f t="shared" si="115"/>
        <v>2385.2900000000004</v>
      </c>
      <c r="P574" s="242">
        <f t="shared" si="115"/>
        <v>2386.2900000000004</v>
      </c>
      <c r="Q574" s="242">
        <f t="shared" si="115"/>
        <v>2384.8100000000004</v>
      </c>
      <c r="R574" s="242">
        <f t="shared" si="115"/>
        <v>2403.5500000000002</v>
      </c>
      <c r="S574" s="242">
        <f t="shared" si="117"/>
        <v>2472.3000000000006</v>
      </c>
      <c r="T574" s="242">
        <f t="shared" si="117"/>
        <v>2518.6900000000005</v>
      </c>
      <c r="U574" s="242">
        <f t="shared" si="117"/>
        <v>2546.1600000000003</v>
      </c>
      <c r="V574" s="242">
        <f t="shared" si="117"/>
        <v>2489.5600000000004</v>
      </c>
      <c r="W574" s="242">
        <f t="shared" si="117"/>
        <v>2462.5299999999997</v>
      </c>
      <c r="X574" s="242">
        <f t="shared" si="117"/>
        <v>2354.59</v>
      </c>
      <c r="Y574" s="242">
        <f t="shared" si="117"/>
        <v>1808.1799999999998</v>
      </c>
      <c r="Z574" s="243"/>
      <c r="AA574" s="248">
        <v>944.03</v>
      </c>
      <c r="AB574" s="245">
        <v>588.84</v>
      </c>
      <c r="AC574" s="245">
        <v>328.64</v>
      </c>
      <c r="AD574" s="245">
        <v>295.81</v>
      </c>
      <c r="AE574" s="245">
        <v>887.42</v>
      </c>
      <c r="AF574" s="245">
        <v>990.51</v>
      </c>
      <c r="AG574" s="245">
        <v>1220.73</v>
      </c>
      <c r="AH574" s="245">
        <v>1542.44</v>
      </c>
      <c r="AI574" s="245">
        <v>1914.02</v>
      </c>
      <c r="AJ574" s="245">
        <v>1970.43</v>
      </c>
      <c r="AK574" s="245">
        <v>1978.47</v>
      </c>
      <c r="AL574" s="245">
        <v>1947.43</v>
      </c>
      <c r="AM574" s="245">
        <v>1925.99</v>
      </c>
      <c r="AN574" s="245">
        <v>1926.38</v>
      </c>
      <c r="AO574" s="245">
        <v>1927.38</v>
      </c>
      <c r="AP574" s="245">
        <v>1925.9</v>
      </c>
      <c r="AQ574" s="245">
        <v>1944.64</v>
      </c>
      <c r="AR574" s="245">
        <v>2013.3900000000003</v>
      </c>
      <c r="AS574" s="245">
        <v>2059.7800000000002</v>
      </c>
      <c r="AT574" s="245">
        <v>2087.25</v>
      </c>
      <c r="AU574" s="245">
        <v>2030.65</v>
      </c>
      <c r="AV574" s="245">
        <v>2003.6199999999997</v>
      </c>
      <c r="AW574" s="245">
        <v>1895.68</v>
      </c>
      <c r="AX574" s="246">
        <v>1349.27</v>
      </c>
      <c r="AY574" s="328">
        <v>363.3</v>
      </c>
      <c r="AZ574" s="247">
        <v>6.61</v>
      </c>
      <c r="BA574" s="247">
        <v>2022.6899999999998</v>
      </c>
      <c r="BB574" s="255">
        <v>4.3999999999999997E-2</v>
      </c>
    </row>
    <row r="575" spans="1:54" s="232" customFormat="1">
      <c r="A575" s="241">
        <v>4</v>
      </c>
      <c r="B575" s="242">
        <f t="shared" si="116"/>
        <v>1747.55</v>
      </c>
      <c r="C575" s="242">
        <f t="shared" si="115"/>
        <v>1592.2499999999998</v>
      </c>
      <c r="D575" s="242">
        <f t="shared" si="115"/>
        <v>1518.2499999999998</v>
      </c>
      <c r="E575" s="242">
        <f t="shared" si="115"/>
        <v>1467.9199999999998</v>
      </c>
      <c r="F575" s="242">
        <f t="shared" si="115"/>
        <v>1492.35</v>
      </c>
      <c r="G575" s="242">
        <f t="shared" si="115"/>
        <v>1585.6299999999999</v>
      </c>
      <c r="H575" s="242">
        <f t="shared" si="115"/>
        <v>1707.5299999999997</v>
      </c>
      <c r="I575" s="242">
        <f t="shared" si="115"/>
        <v>1821.4299999999998</v>
      </c>
      <c r="J575" s="242">
        <f t="shared" si="115"/>
        <v>2316.2400000000002</v>
      </c>
      <c r="K575" s="242">
        <f t="shared" si="115"/>
        <v>2371.17</v>
      </c>
      <c r="L575" s="242">
        <f t="shared" si="115"/>
        <v>2387.34</v>
      </c>
      <c r="M575" s="242">
        <f t="shared" si="115"/>
        <v>2375.17</v>
      </c>
      <c r="N575" s="242">
        <f t="shared" si="115"/>
        <v>2373.7600000000002</v>
      </c>
      <c r="O575" s="242">
        <f t="shared" si="115"/>
        <v>2361.1400000000003</v>
      </c>
      <c r="P575" s="242">
        <f t="shared" si="115"/>
        <v>2378.4500000000003</v>
      </c>
      <c r="Q575" s="242">
        <f t="shared" si="115"/>
        <v>2390.3500000000004</v>
      </c>
      <c r="R575" s="242">
        <f t="shared" si="115"/>
        <v>2413.42</v>
      </c>
      <c r="S575" s="242">
        <f t="shared" si="117"/>
        <v>2509.88</v>
      </c>
      <c r="T575" s="242">
        <f t="shared" si="117"/>
        <v>2524.5100000000002</v>
      </c>
      <c r="U575" s="242">
        <f t="shared" si="117"/>
        <v>2532.63</v>
      </c>
      <c r="V575" s="242">
        <f t="shared" si="117"/>
        <v>2517.15</v>
      </c>
      <c r="W575" s="242">
        <f t="shared" si="117"/>
        <v>2407.6000000000004</v>
      </c>
      <c r="X575" s="242">
        <f t="shared" si="117"/>
        <v>2324.7400000000002</v>
      </c>
      <c r="Y575" s="242">
        <f t="shared" si="117"/>
        <v>1794.9599999999998</v>
      </c>
      <c r="Z575" s="243"/>
      <c r="AA575" s="248">
        <v>1288.6400000000001</v>
      </c>
      <c r="AB575" s="245">
        <v>1133.3399999999999</v>
      </c>
      <c r="AC575" s="245">
        <v>1059.3399999999999</v>
      </c>
      <c r="AD575" s="245">
        <v>1009.01</v>
      </c>
      <c r="AE575" s="245">
        <v>1033.44</v>
      </c>
      <c r="AF575" s="245">
        <v>1126.72</v>
      </c>
      <c r="AG575" s="245">
        <v>1248.6199999999999</v>
      </c>
      <c r="AH575" s="245">
        <v>1362.52</v>
      </c>
      <c r="AI575" s="245">
        <v>1857.33</v>
      </c>
      <c r="AJ575" s="245">
        <v>1912.26</v>
      </c>
      <c r="AK575" s="245">
        <v>1928.43</v>
      </c>
      <c r="AL575" s="245">
        <v>1916.26</v>
      </c>
      <c r="AM575" s="245">
        <v>1914.85</v>
      </c>
      <c r="AN575" s="245">
        <v>1902.23</v>
      </c>
      <c r="AO575" s="245">
        <v>1919.54</v>
      </c>
      <c r="AP575" s="245">
        <v>1931.44</v>
      </c>
      <c r="AQ575" s="245">
        <v>1954.51</v>
      </c>
      <c r="AR575" s="245">
        <v>2050.9699999999998</v>
      </c>
      <c r="AS575" s="245">
        <v>2065.6</v>
      </c>
      <c r="AT575" s="245">
        <v>2073.7199999999998</v>
      </c>
      <c r="AU575" s="245">
        <v>2058.2399999999998</v>
      </c>
      <c r="AV575" s="245">
        <v>1948.69</v>
      </c>
      <c r="AW575" s="245">
        <v>1865.83</v>
      </c>
      <c r="AX575" s="246">
        <v>1336.05</v>
      </c>
      <c r="AY575" s="328">
        <v>363.3</v>
      </c>
      <c r="AZ575" s="247">
        <v>6.61</v>
      </c>
      <c r="BA575" s="247">
        <v>2022.6899999999998</v>
      </c>
      <c r="BB575" s="255">
        <v>4.3999999999999997E-2</v>
      </c>
    </row>
    <row r="576" spans="1:54" s="232" customFormat="1">
      <c r="A576" s="241">
        <v>5</v>
      </c>
      <c r="B576" s="242">
        <f t="shared" si="116"/>
        <v>1663.6799999999998</v>
      </c>
      <c r="C576" s="242">
        <f t="shared" si="115"/>
        <v>1556.4399999999998</v>
      </c>
      <c r="D576" s="242">
        <f t="shared" si="115"/>
        <v>1506.7599999999998</v>
      </c>
      <c r="E576" s="242">
        <f t="shared" si="115"/>
        <v>1569.04</v>
      </c>
      <c r="F576" s="242">
        <f t="shared" si="115"/>
        <v>1592.29</v>
      </c>
      <c r="G576" s="242">
        <f t="shared" si="115"/>
        <v>1824.4999999999998</v>
      </c>
      <c r="H576" s="242">
        <f t="shared" si="115"/>
        <v>1792.7299999999998</v>
      </c>
      <c r="I576" s="242">
        <f t="shared" si="115"/>
        <v>1889.54</v>
      </c>
      <c r="J576" s="242">
        <f t="shared" si="115"/>
        <v>2276.8000000000002</v>
      </c>
      <c r="K576" s="242">
        <f t="shared" si="115"/>
        <v>2322.5</v>
      </c>
      <c r="L576" s="242">
        <f t="shared" si="115"/>
        <v>2326.8100000000004</v>
      </c>
      <c r="M576" s="242">
        <f t="shared" si="115"/>
        <v>2329.63</v>
      </c>
      <c r="N576" s="242">
        <f t="shared" si="115"/>
        <v>2326.48</v>
      </c>
      <c r="O576" s="242">
        <f t="shared" si="115"/>
        <v>2322.67</v>
      </c>
      <c r="P576" s="242">
        <f t="shared" si="115"/>
        <v>2327.59</v>
      </c>
      <c r="Q576" s="242">
        <f t="shared" si="115"/>
        <v>2327.3500000000004</v>
      </c>
      <c r="R576" s="242">
        <f t="shared" si="115"/>
        <v>2341.11</v>
      </c>
      <c r="S576" s="242">
        <f t="shared" si="117"/>
        <v>2390.2200000000003</v>
      </c>
      <c r="T576" s="242">
        <f t="shared" si="117"/>
        <v>2403.6400000000003</v>
      </c>
      <c r="U576" s="242">
        <f t="shared" si="117"/>
        <v>2406.38</v>
      </c>
      <c r="V576" s="242">
        <f t="shared" si="117"/>
        <v>2380.7200000000003</v>
      </c>
      <c r="W576" s="242">
        <f t="shared" si="117"/>
        <v>2345.5100000000002</v>
      </c>
      <c r="X576" s="242">
        <f t="shared" si="117"/>
        <v>2223.7900000000004</v>
      </c>
      <c r="Y576" s="242">
        <f t="shared" si="117"/>
        <v>1798.8</v>
      </c>
      <c r="Z576" s="243"/>
      <c r="AA576" s="248">
        <v>1204.77</v>
      </c>
      <c r="AB576" s="245">
        <v>1097.53</v>
      </c>
      <c r="AC576" s="245">
        <v>1047.8499999999999</v>
      </c>
      <c r="AD576" s="245">
        <v>1110.1300000000001</v>
      </c>
      <c r="AE576" s="245">
        <v>1133.3800000000001</v>
      </c>
      <c r="AF576" s="245">
        <v>1365.59</v>
      </c>
      <c r="AG576" s="245">
        <v>1333.82</v>
      </c>
      <c r="AH576" s="245">
        <v>1430.63</v>
      </c>
      <c r="AI576" s="245">
        <v>1817.89</v>
      </c>
      <c r="AJ576" s="245">
        <v>1863.59</v>
      </c>
      <c r="AK576" s="245">
        <v>1867.9</v>
      </c>
      <c r="AL576" s="245">
        <v>1870.72</v>
      </c>
      <c r="AM576" s="245">
        <v>1867.57</v>
      </c>
      <c r="AN576" s="245">
        <v>1863.76</v>
      </c>
      <c r="AO576" s="245">
        <v>1868.68</v>
      </c>
      <c r="AP576" s="245">
        <v>1868.44</v>
      </c>
      <c r="AQ576" s="245">
        <v>1882.2</v>
      </c>
      <c r="AR576" s="245">
        <v>1931.31</v>
      </c>
      <c r="AS576" s="245">
        <v>1944.73</v>
      </c>
      <c r="AT576" s="245">
        <v>1947.47</v>
      </c>
      <c r="AU576" s="245">
        <v>1921.81</v>
      </c>
      <c r="AV576" s="245">
        <v>1886.6</v>
      </c>
      <c r="AW576" s="245">
        <v>1764.88</v>
      </c>
      <c r="AX576" s="246">
        <v>1339.89</v>
      </c>
      <c r="AY576" s="328">
        <v>363.3</v>
      </c>
      <c r="AZ576" s="247">
        <v>6.61</v>
      </c>
      <c r="BA576" s="247">
        <v>2022.6899999999998</v>
      </c>
      <c r="BB576" s="255">
        <v>4.3999999999999997E-2</v>
      </c>
    </row>
    <row r="577" spans="1:54" s="232" customFormat="1">
      <c r="A577" s="241">
        <v>6</v>
      </c>
      <c r="B577" s="242">
        <f t="shared" si="116"/>
        <v>1581.7499999999998</v>
      </c>
      <c r="C577" s="242">
        <f t="shared" si="115"/>
        <v>1510.5099999999998</v>
      </c>
      <c r="D577" s="242">
        <f t="shared" si="115"/>
        <v>1455.81</v>
      </c>
      <c r="E577" s="242">
        <f t="shared" si="115"/>
        <v>1416.4299999999998</v>
      </c>
      <c r="F577" s="242">
        <f t="shared" si="115"/>
        <v>1424.73</v>
      </c>
      <c r="G577" s="242">
        <f t="shared" si="115"/>
        <v>1465.52</v>
      </c>
      <c r="H577" s="242">
        <f t="shared" si="115"/>
        <v>1501.9599999999998</v>
      </c>
      <c r="I577" s="242">
        <f t="shared" si="115"/>
        <v>1611.54</v>
      </c>
      <c r="J577" s="242">
        <f t="shared" si="115"/>
        <v>1806.7799999999997</v>
      </c>
      <c r="K577" s="242">
        <f t="shared" si="115"/>
        <v>2268.6400000000003</v>
      </c>
      <c r="L577" s="242">
        <f t="shared" si="115"/>
        <v>2289.5500000000002</v>
      </c>
      <c r="M577" s="242">
        <f t="shared" si="115"/>
        <v>2286.6600000000003</v>
      </c>
      <c r="N577" s="242">
        <f t="shared" si="115"/>
        <v>2262.9900000000002</v>
      </c>
      <c r="O577" s="242">
        <f t="shared" si="115"/>
        <v>2255.94</v>
      </c>
      <c r="P577" s="242">
        <f t="shared" si="115"/>
        <v>2260.75</v>
      </c>
      <c r="Q577" s="242">
        <f t="shared" si="115"/>
        <v>2267</v>
      </c>
      <c r="R577" s="242">
        <f t="shared" si="115"/>
        <v>2291.1200000000003</v>
      </c>
      <c r="S577" s="242">
        <f t="shared" si="117"/>
        <v>2322.0700000000002</v>
      </c>
      <c r="T577" s="242">
        <f t="shared" si="117"/>
        <v>2338.9300000000003</v>
      </c>
      <c r="U577" s="242">
        <f t="shared" si="117"/>
        <v>2327.1000000000004</v>
      </c>
      <c r="V577" s="242">
        <f t="shared" si="117"/>
        <v>2324.02</v>
      </c>
      <c r="W577" s="242">
        <f t="shared" si="117"/>
        <v>2313.92</v>
      </c>
      <c r="X577" s="242">
        <f t="shared" si="117"/>
        <v>1824.04</v>
      </c>
      <c r="Y577" s="242">
        <f t="shared" si="117"/>
        <v>1713.62</v>
      </c>
      <c r="Z577" s="243"/>
      <c r="AA577" s="248">
        <v>1122.8399999999999</v>
      </c>
      <c r="AB577" s="245">
        <v>1051.5999999999999</v>
      </c>
      <c r="AC577" s="245">
        <v>996.9</v>
      </c>
      <c r="AD577" s="245">
        <v>957.52</v>
      </c>
      <c r="AE577" s="245">
        <v>965.82</v>
      </c>
      <c r="AF577" s="245">
        <v>1006.61</v>
      </c>
      <c r="AG577" s="245">
        <v>1043.05</v>
      </c>
      <c r="AH577" s="245">
        <v>1152.6300000000001</v>
      </c>
      <c r="AI577" s="245">
        <v>1347.87</v>
      </c>
      <c r="AJ577" s="245">
        <v>1809.73</v>
      </c>
      <c r="AK577" s="245">
        <v>1830.64</v>
      </c>
      <c r="AL577" s="245">
        <v>1827.75</v>
      </c>
      <c r="AM577" s="245">
        <v>1804.08</v>
      </c>
      <c r="AN577" s="245">
        <v>1797.03</v>
      </c>
      <c r="AO577" s="245">
        <v>1801.84</v>
      </c>
      <c r="AP577" s="245">
        <v>1808.09</v>
      </c>
      <c r="AQ577" s="245">
        <v>1832.21</v>
      </c>
      <c r="AR577" s="245">
        <v>1863.16</v>
      </c>
      <c r="AS577" s="245">
        <v>1880.02</v>
      </c>
      <c r="AT577" s="245">
        <v>1868.19</v>
      </c>
      <c r="AU577" s="245">
        <v>1865.11</v>
      </c>
      <c r="AV577" s="245">
        <v>1855.01</v>
      </c>
      <c r="AW577" s="245">
        <v>1365.13</v>
      </c>
      <c r="AX577" s="246">
        <v>1254.71</v>
      </c>
      <c r="AY577" s="328">
        <v>363.3</v>
      </c>
      <c r="AZ577" s="247">
        <v>6.61</v>
      </c>
      <c r="BA577" s="247">
        <v>2022.6899999999998</v>
      </c>
      <c r="BB577" s="255">
        <v>4.3999999999999997E-2</v>
      </c>
    </row>
    <row r="578" spans="1:54" s="232" customFormat="1">
      <c r="A578" s="241">
        <v>7</v>
      </c>
      <c r="B578" s="242">
        <f t="shared" si="116"/>
        <v>1474.26</v>
      </c>
      <c r="C578" s="242">
        <f t="shared" si="115"/>
        <v>1331.3799999999999</v>
      </c>
      <c r="D578" s="242">
        <f t="shared" si="115"/>
        <v>1328.8799999999999</v>
      </c>
      <c r="E578" s="242">
        <f t="shared" si="115"/>
        <v>1194.8</v>
      </c>
      <c r="F578" s="242">
        <f t="shared" si="115"/>
        <v>1388.07</v>
      </c>
      <c r="G578" s="242">
        <f t="shared" si="115"/>
        <v>1470.81</v>
      </c>
      <c r="H578" s="242">
        <f t="shared" si="115"/>
        <v>1603.5299999999997</v>
      </c>
      <c r="I578" s="242">
        <f t="shared" si="115"/>
        <v>1900.9299999999998</v>
      </c>
      <c r="J578" s="242">
        <f t="shared" si="115"/>
        <v>2316.7800000000002</v>
      </c>
      <c r="K578" s="242">
        <f t="shared" si="115"/>
        <v>2386.1600000000003</v>
      </c>
      <c r="L578" s="242">
        <f t="shared" si="115"/>
        <v>2397.1800000000003</v>
      </c>
      <c r="M578" s="242">
        <f t="shared" si="115"/>
        <v>2378.09</v>
      </c>
      <c r="N578" s="242">
        <f t="shared" si="115"/>
        <v>2347.6400000000003</v>
      </c>
      <c r="O578" s="242">
        <f t="shared" si="115"/>
        <v>2358.44</v>
      </c>
      <c r="P578" s="242">
        <f t="shared" si="115"/>
        <v>2351.2200000000003</v>
      </c>
      <c r="Q578" s="242">
        <f t="shared" si="115"/>
        <v>2360.1200000000003</v>
      </c>
      <c r="R578" s="242">
        <f t="shared" si="115"/>
        <v>2377.17</v>
      </c>
      <c r="S578" s="242">
        <f t="shared" si="117"/>
        <v>2400.84</v>
      </c>
      <c r="T578" s="242">
        <f t="shared" si="117"/>
        <v>2432.6600000000003</v>
      </c>
      <c r="U578" s="242">
        <f t="shared" si="117"/>
        <v>2443.4</v>
      </c>
      <c r="V578" s="242">
        <f t="shared" si="117"/>
        <v>2382.6200000000003</v>
      </c>
      <c r="W578" s="242">
        <f t="shared" si="117"/>
        <v>2328.6400000000003</v>
      </c>
      <c r="X578" s="242">
        <f t="shared" si="117"/>
        <v>1834.1299999999999</v>
      </c>
      <c r="Y578" s="242">
        <f t="shared" si="117"/>
        <v>1601.1799999999998</v>
      </c>
      <c r="Z578" s="243"/>
      <c r="AA578" s="248">
        <v>1015.35</v>
      </c>
      <c r="AB578" s="245">
        <v>872.47</v>
      </c>
      <c r="AC578" s="245">
        <v>869.97</v>
      </c>
      <c r="AD578" s="245">
        <v>735.89</v>
      </c>
      <c r="AE578" s="245">
        <v>929.16</v>
      </c>
      <c r="AF578" s="245">
        <v>1011.9</v>
      </c>
      <c r="AG578" s="245">
        <v>1144.6199999999999</v>
      </c>
      <c r="AH578" s="245">
        <v>1442.02</v>
      </c>
      <c r="AI578" s="245">
        <v>1857.87</v>
      </c>
      <c r="AJ578" s="245">
        <v>1927.25</v>
      </c>
      <c r="AK578" s="245">
        <v>1938.27</v>
      </c>
      <c r="AL578" s="245">
        <v>1919.18</v>
      </c>
      <c r="AM578" s="245">
        <v>1888.73</v>
      </c>
      <c r="AN578" s="245">
        <v>1899.53</v>
      </c>
      <c r="AO578" s="245">
        <v>1892.31</v>
      </c>
      <c r="AP578" s="245">
        <v>1901.21</v>
      </c>
      <c r="AQ578" s="245">
        <v>1918.26</v>
      </c>
      <c r="AR578" s="245">
        <v>1941.93</v>
      </c>
      <c r="AS578" s="245">
        <v>1973.75</v>
      </c>
      <c r="AT578" s="245">
        <v>1984.49</v>
      </c>
      <c r="AU578" s="245">
        <v>1923.71</v>
      </c>
      <c r="AV578" s="245">
        <v>1869.73</v>
      </c>
      <c r="AW578" s="245">
        <v>1375.22</v>
      </c>
      <c r="AX578" s="246">
        <v>1142.27</v>
      </c>
      <c r="AY578" s="328">
        <v>363.3</v>
      </c>
      <c r="AZ578" s="247">
        <v>6.61</v>
      </c>
      <c r="BA578" s="247">
        <v>2022.6899999999998</v>
      </c>
      <c r="BB578" s="255">
        <v>4.3999999999999997E-2</v>
      </c>
    </row>
    <row r="579" spans="1:54" s="232" customFormat="1">
      <c r="A579" s="241">
        <v>8</v>
      </c>
      <c r="B579" s="242">
        <f t="shared" si="116"/>
        <v>1430.7199999999998</v>
      </c>
      <c r="C579" s="242">
        <f t="shared" si="115"/>
        <v>1116.1799999999998</v>
      </c>
      <c r="D579" s="242">
        <f t="shared" si="115"/>
        <v>1059.25</v>
      </c>
      <c r="E579" s="242">
        <f t="shared" si="115"/>
        <v>1032.5700000000002</v>
      </c>
      <c r="F579" s="242">
        <f t="shared" si="115"/>
        <v>1332.9399999999998</v>
      </c>
      <c r="G579" s="242">
        <f t="shared" si="115"/>
        <v>1426.4399999999998</v>
      </c>
      <c r="H579" s="242">
        <f t="shared" si="115"/>
        <v>1608.4299999999998</v>
      </c>
      <c r="I579" s="242">
        <f t="shared" si="115"/>
        <v>1898.6599999999999</v>
      </c>
      <c r="J579" s="242">
        <f t="shared" si="115"/>
        <v>2315.77</v>
      </c>
      <c r="K579" s="242">
        <f t="shared" si="115"/>
        <v>2380.5700000000002</v>
      </c>
      <c r="L579" s="242">
        <f t="shared" si="115"/>
        <v>2374.8100000000004</v>
      </c>
      <c r="M579" s="242">
        <f t="shared" si="115"/>
        <v>2358.0300000000002</v>
      </c>
      <c r="N579" s="242">
        <f t="shared" si="115"/>
        <v>2339.6400000000003</v>
      </c>
      <c r="O579" s="242">
        <f t="shared" si="115"/>
        <v>2352.17</v>
      </c>
      <c r="P579" s="242">
        <f t="shared" si="115"/>
        <v>2361.0300000000002</v>
      </c>
      <c r="Q579" s="242">
        <f t="shared" si="115"/>
        <v>2369.46</v>
      </c>
      <c r="R579" s="242">
        <f t="shared" si="115"/>
        <v>2376.71</v>
      </c>
      <c r="S579" s="242">
        <f t="shared" si="117"/>
        <v>2383.09</v>
      </c>
      <c r="T579" s="242">
        <f t="shared" si="117"/>
        <v>2412.6400000000003</v>
      </c>
      <c r="U579" s="242">
        <f t="shared" si="117"/>
        <v>2414.71</v>
      </c>
      <c r="V579" s="242">
        <f t="shared" si="117"/>
        <v>2356.25</v>
      </c>
      <c r="W579" s="242">
        <f t="shared" si="117"/>
        <v>2282.8700000000003</v>
      </c>
      <c r="X579" s="242">
        <f t="shared" si="117"/>
        <v>1795.1</v>
      </c>
      <c r="Y579" s="242">
        <f t="shared" si="117"/>
        <v>1583.7199999999998</v>
      </c>
      <c r="Z579" s="243"/>
      <c r="AA579" s="248">
        <v>971.81</v>
      </c>
      <c r="AB579" s="245">
        <v>657.27</v>
      </c>
      <c r="AC579" s="245">
        <v>600.34</v>
      </c>
      <c r="AD579" s="245">
        <v>573.66</v>
      </c>
      <c r="AE579" s="245">
        <v>874.03</v>
      </c>
      <c r="AF579" s="245">
        <v>967.53</v>
      </c>
      <c r="AG579" s="245">
        <v>1149.52</v>
      </c>
      <c r="AH579" s="245">
        <v>1439.75</v>
      </c>
      <c r="AI579" s="245">
        <v>1856.86</v>
      </c>
      <c r="AJ579" s="245">
        <v>1921.66</v>
      </c>
      <c r="AK579" s="245">
        <v>1915.9</v>
      </c>
      <c r="AL579" s="245">
        <v>1899.12</v>
      </c>
      <c r="AM579" s="245">
        <v>1880.73</v>
      </c>
      <c r="AN579" s="245">
        <v>1893.26</v>
      </c>
      <c r="AO579" s="245">
        <v>1902.12</v>
      </c>
      <c r="AP579" s="245">
        <v>1910.55</v>
      </c>
      <c r="AQ579" s="245">
        <v>1917.8</v>
      </c>
      <c r="AR579" s="245">
        <v>1924.18</v>
      </c>
      <c r="AS579" s="245">
        <v>1953.73</v>
      </c>
      <c r="AT579" s="245">
        <v>1955.8</v>
      </c>
      <c r="AU579" s="245">
        <v>1897.34</v>
      </c>
      <c r="AV579" s="245">
        <v>1823.96</v>
      </c>
      <c r="AW579" s="245">
        <v>1336.19</v>
      </c>
      <c r="AX579" s="246">
        <v>1124.81</v>
      </c>
      <c r="AY579" s="328">
        <v>363.3</v>
      </c>
      <c r="AZ579" s="247">
        <v>6.61</v>
      </c>
      <c r="BA579" s="247">
        <v>2022.6899999999998</v>
      </c>
      <c r="BB579" s="255">
        <v>4.3999999999999997E-2</v>
      </c>
    </row>
    <row r="580" spans="1:54" s="232" customFormat="1">
      <c r="A580" s="241">
        <v>9</v>
      </c>
      <c r="B580" s="242">
        <f t="shared" si="116"/>
        <v>1470.85</v>
      </c>
      <c r="C580" s="242">
        <f t="shared" si="115"/>
        <v>1388.9199999999998</v>
      </c>
      <c r="D580" s="242">
        <f t="shared" si="115"/>
        <v>1303.6699999999998</v>
      </c>
      <c r="E580" s="242">
        <f t="shared" si="115"/>
        <v>1153.6399999999999</v>
      </c>
      <c r="F580" s="242">
        <f t="shared" si="115"/>
        <v>1401.77</v>
      </c>
      <c r="G580" s="242">
        <f t="shared" si="115"/>
        <v>1508.07</v>
      </c>
      <c r="H580" s="242">
        <f t="shared" si="115"/>
        <v>1709.2199999999998</v>
      </c>
      <c r="I580" s="242">
        <f t="shared" si="115"/>
        <v>2028.34</v>
      </c>
      <c r="J580" s="242">
        <f t="shared" si="115"/>
        <v>2407.5400000000004</v>
      </c>
      <c r="K580" s="242">
        <f t="shared" si="115"/>
        <v>2504.5700000000006</v>
      </c>
      <c r="L580" s="242">
        <f t="shared" si="115"/>
        <v>2503.92</v>
      </c>
      <c r="M580" s="242">
        <f t="shared" si="115"/>
        <v>2495.1000000000004</v>
      </c>
      <c r="N580" s="242">
        <f t="shared" si="115"/>
        <v>2485.6800000000003</v>
      </c>
      <c r="O580" s="242">
        <f t="shared" si="115"/>
        <v>2480.5600000000004</v>
      </c>
      <c r="P580" s="242">
        <f t="shared" si="115"/>
        <v>2492.6200000000003</v>
      </c>
      <c r="Q580" s="242">
        <f t="shared" si="115"/>
        <v>2494.17</v>
      </c>
      <c r="R580" s="242">
        <f t="shared" ref="R580:R602" si="118">AQ580+$AY580+$AZ580+ROUND($BA580*$BB580,2)</f>
        <v>2500.73</v>
      </c>
      <c r="S580" s="242">
        <f t="shared" si="117"/>
        <v>2536.61</v>
      </c>
      <c r="T580" s="242">
        <f t="shared" si="117"/>
        <v>2553.7000000000003</v>
      </c>
      <c r="U580" s="242">
        <f t="shared" si="117"/>
        <v>2525.4600000000005</v>
      </c>
      <c r="V580" s="242">
        <f t="shared" si="117"/>
        <v>2509.9</v>
      </c>
      <c r="W580" s="242">
        <f t="shared" si="117"/>
        <v>2406.9</v>
      </c>
      <c r="X580" s="242">
        <f t="shared" si="117"/>
        <v>2113.2799999999997</v>
      </c>
      <c r="Y580" s="242">
        <f t="shared" si="117"/>
        <v>1683.87</v>
      </c>
      <c r="Z580" s="243"/>
      <c r="AA580" s="248">
        <v>1011.94</v>
      </c>
      <c r="AB580" s="245">
        <v>930.01</v>
      </c>
      <c r="AC580" s="245">
        <v>844.76</v>
      </c>
      <c r="AD580" s="245">
        <v>694.73</v>
      </c>
      <c r="AE580" s="245">
        <v>942.86</v>
      </c>
      <c r="AF580" s="245">
        <v>1049.1600000000001</v>
      </c>
      <c r="AG580" s="245">
        <v>1250.31</v>
      </c>
      <c r="AH580" s="245">
        <v>1569.43</v>
      </c>
      <c r="AI580" s="245">
        <v>1948.63</v>
      </c>
      <c r="AJ580" s="245">
        <v>2045.6600000000003</v>
      </c>
      <c r="AK580" s="245">
        <v>2045.01</v>
      </c>
      <c r="AL580" s="245">
        <v>2036.19</v>
      </c>
      <c r="AM580" s="245">
        <v>2026.77</v>
      </c>
      <c r="AN580" s="245">
        <v>2021.65</v>
      </c>
      <c r="AO580" s="245">
        <v>2033.71</v>
      </c>
      <c r="AP580" s="245">
        <v>2035.26</v>
      </c>
      <c r="AQ580" s="245">
        <v>2041.82</v>
      </c>
      <c r="AR580" s="245">
        <v>2077.6999999999998</v>
      </c>
      <c r="AS580" s="245">
        <v>2094.79</v>
      </c>
      <c r="AT580" s="245">
        <v>2066.5500000000002</v>
      </c>
      <c r="AU580" s="245">
        <v>2050.9899999999998</v>
      </c>
      <c r="AV580" s="245">
        <v>1947.99</v>
      </c>
      <c r="AW580" s="245">
        <v>1654.37</v>
      </c>
      <c r="AX580" s="246">
        <v>1224.96</v>
      </c>
      <c r="AY580" s="328">
        <v>363.3</v>
      </c>
      <c r="AZ580" s="247">
        <v>6.61</v>
      </c>
      <c r="BA580" s="247">
        <v>2022.6899999999998</v>
      </c>
      <c r="BB580" s="255">
        <v>4.3999999999999997E-2</v>
      </c>
    </row>
    <row r="581" spans="1:54" s="232" customFormat="1">
      <c r="A581" s="241">
        <v>10</v>
      </c>
      <c r="B581" s="242">
        <f t="shared" si="116"/>
        <v>1504.11</v>
      </c>
      <c r="C581" s="242">
        <f t="shared" si="115"/>
        <v>1404.61</v>
      </c>
      <c r="D581" s="242">
        <f t="shared" si="115"/>
        <v>1353.06</v>
      </c>
      <c r="E581" s="242">
        <f t="shared" si="115"/>
        <v>1086.1599999999999</v>
      </c>
      <c r="F581" s="242">
        <f t="shared" si="115"/>
        <v>1401.8899999999999</v>
      </c>
      <c r="G581" s="242">
        <f t="shared" si="115"/>
        <v>1534.1499999999999</v>
      </c>
      <c r="H581" s="242">
        <f t="shared" si="115"/>
        <v>1763.11</v>
      </c>
      <c r="I581" s="242">
        <f t="shared" si="115"/>
        <v>2164.8500000000004</v>
      </c>
      <c r="J581" s="242">
        <f t="shared" si="115"/>
        <v>2421.02</v>
      </c>
      <c r="K581" s="242">
        <f t="shared" si="115"/>
        <v>2471.6800000000003</v>
      </c>
      <c r="L581" s="242">
        <f t="shared" si="115"/>
        <v>2490.4699999999998</v>
      </c>
      <c r="M581" s="242">
        <f t="shared" si="115"/>
        <v>2475.4500000000003</v>
      </c>
      <c r="N581" s="242">
        <f t="shared" si="115"/>
        <v>2431.27</v>
      </c>
      <c r="O581" s="242">
        <f t="shared" si="115"/>
        <v>2444.69</v>
      </c>
      <c r="P581" s="242">
        <f t="shared" si="115"/>
        <v>2463.5500000000002</v>
      </c>
      <c r="Q581" s="242">
        <f t="shared" si="115"/>
        <v>2479.25</v>
      </c>
      <c r="R581" s="242">
        <f t="shared" si="118"/>
        <v>2492.86</v>
      </c>
      <c r="S581" s="242">
        <f t="shared" si="117"/>
        <v>2539.15</v>
      </c>
      <c r="T581" s="242">
        <f t="shared" si="117"/>
        <v>2558.3900000000003</v>
      </c>
      <c r="U581" s="242">
        <f t="shared" si="117"/>
        <v>2552.1800000000003</v>
      </c>
      <c r="V581" s="242">
        <f t="shared" si="117"/>
        <v>2519.9</v>
      </c>
      <c r="W581" s="242">
        <f t="shared" si="117"/>
        <v>2437.96</v>
      </c>
      <c r="X581" s="242">
        <f t="shared" si="117"/>
        <v>1891.1899999999998</v>
      </c>
      <c r="Y581" s="242">
        <f t="shared" si="117"/>
        <v>1630.32</v>
      </c>
      <c r="Z581" s="243"/>
      <c r="AA581" s="248">
        <v>1045.2</v>
      </c>
      <c r="AB581" s="245">
        <v>945.7</v>
      </c>
      <c r="AC581" s="245">
        <v>894.15</v>
      </c>
      <c r="AD581" s="245">
        <v>627.25</v>
      </c>
      <c r="AE581" s="245">
        <v>942.98</v>
      </c>
      <c r="AF581" s="245">
        <v>1075.24</v>
      </c>
      <c r="AG581" s="245">
        <v>1304.2</v>
      </c>
      <c r="AH581" s="245">
        <v>1705.94</v>
      </c>
      <c r="AI581" s="245">
        <v>1962.11</v>
      </c>
      <c r="AJ581" s="245">
        <v>2012.7700000000002</v>
      </c>
      <c r="AK581" s="245">
        <v>2031.5599999999997</v>
      </c>
      <c r="AL581" s="245">
        <v>2016.54</v>
      </c>
      <c r="AM581" s="245">
        <v>1972.36</v>
      </c>
      <c r="AN581" s="245">
        <v>1985.78</v>
      </c>
      <c r="AO581" s="245">
        <v>2004.64</v>
      </c>
      <c r="AP581" s="245">
        <v>2020.34</v>
      </c>
      <c r="AQ581" s="245">
        <v>2033.9499999999998</v>
      </c>
      <c r="AR581" s="245">
        <v>2080.2399999999998</v>
      </c>
      <c r="AS581" s="245">
        <v>2099.48</v>
      </c>
      <c r="AT581" s="245">
        <v>2093.27</v>
      </c>
      <c r="AU581" s="245">
        <v>2060.9899999999998</v>
      </c>
      <c r="AV581" s="245">
        <v>1979.05</v>
      </c>
      <c r="AW581" s="245">
        <v>1432.28</v>
      </c>
      <c r="AX581" s="246">
        <v>1171.4100000000001</v>
      </c>
      <c r="AY581" s="328">
        <v>363.3</v>
      </c>
      <c r="AZ581" s="247">
        <v>6.61</v>
      </c>
      <c r="BA581" s="247">
        <v>2022.6899999999998</v>
      </c>
      <c r="BB581" s="255">
        <v>4.3999999999999997E-2</v>
      </c>
    </row>
    <row r="582" spans="1:54" s="232" customFormat="1">
      <c r="A582" s="241">
        <v>11</v>
      </c>
      <c r="B582" s="242">
        <f t="shared" si="116"/>
        <v>1495.8</v>
      </c>
      <c r="C582" s="242">
        <f t="shared" si="115"/>
        <v>1408.11</v>
      </c>
      <c r="D582" s="242">
        <f t="shared" si="115"/>
        <v>1278.4499999999998</v>
      </c>
      <c r="E582" s="242">
        <f t="shared" si="115"/>
        <v>1047.5</v>
      </c>
      <c r="F582" s="242">
        <f t="shared" si="115"/>
        <v>1404.7199999999998</v>
      </c>
      <c r="G582" s="242">
        <f t="shared" si="115"/>
        <v>1579.31</v>
      </c>
      <c r="H582" s="242">
        <f t="shared" si="115"/>
        <v>1868.4599999999998</v>
      </c>
      <c r="I582" s="242">
        <f t="shared" si="115"/>
        <v>2316.6400000000003</v>
      </c>
      <c r="J582" s="242">
        <f t="shared" si="115"/>
        <v>2506.8200000000002</v>
      </c>
      <c r="K582" s="242">
        <f t="shared" si="115"/>
        <v>2538.5200000000004</v>
      </c>
      <c r="L582" s="242">
        <f t="shared" si="115"/>
        <v>2535.2100000000005</v>
      </c>
      <c r="M582" s="242">
        <f t="shared" si="115"/>
        <v>2523.4900000000002</v>
      </c>
      <c r="N582" s="242">
        <f t="shared" si="115"/>
        <v>2492.16</v>
      </c>
      <c r="O582" s="242">
        <f t="shared" si="115"/>
        <v>2501.46</v>
      </c>
      <c r="P582" s="242">
        <f t="shared" si="115"/>
        <v>2506.7700000000004</v>
      </c>
      <c r="Q582" s="242">
        <f t="shared" si="115"/>
        <v>2510.5500000000002</v>
      </c>
      <c r="R582" s="242">
        <f t="shared" si="118"/>
        <v>2520.09</v>
      </c>
      <c r="S582" s="242">
        <f t="shared" si="117"/>
        <v>2558.0300000000002</v>
      </c>
      <c r="T582" s="242">
        <f t="shared" si="117"/>
        <v>2574.3900000000003</v>
      </c>
      <c r="U582" s="242">
        <f t="shared" si="117"/>
        <v>2550.6800000000003</v>
      </c>
      <c r="V582" s="242">
        <f t="shared" si="117"/>
        <v>2539.9500000000003</v>
      </c>
      <c r="W582" s="242">
        <f t="shared" si="117"/>
        <v>2503.3700000000003</v>
      </c>
      <c r="X582" s="242">
        <f t="shared" si="117"/>
        <v>2290.7900000000004</v>
      </c>
      <c r="Y582" s="242">
        <f t="shared" si="117"/>
        <v>1724.6499999999999</v>
      </c>
      <c r="Z582" s="243"/>
      <c r="AA582" s="244">
        <v>1036.8900000000001</v>
      </c>
      <c r="AB582" s="245">
        <v>949.2</v>
      </c>
      <c r="AC582" s="245">
        <v>819.54</v>
      </c>
      <c r="AD582" s="245">
        <v>588.59</v>
      </c>
      <c r="AE582" s="245">
        <v>945.81</v>
      </c>
      <c r="AF582" s="245">
        <v>1120.4000000000001</v>
      </c>
      <c r="AG582" s="245">
        <v>1409.55</v>
      </c>
      <c r="AH582" s="245">
        <v>1857.73</v>
      </c>
      <c r="AI582" s="245">
        <v>2047.9099999999999</v>
      </c>
      <c r="AJ582" s="245">
        <v>2079.61</v>
      </c>
      <c r="AK582" s="245">
        <v>2076.3000000000002</v>
      </c>
      <c r="AL582" s="245">
        <v>2064.58</v>
      </c>
      <c r="AM582" s="245">
        <v>2033.2499999999998</v>
      </c>
      <c r="AN582" s="245">
        <v>2042.55</v>
      </c>
      <c r="AO582" s="245">
        <v>2047.8600000000001</v>
      </c>
      <c r="AP582" s="245">
        <v>2051.64</v>
      </c>
      <c r="AQ582" s="245">
        <v>2061.1799999999998</v>
      </c>
      <c r="AR582" s="245">
        <v>2099.12</v>
      </c>
      <c r="AS582" s="245">
        <v>2115.48</v>
      </c>
      <c r="AT582" s="245">
        <v>2091.77</v>
      </c>
      <c r="AU582" s="245">
        <v>2081.04</v>
      </c>
      <c r="AV582" s="245">
        <v>2044.46</v>
      </c>
      <c r="AW582" s="245">
        <v>1831.88</v>
      </c>
      <c r="AX582" s="246">
        <v>1265.74</v>
      </c>
      <c r="AY582" s="328">
        <v>363.3</v>
      </c>
      <c r="AZ582" s="247">
        <v>6.61</v>
      </c>
      <c r="BA582" s="247">
        <v>2022.6899999999998</v>
      </c>
      <c r="BB582" s="255">
        <v>4.3999999999999997E-2</v>
      </c>
    </row>
    <row r="583" spans="1:54" s="232" customFormat="1">
      <c r="A583" s="241">
        <v>12</v>
      </c>
      <c r="B583" s="242">
        <f t="shared" si="116"/>
        <v>1580.5199999999998</v>
      </c>
      <c r="C583" s="242">
        <f t="shared" si="115"/>
        <v>1454.77</v>
      </c>
      <c r="D583" s="242">
        <f t="shared" si="115"/>
        <v>1405.55</v>
      </c>
      <c r="E583" s="242">
        <f t="shared" si="115"/>
        <v>1377.6499999999999</v>
      </c>
      <c r="F583" s="242">
        <f t="shared" si="115"/>
        <v>1400.34</v>
      </c>
      <c r="G583" s="242">
        <f t="shared" si="115"/>
        <v>1464.7199999999998</v>
      </c>
      <c r="H583" s="242">
        <f t="shared" si="115"/>
        <v>1581.9599999999998</v>
      </c>
      <c r="I583" s="242">
        <f t="shared" si="115"/>
        <v>1700.9899999999998</v>
      </c>
      <c r="J583" s="242">
        <f t="shared" si="115"/>
        <v>2297.4500000000003</v>
      </c>
      <c r="K583" s="242">
        <f t="shared" si="115"/>
        <v>2402.8300000000004</v>
      </c>
      <c r="L583" s="242">
        <f t="shared" si="115"/>
        <v>2418.4900000000002</v>
      </c>
      <c r="M583" s="242">
        <f t="shared" si="115"/>
        <v>2414.4300000000003</v>
      </c>
      <c r="N583" s="242">
        <f t="shared" si="115"/>
        <v>2399.69</v>
      </c>
      <c r="O583" s="242">
        <f t="shared" si="115"/>
        <v>2383.25</v>
      </c>
      <c r="P583" s="242">
        <f t="shared" si="115"/>
        <v>2393.7600000000002</v>
      </c>
      <c r="Q583" s="242">
        <f t="shared" si="115"/>
        <v>2411.86</v>
      </c>
      <c r="R583" s="242">
        <f t="shared" si="118"/>
        <v>2450.5700000000002</v>
      </c>
      <c r="S583" s="242">
        <f t="shared" si="117"/>
        <v>2517.7400000000002</v>
      </c>
      <c r="T583" s="242">
        <f t="shared" si="117"/>
        <v>2541.0200000000004</v>
      </c>
      <c r="U583" s="242">
        <f t="shared" si="117"/>
        <v>2523.5800000000004</v>
      </c>
      <c r="V583" s="242">
        <f t="shared" si="117"/>
        <v>2473.6</v>
      </c>
      <c r="W583" s="242">
        <f t="shared" si="117"/>
        <v>2430.4100000000003</v>
      </c>
      <c r="X583" s="242">
        <f t="shared" si="117"/>
        <v>2387.0400000000004</v>
      </c>
      <c r="Y583" s="242">
        <f t="shared" si="117"/>
        <v>1763.9299999999998</v>
      </c>
      <c r="Z583" s="243"/>
      <c r="AA583" s="244">
        <v>1121.6099999999999</v>
      </c>
      <c r="AB583" s="245">
        <v>995.86</v>
      </c>
      <c r="AC583" s="245">
        <v>946.64</v>
      </c>
      <c r="AD583" s="245">
        <v>918.74</v>
      </c>
      <c r="AE583" s="245">
        <v>941.43</v>
      </c>
      <c r="AF583" s="245">
        <v>1005.8099999999998</v>
      </c>
      <c r="AG583" s="245">
        <v>1123.05</v>
      </c>
      <c r="AH583" s="245">
        <v>1242.08</v>
      </c>
      <c r="AI583" s="245">
        <v>1838.54</v>
      </c>
      <c r="AJ583" s="245">
        <v>1943.92</v>
      </c>
      <c r="AK583" s="245">
        <v>1959.58</v>
      </c>
      <c r="AL583" s="245">
        <v>1955.52</v>
      </c>
      <c r="AM583" s="245">
        <v>1940.78</v>
      </c>
      <c r="AN583" s="245">
        <v>1924.34</v>
      </c>
      <c r="AO583" s="245">
        <v>1934.85</v>
      </c>
      <c r="AP583" s="245">
        <v>1952.95</v>
      </c>
      <c r="AQ583" s="245">
        <v>1991.66</v>
      </c>
      <c r="AR583" s="245">
        <v>2058.83</v>
      </c>
      <c r="AS583" s="245">
        <v>2082.11</v>
      </c>
      <c r="AT583" s="245">
        <v>2064.67</v>
      </c>
      <c r="AU583" s="245">
        <v>2014.6899999999998</v>
      </c>
      <c r="AV583" s="245">
        <v>1971.5</v>
      </c>
      <c r="AW583" s="245">
        <v>1928.13</v>
      </c>
      <c r="AX583" s="246">
        <v>1305.02</v>
      </c>
      <c r="AY583" s="328">
        <v>363.3</v>
      </c>
      <c r="AZ583" s="247">
        <v>6.61</v>
      </c>
      <c r="BA583" s="247">
        <v>2022.6899999999998</v>
      </c>
      <c r="BB583" s="255">
        <v>4.3999999999999997E-2</v>
      </c>
    </row>
    <row r="584" spans="1:54" s="232" customFormat="1">
      <c r="A584" s="241">
        <v>13</v>
      </c>
      <c r="B584" s="242">
        <f t="shared" si="116"/>
        <v>1450.07</v>
      </c>
      <c r="C584" s="242">
        <f t="shared" si="115"/>
        <v>1370.4099999999999</v>
      </c>
      <c r="D584" s="242">
        <f t="shared" si="115"/>
        <v>875.59</v>
      </c>
      <c r="E584" s="242">
        <f t="shared" si="115"/>
        <v>784.0100000000001</v>
      </c>
      <c r="F584" s="242">
        <f t="shared" si="115"/>
        <v>853.08</v>
      </c>
      <c r="G584" s="242">
        <f t="shared" si="115"/>
        <v>1013.3100000000001</v>
      </c>
      <c r="H584" s="242">
        <f t="shared" si="115"/>
        <v>1112.5</v>
      </c>
      <c r="I584" s="242">
        <f t="shared" si="115"/>
        <v>1405.86</v>
      </c>
      <c r="J584" s="242">
        <f t="shared" si="115"/>
        <v>1655.4099999999999</v>
      </c>
      <c r="K584" s="242">
        <f t="shared" si="115"/>
        <v>1879.1999999999998</v>
      </c>
      <c r="L584" s="242">
        <f t="shared" si="115"/>
        <v>1954.5299999999997</v>
      </c>
      <c r="M584" s="242">
        <f t="shared" si="115"/>
        <v>1957.5299999999997</v>
      </c>
      <c r="N584" s="242">
        <f t="shared" si="115"/>
        <v>1944.12</v>
      </c>
      <c r="O584" s="242">
        <f t="shared" si="115"/>
        <v>1949.34</v>
      </c>
      <c r="P584" s="242">
        <f t="shared" si="115"/>
        <v>1944.1699999999998</v>
      </c>
      <c r="Q584" s="242">
        <f t="shared" si="115"/>
        <v>1959.2799999999997</v>
      </c>
      <c r="R584" s="242">
        <f t="shared" si="118"/>
        <v>1979.1</v>
      </c>
      <c r="S584" s="242">
        <f t="shared" si="117"/>
        <v>2167.7200000000003</v>
      </c>
      <c r="T584" s="242">
        <f t="shared" si="117"/>
        <v>2190.2200000000003</v>
      </c>
      <c r="U584" s="242">
        <f t="shared" si="117"/>
        <v>2442.67</v>
      </c>
      <c r="V584" s="242">
        <f t="shared" si="117"/>
        <v>2151.75</v>
      </c>
      <c r="W584" s="242">
        <f t="shared" si="117"/>
        <v>2025.85</v>
      </c>
      <c r="X584" s="242">
        <f t="shared" si="117"/>
        <v>1777.4799999999998</v>
      </c>
      <c r="Y584" s="242">
        <f t="shared" si="117"/>
        <v>1634.2799999999997</v>
      </c>
      <c r="Z584" s="243"/>
      <c r="AA584" s="244">
        <v>991.16</v>
      </c>
      <c r="AB584" s="245">
        <v>911.5</v>
      </c>
      <c r="AC584" s="245">
        <v>416.68</v>
      </c>
      <c r="AD584" s="245">
        <v>325.10000000000002</v>
      </c>
      <c r="AE584" s="245">
        <v>394.17</v>
      </c>
      <c r="AF584" s="245">
        <v>554.4</v>
      </c>
      <c r="AG584" s="245">
        <v>653.59</v>
      </c>
      <c r="AH584" s="245">
        <v>946.95</v>
      </c>
      <c r="AI584" s="245">
        <v>1196.5</v>
      </c>
      <c r="AJ584" s="245">
        <v>1420.29</v>
      </c>
      <c r="AK584" s="245">
        <v>1495.62</v>
      </c>
      <c r="AL584" s="245">
        <v>1498.62</v>
      </c>
      <c r="AM584" s="245">
        <v>1485.21</v>
      </c>
      <c r="AN584" s="245">
        <v>1490.43</v>
      </c>
      <c r="AO584" s="245">
        <v>1485.26</v>
      </c>
      <c r="AP584" s="245">
        <v>1500.37</v>
      </c>
      <c r="AQ584" s="245">
        <v>1520.19</v>
      </c>
      <c r="AR584" s="245">
        <v>1708.81</v>
      </c>
      <c r="AS584" s="245">
        <v>1731.31</v>
      </c>
      <c r="AT584" s="245">
        <v>1983.76</v>
      </c>
      <c r="AU584" s="245">
        <v>1692.84</v>
      </c>
      <c r="AV584" s="245">
        <v>1566.94</v>
      </c>
      <c r="AW584" s="245">
        <v>1318.57</v>
      </c>
      <c r="AX584" s="246">
        <v>1175.3699999999999</v>
      </c>
      <c r="AY584" s="328">
        <v>363.3</v>
      </c>
      <c r="AZ584" s="247">
        <v>6.61</v>
      </c>
      <c r="BA584" s="247">
        <v>2022.6899999999998</v>
      </c>
      <c r="BB584" s="255">
        <v>4.3999999999999997E-2</v>
      </c>
    </row>
    <row r="585" spans="1:54" s="232" customFormat="1">
      <c r="A585" s="241">
        <v>14</v>
      </c>
      <c r="B585" s="242">
        <f t="shared" si="116"/>
        <v>1405.6999999999998</v>
      </c>
      <c r="C585" s="242">
        <f t="shared" si="115"/>
        <v>1329.7199999999998</v>
      </c>
      <c r="D585" s="242">
        <f t="shared" si="115"/>
        <v>716.79000000000008</v>
      </c>
      <c r="E585" s="242">
        <f t="shared" si="115"/>
        <v>686.9</v>
      </c>
      <c r="F585" s="242">
        <f t="shared" si="115"/>
        <v>984.37</v>
      </c>
      <c r="G585" s="242">
        <f t="shared" si="115"/>
        <v>1403.28</v>
      </c>
      <c r="H585" s="242">
        <f t="shared" si="115"/>
        <v>1616.1799999999998</v>
      </c>
      <c r="I585" s="242">
        <f t="shared" si="115"/>
        <v>2050.42</v>
      </c>
      <c r="J585" s="242">
        <f t="shared" si="115"/>
        <v>2441.59</v>
      </c>
      <c r="K585" s="242">
        <f t="shared" si="115"/>
        <v>2544.3500000000004</v>
      </c>
      <c r="L585" s="242">
        <f t="shared" si="115"/>
        <v>2544.2800000000002</v>
      </c>
      <c r="M585" s="242">
        <f t="shared" si="115"/>
        <v>2532.4300000000003</v>
      </c>
      <c r="N585" s="242">
        <f t="shared" si="115"/>
        <v>2499.6800000000003</v>
      </c>
      <c r="O585" s="242">
        <f t="shared" si="115"/>
        <v>2484.88</v>
      </c>
      <c r="P585" s="242">
        <f t="shared" si="115"/>
        <v>2492.2400000000002</v>
      </c>
      <c r="Q585" s="242">
        <f t="shared" si="115"/>
        <v>2489.13</v>
      </c>
      <c r="R585" s="242">
        <f t="shared" si="118"/>
        <v>2508.4600000000005</v>
      </c>
      <c r="S585" s="242">
        <f t="shared" si="117"/>
        <v>2570.8300000000004</v>
      </c>
      <c r="T585" s="242">
        <f t="shared" si="117"/>
        <v>2597.3200000000002</v>
      </c>
      <c r="U585" s="242">
        <f t="shared" si="117"/>
        <v>2592.9300000000003</v>
      </c>
      <c r="V585" s="242">
        <f t="shared" si="117"/>
        <v>2563.0300000000002</v>
      </c>
      <c r="W585" s="242">
        <f t="shared" si="117"/>
        <v>2506.19</v>
      </c>
      <c r="X585" s="242">
        <f t="shared" si="117"/>
        <v>1799.2699999999998</v>
      </c>
      <c r="Y585" s="242">
        <f t="shared" si="117"/>
        <v>1676.9199999999998</v>
      </c>
      <c r="Z585" s="243"/>
      <c r="AA585" s="244">
        <v>946.79</v>
      </c>
      <c r="AB585" s="245">
        <v>870.81</v>
      </c>
      <c r="AC585" s="245">
        <v>257.88</v>
      </c>
      <c r="AD585" s="245">
        <v>227.99</v>
      </c>
      <c r="AE585" s="245">
        <v>525.46</v>
      </c>
      <c r="AF585" s="245">
        <v>944.37</v>
      </c>
      <c r="AG585" s="245">
        <v>1157.27</v>
      </c>
      <c r="AH585" s="245">
        <v>1591.51</v>
      </c>
      <c r="AI585" s="245">
        <v>1982.68</v>
      </c>
      <c r="AJ585" s="245">
        <v>2085.44</v>
      </c>
      <c r="AK585" s="245">
        <v>2085.37</v>
      </c>
      <c r="AL585" s="245">
        <v>2073.52</v>
      </c>
      <c r="AM585" s="245">
        <v>2040.7700000000002</v>
      </c>
      <c r="AN585" s="245">
        <v>2025.97</v>
      </c>
      <c r="AO585" s="245">
        <v>2033.33</v>
      </c>
      <c r="AP585" s="245">
        <v>2030.2199999999998</v>
      </c>
      <c r="AQ585" s="245">
        <v>2049.5500000000002</v>
      </c>
      <c r="AR585" s="245">
        <v>2111.92</v>
      </c>
      <c r="AS585" s="245">
        <v>2138.41</v>
      </c>
      <c r="AT585" s="245">
        <v>2134.02</v>
      </c>
      <c r="AU585" s="245">
        <v>2104.12</v>
      </c>
      <c r="AV585" s="245">
        <v>2047.2799999999997</v>
      </c>
      <c r="AW585" s="245">
        <v>1340.36</v>
      </c>
      <c r="AX585" s="246">
        <v>1218.01</v>
      </c>
      <c r="AY585" s="328">
        <v>363.3</v>
      </c>
      <c r="AZ585" s="247">
        <v>6.61</v>
      </c>
      <c r="BA585" s="247">
        <v>2022.6899999999998</v>
      </c>
      <c r="BB585" s="255">
        <v>4.3999999999999997E-2</v>
      </c>
    </row>
    <row r="586" spans="1:54" s="232" customFormat="1">
      <c r="A586" s="241">
        <v>15</v>
      </c>
      <c r="B586" s="242">
        <f t="shared" si="116"/>
        <v>1659.6899999999998</v>
      </c>
      <c r="C586" s="242">
        <f t="shared" si="115"/>
        <v>1452.53</v>
      </c>
      <c r="D586" s="242">
        <f t="shared" si="115"/>
        <v>1400.53</v>
      </c>
      <c r="E586" s="242">
        <f t="shared" si="115"/>
        <v>1393.1</v>
      </c>
      <c r="F586" s="242">
        <f t="shared" si="115"/>
        <v>1417.4499999999998</v>
      </c>
      <c r="G586" s="242">
        <f t="shared" si="115"/>
        <v>1537.4999999999998</v>
      </c>
      <c r="H586" s="242">
        <f t="shared" si="115"/>
        <v>1759.4999999999998</v>
      </c>
      <c r="I586" s="242">
        <f t="shared" si="115"/>
        <v>2415.9500000000003</v>
      </c>
      <c r="J586" s="242">
        <f t="shared" si="115"/>
        <v>2562.7100000000005</v>
      </c>
      <c r="K586" s="242">
        <f t="shared" si="115"/>
        <v>2581.8900000000003</v>
      </c>
      <c r="L586" s="242">
        <f t="shared" si="115"/>
        <v>2601.5400000000004</v>
      </c>
      <c r="M586" s="242">
        <f t="shared" si="115"/>
        <v>2589.86</v>
      </c>
      <c r="N586" s="242">
        <f t="shared" si="115"/>
        <v>2561.7000000000003</v>
      </c>
      <c r="O586" s="242">
        <f t="shared" si="115"/>
        <v>2572.0800000000004</v>
      </c>
      <c r="P586" s="242">
        <f t="shared" si="115"/>
        <v>2571.2100000000005</v>
      </c>
      <c r="Q586" s="242">
        <f t="shared" si="115"/>
        <v>2573.5700000000002</v>
      </c>
      <c r="R586" s="242">
        <f t="shared" si="118"/>
        <v>2583.0300000000002</v>
      </c>
      <c r="S586" s="242">
        <f t="shared" si="117"/>
        <v>2614.6900000000005</v>
      </c>
      <c r="T586" s="242">
        <f t="shared" si="117"/>
        <v>2634.3</v>
      </c>
      <c r="U586" s="242">
        <f t="shared" si="117"/>
        <v>2630.1700000000005</v>
      </c>
      <c r="V586" s="242">
        <f t="shared" si="117"/>
        <v>2596.0100000000002</v>
      </c>
      <c r="W586" s="242">
        <f t="shared" si="117"/>
        <v>2555.9900000000002</v>
      </c>
      <c r="X586" s="242">
        <f t="shared" si="117"/>
        <v>2432.9700000000003</v>
      </c>
      <c r="Y586" s="242">
        <f t="shared" si="117"/>
        <v>1798.32</v>
      </c>
      <c r="Z586" s="243"/>
      <c r="AA586" s="244">
        <v>1200.78</v>
      </c>
      <c r="AB586" s="245">
        <v>993.62</v>
      </c>
      <c r="AC586" s="245">
        <v>941.62</v>
      </c>
      <c r="AD586" s="245">
        <v>934.19</v>
      </c>
      <c r="AE586" s="245">
        <v>958.54</v>
      </c>
      <c r="AF586" s="245">
        <v>1078.5899999999999</v>
      </c>
      <c r="AG586" s="245">
        <v>1300.5899999999999</v>
      </c>
      <c r="AH586" s="245">
        <v>1957.04</v>
      </c>
      <c r="AI586" s="245">
        <v>2103.8000000000002</v>
      </c>
      <c r="AJ586" s="245">
        <v>2122.98</v>
      </c>
      <c r="AK586" s="245">
        <v>2142.63</v>
      </c>
      <c r="AL586" s="245">
        <v>2130.9499999999998</v>
      </c>
      <c r="AM586" s="245">
        <v>2102.79</v>
      </c>
      <c r="AN586" s="245">
        <v>2113.17</v>
      </c>
      <c r="AO586" s="245">
        <v>2112.3000000000002</v>
      </c>
      <c r="AP586" s="245">
        <v>2114.66</v>
      </c>
      <c r="AQ586" s="245">
        <v>2124.12</v>
      </c>
      <c r="AR586" s="245">
        <v>2155.7800000000002</v>
      </c>
      <c r="AS586" s="245">
        <v>2175.39</v>
      </c>
      <c r="AT586" s="245">
        <v>2171.2600000000002</v>
      </c>
      <c r="AU586" s="245">
        <v>2137.1</v>
      </c>
      <c r="AV586" s="245">
        <v>2097.08</v>
      </c>
      <c r="AW586" s="245">
        <v>1974.06</v>
      </c>
      <c r="AX586" s="246">
        <v>1339.41</v>
      </c>
      <c r="AY586" s="328">
        <v>363.3</v>
      </c>
      <c r="AZ586" s="247">
        <v>6.61</v>
      </c>
      <c r="BA586" s="247">
        <v>2022.6899999999998</v>
      </c>
      <c r="BB586" s="255">
        <v>4.3999999999999997E-2</v>
      </c>
    </row>
    <row r="587" spans="1:54" s="232" customFormat="1">
      <c r="A587" s="241">
        <v>16</v>
      </c>
      <c r="B587" s="242">
        <f t="shared" si="116"/>
        <v>1512.1299999999999</v>
      </c>
      <c r="C587" s="242">
        <f t="shared" si="115"/>
        <v>1443.5</v>
      </c>
      <c r="D587" s="242">
        <f t="shared" si="115"/>
        <v>1392.52</v>
      </c>
      <c r="E587" s="242">
        <f t="shared" si="115"/>
        <v>497.54</v>
      </c>
      <c r="F587" s="242">
        <f t="shared" si="115"/>
        <v>1182.3</v>
      </c>
      <c r="G587" s="242">
        <f t="shared" si="115"/>
        <v>1455.31</v>
      </c>
      <c r="H587" s="242">
        <f t="shared" si="115"/>
        <v>1683.82</v>
      </c>
      <c r="I587" s="242">
        <f t="shared" si="115"/>
        <v>2133.2299999999996</v>
      </c>
      <c r="J587" s="242">
        <f t="shared" si="115"/>
        <v>2431.94</v>
      </c>
      <c r="K587" s="242">
        <f t="shared" si="115"/>
        <v>2492.0300000000002</v>
      </c>
      <c r="L587" s="242">
        <f t="shared" si="115"/>
        <v>2487.4600000000005</v>
      </c>
      <c r="M587" s="242">
        <f t="shared" si="115"/>
        <v>2464.0300000000002</v>
      </c>
      <c r="N587" s="242">
        <f t="shared" si="115"/>
        <v>2424</v>
      </c>
      <c r="O587" s="242">
        <f t="shared" si="115"/>
        <v>2427.27</v>
      </c>
      <c r="P587" s="242">
        <f t="shared" si="115"/>
        <v>2440.75</v>
      </c>
      <c r="Q587" s="242">
        <f t="shared" si="115"/>
        <v>2446.9500000000003</v>
      </c>
      <c r="R587" s="242">
        <f t="shared" si="118"/>
        <v>2450.46</v>
      </c>
      <c r="S587" s="242">
        <f t="shared" si="117"/>
        <v>2510.34</v>
      </c>
      <c r="T587" s="242">
        <f t="shared" si="117"/>
        <v>2520.6200000000003</v>
      </c>
      <c r="U587" s="242">
        <f t="shared" si="117"/>
        <v>2507.3000000000002</v>
      </c>
      <c r="V587" s="242">
        <f t="shared" si="117"/>
        <v>2448.27</v>
      </c>
      <c r="W587" s="242">
        <f t="shared" si="117"/>
        <v>2352.1600000000003</v>
      </c>
      <c r="X587" s="242">
        <f t="shared" si="117"/>
        <v>1833.1899999999998</v>
      </c>
      <c r="Y587" s="242">
        <f t="shared" si="117"/>
        <v>1606.3999999999999</v>
      </c>
      <c r="Z587" s="243"/>
      <c r="AA587" s="244">
        <v>1053.22</v>
      </c>
      <c r="AB587" s="245">
        <v>984.59</v>
      </c>
      <c r="AC587" s="245">
        <v>933.61</v>
      </c>
      <c r="AD587" s="245">
        <v>38.630000000000003</v>
      </c>
      <c r="AE587" s="245">
        <v>723.39</v>
      </c>
      <c r="AF587" s="245">
        <v>996.4</v>
      </c>
      <c r="AG587" s="245">
        <v>1224.9100000000001</v>
      </c>
      <c r="AH587" s="245">
        <v>1674.32</v>
      </c>
      <c r="AI587" s="245">
        <v>1973.03</v>
      </c>
      <c r="AJ587" s="245">
        <v>2033.12</v>
      </c>
      <c r="AK587" s="245">
        <v>2028.5500000000002</v>
      </c>
      <c r="AL587" s="245">
        <v>2005.12</v>
      </c>
      <c r="AM587" s="245">
        <v>1965.09</v>
      </c>
      <c r="AN587" s="245">
        <v>1968.36</v>
      </c>
      <c r="AO587" s="245">
        <v>1981.84</v>
      </c>
      <c r="AP587" s="245">
        <v>1988.04</v>
      </c>
      <c r="AQ587" s="245">
        <v>1991.55</v>
      </c>
      <c r="AR587" s="245">
        <v>2051.4299999999998</v>
      </c>
      <c r="AS587" s="245">
        <v>2061.71</v>
      </c>
      <c r="AT587" s="245">
        <v>2048.39</v>
      </c>
      <c r="AU587" s="245">
        <v>1989.36</v>
      </c>
      <c r="AV587" s="245">
        <v>1893.25</v>
      </c>
      <c r="AW587" s="245">
        <v>1374.28</v>
      </c>
      <c r="AX587" s="246">
        <v>1147.49</v>
      </c>
      <c r="AY587" s="328">
        <v>363.3</v>
      </c>
      <c r="AZ587" s="247">
        <v>6.61</v>
      </c>
      <c r="BA587" s="247">
        <v>2022.6899999999998</v>
      </c>
      <c r="BB587" s="255">
        <v>4.3999999999999997E-2</v>
      </c>
    </row>
    <row r="588" spans="1:54" s="232" customFormat="1">
      <c r="A588" s="241">
        <v>17</v>
      </c>
      <c r="B588" s="242">
        <f t="shared" si="116"/>
        <v>1479.3700000000001</v>
      </c>
      <c r="C588" s="242">
        <f t="shared" si="116"/>
        <v>1433.54</v>
      </c>
      <c r="D588" s="242">
        <f t="shared" si="116"/>
        <v>1354.99</v>
      </c>
      <c r="E588" s="242">
        <f t="shared" si="116"/>
        <v>1242.4199999999998</v>
      </c>
      <c r="F588" s="242">
        <f t="shared" si="116"/>
        <v>1433.7199999999998</v>
      </c>
      <c r="G588" s="242">
        <f t="shared" si="116"/>
        <v>1482.61</v>
      </c>
      <c r="H588" s="242">
        <f t="shared" si="116"/>
        <v>1687.33</v>
      </c>
      <c r="I588" s="242">
        <f t="shared" si="116"/>
        <v>2049.12</v>
      </c>
      <c r="J588" s="242">
        <f t="shared" si="116"/>
        <v>2325.0100000000002</v>
      </c>
      <c r="K588" s="242">
        <f t="shared" si="116"/>
        <v>2376.9500000000003</v>
      </c>
      <c r="L588" s="242">
        <f t="shared" si="116"/>
        <v>2369.2900000000004</v>
      </c>
      <c r="M588" s="242">
        <f t="shared" si="116"/>
        <v>2347.92</v>
      </c>
      <c r="N588" s="242">
        <f t="shared" si="116"/>
        <v>2310.2200000000003</v>
      </c>
      <c r="O588" s="242">
        <f t="shared" si="116"/>
        <v>2308.1200000000003</v>
      </c>
      <c r="P588" s="242">
        <f t="shared" si="116"/>
        <v>2292.84</v>
      </c>
      <c r="Q588" s="242">
        <f t="shared" si="116"/>
        <v>2293.2000000000003</v>
      </c>
      <c r="R588" s="242">
        <f t="shared" si="118"/>
        <v>2313.7900000000004</v>
      </c>
      <c r="S588" s="242">
        <f t="shared" si="117"/>
        <v>2380.3500000000004</v>
      </c>
      <c r="T588" s="242">
        <f t="shared" si="117"/>
        <v>2384.9700000000003</v>
      </c>
      <c r="U588" s="242">
        <f t="shared" si="117"/>
        <v>2397.0100000000002</v>
      </c>
      <c r="V588" s="242">
        <f t="shared" si="117"/>
        <v>2303.15</v>
      </c>
      <c r="W588" s="242">
        <f t="shared" si="117"/>
        <v>2049.6899999999996</v>
      </c>
      <c r="X588" s="242">
        <f t="shared" si="117"/>
        <v>1802.07</v>
      </c>
      <c r="Y588" s="242">
        <f t="shared" si="117"/>
        <v>1626.59</v>
      </c>
      <c r="Z588" s="243"/>
      <c r="AA588" s="244">
        <v>1020.4600000000002</v>
      </c>
      <c r="AB588" s="245">
        <v>974.63</v>
      </c>
      <c r="AC588" s="245">
        <v>896.08</v>
      </c>
      <c r="AD588" s="245">
        <v>783.51</v>
      </c>
      <c r="AE588" s="245">
        <v>974.81</v>
      </c>
      <c r="AF588" s="245">
        <v>1023.7</v>
      </c>
      <c r="AG588" s="245">
        <v>1228.42</v>
      </c>
      <c r="AH588" s="245">
        <v>1590.21</v>
      </c>
      <c r="AI588" s="245">
        <v>1866.1</v>
      </c>
      <c r="AJ588" s="245">
        <v>1918.04</v>
      </c>
      <c r="AK588" s="245">
        <v>1910.38</v>
      </c>
      <c r="AL588" s="245">
        <v>1889.01</v>
      </c>
      <c r="AM588" s="245">
        <v>1851.31</v>
      </c>
      <c r="AN588" s="245">
        <v>1849.21</v>
      </c>
      <c r="AO588" s="245">
        <v>1833.93</v>
      </c>
      <c r="AP588" s="245">
        <v>1834.29</v>
      </c>
      <c r="AQ588" s="245">
        <v>1854.88</v>
      </c>
      <c r="AR588" s="245">
        <v>1921.44</v>
      </c>
      <c r="AS588" s="245">
        <v>1926.06</v>
      </c>
      <c r="AT588" s="245">
        <v>1938.1</v>
      </c>
      <c r="AU588" s="245">
        <v>1844.24</v>
      </c>
      <c r="AV588" s="245">
        <v>1590.78</v>
      </c>
      <c r="AW588" s="245">
        <v>1343.16</v>
      </c>
      <c r="AX588" s="246">
        <v>1167.68</v>
      </c>
      <c r="AY588" s="328">
        <v>363.3</v>
      </c>
      <c r="AZ588" s="247">
        <v>6.61</v>
      </c>
      <c r="BA588" s="247">
        <v>2022.6899999999998</v>
      </c>
      <c r="BB588" s="255">
        <v>4.3999999999999997E-2</v>
      </c>
    </row>
    <row r="589" spans="1:54" s="232" customFormat="1">
      <c r="A589" s="241">
        <v>18</v>
      </c>
      <c r="B589" s="242">
        <f t="shared" si="116"/>
        <v>1461.1999999999998</v>
      </c>
      <c r="C589" s="242">
        <f t="shared" si="116"/>
        <v>1413.3799999999999</v>
      </c>
      <c r="D589" s="242">
        <f t="shared" si="116"/>
        <v>1330.84</v>
      </c>
      <c r="E589" s="242">
        <f t="shared" si="116"/>
        <v>1327.33</v>
      </c>
      <c r="F589" s="242">
        <f t="shared" si="116"/>
        <v>1416.85</v>
      </c>
      <c r="G589" s="242">
        <f t="shared" si="116"/>
        <v>1492.84</v>
      </c>
      <c r="H589" s="242">
        <f t="shared" si="116"/>
        <v>1724.06</v>
      </c>
      <c r="I589" s="242">
        <f t="shared" si="116"/>
        <v>2169.9300000000003</v>
      </c>
      <c r="J589" s="242">
        <f t="shared" si="116"/>
        <v>2388.92</v>
      </c>
      <c r="K589" s="242">
        <f t="shared" si="116"/>
        <v>2424.2000000000003</v>
      </c>
      <c r="L589" s="242">
        <f t="shared" si="116"/>
        <v>2420.0400000000004</v>
      </c>
      <c r="M589" s="242">
        <f t="shared" si="116"/>
        <v>2403.5300000000002</v>
      </c>
      <c r="N589" s="242">
        <f t="shared" si="116"/>
        <v>2371.5300000000002</v>
      </c>
      <c r="O589" s="242">
        <f t="shared" si="116"/>
        <v>2373.0600000000004</v>
      </c>
      <c r="P589" s="242">
        <f t="shared" si="116"/>
        <v>2376.6200000000003</v>
      </c>
      <c r="Q589" s="242">
        <f t="shared" si="116"/>
        <v>2382.1800000000003</v>
      </c>
      <c r="R589" s="242">
        <f t="shared" si="118"/>
        <v>2411.4900000000002</v>
      </c>
      <c r="S589" s="242">
        <f t="shared" si="117"/>
        <v>2479.3200000000002</v>
      </c>
      <c r="T589" s="242">
        <f t="shared" si="117"/>
        <v>2516.4200000000005</v>
      </c>
      <c r="U589" s="242">
        <f t="shared" si="117"/>
        <v>2535.4700000000003</v>
      </c>
      <c r="V589" s="242">
        <f t="shared" si="117"/>
        <v>2507.4400000000005</v>
      </c>
      <c r="W589" s="242">
        <f t="shared" si="117"/>
        <v>2484.67</v>
      </c>
      <c r="X589" s="242">
        <f t="shared" si="117"/>
        <v>2406.5</v>
      </c>
      <c r="Y589" s="242">
        <f t="shared" si="117"/>
        <v>1795.8</v>
      </c>
      <c r="Z589" s="243"/>
      <c r="AA589" s="244">
        <v>1002.2899999999998</v>
      </c>
      <c r="AB589" s="245">
        <v>954.47</v>
      </c>
      <c r="AC589" s="245">
        <v>871.93</v>
      </c>
      <c r="AD589" s="245">
        <v>868.42</v>
      </c>
      <c r="AE589" s="245">
        <v>957.94</v>
      </c>
      <c r="AF589" s="245">
        <v>1033.93</v>
      </c>
      <c r="AG589" s="245">
        <v>1265.1500000000001</v>
      </c>
      <c r="AH589" s="245">
        <v>1711.02</v>
      </c>
      <c r="AI589" s="245">
        <v>1930.01</v>
      </c>
      <c r="AJ589" s="245">
        <v>1965.29</v>
      </c>
      <c r="AK589" s="245">
        <v>1961.13</v>
      </c>
      <c r="AL589" s="245">
        <v>1944.62</v>
      </c>
      <c r="AM589" s="245">
        <v>1912.62</v>
      </c>
      <c r="AN589" s="245">
        <v>1914.15</v>
      </c>
      <c r="AO589" s="245">
        <v>1917.71</v>
      </c>
      <c r="AP589" s="245">
        <v>1923.27</v>
      </c>
      <c r="AQ589" s="245">
        <v>1952.58</v>
      </c>
      <c r="AR589" s="245">
        <v>2020.41</v>
      </c>
      <c r="AS589" s="245">
        <v>2057.5100000000002</v>
      </c>
      <c r="AT589" s="245">
        <v>2076.56</v>
      </c>
      <c r="AU589" s="245">
        <v>2048.5300000000002</v>
      </c>
      <c r="AV589" s="245">
        <v>2025.76</v>
      </c>
      <c r="AW589" s="245">
        <v>1947.59</v>
      </c>
      <c r="AX589" s="246">
        <v>1336.89</v>
      </c>
      <c r="AY589" s="328">
        <v>363.3</v>
      </c>
      <c r="AZ589" s="247">
        <v>6.61</v>
      </c>
      <c r="BA589" s="247">
        <v>2022.6899999999998</v>
      </c>
      <c r="BB589" s="255">
        <v>4.3999999999999997E-2</v>
      </c>
    </row>
    <row r="590" spans="1:54" s="232" customFormat="1">
      <c r="A590" s="241">
        <v>19</v>
      </c>
      <c r="B590" s="242">
        <f t="shared" si="116"/>
        <v>1646.3999999999999</v>
      </c>
      <c r="C590" s="242">
        <f t="shared" si="116"/>
        <v>1550.04</v>
      </c>
      <c r="D590" s="242">
        <f t="shared" si="116"/>
        <v>1446.9199999999998</v>
      </c>
      <c r="E590" s="242">
        <f t="shared" si="116"/>
        <v>1438.2199999999998</v>
      </c>
      <c r="F590" s="242">
        <f t="shared" si="116"/>
        <v>1452.6399999999999</v>
      </c>
      <c r="G590" s="242">
        <f t="shared" si="116"/>
        <v>1555.6899999999998</v>
      </c>
      <c r="H590" s="242">
        <f t="shared" si="116"/>
        <v>1538.6399999999999</v>
      </c>
      <c r="I590" s="242">
        <f t="shared" si="116"/>
        <v>1687.7199999999998</v>
      </c>
      <c r="J590" s="242">
        <f t="shared" si="116"/>
        <v>2081.56</v>
      </c>
      <c r="K590" s="242">
        <f t="shared" si="116"/>
        <v>2354.71</v>
      </c>
      <c r="L590" s="242">
        <f t="shared" si="116"/>
        <v>2373.19</v>
      </c>
      <c r="M590" s="242">
        <f t="shared" si="116"/>
        <v>2353.0500000000002</v>
      </c>
      <c r="N590" s="242">
        <f t="shared" si="116"/>
        <v>2346.8200000000002</v>
      </c>
      <c r="O590" s="242">
        <f t="shared" si="116"/>
        <v>2323.59</v>
      </c>
      <c r="P590" s="242">
        <f t="shared" si="116"/>
        <v>2322.8700000000003</v>
      </c>
      <c r="Q590" s="242">
        <f t="shared" si="116"/>
        <v>2317.3900000000003</v>
      </c>
      <c r="R590" s="242">
        <f t="shared" si="118"/>
        <v>2378.4</v>
      </c>
      <c r="S590" s="242">
        <f t="shared" si="117"/>
        <v>2453.0300000000002</v>
      </c>
      <c r="T590" s="242">
        <f t="shared" si="117"/>
        <v>2470.38</v>
      </c>
      <c r="U590" s="242">
        <f t="shared" si="117"/>
        <v>2498.2400000000002</v>
      </c>
      <c r="V590" s="242">
        <f t="shared" si="117"/>
        <v>2420.8000000000002</v>
      </c>
      <c r="W590" s="242">
        <f t="shared" si="117"/>
        <v>2390.7000000000003</v>
      </c>
      <c r="X590" s="242">
        <f t="shared" si="117"/>
        <v>2375.3300000000004</v>
      </c>
      <c r="Y590" s="242">
        <f t="shared" si="117"/>
        <v>1764.0199999999998</v>
      </c>
      <c r="Z590" s="243"/>
      <c r="AA590" s="244">
        <v>1187.49</v>
      </c>
      <c r="AB590" s="245">
        <v>1091.1300000000001</v>
      </c>
      <c r="AC590" s="245">
        <v>988.01</v>
      </c>
      <c r="AD590" s="245">
        <v>979.31</v>
      </c>
      <c r="AE590" s="245">
        <v>993.73</v>
      </c>
      <c r="AF590" s="245">
        <v>1096.78</v>
      </c>
      <c r="AG590" s="245">
        <v>1079.73</v>
      </c>
      <c r="AH590" s="245">
        <v>1228.81</v>
      </c>
      <c r="AI590" s="245">
        <v>1622.65</v>
      </c>
      <c r="AJ590" s="245">
        <v>1895.8</v>
      </c>
      <c r="AK590" s="245">
        <v>1914.28</v>
      </c>
      <c r="AL590" s="245">
        <v>1894.14</v>
      </c>
      <c r="AM590" s="245">
        <v>1887.91</v>
      </c>
      <c r="AN590" s="245">
        <v>1864.68</v>
      </c>
      <c r="AO590" s="245">
        <v>1863.96</v>
      </c>
      <c r="AP590" s="245">
        <v>1858.48</v>
      </c>
      <c r="AQ590" s="245">
        <v>1919.49</v>
      </c>
      <c r="AR590" s="245">
        <v>1994.12</v>
      </c>
      <c r="AS590" s="245">
        <v>2011.47</v>
      </c>
      <c r="AT590" s="245">
        <v>2039.3300000000002</v>
      </c>
      <c r="AU590" s="245">
        <v>1961.89</v>
      </c>
      <c r="AV590" s="245">
        <v>1931.79</v>
      </c>
      <c r="AW590" s="245">
        <v>1916.42</v>
      </c>
      <c r="AX590" s="246">
        <v>1305.1099999999999</v>
      </c>
      <c r="AY590" s="328">
        <v>363.3</v>
      </c>
      <c r="AZ590" s="247">
        <v>6.61</v>
      </c>
      <c r="BA590" s="247">
        <v>2022.6899999999998</v>
      </c>
      <c r="BB590" s="255">
        <v>4.3999999999999997E-2</v>
      </c>
    </row>
    <row r="591" spans="1:54" s="232" customFormat="1">
      <c r="A591" s="241">
        <v>20</v>
      </c>
      <c r="B591" s="242">
        <f t="shared" si="116"/>
        <v>1616.62</v>
      </c>
      <c r="C591" s="242">
        <f t="shared" si="116"/>
        <v>1436.76</v>
      </c>
      <c r="D591" s="242">
        <f t="shared" si="116"/>
        <v>1390.51</v>
      </c>
      <c r="E591" s="242">
        <f t="shared" si="116"/>
        <v>1340.99</v>
      </c>
      <c r="F591" s="242">
        <f t="shared" si="116"/>
        <v>1400.4199999999998</v>
      </c>
      <c r="G591" s="242">
        <f t="shared" si="116"/>
        <v>1435.82</v>
      </c>
      <c r="H591" s="242">
        <f t="shared" si="116"/>
        <v>1429.25</v>
      </c>
      <c r="I591" s="242">
        <f t="shared" si="116"/>
        <v>1542.32</v>
      </c>
      <c r="J591" s="242">
        <f t="shared" si="116"/>
        <v>1797.5199999999998</v>
      </c>
      <c r="K591" s="242">
        <f t="shared" si="116"/>
        <v>2298.6200000000003</v>
      </c>
      <c r="L591" s="242">
        <f t="shared" si="116"/>
        <v>2325.1800000000003</v>
      </c>
      <c r="M591" s="242">
        <f t="shared" si="116"/>
        <v>2328.7600000000002</v>
      </c>
      <c r="N591" s="242">
        <f t="shared" si="116"/>
        <v>2304.2200000000003</v>
      </c>
      <c r="O591" s="242">
        <f t="shared" si="116"/>
        <v>2303.2400000000002</v>
      </c>
      <c r="P591" s="242">
        <f t="shared" si="116"/>
        <v>2304.9500000000003</v>
      </c>
      <c r="Q591" s="242">
        <f t="shared" si="116"/>
        <v>2304.9500000000003</v>
      </c>
      <c r="R591" s="242">
        <f t="shared" si="118"/>
        <v>2344.7000000000003</v>
      </c>
      <c r="S591" s="242">
        <f t="shared" si="117"/>
        <v>2439.0800000000004</v>
      </c>
      <c r="T591" s="242">
        <f t="shared" si="117"/>
        <v>2473.0299999999997</v>
      </c>
      <c r="U591" s="242">
        <f t="shared" si="117"/>
        <v>2483.4000000000005</v>
      </c>
      <c r="V591" s="242">
        <f t="shared" si="117"/>
        <v>2438.2800000000002</v>
      </c>
      <c r="W591" s="242">
        <f t="shared" si="117"/>
        <v>2397.5</v>
      </c>
      <c r="X591" s="242">
        <f t="shared" si="117"/>
        <v>2347.94</v>
      </c>
      <c r="Y591" s="242">
        <f t="shared" si="117"/>
        <v>1743.6699999999998</v>
      </c>
      <c r="Z591" s="243"/>
      <c r="AA591" s="244">
        <v>1157.71</v>
      </c>
      <c r="AB591" s="245">
        <v>977.85</v>
      </c>
      <c r="AC591" s="245">
        <v>931.6</v>
      </c>
      <c r="AD591" s="245">
        <v>882.08</v>
      </c>
      <c r="AE591" s="245">
        <v>941.51</v>
      </c>
      <c r="AF591" s="245">
        <v>976.91</v>
      </c>
      <c r="AG591" s="245">
        <v>970.34</v>
      </c>
      <c r="AH591" s="245">
        <v>1083.4100000000001</v>
      </c>
      <c r="AI591" s="245">
        <v>1338.61</v>
      </c>
      <c r="AJ591" s="245">
        <v>1839.71</v>
      </c>
      <c r="AK591" s="245">
        <v>1866.27</v>
      </c>
      <c r="AL591" s="245">
        <v>1869.85</v>
      </c>
      <c r="AM591" s="245">
        <v>1845.31</v>
      </c>
      <c r="AN591" s="245">
        <v>1844.33</v>
      </c>
      <c r="AO591" s="245">
        <v>1846.04</v>
      </c>
      <c r="AP591" s="245">
        <v>1846.04</v>
      </c>
      <c r="AQ591" s="245">
        <v>1885.79</v>
      </c>
      <c r="AR591" s="245">
        <v>1980.17</v>
      </c>
      <c r="AS591" s="245">
        <v>2014.1199999999997</v>
      </c>
      <c r="AT591" s="245">
        <v>2024.4900000000002</v>
      </c>
      <c r="AU591" s="245">
        <v>1979.37</v>
      </c>
      <c r="AV591" s="245">
        <v>1938.59</v>
      </c>
      <c r="AW591" s="245">
        <v>1889.03</v>
      </c>
      <c r="AX591" s="246">
        <v>1284.76</v>
      </c>
      <c r="AY591" s="328">
        <v>363.3</v>
      </c>
      <c r="AZ591" s="247">
        <v>6.61</v>
      </c>
      <c r="BA591" s="247">
        <v>2022.6899999999998</v>
      </c>
      <c r="BB591" s="255">
        <v>4.3999999999999997E-2</v>
      </c>
    </row>
    <row r="592" spans="1:54" s="232" customFormat="1">
      <c r="A592" s="241">
        <v>21</v>
      </c>
      <c r="B592" s="242">
        <f t="shared" si="116"/>
        <v>1473.53</v>
      </c>
      <c r="C592" s="242">
        <f t="shared" si="116"/>
        <v>1432.1499999999999</v>
      </c>
      <c r="D592" s="242">
        <f t="shared" si="116"/>
        <v>1363.6299999999999</v>
      </c>
      <c r="E592" s="242">
        <f t="shared" si="116"/>
        <v>1355.6899999999998</v>
      </c>
      <c r="F592" s="242">
        <f t="shared" si="116"/>
        <v>1432.4099999999999</v>
      </c>
      <c r="G592" s="242">
        <f t="shared" si="116"/>
        <v>1514.1</v>
      </c>
      <c r="H592" s="242">
        <f t="shared" si="116"/>
        <v>1698.4099999999999</v>
      </c>
      <c r="I592" s="242">
        <f t="shared" si="116"/>
        <v>2032.6599999999999</v>
      </c>
      <c r="J592" s="242">
        <f t="shared" si="116"/>
        <v>2300.5700000000002</v>
      </c>
      <c r="K592" s="242">
        <f t="shared" si="116"/>
        <v>2367.1200000000003</v>
      </c>
      <c r="L592" s="242">
        <f t="shared" si="116"/>
        <v>2371.61</v>
      </c>
      <c r="M592" s="242">
        <f t="shared" si="116"/>
        <v>2361.63</v>
      </c>
      <c r="N592" s="242">
        <f t="shared" si="116"/>
        <v>2337.21</v>
      </c>
      <c r="O592" s="242">
        <f t="shared" si="116"/>
        <v>2339.9900000000002</v>
      </c>
      <c r="P592" s="242">
        <f t="shared" si="116"/>
        <v>2346.9500000000003</v>
      </c>
      <c r="Q592" s="242">
        <f t="shared" si="116"/>
        <v>2347.36</v>
      </c>
      <c r="R592" s="242">
        <f t="shared" si="118"/>
        <v>2355.0100000000002</v>
      </c>
      <c r="S592" s="242">
        <f t="shared" si="117"/>
        <v>2400.94</v>
      </c>
      <c r="T592" s="242">
        <f t="shared" si="117"/>
        <v>2417.2800000000002</v>
      </c>
      <c r="U592" s="242">
        <f t="shared" si="117"/>
        <v>2416.96</v>
      </c>
      <c r="V592" s="242">
        <f t="shared" si="117"/>
        <v>2377.92</v>
      </c>
      <c r="W592" s="242">
        <f t="shared" si="117"/>
        <v>2342.0600000000004</v>
      </c>
      <c r="X592" s="242">
        <f t="shared" si="117"/>
        <v>1816.35</v>
      </c>
      <c r="Y592" s="242">
        <f t="shared" si="117"/>
        <v>1617.9399999999998</v>
      </c>
      <c r="Z592" s="243"/>
      <c r="AA592" s="244">
        <v>1014.6200000000001</v>
      </c>
      <c r="AB592" s="245">
        <v>973.24</v>
      </c>
      <c r="AC592" s="245">
        <v>904.72</v>
      </c>
      <c r="AD592" s="245">
        <v>896.78</v>
      </c>
      <c r="AE592" s="245">
        <v>973.5</v>
      </c>
      <c r="AF592" s="245">
        <v>1055.19</v>
      </c>
      <c r="AG592" s="245">
        <v>1239.5</v>
      </c>
      <c r="AH592" s="245">
        <v>1573.75</v>
      </c>
      <c r="AI592" s="245">
        <v>1841.66</v>
      </c>
      <c r="AJ592" s="245">
        <v>1908.21</v>
      </c>
      <c r="AK592" s="245">
        <v>1912.7</v>
      </c>
      <c r="AL592" s="245">
        <v>1902.72</v>
      </c>
      <c r="AM592" s="245">
        <v>1878.3</v>
      </c>
      <c r="AN592" s="245">
        <v>1881.08</v>
      </c>
      <c r="AO592" s="245">
        <v>1888.04</v>
      </c>
      <c r="AP592" s="245">
        <v>1888.45</v>
      </c>
      <c r="AQ592" s="245">
        <v>1896.1</v>
      </c>
      <c r="AR592" s="245">
        <v>1942.03</v>
      </c>
      <c r="AS592" s="245">
        <v>1958.37</v>
      </c>
      <c r="AT592" s="245">
        <v>1958.05</v>
      </c>
      <c r="AU592" s="245">
        <v>1919.01</v>
      </c>
      <c r="AV592" s="245">
        <v>1883.15</v>
      </c>
      <c r="AW592" s="245">
        <v>1357.44</v>
      </c>
      <c r="AX592" s="246">
        <v>1159.03</v>
      </c>
      <c r="AY592" s="328">
        <v>363.3</v>
      </c>
      <c r="AZ592" s="247">
        <v>6.61</v>
      </c>
      <c r="BA592" s="247">
        <v>2022.6899999999998</v>
      </c>
      <c r="BB592" s="255">
        <v>4.3999999999999997E-2</v>
      </c>
    </row>
    <row r="593" spans="1:54" s="232" customFormat="1">
      <c r="A593" s="241">
        <v>22</v>
      </c>
      <c r="B593" s="242">
        <f t="shared" si="116"/>
        <v>1505.8799999999999</v>
      </c>
      <c r="C593" s="242">
        <f t="shared" si="116"/>
        <v>1436.98</v>
      </c>
      <c r="D593" s="242">
        <f t="shared" si="116"/>
        <v>1385.1999999999998</v>
      </c>
      <c r="E593" s="242">
        <f t="shared" si="116"/>
        <v>1383.85</v>
      </c>
      <c r="F593" s="242">
        <f t="shared" si="116"/>
        <v>1435.48</v>
      </c>
      <c r="G593" s="242">
        <f t="shared" si="116"/>
        <v>1502.0199999999998</v>
      </c>
      <c r="H593" s="242">
        <f t="shared" si="116"/>
        <v>1767.35</v>
      </c>
      <c r="I593" s="242">
        <f t="shared" si="116"/>
        <v>2110.4699999999998</v>
      </c>
      <c r="J593" s="242">
        <f t="shared" si="116"/>
        <v>2334.67</v>
      </c>
      <c r="K593" s="242">
        <f t="shared" si="116"/>
        <v>2377.34</v>
      </c>
      <c r="L593" s="242">
        <f t="shared" si="116"/>
        <v>2376.6400000000003</v>
      </c>
      <c r="M593" s="242">
        <f t="shared" si="116"/>
        <v>2371.7400000000002</v>
      </c>
      <c r="N593" s="242">
        <f t="shared" si="116"/>
        <v>2357.7000000000003</v>
      </c>
      <c r="O593" s="242">
        <f t="shared" si="116"/>
        <v>2359</v>
      </c>
      <c r="P593" s="242">
        <f t="shared" si="116"/>
        <v>2358.4700000000003</v>
      </c>
      <c r="Q593" s="242">
        <f t="shared" si="116"/>
        <v>2358.0600000000004</v>
      </c>
      <c r="R593" s="242">
        <f t="shared" si="118"/>
        <v>2363.17</v>
      </c>
      <c r="S593" s="242">
        <f t="shared" si="117"/>
        <v>2405.15</v>
      </c>
      <c r="T593" s="242">
        <f t="shared" si="117"/>
        <v>2412.3200000000002</v>
      </c>
      <c r="U593" s="242">
        <f t="shared" si="117"/>
        <v>2397.61</v>
      </c>
      <c r="V593" s="242">
        <f t="shared" si="117"/>
        <v>2318.9900000000002</v>
      </c>
      <c r="W593" s="242">
        <f t="shared" si="117"/>
        <v>2309.7900000000004</v>
      </c>
      <c r="X593" s="242">
        <f t="shared" si="117"/>
        <v>1785.7499999999998</v>
      </c>
      <c r="Y593" s="242">
        <f t="shared" si="117"/>
        <v>1537.2299999999998</v>
      </c>
      <c r="Z593" s="243"/>
      <c r="AA593" s="244">
        <v>1046.97</v>
      </c>
      <c r="AB593" s="245">
        <v>978.07</v>
      </c>
      <c r="AC593" s="245">
        <v>926.29</v>
      </c>
      <c r="AD593" s="245">
        <v>924.94</v>
      </c>
      <c r="AE593" s="245">
        <v>976.57</v>
      </c>
      <c r="AF593" s="245">
        <v>1043.1099999999999</v>
      </c>
      <c r="AG593" s="245">
        <v>1308.44</v>
      </c>
      <c r="AH593" s="245">
        <v>1651.56</v>
      </c>
      <c r="AI593" s="245">
        <v>1875.76</v>
      </c>
      <c r="AJ593" s="245">
        <v>1918.43</v>
      </c>
      <c r="AK593" s="245">
        <v>1917.73</v>
      </c>
      <c r="AL593" s="245">
        <v>1912.83</v>
      </c>
      <c r="AM593" s="245">
        <v>1898.79</v>
      </c>
      <c r="AN593" s="245">
        <v>1900.09</v>
      </c>
      <c r="AO593" s="245">
        <v>1899.56</v>
      </c>
      <c r="AP593" s="245">
        <v>1899.15</v>
      </c>
      <c r="AQ593" s="245">
        <v>1904.26</v>
      </c>
      <c r="AR593" s="245">
        <v>1946.24</v>
      </c>
      <c r="AS593" s="245">
        <v>1953.41</v>
      </c>
      <c r="AT593" s="245">
        <v>1938.7</v>
      </c>
      <c r="AU593" s="245">
        <v>1860.08</v>
      </c>
      <c r="AV593" s="245">
        <v>1850.88</v>
      </c>
      <c r="AW593" s="245">
        <v>1326.84</v>
      </c>
      <c r="AX593" s="246">
        <v>1078.32</v>
      </c>
      <c r="AY593" s="328">
        <v>363.3</v>
      </c>
      <c r="AZ593" s="247">
        <v>6.61</v>
      </c>
      <c r="BA593" s="247">
        <v>2022.6899999999998</v>
      </c>
      <c r="BB593" s="255">
        <v>4.3999999999999997E-2</v>
      </c>
    </row>
    <row r="594" spans="1:54" s="232" customFormat="1">
      <c r="A594" s="241">
        <v>23</v>
      </c>
      <c r="B594" s="242">
        <f t="shared" si="116"/>
        <v>1432.1899999999998</v>
      </c>
      <c r="C594" s="242">
        <f t="shared" si="116"/>
        <v>578.29</v>
      </c>
      <c r="D594" s="242">
        <f t="shared" si="116"/>
        <v>551.90000000000009</v>
      </c>
      <c r="E594" s="242">
        <f t="shared" si="116"/>
        <v>547.18000000000006</v>
      </c>
      <c r="F594" s="242">
        <f t="shared" si="116"/>
        <v>1324.27</v>
      </c>
      <c r="G594" s="242">
        <f t="shared" si="116"/>
        <v>1434.3999999999999</v>
      </c>
      <c r="H594" s="242">
        <f t="shared" si="116"/>
        <v>1705.54</v>
      </c>
      <c r="I594" s="242">
        <f t="shared" si="116"/>
        <v>1972.55</v>
      </c>
      <c r="J594" s="242">
        <f t="shared" si="116"/>
        <v>2286.8000000000002</v>
      </c>
      <c r="K594" s="242">
        <f t="shared" si="116"/>
        <v>2375.15</v>
      </c>
      <c r="L594" s="242">
        <f t="shared" si="116"/>
        <v>2373.46</v>
      </c>
      <c r="M594" s="242">
        <f t="shared" si="116"/>
        <v>2355.8900000000003</v>
      </c>
      <c r="N594" s="242">
        <f t="shared" si="116"/>
        <v>2347.65</v>
      </c>
      <c r="O594" s="242">
        <f t="shared" si="116"/>
        <v>2350.73</v>
      </c>
      <c r="P594" s="242">
        <f t="shared" si="116"/>
        <v>2356.8500000000004</v>
      </c>
      <c r="Q594" s="242">
        <f t="shared" si="116"/>
        <v>2363.3200000000002</v>
      </c>
      <c r="R594" s="242">
        <f t="shared" si="118"/>
        <v>2371.3000000000002</v>
      </c>
      <c r="S594" s="242">
        <f t="shared" si="117"/>
        <v>2413.6200000000003</v>
      </c>
      <c r="T594" s="242">
        <f t="shared" si="117"/>
        <v>2426.1400000000003</v>
      </c>
      <c r="U594" s="242">
        <f t="shared" si="117"/>
        <v>2423.84</v>
      </c>
      <c r="V594" s="242">
        <f t="shared" si="117"/>
        <v>2386.36</v>
      </c>
      <c r="W594" s="242">
        <f t="shared" si="117"/>
        <v>2350.5400000000004</v>
      </c>
      <c r="X594" s="242">
        <f t="shared" si="117"/>
        <v>1833.9499999999998</v>
      </c>
      <c r="Y594" s="242">
        <f t="shared" si="117"/>
        <v>1618.83</v>
      </c>
      <c r="Z594" s="243"/>
      <c r="AA594" s="244">
        <v>973.28</v>
      </c>
      <c r="AB594" s="245">
        <v>119.38</v>
      </c>
      <c r="AC594" s="245">
        <v>92.99</v>
      </c>
      <c r="AD594" s="245">
        <v>88.27</v>
      </c>
      <c r="AE594" s="245">
        <v>865.36</v>
      </c>
      <c r="AF594" s="245">
        <v>975.49</v>
      </c>
      <c r="AG594" s="245">
        <v>1246.6300000000001</v>
      </c>
      <c r="AH594" s="245">
        <v>1513.64</v>
      </c>
      <c r="AI594" s="245">
        <v>1827.89</v>
      </c>
      <c r="AJ594" s="245">
        <v>1916.24</v>
      </c>
      <c r="AK594" s="245">
        <v>1914.55</v>
      </c>
      <c r="AL594" s="245">
        <v>1896.98</v>
      </c>
      <c r="AM594" s="245">
        <v>1888.74</v>
      </c>
      <c r="AN594" s="245">
        <v>1891.82</v>
      </c>
      <c r="AO594" s="245">
        <v>1897.94</v>
      </c>
      <c r="AP594" s="245">
        <v>1904.41</v>
      </c>
      <c r="AQ594" s="245">
        <v>1912.39</v>
      </c>
      <c r="AR594" s="245">
        <v>1954.71</v>
      </c>
      <c r="AS594" s="245">
        <v>1967.23</v>
      </c>
      <c r="AT594" s="245">
        <v>1964.93</v>
      </c>
      <c r="AU594" s="245">
        <v>1927.45</v>
      </c>
      <c r="AV594" s="245">
        <v>1891.63</v>
      </c>
      <c r="AW594" s="245">
        <v>1375.04</v>
      </c>
      <c r="AX594" s="246">
        <v>1159.92</v>
      </c>
      <c r="AY594" s="328">
        <v>363.3</v>
      </c>
      <c r="AZ594" s="247">
        <v>6.61</v>
      </c>
      <c r="BA594" s="247">
        <v>2022.6899999999998</v>
      </c>
      <c r="BB594" s="255">
        <v>4.3999999999999997E-2</v>
      </c>
    </row>
    <row r="595" spans="1:54" s="232" customFormat="1">
      <c r="A595" s="241">
        <v>24</v>
      </c>
      <c r="B595" s="242">
        <f t="shared" si="116"/>
        <v>1624.07</v>
      </c>
      <c r="C595" s="242">
        <f t="shared" si="116"/>
        <v>1446</v>
      </c>
      <c r="D595" s="242">
        <f t="shared" si="116"/>
        <v>1431.6</v>
      </c>
      <c r="E595" s="242">
        <f t="shared" si="116"/>
        <v>1428.9299999999998</v>
      </c>
      <c r="F595" s="242">
        <f t="shared" si="116"/>
        <v>1471.22</v>
      </c>
      <c r="G595" s="242">
        <f t="shared" si="116"/>
        <v>1608.62</v>
      </c>
      <c r="H595" s="242">
        <f t="shared" si="116"/>
        <v>1853.4599999999998</v>
      </c>
      <c r="I595" s="242">
        <f t="shared" si="116"/>
        <v>2188.52</v>
      </c>
      <c r="J595" s="242">
        <f t="shared" si="116"/>
        <v>2396.65</v>
      </c>
      <c r="K595" s="242">
        <f t="shared" si="116"/>
        <v>2451.7600000000002</v>
      </c>
      <c r="L595" s="242">
        <f t="shared" si="116"/>
        <v>2446.48</v>
      </c>
      <c r="M595" s="242">
        <f t="shared" si="116"/>
        <v>2417.2200000000003</v>
      </c>
      <c r="N595" s="242">
        <f t="shared" si="116"/>
        <v>2401.6000000000004</v>
      </c>
      <c r="O595" s="242">
        <f t="shared" si="116"/>
        <v>2396.2400000000002</v>
      </c>
      <c r="P595" s="242">
        <f t="shared" si="116"/>
        <v>2395.0100000000002</v>
      </c>
      <c r="Q595" s="242">
        <f t="shared" si="116"/>
        <v>2397.5800000000004</v>
      </c>
      <c r="R595" s="242">
        <f t="shared" si="118"/>
        <v>2396.5800000000004</v>
      </c>
      <c r="S595" s="242">
        <f t="shared" si="117"/>
        <v>2430.6800000000003</v>
      </c>
      <c r="T595" s="242">
        <f t="shared" si="117"/>
        <v>2436.15</v>
      </c>
      <c r="U595" s="242">
        <f t="shared" si="117"/>
        <v>2422.2200000000003</v>
      </c>
      <c r="V595" s="242">
        <f t="shared" si="117"/>
        <v>2372.3200000000002</v>
      </c>
      <c r="W595" s="242">
        <f t="shared" si="117"/>
        <v>2362.9900000000002</v>
      </c>
      <c r="X595" s="242">
        <f t="shared" si="117"/>
        <v>2296.25</v>
      </c>
      <c r="Y595" s="242">
        <f t="shared" si="117"/>
        <v>1690.12</v>
      </c>
      <c r="Z595" s="243"/>
      <c r="AA595" s="244">
        <v>1165.1600000000001</v>
      </c>
      <c r="AB595" s="245">
        <v>987.09</v>
      </c>
      <c r="AC595" s="245">
        <v>972.69</v>
      </c>
      <c r="AD595" s="245">
        <v>970.02</v>
      </c>
      <c r="AE595" s="245">
        <v>1012.3100000000001</v>
      </c>
      <c r="AF595" s="245">
        <v>1149.71</v>
      </c>
      <c r="AG595" s="245">
        <v>1394.55</v>
      </c>
      <c r="AH595" s="245">
        <v>1729.61</v>
      </c>
      <c r="AI595" s="245">
        <v>1937.74</v>
      </c>
      <c r="AJ595" s="245">
        <v>1992.85</v>
      </c>
      <c r="AK595" s="245">
        <v>1987.57</v>
      </c>
      <c r="AL595" s="245">
        <v>1958.31</v>
      </c>
      <c r="AM595" s="245">
        <v>1942.69</v>
      </c>
      <c r="AN595" s="245">
        <v>1937.33</v>
      </c>
      <c r="AO595" s="245">
        <v>1936.1</v>
      </c>
      <c r="AP595" s="245">
        <v>1938.67</v>
      </c>
      <c r="AQ595" s="245">
        <v>1937.67</v>
      </c>
      <c r="AR595" s="245">
        <v>1971.77</v>
      </c>
      <c r="AS595" s="245">
        <v>1977.24</v>
      </c>
      <c r="AT595" s="245">
        <v>1963.31</v>
      </c>
      <c r="AU595" s="245">
        <v>1913.41</v>
      </c>
      <c r="AV595" s="245">
        <v>1904.08</v>
      </c>
      <c r="AW595" s="245">
        <v>1837.34</v>
      </c>
      <c r="AX595" s="246">
        <v>1231.21</v>
      </c>
      <c r="AY595" s="328">
        <v>363.3</v>
      </c>
      <c r="AZ595" s="247">
        <v>6.61</v>
      </c>
      <c r="BA595" s="247">
        <v>2022.6899999999998</v>
      </c>
      <c r="BB595" s="255">
        <v>4.3999999999999997E-2</v>
      </c>
    </row>
    <row r="596" spans="1:54" s="232" customFormat="1">
      <c r="A596" s="241">
        <v>25</v>
      </c>
      <c r="B596" s="242">
        <f t="shared" si="116"/>
        <v>1512.8899999999999</v>
      </c>
      <c r="C596" s="242">
        <f t="shared" si="116"/>
        <v>1452.4299999999998</v>
      </c>
      <c r="D596" s="242">
        <f t="shared" si="116"/>
        <v>1428</v>
      </c>
      <c r="E596" s="242">
        <f t="shared" si="116"/>
        <v>1426.6599999999999</v>
      </c>
      <c r="F596" s="242">
        <f t="shared" si="116"/>
        <v>1456.11</v>
      </c>
      <c r="G596" s="242">
        <f t="shared" si="116"/>
        <v>1599.9799999999998</v>
      </c>
      <c r="H596" s="242">
        <f t="shared" si="116"/>
        <v>1817.7499999999998</v>
      </c>
      <c r="I596" s="242">
        <f t="shared" si="116"/>
        <v>2144.0800000000004</v>
      </c>
      <c r="J596" s="242">
        <f t="shared" si="116"/>
        <v>2372.2800000000002</v>
      </c>
      <c r="K596" s="242">
        <f t="shared" si="116"/>
        <v>2380.4100000000003</v>
      </c>
      <c r="L596" s="242">
        <f t="shared" si="116"/>
        <v>2379.34</v>
      </c>
      <c r="M596" s="242">
        <f t="shared" si="116"/>
        <v>2375.5100000000002</v>
      </c>
      <c r="N596" s="242">
        <f t="shared" si="116"/>
        <v>2355.5600000000004</v>
      </c>
      <c r="O596" s="242">
        <f t="shared" si="116"/>
        <v>2355.8100000000004</v>
      </c>
      <c r="P596" s="242">
        <f t="shared" si="116"/>
        <v>2356.09</v>
      </c>
      <c r="Q596" s="242">
        <f t="shared" si="116"/>
        <v>2373.6600000000003</v>
      </c>
      <c r="R596" s="242">
        <f t="shared" si="118"/>
        <v>2365.6800000000003</v>
      </c>
      <c r="S596" s="242">
        <f t="shared" si="117"/>
        <v>2387.2400000000002</v>
      </c>
      <c r="T596" s="242">
        <f t="shared" si="117"/>
        <v>2389.44</v>
      </c>
      <c r="U596" s="242">
        <f t="shared" si="117"/>
        <v>2402.2800000000002</v>
      </c>
      <c r="V596" s="242">
        <f t="shared" si="117"/>
        <v>2368.1800000000003</v>
      </c>
      <c r="W596" s="242">
        <f t="shared" si="117"/>
        <v>2298.46</v>
      </c>
      <c r="X596" s="242">
        <f t="shared" si="117"/>
        <v>1972.9499999999998</v>
      </c>
      <c r="Y596" s="242">
        <f t="shared" si="117"/>
        <v>1622.33</v>
      </c>
      <c r="Z596" s="243"/>
      <c r="AA596" s="244">
        <v>1053.98</v>
      </c>
      <c r="AB596" s="245">
        <v>993.52</v>
      </c>
      <c r="AC596" s="245">
        <v>969.09</v>
      </c>
      <c r="AD596" s="245">
        <v>967.75</v>
      </c>
      <c r="AE596" s="245">
        <v>997.2</v>
      </c>
      <c r="AF596" s="245">
        <v>1141.07</v>
      </c>
      <c r="AG596" s="245">
        <v>1358.84</v>
      </c>
      <c r="AH596" s="245">
        <v>1685.17</v>
      </c>
      <c r="AI596" s="245">
        <v>1913.37</v>
      </c>
      <c r="AJ596" s="245">
        <v>1921.5</v>
      </c>
      <c r="AK596" s="245">
        <v>1920.43</v>
      </c>
      <c r="AL596" s="245">
        <v>1916.6</v>
      </c>
      <c r="AM596" s="245">
        <v>1896.65</v>
      </c>
      <c r="AN596" s="245">
        <v>1896.9</v>
      </c>
      <c r="AO596" s="245">
        <v>1897.18</v>
      </c>
      <c r="AP596" s="245">
        <v>1914.75</v>
      </c>
      <c r="AQ596" s="245">
        <v>1906.77</v>
      </c>
      <c r="AR596" s="245">
        <v>1928.33</v>
      </c>
      <c r="AS596" s="245">
        <v>1930.53</v>
      </c>
      <c r="AT596" s="245">
        <v>1943.37</v>
      </c>
      <c r="AU596" s="245">
        <v>1909.27</v>
      </c>
      <c r="AV596" s="245">
        <v>1839.55</v>
      </c>
      <c r="AW596" s="245">
        <v>1514.04</v>
      </c>
      <c r="AX596" s="246">
        <v>1163.42</v>
      </c>
      <c r="AY596" s="328">
        <v>363.3</v>
      </c>
      <c r="AZ596" s="247">
        <v>6.61</v>
      </c>
      <c r="BA596" s="247">
        <v>2022.6899999999998</v>
      </c>
      <c r="BB596" s="255">
        <v>4.3999999999999997E-2</v>
      </c>
    </row>
    <row r="597" spans="1:54" s="232" customFormat="1">
      <c r="A597" s="241">
        <v>26</v>
      </c>
      <c r="B597" s="242">
        <f t="shared" si="116"/>
        <v>1438.4299999999998</v>
      </c>
      <c r="C597" s="242">
        <f t="shared" si="116"/>
        <v>1384.5</v>
      </c>
      <c r="D597" s="242">
        <f t="shared" si="116"/>
        <v>1312.03</v>
      </c>
      <c r="E597" s="242">
        <f t="shared" si="116"/>
        <v>1365.74</v>
      </c>
      <c r="F597" s="242">
        <f t="shared" si="116"/>
        <v>1408.6299999999999</v>
      </c>
      <c r="G597" s="242">
        <f t="shared" si="116"/>
        <v>1436.3</v>
      </c>
      <c r="H597" s="242">
        <f t="shared" si="116"/>
        <v>1504.1999999999998</v>
      </c>
      <c r="I597" s="242">
        <f t="shared" si="116"/>
        <v>1736.5099999999998</v>
      </c>
      <c r="J597" s="242">
        <f t="shared" si="116"/>
        <v>2004.1899999999998</v>
      </c>
      <c r="K597" s="242">
        <f t="shared" si="116"/>
        <v>2312.6000000000004</v>
      </c>
      <c r="L597" s="242">
        <f t="shared" si="116"/>
        <v>2341.5300000000002</v>
      </c>
      <c r="M597" s="242">
        <f t="shared" si="116"/>
        <v>2338.4900000000002</v>
      </c>
      <c r="N597" s="242">
        <f t="shared" si="116"/>
        <v>2321.65</v>
      </c>
      <c r="O597" s="242">
        <f t="shared" si="116"/>
        <v>2330.8000000000002</v>
      </c>
      <c r="P597" s="242">
        <f t="shared" si="116"/>
        <v>2325.1200000000003</v>
      </c>
      <c r="Q597" s="242">
        <f t="shared" si="116"/>
        <v>2331.23</v>
      </c>
      <c r="R597" s="242">
        <f t="shared" si="118"/>
        <v>2341.6600000000003</v>
      </c>
      <c r="S597" s="242">
        <f t="shared" si="117"/>
        <v>2376.2000000000003</v>
      </c>
      <c r="T597" s="242">
        <f t="shared" si="117"/>
        <v>2376.5400000000004</v>
      </c>
      <c r="U597" s="242">
        <f t="shared" si="117"/>
        <v>2387.23</v>
      </c>
      <c r="V597" s="242">
        <f t="shared" si="117"/>
        <v>2366.0300000000002</v>
      </c>
      <c r="W597" s="242">
        <f t="shared" si="117"/>
        <v>2341.8300000000004</v>
      </c>
      <c r="X597" s="242">
        <f t="shared" si="117"/>
        <v>1833.08</v>
      </c>
      <c r="Y597" s="242">
        <f t="shared" si="117"/>
        <v>1617.1399999999999</v>
      </c>
      <c r="Z597" s="243"/>
      <c r="AA597" s="244">
        <v>979.52</v>
      </c>
      <c r="AB597" s="245">
        <v>925.59</v>
      </c>
      <c r="AC597" s="245">
        <v>853.12</v>
      </c>
      <c r="AD597" s="245">
        <v>906.83</v>
      </c>
      <c r="AE597" s="245">
        <v>949.72</v>
      </c>
      <c r="AF597" s="245">
        <v>977.39</v>
      </c>
      <c r="AG597" s="245">
        <v>1045.29</v>
      </c>
      <c r="AH597" s="245">
        <v>1277.5999999999999</v>
      </c>
      <c r="AI597" s="245">
        <v>1545.28</v>
      </c>
      <c r="AJ597" s="245">
        <v>1853.69</v>
      </c>
      <c r="AK597" s="245">
        <v>1882.62</v>
      </c>
      <c r="AL597" s="245">
        <v>1879.58</v>
      </c>
      <c r="AM597" s="245">
        <v>1862.74</v>
      </c>
      <c r="AN597" s="245">
        <v>1871.89</v>
      </c>
      <c r="AO597" s="245">
        <v>1866.21</v>
      </c>
      <c r="AP597" s="245">
        <v>1872.32</v>
      </c>
      <c r="AQ597" s="245">
        <v>1882.75</v>
      </c>
      <c r="AR597" s="245">
        <v>1917.29</v>
      </c>
      <c r="AS597" s="245">
        <v>1917.63</v>
      </c>
      <c r="AT597" s="245">
        <v>1928.32</v>
      </c>
      <c r="AU597" s="245">
        <v>1907.12</v>
      </c>
      <c r="AV597" s="245">
        <v>1882.92</v>
      </c>
      <c r="AW597" s="245">
        <v>1374.17</v>
      </c>
      <c r="AX597" s="246">
        <v>1158.23</v>
      </c>
      <c r="AY597" s="328">
        <v>363.3</v>
      </c>
      <c r="AZ597" s="247">
        <v>6.61</v>
      </c>
      <c r="BA597" s="247">
        <v>2022.6899999999998</v>
      </c>
      <c r="BB597" s="255">
        <v>4.3999999999999997E-2</v>
      </c>
    </row>
    <row r="598" spans="1:54" s="232" customFormat="1">
      <c r="A598" s="241">
        <v>27</v>
      </c>
      <c r="B598" s="242">
        <f t="shared" si="116"/>
        <v>1515.54</v>
      </c>
      <c r="C598" s="242">
        <f t="shared" si="116"/>
        <v>1437.06</v>
      </c>
      <c r="D598" s="242">
        <f t="shared" si="116"/>
        <v>1422.03</v>
      </c>
      <c r="E598" s="242">
        <f t="shared" si="116"/>
        <v>1402.1699999999998</v>
      </c>
      <c r="F598" s="242">
        <f t="shared" si="116"/>
        <v>1422.49</v>
      </c>
      <c r="G598" s="242">
        <f t="shared" si="116"/>
        <v>1437.3999999999999</v>
      </c>
      <c r="H598" s="242">
        <f t="shared" si="116"/>
        <v>1474.25</v>
      </c>
      <c r="I598" s="242">
        <f t="shared" si="116"/>
        <v>1605.33</v>
      </c>
      <c r="J598" s="242">
        <f t="shared" si="116"/>
        <v>1843.7399999999998</v>
      </c>
      <c r="K598" s="242">
        <f t="shared" si="116"/>
        <v>2132.81</v>
      </c>
      <c r="L598" s="242">
        <f t="shared" si="116"/>
        <v>2266.3100000000004</v>
      </c>
      <c r="M598" s="242">
        <f t="shared" si="116"/>
        <v>2282</v>
      </c>
      <c r="N598" s="242">
        <f t="shared" si="116"/>
        <v>2279.6600000000003</v>
      </c>
      <c r="O598" s="242">
        <f t="shared" si="116"/>
        <v>2260.6000000000004</v>
      </c>
      <c r="P598" s="242">
        <f t="shared" si="116"/>
        <v>2256.36</v>
      </c>
      <c r="Q598" s="242">
        <f t="shared" si="116"/>
        <v>2289.7900000000004</v>
      </c>
      <c r="R598" s="242">
        <f t="shared" si="118"/>
        <v>2313.17</v>
      </c>
      <c r="S598" s="242">
        <f t="shared" si="117"/>
        <v>2418.8000000000002</v>
      </c>
      <c r="T598" s="242">
        <f t="shared" si="117"/>
        <v>2431.8000000000002</v>
      </c>
      <c r="U598" s="242">
        <f t="shared" si="117"/>
        <v>2431.6000000000004</v>
      </c>
      <c r="V598" s="242">
        <f t="shared" si="117"/>
        <v>2401.8700000000003</v>
      </c>
      <c r="W598" s="242">
        <f t="shared" si="117"/>
        <v>2373.1600000000003</v>
      </c>
      <c r="X598" s="242">
        <f t="shared" si="117"/>
        <v>1819.3899999999999</v>
      </c>
      <c r="Y598" s="242">
        <f t="shared" si="117"/>
        <v>1615.9299999999998</v>
      </c>
      <c r="Z598" s="243"/>
      <c r="AA598" s="244">
        <v>1056.6300000000001</v>
      </c>
      <c r="AB598" s="245">
        <v>978.15</v>
      </c>
      <c r="AC598" s="245">
        <v>963.12</v>
      </c>
      <c r="AD598" s="245">
        <v>943.26</v>
      </c>
      <c r="AE598" s="245">
        <v>963.58</v>
      </c>
      <c r="AF598" s="245">
        <v>978.49</v>
      </c>
      <c r="AG598" s="245">
        <v>1015.3400000000001</v>
      </c>
      <c r="AH598" s="245">
        <v>1146.42</v>
      </c>
      <c r="AI598" s="245">
        <v>1384.83</v>
      </c>
      <c r="AJ598" s="245">
        <v>1673.9</v>
      </c>
      <c r="AK598" s="245">
        <v>1807.4</v>
      </c>
      <c r="AL598" s="245">
        <v>1823.09</v>
      </c>
      <c r="AM598" s="245">
        <v>1820.75</v>
      </c>
      <c r="AN598" s="245">
        <v>1801.69</v>
      </c>
      <c r="AO598" s="245">
        <v>1797.45</v>
      </c>
      <c r="AP598" s="245">
        <v>1830.88</v>
      </c>
      <c r="AQ598" s="245">
        <v>1854.26</v>
      </c>
      <c r="AR598" s="245">
        <v>1959.89</v>
      </c>
      <c r="AS598" s="245">
        <v>1972.89</v>
      </c>
      <c r="AT598" s="245">
        <v>1972.69</v>
      </c>
      <c r="AU598" s="245">
        <v>1942.96</v>
      </c>
      <c r="AV598" s="245">
        <v>1914.25</v>
      </c>
      <c r="AW598" s="245">
        <v>1360.48</v>
      </c>
      <c r="AX598" s="246">
        <v>1157.02</v>
      </c>
      <c r="AY598" s="328">
        <v>363.3</v>
      </c>
      <c r="AZ598" s="247">
        <v>6.61</v>
      </c>
      <c r="BA598" s="247">
        <v>2022.6899999999998</v>
      </c>
      <c r="BB598" s="255">
        <v>4.3999999999999997E-2</v>
      </c>
    </row>
    <row r="599" spans="1:54" s="232" customFormat="1">
      <c r="A599" s="241">
        <v>28</v>
      </c>
      <c r="B599" s="242">
        <f t="shared" si="116"/>
        <v>1561.5099999999998</v>
      </c>
      <c r="C599" s="242">
        <f t="shared" si="116"/>
        <v>1491.4699999999998</v>
      </c>
      <c r="D599" s="242">
        <f t="shared" si="116"/>
        <v>1434.08</v>
      </c>
      <c r="E599" s="242">
        <f t="shared" si="116"/>
        <v>1430.9499999999998</v>
      </c>
      <c r="F599" s="242">
        <f t="shared" si="116"/>
        <v>1482.32</v>
      </c>
      <c r="G599" s="242">
        <f t="shared" si="116"/>
        <v>1611.9699999999998</v>
      </c>
      <c r="H599" s="242">
        <f t="shared" si="116"/>
        <v>1820.2599999999998</v>
      </c>
      <c r="I599" s="242">
        <f t="shared" si="116"/>
        <v>2160.19</v>
      </c>
      <c r="J599" s="242">
        <f t="shared" si="116"/>
        <v>2375.5500000000002</v>
      </c>
      <c r="K599" s="242">
        <f t="shared" si="116"/>
        <v>2420.75</v>
      </c>
      <c r="L599" s="242">
        <f t="shared" si="116"/>
        <v>2420.19</v>
      </c>
      <c r="M599" s="242">
        <f t="shared" si="116"/>
        <v>2401.86</v>
      </c>
      <c r="N599" s="242">
        <f t="shared" si="116"/>
        <v>2381.9300000000003</v>
      </c>
      <c r="O599" s="242">
        <f t="shared" si="116"/>
        <v>2377.1200000000003</v>
      </c>
      <c r="P599" s="242">
        <f t="shared" si="116"/>
        <v>2368.8900000000003</v>
      </c>
      <c r="Q599" s="242">
        <f t="shared" si="116"/>
        <v>2370.4700000000003</v>
      </c>
      <c r="R599" s="242">
        <f t="shared" si="118"/>
        <v>2369.4</v>
      </c>
      <c r="S599" s="242">
        <f t="shared" si="117"/>
        <v>2416.1400000000003</v>
      </c>
      <c r="T599" s="242">
        <f t="shared" si="117"/>
        <v>2418.4100000000003</v>
      </c>
      <c r="U599" s="242">
        <f t="shared" si="117"/>
        <v>2400.1800000000003</v>
      </c>
      <c r="V599" s="242">
        <f t="shared" si="117"/>
        <v>2351.0700000000002</v>
      </c>
      <c r="W599" s="242">
        <f t="shared" si="117"/>
        <v>2184.6400000000003</v>
      </c>
      <c r="X599" s="242">
        <f t="shared" si="117"/>
        <v>1879.1799999999998</v>
      </c>
      <c r="Y599" s="242">
        <f t="shared" si="117"/>
        <v>1597.4899999999998</v>
      </c>
      <c r="Z599" s="243"/>
      <c r="AA599" s="244">
        <v>1102.5999999999999</v>
      </c>
      <c r="AB599" s="245">
        <v>1032.56</v>
      </c>
      <c r="AC599" s="245">
        <v>975.17</v>
      </c>
      <c r="AD599" s="245">
        <v>972.04</v>
      </c>
      <c r="AE599" s="245">
        <v>1023.41</v>
      </c>
      <c r="AF599" s="245">
        <v>1153.06</v>
      </c>
      <c r="AG599" s="245">
        <v>1361.35</v>
      </c>
      <c r="AH599" s="245">
        <v>1701.28</v>
      </c>
      <c r="AI599" s="245">
        <v>1916.64</v>
      </c>
      <c r="AJ599" s="245">
        <v>1961.84</v>
      </c>
      <c r="AK599" s="245">
        <v>1961.28</v>
      </c>
      <c r="AL599" s="245">
        <v>1942.95</v>
      </c>
      <c r="AM599" s="245">
        <v>1923.02</v>
      </c>
      <c r="AN599" s="245">
        <v>1918.21</v>
      </c>
      <c r="AO599" s="245">
        <v>1909.98</v>
      </c>
      <c r="AP599" s="245">
        <v>1911.56</v>
      </c>
      <c r="AQ599" s="245">
        <v>1910.49</v>
      </c>
      <c r="AR599" s="245">
        <v>1957.23</v>
      </c>
      <c r="AS599" s="245">
        <v>1959.5</v>
      </c>
      <c r="AT599" s="245">
        <v>1941.27</v>
      </c>
      <c r="AU599" s="245">
        <v>1892.16</v>
      </c>
      <c r="AV599" s="245">
        <v>1725.73</v>
      </c>
      <c r="AW599" s="245">
        <v>1420.27</v>
      </c>
      <c r="AX599" s="246">
        <v>1138.58</v>
      </c>
      <c r="AY599" s="328">
        <v>363.3</v>
      </c>
      <c r="AZ599" s="247">
        <v>6.61</v>
      </c>
      <c r="BA599" s="247">
        <v>2022.6899999999998</v>
      </c>
      <c r="BB599" s="255">
        <v>4.3999999999999997E-2</v>
      </c>
    </row>
    <row r="600" spans="1:54" s="232" customFormat="1">
      <c r="A600" s="241">
        <v>29</v>
      </c>
      <c r="B600" s="242">
        <f t="shared" si="116"/>
        <v>1430.03</v>
      </c>
      <c r="C600" s="242">
        <f t="shared" si="116"/>
        <v>1373.31</v>
      </c>
      <c r="D600" s="242">
        <f t="shared" si="116"/>
        <v>1247.3399999999999</v>
      </c>
      <c r="E600" s="242">
        <f t="shared" si="116"/>
        <v>1252.4299999999998</v>
      </c>
      <c r="F600" s="242">
        <f t="shared" si="116"/>
        <v>1367.78</v>
      </c>
      <c r="G600" s="242">
        <f t="shared" si="116"/>
        <v>1460.57</v>
      </c>
      <c r="H600" s="242">
        <f t="shared" si="116"/>
        <v>1657.32</v>
      </c>
      <c r="I600" s="242">
        <f t="shared" si="116"/>
        <v>1938.1499999999999</v>
      </c>
      <c r="J600" s="242">
        <f t="shared" si="116"/>
        <v>2145.5800000000004</v>
      </c>
      <c r="K600" s="242">
        <f t="shared" si="116"/>
        <v>2201.4500000000003</v>
      </c>
      <c r="L600" s="242">
        <f t="shared" si="116"/>
        <v>2197.3100000000004</v>
      </c>
      <c r="M600" s="242">
        <f t="shared" si="116"/>
        <v>2172.2900000000004</v>
      </c>
      <c r="N600" s="242">
        <f t="shared" si="116"/>
        <v>2155.2400000000002</v>
      </c>
      <c r="O600" s="242">
        <f t="shared" si="116"/>
        <v>2153.7900000000004</v>
      </c>
      <c r="P600" s="242">
        <f t="shared" si="116"/>
        <v>2145.1600000000003</v>
      </c>
      <c r="Q600" s="242">
        <f t="shared" si="116"/>
        <v>2149.5700000000002</v>
      </c>
      <c r="R600" s="242">
        <f t="shared" si="118"/>
        <v>2155.5700000000002</v>
      </c>
      <c r="S600" s="242">
        <f t="shared" si="117"/>
        <v>2198.25</v>
      </c>
      <c r="T600" s="242">
        <f t="shared" si="117"/>
        <v>2179.65</v>
      </c>
      <c r="U600" s="242">
        <f t="shared" si="117"/>
        <v>2190</v>
      </c>
      <c r="V600" s="242">
        <f t="shared" si="117"/>
        <v>2139.7799999999997</v>
      </c>
      <c r="W600" s="242">
        <f t="shared" si="117"/>
        <v>2065.66</v>
      </c>
      <c r="X600" s="242">
        <f t="shared" si="117"/>
        <v>1718.4699999999998</v>
      </c>
      <c r="Y600" s="242">
        <f t="shared" si="117"/>
        <v>1468.6200000000001</v>
      </c>
      <c r="Z600" s="243"/>
      <c r="AA600" s="244">
        <v>971.12</v>
      </c>
      <c r="AB600" s="245">
        <v>914.4</v>
      </c>
      <c r="AC600" s="245">
        <v>788.43</v>
      </c>
      <c r="AD600" s="245">
        <v>793.52</v>
      </c>
      <c r="AE600" s="245">
        <v>908.87</v>
      </c>
      <c r="AF600" s="245">
        <v>1001.66</v>
      </c>
      <c r="AG600" s="245">
        <v>1198.4100000000001</v>
      </c>
      <c r="AH600" s="245">
        <v>1479.24</v>
      </c>
      <c r="AI600" s="245">
        <v>1686.67</v>
      </c>
      <c r="AJ600" s="245">
        <v>1742.54</v>
      </c>
      <c r="AK600" s="245">
        <v>1738.4</v>
      </c>
      <c r="AL600" s="245">
        <v>1713.38</v>
      </c>
      <c r="AM600" s="245">
        <v>1696.33</v>
      </c>
      <c r="AN600" s="245">
        <v>1694.88</v>
      </c>
      <c r="AO600" s="245">
        <v>1686.25</v>
      </c>
      <c r="AP600" s="245">
        <v>1690.66</v>
      </c>
      <c r="AQ600" s="245">
        <v>1696.66</v>
      </c>
      <c r="AR600" s="245">
        <v>1739.34</v>
      </c>
      <c r="AS600" s="245">
        <v>1720.74</v>
      </c>
      <c r="AT600" s="245">
        <v>1731.09</v>
      </c>
      <c r="AU600" s="245">
        <v>1680.87</v>
      </c>
      <c r="AV600" s="245">
        <v>1606.75</v>
      </c>
      <c r="AW600" s="245">
        <v>1259.56</v>
      </c>
      <c r="AX600" s="246">
        <v>1009.7100000000002</v>
      </c>
      <c r="AY600" s="328">
        <v>363.3</v>
      </c>
      <c r="AZ600" s="247">
        <v>6.61</v>
      </c>
      <c r="BA600" s="247">
        <v>2022.6899999999998</v>
      </c>
      <c r="BB600" s="255">
        <v>4.3999999999999997E-2</v>
      </c>
    </row>
    <row r="601" spans="1:54" s="232" customFormat="1" ht="13.5" customHeight="1">
      <c r="A601" s="241">
        <v>30</v>
      </c>
      <c r="B601" s="242">
        <f t="shared" si="116"/>
        <v>1412.1499999999999</v>
      </c>
      <c r="C601" s="242">
        <f t="shared" si="116"/>
        <v>1307.0899999999999</v>
      </c>
      <c r="D601" s="242">
        <f t="shared" si="116"/>
        <v>1235.8699999999999</v>
      </c>
      <c r="E601" s="242">
        <f t="shared" si="116"/>
        <v>1207.02</v>
      </c>
      <c r="F601" s="242">
        <f t="shared" si="116"/>
        <v>1295.5999999999999</v>
      </c>
      <c r="G601" s="242">
        <f t="shared" si="116"/>
        <v>1487.0299999999997</v>
      </c>
      <c r="H601" s="242">
        <f t="shared" si="116"/>
        <v>1644.05</v>
      </c>
      <c r="I601" s="242">
        <f t="shared" si="116"/>
        <v>1965.8899999999999</v>
      </c>
      <c r="J601" s="242">
        <f t="shared" si="116"/>
        <v>2339.52</v>
      </c>
      <c r="K601" s="242">
        <f t="shared" si="116"/>
        <v>2386.3500000000004</v>
      </c>
      <c r="L601" s="242">
        <f t="shared" si="116"/>
        <v>2394.5</v>
      </c>
      <c r="M601" s="242">
        <f t="shared" si="116"/>
        <v>2374.0700000000002</v>
      </c>
      <c r="N601" s="242">
        <f t="shared" si="116"/>
        <v>2355.48</v>
      </c>
      <c r="O601" s="242">
        <f t="shared" si="116"/>
        <v>2355.44</v>
      </c>
      <c r="P601" s="242">
        <f t="shared" si="116"/>
        <v>2353.23</v>
      </c>
      <c r="Q601" s="242">
        <f t="shared" si="116"/>
        <v>2386.46</v>
      </c>
      <c r="R601" s="242">
        <f t="shared" si="118"/>
        <v>2383.9100000000003</v>
      </c>
      <c r="S601" s="242">
        <f t="shared" si="117"/>
        <v>2424.63</v>
      </c>
      <c r="T601" s="242">
        <f t="shared" si="117"/>
        <v>2397.9100000000003</v>
      </c>
      <c r="U601" s="242">
        <f t="shared" si="117"/>
        <v>2470.7900000000004</v>
      </c>
      <c r="V601" s="242">
        <f t="shared" si="117"/>
        <v>2378.8900000000003</v>
      </c>
      <c r="W601" s="242">
        <f t="shared" si="117"/>
        <v>2345.6600000000003</v>
      </c>
      <c r="X601" s="242">
        <f t="shared" si="117"/>
        <v>2205.2900000000004</v>
      </c>
      <c r="Y601" s="242">
        <f t="shared" si="117"/>
        <v>1490.85</v>
      </c>
      <c r="Z601" s="243"/>
      <c r="AA601" s="244">
        <v>953.24</v>
      </c>
      <c r="AB601" s="245">
        <v>848.18</v>
      </c>
      <c r="AC601" s="245">
        <v>776.96</v>
      </c>
      <c r="AD601" s="245">
        <v>748.11</v>
      </c>
      <c r="AE601" s="245">
        <v>836.69</v>
      </c>
      <c r="AF601" s="245">
        <v>1028.1199999999999</v>
      </c>
      <c r="AG601" s="245">
        <v>1185.1400000000001</v>
      </c>
      <c r="AH601" s="245">
        <v>1506.98</v>
      </c>
      <c r="AI601" s="245">
        <v>1880.61</v>
      </c>
      <c r="AJ601" s="245">
        <v>1927.44</v>
      </c>
      <c r="AK601" s="245">
        <v>1935.59</v>
      </c>
      <c r="AL601" s="245">
        <v>1915.16</v>
      </c>
      <c r="AM601" s="245">
        <v>1896.57</v>
      </c>
      <c r="AN601" s="245">
        <v>1896.53</v>
      </c>
      <c r="AO601" s="245">
        <v>1894.32</v>
      </c>
      <c r="AP601" s="245">
        <v>1927.55</v>
      </c>
      <c r="AQ601" s="245">
        <v>1925</v>
      </c>
      <c r="AR601" s="245">
        <v>1965.72</v>
      </c>
      <c r="AS601" s="245">
        <v>1939</v>
      </c>
      <c r="AT601" s="245">
        <v>2011.88</v>
      </c>
      <c r="AU601" s="245">
        <v>1919.98</v>
      </c>
      <c r="AV601" s="245">
        <v>1886.75</v>
      </c>
      <c r="AW601" s="245">
        <v>1746.38</v>
      </c>
      <c r="AX601" s="246">
        <v>1031.94</v>
      </c>
      <c r="AY601" s="328">
        <v>363.3</v>
      </c>
      <c r="AZ601" s="247">
        <v>6.61</v>
      </c>
      <c r="BA601" s="247">
        <v>2022.6899999999998</v>
      </c>
      <c r="BB601" s="255">
        <v>4.3999999999999997E-2</v>
      </c>
    </row>
    <row r="602" spans="1:54" s="232" customFormat="1" ht="13.5" thickBot="1">
      <c r="A602" s="249">
        <v>31</v>
      </c>
      <c r="B602" s="242">
        <f t="shared" si="116"/>
        <v>0</v>
      </c>
      <c r="C602" s="242">
        <f t="shared" si="116"/>
        <v>0</v>
      </c>
      <c r="D602" s="242">
        <f t="shared" si="116"/>
        <v>0</v>
      </c>
      <c r="E602" s="242">
        <f t="shared" si="116"/>
        <v>0</v>
      </c>
      <c r="F602" s="242">
        <f t="shared" si="116"/>
        <v>0</v>
      </c>
      <c r="G602" s="242">
        <f t="shared" si="116"/>
        <v>0</v>
      </c>
      <c r="H602" s="242">
        <f t="shared" si="116"/>
        <v>0</v>
      </c>
      <c r="I602" s="242">
        <f t="shared" si="116"/>
        <v>0</v>
      </c>
      <c r="J602" s="242">
        <f t="shared" si="116"/>
        <v>0</v>
      </c>
      <c r="K602" s="242">
        <f t="shared" si="116"/>
        <v>0</v>
      </c>
      <c r="L602" s="242">
        <f t="shared" si="116"/>
        <v>0</v>
      </c>
      <c r="M602" s="242">
        <f t="shared" si="116"/>
        <v>0</v>
      </c>
      <c r="N602" s="242">
        <f t="shared" si="116"/>
        <v>0</v>
      </c>
      <c r="O602" s="242">
        <f t="shared" si="116"/>
        <v>0</v>
      </c>
      <c r="P602" s="242">
        <f t="shared" si="116"/>
        <v>0</v>
      </c>
      <c r="Q602" s="242">
        <f t="shared" si="116"/>
        <v>0</v>
      </c>
      <c r="R602" s="242">
        <f t="shared" si="118"/>
        <v>0</v>
      </c>
      <c r="S602" s="242">
        <f t="shared" si="117"/>
        <v>0</v>
      </c>
      <c r="T602" s="242">
        <f t="shared" si="117"/>
        <v>0</v>
      </c>
      <c r="U602" s="242">
        <f t="shared" si="117"/>
        <v>0</v>
      </c>
      <c r="V602" s="242">
        <f t="shared" si="117"/>
        <v>0</v>
      </c>
      <c r="W602" s="242">
        <f t="shared" si="117"/>
        <v>0</v>
      </c>
      <c r="X602" s="242">
        <f t="shared" si="117"/>
        <v>0</v>
      </c>
      <c r="Y602" s="242">
        <f t="shared" si="117"/>
        <v>0</v>
      </c>
      <c r="Z602" s="243"/>
      <c r="AA602" s="250">
        <v>0</v>
      </c>
      <c r="AB602" s="251">
        <v>0</v>
      </c>
      <c r="AC602" s="251">
        <v>0</v>
      </c>
      <c r="AD602" s="251">
        <v>0</v>
      </c>
      <c r="AE602" s="251">
        <v>0</v>
      </c>
      <c r="AF602" s="251">
        <v>0</v>
      </c>
      <c r="AG602" s="251">
        <v>0</v>
      </c>
      <c r="AH602" s="251">
        <v>0</v>
      </c>
      <c r="AI602" s="251">
        <v>0</v>
      </c>
      <c r="AJ602" s="251">
        <v>0</v>
      </c>
      <c r="AK602" s="251">
        <v>0</v>
      </c>
      <c r="AL602" s="251">
        <v>0</v>
      </c>
      <c r="AM602" s="251">
        <v>0</v>
      </c>
      <c r="AN602" s="251">
        <v>0</v>
      </c>
      <c r="AO602" s="251">
        <v>0</v>
      </c>
      <c r="AP602" s="251">
        <v>0</v>
      </c>
      <c r="AQ602" s="251">
        <v>0</v>
      </c>
      <c r="AR602" s="251">
        <v>0</v>
      </c>
      <c r="AS602" s="251">
        <v>0</v>
      </c>
      <c r="AT602" s="251">
        <v>0</v>
      </c>
      <c r="AU602" s="251">
        <v>0</v>
      </c>
      <c r="AV602" s="251">
        <v>0</v>
      </c>
      <c r="AW602" s="251">
        <v>0</v>
      </c>
      <c r="AX602" s="252">
        <v>0</v>
      </c>
      <c r="AY602" s="329">
        <v>0</v>
      </c>
      <c r="AZ602" s="253">
        <v>0</v>
      </c>
      <c r="BA602" s="253"/>
      <c r="BB602" s="256"/>
    </row>
    <row r="603" spans="1:54" s="232" customFormat="1">
      <c r="A603" s="259"/>
      <c r="B603" s="260"/>
      <c r="C603" s="260"/>
      <c r="D603" s="260"/>
      <c r="E603" s="260"/>
      <c r="F603" s="260"/>
      <c r="G603" s="260"/>
      <c r="H603" s="260"/>
      <c r="I603" s="260"/>
      <c r="J603" s="260"/>
      <c r="K603" s="260"/>
      <c r="L603" s="260"/>
      <c r="M603" s="260"/>
      <c r="N603" s="260"/>
      <c r="O603" s="260"/>
      <c r="P603" s="260"/>
      <c r="Q603" s="260"/>
      <c r="R603" s="260"/>
      <c r="S603" s="260"/>
      <c r="T603" s="260"/>
      <c r="U603" s="260"/>
      <c r="V603" s="260"/>
      <c r="W603" s="260"/>
      <c r="X603" s="260"/>
      <c r="Y603" s="260"/>
      <c r="Z603" s="243"/>
      <c r="AA603" s="261"/>
      <c r="AB603" s="261"/>
      <c r="AC603" s="261"/>
      <c r="AD603" s="261"/>
      <c r="AE603" s="261"/>
      <c r="AF603" s="261"/>
      <c r="AG603" s="261"/>
      <c r="AH603" s="261"/>
      <c r="AI603" s="261"/>
      <c r="AJ603" s="261"/>
      <c r="AK603" s="261"/>
      <c r="AL603" s="261"/>
      <c r="AM603" s="261"/>
      <c r="AN603" s="261"/>
      <c r="AO603" s="261"/>
      <c r="AP603" s="261"/>
      <c r="AQ603" s="261"/>
      <c r="AR603" s="261"/>
      <c r="AS603" s="261"/>
      <c r="AT603" s="261"/>
      <c r="AU603" s="261"/>
      <c r="AV603" s="261"/>
      <c r="AW603" s="261"/>
      <c r="AX603" s="261"/>
      <c r="AY603" s="262"/>
      <c r="AZ603" s="263"/>
      <c r="BA603" s="263"/>
      <c r="BB603" s="262"/>
    </row>
    <row r="604" spans="1:54">
      <c r="AA604" s="159"/>
      <c r="AB604" s="51"/>
      <c r="AZ604" s="9"/>
    </row>
    <row r="605" spans="1:54">
      <c r="A605" s="277" t="s">
        <v>163</v>
      </c>
      <c r="B605" s="16" t="s">
        <v>85</v>
      </c>
      <c r="C605" s="16"/>
      <c r="D605" s="16"/>
      <c r="E605" s="16"/>
      <c r="F605" s="16"/>
      <c r="G605" s="16"/>
      <c r="H605" s="16"/>
      <c r="I605" s="16"/>
      <c r="J605" s="16"/>
      <c r="K605" s="16"/>
      <c r="L605" s="279"/>
      <c r="M605" s="279"/>
      <c r="N605" s="16"/>
      <c r="O605" s="16"/>
      <c r="P605" s="16"/>
      <c r="Q605" s="16"/>
      <c r="R605" s="16"/>
    </row>
    <row r="606" spans="1:54" ht="13.5" thickBot="1">
      <c r="AA606" s="160"/>
      <c r="AB606" s="51"/>
    </row>
    <row r="607" spans="1:54" ht="51" customHeight="1">
      <c r="A607" s="426" t="s">
        <v>35</v>
      </c>
      <c r="B607" s="499"/>
      <c r="C607" s="499"/>
      <c r="D607" s="499"/>
      <c r="E607" s="499"/>
      <c r="F607" s="395" t="s">
        <v>0</v>
      </c>
      <c r="G607" s="395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2"/>
      <c r="V607" s="49"/>
      <c r="W607" s="49"/>
      <c r="X607" s="49"/>
      <c r="Y607" s="49"/>
      <c r="Z607" s="50"/>
      <c r="AB607" s="130"/>
      <c r="AC607" s="130"/>
      <c r="AD607" s="449"/>
      <c r="AE607" s="449"/>
      <c r="AF607" s="449"/>
      <c r="AG607" s="449"/>
      <c r="AH607" s="449"/>
      <c r="AI607" s="449"/>
      <c r="AJ607" s="449"/>
      <c r="AK607" s="449"/>
      <c r="AL607" s="449"/>
      <c r="AM607" s="449"/>
      <c r="AN607" s="449"/>
      <c r="AO607" s="449"/>
      <c r="AP607" s="449"/>
      <c r="AQ607" s="449"/>
      <c r="AR607" s="449"/>
      <c r="AS607" s="449"/>
      <c r="AT607" s="9"/>
      <c r="AU607" s="2"/>
      <c r="AV607" s="4"/>
      <c r="AW607" s="9"/>
      <c r="AX607" s="2"/>
      <c r="BA607" s="2"/>
      <c r="BB607" s="2"/>
    </row>
    <row r="608" spans="1:54" s="3" customFormat="1" ht="17.45" customHeight="1">
      <c r="A608" s="486">
        <v>1</v>
      </c>
      <c r="B608" s="487"/>
      <c r="C608" s="487"/>
      <c r="D608" s="487"/>
      <c r="E608" s="487"/>
      <c r="F608" s="458">
        <v>2</v>
      </c>
      <c r="G608" s="45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V608" s="131"/>
      <c r="W608" s="131"/>
      <c r="X608" s="131"/>
      <c r="Y608" s="131"/>
      <c r="Z608" s="131"/>
      <c r="AA608" s="131"/>
      <c r="AB608" s="132"/>
      <c r="AC608" s="132"/>
      <c r="AD608" s="129"/>
      <c r="AE608" s="129"/>
      <c r="AF608" s="129"/>
      <c r="AG608" s="129"/>
      <c r="AH608" s="129"/>
      <c r="AI608" s="129"/>
      <c r="AJ608" s="129"/>
      <c r="AK608" s="129"/>
      <c r="AL608" s="129"/>
      <c r="AM608" s="129"/>
      <c r="AN608" s="129"/>
      <c r="AO608" s="129"/>
      <c r="AP608" s="129"/>
      <c r="AQ608" s="129"/>
      <c r="AR608" s="129"/>
      <c r="AS608" s="129"/>
      <c r="AT608" s="155"/>
      <c r="AV608" s="21"/>
      <c r="AW608" s="155"/>
    </row>
    <row r="609" spans="1:54" ht="35.25" customHeight="1" thickBot="1">
      <c r="A609" s="496" t="s">
        <v>102</v>
      </c>
      <c r="B609" s="497"/>
      <c r="C609" s="497"/>
      <c r="D609" s="497"/>
      <c r="E609" s="497"/>
      <c r="F609" s="453">
        <f>'1_ЦК'!H33</f>
        <v>894843.36</v>
      </c>
      <c r="G609" s="454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32"/>
      <c r="V609" s="50"/>
      <c r="W609" s="50"/>
      <c r="X609" s="50"/>
      <c r="Y609" s="50"/>
      <c r="Z609" s="50"/>
      <c r="AB609" s="133"/>
      <c r="AC609" s="134"/>
      <c r="AD609" s="437"/>
      <c r="AE609" s="437"/>
      <c r="AF609" s="437"/>
      <c r="AG609" s="437"/>
      <c r="AH609" s="437"/>
      <c r="AI609" s="437"/>
      <c r="AJ609" s="437"/>
      <c r="AK609" s="437"/>
      <c r="AL609" s="437"/>
      <c r="AM609" s="437"/>
      <c r="AN609" s="437"/>
      <c r="AO609" s="437"/>
      <c r="AP609" s="437"/>
      <c r="AQ609" s="437"/>
      <c r="AR609" s="437"/>
      <c r="AS609" s="437"/>
      <c r="AT609" s="9"/>
      <c r="AU609" s="2"/>
      <c r="AV609" s="4"/>
      <c r="AW609" s="9"/>
      <c r="AX609" s="2"/>
      <c r="BA609" s="2"/>
      <c r="BB609" s="2"/>
    </row>
    <row r="611" spans="1:54" ht="13.5" thickBot="1">
      <c r="A611" s="277" t="s">
        <v>164</v>
      </c>
      <c r="L611" s="281"/>
      <c r="M611" s="281"/>
    </row>
    <row r="612" spans="1:54" ht="15" customHeight="1">
      <c r="A612" s="426"/>
      <c r="B612" s="499"/>
      <c r="C612" s="499"/>
      <c r="D612" s="499"/>
      <c r="E612" s="499"/>
      <c r="F612" s="527" t="s">
        <v>34</v>
      </c>
      <c r="G612" s="527"/>
      <c r="H612" s="527"/>
      <c r="I612" s="527"/>
      <c r="J612" s="527"/>
      <c r="K612" s="527"/>
      <c r="L612" s="527"/>
      <c r="M612" s="527"/>
      <c r="N612" s="527"/>
      <c r="O612" s="527"/>
      <c r="P612" s="527"/>
      <c r="Q612" s="527"/>
      <c r="R612" s="527"/>
      <c r="S612" s="527"/>
      <c r="T612" s="527"/>
      <c r="U612" s="527"/>
      <c r="V612" s="527"/>
      <c r="W612" s="527"/>
      <c r="X612" s="527"/>
      <c r="Y612" s="528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</row>
    <row r="613" spans="1:54">
      <c r="A613" s="427"/>
      <c r="B613" s="488"/>
      <c r="C613" s="488"/>
      <c r="D613" s="488"/>
      <c r="E613" s="488"/>
      <c r="F613" s="488" t="s">
        <v>29</v>
      </c>
      <c r="G613" s="488"/>
      <c r="H613" s="488"/>
      <c r="I613" s="488"/>
      <c r="J613" s="488" t="s">
        <v>30</v>
      </c>
      <c r="K613" s="488"/>
      <c r="L613" s="488"/>
      <c r="M613" s="488"/>
      <c r="N613" s="488" t="s">
        <v>31</v>
      </c>
      <c r="O613" s="488"/>
      <c r="P613" s="488"/>
      <c r="Q613" s="488"/>
      <c r="R613" s="488" t="s">
        <v>32</v>
      </c>
      <c r="S613" s="488"/>
      <c r="T613" s="488"/>
      <c r="U613" s="488"/>
      <c r="V613" s="488" t="s">
        <v>33</v>
      </c>
      <c r="W613" s="488"/>
      <c r="X613" s="488"/>
      <c r="Y613" s="498"/>
      <c r="AA613" s="56"/>
      <c r="AB613" s="56"/>
      <c r="AC613" s="56"/>
      <c r="AD613" s="56"/>
      <c r="AE613" s="125"/>
      <c r="AF613" s="125"/>
      <c r="AG613" s="125"/>
      <c r="AH613" s="125"/>
      <c r="AI613" s="125"/>
      <c r="AJ613" s="125"/>
      <c r="AK613" s="125"/>
      <c r="AL613" s="125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  <c r="AW613" s="125"/>
      <c r="AX613" s="125"/>
    </row>
    <row r="614" spans="1:54" ht="58.5" customHeight="1" thickBot="1">
      <c r="A614" s="514" t="str">
        <f>A306</f>
        <v>Тарифы на услуги по передаче электроэнергии - ставка за содержание электрических сетей</v>
      </c>
      <c r="B614" s="515"/>
      <c r="C614" s="515"/>
      <c r="D614" s="515"/>
      <c r="E614" s="515"/>
      <c r="F614" s="483">
        <v>1494174.7</v>
      </c>
      <c r="G614" s="483"/>
      <c r="H614" s="483"/>
      <c r="I614" s="483"/>
      <c r="J614" s="483">
        <v>0</v>
      </c>
      <c r="K614" s="483"/>
      <c r="L614" s="483"/>
      <c r="M614" s="483"/>
      <c r="N614" s="483">
        <v>1322051.6099999999</v>
      </c>
      <c r="O614" s="483"/>
      <c r="P614" s="483"/>
      <c r="Q614" s="483"/>
      <c r="R614" s="483">
        <v>1621208.69</v>
      </c>
      <c r="S614" s="483"/>
      <c r="T614" s="483"/>
      <c r="U614" s="483"/>
      <c r="V614" s="483">
        <v>2164266.9500000002</v>
      </c>
      <c r="W614" s="483"/>
      <c r="X614" s="483"/>
      <c r="Y614" s="483"/>
      <c r="AA614" s="51"/>
      <c r="AB614" s="51"/>
      <c r="AC614" s="51"/>
      <c r="AD614" s="51"/>
      <c r="AE614" s="437"/>
      <c r="AF614" s="437"/>
      <c r="AG614" s="437"/>
      <c r="AH614" s="437"/>
      <c r="AI614" s="437"/>
      <c r="AJ614" s="437"/>
      <c r="AK614" s="437"/>
      <c r="AL614" s="437"/>
      <c r="AM614" s="437"/>
      <c r="AN614" s="437"/>
      <c r="AO614" s="437"/>
      <c r="AP614" s="437"/>
      <c r="AQ614" s="437"/>
      <c r="AR614" s="437"/>
      <c r="AS614" s="437"/>
      <c r="AT614" s="437"/>
      <c r="AU614" s="437"/>
      <c r="AV614" s="437"/>
      <c r="AW614" s="437"/>
      <c r="AX614" s="437"/>
    </row>
    <row r="615" spans="1:54" ht="24" customHeight="1">
      <c r="A615" s="64"/>
      <c r="B615" s="64"/>
      <c r="C615" s="64"/>
      <c r="D615" s="64"/>
      <c r="E615" s="64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AA615" s="51"/>
      <c r="AB615" s="51"/>
      <c r="AC615" s="51"/>
      <c r="AD615" s="51"/>
      <c r="AE615" s="124"/>
      <c r="AF615" s="124"/>
      <c r="AG615" s="124"/>
      <c r="AH615" s="124"/>
      <c r="AI615" s="124"/>
      <c r="AJ615" s="124"/>
      <c r="AK615" s="124"/>
      <c r="AL615" s="124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4"/>
      <c r="AW615" s="124"/>
      <c r="AX615" s="124"/>
    </row>
    <row r="616" spans="1:54" ht="13.5" thickBot="1">
      <c r="A616" s="277" t="s">
        <v>171</v>
      </c>
      <c r="L616" s="281"/>
      <c r="M616" s="281"/>
    </row>
    <row r="617" spans="1:54" ht="15.75">
      <c r="A617" s="524" t="s">
        <v>193</v>
      </c>
      <c r="B617" s="525"/>
      <c r="C617" s="525"/>
      <c r="D617" s="525"/>
      <c r="E617" s="525"/>
      <c r="F617" s="525"/>
      <c r="G617" s="525"/>
      <c r="H617" s="525"/>
      <c r="I617" s="526"/>
    </row>
    <row r="618" spans="1:54" ht="12.75" customHeight="1">
      <c r="A618" s="508" t="s">
        <v>194</v>
      </c>
      <c r="B618" s="509"/>
      <c r="C618" s="509"/>
      <c r="D618" s="509"/>
      <c r="E618" s="510"/>
      <c r="F618" s="518">
        <f>ФСК</f>
        <v>216062.33000000002</v>
      </c>
      <c r="G618" s="519"/>
      <c r="H618" s="519"/>
      <c r="I618" s="520"/>
    </row>
    <row r="619" spans="1:54" ht="45" customHeight="1" thickBot="1">
      <c r="A619" s="511"/>
      <c r="B619" s="512"/>
      <c r="C619" s="512"/>
      <c r="D619" s="512"/>
      <c r="E619" s="513"/>
      <c r="F619" s="521"/>
      <c r="G619" s="522"/>
      <c r="H619" s="522"/>
      <c r="I619" s="523"/>
    </row>
    <row r="620" spans="1:54">
      <c r="AZ620" s="9"/>
    </row>
    <row r="621" spans="1:54" ht="27.75" customHeight="1">
      <c r="A621" s="444" t="s">
        <v>221</v>
      </c>
      <c r="B621" s="444"/>
      <c r="C621" s="444"/>
      <c r="D621" s="444"/>
      <c r="E621" s="444"/>
      <c r="F621" s="444"/>
      <c r="G621" s="444"/>
      <c r="H621" s="444"/>
      <c r="I621" s="444"/>
      <c r="J621" s="444"/>
      <c r="K621" s="444"/>
      <c r="L621" s="444"/>
      <c r="M621" s="444"/>
      <c r="N621" s="444"/>
      <c r="O621" s="444"/>
      <c r="P621" s="444"/>
      <c r="Q621" s="444"/>
      <c r="R621" s="444"/>
      <c r="S621" s="444"/>
      <c r="T621" s="444"/>
      <c r="U621" s="444"/>
      <c r="V621" s="444"/>
      <c r="W621" s="444"/>
      <c r="X621" s="444"/>
      <c r="Y621" s="444"/>
      <c r="AA621" s="276" t="s">
        <v>127</v>
      </c>
      <c r="BA621" s="12"/>
      <c r="BB621" s="2"/>
    </row>
    <row r="622" spans="1:54" ht="15" customHeight="1">
      <c r="A622" s="277" t="s">
        <v>165</v>
      </c>
      <c r="AZ622" s="9"/>
      <c r="BB622" s="2"/>
    </row>
    <row r="623" spans="1:54" ht="13.5" thickBot="1">
      <c r="A623" s="145"/>
      <c r="AZ623" s="9"/>
    </row>
    <row r="624" spans="1:54" s="3" customFormat="1" ht="22.5" customHeight="1" thickBot="1">
      <c r="A624" s="426" t="s">
        <v>2</v>
      </c>
      <c r="B624" s="428" t="s">
        <v>107</v>
      </c>
      <c r="C624" s="428"/>
      <c r="D624" s="428"/>
      <c r="E624" s="428"/>
      <c r="F624" s="428"/>
      <c r="G624" s="428"/>
      <c r="H624" s="428"/>
      <c r="I624" s="428"/>
      <c r="J624" s="428"/>
      <c r="K624" s="428"/>
      <c r="L624" s="428"/>
      <c r="M624" s="428"/>
      <c r="N624" s="428"/>
      <c r="O624" s="428"/>
      <c r="P624" s="428"/>
      <c r="Q624" s="428"/>
      <c r="R624" s="428"/>
      <c r="S624" s="428"/>
      <c r="T624" s="428"/>
      <c r="U624" s="428"/>
      <c r="V624" s="428"/>
      <c r="W624" s="428"/>
      <c r="X624" s="428"/>
      <c r="Y624" s="429"/>
      <c r="Z624" s="2"/>
      <c r="AA624" s="141" t="s">
        <v>186</v>
      </c>
      <c r="AB624" s="151"/>
      <c r="AC624" s="151"/>
      <c r="AD624" s="151"/>
      <c r="AE624" s="151"/>
      <c r="AF624" s="151"/>
      <c r="AG624" s="151"/>
      <c r="AH624" s="151"/>
      <c r="AI624" s="151"/>
      <c r="AJ624" s="151"/>
      <c r="AK624" s="151"/>
      <c r="AL624" s="151"/>
      <c r="AM624" s="151"/>
      <c r="AN624" s="151"/>
      <c r="AO624" s="151"/>
      <c r="AP624" s="151"/>
      <c r="AQ624" s="151"/>
      <c r="AR624" s="151"/>
      <c r="AS624" s="151"/>
      <c r="AT624" s="151"/>
      <c r="AU624" s="151"/>
      <c r="AV624" s="151"/>
      <c r="AW624" s="151"/>
      <c r="AX624" s="151"/>
      <c r="AY624" s="220"/>
      <c r="AZ624" s="151"/>
      <c r="BA624" s="158"/>
    </row>
    <row r="625" spans="1:54" ht="32.25" customHeight="1">
      <c r="A625" s="427"/>
      <c r="B625" s="396" t="s">
        <v>3</v>
      </c>
      <c r="C625" s="396"/>
      <c r="D625" s="396"/>
      <c r="E625" s="396"/>
      <c r="F625" s="396"/>
      <c r="G625" s="396"/>
      <c r="H625" s="396"/>
      <c r="I625" s="396"/>
      <c r="J625" s="396"/>
      <c r="K625" s="396"/>
      <c r="L625" s="396"/>
      <c r="M625" s="396"/>
      <c r="N625" s="396"/>
      <c r="O625" s="396"/>
      <c r="P625" s="396"/>
      <c r="Q625" s="396"/>
      <c r="R625" s="396"/>
      <c r="S625" s="396"/>
      <c r="T625" s="396"/>
      <c r="U625" s="396"/>
      <c r="V625" s="396"/>
      <c r="W625" s="396"/>
      <c r="X625" s="396"/>
      <c r="Y625" s="430"/>
      <c r="AA625" s="438" t="s">
        <v>88</v>
      </c>
      <c r="AB625" s="439"/>
      <c r="AC625" s="439"/>
      <c r="AD625" s="439"/>
      <c r="AE625" s="439"/>
      <c r="AF625" s="439"/>
      <c r="AG625" s="439"/>
      <c r="AH625" s="439"/>
      <c r="AI625" s="439"/>
      <c r="AJ625" s="439"/>
      <c r="AK625" s="439"/>
      <c r="AL625" s="439"/>
      <c r="AM625" s="439"/>
      <c r="AN625" s="439"/>
      <c r="AO625" s="439"/>
      <c r="AP625" s="439"/>
      <c r="AQ625" s="439"/>
      <c r="AR625" s="439"/>
      <c r="AS625" s="439"/>
      <c r="AT625" s="439"/>
      <c r="AU625" s="439"/>
      <c r="AV625" s="439"/>
      <c r="AW625" s="439"/>
      <c r="AX625" s="440"/>
      <c r="AY625" s="478" t="str">
        <f>AY497</f>
        <v>Сбытовая надбавка</v>
      </c>
      <c r="AZ625" s="447" t="s">
        <v>202</v>
      </c>
      <c r="BA625" s="473"/>
    </row>
    <row r="626" spans="1:54" ht="54.75" customHeight="1">
      <c r="A626" s="427"/>
      <c r="B626" s="38" t="s">
        <v>4</v>
      </c>
      <c r="C626" s="38" t="s">
        <v>5</v>
      </c>
      <c r="D626" s="38" t="s">
        <v>6</v>
      </c>
      <c r="E626" s="38" t="s">
        <v>7</v>
      </c>
      <c r="F626" s="38" t="s">
        <v>8</v>
      </c>
      <c r="G626" s="38" t="s">
        <v>9</v>
      </c>
      <c r="H626" s="38" t="s">
        <v>10</v>
      </c>
      <c r="I626" s="38" t="s">
        <v>11</v>
      </c>
      <c r="J626" s="38" t="s">
        <v>12</v>
      </c>
      <c r="K626" s="38" t="s">
        <v>13</v>
      </c>
      <c r="L626" s="38" t="s">
        <v>14</v>
      </c>
      <c r="M626" s="38" t="s">
        <v>15</v>
      </c>
      <c r="N626" s="38" t="s">
        <v>16</v>
      </c>
      <c r="O626" s="38" t="s">
        <v>17</v>
      </c>
      <c r="P626" s="38" t="s">
        <v>18</v>
      </c>
      <c r="Q626" s="38" t="s">
        <v>19</v>
      </c>
      <c r="R626" s="38" t="s">
        <v>20</v>
      </c>
      <c r="S626" s="38" t="s">
        <v>21</v>
      </c>
      <c r="T626" s="38" t="s">
        <v>22</v>
      </c>
      <c r="U626" s="38" t="s">
        <v>23</v>
      </c>
      <c r="V626" s="38" t="s">
        <v>24</v>
      </c>
      <c r="W626" s="38" t="s">
        <v>25</v>
      </c>
      <c r="X626" s="38" t="s">
        <v>26</v>
      </c>
      <c r="Y626" s="39" t="s">
        <v>27</v>
      </c>
      <c r="AA626" s="47" t="s">
        <v>4</v>
      </c>
      <c r="AB626" s="48" t="s">
        <v>5</v>
      </c>
      <c r="AC626" s="48" t="s">
        <v>6</v>
      </c>
      <c r="AD626" s="48" t="s">
        <v>7</v>
      </c>
      <c r="AE626" s="48" t="s">
        <v>8</v>
      </c>
      <c r="AF626" s="48" t="s">
        <v>9</v>
      </c>
      <c r="AG626" s="48" t="s">
        <v>10</v>
      </c>
      <c r="AH626" s="48" t="s">
        <v>11</v>
      </c>
      <c r="AI626" s="48" t="s">
        <v>12</v>
      </c>
      <c r="AJ626" s="48" t="s">
        <v>13</v>
      </c>
      <c r="AK626" s="48" t="s">
        <v>14</v>
      </c>
      <c r="AL626" s="48" t="s">
        <v>15</v>
      </c>
      <c r="AM626" s="48" t="s">
        <v>16</v>
      </c>
      <c r="AN626" s="48" t="s">
        <v>17</v>
      </c>
      <c r="AO626" s="48" t="s">
        <v>18</v>
      </c>
      <c r="AP626" s="48" t="s">
        <v>19</v>
      </c>
      <c r="AQ626" s="48" t="s">
        <v>20</v>
      </c>
      <c r="AR626" s="48" t="s">
        <v>21</v>
      </c>
      <c r="AS626" s="48" t="s">
        <v>22</v>
      </c>
      <c r="AT626" s="48" t="s">
        <v>23</v>
      </c>
      <c r="AU626" s="48" t="s">
        <v>24</v>
      </c>
      <c r="AV626" s="48" t="s">
        <v>25</v>
      </c>
      <c r="AW626" s="48" t="s">
        <v>26</v>
      </c>
      <c r="AX626" s="122" t="s">
        <v>27</v>
      </c>
      <c r="AY626" s="460"/>
      <c r="AZ626" s="448"/>
      <c r="BA626" s="473"/>
    </row>
    <row r="627" spans="1:54" s="165" customFormat="1" ht="16.149999999999999" customHeight="1">
      <c r="A627" s="434" t="s">
        <v>209</v>
      </c>
      <c r="B627" s="435"/>
      <c r="C627" s="435"/>
      <c r="D627" s="435"/>
      <c r="E627" s="435"/>
      <c r="F627" s="435"/>
      <c r="G627" s="435"/>
      <c r="H627" s="435"/>
      <c r="I627" s="435"/>
      <c r="J627" s="435"/>
      <c r="K627" s="435"/>
      <c r="L627" s="435"/>
      <c r="M627" s="435"/>
      <c r="N627" s="435"/>
      <c r="O627" s="435"/>
      <c r="P627" s="435"/>
      <c r="Q627" s="435"/>
      <c r="R627" s="435"/>
      <c r="S627" s="435"/>
      <c r="T627" s="435"/>
      <c r="U627" s="435"/>
      <c r="V627" s="435"/>
      <c r="W627" s="435"/>
      <c r="X627" s="435"/>
      <c r="Y627" s="436"/>
      <c r="AA627" s="441">
        <v>2</v>
      </c>
      <c r="AB627" s="442"/>
      <c r="AC627" s="442"/>
      <c r="AD627" s="442"/>
      <c r="AE627" s="442"/>
      <c r="AF627" s="442"/>
      <c r="AG627" s="442"/>
      <c r="AH627" s="442"/>
      <c r="AI627" s="442"/>
      <c r="AJ627" s="442"/>
      <c r="AK627" s="442"/>
      <c r="AL627" s="442"/>
      <c r="AM627" s="442"/>
      <c r="AN627" s="442"/>
      <c r="AO627" s="442"/>
      <c r="AP627" s="442"/>
      <c r="AQ627" s="442"/>
      <c r="AR627" s="442"/>
      <c r="AS627" s="442"/>
      <c r="AT627" s="442"/>
      <c r="AU627" s="442"/>
      <c r="AV627" s="442"/>
      <c r="AW627" s="442"/>
      <c r="AX627" s="443"/>
      <c r="AY627" s="176">
        <v>3</v>
      </c>
      <c r="AZ627" s="177">
        <v>4</v>
      </c>
      <c r="BA627" s="163"/>
    </row>
    <row r="628" spans="1:54">
      <c r="A628" s="37">
        <v>1</v>
      </c>
      <c r="B628" s="162">
        <f>AA628+$AZ628+$AY628</f>
        <v>636.02</v>
      </c>
      <c r="C628" s="162">
        <f t="shared" ref="C628:Y643" si="119">AB628+$AZ628+$AY628</f>
        <v>626.94000000000005</v>
      </c>
      <c r="D628" s="162">
        <f t="shared" si="119"/>
        <v>594.69000000000005</v>
      </c>
      <c r="E628" s="162">
        <f t="shared" si="119"/>
        <v>421.74</v>
      </c>
      <c r="F628" s="162">
        <f t="shared" si="119"/>
        <v>618.98</v>
      </c>
      <c r="G628" s="162">
        <f t="shared" si="119"/>
        <v>622.15</v>
      </c>
      <c r="H628" s="162">
        <f t="shared" si="119"/>
        <v>1394.54</v>
      </c>
      <c r="I628" s="162">
        <f t="shared" si="119"/>
        <v>1685.33</v>
      </c>
      <c r="J628" s="162">
        <f t="shared" si="119"/>
        <v>1805.6599999999999</v>
      </c>
      <c r="K628" s="162">
        <f t="shared" si="119"/>
        <v>1869.21</v>
      </c>
      <c r="L628" s="162">
        <f t="shared" si="119"/>
        <v>1869.1599999999999</v>
      </c>
      <c r="M628" s="162">
        <f t="shared" si="119"/>
        <v>1858.9099999999999</v>
      </c>
      <c r="N628" s="162">
        <f t="shared" si="119"/>
        <v>1841.54</v>
      </c>
      <c r="O628" s="162">
        <f t="shared" si="119"/>
        <v>1839.1</v>
      </c>
      <c r="P628" s="162">
        <f t="shared" si="119"/>
        <v>1832.8799999999997</v>
      </c>
      <c r="Q628" s="162">
        <f t="shared" si="119"/>
        <v>1791.27</v>
      </c>
      <c r="R628" s="162">
        <f t="shared" si="119"/>
        <v>1794.7599999999998</v>
      </c>
      <c r="S628" s="162">
        <f t="shared" si="119"/>
        <v>1821.35</v>
      </c>
      <c r="T628" s="162">
        <f t="shared" si="119"/>
        <v>2136.8399999999997</v>
      </c>
      <c r="U628" s="162">
        <f t="shared" si="119"/>
        <v>2136.6099999999997</v>
      </c>
      <c r="V628" s="162">
        <f t="shared" si="119"/>
        <v>2143.19</v>
      </c>
      <c r="W628" s="162">
        <f t="shared" si="119"/>
        <v>1765.5899999999997</v>
      </c>
      <c r="X628" s="162">
        <f t="shared" si="119"/>
        <v>1484.85</v>
      </c>
      <c r="Y628" s="162">
        <f t="shared" si="119"/>
        <v>904.32999999999993</v>
      </c>
      <c r="Z628" s="27"/>
      <c r="AA628" s="31">
        <v>368</v>
      </c>
      <c r="AB628" s="29">
        <v>358.92</v>
      </c>
      <c r="AC628" s="29">
        <v>326.67</v>
      </c>
      <c r="AD628" s="29">
        <v>153.72</v>
      </c>
      <c r="AE628" s="29">
        <v>350.96</v>
      </c>
      <c r="AF628" s="29">
        <v>354.13</v>
      </c>
      <c r="AG628" s="29">
        <v>1126.52</v>
      </c>
      <c r="AH628" s="29">
        <v>1417.31</v>
      </c>
      <c r="AI628" s="29">
        <v>1537.64</v>
      </c>
      <c r="AJ628" s="29">
        <v>1601.19</v>
      </c>
      <c r="AK628" s="29">
        <v>1601.14</v>
      </c>
      <c r="AL628" s="29">
        <v>1590.89</v>
      </c>
      <c r="AM628" s="29">
        <v>1573.52</v>
      </c>
      <c r="AN628" s="29">
        <v>1571.08</v>
      </c>
      <c r="AO628" s="29">
        <v>1564.86</v>
      </c>
      <c r="AP628" s="29">
        <v>1523.25</v>
      </c>
      <c r="AQ628" s="29">
        <v>1526.74</v>
      </c>
      <c r="AR628" s="29">
        <v>1553.33</v>
      </c>
      <c r="AS628" s="29">
        <v>1868.82</v>
      </c>
      <c r="AT628" s="29">
        <v>1868.59</v>
      </c>
      <c r="AU628" s="29">
        <v>1875.17</v>
      </c>
      <c r="AV628" s="29">
        <v>1497.57</v>
      </c>
      <c r="AW628" s="29">
        <v>1216.83</v>
      </c>
      <c r="AX628" s="30">
        <v>636.30999999999995</v>
      </c>
      <c r="AY628" s="324">
        <v>261.40999999999997</v>
      </c>
      <c r="AZ628" s="152">
        <v>6.61</v>
      </c>
      <c r="BA628" s="136"/>
    </row>
    <row r="629" spans="1:54">
      <c r="A629" s="37">
        <v>2</v>
      </c>
      <c r="B629" s="162">
        <f t="shared" ref="B629:Q658" si="120">AA629+$AZ629+$AY629</f>
        <v>624.72</v>
      </c>
      <c r="C629" s="162">
        <f t="shared" si="119"/>
        <v>571.97</v>
      </c>
      <c r="D629" s="162">
        <f t="shared" si="119"/>
        <v>286.67999999999995</v>
      </c>
      <c r="E629" s="162">
        <f t="shared" si="119"/>
        <v>286.67999999999995</v>
      </c>
      <c r="F629" s="162">
        <f t="shared" si="119"/>
        <v>286.70999999999998</v>
      </c>
      <c r="G629" s="162">
        <f t="shared" si="119"/>
        <v>607.8599999999999</v>
      </c>
      <c r="H629" s="162">
        <f t="shared" si="119"/>
        <v>1382.6799999999998</v>
      </c>
      <c r="I629" s="162">
        <f t="shared" si="119"/>
        <v>1709.65</v>
      </c>
      <c r="J629" s="162">
        <f t="shared" si="119"/>
        <v>1992.21</v>
      </c>
      <c r="K629" s="162">
        <f t="shared" si="119"/>
        <v>2143.1</v>
      </c>
      <c r="L629" s="162">
        <f t="shared" si="119"/>
        <v>2146.96</v>
      </c>
      <c r="M629" s="162">
        <f t="shared" si="119"/>
        <v>2142.3199999999997</v>
      </c>
      <c r="N629" s="162">
        <f t="shared" si="119"/>
        <v>2129.9699999999998</v>
      </c>
      <c r="O629" s="162">
        <f t="shared" si="119"/>
        <v>2131.3199999999997</v>
      </c>
      <c r="P629" s="162">
        <f t="shared" si="119"/>
        <v>2134.8799999999997</v>
      </c>
      <c r="Q629" s="162">
        <f t="shared" si="119"/>
        <v>2135.17</v>
      </c>
      <c r="R629" s="162">
        <f t="shared" si="119"/>
        <v>2142.44</v>
      </c>
      <c r="S629" s="162">
        <f t="shared" ref="S629:Y658" si="121">AR629+$AZ629+$AY629</f>
        <v>2200.79</v>
      </c>
      <c r="T629" s="162">
        <f t="shared" si="121"/>
        <v>2247.6799999999998</v>
      </c>
      <c r="U629" s="162">
        <f t="shared" si="121"/>
        <v>2243.6799999999998</v>
      </c>
      <c r="V629" s="162">
        <f t="shared" si="121"/>
        <v>2191.25</v>
      </c>
      <c r="W629" s="162">
        <f t="shared" si="121"/>
        <v>2169.0499999999997</v>
      </c>
      <c r="X629" s="162">
        <f t="shared" si="121"/>
        <v>1636.7999999999997</v>
      </c>
      <c r="Y629" s="162">
        <f t="shared" si="121"/>
        <v>1377.9499999999998</v>
      </c>
      <c r="Z629" s="27"/>
      <c r="AA629" s="28">
        <v>356.7</v>
      </c>
      <c r="AB629" s="29">
        <v>303.95</v>
      </c>
      <c r="AC629" s="29">
        <v>18.66</v>
      </c>
      <c r="AD629" s="29">
        <v>18.66</v>
      </c>
      <c r="AE629" s="29">
        <v>18.690000000000001</v>
      </c>
      <c r="AF629" s="29">
        <v>339.84</v>
      </c>
      <c r="AG629" s="29">
        <v>1114.6600000000001</v>
      </c>
      <c r="AH629" s="29">
        <v>1441.63</v>
      </c>
      <c r="AI629" s="29">
        <v>1724.19</v>
      </c>
      <c r="AJ629" s="29">
        <v>1875.08</v>
      </c>
      <c r="AK629" s="29">
        <v>1878.94</v>
      </c>
      <c r="AL629" s="29">
        <v>1874.3</v>
      </c>
      <c r="AM629" s="29">
        <v>1861.95</v>
      </c>
      <c r="AN629" s="29">
        <v>1863.3</v>
      </c>
      <c r="AO629" s="29">
        <v>1866.86</v>
      </c>
      <c r="AP629" s="29">
        <v>1867.15</v>
      </c>
      <c r="AQ629" s="29">
        <v>1874.42</v>
      </c>
      <c r="AR629" s="29">
        <v>1932.77</v>
      </c>
      <c r="AS629" s="29">
        <v>1979.66</v>
      </c>
      <c r="AT629" s="29">
        <v>1975.66</v>
      </c>
      <c r="AU629" s="29">
        <v>1923.23</v>
      </c>
      <c r="AV629" s="29">
        <v>1901.03</v>
      </c>
      <c r="AW629" s="29">
        <v>1368.78</v>
      </c>
      <c r="AX629" s="30">
        <v>1109.93</v>
      </c>
      <c r="AY629" s="325">
        <v>261.40999999999997</v>
      </c>
      <c r="AZ629" s="152">
        <v>6.61</v>
      </c>
      <c r="BA629" s="136"/>
    </row>
    <row r="630" spans="1:54">
      <c r="A630" s="37">
        <v>3</v>
      </c>
      <c r="B630" s="162">
        <f t="shared" si="120"/>
        <v>1212.05</v>
      </c>
      <c r="C630" s="162">
        <f t="shared" si="119"/>
        <v>856.86</v>
      </c>
      <c r="D630" s="162">
        <f t="shared" si="119"/>
        <v>596.66</v>
      </c>
      <c r="E630" s="162">
        <f t="shared" si="119"/>
        <v>563.82999999999993</v>
      </c>
      <c r="F630" s="162">
        <f t="shared" si="119"/>
        <v>1155.44</v>
      </c>
      <c r="G630" s="162">
        <f t="shared" si="119"/>
        <v>1258.53</v>
      </c>
      <c r="H630" s="162">
        <f t="shared" si="119"/>
        <v>1488.75</v>
      </c>
      <c r="I630" s="162">
        <f t="shared" si="119"/>
        <v>1810.46</v>
      </c>
      <c r="J630" s="162">
        <f t="shared" si="119"/>
        <v>2182.04</v>
      </c>
      <c r="K630" s="162">
        <f t="shared" si="119"/>
        <v>2238.4499999999998</v>
      </c>
      <c r="L630" s="162">
        <f t="shared" si="119"/>
        <v>2246.4899999999998</v>
      </c>
      <c r="M630" s="162">
        <f t="shared" si="119"/>
        <v>2215.4499999999998</v>
      </c>
      <c r="N630" s="162">
        <f t="shared" si="119"/>
        <v>2194.0099999999998</v>
      </c>
      <c r="O630" s="162">
        <f t="shared" si="119"/>
        <v>2194.4</v>
      </c>
      <c r="P630" s="162">
        <f t="shared" si="119"/>
        <v>2195.4</v>
      </c>
      <c r="Q630" s="162">
        <f t="shared" si="119"/>
        <v>2193.92</v>
      </c>
      <c r="R630" s="162">
        <f t="shared" si="119"/>
        <v>2212.66</v>
      </c>
      <c r="S630" s="162">
        <f t="shared" si="121"/>
        <v>2281.4100000000003</v>
      </c>
      <c r="T630" s="162">
        <f t="shared" si="121"/>
        <v>2327.8000000000002</v>
      </c>
      <c r="U630" s="162">
        <f t="shared" si="121"/>
        <v>2355.27</v>
      </c>
      <c r="V630" s="162">
        <f t="shared" si="121"/>
        <v>2298.67</v>
      </c>
      <c r="W630" s="162">
        <f t="shared" si="121"/>
        <v>2271.6399999999994</v>
      </c>
      <c r="X630" s="162">
        <f t="shared" si="121"/>
        <v>2163.6999999999998</v>
      </c>
      <c r="Y630" s="162">
        <f t="shared" si="121"/>
        <v>1617.29</v>
      </c>
      <c r="Z630" s="27"/>
      <c r="AA630" s="28">
        <v>944.03</v>
      </c>
      <c r="AB630" s="29">
        <v>588.84</v>
      </c>
      <c r="AC630" s="29">
        <v>328.64</v>
      </c>
      <c r="AD630" s="29">
        <v>295.81</v>
      </c>
      <c r="AE630" s="29">
        <v>887.42</v>
      </c>
      <c r="AF630" s="29">
        <v>990.51</v>
      </c>
      <c r="AG630" s="29">
        <v>1220.73</v>
      </c>
      <c r="AH630" s="29">
        <v>1542.44</v>
      </c>
      <c r="AI630" s="29">
        <v>1914.02</v>
      </c>
      <c r="AJ630" s="29">
        <v>1970.43</v>
      </c>
      <c r="AK630" s="29">
        <v>1978.47</v>
      </c>
      <c r="AL630" s="29">
        <v>1947.43</v>
      </c>
      <c r="AM630" s="29">
        <v>1925.99</v>
      </c>
      <c r="AN630" s="29">
        <v>1926.38</v>
      </c>
      <c r="AO630" s="29">
        <v>1927.38</v>
      </c>
      <c r="AP630" s="29">
        <v>1925.9</v>
      </c>
      <c r="AQ630" s="29">
        <v>1944.64</v>
      </c>
      <c r="AR630" s="29">
        <v>2013.3900000000003</v>
      </c>
      <c r="AS630" s="29">
        <v>2059.7800000000002</v>
      </c>
      <c r="AT630" s="29">
        <v>2087.25</v>
      </c>
      <c r="AU630" s="29">
        <v>2030.65</v>
      </c>
      <c r="AV630" s="29">
        <v>2003.6199999999997</v>
      </c>
      <c r="AW630" s="29">
        <v>1895.68</v>
      </c>
      <c r="AX630" s="30">
        <v>1349.27</v>
      </c>
      <c r="AY630" s="325">
        <v>261.40999999999997</v>
      </c>
      <c r="AZ630" s="152">
        <v>6.61</v>
      </c>
      <c r="BA630" s="136"/>
    </row>
    <row r="631" spans="1:54">
      <c r="A631" s="37">
        <v>4</v>
      </c>
      <c r="B631" s="162">
        <f t="shared" si="120"/>
        <v>1556.6599999999999</v>
      </c>
      <c r="C631" s="162">
        <f t="shared" si="119"/>
        <v>1401.3599999999997</v>
      </c>
      <c r="D631" s="162">
        <f t="shared" si="119"/>
        <v>1327.3599999999997</v>
      </c>
      <c r="E631" s="162">
        <f t="shared" si="119"/>
        <v>1277.03</v>
      </c>
      <c r="F631" s="162">
        <f t="shared" si="119"/>
        <v>1301.46</v>
      </c>
      <c r="G631" s="162">
        <f t="shared" si="119"/>
        <v>1394.7399999999998</v>
      </c>
      <c r="H631" s="162">
        <f t="shared" si="119"/>
        <v>1516.6399999999999</v>
      </c>
      <c r="I631" s="162">
        <f t="shared" si="119"/>
        <v>1630.54</v>
      </c>
      <c r="J631" s="162">
        <f t="shared" si="119"/>
        <v>2125.35</v>
      </c>
      <c r="K631" s="162">
        <f t="shared" si="119"/>
        <v>2180.2799999999997</v>
      </c>
      <c r="L631" s="162">
        <f t="shared" si="119"/>
        <v>2196.4499999999998</v>
      </c>
      <c r="M631" s="162">
        <f t="shared" si="119"/>
        <v>2184.2799999999997</v>
      </c>
      <c r="N631" s="162">
        <f t="shared" si="119"/>
        <v>2182.87</v>
      </c>
      <c r="O631" s="162">
        <f t="shared" si="119"/>
        <v>2170.25</v>
      </c>
      <c r="P631" s="162">
        <f t="shared" si="119"/>
        <v>2187.56</v>
      </c>
      <c r="Q631" s="162">
        <f t="shared" si="119"/>
        <v>2199.46</v>
      </c>
      <c r="R631" s="162">
        <f t="shared" si="119"/>
        <v>2222.5299999999997</v>
      </c>
      <c r="S631" s="162">
        <f t="shared" si="121"/>
        <v>2318.9899999999998</v>
      </c>
      <c r="T631" s="162">
        <f t="shared" si="121"/>
        <v>2333.62</v>
      </c>
      <c r="U631" s="162">
        <f t="shared" si="121"/>
        <v>2341.7399999999998</v>
      </c>
      <c r="V631" s="162">
        <f t="shared" si="121"/>
        <v>2326.2599999999998</v>
      </c>
      <c r="W631" s="162">
        <f t="shared" si="121"/>
        <v>2216.71</v>
      </c>
      <c r="X631" s="162">
        <f t="shared" si="121"/>
        <v>2133.85</v>
      </c>
      <c r="Y631" s="162">
        <f t="shared" si="121"/>
        <v>1604.0699999999997</v>
      </c>
      <c r="Z631" s="27"/>
      <c r="AA631" s="28">
        <v>1288.6400000000001</v>
      </c>
      <c r="AB631" s="29">
        <v>1133.3399999999999</v>
      </c>
      <c r="AC631" s="29">
        <v>1059.3399999999999</v>
      </c>
      <c r="AD631" s="29">
        <v>1009.01</v>
      </c>
      <c r="AE631" s="29">
        <v>1033.44</v>
      </c>
      <c r="AF631" s="29">
        <v>1126.72</v>
      </c>
      <c r="AG631" s="29">
        <v>1248.6199999999999</v>
      </c>
      <c r="AH631" s="29">
        <v>1362.52</v>
      </c>
      <c r="AI631" s="29">
        <v>1857.33</v>
      </c>
      <c r="AJ631" s="29">
        <v>1912.26</v>
      </c>
      <c r="AK631" s="29">
        <v>1928.43</v>
      </c>
      <c r="AL631" s="29">
        <v>1916.26</v>
      </c>
      <c r="AM631" s="29">
        <v>1914.85</v>
      </c>
      <c r="AN631" s="29">
        <v>1902.23</v>
      </c>
      <c r="AO631" s="29">
        <v>1919.54</v>
      </c>
      <c r="AP631" s="29">
        <v>1931.44</v>
      </c>
      <c r="AQ631" s="29">
        <v>1954.51</v>
      </c>
      <c r="AR631" s="29">
        <v>2050.9699999999998</v>
      </c>
      <c r="AS631" s="29">
        <v>2065.6</v>
      </c>
      <c r="AT631" s="29">
        <v>2073.7199999999998</v>
      </c>
      <c r="AU631" s="29">
        <v>2058.2399999999998</v>
      </c>
      <c r="AV631" s="29">
        <v>1948.69</v>
      </c>
      <c r="AW631" s="29">
        <v>1865.83</v>
      </c>
      <c r="AX631" s="30">
        <v>1336.05</v>
      </c>
      <c r="AY631" s="325">
        <v>261.40999999999997</v>
      </c>
      <c r="AZ631" s="152">
        <v>6.61</v>
      </c>
      <c r="BA631" s="136"/>
    </row>
    <row r="632" spans="1:54">
      <c r="A632" s="37">
        <v>5</v>
      </c>
      <c r="B632" s="162">
        <f t="shared" si="120"/>
        <v>1472.79</v>
      </c>
      <c r="C632" s="162">
        <f t="shared" si="119"/>
        <v>1365.5499999999997</v>
      </c>
      <c r="D632" s="162">
        <f t="shared" si="119"/>
        <v>1315.87</v>
      </c>
      <c r="E632" s="162">
        <f t="shared" si="119"/>
        <v>1378.15</v>
      </c>
      <c r="F632" s="162">
        <f t="shared" si="119"/>
        <v>1401.4</v>
      </c>
      <c r="G632" s="162">
        <f t="shared" si="119"/>
        <v>1633.6099999999997</v>
      </c>
      <c r="H632" s="162">
        <f t="shared" si="119"/>
        <v>1601.8399999999997</v>
      </c>
      <c r="I632" s="162">
        <f t="shared" si="119"/>
        <v>1698.65</v>
      </c>
      <c r="J632" s="162">
        <f t="shared" si="119"/>
        <v>2085.91</v>
      </c>
      <c r="K632" s="162">
        <f t="shared" si="119"/>
        <v>2131.6099999999997</v>
      </c>
      <c r="L632" s="162">
        <f t="shared" si="119"/>
        <v>2135.92</v>
      </c>
      <c r="M632" s="162">
        <f t="shared" si="119"/>
        <v>2138.7399999999998</v>
      </c>
      <c r="N632" s="162">
        <f t="shared" si="119"/>
        <v>2135.5899999999997</v>
      </c>
      <c r="O632" s="162">
        <f t="shared" si="119"/>
        <v>2131.7799999999997</v>
      </c>
      <c r="P632" s="162">
        <f t="shared" si="119"/>
        <v>2136.6999999999998</v>
      </c>
      <c r="Q632" s="162">
        <f t="shared" si="119"/>
        <v>2136.46</v>
      </c>
      <c r="R632" s="162">
        <f t="shared" si="119"/>
        <v>2150.2199999999998</v>
      </c>
      <c r="S632" s="162">
        <f t="shared" si="121"/>
        <v>2199.33</v>
      </c>
      <c r="T632" s="162">
        <f t="shared" si="121"/>
        <v>2212.75</v>
      </c>
      <c r="U632" s="162">
        <f t="shared" si="121"/>
        <v>2215.4899999999998</v>
      </c>
      <c r="V632" s="162">
        <f t="shared" si="121"/>
        <v>2189.83</v>
      </c>
      <c r="W632" s="162">
        <f t="shared" si="121"/>
        <v>2154.62</v>
      </c>
      <c r="X632" s="162">
        <f t="shared" si="121"/>
        <v>2032.9</v>
      </c>
      <c r="Y632" s="162">
        <f t="shared" si="121"/>
        <v>1607.9099999999999</v>
      </c>
      <c r="Z632" s="27"/>
      <c r="AA632" s="28">
        <v>1204.77</v>
      </c>
      <c r="AB632" s="29">
        <v>1097.53</v>
      </c>
      <c r="AC632" s="29">
        <v>1047.8499999999999</v>
      </c>
      <c r="AD632" s="29">
        <v>1110.1300000000001</v>
      </c>
      <c r="AE632" s="29">
        <v>1133.3800000000001</v>
      </c>
      <c r="AF632" s="29">
        <v>1365.59</v>
      </c>
      <c r="AG632" s="29">
        <v>1333.82</v>
      </c>
      <c r="AH632" s="29">
        <v>1430.63</v>
      </c>
      <c r="AI632" s="29">
        <v>1817.89</v>
      </c>
      <c r="AJ632" s="29">
        <v>1863.59</v>
      </c>
      <c r="AK632" s="29">
        <v>1867.9</v>
      </c>
      <c r="AL632" s="29">
        <v>1870.72</v>
      </c>
      <c r="AM632" s="29">
        <v>1867.57</v>
      </c>
      <c r="AN632" s="29">
        <v>1863.76</v>
      </c>
      <c r="AO632" s="29">
        <v>1868.68</v>
      </c>
      <c r="AP632" s="29">
        <v>1868.44</v>
      </c>
      <c r="AQ632" s="29">
        <v>1882.2</v>
      </c>
      <c r="AR632" s="29">
        <v>1931.31</v>
      </c>
      <c r="AS632" s="29">
        <v>1944.73</v>
      </c>
      <c r="AT632" s="29">
        <v>1947.47</v>
      </c>
      <c r="AU632" s="29">
        <v>1921.81</v>
      </c>
      <c r="AV632" s="29">
        <v>1886.6</v>
      </c>
      <c r="AW632" s="29">
        <v>1764.88</v>
      </c>
      <c r="AX632" s="30">
        <v>1339.89</v>
      </c>
      <c r="AY632" s="325">
        <v>261.40999999999997</v>
      </c>
      <c r="AZ632" s="152">
        <v>6.61</v>
      </c>
      <c r="BA632" s="136"/>
    </row>
    <row r="633" spans="1:54">
      <c r="A633" s="37">
        <v>6</v>
      </c>
      <c r="B633" s="162">
        <f t="shared" si="120"/>
        <v>1390.8599999999997</v>
      </c>
      <c r="C633" s="162">
        <f t="shared" si="119"/>
        <v>1319.62</v>
      </c>
      <c r="D633" s="162">
        <f t="shared" si="119"/>
        <v>1264.92</v>
      </c>
      <c r="E633" s="162">
        <f t="shared" si="119"/>
        <v>1225.54</v>
      </c>
      <c r="F633" s="162">
        <f t="shared" si="119"/>
        <v>1233.8400000000001</v>
      </c>
      <c r="G633" s="162">
        <f t="shared" si="119"/>
        <v>1274.6300000000001</v>
      </c>
      <c r="H633" s="162">
        <f t="shared" si="119"/>
        <v>1311.0699999999997</v>
      </c>
      <c r="I633" s="162">
        <f t="shared" si="119"/>
        <v>1420.65</v>
      </c>
      <c r="J633" s="162">
        <f t="shared" si="119"/>
        <v>1615.8899999999999</v>
      </c>
      <c r="K633" s="162">
        <f t="shared" si="119"/>
        <v>2077.75</v>
      </c>
      <c r="L633" s="162">
        <f t="shared" si="119"/>
        <v>2098.66</v>
      </c>
      <c r="M633" s="162">
        <f t="shared" si="119"/>
        <v>2095.77</v>
      </c>
      <c r="N633" s="162">
        <f t="shared" si="119"/>
        <v>2072.1</v>
      </c>
      <c r="O633" s="162">
        <f t="shared" si="119"/>
        <v>2065.0499999999997</v>
      </c>
      <c r="P633" s="162">
        <f t="shared" si="119"/>
        <v>2069.8599999999997</v>
      </c>
      <c r="Q633" s="162">
        <f t="shared" si="119"/>
        <v>2076.1099999999997</v>
      </c>
      <c r="R633" s="162">
        <f t="shared" si="119"/>
        <v>2100.23</v>
      </c>
      <c r="S633" s="162">
        <f t="shared" si="121"/>
        <v>2131.1799999999998</v>
      </c>
      <c r="T633" s="162">
        <f t="shared" si="121"/>
        <v>2148.04</v>
      </c>
      <c r="U633" s="162">
        <f t="shared" si="121"/>
        <v>2136.21</v>
      </c>
      <c r="V633" s="162">
        <f t="shared" si="121"/>
        <v>2133.1299999999997</v>
      </c>
      <c r="W633" s="162">
        <f t="shared" si="121"/>
        <v>2123.0299999999997</v>
      </c>
      <c r="X633" s="162">
        <f t="shared" si="121"/>
        <v>1633.15</v>
      </c>
      <c r="Y633" s="162">
        <f t="shared" si="121"/>
        <v>1522.73</v>
      </c>
      <c r="Z633" s="27"/>
      <c r="AA633" s="28">
        <v>1122.8399999999999</v>
      </c>
      <c r="AB633" s="29">
        <v>1051.5999999999999</v>
      </c>
      <c r="AC633" s="29">
        <v>996.9</v>
      </c>
      <c r="AD633" s="29">
        <v>957.52</v>
      </c>
      <c r="AE633" s="29">
        <v>965.82</v>
      </c>
      <c r="AF633" s="29">
        <v>1006.61</v>
      </c>
      <c r="AG633" s="29">
        <v>1043.05</v>
      </c>
      <c r="AH633" s="29">
        <v>1152.6300000000001</v>
      </c>
      <c r="AI633" s="29">
        <v>1347.87</v>
      </c>
      <c r="AJ633" s="29">
        <v>1809.73</v>
      </c>
      <c r="AK633" s="29">
        <v>1830.64</v>
      </c>
      <c r="AL633" s="29">
        <v>1827.75</v>
      </c>
      <c r="AM633" s="29">
        <v>1804.08</v>
      </c>
      <c r="AN633" s="29">
        <v>1797.03</v>
      </c>
      <c r="AO633" s="29">
        <v>1801.84</v>
      </c>
      <c r="AP633" s="29">
        <v>1808.09</v>
      </c>
      <c r="AQ633" s="29">
        <v>1832.21</v>
      </c>
      <c r="AR633" s="29">
        <v>1863.16</v>
      </c>
      <c r="AS633" s="29">
        <v>1880.02</v>
      </c>
      <c r="AT633" s="29">
        <v>1868.19</v>
      </c>
      <c r="AU633" s="29">
        <v>1865.11</v>
      </c>
      <c r="AV633" s="29">
        <v>1855.01</v>
      </c>
      <c r="AW633" s="29">
        <v>1365.13</v>
      </c>
      <c r="AX633" s="30">
        <v>1254.71</v>
      </c>
      <c r="AY633" s="325">
        <v>261.40999999999997</v>
      </c>
      <c r="AZ633" s="152">
        <v>6.61</v>
      </c>
      <c r="BA633" s="136"/>
    </row>
    <row r="634" spans="1:54">
      <c r="A634" s="37">
        <v>7</v>
      </c>
      <c r="B634" s="162">
        <f t="shared" si="120"/>
        <v>1283.3699999999999</v>
      </c>
      <c r="C634" s="162">
        <f t="shared" si="119"/>
        <v>1140.49</v>
      </c>
      <c r="D634" s="162">
        <f t="shared" si="119"/>
        <v>1137.99</v>
      </c>
      <c r="E634" s="162">
        <f t="shared" si="119"/>
        <v>1003.91</v>
      </c>
      <c r="F634" s="162">
        <f t="shared" si="119"/>
        <v>1197.1799999999998</v>
      </c>
      <c r="G634" s="162">
        <f t="shared" si="119"/>
        <v>1279.92</v>
      </c>
      <c r="H634" s="162">
        <f t="shared" si="119"/>
        <v>1412.6399999999999</v>
      </c>
      <c r="I634" s="162">
        <f t="shared" si="119"/>
        <v>1710.04</v>
      </c>
      <c r="J634" s="162">
        <f t="shared" si="119"/>
        <v>2125.89</v>
      </c>
      <c r="K634" s="162">
        <f t="shared" si="119"/>
        <v>2195.27</v>
      </c>
      <c r="L634" s="162">
        <f t="shared" si="119"/>
        <v>2206.29</v>
      </c>
      <c r="M634" s="162">
        <f t="shared" si="119"/>
        <v>2187.1999999999998</v>
      </c>
      <c r="N634" s="162">
        <f t="shared" si="119"/>
        <v>2156.75</v>
      </c>
      <c r="O634" s="162">
        <f t="shared" si="119"/>
        <v>2167.5499999999997</v>
      </c>
      <c r="P634" s="162">
        <f t="shared" si="119"/>
        <v>2160.33</v>
      </c>
      <c r="Q634" s="162">
        <f t="shared" si="119"/>
        <v>2169.23</v>
      </c>
      <c r="R634" s="162">
        <f t="shared" si="119"/>
        <v>2186.2799999999997</v>
      </c>
      <c r="S634" s="162">
        <f t="shared" si="121"/>
        <v>2209.9499999999998</v>
      </c>
      <c r="T634" s="162">
        <f t="shared" si="121"/>
        <v>2241.77</v>
      </c>
      <c r="U634" s="162">
        <f t="shared" si="121"/>
        <v>2252.5099999999998</v>
      </c>
      <c r="V634" s="162">
        <f t="shared" si="121"/>
        <v>2191.73</v>
      </c>
      <c r="W634" s="162">
        <f t="shared" si="121"/>
        <v>2137.75</v>
      </c>
      <c r="X634" s="162">
        <f t="shared" si="121"/>
        <v>1643.2399999999998</v>
      </c>
      <c r="Y634" s="162">
        <f t="shared" si="121"/>
        <v>1410.29</v>
      </c>
      <c r="Z634" s="27"/>
      <c r="AA634" s="28">
        <v>1015.35</v>
      </c>
      <c r="AB634" s="29">
        <v>872.47</v>
      </c>
      <c r="AC634" s="29">
        <v>869.97</v>
      </c>
      <c r="AD634" s="29">
        <v>735.89</v>
      </c>
      <c r="AE634" s="29">
        <v>929.16</v>
      </c>
      <c r="AF634" s="29">
        <v>1011.9</v>
      </c>
      <c r="AG634" s="29">
        <v>1144.6199999999999</v>
      </c>
      <c r="AH634" s="29">
        <v>1442.02</v>
      </c>
      <c r="AI634" s="29">
        <v>1857.87</v>
      </c>
      <c r="AJ634" s="29">
        <v>1927.25</v>
      </c>
      <c r="AK634" s="29">
        <v>1938.27</v>
      </c>
      <c r="AL634" s="29">
        <v>1919.18</v>
      </c>
      <c r="AM634" s="29">
        <v>1888.73</v>
      </c>
      <c r="AN634" s="29">
        <v>1899.53</v>
      </c>
      <c r="AO634" s="29">
        <v>1892.31</v>
      </c>
      <c r="AP634" s="29">
        <v>1901.21</v>
      </c>
      <c r="AQ634" s="29">
        <v>1918.26</v>
      </c>
      <c r="AR634" s="29">
        <v>1941.93</v>
      </c>
      <c r="AS634" s="29">
        <v>1973.75</v>
      </c>
      <c r="AT634" s="29">
        <v>1984.49</v>
      </c>
      <c r="AU634" s="29">
        <v>1923.71</v>
      </c>
      <c r="AV634" s="29">
        <v>1869.73</v>
      </c>
      <c r="AW634" s="29">
        <v>1375.22</v>
      </c>
      <c r="AX634" s="30">
        <v>1142.27</v>
      </c>
      <c r="AY634" s="325">
        <v>261.40999999999997</v>
      </c>
      <c r="AZ634" s="152">
        <v>6.61</v>
      </c>
      <c r="BA634" s="136"/>
    </row>
    <row r="635" spans="1:54">
      <c r="A635" s="37">
        <v>8</v>
      </c>
      <c r="B635" s="162">
        <f t="shared" si="120"/>
        <v>1239.83</v>
      </c>
      <c r="C635" s="162">
        <f t="shared" si="119"/>
        <v>925.29</v>
      </c>
      <c r="D635" s="162">
        <f t="shared" si="119"/>
        <v>868.36</v>
      </c>
      <c r="E635" s="162">
        <f t="shared" si="119"/>
        <v>841.68</v>
      </c>
      <c r="F635" s="162">
        <f t="shared" si="119"/>
        <v>1142.05</v>
      </c>
      <c r="G635" s="162">
        <f t="shared" si="119"/>
        <v>1235.55</v>
      </c>
      <c r="H635" s="162">
        <f t="shared" si="119"/>
        <v>1417.54</v>
      </c>
      <c r="I635" s="162">
        <f t="shared" si="119"/>
        <v>1707.77</v>
      </c>
      <c r="J635" s="162">
        <f t="shared" si="119"/>
        <v>2124.8799999999997</v>
      </c>
      <c r="K635" s="162">
        <f t="shared" si="119"/>
        <v>2189.6799999999998</v>
      </c>
      <c r="L635" s="162">
        <f t="shared" si="119"/>
        <v>2183.92</v>
      </c>
      <c r="M635" s="162">
        <f t="shared" si="119"/>
        <v>2167.14</v>
      </c>
      <c r="N635" s="162">
        <f t="shared" si="119"/>
        <v>2148.75</v>
      </c>
      <c r="O635" s="162">
        <f t="shared" si="119"/>
        <v>2161.2799999999997</v>
      </c>
      <c r="P635" s="162">
        <f t="shared" si="119"/>
        <v>2170.14</v>
      </c>
      <c r="Q635" s="162">
        <f t="shared" si="119"/>
        <v>2178.5699999999997</v>
      </c>
      <c r="R635" s="162">
        <f t="shared" si="119"/>
        <v>2185.8199999999997</v>
      </c>
      <c r="S635" s="162">
        <f t="shared" si="121"/>
        <v>2192.1999999999998</v>
      </c>
      <c r="T635" s="162">
        <f t="shared" si="121"/>
        <v>2221.75</v>
      </c>
      <c r="U635" s="162">
        <f t="shared" si="121"/>
        <v>2223.8199999999997</v>
      </c>
      <c r="V635" s="162">
        <f t="shared" si="121"/>
        <v>2165.3599999999997</v>
      </c>
      <c r="W635" s="162">
        <f t="shared" si="121"/>
        <v>2091.98</v>
      </c>
      <c r="X635" s="162">
        <f t="shared" si="121"/>
        <v>1604.21</v>
      </c>
      <c r="Y635" s="162">
        <f t="shared" si="121"/>
        <v>1392.83</v>
      </c>
      <c r="Z635" s="27"/>
      <c r="AA635" s="28">
        <v>971.81</v>
      </c>
      <c r="AB635" s="29">
        <v>657.27</v>
      </c>
      <c r="AC635" s="29">
        <v>600.34</v>
      </c>
      <c r="AD635" s="29">
        <v>573.66</v>
      </c>
      <c r="AE635" s="29">
        <v>874.03</v>
      </c>
      <c r="AF635" s="29">
        <v>967.53</v>
      </c>
      <c r="AG635" s="29">
        <v>1149.52</v>
      </c>
      <c r="AH635" s="29">
        <v>1439.75</v>
      </c>
      <c r="AI635" s="29">
        <v>1856.86</v>
      </c>
      <c r="AJ635" s="29">
        <v>1921.66</v>
      </c>
      <c r="AK635" s="29">
        <v>1915.9</v>
      </c>
      <c r="AL635" s="29">
        <v>1899.12</v>
      </c>
      <c r="AM635" s="29">
        <v>1880.73</v>
      </c>
      <c r="AN635" s="29">
        <v>1893.26</v>
      </c>
      <c r="AO635" s="29">
        <v>1902.12</v>
      </c>
      <c r="AP635" s="29">
        <v>1910.55</v>
      </c>
      <c r="AQ635" s="29">
        <v>1917.8</v>
      </c>
      <c r="AR635" s="29">
        <v>1924.18</v>
      </c>
      <c r="AS635" s="29">
        <v>1953.73</v>
      </c>
      <c r="AT635" s="29">
        <v>1955.8</v>
      </c>
      <c r="AU635" s="29">
        <v>1897.34</v>
      </c>
      <c r="AV635" s="29">
        <v>1823.96</v>
      </c>
      <c r="AW635" s="29">
        <v>1336.19</v>
      </c>
      <c r="AX635" s="30">
        <v>1124.81</v>
      </c>
      <c r="AY635" s="325">
        <v>261.40999999999997</v>
      </c>
      <c r="AZ635" s="152">
        <v>6.61</v>
      </c>
      <c r="BA635" s="136"/>
    </row>
    <row r="636" spans="1:54">
      <c r="A636" s="37">
        <v>9</v>
      </c>
      <c r="B636" s="162">
        <f t="shared" si="120"/>
        <v>1279.96</v>
      </c>
      <c r="C636" s="162">
        <f t="shared" si="119"/>
        <v>1198.03</v>
      </c>
      <c r="D636" s="162">
        <f t="shared" si="119"/>
        <v>1112.78</v>
      </c>
      <c r="E636" s="162">
        <f t="shared" si="119"/>
        <v>962.75</v>
      </c>
      <c r="F636" s="162">
        <f t="shared" si="119"/>
        <v>1210.8800000000001</v>
      </c>
      <c r="G636" s="162">
        <f t="shared" si="119"/>
        <v>1317.1799999999998</v>
      </c>
      <c r="H636" s="162">
        <f t="shared" si="119"/>
        <v>1518.33</v>
      </c>
      <c r="I636" s="162">
        <f t="shared" si="119"/>
        <v>1837.4499999999998</v>
      </c>
      <c r="J636" s="162">
        <f t="shared" si="119"/>
        <v>2216.65</v>
      </c>
      <c r="K636" s="162">
        <f t="shared" si="119"/>
        <v>2313.6800000000003</v>
      </c>
      <c r="L636" s="162">
        <f t="shared" si="119"/>
        <v>2313.0299999999997</v>
      </c>
      <c r="M636" s="162">
        <f t="shared" si="119"/>
        <v>2304.21</v>
      </c>
      <c r="N636" s="162">
        <f t="shared" si="119"/>
        <v>2294.79</v>
      </c>
      <c r="O636" s="162">
        <f t="shared" si="119"/>
        <v>2289.67</v>
      </c>
      <c r="P636" s="162">
        <f t="shared" si="119"/>
        <v>2301.73</v>
      </c>
      <c r="Q636" s="162">
        <f t="shared" si="119"/>
        <v>2303.2799999999997</v>
      </c>
      <c r="R636" s="162">
        <f t="shared" ref="R636:R658" si="122">AQ636+$AZ636+$AY636</f>
        <v>2309.8399999999997</v>
      </c>
      <c r="S636" s="162">
        <f t="shared" si="121"/>
        <v>2345.7199999999998</v>
      </c>
      <c r="T636" s="162">
        <f t="shared" si="121"/>
        <v>2362.81</v>
      </c>
      <c r="U636" s="162">
        <f t="shared" si="121"/>
        <v>2334.5700000000002</v>
      </c>
      <c r="V636" s="162">
        <f t="shared" si="121"/>
        <v>2319.0099999999998</v>
      </c>
      <c r="W636" s="162">
        <f t="shared" si="121"/>
        <v>2216.0099999999998</v>
      </c>
      <c r="X636" s="162">
        <f t="shared" si="121"/>
        <v>1922.3899999999999</v>
      </c>
      <c r="Y636" s="162">
        <f t="shared" si="121"/>
        <v>1492.98</v>
      </c>
      <c r="Z636" s="27"/>
      <c r="AA636" s="28">
        <v>1011.94</v>
      </c>
      <c r="AB636" s="29">
        <v>930.01</v>
      </c>
      <c r="AC636" s="29">
        <v>844.76</v>
      </c>
      <c r="AD636" s="29">
        <v>694.73</v>
      </c>
      <c r="AE636" s="29">
        <v>942.86</v>
      </c>
      <c r="AF636" s="29">
        <v>1049.1600000000001</v>
      </c>
      <c r="AG636" s="29">
        <v>1250.31</v>
      </c>
      <c r="AH636" s="29">
        <v>1569.43</v>
      </c>
      <c r="AI636" s="29">
        <v>1948.63</v>
      </c>
      <c r="AJ636" s="29">
        <v>2045.6600000000003</v>
      </c>
      <c r="AK636" s="29">
        <v>2045.01</v>
      </c>
      <c r="AL636" s="29">
        <v>2036.19</v>
      </c>
      <c r="AM636" s="29">
        <v>2026.77</v>
      </c>
      <c r="AN636" s="29">
        <v>2021.65</v>
      </c>
      <c r="AO636" s="29">
        <v>2033.71</v>
      </c>
      <c r="AP636" s="29">
        <v>2035.26</v>
      </c>
      <c r="AQ636" s="29">
        <v>2041.82</v>
      </c>
      <c r="AR636" s="29">
        <v>2077.6999999999998</v>
      </c>
      <c r="AS636" s="29">
        <v>2094.79</v>
      </c>
      <c r="AT636" s="29">
        <v>2066.5500000000002</v>
      </c>
      <c r="AU636" s="29">
        <v>2050.9899999999998</v>
      </c>
      <c r="AV636" s="29">
        <v>1947.99</v>
      </c>
      <c r="AW636" s="29">
        <v>1654.37</v>
      </c>
      <c r="AX636" s="30">
        <v>1224.96</v>
      </c>
      <c r="AY636" s="325">
        <v>261.40999999999997</v>
      </c>
      <c r="AZ636" s="152">
        <v>6.61</v>
      </c>
      <c r="BA636" s="136"/>
    </row>
    <row r="637" spans="1:54">
      <c r="A637" s="37">
        <v>10</v>
      </c>
      <c r="B637" s="162">
        <f t="shared" si="120"/>
        <v>1313.2199999999998</v>
      </c>
      <c r="C637" s="162">
        <f t="shared" si="119"/>
        <v>1213.72</v>
      </c>
      <c r="D637" s="162">
        <f t="shared" si="119"/>
        <v>1162.17</v>
      </c>
      <c r="E637" s="162">
        <f t="shared" si="119"/>
        <v>895.27</v>
      </c>
      <c r="F637" s="162">
        <f t="shared" si="119"/>
        <v>1211</v>
      </c>
      <c r="G637" s="162">
        <f t="shared" si="119"/>
        <v>1343.2599999999998</v>
      </c>
      <c r="H637" s="162">
        <f t="shared" si="119"/>
        <v>1572.2199999999998</v>
      </c>
      <c r="I637" s="162">
        <f t="shared" si="119"/>
        <v>1973.96</v>
      </c>
      <c r="J637" s="162">
        <f t="shared" si="119"/>
        <v>2230.1299999999997</v>
      </c>
      <c r="K637" s="162">
        <f t="shared" si="119"/>
        <v>2280.79</v>
      </c>
      <c r="L637" s="162">
        <f t="shared" si="119"/>
        <v>2299.5799999999995</v>
      </c>
      <c r="M637" s="162">
        <f t="shared" si="119"/>
        <v>2284.56</v>
      </c>
      <c r="N637" s="162">
        <f t="shared" si="119"/>
        <v>2240.3799999999997</v>
      </c>
      <c r="O637" s="162">
        <f t="shared" si="119"/>
        <v>2253.7999999999997</v>
      </c>
      <c r="P637" s="162">
        <f t="shared" si="119"/>
        <v>2272.66</v>
      </c>
      <c r="Q637" s="162">
        <f t="shared" si="119"/>
        <v>2288.3599999999997</v>
      </c>
      <c r="R637" s="162">
        <f t="shared" si="122"/>
        <v>2301.9699999999998</v>
      </c>
      <c r="S637" s="162">
        <f t="shared" si="121"/>
        <v>2348.2599999999998</v>
      </c>
      <c r="T637" s="162">
        <f t="shared" si="121"/>
        <v>2367.5</v>
      </c>
      <c r="U637" s="162">
        <f t="shared" si="121"/>
        <v>2361.29</v>
      </c>
      <c r="V637" s="162">
        <f t="shared" si="121"/>
        <v>2329.0099999999998</v>
      </c>
      <c r="W637" s="162">
        <f t="shared" si="121"/>
        <v>2247.0699999999997</v>
      </c>
      <c r="X637" s="162">
        <f t="shared" si="121"/>
        <v>1700.2999999999997</v>
      </c>
      <c r="Y637" s="162">
        <f t="shared" si="121"/>
        <v>1439.4299999999998</v>
      </c>
      <c r="Z637" s="27"/>
      <c r="AA637" s="28">
        <v>1045.2</v>
      </c>
      <c r="AB637" s="29">
        <v>945.7</v>
      </c>
      <c r="AC637" s="29">
        <v>894.15</v>
      </c>
      <c r="AD637" s="29">
        <v>627.25</v>
      </c>
      <c r="AE637" s="29">
        <v>942.98</v>
      </c>
      <c r="AF637" s="29">
        <v>1075.24</v>
      </c>
      <c r="AG637" s="29">
        <v>1304.2</v>
      </c>
      <c r="AH637" s="29">
        <v>1705.94</v>
      </c>
      <c r="AI637" s="29">
        <v>1962.11</v>
      </c>
      <c r="AJ637" s="29">
        <v>2012.7700000000002</v>
      </c>
      <c r="AK637" s="29">
        <v>2031.5599999999997</v>
      </c>
      <c r="AL637" s="29">
        <v>2016.54</v>
      </c>
      <c r="AM637" s="29">
        <v>1972.36</v>
      </c>
      <c r="AN637" s="29">
        <v>1985.78</v>
      </c>
      <c r="AO637" s="29">
        <v>2004.64</v>
      </c>
      <c r="AP637" s="29">
        <v>2020.34</v>
      </c>
      <c r="AQ637" s="29">
        <v>2033.9499999999998</v>
      </c>
      <c r="AR637" s="29">
        <v>2080.2399999999998</v>
      </c>
      <c r="AS637" s="29">
        <v>2099.48</v>
      </c>
      <c r="AT637" s="29">
        <v>2093.27</v>
      </c>
      <c r="AU637" s="29">
        <v>2060.9899999999998</v>
      </c>
      <c r="AV637" s="29">
        <v>1979.05</v>
      </c>
      <c r="AW637" s="29">
        <v>1432.28</v>
      </c>
      <c r="AX637" s="30">
        <v>1171.4100000000001</v>
      </c>
      <c r="AY637" s="325">
        <v>261.40999999999997</v>
      </c>
      <c r="AZ637" s="152">
        <v>6.61</v>
      </c>
      <c r="BA637" s="136"/>
      <c r="BB637" s="2"/>
    </row>
    <row r="638" spans="1:54">
      <c r="A638" s="37">
        <v>11</v>
      </c>
      <c r="B638" s="162">
        <f t="shared" si="120"/>
        <v>1304.9099999999999</v>
      </c>
      <c r="C638" s="162">
        <f t="shared" si="119"/>
        <v>1217.22</v>
      </c>
      <c r="D638" s="162">
        <f t="shared" si="119"/>
        <v>1087.56</v>
      </c>
      <c r="E638" s="162">
        <f t="shared" si="119"/>
        <v>856.61</v>
      </c>
      <c r="F638" s="162">
        <f t="shared" si="119"/>
        <v>1213.83</v>
      </c>
      <c r="G638" s="162">
        <f t="shared" si="119"/>
        <v>1388.42</v>
      </c>
      <c r="H638" s="162">
        <f t="shared" si="119"/>
        <v>1677.5699999999997</v>
      </c>
      <c r="I638" s="162">
        <f t="shared" si="119"/>
        <v>2125.75</v>
      </c>
      <c r="J638" s="162">
        <f t="shared" si="119"/>
        <v>2315.9299999999998</v>
      </c>
      <c r="K638" s="162">
        <f t="shared" si="119"/>
        <v>2347.63</v>
      </c>
      <c r="L638" s="162">
        <f t="shared" si="119"/>
        <v>2344.3200000000002</v>
      </c>
      <c r="M638" s="162">
        <f t="shared" si="119"/>
        <v>2332.6</v>
      </c>
      <c r="N638" s="162">
        <f t="shared" si="119"/>
        <v>2301.2699999999995</v>
      </c>
      <c r="O638" s="162">
        <f t="shared" si="119"/>
        <v>2310.5699999999997</v>
      </c>
      <c r="P638" s="162">
        <f t="shared" si="119"/>
        <v>2315.88</v>
      </c>
      <c r="Q638" s="162">
        <f t="shared" si="119"/>
        <v>2319.66</v>
      </c>
      <c r="R638" s="162">
        <f t="shared" si="122"/>
        <v>2329.1999999999998</v>
      </c>
      <c r="S638" s="162">
        <f t="shared" si="121"/>
        <v>2367.14</v>
      </c>
      <c r="T638" s="162">
        <f t="shared" si="121"/>
        <v>2383.5</v>
      </c>
      <c r="U638" s="162">
        <f t="shared" si="121"/>
        <v>2359.79</v>
      </c>
      <c r="V638" s="162">
        <f t="shared" si="121"/>
        <v>2349.06</v>
      </c>
      <c r="W638" s="162">
        <f t="shared" si="121"/>
        <v>2312.48</v>
      </c>
      <c r="X638" s="162">
        <f t="shared" si="121"/>
        <v>2099.9</v>
      </c>
      <c r="Y638" s="162">
        <f t="shared" si="121"/>
        <v>1533.7599999999998</v>
      </c>
      <c r="Z638" s="27"/>
      <c r="AA638" s="31">
        <v>1036.8900000000001</v>
      </c>
      <c r="AB638" s="29">
        <v>949.2</v>
      </c>
      <c r="AC638" s="29">
        <v>819.54</v>
      </c>
      <c r="AD638" s="29">
        <v>588.59</v>
      </c>
      <c r="AE638" s="29">
        <v>945.81</v>
      </c>
      <c r="AF638" s="29">
        <v>1120.4000000000001</v>
      </c>
      <c r="AG638" s="29">
        <v>1409.55</v>
      </c>
      <c r="AH638" s="29">
        <v>1857.73</v>
      </c>
      <c r="AI638" s="29">
        <v>2047.9099999999999</v>
      </c>
      <c r="AJ638" s="29">
        <v>2079.61</v>
      </c>
      <c r="AK638" s="29">
        <v>2076.3000000000002</v>
      </c>
      <c r="AL638" s="29">
        <v>2064.58</v>
      </c>
      <c r="AM638" s="29">
        <v>2033.2499999999998</v>
      </c>
      <c r="AN638" s="29">
        <v>2042.55</v>
      </c>
      <c r="AO638" s="29">
        <v>2047.8600000000001</v>
      </c>
      <c r="AP638" s="29">
        <v>2051.64</v>
      </c>
      <c r="AQ638" s="29">
        <v>2061.1799999999998</v>
      </c>
      <c r="AR638" s="29">
        <v>2099.12</v>
      </c>
      <c r="AS638" s="29">
        <v>2115.48</v>
      </c>
      <c r="AT638" s="29">
        <v>2091.77</v>
      </c>
      <c r="AU638" s="29">
        <v>2081.04</v>
      </c>
      <c r="AV638" s="29">
        <v>2044.46</v>
      </c>
      <c r="AW638" s="29">
        <v>1831.88</v>
      </c>
      <c r="AX638" s="30">
        <v>1265.74</v>
      </c>
      <c r="AY638" s="325">
        <v>261.40999999999997</v>
      </c>
      <c r="AZ638" s="152">
        <v>6.61</v>
      </c>
      <c r="BA638" s="136"/>
      <c r="BB638" s="2"/>
    </row>
    <row r="639" spans="1:54">
      <c r="A639" s="37">
        <v>12</v>
      </c>
      <c r="B639" s="162">
        <f t="shared" si="120"/>
        <v>1389.6299999999997</v>
      </c>
      <c r="C639" s="162">
        <f t="shared" si="119"/>
        <v>1263.8800000000001</v>
      </c>
      <c r="D639" s="162">
        <f t="shared" si="119"/>
        <v>1214.6599999999999</v>
      </c>
      <c r="E639" s="162">
        <f t="shared" si="119"/>
        <v>1186.76</v>
      </c>
      <c r="F639" s="162">
        <f t="shared" si="119"/>
        <v>1209.4499999999998</v>
      </c>
      <c r="G639" s="162">
        <f t="shared" si="119"/>
        <v>1273.83</v>
      </c>
      <c r="H639" s="162">
        <f t="shared" si="119"/>
        <v>1391.0699999999997</v>
      </c>
      <c r="I639" s="162">
        <f t="shared" si="119"/>
        <v>1510.1</v>
      </c>
      <c r="J639" s="162">
        <f t="shared" si="119"/>
        <v>2106.56</v>
      </c>
      <c r="K639" s="162">
        <f t="shared" si="119"/>
        <v>2211.94</v>
      </c>
      <c r="L639" s="162">
        <f t="shared" si="119"/>
        <v>2227.6</v>
      </c>
      <c r="M639" s="162">
        <f t="shared" si="119"/>
        <v>2223.54</v>
      </c>
      <c r="N639" s="162">
        <f t="shared" si="119"/>
        <v>2208.7999999999997</v>
      </c>
      <c r="O639" s="162">
        <f t="shared" si="119"/>
        <v>2192.3599999999997</v>
      </c>
      <c r="P639" s="162">
        <f t="shared" si="119"/>
        <v>2202.87</v>
      </c>
      <c r="Q639" s="162">
        <f t="shared" si="119"/>
        <v>2220.9699999999998</v>
      </c>
      <c r="R639" s="162">
        <f t="shared" si="122"/>
        <v>2259.6799999999998</v>
      </c>
      <c r="S639" s="162">
        <f t="shared" si="121"/>
        <v>2326.85</v>
      </c>
      <c r="T639" s="162">
        <f t="shared" si="121"/>
        <v>2350.13</v>
      </c>
      <c r="U639" s="162">
        <f t="shared" si="121"/>
        <v>2332.69</v>
      </c>
      <c r="V639" s="162">
        <f t="shared" si="121"/>
        <v>2282.7099999999996</v>
      </c>
      <c r="W639" s="162">
        <f t="shared" si="121"/>
        <v>2239.52</v>
      </c>
      <c r="X639" s="162">
        <f t="shared" si="121"/>
        <v>2196.15</v>
      </c>
      <c r="Y639" s="162">
        <f t="shared" si="121"/>
        <v>1573.04</v>
      </c>
      <c r="Z639" s="27"/>
      <c r="AA639" s="31">
        <v>1121.6099999999999</v>
      </c>
      <c r="AB639" s="29">
        <v>995.86</v>
      </c>
      <c r="AC639" s="29">
        <v>946.64</v>
      </c>
      <c r="AD639" s="29">
        <v>918.74</v>
      </c>
      <c r="AE639" s="29">
        <v>941.43</v>
      </c>
      <c r="AF639" s="29">
        <v>1005.8099999999998</v>
      </c>
      <c r="AG639" s="29">
        <v>1123.05</v>
      </c>
      <c r="AH639" s="29">
        <v>1242.08</v>
      </c>
      <c r="AI639" s="29">
        <v>1838.54</v>
      </c>
      <c r="AJ639" s="29">
        <v>1943.92</v>
      </c>
      <c r="AK639" s="29">
        <v>1959.58</v>
      </c>
      <c r="AL639" s="29">
        <v>1955.52</v>
      </c>
      <c r="AM639" s="29">
        <v>1940.78</v>
      </c>
      <c r="AN639" s="29">
        <v>1924.34</v>
      </c>
      <c r="AO639" s="29">
        <v>1934.85</v>
      </c>
      <c r="AP639" s="29">
        <v>1952.95</v>
      </c>
      <c r="AQ639" s="29">
        <v>1991.66</v>
      </c>
      <c r="AR639" s="29">
        <v>2058.83</v>
      </c>
      <c r="AS639" s="29">
        <v>2082.11</v>
      </c>
      <c r="AT639" s="29">
        <v>2064.67</v>
      </c>
      <c r="AU639" s="29">
        <v>2014.6899999999998</v>
      </c>
      <c r="AV639" s="29">
        <v>1971.5</v>
      </c>
      <c r="AW639" s="29">
        <v>1928.13</v>
      </c>
      <c r="AX639" s="30">
        <v>1305.02</v>
      </c>
      <c r="AY639" s="325">
        <v>261.40999999999997</v>
      </c>
      <c r="AZ639" s="152">
        <v>6.61</v>
      </c>
      <c r="BA639" s="136"/>
      <c r="BB639" s="2"/>
    </row>
    <row r="640" spans="1:54">
      <c r="A640" s="37">
        <v>13</v>
      </c>
      <c r="B640" s="162">
        <f t="shared" si="120"/>
        <v>1259.1799999999998</v>
      </c>
      <c r="C640" s="162">
        <f t="shared" si="119"/>
        <v>1179.52</v>
      </c>
      <c r="D640" s="162">
        <f t="shared" si="119"/>
        <v>684.7</v>
      </c>
      <c r="E640" s="162">
        <f t="shared" si="119"/>
        <v>593.12</v>
      </c>
      <c r="F640" s="162">
        <f t="shared" si="119"/>
        <v>662.19</v>
      </c>
      <c r="G640" s="162">
        <f t="shared" si="119"/>
        <v>822.42</v>
      </c>
      <c r="H640" s="162">
        <f t="shared" si="119"/>
        <v>921.61</v>
      </c>
      <c r="I640" s="162">
        <f t="shared" si="119"/>
        <v>1214.97</v>
      </c>
      <c r="J640" s="162">
        <f t="shared" si="119"/>
        <v>1464.52</v>
      </c>
      <c r="K640" s="162">
        <f t="shared" si="119"/>
        <v>1688.31</v>
      </c>
      <c r="L640" s="162">
        <f t="shared" si="119"/>
        <v>1763.6399999999999</v>
      </c>
      <c r="M640" s="162">
        <f t="shared" si="119"/>
        <v>1766.6399999999999</v>
      </c>
      <c r="N640" s="162">
        <f t="shared" si="119"/>
        <v>1753.23</v>
      </c>
      <c r="O640" s="162">
        <f t="shared" si="119"/>
        <v>1758.4499999999998</v>
      </c>
      <c r="P640" s="162">
        <f t="shared" si="119"/>
        <v>1753.2799999999997</v>
      </c>
      <c r="Q640" s="162">
        <f t="shared" si="119"/>
        <v>1768.3899999999999</v>
      </c>
      <c r="R640" s="162">
        <f t="shared" si="122"/>
        <v>1788.21</v>
      </c>
      <c r="S640" s="162">
        <f t="shared" si="121"/>
        <v>1976.83</v>
      </c>
      <c r="T640" s="162">
        <f t="shared" si="121"/>
        <v>1999.33</v>
      </c>
      <c r="U640" s="162">
        <f t="shared" si="121"/>
        <v>2251.7799999999997</v>
      </c>
      <c r="V640" s="162">
        <f t="shared" si="121"/>
        <v>1960.8599999999997</v>
      </c>
      <c r="W640" s="162">
        <f t="shared" si="121"/>
        <v>1834.96</v>
      </c>
      <c r="X640" s="162">
        <f t="shared" si="121"/>
        <v>1586.5899999999997</v>
      </c>
      <c r="Y640" s="162">
        <f t="shared" si="121"/>
        <v>1443.3899999999999</v>
      </c>
      <c r="Z640" s="27"/>
      <c r="AA640" s="31">
        <v>991.16</v>
      </c>
      <c r="AB640" s="29">
        <v>911.5</v>
      </c>
      <c r="AC640" s="29">
        <v>416.68</v>
      </c>
      <c r="AD640" s="29">
        <v>325.10000000000002</v>
      </c>
      <c r="AE640" s="29">
        <v>394.17</v>
      </c>
      <c r="AF640" s="29">
        <v>554.4</v>
      </c>
      <c r="AG640" s="29">
        <v>653.59</v>
      </c>
      <c r="AH640" s="29">
        <v>946.95</v>
      </c>
      <c r="AI640" s="29">
        <v>1196.5</v>
      </c>
      <c r="AJ640" s="29">
        <v>1420.29</v>
      </c>
      <c r="AK640" s="29">
        <v>1495.62</v>
      </c>
      <c r="AL640" s="29">
        <v>1498.62</v>
      </c>
      <c r="AM640" s="29">
        <v>1485.21</v>
      </c>
      <c r="AN640" s="29">
        <v>1490.43</v>
      </c>
      <c r="AO640" s="29">
        <v>1485.26</v>
      </c>
      <c r="AP640" s="29">
        <v>1500.37</v>
      </c>
      <c r="AQ640" s="29">
        <v>1520.19</v>
      </c>
      <c r="AR640" s="29">
        <v>1708.81</v>
      </c>
      <c r="AS640" s="29">
        <v>1731.31</v>
      </c>
      <c r="AT640" s="29">
        <v>1983.76</v>
      </c>
      <c r="AU640" s="29">
        <v>1692.84</v>
      </c>
      <c r="AV640" s="29">
        <v>1566.94</v>
      </c>
      <c r="AW640" s="29">
        <v>1318.57</v>
      </c>
      <c r="AX640" s="30">
        <v>1175.3699999999999</v>
      </c>
      <c r="AY640" s="325">
        <v>261.40999999999997</v>
      </c>
      <c r="AZ640" s="152">
        <v>6.61</v>
      </c>
      <c r="BA640" s="136"/>
      <c r="BB640" s="2"/>
    </row>
    <row r="641" spans="1:54">
      <c r="A641" s="37">
        <v>14</v>
      </c>
      <c r="B641" s="162">
        <f t="shared" si="120"/>
        <v>1214.81</v>
      </c>
      <c r="C641" s="162">
        <f t="shared" si="119"/>
        <v>1138.83</v>
      </c>
      <c r="D641" s="162">
        <f t="shared" si="119"/>
        <v>525.9</v>
      </c>
      <c r="E641" s="162">
        <f t="shared" si="119"/>
        <v>496.01</v>
      </c>
      <c r="F641" s="162">
        <f t="shared" si="119"/>
        <v>793.48</v>
      </c>
      <c r="G641" s="162">
        <f t="shared" si="119"/>
        <v>1212.3899999999999</v>
      </c>
      <c r="H641" s="162">
        <f t="shared" si="119"/>
        <v>1425.29</v>
      </c>
      <c r="I641" s="162">
        <f t="shared" si="119"/>
        <v>1859.5299999999997</v>
      </c>
      <c r="J641" s="162">
        <f t="shared" si="119"/>
        <v>2250.6999999999998</v>
      </c>
      <c r="K641" s="162">
        <f t="shared" si="119"/>
        <v>2353.46</v>
      </c>
      <c r="L641" s="162">
        <f t="shared" si="119"/>
        <v>2353.39</v>
      </c>
      <c r="M641" s="162">
        <f t="shared" si="119"/>
        <v>2341.54</v>
      </c>
      <c r="N641" s="162">
        <f t="shared" si="119"/>
        <v>2308.79</v>
      </c>
      <c r="O641" s="162">
        <f t="shared" si="119"/>
        <v>2293.9899999999998</v>
      </c>
      <c r="P641" s="162">
        <f t="shared" si="119"/>
        <v>2301.35</v>
      </c>
      <c r="Q641" s="162">
        <f t="shared" si="119"/>
        <v>2298.2399999999998</v>
      </c>
      <c r="R641" s="162">
        <f t="shared" si="122"/>
        <v>2317.5700000000002</v>
      </c>
      <c r="S641" s="162">
        <f t="shared" si="121"/>
        <v>2379.94</v>
      </c>
      <c r="T641" s="162">
        <f t="shared" si="121"/>
        <v>2406.4299999999998</v>
      </c>
      <c r="U641" s="162">
        <f t="shared" si="121"/>
        <v>2402.04</v>
      </c>
      <c r="V641" s="162">
        <f t="shared" si="121"/>
        <v>2372.14</v>
      </c>
      <c r="W641" s="162">
        <f t="shared" si="121"/>
        <v>2315.2999999999997</v>
      </c>
      <c r="X641" s="162">
        <f t="shared" si="121"/>
        <v>1608.3799999999997</v>
      </c>
      <c r="Y641" s="162">
        <f t="shared" si="121"/>
        <v>1486.0299999999997</v>
      </c>
      <c r="Z641" s="27"/>
      <c r="AA641" s="31">
        <v>946.79</v>
      </c>
      <c r="AB641" s="29">
        <v>870.81</v>
      </c>
      <c r="AC641" s="29">
        <v>257.88</v>
      </c>
      <c r="AD641" s="29">
        <v>227.99</v>
      </c>
      <c r="AE641" s="29">
        <v>525.46</v>
      </c>
      <c r="AF641" s="29">
        <v>944.37</v>
      </c>
      <c r="AG641" s="29">
        <v>1157.27</v>
      </c>
      <c r="AH641" s="29">
        <v>1591.51</v>
      </c>
      <c r="AI641" s="29">
        <v>1982.68</v>
      </c>
      <c r="AJ641" s="29">
        <v>2085.44</v>
      </c>
      <c r="AK641" s="29">
        <v>2085.37</v>
      </c>
      <c r="AL641" s="29">
        <v>2073.52</v>
      </c>
      <c r="AM641" s="29">
        <v>2040.7700000000002</v>
      </c>
      <c r="AN641" s="29">
        <v>2025.97</v>
      </c>
      <c r="AO641" s="29">
        <v>2033.33</v>
      </c>
      <c r="AP641" s="29">
        <v>2030.2199999999998</v>
      </c>
      <c r="AQ641" s="29">
        <v>2049.5500000000002</v>
      </c>
      <c r="AR641" s="29">
        <v>2111.92</v>
      </c>
      <c r="AS641" s="29">
        <v>2138.41</v>
      </c>
      <c r="AT641" s="29">
        <v>2134.02</v>
      </c>
      <c r="AU641" s="29">
        <v>2104.12</v>
      </c>
      <c r="AV641" s="29">
        <v>2047.2799999999997</v>
      </c>
      <c r="AW641" s="29">
        <v>1340.36</v>
      </c>
      <c r="AX641" s="30">
        <v>1218.01</v>
      </c>
      <c r="AY641" s="325">
        <v>261.40999999999997</v>
      </c>
      <c r="AZ641" s="152">
        <v>6.61</v>
      </c>
      <c r="BA641" s="136"/>
      <c r="BB641" s="2"/>
    </row>
    <row r="642" spans="1:54">
      <c r="A642" s="37">
        <v>15</v>
      </c>
      <c r="B642" s="162">
        <f t="shared" si="120"/>
        <v>1468.7999999999997</v>
      </c>
      <c r="C642" s="162">
        <f t="shared" si="119"/>
        <v>1261.6399999999999</v>
      </c>
      <c r="D642" s="162">
        <f t="shared" si="119"/>
        <v>1209.6399999999999</v>
      </c>
      <c r="E642" s="162">
        <f t="shared" si="119"/>
        <v>1202.21</v>
      </c>
      <c r="F642" s="162">
        <f t="shared" si="119"/>
        <v>1226.56</v>
      </c>
      <c r="G642" s="162">
        <f t="shared" si="119"/>
        <v>1346.6099999999997</v>
      </c>
      <c r="H642" s="162">
        <f t="shared" si="119"/>
        <v>1568.6099999999997</v>
      </c>
      <c r="I642" s="162">
        <f t="shared" si="119"/>
        <v>2225.06</v>
      </c>
      <c r="J642" s="162">
        <f t="shared" si="119"/>
        <v>2371.8200000000002</v>
      </c>
      <c r="K642" s="162">
        <f t="shared" si="119"/>
        <v>2391</v>
      </c>
      <c r="L642" s="162">
        <f t="shared" si="119"/>
        <v>2410.65</v>
      </c>
      <c r="M642" s="162">
        <f t="shared" si="119"/>
        <v>2398.9699999999998</v>
      </c>
      <c r="N642" s="162">
        <f t="shared" si="119"/>
        <v>2370.81</v>
      </c>
      <c r="O642" s="162">
        <f t="shared" si="119"/>
        <v>2381.19</v>
      </c>
      <c r="P642" s="162">
        <f t="shared" si="119"/>
        <v>2380.3200000000002</v>
      </c>
      <c r="Q642" s="162">
        <f t="shared" si="119"/>
        <v>2382.6799999999998</v>
      </c>
      <c r="R642" s="162">
        <f t="shared" si="122"/>
        <v>2392.14</v>
      </c>
      <c r="S642" s="162">
        <f t="shared" si="121"/>
        <v>2423.8000000000002</v>
      </c>
      <c r="T642" s="162">
        <f t="shared" si="121"/>
        <v>2443.41</v>
      </c>
      <c r="U642" s="162">
        <f t="shared" si="121"/>
        <v>2439.2800000000002</v>
      </c>
      <c r="V642" s="162">
        <f t="shared" si="121"/>
        <v>2405.12</v>
      </c>
      <c r="W642" s="162">
        <f t="shared" si="121"/>
        <v>2365.1</v>
      </c>
      <c r="X642" s="162">
        <f t="shared" si="121"/>
        <v>2242.08</v>
      </c>
      <c r="Y642" s="162">
        <f t="shared" si="121"/>
        <v>1607.4299999999998</v>
      </c>
      <c r="Z642" s="27"/>
      <c r="AA642" s="31">
        <v>1200.78</v>
      </c>
      <c r="AB642" s="29">
        <v>993.62</v>
      </c>
      <c r="AC642" s="29">
        <v>941.62</v>
      </c>
      <c r="AD642" s="29">
        <v>934.19</v>
      </c>
      <c r="AE642" s="29">
        <v>958.54</v>
      </c>
      <c r="AF642" s="29">
        <v>1078.5899999999999</v>
      </c>
      <c r="AG642" s="29">
        <v>1300.5899999999999</v>
      </c>
      <c r="AH642" s="29">
        <v>1957.04</v>
      </c>
      <c r="AI642" s="29">
        <v>2103.8000000000002</v>
      </c>
      <c r="AJ642" s="29">
        <v>2122.98</v>
      </c>
      <c r="AK642" s="29">
        <v>2142.63</v>
      </c>
      <c r="AL642" s="29">
        <v>2130.9499999999998</v>
      </c>
      <c r="AM642" s="29">
        <v>2102.79</v>
      </c>
      <c r="AN642" s="29">
        <v>2113.17</v>
      </c>
      <c r="AO642" s="29">
        <v>2112.3000000000002</v>
      </c>
      <c r="AP642" s="29">
        <v>2114.66</v>
      </c>
      <c r="AQ642" s="29">
        <v>2124.12</v>
      </c>
      <c r="AR642" s="29">
        <v>2155.7800000000002</v>
      </c>
      <c r="AS642" s="29">
        <v>2175.39</v>
      </c>
      <c r="AT642" s="29">
        <v>2171.2600000000002</v>
      </c>
      <c r="AU642" s="29">
        <v>2137.1</v>
      </c>
      <c r="AV642" s="29">
        <v>2097.08</v>
      </c>
      <c r="AW642" s="29">
        <v>1974.06</v>
      </c>
      <c r="AX642" s="30">
        <v>1339.41</v>
      </c>
      <c r="AY642" s="325">
        <v>261.40999999999997</v>
      </c>
      <c r="AZ642" s="152">
        <v>6.61</v>
      </c>
      <c r="BA642" s="136"/>
      <c r="BB642" s="2"/>
    </row>
    <row r="643" spans="1:54">
      <c r="A643" s="37">
        <v>16</v>
      </c>
      <c r="B643" s="162">
        <f t="shared" si="120"/>
        <v>1321.2399999999998</v>
      </c>
      <c r="C643" s="162">
        <f t="shared" si="119"/>
        <v>1252.6100000000001</v>
      </c>
      <c r="D643" s="162">
        <f t="shared" si="119"/>
        <v>1201.6300000000001</v>
      </c>
      <c r="E643" s="162">
        <f t="shared" si="119"/>
        <v>306.64999999999998</v>
      </c>
      <c r="F643" s="162">
        <f t="shared" si="119"/>
        <v>991.41</v>
      </c>
      <c r="G643" s="162">
        <f t="shared" si="119"/>
        <v>1264.42</v>
      </c>
      <c r="H643" s="162">
        <f t="shared" si="119"/>
        <v>1492.9299999999998</v>
      </c>
      <c r="I643" s="162">
        <f t="shared" si="119"/>
        <v>1942.3399999999997</v>
      </c>
      <c r="J643" s="162">
        <f t="shared" si="119"/>
        <v>2241.0499999999997</v>
      </c>
      <c r="K643" s="162">
        <f t="shared" si="119"/>
        <v>2301.14</v>
      </c>
      <c r="L643" s="162">
        <f t="shared" si="119"/>
        <v>2296.5700000000002</v>
      </c>
      <c r="M643" s="162">
        <f t="shared" si="119"/>
        <v>2273.14</v>
      </c>
      <c r="N643" s="162">
        <f t="shared" si="119"/>
        <v>2233.1099999999997</v>
      </c>
      <c r="O643" s="162">
        <f t="shared" si="119"/>
        <v>2236.3799999999997</v>
      </c>
      <c r="P643" s="162">
        <f t="shared" si="119"/>
        <v>2249.8599999999997</v>
      </c>
      <c r="Q643" s="162">
        <f t="shared" si="119"/>
        <v>2256.06</v>
      </c>
      <c r="R643" s="162">
        <f t="shared" si="122"/>
        <v>2259.5699999999997</v>
      </c>
      <c r="S643" s="162">
        <f t="shared" si="121"/>
        <v>2319.4499999999998</v>
      </c>
      <c r="T643" s="162">
        <f t="shared" si="121"/>
        <v>2329.73</v>
      </c>
      <c r="U643" s="162">
        <f t="shared" si="121"/>
        <v>2316.41</v>
      </c>
      <c r="V643" s="162">
        <f t="shared" si="121"/>
        <v>2257.3799999999997</v>
      </c>
      <c r="W643" s="162">
        <f t="shared" si="121"/>
        <v>2161.27</v>
      </c>
      <c r="X643" s="162">
        <f t="shared" si="121"/>
        <v>1642.2999999999997</v>
      </c>
      <c r="Y643" s="162">
        <f t="shared" si="121"/>
        <v>1415.5099999999998</v>
      </c>
      <c r="Z643" s="27"/>
      <c r="AA643" s="31">
        <v>1053.22</v>
      </c>
      <c r="AB643" s="29">
        <v>984.59</v>
      </c>
      <c r="AC643" s="29">
        <v>933.61</v>
      </c>
      <c r="AD643" s="29">
        <v>38.630000000000003</v>
      </c>
      <c r="AE643" s="29">
        <v>723.39</v>
      </c>
      <c r="AF643" s="29">
        <v>996.4</v>
      </c>
      <c r="AG643" s="29">
        <v>1224.9100000000001</v>
      </c>
      <c r="AH643" s="29">
        <v>1674.32</v>
      </c>
      <c r="AI643" s="29">
        <v>1973.03</v>
      </c>
      <c r="AJ643" s="29">
        <v>2033.12</v>
      </c>
      <c r="AK643" s="29">
        <v>2028.5500000000002</v>
      </c>
      <c r="AL643" s="29">
        <v>2005.12</v>
      </c>
      <c r="AM643" s="29">
        <v>1965.09</v>
      </c>
      <c r="AN643" s="29">
        <v>1968.36</v>
      </c>
      <c r="AO643" s="29">
        <v>1981.84</v>
      </c>
      <c r="AP643" s="29">
        <v>1988.04</v>
      </c>
      <c r="AQ643" s="29">
        <v>1991.55</v>
      </c>
      <c r="AR643" s="29">
        <v>2051.4299999999998</v>
      </c>
      <c r="AS643" s="29">
        <v>2061.71</v>
      </c>
      <c r="AT643" s="29">
        <v>2048.39</v>
      </c>
      <c r="AU643" s="29">
        <v>1989.36</v>
      </c>
      <c r="AV643" s="29">
        <v>1893.25</v>
      </c>
      <c r="AW643" s="29">
        <v>1374.28</v>
      </c>
      <c r="AX643" s="30">
        <v>1147.49</v>
      </c>
      <c r="AY643" s="325">
        <v>261.40999999999997</v>
      </c>
      <c r="AZ643" s="152">
        <v>6.61</v>
      </c>
      <c r="BA643" s="136"/>
      <c r="BB643" s="2"/>
    </row>
    <row r="644" spans="1:54">
      <c r="A644" s="37">
        <v>17</v>
      </c>
      <c r="B644" s="162">
        <f t="shared" si="120"/>
        <v>1288.48</v>
      </c>
      <c r="C644" s="162">
        <f t="shared" si="120"/>
        <v>1242.6500000000001</v>
      </c>
      <c r="D644" s="162">
        <f t="shared" si="120"/>
        <v>1164.0999999999999</v>
      </c>
      <c r="E644" s="162">
        <f t="shared" si="120"/>
        <v>1051.53</v>
      </c>
      <c r="F644" s="162">
        <f t="shared" si="120"/>
        <v>1242.83</v>
      </c>
      <c r="G644" s="162">
        <f t="shared" si="120"/>
        <v>1291.7199999999998</v>
      </c>
      <c r="H644" s="162">
        <f t="shared" si="120"/>
        <v>1496.44</v>
      </c>
      <c r="I644" s="162">
        <f t="shared" si="120"/>
        <v>1858.23</v>
      </c>
      <c r="J644" s="162">
        <f t="shared" si="120"/>
        <v>2134.12</v>
      </c>
      <c r="K644" s="162">
        <f t="shared" si="120"/>
        <v>2186.06</v>
      </c>
      <c r="L644" s="162">
        <f t="shared" si="120"/>
        <v>2178.4</v>
      </c>
      <c r="M644" s="162">
        <f t="shared" si="120"/>
        <v>2157.0299999999997</v>
      </c>
      <c r="N644" s="162">
        <f t="shared" si="120"/>
        <v>2119.33</v>
      </c>
      <c r="O644" s="162">
        <f t="shared" si="120"/>
        <v>2117.23</v>
      </c>
      <c r="P644" s="162">
        <f t="shared" si="120"/>
        <v>2101.9499999999998</v>
      </c>
      <c r="Q644" s="162">
        <f t="shared" si="120"/>
        <v>2102.31</v>
      </c>
      <c r="R644" s="162">
        <f t="shared" si="122"/>
        <v>2122.9</v>
      </c>
      <c r="S644" s="162">
        <f t="shared" si="121"/>
        <v>2189.46</v>
      </c>
      <c r="T644" s="162">
        <f t="shared" si="121"/>
        <v>2194.08</v>
      </c>
      <c r="U644" s="162">
        <f t="shared" si="121"/>
        <v>2206.12</v>
      </c>
      <c r="V644" s="162">
        <f t="shared" si="121"/>
        <v>2112.2599999999998</v>
      </c>
      <c r="W644" s="162">
        <f t="shared" si="121"/>
        <v>1858.7999999999997</v>
      </c>
      <c r="X644" s="162">
        <f t="shared" si="121"/>
        <v>1611.1799999999998</v>
      </c>
      <c r="Y644" s="162">
        <f t="shared" si="121"/>
        <v>1435.6999999999998</v>
      </c>
      <c r="Z644" s="27"/>
      <c r="AA644" s="31">
        <v>1020.4600000000002</v>
      </c>
      <c r="AB644" s="29">
        <v>974.63</v>
      </c>
      <c r="AC644" s="29">
        <v>896.08</v>
      </c>
      <c r="AD644" s="29">
        <v>783.51</v>
      </c>
      <c r="AE644" s="29">
        <v>974.81</v>
      </c>
      <c r="AF644" s="29">
        <v>1023.7</v>
      </c>
      <c r="AG644" s="29">
        <v>1228.42</v>
      </c>
      <c r="AH644" s="29">
        <v>1590.21</v>
      </c>
      <c r="AI644" s="29">
        <v>1866.1</v>
      </c>
      <c r="AJ644" s="29">
        <v>1918.04</v>
      </c>
      <c r="AK644" s="29">
        <v>1910.38</v>
      </c>
      <c r="AL644" s="29">
        <v>1889.01</v>
      </c>
      <c r="AM644" s="29">
        <v>1851.31</v>
      </c>
      <c r="AN644" s="29">
        <v>1849.21</v>
      </c>
      <c r="AO644" s="29">
        <v>1833.93</v>
      </c>
      <c r="AP644" s="29">
        <v>1834.29</v>
      </c>
      <c r="AQ644" s="29">
        <v>1854.88</v>
      </c>
      <c r="AR644" s="29">
        <v>1921.44</v>
      </c>
      <c r="AS644" s="29">
        <v>1926.06</v>
      </c>
      <c r="AT644" s="29">
        <v>1938.1</v>
      </c>
      <c r="AU644" s="29">
        <v>1844.24</v>
      </c>
      <c r="AV644" s="29">
        <v>1590.78</v>
      </c>
      <c r="AW644" s="29">
        <v>1343.16</v>
      </c>
      <c r="AX644" s="30">
        <v>1167.68</v>
      </c>
      <c r="AY644" s="325">
        <v>261.40999999999997</v>
      </c>
      <c r="AZ644" s="152">
        <v>6.61</v>
      </c>
      <c r="BA644" s="136"/>
      <c r="BB644" s="2"/>
    </row>
    <row r="645" spans="1:54">
      <c r="A645" s="37">
        <v>18</v>
      </c>
      <c r="B645" s="162">
        <f t="shared" si="120"/>
        <v>1270.31</v>
      </c>
      <c r="C645" s="162">
        <f t="shared" si="120"/>
        <v>1222.49</v>
      </c>
      <c r="D645" s="162">
        <f t="shared" si="120"/>
        <v>1139.9499999999998</v>
      </c>
      <c r="E645" s="162">
        <f t="shared" si="120"/>
        <v>1136.44</v>
      </c>
      <c r="F645" s="162">
        <f t="shared" si="120"/>
        <v>1225.96</v>
      </c>
      <c r="G645" s="162">
        <f t="shared" si="120"/>
        <v>1301.9499999999998</v>
      </c>
      <c r="H645" s="162">
        <f t="shared" si="120"/>
        <v>1533.17</v>
      </c>
      <c r="I645" s="162">
        <f t="shared" si="120"/>
        <v>1979.04</v>
      </c>
      <c r="J645" s="162">
        <f t="shared" si="120"/>
        <v>2198.0299999999997</v>
      </c>
      <c r="K645" s="162">
        <f t="shared" si="120"/>
        <v>2233.31</v>
      </c>
      <c r="L645" s="162">
        <f t="shared" si="120"/>
        <v>2229.15</v>
      </c>
      <c r="M645" s="162">
        <f t="shared" si="120"/>
        <v>2212.64</v>
      </c>
      <c r="N645" s="162">
        <f t="shared" si="120"/>
        <v>2180.64</v>
      </c>
      <c r="O645" s="162">
        <f t="shared" si="120"/>
        <v>2182.17</v>
      </c>
      <c r="P645" s="162">
        <f t="shared" si="120"/>
        <v>2185.73</v>
      </c>
      <c r="Q645" s="162">
        <f t="shared" si="120"/>
        <v>2191.29</v>
      </c>
      <c r="R645" s="162">
        <f t="shared" si="122"/>
        <v>2220.6</v>
      </c>
      <c r="S645" s="162">
        <f t="shared" si="121"/>
        <v>2288.4299999999998</v>
      </c>
      <c r="T645" s="162">
        <f t="shared" si="121"/>
        <v>2325.5300000000002</v>
      </c>
      <c r="U645" s="162">
        <f t="shared" si="121"/>
        <v>2344.58</v>
      </c>
      <c r="V645" s="162">
        <f t="shared" si="121"/>
        <v>2316.5500000000002</v>
      </c>
      <c r="W645" s="162">
        <f t="shared" si="121"/>
        <v>2293.7799999999997</v>
      </c>
      <c r="X645" s="162">
        <f t="shared" si="121"/>
        <v>2215.6099999999997</v>
      </c>
      <c r="Y645" s="162">
        <f t="shared" si="121"/>
        <v>1604.9099999999999</v>
      </c>
      <c r="Z645" s="27"/>
      <c r="AA645" s="31">
        <v>1002.2899999999998</v>
      </c>
      <c r="AB645" s="29">
        <v>954.47</v>
      </c>
      <c r="AC645" s="29">
        <v>871.93</v>
      </c>
      <c r="AD645" s="29">
        <v>868.42</v>
      </c>
      <c r="AE645" s="29">
        <v>957.94</v>
      </c>
      <c r="AF645" s="29">
        <v>1033.93</v>
      </c>
      <c r="AG645" s="29">
        <v>1265.1500000000001</v>
      </c>
      <c r="AH645" s="29">
        <v>1711.02</v>
      </c>
      <c r="AI645" s="29">
        <v>1930.01</v>
      </c>
      <c r="AJ645" s="29">
        <v>1965.29</v>
      </c>
      <c r="AK645" s="29">
        <v>1961.13</v>
      </c>
      <c r="AL645" s="29">
        <v>1944.62</v>
      </c>
      <c r="AM645" s="29">
        <v>1912.62</v>
      </c>
      <c r="AN645" s="29">
        <v>1914.15</v>
      </c>
      <c r="AO645" s="29">
        <v>1917.71</v>
      </c>
      <c r="AP645" s="29">
        <v>1923.27</v>
      </c>
      <c r="AQ645" s="29">
        <v>1952.58</v>
      </c>
      <c r="AR645" s="29">
        <v>2020.41</v>
      </c>
      <c r="AS645" s="29">
        <v>2057.5100000000002</v>
      </c>
      <c r="AT645" s="29">
        <v>2076.56</v>
      </c>
      <c r="AU645" s="29">
        <v>2048.5300000000002</v>
      </c>
      <c r="AV645" s="29">
        <v>2025.76</v>
      </c>
      <c r="AW645" s="29">
        <v>1947.59</v>
      </c>
      <c r="AX645" s="30">
        <v>1336.89</v>
      </c>
      <c r="AY645" s="325">
        <v>261.40999999999997</v>
      </c>
      <c r="AZ645" s="152">
        <v>6.61</v>
      </c>
      <c r="BA645" s="136"/>
      <c r="BB645" s="2"/>
    </row>
    <row r="646" spans="1:54">
      <c r="A646" s="37">
        <v>19</v>
      </c>
      <c r="B646" s="162">
        <f t="shared" si="120"/>
        <v>1455.5099999999998</v>
      </c>
      <c r="C646" s="162">
        <f t="shared" si="120"/>
        <v>1359.15</v>
      </c>
      <c r="D646" s="162">
        <f t="shared" si="120"/>
        <v>1256.03</v>
      </c>
      <c r="E646" s="162">
        <f t="shared" si="120"/>
        <v>1247.33</v>
      </c>
      <c r="F646" s="162">
        <f t="shared" si="120"/>
        <v>1261.75</v>
      </c>
      <c r="G646" s="162">
        <f t="shared" si="120"/>
        <v>1364.7999999999997</v>
      </c>
      <c r="H646" s="162">
        <f t="shared" si="120"/>
        <v>1347.75</v>
      </c>
      <c r="I646" s="162">
        <f t="shared" si="120"/>
        <v>1496.83</v>
      </c>
      <c r="J646" s="162">
        <f t="shared" si="120"/>
        <v>1890.67</v>
      </c>
      <c r="K646" s="162">
        <f t="shared" si="120"/>
        <v>2163.8199999999997</v>
      </c>
      <c r="L646" s="162">
        <f t="shared" si="120"/>
        <v>2182.2999999999997</v>
      </c>
      <c r="M646" s="162">
        <f t="shared" si="120"/>
        <v>2162.16</v>
      </c>
      <c r="N646" s="162">
        <f t="shared" si="120"/>
        <v>2155.9299999999998</v>
      </c>
      <c r="O646" s="162">
        <f t="shared" si="120"/>
        <v>2132.6999999999998</v>
      </c>
      <c r="P646" s="162">
        <f t="shared" si="120"/>
        <v>2131.98</v>
      </c>
      <c r="Q646" s="162">
        <f t="shared" si="120"/>
        <v>2126.5</v>
      </c>
      <c r="R646" s="162">
        <f t="shared" si="122"/>
        <v>2187.5099999999998</v>
      </c>
      <c r="S646" s="162">
        <f t="shared" si="121"/>
        <v>2262.14</v>
      </c>
      <c r="T646" s="162">
        <f t="shared" si="121"/>
        <v>2279.4899999999998</v>
      </c>
      <c r="U646" s="162">
        <f t="shared" si="121"/>
        <v>2307.35</v>
      </c>
      <c r="V646" s="162">
        <f t="shared" si="121"/>
        <v>2229.91</v>
      </c>
      <c r="W646" s="162">
        <f t="shared" si="121"/>
        <v>2199.81</v>
      </c>
      <c r="X646" s="162">
        <f t="shared" si="121"/>
        <v>2184.44</v>
      </c>
      <c r="Y646" s="162">
        <f t="shared" si="121"/>
        <v>1573.1299999999997</v>
      </c>
      <c r="Z646" s="27"/>
      <c r="AA646" s="31">
        <v>1187.49</v>
      </c>
      <c r="AB646" s="29">
        <v>1091.1300000000001</v>
      </c>
      <c r="AC646" s="29">
        <v>988.01</v>
      </c>
      <c r="AD646" s="29">
        <v>979.31</v>
      </c>
      <c r="AE646" s="29">
        <v>993.73</v>
      </c>
      <c r="AF646" s="29">
        <v>1096.78</v>
      </c>
      <c r="AG646" s="29">
        <v>1079.73</v>
      </c>
      <c r="AH646" s="29">
        <v>1228.81</v>
      </c>
      <c r="AI646" s="29">
        <v>1622.65</v>
      </c>
      <c r="AJ646" s="29">
        <v>1895.8</v>
      </c>
      <c r="AK646" s="29">
        <v>1914.28</v>
      </c>
      <c r="AL646" s="29">
        <v>1894.14</v>
      </c>
      <c r="AM646" s="29">
        <v>1887.91</v>
      </c>
      <c r="AN646" s="29">
        <v>1864.68</v>
      </c>
      <c r="AO646" s="29">
        <v>1863.96</v>
      </c>
      <c r="AP646" s="29">
        <v>1858.48</v>
      </c>
      <c r="AQ646" s="29">
        <v>1919.49</v>
      </c>
      <c r="AR646" s="29">
        <v>1994.12</v>
      </c>
      <c r="AS646" s="29">
        <v>2011.47</v>
      </c>
      <c r="AT646" s="29">
        <v>2039.3300000000002</v>
      </c>
      <c r="AU646" s="29">
        <v>1961.89</v>
      </c>
      <c r="AV646" s="29">
        <v>1931.79</v>
      </c>
      <c r="AW646" s="29">
        <v>1916.42</v>
      </c>
      <c r="AX646" s="30">
        <v>1305.1099999999999</v>
      </c>
      <c r="AY646" s="325">
        <v>261.40999999999997</v>
      </c>
      <c r="AZ646" s="152">
        <v>6.61</v>
      </c>
      <c r="BA646" s="136"/>
      <c r="BB646" s="2"/>
    </row>
    <row r="647" spans="1:54">
      <c r="A647" s="37">
        <v>20</v>
      </c>
      <c r="B647" s="162">
        <f t="shared" si="120"/>
        <v>1425.73</v>
      </c>
      <c r="C647" s="162">
        <f t="shared" si="120"/>
        <v>1245.8699999999999</v>
      </c>
      <c r="D647" s="162">
        <f t="shared" si="120"/>
        <v>1199.6199999999999</v>
      </c>
      <c r="E647" s="162">
        <f t="shared" si="120"/>
        <v>1150.0999999999999</v>
      </c>
      <c r="F647" s="162">
        <f t="shared" si="120"/>
        <v>1209.53</v>
      </c>
      <c r="G647" s="162">
        <f t="shared" si="120"/>
        <v>1244.9299999999998</v>
      </c>
      <c r="H647" s="162">
        <f t="shared" si="120"/>
        <v>1238.3600000000001</v>
      </c>
      <c r="I647" s="162">
        <f t="shared" si="120"/>
        <v>1351.4299999999998</v>
      </c>
      <c r="J647" s="162">
        <f t="shared" si="120"/>
        <v>1606.6299999999997</v>
      </c>
      <c r="K647" s="162">
        <f t="shared" si="120"/>
        <v>2107.73</v>
      </c>
      <c r="L647" s="162">
        <f t="shared" si="120"/>
        <v>2134.29</v>
      </c>
      <c r="M647" s="162">
        <f t="shared" si="120"/>
        <v>2137.87</v>
      </c>
      <c r="N647" s="162">
        <f t="shared" si="120"/>
        <v>2113.33</v>
      </c>
      <c r="O647" s="162">
        <f t="shared" si="120"/>
        <v>2112.35</v>
      </c>
      <c r="P647" s="162">
        <f t="shared" si="120"/>
        <v>2114.06</v>
      </c>
      <c r="Q647" s="162">
        <f t="shared" si="120"/>
        <v>2114.06</v>
      </c>
      <c r="R647" s="162">
        <f t="shared" si="122"/>
        <v>2153.81</v>
      </c>
      <c r="S647" s="162">
        <f t="shared" si="121"/>
        <v>2248.19</v>
      </c>
      <c r="T647" s="162">
        <f t="shared" si="121"/>
        <v>2282.1399999999994</v>
      </c>
      <c r="U647" s="162">
        <f t="shared" si="121"/>
        <v>2292.5100000000002</v>
      </c>
      <c r="V647" s="162">
        <f t="shared" si="121"/>
        <v>2247.39</v>
      </c>
      <c r="W647" s="162">
        <f t="shared" si="121"/>
        <v>2206.6099999999997</v>
      </c>
      <c r="X647" s="162">
        <f t="shared" si="121"/>
        <v>2157.0499999999997</v>
      </c>
      <c r="Y647" s="162">
        <f t="shared" si="121"/>
        <v>1552.7799999999997</v>
      </c>
      <c r="Z647" s="27"/>
      <c r="AA647" s="31">
        <v>1157.71</v>
      </c>
      <c r="AB647" s="29">
        <v>977.85</v>
      </c>
      <c r="AC647" s="29">
        <v>931.6</v>
      </c>
      <c r="AD647" s="29">
        <v>882.08</v>
      </c>
      <c r="AE647" s="29">
        <v>941.51</v>
      </c>
      <c r="AF647" s="29">
        <v>976.91</v>
      </c>
      <c r="AG647" s="29">
        <v>970.34</v>
      </c>
      <c r="AH647" s="29">
        <v>1083.4100000000001</v>
      </c>
      <c r="AI647" s="29">
        <v>1338.61</v>
      </c>
      <c r="AJ647" s="29">
        <v>1839.71</v>
      </c>
      <c r="AK647" s="29">
        <v>1866.27</v>
      </c>
      <c r="AL647" s="29">
        <v>1869.85</v>
      </c>
      <c r="AM647" s="29">
        <v>1845.31</v>
      </c>
      <c r="AN647" s="29">
        <v>1844.33</v>
      </c>
      <c r="AO647" s="29">
        <v>1846.04</v>
      </c>
      <c r="AP647" s="29">
        <v>1846.04</v>
      </c>
      <c r="AQ647" s="29">
        <v>1885.79</v>
      </c>
      <c r="AR647" s="29">
        <v>1980.17</v>
      </c>
      <c r="AS647" s="29">
        <v>2014.1199999999997</v>
      </c>
      <c r="AT647" s="29">
        <v>2024.4900000000002</v>
      </c>
      <c r="AU647" s="29">
        <v>1979.37</v>
      </c>
      <c r="AV647" s="29">
        <v>1938.59</v>
      </c>
      <c r="AW647" s="29">
        <v>1889.03</v>
      </c>
      <c r="AX647" s="30">
        <v>1284.76</v>
      </c>
      <c r="AY647" s="325">
        <v>261.40999999999997</v>
      </c>
      <c r="AZ647" s="152">
        <v>6.61</v>
      </c>
      <c r="BA647" s="136"/>
      <c r="BB647" s="2"/>
    </row>
    <row r="648" spans="1:54">
      <c r="A648" s="37">
        <v>21</v>
      </c>
      <c r="B648" s="162">
        <f t="shared" si="120"/>
        <v>1282.6400000000001</v>
      </c>
      <c r="C648" s="162">
        <f t="shared" si="120"/>
        <v>1241.26</v>
      </c>
      <c r="D648" s="162">
        <f t="shared" si="120"/>
        <v>1172.74</v>
      </c>
      <c r="E648" s="162">
        <f t="shared" si="120"/>
        <v>1164.8</v>
      </c>
      <c r="F648" s="162">
        <f t="shared" si="120"/>
        <v>1241.52</v>
      </c>
      <c r="G648" s="162">
        <f t="shared" si="120"/>
        <v>1323.21</v>
      </c>
      <c r="H648" s="162">
        <f t="shared" si="120"/>
        <v>1507.52</v>
      </c>
      <c r="I648" s="162">
        <f t="shared" si="120"/>
        <v>1841.77</v>
      </c>
      <c r="J648" s="162">
        <f t="shared" si="120"/>
        <v>2109.6799999999998</v>
      </c>
      <c r="K648" s="162">
        <f t="shared" si="120"/>
        <v>2176.23</v>
      </c>
      <c r="L648" s="162">
        <f t="shared" si="120"/>
        <v>2180.7199999999998</v>
      </c>
      <c r="M648" s="162">
        <f t="shared" si="120"/>
        <v>2170.7399999999998</v>
      </c>
      <c r="N648" s="162">
        <f t="shared" si="120"/>
        <v>2146.3199999999997</v>
      </c>
      <c r="O648" s="162">
        <f t="shared" si="120"/>
        <v>2149.1</v>
      </c>
      <c r="P648" s="162">
        <f t="shared" si="120"/>
        <v>2156.06</v>
      </c>
      <c r="Q648" s="162">
        <f t="shared" si="120"/>
        <v>2156.4699999999998</v>
      </c>
      <c r="R648" s="162">
        <f t="shared" si="122"/>
        <v>2164.12</v>
      </c>
      <c r="S648" s="162">
        <f t="shared" si="121"/>
        <v>2210.0499999999997</v>
      </c>
      <c r="T648" s="162">
        <f t="shared" si="121"/>
        <v>2226.39</v>
      </c>
      <c r="U648" s="162">
        <f t="shared" si="121"/>
        <v>2226.0699999999997</v>
      </c>
      <c r="V648" s="162">
        <f t="shared" si="121"/>
        <v>2187.0299999999997</v>
      </c>
      <c r="W648" s="162">
        <f t="shared" si="121"/>
        <v>2151.17</v>
      </c>
      <c r="X648" s="162">
        <f t="shared" si="121"/>
        <v>1625.46</v>
      </c>
      <c r="Y648" s="162">
        <f t="shared" si="121"/>
        <v>1427.0499999999997</v>
      </c>
      <c r="Z648" s="27"/>
      <c r="AA648" s="31">
        <v>1014.6200000000001</v>
      </c>
      <c r="AB648" s="29">
        <v>973.24</v>
      </c>
      <c r="AC648" s="29">
        <v>904.72</v>
      </c>
      <c r="AD648" s="29">
        <v>896.78</v>
      </c>
      <c r="AE648" s="29">
        <v>973.5</v>
      </c>
      <c r="AF648" s="29">
        <v>1055.19</v>
      </c>
      <c r="AG648" s="29">
        <v>1239.5</v>
      </c>
      <c r="AH648" s="29">
        <v>1573.75</v>
      </c>
      <c r="AI648" s="29">
        <v>1841.66</v>
      </c>
      <c r="AJ648" s="29">
        <v>1908.21</v>
      </c>
      <c r="AK648" s="29">
        <v>1912.7</v>
      </c>
      <c r="AL648" s="29">
        <v>1902.72</v>
      </c>
      <c r="AM648" s="29">
        <v>1878.3</v>
      </c>
      <c r="AN648" s="29">
        <v>1881.08</v>
      </c>
      <c r="AO648" s="29">
        <v>1888.04</v>
      </c>
      <c r="AP648" s="29">
        <v>1888.45</v>
      </c>
      <c r="AQ648" s="29">
        <v>1896.1</v>
      </c>
      <c r="AR648" s="29">
        <v>1942.03</v>
      </c>
      <c r="AS648" s="29">
        <v>1958.37</v>
      </c>
      <c r="AT648" s="29">
        <v>1958.05</v>
      </c>
      <c r="AU648" s="29">
        <v>1919.01</v>
      </c>
      <c r="AV648" s="29">
        <v>1883.15</v>
      </c>
      <c r="AW648" s="29">
        <v>1357.44</v>
      </c>
      <c r="AX648" s="30">
        <v>1159.03</v>
      </c>
      <c r="AY648" s="325">
        <v>261.40999999999997</v>
      </c>
      <c r="AZ648" s="152">
        <v>6.61</v>
      </c>
      <c r="BA648" s="136"/>
      <c r="BB648" s="2"/>
    </row>
    <row r="649" spans="1:54">
      <c r="A649" s="37">
        <v>22</v>
      </c>
      <c r="B649" s="162">
        <f t="shared" si="120"/>
        <v>1314.9899999999998</v>
      </c>
      <c r="C649" s="162">
        <f t="shared" si="120"/>
        <v>1246.0900000000001</v>
      </c>
      <c r="D649" s="162">
        <f t="shared" si="120"/>
        <v>1194.31</v>
      </c>
      <c r="E649" s="162">
        <f t="shared" si="120"/>
        <v>1192.96</v>
      </c>
      <c r="F649" s="162">
        <f t="shared" si="120"/>
        <v>1244.5900000000001</v>
      </c>
      <c r="G649" s="162">
        <f t="shared" si="120"/>
        <v>1311.1299999999997</v>
      </c>
      <c r="H649" s="162">
        <f t="shared" si="120"/>
        <v>1576.46</v>
      </c>
      <c r="I649" s="162">
        <f t="shared" si="120"/>
        <v>1919.58</v>
      </c>
      <c r="J649" s="162">
        <f t="shared" si="120"/>
        <v>2143.7799999999997</v>
      </c>
      <c r="K649" s="162">
        <f t="shared" si="120"/>
        <v>2186.4499999999998</v>
      </c>
      <c r="L649" s="162">
        <f t="shared" si="120"/>
        <v>2185.75</v>
      </c>
      <c r="M649" s="162">
        <f t="shared" si="120"/>
        <v>2180.85</v>
      </c>
      <c r="N649" s="162">
        <f t="shared" si="120"/>
        <v>2166.81</v>
      </c>
      <c r="O649" s="162">
        <f t="shared" si="120"/>
        <v>2168.1099999999997</v>
      </c>
      <c r="P649" s="162">
        <f t="shared" si="120"/>
        <v>2167.58</v>
      </c>
      <c r="Q649" s="162">
        <f t="shared" si="120"/>
        <v>2167.17</v>
      </c>
      <c r="R649" s="162">
        <f t="shared" si="122"/>
        <v>2172.2799999999997</v>
      </c>
      <c r="S649" s="162">
        <f t="shared" si="121"/>
        <v>2214.2599999999998</v>
      </c>
      <c r="T649" s="162">
        <f t="shared" si="121"/>
        <v>2221.4299999999998</v>
      </c>
      <c r="U649" s="162">
        <f t="shared" si="121"/>
        <v>2206.7199999999998</v>
      </c>
      <c r="V649" s="162">
        <f t="shared" si="121"/>
        <v>2128.1</v>
      </c>
      <c r="W649" s="162">
        <f t="shared" si="121"/>
        <v>2118.9</v>
      </c>
      <c r="X649" s="162">
        <f t="shared" si="121"/>
        <v>1594.8599999999997</v>
      </c>
      <c r="Y649" s="162">
        <f t="shared" si="121"/>
        <v>1346.3399999999997</v>
      </c>
      <c r="Z649" s="27"/>
      <c r="AA649" s="31">
        <v>1046.97</v>
      </c>
      <c r="AB649" s="29">
        <v>978.07</v>
      </c>
      <c r="AC649" s="29">
        <v>926.29</v>
      </c>
      <c r="AD649" s="29">
        <v>924.94</v>
      </c>
      <c r="AE649" s="29">
        <v>976.57</v>
      </c>
      <c r="AF649" s="29">
        <v>1043.1099999999999</v>
      </c>
      <c r="AG649" s="29">
        <v>1308.44</v>
      </c>
      <c r="AH649" s="29">
        <v>1651.56</v>
      </c>
      <c r="AI649" s="29">
        <v>1875.76</v>
      </c>
      <c r="AJ649" s="29">
        <v>1918.43</v>
      </c>
      <c r="AK649" s="29">
        <v>1917.73</v>
      </c>
      <c r="AL649" s="29">
        <v>1912.83</v>
      </c>
      <c r="AM649" s="29">
        <v>1898.79</v>
      </c>
      <c r="AN649" s="29">
        <v>1900.09</v>
      </c>
      <c r="AO649" s="29">
        <v>1899.56</v>
      </c>
      <c r="AP649" s="29">
        <v>1899.15</v>
      </c>
      <c r="AQ649" s="29">
        <v>1904.26</v>
      </c>
      <c r="AR649" s="29">
        <v>1946.24</v>
      </c>
      <c r="AS649" s="29">
        <v>1953.41</v>
      </c>
      <c r="AT649" s="29">
        <v>1938.7</v>
      </c>
      <c r="AU649" s="29">
        <v>1860.08</v>
      </c>
      <c r="AV649" s="29">
        <v>1850.88</v>
      </c>
      <c r="AW649" s="29">
        <v>1326.84</v>
      </c>
      <c r="AX649" s="30">
        <v>1078.32</v>
      </c>
      <c r="AY649" s="325">
        <v>261.40999999999997</v>
      </c>
      <c r="AZ649" s="152">
        <v>6.61</v>
      </c>
      <c r="BA649" s="136"/>
      <c r="BB649" s="2"/>
    </row>
    <row r="650" spans="1:54">
      <c r="A650" s="37">
        <v>23</v>
      </c>
      <c r="B650" s="162">
        <f t="shared" si="120"/>
        <v>1241.3</v>
      </c>
      <c r="C650" s="162">
        <f t="shared" si="120"/>
        <v>387.4</v>
      </c>
      <c r="D650" s="162">
        <f t="shared" si="120"/>
        <v>361.01</v>
      </c>
      <c r="E650" s="162">
        <f t="shared" si="120"/>
        <v>356.28999999999996</v>
      </c>
      <c r="F650" s="162">
        <f t="shared" si="120"/>
        <v>1133.3800000000001</v>
      </c>
      <c r="G650" s="162">
        <f t="shared" si="120"/>
        <v>1243.51</v>
      </c>
      <c r="H650" s="162">
        <f t="shared" si="120"/>
        <v>1514.65</v>
      </c>
      <c r="I650" s="162">
        <f t="shared" si="120"/>
        <v>1781.6599999999999</v>
      </c>
      <c r="J650" s="162">
        <f t="shared" si="120"/>
        <v>2095.91</v>
      </c>
      <c r="K650" s="162">
        <f t="shared" si="120"/>
        <v>2184.2599999999998</v>
      </c>
      <c r="L650" s="162">
        <f t="shared" si="120"/>
        <v>2182.5699999999997</v>
      </c>
      <c r="M650" s="162">
        <f t="shared" si="120"/>
        <v>2165</v>
      </c>
      <c r="N650" s="162">
        <f t="shared" si="120"/>
        <v>2156.7599999999998</v>
      </c>
      <c r="O650" s="162">
        <f t="shared" si="120"/>
        <v>2159.8399999999997</v>
      </c>
      <c r="P650" s="162">
        <f t="shared" si="120"/>
        <v>2165.96</v>
      </c>
      <c r="Q650" s="162">
        <f t="shared" si="120"/>
        <v>2172.4299999999998</v>
      </c>
      <c r="R650" s="162">
        <f t="shared" si="122"/>
        <v>2180.41</v>
      </c>
      <c r="S650" s="162">
        <f t="shared" si="121"/>
        <v>2222.73</v>
      </c>
      <c r="T650" s="162">
        <f t="shared" si="121"/>
        <v>2235.25</v>
      </c>
      <c r="U650" s="162">
        <f t="shared" si="121"/>
        <v>2232.9499999999998</v>
      </c>
      <c r="V650" s="162">
        <f t="shared" si="121"/>
        <v>2195.4699999999998</v>
      </c>
      <c r="W650" s="162">
        <f t="shared" si="121"/>
        <v>2159.65</v>
      </c>
      <c r="X650" s="162">
        <f t="shared" si="121"/>
        <v>1643.06</v>
      </c>
      <c r="Y650" s="162">
        <f t="shared" si="121"/>
        <v>1427.94</v>
      </c>
      <c r="Z650" s="27"/>
      <c r="AA650" s="31">
        <v>973.28</v>
      </c>
      <c r="AB650" s="29">
        <v>119.38</v>
      </c>
      <c r="AC650" s="29">
        <v>92.99</v>
      </c>
      <c r="AD650" s="29">
        <v>88.27</v>
      </c>
      <c r="AE650" s="29">
        <v>865.36</v>
      </c>
      <c r="AF650" s="29">
        <v>975.49</v>
      </c>
      <c r="AG650" s="29">
        <v>1246.6300000000001</v>
      </c>
      <c r="AH650" s="29">
        <v>1513.64</v>
      </c>
      <c r="AI650" s="29">
        <v>1827.89</v>
      </c>
      <c r="AJ650" s="29">
        <v>1916.24</v>
      </c>
      <c r="AK650" s="29">
        <v>1914.55</v>
      </c>
      <c r="AL650" s="29">
        <v>1896.98</v>
      </c>
      <c r="AM650" s="29">
        <v>1888.74</v>
      </c>
      <c r="AN650" s="29">
        <v>1891.82</v>
      </c>
      <c r="AO650" s="29">
        <v>1897.94</v>
      </c>
      <c r="AP650" s="29">
        <v>1904.41</v>
      </c>
      <c r="AQ650" s="29">
        <v>1912.39</v>
      </c>
      <c r="AR650" s="29">
        <v>1954.71</v>
      </c>
      <c r="AS650" s="29">
        <v>1967.23</v>
      </c>
      <c r="AT650" s="29">
        <v>1964.93</v>
      </c>
      <c r="AU650" s="29">
        <v>1927.45</v>
      </c>
      <c r="AV650" s="29">
        <v>1891.63</v>
      </c>
      <c r="AW650" s="29">
        <v>1375.04</v>
      </c>
      <c r="AX650" s="30">
        <v>1159.92</v>
      </c>
      <c r="AY650" s="325">
        <v>261.40999999999997</v>
      </c>
      <c r="AZ650" s="152">
        <v>6.61</v>
      </c>
      <c r="BA650" s="136"/>
      <c r="BB650" s="2"/>
    </row>
    <row r="651" spans="1:54">
      <c r="A651" s="37">
        <v>24</v>
      </c>
      <c r="B651" s="162">
        <f t="shared" si="120"/>
        <v>1433.1799999999998</v>
      </c>
      <c r="C651" s="162">
        <f t="shared" si="120"/>
        <v>1255.1100000000001</v>
      </c>
      <c r="D651" s="162">
        <f t="shared" si="120"/>
        <v>1240.71</v>
      </c>
      <c r="E651" s="162">
        <f t="shared" si="120"/>
        <v>1238.04</v>
      </c>
      <c r="F651" s="162">
        <f t="shared" si="120"/>
        <v>1280.33</v>
      </c>
      <c r="G651" s="162">
        <f t="shared" si="120"/>
        <v>1417.73</v>
      </c>
      <c r="H651" s="162">
        <f t="shared" si="120"/>
        <v>1662.5699999999997</v>
      </c>
      <c r="I651" s="162">
        <f t="shared" si="120"/>
        <v>1997.6299999999997</v>
      </c>
      <c r="J651" s="162">
        <f t="shared" si="120"/>
        <v>2205.7599999999998</v>
      </c>
      <c r="K651" s="162">
        <f t="shared" si="120"/>
        <v>2260.87</v>
      </c>
      <c r="L651" s="162">
        <f t="shared" si="120"/>
        <v>2255.5899999999997</v>
      </c>
      <c r="M651" s="162">
        <f t="shared" si="120"/>
        <v>2226.33</v>
      </c>
      <c r="N651" s="162">
        <f t="shared" si="120"/>
        <v>2210.71</v>
      </c>
      <c r="O651" s="162">
        <f t="shared" si="120"/>
        <v>2205.35</v>
      </c>
      <c r="P651" s="162">
        <f t="shared" si="120"/>
        <v>2204.12</v>
      </c>
      <c r="Q651" s="162">
        <f t="shared" si="120"/>
        <v>2206.69</v>
      </c>
      <c r="R651" s="162">
        <f t="shared" si="122"/>
        <v>2205.69</v>
      </c>
      <c r="S651" s="162">
        <f t="shared" si="121"/>
        <v>2239.79</v>
      </c>
      <c r="T651" s="162">
        <f t="shared" si="121"/>
        <v>2245.2599999999998</v>
      </c>
      <c r="U651" s="162">
        <f t="shared" si="121"/>
        <v>2231.33</v>
      </c>
      <c r="V651" s="162">
        <f t="shared" si="121"/>
        <v>2181.4299999999998</v>
      </c>
      <c r="W651" s="162">
        <f t="shared" si="121"/>
        <v>2172.1</v>
      </c>
      <c r="X651" s="162">
        <f t="shared" si="121"/>
        <v>2105.3599999999997</v>
      </c>
      <c r="Y651" s="162">
        <f t="shared" si="121"/>
        <v>1499.23</v>
      </c>
      <c r="Z651" s="27"/>
      <c r="AA651" s="31">
        <v>1165.1600000000001</v>
      </c>
      <c r="AB651" s="29">
        <v>987.09</v>
      </c>
      <c r="AC651" s="29">
        <v>972.69</v>
      </c>
      <c r="AD651" s="29">
        <v>970.02</v>
      </c>
      <c r="AE651" s="29">
        <v>1012.3100000000001</v>
      </c>
      <c r="AF651" s="29">
        <v>1149.71</v>
      </c>
      <c r="AG651" s="29">
        <v>1394.55</v>
      </c>
      <c r="AH651" s="29">
        <v>1729.61</v>
      </c>
      <c r="AI651" s="29">
        <v>1937.74</v>
      </c>
      <c r="AJ651" s="29">
        <v>1992.85</v>
      </c>
      <c r="AK651" s="29">
        <v>1987.57</v>
      </c>
      <c r="AL651" s="29">
        <v>1958.31</v>
      </c>
      <c r="AM651" s="29">
        <v>1942.69</v>
      </c>
      <c r="AN651" s="29">
        <v>1937.33</v>
      </c>
      <c r="AO651" s="29">
        <v>1936.1</v>
      </c>
      <c r="AP651" s="29">
        <v>1938.67</v>
      </c>
      <c r="AQ651" s="29">
        <v>1937.67</v>
      </c>
      <c r="AR651" s="29">
        <v>1971.77</v>
      </c>
      <c r="AS651" s="29">
        <v>1977.24</v>
      </c>
      <c r="AT651" s="29">
        <v>1963.31</v>
      </c>
      <c r="AU651" s="29">
        <v>1913.41</v>
      </c>
      <c r="AV651" s="29">
        <v>1904.08</v>
      </c>
      <c r="AW651" s="29">
        <v>1837.34</v>
      </c>
      <c r="AX651" s="30">
        <v>1231.21</v>
      </c>
      <c r="AY651" s="325">
        <v>261.40999999999997</v>
      </c>
      <c r="AZ651" s="152">
        <v>6.61</v>
      </c>
      <c r="BA651" s="136"/>
      <c r="BB651" s="2"/>
    </row>
    <row r="652" spans="1:54">
      <c r="A652" s="37">
        <v>25</v>
      </c>
      <c r="B652" s="162">
        <f t="shared" si="120"/>
        <v>1322</v>
      </c>
      <c r="C652" s="162">
        <f t="shared" si="120"/>
        <v>1261.54</v>
      </c>
      <c r="D652" s="162">
        <f t="shared" si="120"/>
        <v>1237.1100000000001</v>
      </c>
      <c r="E652" s="162">
        <f t="shared" si="120"/>
        <v>1235.77</v>
      </c>
      <c r="F652" s="162">
        <f t="shared" si="120"/>
        <v>1265.22</v>
      </c>
      <c r="G652" s="162">
        <f t="shared" si="120"/>
        <v>1409.0899999999997</v>
      </c>
      <c r="H652" s="162">
        <f t="shared" si="120"/>
        <v>1626.8599999999997</v>
      </c>
      <c r="I652" s="162">
        <f t="shared" si="120"/>
        <v>1953.19</v>
      </c>
      <c r="J652" s="162">
        <f t="shared" si="120"/>
        <v>2181.39</v>
      </c>
      <c r="K652" s="162">
        <f t="shared" si="120"/>
        <v>2189.52</v>
      </c>
      <c r="L652" s="162">
        <f t="shared" si="120"/>
        <v>2188.4499999999998</v>
      </c>
      <c r="M652" s="162">
        <f t="shared" si="120"/>
        <v>2184.62</v>
      </c>
      <c r="N652" s="162">
        <f t="shared" si="120"/>
        <v>2164.67</v>
      </c>
      <c r="O652" s="162">
        <f t="shared" si="120"/>
        <v>2164.92</v>
      </c>
      <c r="P652" s="162">
        <f t="shared" si="120"/>
        <v>2165.1999999999998</v>
      </c>
      <c r="Q652" s="162">
        <f t="shared" si="120"/>
        <v>2182.77</v>
      </c>
      <c r="R652" s="162">
        <f t="shared" si="122"/>
        <v>2174.79</v>
      </c>
      <c r="S652" s="162">
        <f t="shared" si="121"/>
        <v>2196.35</v>
      </c>
      <c r="T652" s="162">
        <f t="shared" si="121"/>
        <v>2198.5499999999997</v>
      </c>
      <c r="U652" s="162">
        <f t="shared" si="121"/>
        <v>2211.39</v>
      </c>
      <c r="V652" s="162">
        <f t="shared" si="121"/>
        <v>2177.29</v>
      </c>
      <c r="W652" s="162">
        <f t="shared" si="121"/>
        <v>2107.5699999999997</v>
      </c>
      <c r="X652" s="162">
        <f t="shared" si="121"/>
        <v>1782.06</v>
      </c>
      <c r="Y652" s="162">
        <f t="shared" si="121"/>
        <v>1431.44</v>
      </c>
      <c r="Z652" s="27"/>
      <c r="AA652" s="31">
        <v>1053.98</v>
      </c>
      <c r="AB652" s="29">
        <v>993.52</v>
      </c>
      <c r="AC652" s="29">
        <v>969.09</v>
      </c>
      <c r="AD652" s="29">
        <v>967.75</v>
      </c>
      <c r="AE652" s="29">
        <v>997.2</v>
      </c>
      <c r="AF652" s="29">
        <v>1141.07</v>
      </c>
      <c r="AG652" s="29">
        <v>1358.84</v>
      </c>
      <c r="AH652" s="29">
        <v>1685.17</v>
      </c>
      <c r="AI652" s="29">
        <v>1913.37</v>
      </c>
      <c r="AJ652" s="29">
        <v>1921.5</v>
      </c>
      <c r="AK652" s="29">
        <v>1920.43</v>
      </c>
      <c r="AL652" s="29">
        <v>1916.6</v>
      </c>
      <c r="AM652" s="29">
        <v>1896.65</v>
      </c>
      <c r="AN652" s="29">
        <v>1896.9</v>
      </c>
      <c r="AO652" s="29">
        <v>1897.18</v>
      </c>
      <c r="AP652" s="29">
        <v>1914.75</v>
      </c>
      <c r="AQ652" s="29">
        <v>1906.77</v>
      </c>
      <c r="AR652" s="29">
        <v>1928.33</v>
      </c>
      <c r="AS652" s="29">
        <v>1930.53</v>
      </c>
      <c r="AT652" s="29">
        <v>1943.37</v>
      </c>
      <c r="AU652" s="29">
        <v>1909.27</v>
      </c>
      <c r="AV652" s="29">
        <v>1839.55</v>
      </c>
      <c r="AW652" s="29">
        <v>1514.04</v>
      </c>
      <c r="AX652" s="30">
        <v>1163.42</v>
      </c>
      <c r="AY652" s="325">
        <v>261.40999999999997</v>
      </c>
      <c r="AZ652" s="152">
        <v>6.61</v>
      </c>
      <c r="BA652" s="136"/>
      <c r="BB652" s="2"/>
    </row>
    <row r="653" spans="1:54">
      <c r="A653" s="37">
        <v>26</v>
      </c>
      <c r="B653" s="162">
        <f t="shared" si="120"/>
        <v>1247.54</v>
      </c>
      <c r="C653" s="162">
        <f t="shared" si="120"/>
        <v>1193.6100000000001</v>
      </c>
      <c r="D653" s="162">
        <f t="shared" si="120"/>
        <v>1121.1399999999999</v>
      </c>
      <c r="E653" s="162">
        <f t="shared" si="120"/>
        <v>1174.8499999999999</v>
      </c>
      <c r="F653" s="162">
        <f t="shared" si="120"/>
        <v>1217.74</v>
      </c>
      <c r="G653" s="162">
        <f t="shared" si="120"/>
        <v>1245.4099999999999</v>
      </c>
      <c r="H653" s="162">
        <f t="shared" si="120"/>
        <v>1313.31</v>
      </c>
      <c r="I653" s="162">
        <f t="shared" si="120"/>
        <v>1545.62</v>
      </c>
      <c r="J653" s="162">
        <f t="shared" si="120"/>
        <v>1813.2999999999997</v>
      </c>
      <c r="K653" s="162">
        <f t="shared" si="120"/>
        <v>2121.71</v>
      </c>
      <c r="L653" s="162">
        <f t="shared" si="120"/>
        <v>2150.64</v>
      </c>
      <c r="M653" s="162">
        <f t="shared" si="120"/>
        <v>2147.6</v>
      </c>
      <c r="N653" s="162">
        <f t="shared" si="120"/>
        <v>2130.7599999999998</v>
      </c>
      <c r="O653" s="162">
        <f t="shared" si="120"/>
        <v>2139.91</v>
      </c>
      <c r="P653" s="162">
        <f t="shared" si="120"/>
        <v>2134.23</v>
      </c>
      <c r="Q653" s="162">
        <f t="shared" si="120"/>
        <v>2140.3399999999997</v>
      </c>
      <c r="R653" s="162">
        <f t="shared" si="122"/>
        <v>2150.77</v>
      </c>
      <c r="S653" s="162">
        <f t="shared" si="121"/>
        <v>2185.31</v>
      </c>
      <c r="T653" s="162">
        <f t="shared" si="121"/>
        <v>2185.65</v>
      </c>
      <c r="U653" s="162">
        <f t="shared" si="121"/>
        <v>2196.3399999999997</v>
      </c>
      <c r="V653" s="162">
        <f t="shared" si="121"/>
        <v>2175.14</v>
      </c>
      <c r="W653" s="162">
        <f t="shared" si="121"/>
        <v>2150.94</v>
      </c>
      <c r="X653" s="162">
        <f t="shared" si="121"/>
        <v>1642.19</v>
      </c>
      <c r="Y653" s="162">
        <f t="shared" si="121"/>
        <v>1426.25</v>
      </c>
      <c r="Z653" s="27"/>
      <c r="AA653" s="31">
        <v>979.52</v>
      </c>
      <c r="AB653" s="29">
        <v>925.59</v>
      </c>
      <c r="AC653" s="29">
        <v>853.12</v>
      </c>
      <c r="AD653" s="29">
        <v>906.83</v>
      </c>
      <c r="AE653" s="29">
        <v>949.72</v>
      </c>
      <c r="AF653" s="29">
        <v>977.39</v>
      </c>
      <c r="AG653" s="29">
        <v>1045.29</v>
      </c>
      <c r="AH653" s="29">
        <v>1277.5999999999999</v>
      </c>
      <c r="AI653" s="29">
        <v>1545.28</v>
      </c>
      <c r="AJ653" s="29">
        <v>1853.69</v>
      </c>
      <c r="AK653" s="29">
        <v>1882.62</v>
      </c>
      <c r="AL653" s="29">
        <v>1879.58</v>
      </c>
      <c r="AM653" s="29">
        <v>1862.74</v>
      </c>
      <c r="AN653" s="29">
        <v>1871.89</v>
      </c>
      <c r="AO653" s="29">
        <v>1866.21</v>
      </c>
      <c r="AP653" s="29">
        <v>1872.32</v>
      </c>
      <c r="AQ653" s="29">
        <v>1882.75</v>
      </c>
      <c r="AR653" s="29">
        <v>1917.29</v>
      </c>
      <c r="AS653" s="29">
        <v>1917.63</v>
      </c>
      <c r="AT653" s="29">
        <v>1928.32</v>
      </c>
      <c r="AU653" s="29">
        <v>1907.12</v>
      </c>
      <c r="AV653" s="29">
        <v>1882.92</v>
      </c>
      <c r="AW653" s="29">
        <v>1374.17</v>
      </c>
      <c r="AX653" s="30">
        <v>1158.23</v>
      </c>
      <c r="AY653" s="325">
        <v>261.40999999999997</v>
      </c>
      <c r="AZ653" s="152">
        <v>6.61</v>
      </c>
      <c r="BA653" s="136"/>
    </row>
    <row r="654" spans="1:54">
      <c r="A654" s="37">
        <v>27</v>
      </c>
      <c r="B654" s="162">
        <f t="shared" si="120"/>
        <v>1324.65</v>
      </c>
      <c r="C654" s="162">
        <f t="shared" si="120"/>
        <v>1246.17</v>
      </c>
      <c r="D654" s="162">
        <f t="shared" si="120"/>
        <v>1231.1399999999999</v>
      </c>
      <c r="E654" s="162">
        <f t="shared" si="120"/>
        <v>1211.28</v>
      </c>
      <c r="F654" s="162">
        <f t="shared" si="120"/>
        <v>1231.5999999999999</v>
      </c>
      <c r="G654" s="162">
        <f t="shared" si="120"/>
        <v>1246.51</v>
      </c>
      <c r="H654" s="162">
        <f t="shared" si="120"/>
        <v>1283.3600000000001</v>
      </c>
      <c r="I654" s="162">
        <f t="shared" si="120"/>
        <v>1414.44</v>
      </c>
      <c r="J654" s="162">
        <f t="shared" si="120"/>
        <v>1652.85</v>
      </c>
      <c r="K654" s="162">
        <f t="shared" si="120"/>
        <v>1941.92</v>
      </c>
      <c r="L654" s="162">
        <f t="shared" si="120"/>
        <v>2075.42</v>
      </c>
      <c r="M654" s="162">
        <f t="shared" si="120"/>
        <v>2091.1099999999997</v>
      </c>
      <c r="N654" s="162">
        <f t="shared" si="120"/>
        <v>2088.77</v>
      </c>
      <c r="O654" s="162">
        <f t="shared" si="120"/>
        <v>2069.71</v>
      </c>
      <c r="P654" s="162">
        <f t="shared" si="120"/>
        <v>2065.4699999999998</v>
      </c>
      <c r="Q654" s="162">
        <f t="shared" si="120"/>
        <v>2098.9</v>
      </c>
      <c r="R654" s="162">
        <f t="shared" si="122"/>
        <v>2122.2799999999997</v>
      </c>
      <c r="S654" s="162">
        <f t="shared" si="121"/>
        <v>2227.91</v>
      </c>
      <c r="T654" s="162">
        <f t="shared" si="121"/>
        <v>2240.91</v>
      </c>
      <c r="U654" s="162">
        <f t="shared" si="121"/>
        <v>2240.71</v>
      </c>
      <c r="V654" s="162">
        <f t="shared" si="121"/>
        <v>2210.98</v>
      </c>
      <c r="W654" s="162">
        <f t="shared" si="121"/>
        <v>2182.27</v>
      </c>
      <c r="X654" s="162">
        <f t="shared" si="121"/>
        <v>1628.5</v>
      </c>
      <c r="Y654" s="162">
        <f t="shared" si="121"/>
        <v>1425.04</v>
      </c>
      <c r="Z654" s="27"/>
      <c r="AA654" s="31">
        <v>1056.6300000000001</v>
      </c>
      <c r="AB654" s="29">
        <v>978.15</v>
      </c>
      <c r="AC654" s="29">
        <v>963.12</v>
      </c>
      <c r="AD654" s="29">
        <v>943.26</v>
      </c>
      <c r="AE654" s="29">
        <v>963.58</v>
      </c>
      <c r="AF654" s="29">
        <v>978.49</v>
      </c>
      <c r="AG654" s="29">
        <v>1015.3400000000001</v>
      </c>
      <c r="AH654" s="29">
        <v>1146.42</v>
      </c>
      <c r="AI654" s="29">
        <v>1384.83</v>
      </c>
      <c r="AJ654" s="29">
        <v>1673.9</v>
      </c>
      <c r="AK654" s="29">
        <v>1807.4</v>
      </c>
      <c r="AL654" s="29">
        <v>1823.09</v>
      </c>
      <c r="AM654" s="29">
        <v>1820.75</v>
      </c>
      <c r="AN654" s="29">
        <v>1801.69</v>
      </c>
      <c r="AO654" s="29">
        <v>1797.45</v>
      </c>
      <c r="AP654" s="29">
        <v>1830.88</v>
      </c>
      <c r="AQ654" s="29">
        <v>1854.26</v>
      </c>
      <c r="AR654" s="29">
        <v>1959.89</v>
      </c>
      <c r="AS654" s="29">
        <v>1972.89</v>
      </c>
      <c r="AT654" s="29">
        <v>1972.69</v>
      </c>
      <c r="AU654" s="29">
        <v>1942.96</v>
      </c>
      <c r="AV654" s="29">
        <v>1914.25</v>
      </c>
      <c r="AW654" s="29">
        <v>1360.48</v>
      </c>
      <c r="AX654" s="30">
        <v>1157.02</v>
      </c>
      <c r="AY654" s="325">
        <v>261.40999999999997</v>
      </c>
      <c r="AZ654" s="152">
        <v>6.61</v>
      </c>
      <c r="BA654" s="136"/>
    </row>
    <row r="655" spans="1:54">
      <c r="A655" s="37">
        <v>28</v>
      </c>
      <c r="B655" s="162">
        <f t="shared" si="120"/>
        <v>1370.62</v>
      </c>
      <c r="C655" s="162">
        <f t="shared" si="120"/>
        <v>1300.58</v>
      </c>
      <c r="D655" s="162">
        <f t="shared" si="120"/>
        <v>1243.19</v>
      </c>
      <c r="E655" s="162">
        <f t="shared" si="120"/>
        <v>1240.06</v>
      </c>
      <c r="F655" s="162">
        <f t="shared" si="120"/>
        <v>1291.4299999999998</v>
      </c>
      <c r="G655" s="162">
        <f t="shared" si="120"/>
        <v>1421.08</v>
      </c>
      <c r="H655" s="162">
        <f t="shared" si="120"/>
        <v>1629.37</v>
      </c>
      <c r="I655" s="162">
        <f t="shared" si="120"/>
        <v>1969.2999999999997</v>
      </c>
      <c r="J655" s="162">
        <f t="shared" si="120"/>
        <v>2184.66</v>
      </c>
      <c r="K655" s="162">
        <f t="shared" si="120"/>
        <v>2229.8599999999997</v>
      </c>
      <c r="L655" s="162">
        <f t="shared" si="120"/>
        <v>2229.2999999999997</v>
      </c>
      <c r="M655" s="162">
        <f t="shared" si="120"/>
        <v>2210.9699999999998</v>
      </c>
      <c r="N655" s="162">
        <f t="shared" si="120"/>
        <v>2191.04</v>
      </c>
      <c r="O655" s="162">
        <f t="shared" si="120"/>
        <v>2186.23</v>
      </c>
      <c r="P655" s="162">
        <f t="shared" si="120"/>
        <v>2178</v>
      </c>
      <c r="Q655" s="162">
        <f t="shared" si="120"/>
        <v>2179.58</v>
      </c>
      <c r="R655" s="162">
        <f t="shared" si="122"/>
        <v>2178.5099999999998</v>
      </c>
      <c r="S655" s="162">
        <f t="shared" si="121"/>
        <v>2225.25</v>
      </c>
      <c r="T655" s="162">
        <f t="shared" si="121"/>
        <v>2227.52</v>
      </c>
      <c r="U655" s="162">
        <f t="shared" si="121"/>
        <v>2209.29</v>
      </c>
      <c r="V655" s="162">
        <f t="shared" si="121"/>
        <v>2160.1799999999998</v>
      </c>
      <c r="W655" s="162">
        <f t="shared" si="121"/>
        <v>1993.75</v>
      </c>
      <c r="X655" s="162">
        <f t="shared" si="121"/>
        <v>1688.29</v>
      </c>
      <c r="Y655" s="162">
        <f t="shared" si="121"/>
        <v>1406.6</v>
      </c>
      <c r="Z655" s="27"/>
      <c r="AA655" s="31">
        <v>1102.5999999999999</v>
      </c>
      <c r="AB655" s="29">
        <v>1032.56</v>
      </c>
      <c r="AC655" s="29">
        <v>975.17</v>
      </c>
      <c r="AD655" s="29">
        <v>972.04</v>
      </c>
      <c r="AE655" s="29">
        <v>1023.41</v>
      </c>
      <c r="AF655" s="29">
        <v>1153.06</v>
      </c>
      <c r="AG655" s="29">
        <v>1361.35</v>
      </c>
      <c r="AH655" s="29">
        <v>1701.28</v>
      </c>
      <c r="AI655" s="29">
        <v>1916.64</v>
      </c>
      <c r="AJ655" s="29">
        <v>1961.84</v>
      </c>
      <c r="AK655" s="29">
        <v>1961.28</v>
      </c>
      <c r="AL655" s="29">
        <v>1942.95</v>
      </c>
      <c r="AM655" s="29">
        <v>1923.02</v>
      </c>
      <c r="AN655" s="29">
        <v>1918.21</v>
      </c>
      <c r="AO655" s="29">
        <v>1909.98</v>
      </c>
      <c r="AP655" s="29">
        <v>1911.56</v>
      </c>
      <c r="AQ655" s="29">
        <v>1910.49</v>
      </c>
      <c r="AR655" s="29">
        <v>1957.23</v>
      </c>
      <c r="AS655" s="29">
        <v>1959.5</v>
      </c>
      <c r="AT655" s="29">
        <v>1941.27</v>
      </c>
      <c r="AU655" s="29">
        <v>1892.16</v>
      </c>
      <c r="AV655" s="29">
        <v>1725.73</v>
      </c>
      <c r="AW655" s="29">
        <v>1420.27</v>
      </c>
      <c r="AX655" s="30">
        <v>1138.58</v>
      </c>
      <c r="AY655" s="325">
        <v>261.40999999999997</v>
      </c>
      <c r="AZ655" s="152">
        <v>6.61</v>
      </c>
      <c r="BA655" s="136"/>
    </row>
    <row r="656" spans="1:54">
      <c r="A656" s="37">
        <v>29</v>
      </c>
      <c r="B656" s="162">
        <f t="shared" si="120"/>
        <v>1239.1399999999999</v>
      </c>
      <c r="C656" s="162">
        <f t="shared" si="120"/>
        <v>1182.42</v>
      </c>
      <c r="D656" s="162">
        <f t="shared" si="120"/>
        <v>1056.4499999999998</v>
      </c>
      <c r="E656" s="162">
        <f t="shared" si="120"/>
        <v>1061.54</v>
      </c>
      <c r="F656" s="162">
        <f t="shared" si="120"/>
        <v>1176.8899999999999</v>
      </c>
      <c r="G656" s="162">
        <f t="shared" si="120"/>
        <v>1269.6799999999998</v>
      </c>
      <c r="H656" s="162">
        <f t="shared" si="120"/>
        <v>1466.4299999999998</v>
      </c>
      <c r="I656" s="162">
        <f t="shared" si="120"/>
        <v>1747.2599999999998</v>
      </c>
      <c r="J656" s="162">
        <f t="shared" si="120"/>
        <v>1954.69</v>
      </c>
      <c r="K656" s="162">
        <f t="shared" si="120"/>
        <v>2010.56</v>
      </c>
      <c r="L656" s="162">
        <f t="shared" si="120"/>
        <v>2006.42</v>
      </c>
      <c r="M656" s="162">
        <f t="shared" si="120"/>
        <v>1981.4</v>
      </c>
      <c r="N656" s="162">
        <f t="shared" si="120"/>
        <v>1964.35</v>
      </c>
      <c r="O656" s="162">
        <f t="shared" si="120"/>
        <v>1962.9</v>
      </c>
      <c r="P656" s="162">
        <f t="shared" si="120"/>
        <v>1954.27</v>
      </c>
      <c r="Q656" s="162">
        <f t="shared" si="120"/>
        <v>1958.6799999999998</v>
      </c>
      <c r="R656" s="162">
        <f t="shared" si="122"/>
        <v>1964.6799999999998</v>
      </c>
      <c r="S656" s="162">
        <f t="shared" si="121"/>
        <v>2007.3599999999997</v>
      </c>
      <c r="T656" s="162">
        <f t="shared" si="121"/>
        <v>1988.7599999999998</v>
      </c>
      <c r="U656" s="162">
        <f t="shared" si="121"/>
        <v>1999.1099999999997</v>
      </c>
      <c r="V656" s="162">
        <f t="shared" si="121"/>
        <v>1948.8899999999999</v>
      </c>
      <c r="W656" s="162">
        <f t="shared" si="121"/>
        <v>1874.77</v>
      </c>
      <c r="X656" s="162">
        <f t="shared" si="121"/>
        <v>1527.58</v>
      </c>
      <c r="Y656" s="162">
        <f t="shared" si="121"/>
        <v>1277.73</v>
      </c>
      <c r="Z656" s="27"/>
      <c r="AA656" s="31">
        <v>971.12</v>
      </c>
      <c r="AB656" s="29">
        <v>914.4</v>
      </c>
      <c r="AC656" s="29">
        <v>788.43</v>
      </c>
      <c r="AD656" s="29">
        <v>793.52</v>
      </c>
      <c r="AE656" s="29">
        <v>908.87</v>
      </c>
      <c r="AF656" s="29">
        <v>1001.66</v>
      </c>
      <c r="AG656" s="29">
        <v>1198.4100000000001</v>
      </c>
      <c r="AH656" s="29">
        <v>1479.24</v>
      </c>
      <c r="AI656" s="29">
        <v>1686.67</v>
      </c>
      <c r="AJ656" s="29">
        <v>1742.54</v>
      </c>
      <c r="AK656" s="29">
        <v>1738.4</v>
      </c>
      <c r="AL656" s="29">
        <v>1713.38</v>
      </c>
      <c r="AM656" s="29">
        <v>1696.33</v>
      </c>
      <c r="AN656" s="29">
        <v>1694.88</v>
      </c>
      <c r="AO656" s="29">
        <v>1686.25</v>
      </c>
      <c r="AP656" s="29">
        <v>1690.66</v>
      </c>
      <c r="AQ656" s="29">
        <v>1696.66</v>
      </c>
      <c r="AR656" s="29">
        <v>1739.34</v>
      </c>
      <c r="AS656" s="29">
        <v>1720.74</v>
      </c>
      <c r="AT656" s="29">
        <v>1731.09</v>
      </c>
      <c r="AU656" s="29">
        <v>1680.87</v>
      </c>
      <c r="AV656" s="29">
        <v>1606.75</v>
      </c>
      <c r="AW656" s="29">
        <v>1259.56</v>
      </c>
      <c r="AX656" s="30">
        <v>1009.7100000000002</v>
      </c>
      <c r="AY656" s="325">
        <v>261.40999999999997</v>
      </c>
      <c r="AZ656" s="152">
        <v>6.61</v>
      </c>
      <c r="BA656" s="136"/>
    </row>
    <row r="657" spans="1:54">
      <c r="A657" s="37">
        <v>30</v>
      </c>
      <c r="B657" s="162">
        <f t="shared" si="120"/>
        <v>1221.26</v>
      </c>
      <c r="C657" s="162">
        <f t="shared" si="120"/>
        <v>1116.1999999999998</v>
      </c>
      <c r="D657" s="162">
        <f t="shared" si="120"/>
        <v>1044.98</v>
      </c>
      <c r="E657" s="162">
        <f t="shared" si="120"/>
        <v>1016.13</v>
      </c>
      <c r="F657" s="162">
        <f t="shared" si="120"/>
        <v>1104.71</v>
      </c>
      <c r="G657" s="162">
        <f t="shared" si="120"/>
        <v>1296.1399999999999</v>
      </c>
      <c r="H657" s="162">
        <f t="shared" si="120"/>
        <v>1453.1599999999999</v>
      </c>
      <c r="I657" s="162">
        <f t="shared" si="120"/>
        <v>1775</v>
      </c>
      <c r="J657" s="162">
        <f t="shared" si="120"/>
        <v>2148.6299999999997</v>
      </c>
      <c r="K657" s="162">
        <f t="shared" si="120"/>
        <v>2195.46</v>
      </c>
      <c r="L657" s="162">
        <f t="shared" si="120"/>
        <v>2203.6099999999997</v>
      </c>
      <c r="M657" s="162">
        <f t="shared" si="120"/>
        <v>2183.1799999999998</v>
      </c>
      <c r="N657" s="162">
        <f t="shared" si="120"/>
        <v>2164.5899999999997</v>
      </c>
      <c r="O657" s="162">
        <f t="shared" si="120"/>
        <v>2164.5499999999997</v>
      </c>
      <c r="P657" s="162">
        <f t="shared" si="120"/>
        <v>2162.3399999999997</v>
      </c>
      <c r="Q657" s="162">
        <f t="shared" si="120"/>
        <v>2195.5699999999997</v>
      </c>
      <c r="R657" s="162">
        <f t="shared" si="122"/>
        <v>2193.02</v>
      </c>
      <c r="S657" s="162">
        <f t="shared" si="121"/>
        <v>2233.7399999999998</v>
      </c>
      <c r="T657" s="162">
        <f t="shared" si="121"/>
        <v>2207.02</v>
      </c>
      <c r="U657" s="162">
        <f t="shared" si="121"/>
        <v>2279.9</v>
      </c>
      <c r="V657" s="162">
        <f t="shared" si="121"/>
        <v>2188</v>
      </c>
      <c r="W657" s="162">
        <f t="shared" si="121"/>
        <v>2154.77</v>
      </c>
      <c r="X657" s="162">
        <f t="shared" si="121"/>
        <v>2014.4</v>
      </c>
      <c r="Y657" s="162">
        <f t="shared" si="121"/>
        <v>1299.96</v>
      </c>
      <c r="Z657" s="27"/>
      <c r="AA657" s="31">
        <v>953.24</v>
      </c>
      <c r="AB657" s="29">
        <v>848.18</v>
      </c>
      <c r="AC657" s="29">
        <v>776.96</v>
      </c>
      <c r="AD657" s="29">
        <v>748.11</v>
      </c>
      <c r="AE657" s="29">
        <v>836.69</v>
      </c>
      <c r="AF657" s="29">
        <v>1028.1199999999999</v>
      </c>
      <c r="AG657" s="29">
        <v>1185.1400000000001</v>
      </c>
      <c r="AH657" s="29">
        <v>1506.98</v>
      </c>
      <c r="AI657" s="29">
        <v>1880.61</v>
      </c>
      <c r="AJ657" s="29">
        <v>1927.44</v>
      </c>
      <c r="AK657" s="29">
        <v>1935.59</v>
      </c>
      <c r="AL657" s="29">
        <v>1915.16</v>
      </c>
      <c r="AM657" s="29">
        <v>1896.57</v>
      </c>
      <c r="AN657" s="29">
        <v>1896.53</v>
      </c>
      <c r="AO657" s="29">
        <v>1894.32</v>
      </c>
      <c r="AP657" s="29">
        <v>1927.55</v>
      </c>
      <c r="AQ657" s="29">
        <v>1925</v>
      </c>
      <c r="AR657" s="29">
        <v>1965.72</v>
      </c>
      <c r="AS657" s="29">
        <v>1939</v>
      </c>
      <c r="AT657" s="29">
        <v>2011.88</v>
      </c>
      <c r="AU657" s="29">
        <v>1919.98</v>
      </c>
      <c r="AV657" s="29">
        <v>1886.75</v>
      </c>
      <c r="AW657" s="29">
        <v>1746.38</v>
      </c>
      <c r="AX657" s="30">
        <v>1031.94</v>
      </c>
      <c r="AY657" s="325">
        <v>261.40999999999997</v>
      </c>
      <c r="AZ657" s="152">
        <v>6.61</v>
      </c>
      <c r="BA657" s="136"/>
    </row>
    <row r="658" spans="1:54" ht="13.5" thickBot="1">
      <c r="A658" s="147">
        <v>31</v>
      </c>
      <c r="B658" s="162">
        <f t="shared" si="120"/>
        <v>0</v>
      </c>
      <c r="C658" s="162">
        <f t="shared" si="120"/>
        <v>0</v>
      </c>
      <c r="D658" s="162">
        <f t="shared" si="120"/>
        <v>0</v>
      </c>
      <c r="E658" s="162">
        <f t="shared" si="120"/>
        <v>0</v>
      </c>
      <c r="F658" s="162">
        <f t="shared" si="120"/>
        <v>0</v>
      </c>
      <c r="G658" s="162">
        <f t="shared" si="120"/>
        <v>0</v>
      </c>
      <c r="H658" s="162">
        <f t="shared" si="120"/>
        <v>0</v>
      </c>
      <c r="I658" s="162">
        <f t="shared" si="120"/>
        <v>0</v>
      </c>
      <c r="J658" s="162">
        <f t="shared" si="120"/>
        <v>0</v>
      </c>
      <c r="K658" s="162">
        <f t="shared" si="120"/>
        <v>0</v>
      </c>
      <c r="L658" s="162">
        <f t="shared" si="120"/>
        <v>0</v>
      </c>
      <c r="M658" s="162">
        <f t="shared" si="120"/>
        <v>0</v>
      </c>
      <c r="N658" s="162">
        <f t="shared" si="120"/>
        <v>0</v>
      </c>
      <c r="O658" s="162">
        <f t="shared" si="120"/>
        <v>0</v>
      </c>
      <c r="P658" s="162">
        <f t="shared" si="120"/>
        <v>0</v>
      </c>
      <c r="Q658" s="162">
        <f t="shared" si="120"/>
        <v>0</v>
      </c>
      <c r="R658" s="162">
        <f t="shared" si="122"/>
        <v>0</v>
      </c>
      <c r="S658" s="162">
        <f t="shared" si="121"/>
        <v>0</v>
      </c>
      <c r="T658" s="162">
        <f t="shared" si="121"/>
        <v>0</v>
      </c>
      <c r="U658" s="162">
        <f t="shared" si="121"/>
        <v>0</v>
      </c>
      <c r="V658" s="162">
        <f t="shared" si="121"/>
        <v>0</v>
      </c>
      <c r="W658" s="162">
        <f t="shared" si="121"/>
        <v>0</v>
      </c>
      <c r="X658" s="162">
        <f t="shared" si="121"/>
        <v>0</v>
      </c>
      <c r="Y658" s="162">
        <f t="shared" si="121"/>
        <v>0</v>
      </c>
      <c r="Z658" s="27"/>
      <c r="AA658" s="59">
        <v>0</v>
      </c>
      <c r="AB658" s="60">
        <v>0</v>
      </c>
      <c r="AC658" s="60">
        <v>0</v>
      </c>
      <c r="AD658" s="60">
        <v>0</v>
      </c>
      <c r="AE658" s="60">
        <v>0</v>
      </c>
      <c r="AF658" s="60">
        <v>0</v>
      </c>
      <c r="AG658" s="60">
        <v>0</v>
      </c>
      <c r="AH658" s="60">
        <v>0</v>
      </c>
      <c r="AI658" s="60">
        <v>0</v>
      </c>
      <c r="AJ658" s="60">
        <v>0</v>
      </c>
      <c r="AK658" s="60">
        <v>0</v>
      </c>
      <c r="AL658" s="60">
        <v>0</v>
      </c>
      <c r="AM658" s="60">
        <v>0</v>
      </c>
      <c r="AN658" s="60">
        <v>0</v>
      </c>
      <c r="AO658" s="60">
        <v>0</v>
      </c>
      <c r="AP658" s="60">
        <v>0</v>
      </c>
      <c r="AQ658" s="60">
        <v>0</v>
      </c>
      <c r="AR658" s="60">
        <v>0</v>
      </c>
      <c r="AS658" s="60">
        <v>0</v>
      </c>
      <c r="AT658" s="60">
        <v>0</v>
      </c>
      <c r="AU658" s="60">
        <v>0</v>
      </c>
      <c r="AV658" s="60">
        <v>0</v>
      </c>
      <c r="AW658" s="60">
        <v>0</v>
      </c>
      <c r="AX658" s="123">
        <v>0</v>
      </c>
      <c r="AY658" s="326">
        <v>0</v>
      </c>
      <c r="AZ658" s="153">
        <v>0</v>
      </c>
      <c r="BA658" s="140"/>
    </row>
    <row r="659" spans="1:54" ht="13.5" customHeight="1" thickBot="1">
      <c r="A659" s="35"/>
      <c r="B659" s="128" t="s">
        <v>122</v>
      </c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AA659" s="159">
        <f>SUM(AA628:AX658)</f>
        <v>1120067.69</v>
      </c>
      <c r="AB659" s="160"/>
      <c r="AZ659" s="9"/>
    </row>
    <row r="660" spans="1:54" s="3" customFormat="1" ht="23.25" customHeight="1" thickBot="1">
      <c r="A660" s="426" t="s">
        <v>2</v>
      </c>
      <c r="B660" s="428" t="s">
        <v>140</v>
      </c>
      <c r="C660" s="428"/>
      <c r="D660" s="428"/>
      <c r="E660" s="428"/>
      <c r="F660" s="428"/>
      <c r="G660" s="428"/>
      <c r="H660" s="428"/>
      <c r="I660" s="428"/>
      <c r="J660" s="428"/>
      <c r="K660" s="428"/>
      <c r="L660" s="428"/>
      <c r="M660" s="428"/>
      <c r="N660" s="428"/>
      <c r="O660" s="428"/>
      <c r="P660" s="428"/>
      <c r="Q660" s="428"/>
      <c r="R660" s="428"/>
      <c r="S660" s="428"/>
      <c r="T660" s="428"/>
      <c r="U660" s="428"/>
      <c r="V660" s="428"/>
      <c r="W660" s="428"/>
      <c r="X660" s="428"/>
      <c r="Y660" s="429"/>
      <c r="AA660" s="141" t="s">
        <v>186</v>
      </c>
      <c r="AB660" s="158"/>
      <c r="AC660" s="158"/>
      <c r="AD660" s="158"/>
      <c r="AE660" s="158"/>
      <c r="AF660" s="158"/>
      <c r="AG660" s="158"/>
      <c r="AH660" s="158"/>
      <c r="AI660" s="158"/>
      <c r="AJ660" s="158"/>
      <c r="AK660" s="158"/>
      <c r="AL660" s="158"/>
      <c r="AM660" s="158"/>
      <c r="AN660" s="158"/>
      <c r="AO660" s="158"/>
      <c r="AP660" s="158"/>
      <c r="AQ660" s="158"/>
      <c r="AR660" s="158"/>
      <c r="AS660" s="158"/>
      <c r="AT660" s="158"/>
      <c r="AU660" s="158"/>
      <c r="AV660" s="158"/>
      <c r="AW660" s="158"/>
      <c r="AX660" s="158"/>
      <c r="AY660" s="220"/>
      <c r="AZ660" s="158"/>
      <c r="BA660" s="158"/>
    </row>
    <row r="661" spans="1:54" ht="96.75" customHeight="1">
      <c r="A661" s="427"/>
      <c r="B661" s="396" t="s">
        <v>3</v>
      </c>
      <c r="C661" s="396"/>
      <c r="D661" s="396"/>
      <c r="E661" s="396"/>
      <c r="F661" s="396"/>
      <c r="G661" s="396"/>
      <c r="H661" s="396"/>
      <c r="I661" s="396"/>
      <c r="J661" s="396"/>
      <c r="K661" s="396"/>
      <c r="L661" s="396"/>
      <c r="M661" s="396"/>
      <c r="N661" s="396"/>
      <c r="O661" s="396"/>
      <c r="P661" s="396"/>
      <c r="Q661" s="396"/>
      <c r="R661" s="396"/>
      <c r="S661" s="396"/>
      <c r="T661" s="396"/>
      <c r="U661" s="396"/>
      <c r="V661" s="396"/>
      <c r="W661" s="396"/>
      <c r="X661" s="396"/>
      <c r="Y661" s="430"/>
      <c r="AA661" s="438" t="s">
        <v>88</v>
      </c>
      <c r="AB661" s="439"/>
      <c r="AC661" s="439"/>
      <c r="AD661" s="439"/>
      <c r="AE661" s="439"/>
      <c r="AF661" s="439"/>
      <c r="AG661" s="439"/>
      <c r="AH661" s="439"/>
      <c r="AI661" s="439"/>
      <c r="AJ661" s="439"/>
      <c r="AK661" s="439"/>
      <c r="AL661" s="439"/>
      <c r="AM661" s="439"/>
      <c r="AN661" s="439"/>
      <c r="AO661" s="439"/>
      <c r="AP661" s="439"/>
      <c r="AQ661" s="439"/>
      <c r="AR661" s="439"/>
      <c r="AS661" s="439"/>
      <c r="AT661" s="439"/>
      <c r="AU661" s="439"/>
      <c r="AV661" s="439"/>
      <c r="AW661" s="439"/>
      <c r="AX661" s="440"/>
      <c r="AY661" s="478" t="str">
        <f>AY625</f>
        <v>Сбытовая надбавка</v>
      </c>
      <c r="AZ661" s="445" t="s">
        <v>202</v>
      </c>
      <c r="BA661" s="218" t="str">
        <f>BA497</f>
        <v>Тарифы на услуги по передаче электроэнергии, 
 ставка  на оплату  технологического расхода  (потерь) в электрических сетях</v>
      </c>
      <c r="BB661" s="2"/>
    </row>
    <row r="662" spans="1:54" ht="45" customHeight="1">
      <c r="A662" s="427"/>
      <c r="B662" s="38" t="s">
        <v>4</v>
      </c>
      <c r="C662" s="38" t="s">
        <v>5</v>
      </c>
      <c r="D662" s="38" t="s">
        <v>6</v>
      </c>
      <c r="E662" s="38" t="s">
        <v>7</v>
      </c>
      <c r="F662" s="38" t="s">
        <v>8</v>
      </c>
      <c r="G662" s="38" t="s">
        <v>9</v>
      </c>
      <c r="H662" s="38" t="s">
        <v>10</v>
      </c>
      <c r="I662" s="38" t="s">
        <v>11</v>
      </c>
      <c r="J662" s="38" t="s">
        <v>12</v>
      </c>
      <c r="K662" s="38" t="s">
        <v>13</v>
      </c>
      <c r="L662" s="38" t="s">
        <v>14</v>
      </c>
      <c r="M662" s="38" t="s">
        <v>15</v>
      </c>
      <c r="N662" s="38" t="s">
        <v>16</v>
      </c>
      <c r="O662" s="38" t="s">
        <v>17</v>
      </c>
      <c r="P662" s="38" t="s">
        <v>18</v>
      </c>
      <c r="Q662" s="38" t="s">
        <v>19</v>
      </c>
      <c r="R662" s="38" t="s">
        <v>20</v>
      </c>
      <c r="S662" s="38" t="s">
        <v>21</v>
      </c>
      <c r="T662" s="38" t="s">
        <v>22</v>
      </c>
      <c r="U662" s="38" t="s">
        <v>23</v>
      </c>
      <c r="V662" s="38" t="s">
        <v>24</v>
      </c>
      <c r="W662" s="38" t="s">
        <v>25</v>
      </c>
      <c r="X662" s="38" t="s">
        <v>26</v>
      </c>
      <c r="Y662" s="39" t="s">
        <v>27</v>
      </c>
      <c r="AA662" s="47" t="s">
        <v>4</v>
      </c>
      <c r="AB662" s="48" t="s">
        <v>5</v>
      </c>
      <c r="AC662" s="48" t="s">
        <v>6</v>
      </c>
      <c r="AD662" s="48" t="s">
        <v>7</v>
      </c>
      <c r="AE662" s="48" t="s">
        <v>8</v>
      </c>
      <c r="AF662" s="48" t="s">
        <v>9</v>
      </c>
      <c r="AG662" s="48" t="s">
        <v>10</v>
      </c>
      <c r="AH662" s="48" t="s">
        <v>11</v>
      </c>
      <c r="AI662" s="48" t="s">
        <v>12</v>
      </c>
      <c r="AJ662" s="48" t="s">
        <v>13</v>
      </c>
      <c r="AK662" s="48" t="s">
        <v>14</v>
      </c>
      <c r="AL662" s="48" t="s">
        <v>15</v>
      </c>
      <c r="AM662" s="48" t="s">
        <v>16</v>
      </c>
      <c r="AN662" s="48" t="s">
        <v>17</v>
      </c>
      <c r="AO662" s="48" t="s">
        <v>18</v>
      </c>
      <c r="AP662" s="48" t="s">
        <v>19</v>
      </c>
      <c r="AQ662" s="48" t="s">
        <v>20</v>
      </c>
      <c r="AR662" s="48" t="s">
        <v>21</v>
      </c>
      <c r="AS662" s="48" t="s">
        <v>22</v>
      </c>
      <c r="AT662" s="48" t="s">
        <v>23</v>
      </c>
      <c r="AU662" s="48" t="s">
        <v>24</v>
      </c>
      <c r="AV662" s="48" t="s">
        <v>25</v>
      </c>
      <c r="AW662" s="48" t="s">
        <v>26</v>
      </c>
      <c r="AX662" s="122" t="s">
        <v>27</v>
      </c>
      <c r="AY662" s="461"/>
      <c r="AZ662" s="446"/>
      <c r="BA662" s="169" t="s">
        <v>29</v>
      </c>
      <c r="BB662" s="2"/>
    </row>
    <row r="663" spans="1:54" s="165" customFormat="1" ht="16.149999999999999" customHeight="1">
      <c r="A663" s="434" t="s">
        <v>210</v>
      </c>
      <c r="B663" s="435"/>
      <c r="C663" s="435"/>
      <c r="D663" s="435"/>
      <c r="E663" s="435"/>
      <c r="F663" s="435"/>
      <c r="G663" s="435"/>
      <c r="H663" s="435"/>
      <c r="I663" s="435"/>
      <c r="J663" s="435"/>
      <c r="K663" s="435"/>
      <c r="L663" s="435"/>
      <c r="M663" s="435"/>
      <c r="N663" s="435"/>
      <c r="O663" s="435"/>
      <c r="P663" s="435"/>
      <c r="Q663" s="435"/>
      <c r="R663" s="435"/>
      <c r="S663" s="435"/>
      <c r="T663" s="435"/>
      <c r="U663" s="435"/>
      <c r="V663" s="435"/>
      <c r="W663" s="435"/>
      <c r="X663" s="435"/>
      <c r="Y663" s="436"/>
      <c r="AA663" s="441">
        <v>2</v>
      </c>
      <c r="AB663" s="442"/>
      <c r="AC663" s="442"/>
      <c r="AD663" s="442"/>
      <c r="AE663" s="442"/>
      <c r="AF663" s="442"/>
      <c r="AG663" s="442"/>
      <c r="AH663" s="442"/>
      <c r="AI663" s="442"/>
      <c r="AJ663" s="442"/>
      <c r="AK663" s="442"/>
      <c r="AL663" s="442"/>
      <c r="AM663" s="442"/>
      <c r="AN663" s="442"/>
      <c r="AO663" s="442"/>
      <c r="AP663" s="442"/>
      <c r="AQ663" s="442"/>
      <c r="AR663" s="442"/>
      <c r="AS663" s="442"/>
      <c r="AT663" s="442"/>
      <c r="AU663" s="442"/>
      <c r="AV663" s="442"/>
      <c r="AW663" s="442"/>
      <c r="AX663" s="443"/>
      <c r="AY663" s="176">
        <v>3</v>
      </c>
      <c r="AZ663" s="178">
        <v>4</v>
      </c>
      <c r="BA663" s="179">
        <v>5</v>
      </c>
    </row>
    <row r="664" spans="1:54">
      <c r="A664" s="37">
        <v>1</v>
      </c>
      <c r="B664" s="162">
        <f>AA664+$BA664+$AZ664+$AY664</f>
        <v>738.58999999999992</v>
      </c>
      <c r="C664" s="162">
        <f t="shared" ref="C664:Y679" si="123">AB664+$BA664+$AZ664+$AY664</f>
        <v>729.51</v>
      </c>
      <c r="D664" s="162">
        <f t="shared" si="123"/>
        <v>697.26</v>
      </c>
      <c r="E664" s="162">
        <f t="shared" si="123"/>
        <v>524.30999999999995</v>
      </c>
      <c r="F664" s="162">
        <f t="shared" si="123"/>
        <v>721.55</v>
      </c>
      <c r="G664" s="162">
        <f t="shared" si="123"/>
        <v>724.72</v>
      </c>
      <c r="H664" s="162">
        <f t="shared" si="123"/>
        <v>1497.1099999999997</v>
      </c>
      <c r="I664" s="162">
        <f t="shared" si="123"/>
        <v>1787.8999999999996</v>
      </c>
      <c r="J664" s="162">
        <f t="shared" si="123"/>
        <v>1908.23</v>
      </c>
      <c r="K664" s="162">
        <f t="shared" si="123"/>
        <v>1971.7799999999997</v>
      </c>
      <c r="L664" s="162">
        <f t="shared" si="123"/>
        <v>1971.73</v>
      </c>
      <c r="M664" s="162">
        <f t="shared" si="123"/>
        <v>1961.48</v>
      </c>
      <c r="N664" s="162">
        <f t="shared" si="123"/>
        <v>1944.1099999999997</v>
      </c>
      <c r="O664" s="162">
        <f t="shared" si="123"/>
        <v>1941.6699999999996</v>
      </c>
      <c r="P664" s="162">
        <f t="shared" si="123"/>
        <v>1935.4499999999998</v>
      </c>
      <c r="Q664" s="162">
        <f t="shared" si="123"/>
        <v>1893.8399999999997</v>
      </c>
      <c r="R664" s="162">
        <f t="shared" si="123"/>
        <v>1897.33</v>
      </c>
      <c r="S664" s="162">
        <f t="shared" si="123"/>
        <v>1923.9199999999996</v>
      </c>
      <c r="T664" s="162">
        <f t="shared" si="123"/>
        <v>2239.41</v>
      </c>
      <c r="U664" s="162">
        <f t="shared" si="123"/>
        <v>2239.1799999999998</v>
      </c>
      <c r="V664" s="162">
        <f t="shared" si="123"/>
        <v>2245.7599999999998</v>
      </c>
      <c r="W664" s="162">
        <f t="shared" si="123"/>
        <v>1868.1599999999999</v>
      </c>
      <c r="X664" s="162">
        <f t="shared" si="123"/>
        <v>1587.4199999999996</v>
      </c>
      <c r="Y664" s="162">
        <f t="shared" si="123"/>
        <v>1006.8999999999999</v>
      </c>
      <c r="Z664" s="27"/>
      <c r="AA664" s="31">
        <v>368</v>
      </c>
      <c r="AB664" s="29">
        <v>358.92</v>
      </c>
      <c r="AC664" s="29">
        <v>326.67</v>
      </c>
      <c r="AD664" s="29">
        <v>153.72</v>
      </c>
      <c r="AE664" s="29">
        <v>350.96</v>
      </c>
      <c r="AF664" s="29">
        <v>354.13</v>
      </c>
      <c r="AG664" s="29">
        <v>1126.52</v>
      </c>
      <c r="AH664" s="29">
        <v>1417.31</v>
      </c>
      <c r="AI664" s="29">
        <v>1537.64</v>
      </c>
      <c r="AJ664" s="29">
        <v>1601.19</v>
      </c>
      <c r="AK664" s="29">
        <v>1601.14</v>
      </c>
      <c r="AL664" s="29">
        <v>1590.89</v>
      </c>
      <c r="AM664" s="29">
        <v>1573.52</v>
      </c>
      <c r="AN664" s="29">
        <v>1571.08</v>
      </c>
      <c r="AO664" s="29">
        <v>1564.86</v>
      </c>
      <c r="AP664" s="29">
        <v>1523.25</v>
      </c>
      <c r="AQ664" s="29">
        <v>1526.74</v>
      </c>
      <c r="AR664" s="29">
        <v>1553.33</v>
      </c>
      <c r="AS664" s="29">
        <v>1868.82</v>
      </c>
      <c r="AT664" s="29">
        <v>1868.59</v>
      </c>
      <c r="AU664" s="29">
        <v>1875.17</v>
      </c>
      <c r="AV664" s="29">
        <v>1497.57</v>
      </c>
      <c r="AW664" s="29">
        <v>1216.83</v>
      </c>
      <c r="AX664" s="30">
        <v>636.30999999999995</v>
      </c>
      <c r="AY664" s="324">
        <v>261.40999999999997</v>
      </c>
      <c r="AZ664" s="167">
        <v>6.61</v>
      </c>
      <c r="BA664" s="170">
        <v>102.57</v>
      </c>
    </row>
    <row r="665" spans="1:54">
      <c r="A665" s="37">
        <v>2</v>
      </c>
      <c r="B665" s="162">
        <f t="shared" ref="B665:Q694" si="124">AA665+$BA665+$AZ665+$AY665</f>
        <v>727.29</v>
      </c>
      <c r="C665" s="162">
        <f t="shared" si="123"/>
        <v>674.54</v>
      </c>
      <c r="D665" s="162">
        <f t="shared" si="123"/>
        <v>389.24999999999994</v>
      </c>
      <c r="E665" s="162">
        <f t="shared" si="123"/>
        <v>389.24999999999994</v>
      </c>
      <c r="F665" s="162">
        <f t="shared" si="123"/>
        <v>389.28</v>
      </c>
      <c r="G665" s="162">
        <f t="shared" si="123"/>
        <v>710.43</v>
      </c>
      <c r="H665" s="162">
        <f t="shared" si="123"/>
        <v>1485.25</v>
      </c>
      <c r="I665" s="162">
        <f t="shared" si="123"/>
        <v>1812.2199999999998</v>
      </c>
      <c r="J665" s="162">
        <f t="shared" si="123"/>
        <v>2094.7799999999997</v>
      </c>
      <c r="K665" s="162">
        <f t="shared" si="123"/>
        <v>2245.6699999999996</v>
      </c>
      <c r="L665" s="162">
        <f t="shared" si="123"/>
        <v>2249.5299999999997</v>
      </c>
      <c r="M665" s="162">
        <f t="shared" si="123"/>
        <v>2244.89</v>
      </c>
      <c r="N665" s="162">
        <f t="shared" si="123"/>
        <v>2232.54</v>
      </c>
      <c r="O665" s="162">
        <f t="shared" si="123"/>
        <v>2233.89</v>
      </c>
      <c r="P665" s="162">
        <f t="shared" si="123"/>
        <v>2237.4499999999998</v>
      </c>
      <c r="Q665" s="162">
        <f t="shared" si="123"/>
        <v>2237.7399999999998</v>
      </c>
      <c r="R665" s="162">
        <f t="shared" si="123"/>
        <v>2245.0099999999998</v>
      </c>
      <c r="S665" s="162">
        <f t="shared" ref="S665:Y694" si="125">AR665+$BA665+$AZ665+$AY665</f>
        <v>2303.3599999999997</v>
      </c>
      <c r="T665" s="162">
        <f t="shared" si="125"/>
        <v>2350.25</v>
      </c>
      <c r="U665" s="162">
        <f t="shared" si="125"/>
        <v>2346.25</v>
      </c>
      <c r="V665" s="162">
        <f t="shared" si="125"/>
        <v>2293.8199999999997</v>
      </c>
      <c r="W665" s="162">
        <f t="shared" si="125"/>
        <v>2271.62</v>
      </c>
      <c r="X665" s="162">
        <f t="shared" si="125"/>
        <v>1739.37</v>
      </c>
      <c r="Y665" s="162">
        <f t="shared" si="125"/>
        <v>1480.52</v>
      </c>
      <c r="Z665" s="27"/>
      <c r="AA665" s="28">
        <v>356.7</v>
      </c>
      <c r="AB665" s="29">
        <v>303.95</v>
      </c>
      <c r="AC665" s="29">
        <v>18.66</v>
      </c>
      <c r="AD665" s="29">
        <v>18.66</v>
      </c>
      <c r="AE665" s="29">
        <v>18.690000000000001</v>
      </c>
      <c r="AF665" s="29">
        <v>339.84</v>
      </c>
      <c r="AG665" s="29">
        <v>1114.6600000000001</v>
      </c>
      <c r="AH665" s="29">
        <v>1441.63</v>
      </c>
      <c r="AI665" s="29">
        <v>1724.19</v>
      </c>
      <c r="AJ665" s="29">
        <v>1875.08</v>
      </c>
      <c r="AK665" s="29">
        <v>1878.94</v>
      </c>
      <c r="AL665" s="29">
        <v>1874.3</v>
      </c>
      <c r="AM665" s="29">
        <v>1861.95</v>
      </c>
      <c r="AN665" s="29">
        <v>1863.3</v>
      </c>
      <c r="AO665" s="29">
        <v>1866.86</v>
      </c>
      <c r="AP665" s="29">
        <v>1867.15</v>
      </c>
      <c r="AQ665" s="29">
        <v>1874.42</v>
      </c>
      <c r="AR665" s="29">
        <v>1932.77</v>
      </c>
      <c r="AS665" s="29">
        <v>1979.66</v>
      </c>
      <c r="AT665" s="29">
        <v>1975.66</v>
      </c>
      <c r="AU665" s="29">
        <v>1923.23</v>
      </c>
      <c r="AV665" s="29">
        <v>1901.03</v>
      </c>
      <c r="AW665" s="29">
        <v>1368.78</v>
      </c>
      <c r="AX665" s="30">
        <v>1109.93</v>
      </c>
      <c r="AY665" s="325">
        <v>261.40999999999997</v>
      </c>
      <c r="AZ665" s="167">
        <v>6.61</v>
      </c>
      <c r="BA665" s="152">
        <v>102.57</v>
      </c>
    </row>
    <row r="666" spans="1:54">
      <c r="A666" s="37">
        <v>3</v>
      </c>
      <c r="B666" s="162">
        <f t="shared" si="124"/>
        <v>1314.62</v>
      </c>
      <c r="C666" s="162">
        <f t="shared" si="123"/>
        <v>959.43000000000006</v>
      </c>
      <c r="D666" s="162">
        <f t="shared" si="123"/>
        <v>699.23</v>
      </c>
      <c r="E666" s="162">
        <f t="shared" si="123"/>
        <v>666.4</v>
      </c>
      <c r="F666" s="162">
        <f t="shared" si="123"/>
        <v>1258.01</v>
      </c>
      <c r="G666" s="162">
        <f t="shared" si="123"/>
        <v>1361.1</v>
      </c>
      <c r="H666" s="162">
        <f t="shared" si="123"/>
        <v>1591.3199999999997</v>
      </c>
      <c r="I666" s="162">
        <f t="shared" si="123"/>
        <v>1913.0299999999997</v>
      </c>
      <c r="J666" s="162">
        <f t="shared" si="123"/>
        <v>2284.6099999999997</v>
      </c>
      <c r="K666" s="162">
        <f t="shared" si="123"/>
        <v>2341.02</v>
      </c>
      <c r="L666" s="162">
        <f t="shared" si="123"/>
        <v>2349.06</v>
      </c>
      <c r="M666" s="162">
        <f t="shared" si="123"/>
        <v>2318.02</v>
      </c>
      <c r="N666" s="162">
        <f t="shared" si="123"/>
        <v>2296.58</v>
      </c>
      <c r="O666" s="162">
        <f t="shared" si="123"/>
        <v>2296.9699999999998</v>
      </c>
      <c r="P666" s="162">
        <f t="shared" si="123"/>
        <v>2297.9699999999998</v>
      </c>
      <c r="Q666" s="162">
        <f t="shared" si="123"/>
        <v>2296.4899999999998</v>
      </c>
      <c r="R666" s="162">
        <f t="shared" si="123"/>
        <v>2315.23</v>
      </c>
      <c r="S666" s="162">
        <f t="shared" si="125"/>
        <v>2383.9800000000005</v>
      </c>
      <c r="T666" s="162">
        <f t="shared" si="125"/>
        <v>2430.3700000000003</v>
      </c>
      <c r="U666" s="162">
        <f t="shared" si="125"/>
        <v>2457.84</v>
      </c>
      <c r="V666" s="162">
        <f t="shared" si="125"/>
        <v>2401.2400000000002</v>
      </c>
      <c r="W666" s="162">
        <f t="shared" si="125"/>
        <v>2374.2099999999996</v>
      </c>
      <c r="X666" s="162">
        <f t="shared" si="125"/>
        <v>2266.27</v>
      </c>
      <c r="Y666" s="162">
        <f t="shared" si="125"/>
        <v>1719.8599999999997</v>
      </c>
      <c r="Z666" s="27"/>
      <c r="AA666" s="28">
        <v>944.03</v>
      </c>
      <c r="AB666" s="29">
        <v>588.84</v>
      </c>
      <c r="AC666" s="29">
        <v>328.64</v>
      </c>
      <c r="AD666" s="29">
        <v>295.81</v>
      </c>
      <c r="AE666" s="29">
        <v>887.42</v>
      </c>
      <c r="AF666" s="29">
        <v>990.51</v>
      </c>
      <c r="AG666" s="29">
        <v>1220.73</v>
      </c>
      <c r="AH666" s="29">
        <v>1542.44</v>
      </c>
      <c r="AI666" s="29">
        <v>1914.02</v>
      </c>
      <c r="AJ666" s="29">
        <v>1970.43</v>
      </c>
      <c r="AK666" s="29">
        <v>1978.47</v>
      </c>
      <c r="AL666" s="29">
        <v>1947.43</v>
      </c>
      <c r="AM666" s="29">
        <v>1925.99</v>
      </c>
      <c r="AN666" s="29">
        <v>1926.38</v>
      </c>
      <c r="AO666" s="29">
        <v>1927.38</v>
      </c>
      <c r="AP666" s="29">
        <v>1925.9</v>
      </c>
      <c r="AQ666" s="29">
        <v>1944.64</v>
      </c>
      <c r="AR666" s="29">
        <v>2013.3900000000003</v>
      </c>
      <c r="AS666" s="29">
        <v>2059.7800000000002</v>
      </c>
      <c r="AT666" s="29">
        <v>2087.25</v>
      </c>
      <c r="AU666" s="29">
        <v>2030.65</v>
      </c>
      <c r="AV666" s="29">
        <v>2003.6199999999997</v>
      </c>
      <c r="AW666" s="29">
        <v>1895.68</v>
      </c>
      <c r="AX666" s="30">
        <v>1349.27</v>
      </c>
      <c r="AY666" s="325">
        <v>261.40999999999997</v>
      </c>
      <c r="AZ666" s="167">
        <v>6.61</v>
      </c>
      <c r="BA666" s="152">
        <v>102.57</v>
      </c>
    </row>
    <row r="667" spans="1:54">
      <c r="A667" s="37">
        <v>4</v>
      </c>
      <c r="B667" s="162">
        <f t="shared" si="124"/>
        <v>1659.23</v>
      </c>
      <c r="C667" s="162">
        <f t="shared" si="123"/>
        <v>1503.9299999999998</v>
      </c>
      <c r="D667" s="162">
        <f t="shared" si="123"/>
        <v>1429.9299999999998</v>
      </c>
      <c r="E667" s="162">
        <f t="shared" si="123"/>
        <v>1379.6</v>
      </c>
      <c r="F667" s="162">
        <f t="shared" si="123"/>
        <v>1404.0299999999997</v>
      </c>
      <c r="G667" s="162">
        <f t="shared" si="123"/>
        <v>1497.31</v>
      </c>
      <c r="H667" s="162">
        <f t="shared" si="123"/>
        <v>1619.2099999999996</v>
      </c>
      <c r="I667" s="162">
        <f t="shared" si="123"/>
        <v>1733.1099999999997</v>
      </c>
      <c r="J667" s="162">
        <f t="shared" si="123"/>
        <v>2227.9199999999996</v>
      </c>
      <c r="K667" s="162">
        <f t="shared" si="123"/>
        <v>2282.85</v>
      </c>
      <c r="L667" s="162">
        <f t="shared" si="123"/>
        <v>2299.02</v>
      </c>
      <c r="M667" s="162">
        <f t="shared" si="123"/>
        <v>2286.85</v>
      </c>
      <c r="N667" s="162">
        <f t="shared" si="123"/>
        <v>2285.4399999999996</v>
      </c>
      <c r="O667" s="162">
        <f t="shared" si="123"/>
        <v>2272.8199999999997</v>
      </c>
      <c r="P667" s="162">
        <f t="shared" si="123"/>
        <v>2290.1299999999997</v>
      </c>
      <c r="Q667" s="162">
        <f t="shared" si="123"/>
        <v>2302.0299999999997</v>
      </c>
      <c r="R667" s="162">
        <f t="shared" si="123"/>
        <v>2325.1</v>
      </c>
      <c r="S667" s="162">
        <f t="shared" si="125"/>
        <v>2421.56</v>
      </c>
      <c r="T667" s="162">
        <f t="shared" si="125"/>
        <v>2436.19</v>
      </c>
      <c r="U667" s="162">
        <f t="shared" si="125"/>
        <v>2444.31</v>
      </c>
      <c r="V667" s="162">
        <f t="shared" si="125"/>
        <v>2428.83</v>
      </c>
      <c r="W667" s="162">
        <f t="shared" si="125"/>
        <v>2319.2800000000002</v>
      </c>
      <c r="X667" s="162">
        <f t="shared" si="125"/>
        <v>2236.4199999999996</v>
      </c>
      <c r="Y667" s="162">
        <f t="shared" si="125"/>
        <v>1706.6399999999999</v>
      </c>
      <c r="Z667" s="27"/>
      <c r="AA667" s="28">
        <v>1288.6400000000001</v>
      </c>
      <c r="AB667" s="29">
        <v>1133.3399999999999</v>
      </c>
      <c r="AC667" s="29">
        <v>1059.3399999999999</v>
      </c>
      <c r="AD667" s="29">
        <v>1009.01</v>
      </c>
      <c r="AE667" s="29">
        <v>1033.44</v>
      </c>
      <c r="AF667" s="29">
        <v>1126.72</v>
      </c>
      <c r="AG667" s="29">
        <v>1248.6199999999999</v>
      </c>
      <c r="AH667" s="29">
        <v>1362.52</v>
      </c>
      <c r="AI667" s="29">
        <v>1857.33</v>
      </c>
      <c r="AJ667" s="29">
        <v>1912.26</v>
      </c>
      <c r="AK667" s="29">
        <v>1928.43</v>
      </c>
      <c r="AL667" s="29">
        <v>1916.26</v>
      </c>
      <c r="AM667" s="29">
        <v>1914.85</v>
      </c>
      <c r="AN667" s="29">
        <v>1902.23</v>
      </c>
      <c r="AO667" s="29">
        <v>1919.54</v>
      </c>
      <c r="AP667" s="29">
        <v>1931.44</v>
      </c>
      <c r="AQ667" s="29">
        <v>1954.51</v>
      </c>
      <c r="AR667" s="29">
        <v>2050.9699999999998</v>
      </c>
      <c r="AS667" s="29">
        <v>2065.6</v>
      </c>
      <c r="AT667" s="29">
        <v>2073.7199999999998</v>
      </c>
      <c r="AU667" s="29">
        <v>2058.2399999999998</v>
      </c>
      <c r="AV667" s="29">
        <v>1948.69</v>
      </c>
      <c r="AW667" s="29">
        <v>1865.83</v>
      </c>
      <c r="AX667" s="30">
        <v>1336.05</v>
      </c>
      <c r="AY667" s="325">
        <v>261.40999999999997</v>
      </c>
      <c r="AZ667" s="167">
        <v>6.61</v>
      </c>
      <c r="BA667" s="152">
        <v>102.57</v>
      </c>
    </row>
    <row r="668" spans="1:54">
      <c r="A668" s="37">
        <v>5</v>
      </c>
      <c r="B668" s="162">
        <f t="shared" si="124"/>
        <v>1575.3599999999997</v>
      </c>
      <c r="C668" s="162">
        <f t="shared" si="123"/>
        <v>1468.12</v>
      </c>
      <c r="D668" s="162">
        <f t="shared" si="123"/>
        <v>1418.4399999999996</v>
      </c>
      <c r="E668" s="162">
        <f t="shared" si="123"/>
        <v>1480.7199999999998</v>
      </c>
      <c r="F668" s="162">
        <f t="shared" si="123"/>
        <v>1503.9699999999998</v>
      </c>
      <c r="G668" s="162">
        <f t="shared" si="123"/>
        <v>1736.1799999999998</v>
      </c>
      <c r="H668" s="162">
        <f t="shared" si="123"/>
        <v>1704.4099999999999</v>
      </c>
      <c r="I668" s="162">
        <f t="shared" si="123"/>
        <v>1801.2199999999998</v>
      </c>
      <c r="J668" s="162">
        <f t="shared" si="123"/>
        <v>2188.48</v>
      </c>
      <c r="K668" s="162">
        <f t="shared" si="123"/>
        <v>2234.1799999999998</v>
      </c>
      <c r="L668" s="162">
        <f t="shared" si="123"/>
        <v>2238.4899999999998</v>
      </c>
      <c r="M668" s="162">
        <f t="shared" si="123"/>
        <v>2241.31</v>
      </c>
      <c r="N668" s="162">
        <f t="shared" si="123"/>
        <v>2238.16</v>
      </c>
      <c r="O668" s="162">
        <f t="shared" si="123"/>
        <v>2234.35</v>
      </c>
      <c r="P668" s="162">
        <f t="shared" si="123"/>
        <v>2239.27</v>
      </c>
      <c r="Q668" s="162">
        <f t="shared" si="123"/>
        <v>2239.0299999999997</v>
      </c>
      <c r="R668" s="162">
        <f t="shared" si="123"/>
        <v>2252.79</v>
      </c>
      <c r="S668" s="162">
        <f t="shared" si="125"/>
        <v>2301.8999999999996</v>
      </c>
      <c r="T668" s="162">
        <f t="shared" si="125"/>
        <v>2315.3199999999997</v>
      </c>
      <c r="U668" s="162">
        <f t="shared" si="125"/>
        <v>2318.06</v>
      </c>
      <c r="V668" s="162">
        <f t="shared" si="125"/>
        <v>2292.3999999999996</v>
      </c>
      <c r="W668" s="162">
        <f t="shared" si="125"/>
        <v>2257.1899999999996</v>
      </c>
      <c r="X668" s="162">
        <f t="shared" si="125"/>
        <v>2135.4699999999998</v>
      </c>
      <c r="Y668" s="162">
        <f t="shared" si="125"/>
        <v>1710.48</v>
      </c>
      <c r="Z668" s="27"/>
      <c r="AA668" s="28">
        <v>1204.77</v>
      </c>
      <c r="AB668" s="29">
        <v>1097.53</v>
      </c>
      <c r="AC668" s="29">
        <v>1047.8499999999999</v>
      </c>
      <c r="AD668" s="29">
        <v>1110.1300000000001</v>
      </c>
      <c r="AE668" s="29">
        <v>1133.3800000000001</v>
      </c>
      <c r="AF668" s="29">
        <v>1365.59</v>
      </c>
      <c r="AG668" s="29">
        <v>1333.82</v>
      </c>
      <c r="AH668" s="29">
        <v>1430.63</v>
      </c>
      <c r="AI668" s="29">
        <v>1817.89</v>
      </c>
      <c r="AJ668" s="29">
        <v>1863.59</v>
      </c>
      <c r="AK668" s="29">
        <v>1867.9</v>
      </c>
      <c r="AL668" s="29">
        <v>1870.72</v>
      </c>
      <c r="AM668" s="29">
        <v>1867.57</v>
      </c>
      <c r="AN668" s="29">
        <v>1863.76</v>
      </c>
      <c r="AO668" s="29">
        <v>1868.68</v>
      </c>
      <c r="AP668" s="29">
        <v>1868.44</v>
      </c>
      <c r="AQ668" s="29">
        <v>1882.2</v>
      </c>
      <c r="AR668" s="29">
        <v>1931.31</v>
      </c>
      <c r="AS668" s="29">
        <v>1944.73</v>
      </c>
      <c r="AT668" s="29">
        <v>1947.47</v>
      </c>
      <c r="AU668" s="29">
        <v>1921.81</v>
      </c>
      <c r="AV668" s="29">
        <v>1886.6</v>
      </c>
      <c r="AW668" s="29">
        <v>1764.88</v>
      </c>
      <c r="AX668" s="30">
        <v>1339.89</v>
      </c>
      <c r="AY668" s="325">
        <v>261.40999999999997</v>
      </c>
      <c r="AZ668" s="167">
        <v>6.61</v>
      </c>
      <c r="BA668" s="152">
        <v>102.57</v>
      </c>
    </row>
    <row r="669" spans="1:54">
      <c r="A669" s="37">
        <v>6</v>
      </c>
      <c r="B669" s="162">
        <f t="shared" si="124"/>
        <v>1493.4299999999998</v>
      </c>
      <c r="C669" s="162">
        <f t="shared" si="123"/>
        <v>1422.1899999999996</v>
      </c>
      <c r="D669" s="162">
        <f t="shared" si="123"/>
        <v>1367.4899999999998</v>
      </c>
      <c r="E669" s="162">
        <f t="shared" si="123"/>
        <v>1328.1099999999997</v>
      </c>
      <c r="F669" s="162">
        <f t="shared" si="123"/>
        <v>1336.4099999999999</v>
      </c>
      <c r="G669" s="162">
        <f t="shared" si="123"/>
        <v>1377.1999999999998</v>
      </c>
      <c r="H669" s="162">
        <f t="shared" si="123"/>
        <v>1413.6399999999999</v>
      </c>
      <c r="I669" s="162">
        <f t="shared" si="123"/>
        <v>1523.2199999999998</v>
      </c>
      <c r="J669" s="162">
        <f t="shared" si="123"/>
        <v>1718.4599999999996</v>
      </c>
      <c r="K669" s="162">
        <f t="shared" si="123"/>
        <v>2180.3199999999997</v>
      </c>
      <c r="L669" s="162">
        <f t="shared" si="123"/>
        <v>2201.23</v>
      </c>
      <c r="M669" s="162">
        <f t="shared" si="123"/>
        <v>2198.3399999999997</v>
      </c>
      <c r="N669" s="162">
        <f t="shared" si="123"/>
        <v>2174.6699999999996</v>
      </c>
      <c r="O669" s="162">
        <f t="shared" si="123"/>
        <v>2167.62</v>
      </c>
      <c r="P669" s="162">
        <f t="shared" si="123"/>
        <v>2172.4299999999998</v>
      </c>
      <c r="Q669" s="162">
        <f t="shared" si="123"/>
        <v>2178.6799999999998</v>
      </c>
      <c r="R669" s="162">
        <f t="shared" si="123"/>
        <v>2202.7999999999997</v>
      </c>
      <c r="S669" s="162">
        <f t="shared" si="125"/>
        <v>2233.75</v>
      </c>
      <c r="T669" s="162">
        <f t="shared" si="125"/>
        <v>2250.6099999999997</v>
      </c>
      <c r="U669" s="162">
        <f t="shared" si="125"/>
        <v>2238.7799999999997</v>
      </c>
      <c r="V669" s="162">
        <f t="shared" si="125"/>
        <v>2235.6999999999998</v>
      </c>
      <c r="W669" s="162">
        <f t="shared" si="125"/>
        <v>2225.6</v>
      </c>
      <c r="X669" s="162">
        <f t="shared" si="125"/>
        <v>1735.7199999999998</v>
      </c>
      <c r="Y669" s="162">
        <f t="shared" si="125"/>
        <v>1625.2999999999997</v>
      </c>
      <c r="Z669" s="27"/>
      <c r="AA669" s="28">
        <v>1122.8399999999999</v>
      </c>
      <c r="AB669" s="29">
        <v>1051.5999999999999</v>
      </c>
      <c r="AC669" s="29">
        <v>996.9</v>
      </c>
      <c r="AD669" s="29">
        <v>957.52</v>
      </c>
      <c r="AE669" s="29">
        <v>965.82</v>
      </c>
      <c r="AF669" s="29">
        <v>1006.61</v>
      </c>
      <c r="AG669" s="29">
        <v>1043.05</v>
      </c>
      <c r="AH669" s="29">
        <v>1152.6300000000001</v>
      </c>
      <c r="AI669" s="29">
        <v>1347.87</v>
      </c>
      <c r="AJ669" s="29">
        <v>1809.73</v>
      </c>
      <c r="AK669" s="29">
        <v>1830.64</v>
      </c>
      <c r="AL669" s="29">
        <v>1827.75</v>
      </c>
      <c r="AM669" s="29">
        <v>1804.08</v>
      </c>
      <c r="AN669" s="29">
        <v>1797.03</v>
      </c>
      <c r="AO669" s="29">
        <v>1801.84</v>
      </c>
      <c r="AP669" s="29">
        <v>1808.09</v>
      </c>
      <c r="AQ669" s="29">
        <v>1832.21</v>
      </c>
      <c r="AR669" s="29">
        <v>1863.16</v>
      </c>
      <c r="AS669" s="29">
        <v>1880.02</v>
      </c>
      <c r="AT669" s="29">
        <v>1868.19</v>
      </c>
      <c r="AU669" s="29">
        <v>1865.11</v>
      </c>
      <c r="AV669" s="29">
        <v>1855.01</v>
      </c>
      <c r="AW669" s="29">
        <v>1365.13</v>
      </c>
      <c r="AX669" s="30">
        <v>1254.71</v>
      </c>
      <c r="AY669" s="325">
        <v>261.40999999999997</v>
      </c>
      <c r="AZ669" s="167">
        <v>6.61</v>
      </c>
      <c r="BA669" s="152">
        <v>102.57</v>
      </c>
    </row>
    <row r="670" spans="1:54">
      <c r="A670" s="37">
        <v>7</v>
      </c>
      <c r="B670" s="162">
        <f t="shared" si="124"/>
        <v>1385.94</v>
      </c>
      <c r="C670" s="162">
        <f t="shared" si="123"/>
        <v>1243.06</v>
      </c>
      <c r="D670" s="162">
        <f t="shared" si="123"/>
        <v>1240.56</v>
      </c>
      <c r="E670" s="162">
        <f t="shared" si="123"/>
        <v>1106.48</v>
      </c>
      <c r="F670" s="162">
        <f t="shared" si="123"/>
        <v>1299.75</v>
      </c>
      <c r="G670" s="162">
        <f t="shared" si="123"/>
        <v>1382.4899999999998</v>
      </c>
      <c r="H670" s="162">
        <f t="shared" si="123"/>
        <v>1515.2099999999996</v>
      </c>
      <c r="I670" s="162">
        <f t="shared" si="123"/>
        <v>1812.6099999999997</v>
      </c>
      <c r="J670" s="162">
        <f t="shared" si="123"/>
        <v>2228.4599999999996</v>
      </c>
      <c r="K670" s="162">
        <f t="shared" si="123"/>
        <v>2297.8399999999997</v>
      </c>
      <c r="L670" s="162">
        <f t="shared" si="123"/>
        <v>2308.8599999999997</v>
      </c>
      <c r="M670" s="162">
        <f t="shared" si="123"/>
        <v>2289.77</v>
      </c>
      <c r="N670" s="162">
        <f t="shared" si="123"/>
        <v>2259.3199999999997</v>
      </c>
      <c r="O670" s="162">
        <f t="shared" si="123"/>
        <v>2270.12</v>
      </c>
      <c r="P670" s="162">
        <f t="shared" si="123"/>
        <v>2262.8999999999996</v>
      </c>
      <c r="Q670" s="162">
        <f t="shared" si="123"/>
        <v>2271.7999999999997</v>
      </c>
      <c r="R670" s="162">
        <f t="shared" si="123"/>
        <v>2288.85</v>
      </c>
      <c r="S670" s="162">
        <f t="shared" si="125"/>
        <v>2312.52</v>
      </c>
      <c r="T670" s="162">
        <f t="shared" si="125"/>
        <v>2344.34</v>
      </c>
      <c r="U670" s="162">
        <f t="shared" si="125"/>
        <v>2355.08</v>
      </c>
      <c r="V670" s="162">
        <f t="shared" si="125"/>
        <v>2294.2999999999997</v>
      </c>
      <c r="W670" s="162">
        <f t="shared" si="125"/>
        <v>2240.3199999999997</v>
      </c>
      <c r="X670" s="162">
        <f t="shared" si="125"/>
        <v>1745.81</v>
      </c>
      <c r="Y670" s="162">
        <f t="shared" si="125"/>
        <v>1512.8599999999997</v>
      </c>
      <c r="Z670" s="27"/>
      <c r="AA670" s="28">
        <v>1015.35</v>
      </c>
      <c r="AB670" s="29">
        <v>872.47</v>
      </c>
      <c r="AC670" s="29">
        <v>869.97</v>
      </c>
      <c r="AD670" s="29">
        <v>735.89</v>
      </c>
      <c r="AE670" s="29">
        <v>929.16</v>
      </c>
      <c r="AF670" s="29">
        <v>1011.9</v>
      </c>
      <c r="AG670" s="29">
        <v>1144.6199999999999</v>
      </c>
      <c r="AH670" s="29">
        <v>1442.02</v>
      </c>
      <c r="AI670" s="29">
        <v>1857.87</v>
      </c>
      <c r="AJ670" s="29">
        <v>1927.25</v>
      </c>
      <c r="AK670" s="29">
        <v>1938.27</v>
      </c>
      <c r="AL670" s="29">
        <v>1919.18</v>
      </c>
      <c r="AM670" s="29">
        <v>1888.73</v>
      </c>
      <c r="AN670" s="29">
        <v>1899.53</v>
      </c>
      <c r="AO670" s="29">
        <v>1892.31</v>
      </c>
      <c r="AP670" s="29">
        <v>1901.21</v>
      </c>
      <c r="AQ670" s="29">
        <v>1918.26</v>
      </c>
      <c r="AR670" s="29">
        <v>1941.93</v>
      </c>
      <c r="AS670" s="29">
        <v>1973.75</v>
      </c>
      <c r="AT670" s="29">
        <v>1984.49</v>
      </c>
      <c r="AU670" s="29">
        <v>1923.71</v>
      </c>
      <c r="AV670" s="29">
        <v>1869.73</v>
      </c>
      <c r="AW670" s="29">
        <v>1375.22</v>
      </c>
      <c r="AX670" s="30">
        <v>1142.27</v>
      </c>
      <c r="AY670" s="325">
        <v>261.40999999999997</v>
      </c>
      <c r="AZ670" s="167">
        <v>6.61</v>
      </c>
      <c r="BA670" s="152">
        <v>102.57</v>
      </c>
      <c r="BB670" s="2"/>
    </row>
    <row r="671" spans="1:54">
      <c r="A671" s="37">
        <v>8</v>
      </c>
      <c r="B671" s="162">
        <f t="shared" si="124"/>
        <v>1342.3999999999996</v>
      </c>
      <c r="C671" s="162">
        <f t="shared" si="123"/>
        <v>1027.8599999999999</v>
      </c>
      <c r="D671" s="162">
        <f t="shared" si="123"/>
        <v>970.93000000000006</v>
      </c>
      <c r="E671" s="162">
        <f t="shared" si="123"/>
        <v>944.25</v>
      </c>
      <c r="F671" s="162">
        <f t="shared" si="123"/>
        <v>1244.6199999999999</v>
      </c>
      <c r="G671" s="162">
        <f t="shared" si="123"/>
        <v>1338.12</v>
      </c>
      <c r="H671" s="162">
        <f t="shared" si="123"/>
        <v>1520.1099999999997</v>
      </c>
      <c r="I671" s="162">
        <f t="shared" si="123"/>
        <v>1810.3399999999997</v>
      </c>
      <c r="J671" s="162">
        <f t="shared" si="123"/>
        <v>2227.4499999999998</v>
      </c>
      <c r="K671" s="162">
        <f t="shared" si="123"/>
        <v>2292.25</v>
      </c>
      <c r="L671" s="162">
        <f t="shared" si="123"/>
        <v>2286.4899999999998</v>
      </c>
      <c r="M671" s="162">
        <f t="shared" si="123"/>
        <v>2269.7099999999996</v>
      </c>
      <c r="N671" s="162">
        <f t="shared" si="123"/>
        <v>2251.3199999999997</v>
      </c>
      <c r="O671" s="162">
        <f t="shared" si="123"/>
        <v>2263.85</v>
      </c>
      <c r="P671" s="162">
        <f t="shared" si="123"/>
        <v>2272.7099999999996</v>
      </c>
      <c r="Q671" s="162">
        <f t="shared" si="123"/>
        <v>2281.14</v>
      </c>
      <c r="R671" s="162">
        <f t="shared" si="123"/>
        <v>2288.39</v>
      </c>
      <c r="S671" s="162">
        <f t="shared" si="125"/>
        <v>2294.77</v>
      </c>
      <c r="T671" s="162">
        <f t="shared" si="125"/>
        <v>2324.3200000000002</v>
      </c>
      <c r="U671" s="162">
        <f t="shared" si="125"/>
        <v>2326.39</v>
      </c>
      <c r="V671" s="162">
        <f t="shared" si="125"/>
        <v>2267.9299999999998</v>
      </c>
      <c r="W671" s="162">
        <f t="shared" si="125"/>
        <v>2194.5499999999997</v>
      </c>
      <c r="X671" s="162">
        <f t="shared" si="125"/>
        <v>1706.7799999999997</v>
      </c>
      <c r="Y671" s="162">
        <f t="shared" si="125"/>
        <v>1495.3999999999996</v>
      </c>
      <c r="Z671" s="27"/>
      <c r="AA671" s="28">
        <v>971.81</v>
      </c>
      <c r="AB671" s="29">
        <v>657.27</v>
      </c>
      <c r="AC671" s="29">
        <v>600.34</v>
      </c>
      <c r="AD671" s="29">
        <v>573.66</v>
      </c>
      <c r="AE671" s="29">
        <v>874.03</v>
      </c>
      <c r="AF671" s="29">
        <v>967.53</v>
      </c>
      <c r="AG671" s="29">
        <v>1149.52</v>
      </c>
      <c r="AH671" s="29">
        <v>1439.75</v>
      </c>
      <c r="AI671" s="29">
        <v>1856.86</v>
      </c>
      <c r="AJ671" s="29">
        <v>1921.66</v>
      </c>
      <c r="AK671" s="29">
        <v>1915.9</v>
      </c>
      <c r="AL671" s="29">
        <v>1899.12</v>
      </c>
      <c r="AM671" s="29">
        <v>1880.73</v>
      </c>
      <c r="AN671" s="29">
        <v>1893.26</v>
      </c>
      <c r="AO671" s="29">
        <v>1902.12</v>
      </c>
      <c r="AP671" s="29">
        <v>1910.55</v>
      </c>
      <c r="AQ671" s="29">
        <v>1917.8</v>
      </c>
      <c r="AR671" s="29">
        <v>1924.18</v>
      </c>
      <c r="AS671" s="29">
        <v>1953.73</v>
      </c>
      <c r="AT671" s="29">
        <v>1955.8</v>
      </c>
      <c r="AU671" s="29">
        <v>1897.34</v>
      </c>
      <c r="AV671" s="29">
        <v>1823.96</v>
      </c>
      <c r="AW671" s="29">
        <v>1336.19</v>
      </c>
      <c r="AX671" s="30">
        <v>1124.81</v>
      </c>
      <c r="AY671" s="325">
        <v>261.40999999999997</v>
      </c>
      <c r="AZ671" s="167">
        <v>6.61</v>
      </c>
      <c r="BA671" s="152">
        <v>102.57</v>
      </c>
      <c r="BB671" s="2"/>
    </row>
    <row r="672" spans="1:54">
      <c r="A672" s="37">
        <v>9</v>
      </c>
      <c r="B672" s="162">
        <f t="shared" si="124"/>
        <v>1382.5299999999997</v>
      </c>
      <c r="C672" s="162">
        <f t="shared" si="123"/>
        <v>1300.5999999999999</v>
      </c>
      <c r="D672" s="162">
        <f t="shared" si="123"/>
        <v>1215.3499999999999</v>
      </c>
      <c r="E672" s="162">
        <f t="shared" si="123"/>
        <v>1065.32</v>
      </c>
      <c r="F672" s="162">
        <f t="shared" si="123"/>
        <v>1313.4499999999998</v>
      </c>
      <c r="G672" s="162">
        <f t="shared" si="123"/>
        <v>1419.75</v>
      </c>
      <c r="H672" s="162">
        <f t="shared" si="123"/>
        <v>1620.8999999999996</v>
      </c>
      <c r="I672" s="162">
        <f t="shared" si="123"/>
        <v>1940.02</v>
      </c>
      <c r="J672" s="162">
        <f t="shared" si="123"/>
        <v>2319.2200000000003</v>
      </c>
      <c r="K672" s="162">
        <f t="shared" si="123"/>
        <v>2416.2500000000005</v>
      </c>
      <c r="L672" s="162">
        <f t="shared" si="123"/>
        <v>2415.6</v>
      </c>
      <c r="M672" s="162">
        <f t="shared" si="123"/>
        <v>2406.7800000000002</v>
      </c>
      <c r="N672" s="162">
        <f t="shared" si="123"/>
        <v>2397.36</v>
      </c>
      <c r="O672" s="162">
        <f t="shared" si="123"/>
        <v>2392.2400000000002</v>
      </c>
      <c r="P672" s="162">
        <f t="shared" si="123"/>
        <v>2404.3000000000002</v>
      </c>
      <c r="Q672" s="162">
        <f t="shared" si="123"/>
        <v>2405.85</v>
      </c>
      <c r="R672" s="162">
        <f t="shared" ref="R672:R694" si="126">AQ672+$BA672+$AZ672+$AY672</f>
        <v>2412.41</v>
      </c>
      <c r="S672" s="162">
        <f t="shared" si="125"/>
        <v>2448.29</v>
      </c>
      <c r="T672" s="162">
        <f t="shared" si="125"/>
        <v>2465.38</v>
      </c>
      <c r="U672" s="162">
        <f t="shared" si="125"/>
        <v>2437.1400000000003</v>
      </c>
      <c r="V672" s="162">
        <f t="shared" si="125"/>
        <v>2421.58</v>
      </c>
      <c r="W672" s="162">
        <f t="shared" si="125"/>
        <v>2318.58</v>
      </c>
      <c r="X672" s="162">
        <f t="shared" si="125"/>
        <v>2024.9599999999996</v>
      </c>
      <c r="Y672" s="162">
        <f t="shared" si="125"/>
        <v>1595.5499999999997</v>
      </c>
      <c r="Z672" s="27"/>
      <c r="AA672" s="28">
        <v>1011.94</v>
      </c>
      <c r="AB672" s="29">
        <v>930.01</v>
      </c>
      <c r="AC672" s="29">
        <v>844.76</v>
      </c>
      <c r="AD672" s="29">
        <v>694.73</v>
      </c>
      <c r="AE672" s="29">
        <v>942.86</v>
      </c>
      <c r="AF672" s="29">
        <v>1049.1600000000001</v>
      </c>
      <c r="AG672" s="29">
        <v>1250.31</v>
      </c>
      <c r="AH672" s="29">
        <v>1569.43</v>
      </c>
      <c r="AI672" s="29">
        <v>1948.63</v>
      </c>
      <c r="AJ672" s="29">
        <v>2045.6600000000003</v>
      </c>
      <c r="AK672" s="29">
        <v>2045.01</v>
      </c>
      <c r="AL672" s="29">
        <v>2036.19</v>
      </c>
      <c r="AM672" s="29">
        <v>2026.77</v>
      </c>
      <c r="AN672" s="29">
        <v>2021.65</v>
      </c>
      <c r="AO672" s="29">
        <v>2033.71</v>
      </c>
      <c r="AP672" s="29">
        <v>2035.26</v>
      </c>
      <c r="AQ672" s="29">
        <v>2041.82</v>
      </c>
      <c r="AR672" s="29">
        <v>2077.6999999999998</v>
      </c>
      <c r="AS672" s="29">
        <v>2094.79</v>
      </c>
      <c r="AT672" s="29">
        <v>2066.5500000000002</v>
      </c>
      <c r="AU672" s="29">
        <v>2050.9899999999998</v>
      </c>
      <c r="AV672" s="29">
        <v>1947.99</v>
      </c>
      <c r="AW672" s="29">
        <v>1654.37</v>
      </c>
      <c r="AX672" s="30">
        <v>1224.96</v>
      </c>
      <c r="AY672" s="325">
        <v>261.40999999999997</v>
      </c>
      <c r="AZ672" s="167">
        <v>6.61</v>
      </c>
      <c r="BA672" s="152">
        <v>102.57</v>
      </c>
      <c r="BB672" s="2"/>
    </row>
    <row r="673" spans="1:54">
      <c r="A673" s="37">
        <v>10</v>
      </c>
      <c r="B673" s="162">
        <f t="shared" si="124"/>
        <v>1415.79</v>
      </c>
      <c r="C673" s="162">
        <f t="shared" si="123"/>
        <v>1316.29</v>
      </c>
      <c r="D673" s="162">
        <f t="shared" si="123"/>
        <v>1264.74</v>
      </c>
      <c r="E673" s="162">
        <f t="shared" si="123"/>
        <v>997.83999999999992</v>
      </c>
      <c r="F673" s="162">
        <f t="shared" si="123"/>
        <v>1313.5699999999997</v>
      </c>
      <c r="G673" s="162">
        <f t="shared" si="123"/>
        <v>1445.83</v>
      </c>
      <c r="H673" s="162">
        <f t="shared" si="123"/>
        <v>1674.79</v>
      </c>
      <c r="I673" s="162">
        <f t="shared" si="123"/>
        <v>2076.5299999999997</v>
      </c>
      <c r="J673" s="162">
        <f t="shared" si="123"/>
        <v>2332.6999999999998</v>
      </c>
      <c r="K673" s="162">
        <f t="shared" si="123"/>
        <v>2383.36</v>
      </c>
      <c r="L673" s="162">
        <f t="shared" si="123"/>
        <v>2402.1499999999996</v>
      </c>
      <c r="M673" s="162">
        <f t="shared" si="123"/>
        <v>2387.13</v>
      </c>
      <c r="N673" s="162">
        <f t="shared" si="123"/>
        <v>2342.9499999999998</v>
      </c>
      <c r="O673" s="162">
        <f t="shared" si="123"/>
        <v>2356.37</v>
      </c>
      <c r="P673" s="162">
        <f t="shared" si="123"/>
        <v>2375.23</v>
      </c>
      <c r="Q673" s="162">
        <f t="shared" si="123"/>
        <v>2390.9299999999998</v>
      </c>
      <c r="R673" s="162">
        <f t="shared" si="126"/>
        <v>2404.54</v>
      </c>
      <c r="S673" s="162">
        <f t="shared" si="125"/>
        <v>2450.83</v>
      </c>
      <c r="T673" s="162">
        <f t="shared" si="125"/>
        <v>2470.0700000000002</v>
      </c>
      <c r="U673" s="162">
        <f t="shared" si="125"/>
        <v>2463.86</v>
      </c>
      <c r="V673" s="162">
        <f t="shared" si="125"/>
        <v>2431.58</v>
      </c>
      <c r="W673" s="162">
        <f t="shared" si="125"/>
        <v>2349.64</v>
      </c>
      <c r="X673" s="162">
        <f t="shared" si="125"/>
        <v>1802.87</v>
      </c>
      <c r="Y673" s="162">
        <f t="shared" si="125"/>
        <v>1542</v>
      </c>
      <c r="Z673" s="27"/>
      <c r="AA673" s="28">
        <v>1045.2</v>
      </c>
      <c r="AB673" s="29">
        <v>945.7</v>
      </c>
      <c r="AC673" s="29">
        <v>894.15</v>
      </c>
      <c r="AD673" s="29">
        <v>627.25</v>
      </c>
      <c r="AE673" s="29">
        <v>942.98</v>
      </c>
      <c r="AF673" s="29">
        <v>1075.24</v>
      </c>
      <c r="AG673" s="29">
        <v>1304.2</v>
      </c>
      <c r="AH673" s="29">
        <v>1705.94</v>
      </c>
      <c r="AI673" s="29">
        <v>1962.11</v>
      </c>
      <c r="AJ673" s="29">
        <v>2012.7700000000002</v>
      </c>
      <c r="AK673" s="29">
        <v>2031.5599999999997</v>
      </c>
      <c r="AL673" s="29">
        <v>2016.54</v>
      </c>
      <c r="AM673" s="29">
        <v>1972.36</v>
      </c>
      <c r="AN673" s="29">
        <v>1985.78</v>
      </c>
      <c r="AO673" s="29">
        <v>2004.64</v>
      </c>
      <c r="AP673" s="29">
        <v>2020.34</v>
      </c>
      <c r="AQ673" s="29">
        <v>2033.9499999999998</v>
      </c>
      <c r="AR673" s="29">
        <v>2080.2399999999998</v>
      </c>
      <c r="AS673" s="29">
        <v>2099.48</v>
      </c>
      <c r="AT673" s="29">
        <v>2093.27</v>
      </c>
      <c r="AU673" s="29">
        <v>2060.9899999999998</v>
      </c>
      <c r="AV673" s="29">
        <v>1979.05</v>
      </c>
      <c r="AW673" s="29">
        <v>1432.28</v>
      </c>
      <c r="AX673" s="30">
        <v>1171.4100000000001</v>
      </c>
      <c r="AY673" s="325">
        <v>261.40999999999997</v>
      </c>
      <c r="AZ673" s="167">
        <v>6.61</v>
      </c>
      <c r="BA673" s="152">
        <v>102.57</v>
      </c>
      <c r="BB673" s="2"/>
    </row>
    <row r="674" spans="1:54">
      <c r="A674" s="37">
        <v>11</v>
      </c>
      <c r="B674" s="162">
        <f t="shared" si="124"/>
        <v>1407.48</v>
      </c>
      <c r="C674" s="162">
        <f t="shared" si="123"/>
        <v>1319.79</v>
      </c>
      <c r="D674" s="162">
        <f t="shared" si="123"/>
        <v>1190.1299999999999</v>
      </c>
      <c r="E674" s="162">
        <f t="shared" si="123"/>
        <v>959.18000000000006</v>
      </c>
      <c r="F674" s="162">
        <f t="shared" si="123"/>
        <v>1316.3999999999996</v>
      </c>
      <c r="G674" s="162">
        <f t="shared" si="123"/>
        <v>1490.9899999999998</v>
      </c>
      <c r="H674" s="162">
        <f t="shared" si="123"/>
        <v>1780.1399999999999</v>
      </c>
      <c r="I674" s="162">
        <f t="shared" si="123"/>
        <v>2228.3199999999997</v>
      </c>
      <c r="J674" s="162">
        <f t="shared" si="123"/>
        <v>2418.5</v>
      </c>
      <c r="K674" s="162">
        <f t="shared" si="123"/>
        <v>2450.2000000000003</v>
      </c>
      <c r="L674" s="162">
        <f t="shared" si="123"/>
        <v>2446.8900000000003</v>
      </c>
      <c r="M674" s="162">
        <f t="shared" si="123"/>
        <v>2435.17</v>
      </c>
      <c r="N674" s="162">
        <f t="shared" si="123"/>
        <v>2403.8399999999997</v>
      </c>
      <c r="O674" s="162">
        <f t="shared" si="123"/>
        <v>2413.14</v>
      </c>
      <c r="P674" s="162">
        <f t="shared" si="123"/>
        <v>2418.4500000000003</v>
      </c>
      <c r="Q674" s="162">
        <f t="shared" si="123"/>
        <v>2422.23</v>
      </c>
      <c r="R674" s="162">
        <f t="shared" si="126"/>
        <v>2431.77</v>
      </c>
      <c r="S674" s="162">
        <f t="shared" si="125"/>
        <v>2469.71</v>
      </c>
      <c r="T674" s="162">
        <f t="shared" si="125"/>
        <v>2486.0700000000002</v>
      </c>
      <c r="U674" s="162">
        <f t="shared" si="125"/>
        <v>2462.36</v>
      </c>
      <c r="V674" s="162">
        <f t="shared" si="125"/>
        <v>2451.63</v>
      </c>
      <c r="W674" s="162">
        <f t="shared" si="125"/>
        <v>2415.0500000000002</v>
      </c>
      <c r="X674" s="162">
        <f t="shared" si="125"/>
        <v>2202.4699999999998</v>
      </c>
      <c r="Y674" s="162">
        <f t="shared" si="125"/>
        <v>1636.33</v>
      </c>
      <c r="Z674" s="27"/>
      <c r="AA674" s="31">
        <v>1036.8900000000001</v>
      </c>
      <c r="AB674" s="29">
        <v>949.2</v>
      </c>
      <c r="AC674" s="29">
        <v>819.54</v>
      </c>
      <c r="AD674" s="29">
        <v>588.59</v>
      </c>
      <c r="AE674" s="29">
        <v>945.81</v>
      </c>
      <c r="AF674" s="29">
        <v>1120.4000000000001</v>
      </c>
      <c r="AG674" s="29">
        <v>1409.55</v>
      </c>
      <c r="AH674" s="29">
        <v>1857.73</v>
      </c>
      <c r="AI674" s="29">
        <v>2047.9099999999999</v>
      </c>
      <c r="AJ674" s="29">
        <v>2079.61</v>
      </c>
      <c r="AK674" s="29">
        <v>2076.3000000000002</v>
      </c>
      <c r="AL674" s="29">
        <v>2064.58</v>
      </c>
      <c r="AM674" s="29">
        <v>2033.2499999999998</v>
      </c>
      <c r="AN674" s="29">
        <v>2042.55</v>
      </c>
      <c r="AO674" s="29">
        <v>2047.8600000000001</v>
      </c>
      <c r="AP674" s="29">
        <v>2051.64</v>
      </c>
      <c r="AQ674" s="29">
        <v>2061.1799999999998</v>
      </c>
      <c r="AR674" s="29">
        <v>2099.12</v>
      </c>
      <c r="AS674" s="29">
        <v>2115.48</v>
      </c>
      <c r="AT674" s="29">
        <v>2091.77</v>
      </c>
      <c r="AU674" s="29">
        <v>2081.04</v>
      </c>
      <c r="AV674" s="29">
        <v>2044.46</v>
      </c>
      <c r="AW674" s="29">
        <v>1831.88</v>
      </c>
      <c r="AX674" s="30">
        <v>1265.74</v>
      </c>
      <c r="AY674" s="325">
        <v>261.40999999999997</v>
      </c>
      <c r="AZ674" s="167">
        <v>6.61</v>
      </c>
      <c r="BA674" s="152">
        <v>102.57</v>
      </c>
      <c r="BB674" s="2"/>
    </row>
    <row r="675" spans="1:54">
      <c r="A675" s="37">
        <v>12</v>
      </c>
      <c r="B675" s="162">
        <f t="shared" si="124"/>
        <v>1492.1999999999998</v>
      </c>
      <c r="C675" s="162">
        <f t="shared" si="123"/>
        <v>1366.4499999999998</v>
      </c>
      <c r="D675" s="162">
        <f t="shared" si="123"/>
        <v>1317.23</v>
      </c>
      <c r="E675" s="162">
        <f t="shared" si="123"/>
        <v>1289.33</v>
      </c>
      <c r="F675" s="162">
        <f t="shared" si="123"/>
        <v>1312.02</v>
      </c>
      <c r="G675" s="162">
        <f t="shared" si="123"/>
        <v>1376.3999999999996</v>
      </c>
      <c r="H675" s="162">
        <f t="shared" si="123"/>
        <v>1493.6399999999999</v>
      </c>
      <c r="I675" s="162">
        <f t="shared" si="123"/>
        <v>1612.6699999999996</v>
      </c>
      <c r="J675" s="162">
        <f t="shared" si="123"/>
        <v>2209.1299999999997</v>
      </c>
      <c r="K675" s="162">
        <f t="shared" si="123"/>
        <v>2314.5099999999998</v>
      </c>
      <c r="L675" s="162">
        <f t="shared" si="123"/>
        <v>2330.17</v>
      </c>
      <c r="M675" s="162">
        <f t="shared" si="123"/>
        <v>2326.11</v>
      </c>
      <c r="N675" s="162">
        <f t="shared" si="123"/>
        <v>2311.37</v>
      </c>
      <c r="O675" s="162">
        <f t="shared" si="123"/>
        <v>2294.9299999999998</v>
      </c>
      <c r="P675" s="162">
        <f t="shared" si="123"/>
        <v>2305.4399999999996</v>
      </c>
      <c r="Q675" s="162">
        <f t="shared" si="123"/>
        <v>2323.54</v>
      </c>
      <c r="R675" s="162">
        <f t="shared" si="126"/>
        <v>2362.25</v>
      </c>
      <c r="S675" s="162">
        <f t="shared" si="125"/>
        <v>2429.42</v>
      </c>
      <c r="T675" s="162">
        <f t="shared" si="125"/>
        <v>2452.7000000000003</v>
      </c>
      <c r="U675" s="162">
        <f t="shared" si="125"/>
        <v>2435.2600000000002</v>
      </c>
      <c r="V675" s="162">
        <f t="shared" si="125"/>
        <v>2385.2799999999997</v>
      </c>
      <c r="W675" s="162">
        <f t="shared" si="125"/>
        <v>2342.09</v>
      </c>
      <c r="X675" s="162">
        <f t="shared" si="125"/>
        <v>2298.7199999999998</v>
      </c>
      <c r="Y675" s="162">
        <f t="shared" si="125"/>
        <v>1675.6099999999997</v>
      </c>
      <c r="Z675" s="27"/>
      <c r="AA675" s="31">
        <v>1121.6099999999999</v>
      </c>
      <c r="AB675" s="29">
        <v>995.86</v>
      </c>
      <c r="AC675" s="29">
        <v>946.64</v>
      </c>
      <c r="AD675" s="29">
        <v>918.74</v>
      </c>
      <c r="AE675" s="29">
        <v>941.43</v>
      </c>
      <c r="AF675" s="29">
        <v>1005.8099999999998</v>
      </c>
      <c r="AG675" s="29">
        <v>1123.05</v>
      </c>
      <c r="AH675" s="29">
        <v>1242.08</v>
      </c>
      <c r="AI675" s="29">
        <v>1838.54</v>
      </c>
      <c r="AJ675" s="29">
        <v>1943.92</v>
      </c>
      <c r="AK675" s="29">
        <v>1959.58</v>
      </c>
      <c r="AL675" s="29">
        <v>1955.52</v>
      </c>
      <c r="AM675" s="29">
        <v>1940.78</v>
      </c>
      <c r="AN675" s="29">
        <v>1924.34</v>
      </c>
      <c r="AO675" s="29">
        <v>1934.85</v>
      </c>
      <c r="AP675" s="29">
        <v>1952.95</v>
      </c>
      <c r="AQ675" s="29">
        <v>1991.66</v>
      </c>
      <c r="AR675" s="29">
        <v>2058.83</v>
      </c>
      <c r="AS675" s="29">
        <v>2082.11</v>
      </c>
      <c r="AT675" s="29">
        <v>2064.67</v>
      </c>
      <c r="AU675" s="29">
        <v>2014.6899999999998</v>
      </c>
      <c r="AV675" s="29">
        <v>1971.5</v>
      </c>
      <c r="AW675" s="29">
        <v>1928.13</v>
      </c>
      <c r="AX675" s="30">
        <v>1305.02</v>
      </c>
      <c r="AY675" s="325">
        <v>261.40999999999997</v>
      </c>
      <c r="AZ675" s="167">
        <v>6.61</v>
      </c>
      <c r="BA675" s="152">
        <v>102.57</v>
      </c>
      <c r="BB675" s="2"/>
    </row>
    <row r="676" spans="1:54">
      <c r="A676" s="37">
        <v>13</v>
      </c>
      <c r="B676" s="162">
        <f t="shared" si="124"/>
        <v>1361.75</v>
      </c>
      <c r="C676" s="162">
        <f t="shared" si="123"/>
        <v>1282.0899999999999</v>
      </c>
      <c r="D676" s="162">
        <f t="shared" si="123"/>
        <v>787.27</v>
      </c>
      <c r="E676" s="162">
        <f t="shared" si="123"/>
        <v>695.69</v>
      </c>
      <c r="F676" s="162">
        <f t="shared" si="123"/>
        <v>764.76</v>
      </c>
      <c r="G676" s="162">
        <f t="shared" si="123"/>
        <v>924.99</v>
      </c>
      <c r="H676" s="162">
        <f t="shared" si="123"/>
        <v>1024.18</v>
      </c>
      <c r="I676" s="162">
        <f t="shared" si="123"/>
        <v>1317.54</v>
      </c>
      <c r="J676" s="162">
        <f t="shared" si="123"/>
        <v>1567.0899999999997</v>
      </c>
      <c r="K676" s="162">
        <f t="shared" si="123"/>
        <v>1790.8799999999997</v>
      </c>
      <c r="L676" s="162">
        <f t="shared" si="123"/>
        <v>1866.2099999999996</v>
      </c>
      <c r="M676" s="162">
        <f t="shared" si="123"/>
        <v>1869.2099999999996</v>
      </c>
      <c r="N676" s="162">
        <f t="shared" si="123"/>
        <v>1855.7999999999997</v>
      </c>
      <c r="O676" s="162">
        <f t="shared" si="123"/>
        <v>1861.02</v>
      </c>
      <c r="P676" s="162">
        <f t="shared" si="123"/>
        <v>1855.85</v>
      </c>
      <c r="Q676" s="162">
        <f t="shared" si="123"/>
        <v>1870.9599999999996</v>
      </c>
      <c r="R676" s="162">
        <f t="shared" si="126"/>
        <v>1890.7799999999997</v>
      </c>
      <c r="S676" s="162">
        <f t="shared" si="125"/>
        <v>2079.3999999999996</v>
      </c>
      <c r="T676" s="162">
        <f t="shared" si="125"/>
        <v>2101.8999999999996</v>
      </c>
      <c r="U676" s="162">
        <f t="shared" si="125"/>
        <v>2354.35</v>
      </c>
      <c r="V676" s="162">
        <f t="shared" si="125"/>
        <v>2063.4299999999998</v>
      </c>
      <c r="W676" s="162">
        <f t="shared" si="125"/>
        <v>1937.5299999999997</v>
      </c>
      <c r="X676" s="162">
        <f t="shared" si="125"/>
        <v>1689.1599999999999</v>
      </c>
      <c r="Y676" s="162">
        <f t="shared" si="125"/>
        <v>1545.9599999999996</v>
      </c>
      <c r="Z676" s="27"/>
      <c r="AA676" s="31">
        <v>991.16</v>
      </c>
      <c r="AB676" s="29">
        <v>911.5</v>
      </c>
      <c r="AC676" s="29">
        <v>416.68</v>
      </c>
      <c r="AD676" s="29">
        <v>325.10000000000002</v>
      </c>
      <c r="AE676" s="29">
        <v>394.17</v>
      </c>
      <c r="AF676" s="29">
        <v>554.4</v>
      </c>
      <c r="AG676" s="29">
        <v>653.59</v>
      </c>
      <c r="AH676" s="29">
        <v>946.95</v>
      </c>
      <c r="AI676" s="29">
        <v>1196.5</v>
      </c>
      <c r="AJ676" s="29">
        <v>1420.29</v>
      </c>
      <c r="AK676" s="29">
        <v>1495.62</v>
      </c>
      <c r="AL676" s="29">
        <v>1498.62</v>
      </c>
      <c r="AM676" s="29">
        <v>1485.21</v>
      </c>
      <c r="AN676" s="29">
        <v>1490.43</v>
      </c>
      <c r="AO676" s="29">
        <v>1485.26</v>
      </c>
      <c r="AP676" s="29">
        <v>1500.37</v>
      </c>
      <c r="AQ676" s="29">
        <v>1520.19</v>
      </c>
      <c r="AR676" s="29">
        <v>1708.81</v>
      </c>
      <c r="AS676" s="29">
        <v>1731.31</v>
      </c>
      <c r="AT676" s="29">
        <v>1983.76</v>
      </c>
      <c r="AU676" s="29">
        <v>1692.84</v>
      </c>
      <c r="AV676" s="29">
        <v>1566.94</v>
      </c>
      <c r="AW676" s="29">
        <v>1318.57</v>
      </c>
      <c r="AX676" s="30">
        <v>1175.3699999999999</v>
      </c>
      <c r="AY676" s="325">
        <v>261.40999999999997</v>
      </c>
      <c r="AZ676" s="167">
        <v>6.61</v>
      </c>
      <c r="BA676" s="152">
        <v>102.57</v>
      </c>
      <c r="BB676" s="2"/>
    </row>
    <row r="677" spans="1:54">
      <c r="A677" s="37">
        <v>14</v>
      </c>
      <c r="B677" s="162">
        <f t="shared" si="124"/>
        <v>1317.3799999999997</v>
      </c>
      <c r="C677" s="162">
        <f t="shared" si="123"/>
        <v>1241.3999999999999</v>
      </c>
      <c r="D677" s="162">
        <f t="shared" si="123"/>
        <v>628.47</v>
      </c>
      <c r="E677" s="162">
        <f t="shared" si="123"/>
        <v>598.57999999999993</v>
      </c>
      <c r="F677" s="162">
        <f t="shared" si="123"/>
        <v>896.05</v>
      </c>
      <c r="G677" s="162">
        <f t="shared" si="123"/>
        <v>1314.96</v>
      </c>
      <c r="H677" s="162">
        <f t="shared" si="123"/>
        <v>1527.8599999999997</v>
      </c>
      <c r="I677" s="162">
        <f t="shared" si="123"/>
        <v>1962.1</v>
      </c>
      <c r="J677" s="162">
        <f t="shared" si="123"/>
        <v>2353.27</v>
      </c>
      <c r="K677" s="162">
        <f t="shared" si="123"/>
        <v>2456.0300000000002</v>
      </c>
      <c r="L677" s="162">
        <f t="shared" si="123"/>
        <v>2455.96</v>
      </c>
      <c r="M677" s="162">
        <f t="shared" si="123"/>
        <v>2444.11</v>
      </c>
      <c r="N677" s="162">
        <f t="shared" si="123"/>
        <v>2411.36</v>
      </c>
      <c r="O677" s="162">
        <f t="shared" si="123"/>
        <v>2396.56</v>
      </c>
      <c r="P677" s="162">
        <f t="shared" si="123"/>
        <v>2403.92</v>
      </c>
      <c r="Q677" s="162">
        <f t="shared" si="123"/>
        <v>2400.81</v>
      </c>
      <c r="R677" s="162">
        <f t="shared" si="126"/>
        <v>2420.1400000000003</v>
      </c>
      <c r="S677" s="162">
        <f t="shared" si="125"/>
        <v>2482.5100000000002</v>
      </c>
      <c r="T677" s="162">
        <f t="shared" si="125"/>
        <v>2509</v>
      </c>
      <c r="U677" s="162">
        <f t="shared" si="125"/>
        <v>2504.61</v>
      </c>
      <c r="V677" s="162">
        <f t="shared" si="125"/>
        <v>2474.71</v>
      </c>
      <c r="W677" s="162">
        <f t="shared" si="125"/>
        <v>2417.87</v>
      </c>
      <c r="X677" s="162">
        <f t="shared" si="125"/>
        <v>1710.9499999999998</v>
      </c>
      <c r="Y677" s="162">
        <f t="shared" si="125"/>
        <v>1588.6</v>
      </c>
      <c r="Z677" s="27"/>
      <c r="AA677" s="31">
        <v>946.79</v>
      </c>
      <c r="AB677" s="29">
        <v>870.81</v>
      </c>
      <c r="AC677" s="29">
        <v>257.88</v>
      </c>
      <c r="AD677" s="29">
        <v>227.99</v>
      </c>
      <c r="AE677" s="29">
        <v>525.46</v>
      </c>
      <c r="AF677" s="29">
        <v>944.37</v>
      </c>
      <c r="AG677" s="29">
        <v>1157.27</v>
      </c>
      <c r="AH677" s="29">
        <v>1591.51</v>
      </c>
      <c r="AI677" s="29">
        <v>1982.68</v>
      </c>
      <c r="AJ677" s="29">
        <v>2085.44</v>
      </c>
      <c r="AK677" s="29">
        <v>2085.37</v>
      </c>
      <c r="AL677" s="29">
        <v>2073.52</v>
      </c>
      <c r="AM677" s="29">
        <v>2040.7700000000002</v>
      </c>
      <c r="AN677" s="29">
        <v>2025.97</v>
      </c>
      <c r="AO677" s="29">
        <v>2033.33</v>
      </c>
      <c r="AP677" s="29">
        <v>2030.2199999999998</v>
      </c>
      <c r="AQ677" s="29">
        <v>2049.5500000000002</v>
      </c>
      <c r="AR677" s="29">
        <v>2111.92</v>
      </c>
      <c r="AS677" s="29">
        <v>2138.41</v>
      </c>
      <c r="AT677" s="29">
        <v>2134.02</v>
      </c>
      <c r="AU677" s="29">
        <v>2104.12</v>
      </c>
      <c r="AV677" s="29">
        <v>2047.2799999999997</v>
      </c>
      <c r="AW677" s="29">
        <v>1340.36</v>
      </c>
      <c r="AX677" s="30">
        <v>1218.01</v>
      </c>
      <c r="AY677" s="325">
        <v>261.40999999999997</v>
      </c>
      <c r="AZ677" s="167">
        <v>6.61</v>
      </c>
      <c r="BA677" s="152">
        <v>102.57</v>
      </c>
      <c r="BB677" s="2"/>
    </row>
    <row r="678" spans="1:54">
      <c r="A678" s="37">
        <v>15</v>
      </c>
      <c r="B678" s="162">
        <f t="shared" si="124"/>
        <v>1571.37</v>
      </c>
      <c r="C678" s="162">
        <f t="shared" si="123"/>
        <v>1364.21</v>
      </c>
      <c r="D678" s="162">
        <f t="shared" si="123"/>
        <v>1312.21</v>
      </c>
      <c r="E678" s="162">
        <f t="shared" si="123"/>
        <v>1304.7799999999997</v>
      </c>
      <c r="F678" s="162">
        <f t="shared" si="123"/>
        <v>1329.1299999999997</v>
      </c>
      <c r="G678" s="162">
        <f t="shared" si="123"/>
        <v>1449.1799999999998</v>
      </c>
      <c r="H678" s="162">
        <f t="shared" si="123"/>
        <v>1671.1799999999998</v>
      </c>
      <c r="I678" s="162">
        <f t="shared" si="123"/>
        <v>2327.63</v>
      </c>
      <c r="J678" s="162">
        <f t="shared" si="123"/>
        <v>2474.3900000000003</v>
      </c>
      <c r="K678" s="162">
        <f t="shared" si="123"/>
        <v>2493.5700000000002</v>
      </c>
      <c r="L678" s="162">
        <f t="shared" si="123"/>
        <v>2513.2200000000003</v>
      </c>
      <c r="M678" s="162">
        <f t="shared" si="123"/>
        <v>2501.54</v>
      </c>
      <c r="N678" s="162">
        <f t="shared" si="123"/>
        <v>2473.38</v>
      </c>
      <c r="O678" s="162">
        <f t="shared" si="123"/>
        <v>2483.7600000000002</v>
      </c>
      <c r="P678" s="162">
        <f t="shared" si="123"/>
        <v>2482.8900000000003</v>
      </c>
      <c r="Q678" s="162">
        <f t="shared" si="123"/>
        <v>2485.25</v>
      </c>
      <c r="R678" s="162">
        <f t="shared" si="126"/>
        <v>2494.71</v>
      </c>
      <c r="S678" s="162">
        <f t="shared" si="125"/>
        <v>2526.3700000000003</v>
      </c>
      <c r="T678" s="162">
        <f t="shared" si="125"/>
        <v>2545.98</v>
      </c>
      <c r="U678" s="162">
        <f t="shared" si="125"/>
        <v>2541.8500000000004</v>
      </c>
      <c r="V678" s="162">
        <f t="shared" si="125"/>
        <v>2507.69</v>
      </c>
      <c r="W678" s="162">
        <f t="shared" si="125"/>
        <v>2467.67</v>
      </c>
      <c r="X678" s="162">
        <f t="shared" si="125"/>
        <v>2344.65</v>
      </c>
      <c r="Y678" s="162">
        <f t="shared" si="125"/>
        <v>1710</v>
      </c>
      <c r="Z678" s="27"/>
      <c r="AA678" s="31">
        <v>1200.78</v>
      </c>
      <c r="AB678" s="29">
        <v>993.62</v>
      </c>
      <c r="AC678" s="29">
        <v>941.62</v>
      </c>
      <c r="AD678" s="29">
        <v>934.19</v>
      </c>
      <c r="AE678" s="29">
        <v>958.54</v>
      </c>
      <c r="AF678" s="29">
        <v>1078.5899999999999</v>
      </c>
      <c r="AG678" s="29">
        <v>1300.5899999999999</v>
      </c>
      <c r="AH678" s="29">
        <v>1957.04</v>
      </c>
      <c r="AI678" s="29">
        <v>2103.8000000000002</v>
      </c>
      <c r="AJ678" s="29">
        <v>2122.98</v>
      </c>
      <c r="AK678" s="29">
        <v>2142.63</v>
      </c>
      <c r="AL678" s="29">
        <v>2130.9499999999998</v>
      </c>
      <c r="AM678" s="29">
        <v>2102.79</v>
      </c>
      <c r="AN678" s="29">
        <v>2113.17</v>
      </c>
      <c r="AO678" s="29">
        <v>2112.3000000000002</v>
      </c>
      <c r="AP678" s="29">
        <v>2114.66</v>
      </c>
      <c r="AQ678" s="29">
        <v>2124.12</v>
      </c>
      <c r="AR678" s="29">
        <v>2155.7800000000002</v>
      </c>
      <c r="AS678" s="29">
        <v>2175.39</v>
      </c>
      <c r="AT678" s="29">
        <v>2171.2600000000002</v>
      </c>
      <c r="AU678" s="29">
        <v>2137.1</v>
      </c>
      <c r="AV678" s="29">
        <v>2097.08</v>
      </c>
      <c r="AW678" s="29">
        <v>1974.06</v>
      </c>
      <c r="AX678" s="30">
        <v>1339.41</v>
      </c>
      <c r="AY678" s="325">
        <v>261.40999999999997</v>
      </c>
      <c r="AZ678" s="167">
        <v>6.61</v>
      </c>
      <c r="BA678" s="152">
        <v>102.57</v>
      </c>
      <c r="BB678" s="2"/>
    </row>
    <row r="679" spans="1:54">
      <c r="A679" s="37">
        <v>16</v>
      </c>
      <c r="B679" s="162">
        <f t="shared" si="124"/>
        <v>1423.81</v>
      </c>
      <c r="C679" s="162">
        <f t="shared" si="123"/>
        <v>1355.1799999999998</v>
      </c>
      <c r="D679" s="162">
        <f t="shared" si="123"/>
        <v>1304.1999999999998</v>
      </c>
      <c r="E679" s="162">
        <f t="shared" si="123"/>
        <v>409.21999999999997</v>
      </c>
      <c r="F679" s="162">
        <f t="shared" si="123"/>
        <v>1093.98</v>
      </c>
      <c r="G679" s="162">
        <f t="shared" si="123"/>
        <v>1366.9899999999998</v>
      </c>
      <c r="H679" s="162">
        <f t="shared" si="123"/>
        <v>1595.5</v>
      </c>
      <c r="I679" s="162">
        <f t="shared" si="123"/>
        <v>2044.9099999999999</v>
      </c>
      <c r="J679" s="162">
        <f t="shared" si="123"/>
        <v>2343.62</v>
      </c>
      <c r="K679" s="162">
        <f t="shared" si="123"/>
        <v>2403.71</v>
      </c>
      <c r="L679" s="162">
        <f t="shared" si="123"/>
        <v>2399.1400000000003</v>
      </c>
      <c r="M679" s="162">
        <f t="shared" si="123"/>
        <v>2375.71</v>
      </c>
      <c r="N679" s="162">
        <f t="shared" si="123"/>
        <v>2335.6799999999998</v>
      </c>
      <c r="O679" s="162">
        <f t="shared" si="123"/>
        <v>2338.9499999999998</v>
      </c>
      <c r="P679" s="162">
        <f t="shared" si="123"/>
        <v>2352.4299999999998</v>
      </c>
      <c r="Q679" s="162">
        <f t="shared" si="123"/>
        <v>2358.63</v>
      </c>
      <c r="R679" s="162">
        <f t="shared" si="126"/>
        <v>2362.14</v>
      </c>
      <c r="S679" s="162">
        <f t="shared" si="125"/>
        <v>2422.02</v>
      </c>
      <c r="T679" s="162">
        <f t="shared" si="125"/>
        <v>2432.3000000000002</v>
      </c>
      <c r="U679" s="162">
        <f t="shared" si="125"/>
        <v>2418.98</v>
      </c>
      <c r="V679" s="162">
        <f t="shared" si="125"/>
        <v>2359.9499999999998</v>
      </c>
      <c r="W679" s="162">
        <f t="shared" si="125"/>
        <v>2263.8399999999997</v>
      </c>
      <c r="X679" s="162">
        <f t="shared" si="125"/>
        <v>1744.87</v>
      </c>
      <c r="Y679" s="162">
        <f t="shared" si="125"/>
        <v>1518.08</v>
      </c>
      <c r="Z679" s="27"/>
      <c r="AA679" s="31">
        <v>1053.22</v>
      </c>
      <c r="AB679" s="29">
        <v>984.59</v>
      </c>
      <c r="AC679" s="29">
        <v>933.61</v>
      </c>
      <c r="AD679" s="29">
        <v>38.630000000000003</v>
      </c>
      <c r="AE679" s="29">
        <v>723.39</v>
      </c>
      <c r="AF679" s="29">
        <v>996.4</v>
      </c>
      <c r="AG679" s="29">
        <v>1224.9100000000001</v>
      </c>
      <c r="AH679" s="29">
        <v>1674.32</v>
      </c>
      <c r="AI679" s="29">
        <v>1973.03</v>
      </c>
      <c r="AJ679" s="29">
        <v>2033.12</v>
      </c>
      <c r="AK679" s="29">
        <v>2028.5500000000002</v>
      </c>
      <c r="AL679" s="29">
        <v>2005.12</v>
      </c>
      <c r="AM679" s="29">
        <v>1965.09</v>
      </c>
      <c r="AN679" s="29">
        <v>1968.36</v>
      </c>
      <c r="AO679" s="29">
        <v>1981.84</v>
      </c>
      <c r="AP679" s="29">
        <v>1988.04</v>
      </c>
      <c r="AQ679" s="29">
        <v>1991.55</v>
      </c>
      <c r="AR679" s="29">
        <v>2051.4299999999998</v>
      </c>
      <c r="AS679" s="29">
        <v>2061.71</v>
      </c>
      <c r="AT679" s="29">
        <v>2048.39</v>
      </c>
      <c r="AU679" s="29">
        <v>1989.36</v>
      </c>
      <c r="AV679" s="29">
        <v>1893.25</v>
      </c>
      <c r="AW679" s="29">
        <v>1374.28</v>
      </c>
      <c r="AX679" s="30">
        <v>1147.49</v>
      </c>
      <c r="AY679" s="325">
        <v>261.40999999999997</v>
      </c>
      <c r="AZ679" s="167">
        <v>6.61</v>
      </c>
      <c r="BA679" s="152">
        <v>102.57</v>
      </c>
      <c r="BB679" s="2"/>
    </row>
    <row r="680" spans="1:54">
      <c r="A680" s="37">
        <v>17</v>
      </c>
      <c r="B680" s="162">
        <f t="shared" si="124"/>
        <v>1391.0500000000002</v>
      </c>
      <c r="C680" s="162">
        <f t="shared" si="124"/>
        <v>1345.2199999999998</v>
      </c>
      <c r="D680" s="162">
        <f t="shared" si="124"/>
        <v>1266.67</v>
      </c>
      <c r="E680" s="162">
        <f t="shared" si="124"/>
        <v>1154.0999999999999</v>
      </c>
      <c r="F680" s="162">
        <f t="shared" si="124"/>
        <v>1345.3999999999996</v>
      </c>
      <c r="G680" s="162">
        <f t="shared" si="124"/>
        <v>1394.29</v>
      </c>
      <c r="H680" s="162">
        <f t="shared" si="124"/>
        <v>1599.0099999999998</v>
      </c>
      <c r="I680" s="162">
        <f t="shared" si="124"/>
        <v>1960.7999999999997</v>
      </c>
      <c r="J680" s="162">
        <f t="shared" si="124"/>
        <v>2236.6899999999996</v>
      </c>
      <c r="K680" s="162">
        <f t="shared" si="124"/>
        <v>2288.6299999999997</v>
      </c>
      <c r="L680" s="162">
        <f t="shared" si="124"/>
        <v>2280.9699999999998</v>
      </c>
      <c r="M680" s="162">
        <f t="shared" si="124"/>
        <v>2259.6</v>
      </c>
      <c r="N680" s="162">
        <f t="shared" si="124"/>
        <v>2221.8999999999996</v>
      </c>
      <c r="O680" s="162">
        <f t="shared" si="124"/>
        <v>2219.7999999999997</v>
      </c>
      <c r="P680" s="162">
        <f t="shared" si="124"/>
        <v>2204.52</v>
      </c>
      <c r="Q680" s="162">
        <f t="shared" si="124"/>
        <v>2204.8799999999997</v>
      </c>
      <c r="R680" s="162">
        <f t="shared" si="126"/>
        <v>2225.4699999999998</v>
      </c>
      <c r="S680" s="162">
        <f t="shared" si="125"/>
        <v>2292.0299999999997</v>
      </c>
      <c r="T680" s="162">
        <f t="shared" si="125"/>
        <v>2296.6499999999996</v>
      </c>
      <c r="U680" s="162">
        <f t="shared" si="125"/>
        <v>2308.6899999999996</v>
      </c>
      <c r="V680" s="162">
        <f t="shared" si="125"/>
        <v>2214.83</v>
      </c>
      <c r="W680" s="162">
        <f t="shared" si="125"/>
        <v>1961.37</v>
      </c>
      <c r="X680" s="162">
        <f t="shared" si="125"/>
        <v>1713.75</v>
      </c>
      <c r="Y680" s="162">
        <f t="shared" si="125"/>
        <v>1538.27</v>
      </c>
      <c r="Z680" s="27"/>
      <c r="AA680" s="31">
        <v>1020.4600000000002</v>
      </c>
      <c r="AB680" s="29">
        <v>974.63</v>
      </c>
      <c r="AC680" s="29">
        <v>896.08</v>
      </c>
      <c r="AD680" s="29">
        <v>783.51</v>
      </c>
      <c r="AE680" s="29">
        <v>974.81</v>
      </c>
      <c r="AF680" s="29">
        <v>1023.7</v>
      </c>
      <c r="AG680" s="29">
        <v>1228.42</v>
      </c>
      <c r="AH680" s="29">
        <v>1590.21</v>
      </c>
      <c r="AI680" s="29">
        <v>1866.1</v>
      </c>
      <c r="AJ680" s="29">
        <v>1918.04</v>
      </c>
      <c r="AK680" s="29">
        <v>1910.38</v>
      </c>
      <c r="AL680" s="29">
        <v>1889.01</v>
      </c>
      <c r="AM680" s="29">
        <v>1851.31</v>
      </c>
      <c r="AN680" s="29">
        <v>1849.21</v>
      </c>
      <c r="AO680" s="29">
        <v>1833.93</v>
      </c>
      <c r="AP680" s="29">
        <v>1834.29</v>
      </c>
      <c r="AQ680" s="29">
        <v>1854.88</v>
      </c>
      <c r="AR680" s="29">
        <v>1921.44</v>
      </c>
      <c r="AS680" s="29">
        <v>1926.06</v>
      </c>
      <c r="AT680" s="29">
        <v>1938.1</v>
      </c>
      <c r="AU680" s="29">
        <v>1844.24</v>
      </c>
      <c r="AV680" s="29">
        <v>1590.78</v>
      </c>
      <c r="AW680" s="29">
        <v>1343.16</v>
      </c>
      <c r="AX680" s="30">
        <v>1167.68</v>
      </c>
      <c r="AY680" s="325">
        <v>261.40999999999997</v>
      </c>
      <c r="AZ680" s="167">
        <v>6.61</v>
      </c>
      <c r="BA680" s="152">
        <v>102.57</v>
      </c>
      <c r="BB680" s="2"/>
    </row>
    <row r="681" spans="1:54">
      <c r="A681" s="37">
        <v>18</v>
      </c>
      <c r="B681" s="162">
        <f t="shared" si="124"/>
        <v>1372.8799999999997</v>
      </c>
      <c r="C681" s="162">
        <f t="shared" si="124"/>
        <v>1325.06</v>
      </c>
      <c r="D681" s="162">
        <f t="shared" si="124"/>
        <v>1242.52</v>
      </c>
      <c r="E681" s="162">
        <f t="shared" si="124"/>
        <v>1239.01</v>
      </c>
      <c r="F681" s="162">
        <f t="shared" si="124"/>
        <v>1328.5299999999997</v>
      </c>
      <c r="G681" s="162">
        <f t="shared" si="124"/>
        <v>1404.52</v>
      </c>
      <c r="H681" s="162">
        <f t="shared" si="124"/>
        <v>1635.7399999999998</v>
      </c>
      <c r="I681" s="162">
        <f t="shared" si="124"/>
        <v>2081.6099999999997</v>
      </c>
      <c r="J681" s="162">
        <f t="shared" si="124"/>
        <v>2300.6</v>
      </c>
      <c r="K681" s="162">
        <f t="shared" si="124"/>
        <v>2335.88</v>
      </c>
      <c r="L681" s="162">
        <f t="shared" si="124"/>
        <v>2331.7200000000003</v>
      </c>
      <c r="M681" s="162">
        <f t="shared" si="124"/>
        <v>2315.2099999999996</v>
      </c>
      <c r="N681" s="162">
        <f t="shared" si="124"/>
        <v>2283.2099999999996</v>
      </c>
      <c r="O681" s="162">
        <f t="shared" si="124"/>
        <v>2284.7399999999998</v>
      </c>
      <c r="P681" s="162">
        <f t="shared" si="124"/>
        <v>2288.2999999999997</v>
      </c>
      <c r="Q681" s="162">
        <f t="shared" si="124"/>
        <v>2293.8599999999997</v>
      </c>
      <c r="R681" s="162">
        <f t="shared" si="126"/>
        <v>2323.17</v>
      </c>
      <c r="S681" s="162">
        <f t="shared" si="125"/>
        <v>2391</v>
      </c>
      <c r="T681" s="162">
        <f t="shared" si="125"/>
        <v>2428.1000000000004</v>
      </c>
      <c r="U681" s="162">
        <f t="shared" si="125"/>
        <v>2447.15</v>
      </c>
      <c r="V681" s="162">
        <f t="shared" si="125"/>
        <v>2419.1200000000003</v>
      </c>
      <c r="W681" s="162">
        <f t="shared" si="125"/>
        <v>2396.35</v>
      </c>
      <c r="X681" s="162">
        <f t="shared" si="125"/>
        <v>2318.1799999999998</v>
      </c>
      <c r="Y681" s="162">
        <f t="shared" si="125"/>
        <v>1707.48</v>
      </c>
      <c r="Z681" s="27"/>
      <c r="AA681" s="31">
        <v>1002.2899999999998</v>
      </c>
      <c r="AB681" s="29">
        <v>954.47</v>
      </c>
      <c r="AC681" s="29">
        <v>871.93</v>
      </c>
      <c r="AD681" s="29">
        <v>868.42</v>
      </c>
      <c r="AE681" s="29">
        <v>957.94</v>
      </c>
      <c r="AF681" s="29">
        <v>1033.93</v>
      </c>
      <c r="AG681" s="29">
        <v>1265.1500000000001</v>
      </c>
      <c r="AH681" s="29">
        <v>1711.02</v>
      </c>
      <c r="AI681" s="29">
        <v>1930.01</v>
      </c>
      <c r="AJ681" s="29">
        <v>1965.29</v>
      </c>
      <c r="AK681" s="29">
        <v>1961.13</v>
      </c>
      <c r="AL681" s="29">
        <v>1944.62</v>
      </c>
      <c r="AM681" s="29">
        <v>1912.62</v>
      </c>
      <c r="AN681" s="29">
        <v>1914.15</v>
      </c>
      <c r="AO681" s="29">
        <v>1917.71</v>
      </c>
      <c r="AP681" s="29">
        <v>1923.27</v>
      </c>
      <c r="AQ681" s="29">
        <v>1952.58</v>
      </c>
      <c r="AR681" s="29">
        <v>2020.41</v>
      </c>
      <c r="AS681" s="29">
        <v>2057.5100000000002</v>
      </c>
      <c r="AT681" s="29">
        <v>2076.56</v>
      </c>
      <c r="AU681" s="29">
        <v>2048.5300000000002</v>
      </c>
      <c r="AV681" s="29">
        <v>2025.76</v>
      </c>
      <c r="AW681" s="29">
        <v>1947.59</v>
      </c>
      <c r="AX681" s="30">
        <v>1336.89</v>
      </c>
      <c r="AY681" s="325">
        <v>261.40999999999997</v>
      </c>
      <c r="AZ681" s="167">
        <v>6.61</v>
      </c>
      <c r="BA681" s="152">
        <v>102.57</v>
      </c>
      <c r="BB681" s="2"/>
    </row>
    <row r="682" spans="1:54">
      <c r="A682" s="37">
        <v>19</v>
      </c>
      <c r="B682" s="162">
        <f t="shared" si="124"/>
        <v>1558.08</v>
      </c>
      <c r="C682" s="162">
        <f t="shared" si="124"/>
        <v>1461.7199999999998</v>
      </c>
      <c r="D682" s="162">
        <f t="shared" si="124"/>
        <v>1358.6</v>
      </c>
      <c r="E682" s="162">
        <f t="shared" si="124"/>
        <v>1349.8999999999996</v>
      </c>
      <c r="F682" s="162">
        <f t="shared" si="124"/>
        <v>1364.3199999999997</v>
      </c>
      <c r="G682" s="162">
        <f t="shared" si="124"/>
        <v>1467.37</v>
      </c>
      <c r="H682" s="162">
        <f t="shared" si="124"/>
        <v>1450.3199999999997</v>
      </c>
      <c r="I682" s="162">
        <f t="shared" si="124"/>
        <v>1599.3999999999996</v>
      </c>
      <c r="J682" s="162">
        <f t="shared" si="124"/>
        <v>1993.2399999999998</v>
      </c>
      <c r="K682" s="162">
        <f t="shared" si="124"/>
        <v>2266.39</v>
      </c>
      <c r="L682" s="162">
        <f t="shared" si="124"/>
        <v>2284.87</v>
      </c>
      <c r="M682" s="162">
        <f t="shared" si="124"/>
        <v>2264.73</v>
      </c>
      <c r="N682" s="162">
        <f t="shared" si="124"/>
        <v>2258.5</v>
      </c>
      <c r="O682" s="162">
        <f t="shared" si="124"/>
        <v>2235.27</v>
      </c>
      <c r="P682" s="162">
        <f t="shared" si="124"/>
        <v>2234.5499999999997</v>
      </c>
      <c r="Q682" s="162">
        <f t="shared" si="124"/>
        <v>2229.0699999999997</v>
      </c>
      <c r="R682" s="162">
        <f t="shared" si="126"/>
        <v>2290.08</v>
      </c>
      <c r="S682" s="162">
        <f t="shared" si="125"/>
        <v>2364.71</v>
      </c>
      <c r="T682" s="162">
        <f t="shared" si="125"/>
        <v>2382.06</v>
      </c>
      <c r="U682" s="162">
        <f t="shared" si="125"/>
        <v>2409.92</v>
      </c>
      <c r="V682" s="162">
        <f t="shared" si="125"/>
        <v>2332.48</v>
      </c>
      <c r="W682" s="162">
        <f t="shared" si="125"/>
        <v>2302.3799999999997</v>
      </c>
      <c r="X682" s="162">
        <f t="shared" si="125"/>
        <v>2287.0099999999998</v>
      </c>
      <c r="Y682" s="162">
        <f t="shared" si="125"/>
        <v>1675.6999999999998</v>
      </c>
      <c r="Z682" s="27"/>
      <c r="AA682" s="31">
        <v>1187.49</v>
      </c>
      <c r="AB682" s="29">
        <v>1091.1300000000001</v>
      </c>
      <c r="AC682" s="29">
        <v>988.01</v>
      </c>
      <c r="AD682" s="29">
        <v>979.31</v>
      </c>
      <c r="AE682" s="29">
        <v>993.73</v>
      </c>
      <c r="AF682" s="29">
        <v>1096.78</v>
      </c>
      <c r="AG682" s="29">
        <v>1079.73</v>
      </c>
      <c r="AH682" s="29">
        <v>1228.81</v>
      </c>
      <c r="AI682" s="29">
        <v>1622.65</v>
      </c>
      <c r="AJ682" s="29">
        <v>1895.8</v>
      </c>
      <c r="AK682" s="29">
        <v>1914.28</v>
      </c>
      <c r="AL682" s="29">
        <v>1894.14</v>
      </c>
      <c r="AM682" s="29">
        <v>1887.91</v>
      </c>
      <c r="AN682" s="29">
        <v>1864.68</v>
      </c>
      <c r="AO682" s="29">
        <v>1863.96</v>
      </c>
      <c r="AP682" s="29">
        <v>1858.48</v>
      </c>
      <c r="AQ682" s="29">
        <v>1919.49</v>
      </c>
      <c r="AR682" s="29">
        <v>1994.12</v>
      </c>
      <c r="AS682" s="29">
        <v>2011.47</v>
      </c>
      <c r="AT682" s="29">
        <v>2039.3300000000002</v>
      </c>
      <c r="AU682" s="29">
        <v>1961.89</v>
      </c>
      <c r="AV682" s="29">
        <v>1931.79</v>
      </c>
      <c r="AW682" s="29">
        <v>1916.42</v>
      </c>
      <c r="AX682" s="30">
        <v>1305.1099999999999</v>
      </c>
      <c r="AY682" s="325">
        <v>261.40999999999997</v>
      </c>
      <c r="AZ682" s="167">
        <v>6.61</v>
      </c>
      <c r="BA682" s="152">
        <v>102.57</v>
      </c>
      <c r="BB682" s="2"/>
    </row>
    <row r="683" spans="1:54">
      <c r="A683" s="37">
        <v>20</v>
      </c>
      <c r="B683" s="162">
        <f t="shared" si="124"/>
        <v>1528.2999999999997</v>
      </c>
      <c r="C683" s="162">
        <f t="shared" si="124"/>
        <v>1348.44</v>
      </c>
      <c r="D683" s="162">
        <f t="shared" si="124"/>
        <v>1302.19</v>
      </c>
      <c r="E683" s="162">
        <f t="shared" si="124"/>
        <v>1252.67</v>
      </c>
      <c r="F683" s="162">
        <f t="shared" si="124"/>
        <v>1312.1</v>
      </c>
      <c r="G683" s="162">
        <f t="shared" si="124"/>
        <v>1347.5</v>
      </c>
      <c r="H683" s="162">
        <f t="shared" si="124"/>
        <v>1340.9299999999998</v>
      </c>
      <c r="I683" s="162">
        <f t="shared" si="124"/>
        <v>1454</v>
      </c>
      <c r="J683" s="162">
        <f t="shared" si="124"/>
        <v>1709.1999999999998</v>
      </c>
      <c r="K683" s="162">
        <f t="shared" si="124"/>
        <v>2210.2999999999997</v>
      </c>
      <c r="L683" s="162">
        <f t="shared" si="124"/>
        <v>2236.8599999999997</v>
      </c>
      <c r="M683" s="162">
        <f t="shared" si="124"/>
        <v>2240.4399999999996</v>
      </c>
      <c r="N683" s="162">
        <f t="shared" si="124"/>
        <v>2215.8999999999996</v>
      </c>
      <c r="O683" s="162">
        <f t="shared" si="124"/>
        <v>2214.9199999999996</v>
      </c>
      <c r="P683" s="162">
        <f t="shared" si="124"/>
        <v>2216.6299999999997</v>
      </c>
      <c r="Q683" s="162">
        <f t="shared" si="124"/>
        <v>2216.6299999999997</v>
      </c>
      <c r="R683" s="162">
        <f t="shared" si="126"/>
        <v>2256.3799999999997</v>
      </c>
      <c r="S683" s="162">
        <f t="shared" si="125"/>
        <v>2350.7600000000002</v>
      </c>
      <c r="T683" s="162">
        <f t="shared" si="125"/>
        <v>2384.7099999999996</v>
      </c>
      <c r="U683" s="162">
        <f t="shared" si="125"/>
        <v>2395.0800000000004</v>
      </c>
      <c r="V683" s="162">
        <f t="shared" si="125"/>
        <v>2349.96</v>
      </c>
      <c r="W683" s="162">
        <f t="shared" si="125"/>
        <v>2309.1799999999998</v>
      </c>
      <c r="X683" s="162">
        <f t="shared" si="125"/>
        <v>2259.62</v>
      </c>
      <c r="Y683" s="162">
        <f t="shared" si="125"/>
        <v>1655.35</v>
      </c>
      <c r="Z683" s="27"/>
      <c r="AA683" s="31">
        <v>1157.71</v>
      </c>
      <c r="AB683" s="29">
        <v>977.85</v>
      </c>
      <c r="AC683" s="29">
        <v>931.6</v>
      </c>
      <c r="AD683" s="29">
        <v>882.08</v>
      </c>
      <c r="AE683" s="29">
        <v>941.51</v>
      </c>
      <c r="AF683" s="29">
        <v>976.91</v>
      </c>
      <c r="AG683" s="29">
        <v>970.34</v>
      </c>
      <c r="AH683" s="29">
        <v>1083.4100000000001</v>
      </c>
      <c r="AI683" s="29">
        <v>1338.61</v>
      </c>
      <c r="AJ683" s="29">
        <v>1839.71</v>
      </c>
      <c r="AK683" s="29">
        <v>1866.27</v>
      </c>
      <c r="AL683" s="29">
        <v>1869.85</v>
      </c>
      <c r="AM683" s="29">
        <v>1845.31</v>
      </c>
      <c r="AN683" s="29">
        <v>1844.33</v>
      </c>
      <c r="AO683" s="29">
        <v>1846.04</v>
      </c>
      <c r="AP683" s="29">
        <v>1846.04</v>
      </c>
      <c r="AQ683" s="29">
        <v>1885.79</v>
      </c>
      <c r="AR683" s="29">
        <v>1980.17</v>
      </c>
      <c r="AS683" s="29">
        <v>2014.1199999999997</v>
      </c>
      <c r="AT683" s="29">
        <v>2024.4900000000002</v>
      </c>
      <c r="AU683" s="29">
        <v>1979.37</v>
      </c>
      <c r="AV683" s="29">
        <v>1938.59</v>
      </c>
      <c r="AW683" s="29">
        <v>1889.03</v>
      </c>
      <c r="AX683" s="30">
        <v>1284.76</v>
      </c>
      <c r="AY683" s="325">
        <v>261.40999999999997</v>
      </c>
      <c r="AZ683" s="167">
        <v>6.61</v>
      </c>
      <c r="BA683" s="152">
        <v>102.57</v>
      </c>
      <c r="BB683" s="2"/>
    </row>
    <row r="684" spans="1:54">
      <c r="A684" s="37">
        <v>21</v>
      </c>
      <c r="B684" s="162">
        <f t="shared" si="124"/>
        <v>1385.21</v>
      </c>
      <c r="C684" s="162">
        <f t="shared" si="124"/>
        <v>1343.83</v>
      </c>
      <c r="D684" s="162">
        <f t="shared" si="124"/>
        <v>1275.31</v>
      </c>
      <c r="E684" s="162">
        <f t="shared" si="124"/>
        <v>1267.3699999999999</v>
      </c>
      <c r="F684" s="162">
        <f t="shared" si="124"/>
        <v>1344.0899999999997</v>
      </c>
      <c r="G684" s="162">
        <f t="shared" si="124"/>
        <v>1425.7799999999997</v>
      </c>
      <c r="H684" s="162">
        <f t="shared" si="124"/>
        <v>1610.0899999999997</v>
      </c>
      <c r="I684" s="162">
        <f t="shared" si="124"/>
        <v>1944.3399999999997</v>
      </c>
      <c r="J684" s="162">
        <f t="shared" si="124"/>
        <v>2212.25</v>
      </c>
      <c r="K684" s="162">
        <f t="shared" si="124"/>
        <v>2278.7999999999997</v>
      </c>
      <c r="L684" s="162">
        <f t="shared" si="124"/>
        <v>2283.29</v>
      </c>
      <c r="M684" s="162">
        <f t="shared" si="124"/>
        <v>2273.31</v>
      </c>
      <c r="N684" s="162">
        <f t="shared" si="124"/>
        <v>2248.89</v>
      </c>
      <c r="O684" s="162">
        <f t="shared" si="124"/>
        <v>2251.6699999999996</v>
      </c>
      <c r="P684" s="162">
        <f t="shared" si="124"/>
        <v>2258.6299999999997</v>
      </c>
      <c r="Q684" s="162">
        <f t="shared" si="124"/>
        <v>2259.04</v>
      </c>
      <c r="R684" s="162">
        <f t="shared" si="126"/>
        <v>2266.6899999999996</v>
      </c>
      <c r="S684" s="162">
        <f t="shared" si="125"/>
        <v>2312.62</v>
      </c>
      <c r="T684" s="162">
        <f t="shared" si="125"/>
        <v>2328.96</v>
      </c>
      <c r="U684" s="162">
        <f t="shared" si="125"/>
        <v>2328.64</v>
      </c>
      <c r="V684" s="162">
        <f t="shared" si="125"/>
        <v>2289.6</v>
      </c>
      <c r="W684" s="162">
        <f t="shared" si="125"/>
        <v>2253.7399999999998</v>
      </c>
      <c r="X684" s="162">
        <f t="shared" si="125"/>
        <v>1728.0299999999997</v>
      </c>
      <c r="Y684" s="162">
        <f t="shared" si="125"/>
        <v>1529.62</v>
      </c>
      <c r="Z684" s="27"/>
      <c r="AA684" s="31">
        <v>1014.6200000000001</v>
      </c>
      <c r="AB684" s="29">
        <v>973.24</v>
      </c>
      <c r="AC684" s="29">
        <v>904.72</v>
      </c>
      <c r="AD684" s="29">
        <v>896.78</v>
      </c>
      <c r="AE684" s="29">
        <v>973.5</v>
      </c>
      <c r="AF684" s="29">
        <v>1055.19</v>
      </c>
      <c r="AG684" s="29">
        <v>1239.5</v>
      </c>
      <c r="AH684" s="29">
        <v>1573.75</v>
      </c>
      <c r="AI684" s="29">
        <v>1841.66</v>
      </c>
      <c r="AJ684" s="29">
        <v>1908.21</v>
      </c>
      <c r="AK684" s="29">
        <v>1912.7</v>
      </c>
      <c r="AL684" s="29">
        <v>1902.72</v>
      </c>
      <c r="AM684" s="29">
        <v>1878.3</v>
      </c>
      <c r="AN684" s="29">
        <v>1881.08</v>
      </c>
      <c r="AO684" s="29">
        <v>1888.04</v>
      </c>
      <c r="AP684" s="29">
        <v>1888.45</v>
      </c>
      <c r="AQ684" s="29">
        <v>1896.1</v>
      </c>
      <c r="AR684" s="29">
        <v>1942.03</v>
      </c>
      <c r="AS684" s="29">
        <v>1958.37</v>
      </c>
      <c r="AT684" s="29">
        <v>1958.05</v>
      </c>
      <c r="AU684" s="29">
        <v>1919.01</v>
      </c>
      <c r="AV684" s="29">
        <v>1883.15</v>
      </c>
      <c r="AW684" s="29">
        <v>1357.44</v>
      </c>
      <c r="AX684" s="30">
        <v>1159.03</v>
      </c>
      <c r="AY684" s="325">
        <v>261.40999999999997</v>
      </c>
      <c r="AZ684" s="167">
        <v>6.61</v>
      </c>
      <c r="BA684" s="152">
        <v>102.57</v>
      </c>
      <c r="BB684" s="2"/>
    </row>
    <row r="685" spans="1:54">
      <c r="A685" s="37">
        <v>22</v>
      </c>
      <c r="B685" s="162">
        <f t="shared" si="124"/>
        <v>1417.56</v>
      </c>
      <c r="C685" s="162">
        <f t="shared" si="124"/>
        <v>1348.6599999999999</v>
      </c>
      <c r="D685" s="162">
        <f t="shared" si="124"/>
        <v>1296.8799999999997</v>
      </c>
      <c r="E685" s="162">
        <f t="shared" si="124"/>
        <v>1295.5299999999997</v>
      </c>
      <c r="F685" s="162">
        <f t="shared" si="124"/>
        <v>1347.1599999999999</v>
      </c>
      <c r="G685" s="162">
        <f t="shared" si="124"/>
        <v>1413.6999999999998</v>
      </c>
      <c r="H685" s="162">
        <f t="shared" si="124"/>
        <v>1679.0299999999997</v>
      </c>
      <c r="I685" s="162">
        <f t="shared" si="124"/>
        <v>2022.1499999999996</v>
      </c>
      <c r="J685" s="162">
        <f t="shared" si="124"/>
        <v>2246.35</v>
      </c>
      <c r="K685" s="162">
        <f t="shared" si="124"/>
        <v>2289.02</v>
      </c>
      <c r="L685" s="162">
        <f t="shared" si="124"/>
        <v>2288.3199999999997</v>
      </c>
      <c r="M685" s="162">
        <f t="shared" si="124"/>
        <v>2283.4199999999996</v>
      </c>
      <c r="N685" s="162">
        <f t="shared" si="124"/>
        <v>2269.3799999999997</v>
      </c>
      <c r="O685" s="162">
        <f t="shared" si="124"/>
        <v>2270.6799999999998</v>
      </c>
      <c r="P685" s="162">
        <f t="shared" si="124"/>
        <v>2270.1499999999996</v>
      </c>
      <c r="Q685" s="162">
        <f t="shared" si="124"/>
        <v>2269.7399999999998</v>
      </c>
      <c r="R685" s="162">
        <f t="shared" si="126"/>
        <v>2274.85</v>
      </c>
      <c r="S685" s="162">
        <f t="shared" si="125"/>
        <v>2316.83</v>
      </c>
      <c r="T685" s="162">
        <f t="shared" si="125"/>
        <v>2324</v>
      </c>
      <c r="U685" s="162">
        <f t="shared" si="125"/>
        <v>2309.29</v>
      </c>
      <c r="V685" s="162">
        <f t="shared" si="125"/>
        <v>2230.6699999999996</v>
      </c>
      <c r="W685" s="162">
        <f t="shared" si="125"/>
        <v>2221.4699999999998</v>
      </c>
      <c r="X685" s="162">
        <f t="shared" si="125"/>
        <v>1697.4299999999998</v>
      </c>
      <c r="Y685" s="162">
        <f t="shared" si="125"/>
        <v>1448.9099999999999</v>
      </c>
      <c r="Z685" s="27"/>
      <c r="AA685" s="31">
        <v>1046.97</v>
      </c>
      <c r="AB685" s="29">
        <v>978.07</v>
      </c>
      <c r="AC685" s="29">
        <v>926.29</v>
      </c>
      <c r="AD685" s="29">
        <v>924.94</v>
      </c>
      <c r="AE685" s="29">
        <v>976.57</v>
      </c>
      <c r="AF685" s="29">
        <v>1043.1099999999999</v>
      </c>
      <c r="AG685" s="29">
        <v>1308.44</v>
      </c>
      <c r="AH685" s="29">
        <v>1651.56</v>
      </c>
      <c r="AI685" s="29">
        <v>1875.76</v>
      </c>
      <c r="AJ685" s="29">
        <v>1918.43</v>
      </c>
      <c r="AK685" s="29">
        <v>1917.73</v>
      </c>
      <c r="AL685" s="29">
        <v>1912.83</v>
      </c>
      <c r="AM685" s="29">
        <v>1898.79</v>
      </c>
      <c r="AN685" s="29">
        <v>1900.09</v>
      </c>
      <c r="AO685" s="29">
        <v>1899.56</v>
      </c>
      <c r="AP685" s="29">
        <v>1899.15</v>
      </c>
      <c r="AQ685" s="29">
        <v>1904.26</v>
      </c>
      <c r="AR685" s="29">
        <v>1946.24</v>
      </c>
      <c r="AS685" s="29">
        <v>1953.41</v>
      </c>
      <c r="AT685" s="29">
        <v>1938.7</v>
      </c>
      <c r="AU685" s="29">
        <v>1860.08</v>
      </c>
      <c r="AV685" s="29">
        <v>1850.88</v>
      </c>
      <c r="AW685" s="29">
        <v>1326.84</v>
      </c>
      <c r="AX685" s="30">
        <v>1078.32</v>
      </c>
      <c r="AY685" s="325">
        <v>261.40999999999997</v>
      </c>
      <c r="AZ685" s="167">
        <v>6.61</v>
      </c>
      <c r="BA685" s="152">
        <v>102.57</v>
      </c>
      <c r="BB685" s="2"/>
    </row>
    <row r="686" spans="1:54">
      <c r="A686" s="37">
        <v>23</v>
      </c>
      <c r="B686" s="162">
        <f t="shared" si="124"/>
        <v>1343.87</v>
      </c>
      <c r="C686" s="162">
        <f t="shared" si="124"/>
        <v>489.96999999999997</v>
      </c>
      <c r="D686" s="162">
        <f t="shared" si="124"/>
        <v>463.58</v>
      </c>
      <c r="E686" s="162">
        <f t="shared" si="124"/>
        <v>458.85999999999996</v>
      </c>
      <c r="F686" s="162">
        <f t="shared" si="124"/>
        <v>1235.95</v>
      </c>
      <c r="G686" s="162">
        <f t="shared" si="124"/>
        <v>1346.08</v>
      </c>
      <c r="H686" s="162">
        <f t="shared" si="124"/>
        <v>1617.2199999999998</v>
      </c>
      <c r="I686" s="162">
        <f t="shared" si="124"/>
        <v>1884.23</v>
      </c>
      <c r="J686" s="162">
        <f t="shared" si="124"/>
        <v>2198.48</v>
      </c>
      <c r="K686" s="162">
        <f t="shared" si="124"/>
        <v>2286.83</v>
      </c>
      <c r="L686" s="162">
        <f t="shared" si="124"/>
        <v>2285.14</v>
      </c>
      <c r="M686" s="162">
        <f t="shared" si="124"/>
        <v>2267.5699999999997</v>
      </c>
      <c r="N686" s="162">
        <f t="shared" si="124"/>
        <v>2259.33</v>
      </c>
      <c r="O686" s="162">
        <f t="shared" si="124"/>
        <v>2262.41</v>
      </c>
      <c r="P686" s="162">
        <f t="shared" si="124"/>
        <v>2268.5299999999997</v>
      </c>
      <c r="Q686" s="162">
        <f t="shared" si="124"/>
        <v>2275</v>
      </c>
      <c r="R686" s="162">
        <f t="shared" si="126"/>
        <v>2282.98</v>
      </c>
      <c r="S686" s="162">
        <f t="shared" si="125"/>
        <v>2325.3000000000002</v>
      </c>
      <c r="T686" s="162">
        <f t="shared" si="125"/>
        <v>2337.8200000000002</v>
      </c>
      <c r="U686" s="162">
        <f t="shared" si="125"/>
        <v>2335.52</v>
      </c>
      <c r="V686" s="162">
        <f t="shared" si="125"/>
        <v>2298.04</v>
      </c>
      <c r="W686" s="162">
        <f t="shared" si="125"/>
        <v>2262.2199999999998</v>
      </c>
      <c r="X686" s="162">
        <f t="shared" si="125"/>
        <v>1745.6299999999997</v>
      </c>
      <c r="Y686" s="162">
        <f t="shared" si="125"/>
        <v>1530.5099999999998</v>
      </c>
      <c r="Z686" s="27"/>
      <c r="AA686" s="31">
        <v>973.28</v>
      </c>
      <c r="AB686" s="29">
        <v>119.38</v>
      </c>
      <c r="AC686" s="29">
        <v>92.99</v>
      </c>
      <c r="AD686" s="29">
        <v>88.27</v>
      </c>
      <c r="AE686" s="29">
        <v>865.36</v>
      </c>
      <c r="AF686" s="29">
        <v>975.49</v>
      </c>
      <c r="AG686" s="29">
        <v>1246.6300000000001</v>
      </c>
      <c r="AH686" s="29">
        <v>1513.64</v>
      </c>
      <c r="AI686" s="29">
        <v>1827.89</v>
      </c>
      <c r="AJ686" s="29">
        <v>1916.24</v>
      </c>
      <c r="AK686" s="29">
        <v>1914.55</v>
      </c>
      <c r="AL686" s="29">
        <v>1896.98</v>
      </c>
      <c r="AM686" s="29">
        <v>1888.74</v>
      </c>
      <c r="AN686" s="29">
        <v>1891.82</v>
      </c>
      <c r="AO686" s="29">
        <v>1897.94</v>
      </c>
      <c r="AP686" s="29">
        <v>1904.41</v>
      </c>
      <c r="AQ686" s="29">
        <v>1912.39</v>
      </c>
      <c r="AR686" s="29">
        <v>1954.71</v>
      </c>
      <c r="AS686" s="29">
        <v>1967.23</v>
      </c>
      <c r="AT686" s="29">
        <v>1964.93</v>
      </c>
      <c r="AU686" s="29">
        <v>1927.45</v>
      </c>
      <c r="AV686" s="29">
        <v>1891.63</v>
      </c>
      <c r="AW686" s="29">
        <v>1375.04</v>
      </c>
      <c r="AX686" s="30">
        <v>1159.92</v>
      </c>
      <c r="AY686" s="325">
        <v>261.40999999999997</v>
      </c>
      <c r="AZ686" s="167">
        <v>6.61</v>
      </c>
      <c r="BA686" s="152">
        <v>102.57</v>
      </c>
    </row>
    <row r="687" spans="1:54">
      <c r="A687" s="37">
        <v>24</v>
      </c>
      <c r="B687" s="162">
        <f t="shared" si="124"/>
        <v>1535.75</v>
      </c>
      <c r="C687" s="162">
        <f t="shared" si="124"/>
        <v>1357.6799999999998</v>
      </c>
      <c r="D687" s="162">
        <f t="shared" si="124"/>
        <v>1343.2799999999997</v>
      </c>
      <c r="E687" s="162">
        <f t="shared" si="124"/>
        <v>1340.6099999999997</v>
      </c>
      <c r="F687" s="162">
        <f t="shared" si="124"/>
        <v>1382.9</v>
      </c>
      <c r="G687" s="162">
        <f t="shared" si="124"/>
        <v>1520.2999999999997</v>
      </c>
      <c r="H687" s="162">
        <f t="shared" si="124"/>
        <v>1765.1399999999999</v>
      </c>
      <c r="I687" s="162">
        <f t="shared" si="124"/>
        <v>2100.1999999999998</v>
      </c>
      <c r="J687" s="162">
        <f t="shared" si="124"/>
        <v>2308.33</v>
      </c>
      <c r="K687" s="162">
        <f t="shared" si="124"/>
        <v>2363.44</v>
      </c>
      <c r="L687" s="162">
        <f t="shared" si="124"/>
        <v>2358.16</v>
      </c>
      <c r="M687" s="162">
        <f t="shared" si="124"/>
        <v>2328.9</v>
      </c>
      <c r="N687" s="162">
        <f t="shared" si="124"/>
        <v>2313.2799999999997</v>
      </c>
      <c r="O687" s="162">
        <f t="shared" si="124"/>
        <v>2307.9199999999996</v>
      </c>
      <c r="P687" s="162">
        <f t="shared" si="124"/>
        <v>2306.6899999999996</v>
      </c>
      <c r="Q687" s="162">
        <f t="shared" si="124"/>
        <v>2309.2599999999998</v>
      </c>
      <c r="R687" s="162">
        <f t="shared" si="126"/>
        <v>2308.2599999999998</v>
      </c>
      <c r="S687" s="162">
        <f t="shared" si="125"/>
        <v>2342.36</v>
      </c>
      <c r="T687" s="162">
        <f t="shared" si="125"/>
        <v>2347.83</v>
      </c>
      <c r="U687" s="162">
        <f t="shared" si="125"/>
        <v>2333.9</v>
      </c>
      <c r="V687" s="162">
        <f t="shared" si="125"/>
        <v>2284</v>
      </c>
      <c r="W687" s="162">
        <f t="shared" si="125"/>
        <v>2274.6699999999996</v>
      </c>
      <c r="X687" s="162">
        <f t="shared" si="125"/>
        <v>2207.9299999999998</v>
      </c>
      <c r="Y687" s="162">
        <f t="shared" si="125"/>
        <v>1601.7999999999997</v>
      </c>
      <c r="Z687" s="27"/>
      <c r="AA687" s="31">
        <v>1165.1600000000001</v>
      </c>
      <c r="AB687" s="29">
        <v>987.09</v>
      </c>
      <c r="AC687" s="29">
        <v>972.69</v>
      </c>
      <c r="AD687" s="29">
        <v>970.02</v>
      </c>
      <c r="AE687" s="29">
        <v>1012.3100000000001</v>
      </c>
      <c r="AF687" s="29">
        <v>1149.71</v>
      </c>
      <c r="AG687" s="29">
        <v>1394.55</v>
      </c>
      <c r="AH687" s="29">
        <v>1729.61</v>
      </c>
      <c r="AI687" s="29">
        <v>1937.74</v>
      </c>
      <c r="AJ687" s="29">
        <v>1992.85</v>
      </c>
      <c r="AK687" s="29">
        <v>1987.57</v>
      </c>
      <c r="AL687" s="29">
        <v>1958.31</v>
      </c>
      <c r="AM687" s="29">
        <v>1942.69</v>
      </c>
      <c r="AN687" s="29">
        <v>1937.33</v>
      </c>
      <c r="AO687" s="29">
        <v>1936.1</v>
      </c>
      <c r="AP687" s="29">
        <v>1938.67</v>
      </c>
      <c r="AQ687" s="29">
        <v>1937.67</v>
      </c>
      <c r="AR687" s="29">
        <v>1971.77</v>
      </c>
      <c r="AS687" s="29">
        <v>1977.24</v>
      </c>
      <c r="AT687" s="29">
        <v>1963.31</v>
      </c>
      <c r="AU687" s="29">
        <v>1913.41</v>
      </c>
      <c r="AV687" s="29">
        <v>1904.08</v>
      </c>
      <c r="AW687" s="29">
        <v>1837.34</v>
      </c>
      <c r="AX687" s="30">
        <v>1231.21</v>
      </c>
      <c r="AY687" s="325">
        <v>261.40999999999997</v>
      </c>
      <c r="AZ687" s="167">
        <v>6.61</v>
      </c>
      <c r="BA687" s="152">
        <v>102.57</v>
      </c>
    </row>
    <row r="688" spans="1:54">
      <c r="A688" s="37">
        <v>25</v>
      </c>
      <c r="B688" s="162">
        <f t="shared" si="124"/>
        <v>1424.5699999999997</v>
      </c>
      <c r="C688" s="162">
        <f t="shared" si="124"/>
        <v>1364.1099999999997</v>
      </c>
      <c r="D688" s="162">
        <f t="shared" si="124"/>
        <v>1339.6799999999998</v>
      </c>
      <c r="E688" s="162">
        <f t="shared" si="124"/>
        <v>1338.3399999999997</v>
      </c>
      <c r="F688" s="162">
        <f t="shared" si="124"/>
        <v>1367.79</v>
      </c>
      <c r="G688" s="162">
        <f t="shared" si="124"/>
        <v>1511.6599999999999</v>
      </c>
      <c r="H688" s="162">
        <f t="shared" si="124"/>
        <v>1729.4299999999998</v>
      </c>
      <c r="I688" s="162">
        <f t="shared" si="124"/>
        <v>2055.7599999999998</v>
      </c>
      <c r="J688" s="162">
        <f t="shared" si="124"/>
        <v>2283.9599999999996</v>
      </c>
      <c r="K688" s="162">
        <f t="shared" si="124"/>
        <v>2292.0899999999997</v>
      </c>
      <c r="L688" s="162">
        <f t="shared" si="124"/>
        <v>2291.02</v>
      </c>
      <c r="M688" s="162">
        <f t="shared" si="124"/>
        <v>2287.1899999999996</v>
      </c>
      <c r="N688" s="162">
        <f t="shared" si="124"/>
        <v>2267.2399999999998</v>
      </c>
      <c r="O688" s="162">
        <f t="shared" si="124"/>
        <v>2267.4899999999998</v>
      </c>
      <c r="P688" s="162">
        <f t="shared" si="124"/>
        <v>2267.77</v>
      </c>
      <c r="Q688" s="162">
        <f t="shared" si="124"/>
        <v>2285.3399999999997</v>
      </c>
      <c r="R688" s="162">
        <f t="shared" si="126"/>
        <v>2277.3599999999997</v>
      </c>
      <c r="S688" s="162">
        <f t="shared" si="125"/>
        <v>2298.9199999999996</v>
      </c>
      <c r="T688" s="162">
        <f t="shared" si="125"/>
        <v>2301.12</v>
      </c>
      <c r="U688" s="162">
        <f t="shared" si="125"/>
        <v>2313.9599999999996</v>
      </c>
      <c r="V688" s="162">
        <f t="shared" si="125"/>
        <v>2279.8599999999997</v>
      </c>
      <c r="W688" s="162">
        <f t="shared" si="125"/>
        <v>2210.14</v>
      </c>
      <c r="X688" s="162">
        <f t="shared" si="125"/>
        <v>1884.6299999999997</v>
      </c>
      <c r="Y688" s="162">
        <f t="shared" si="125"/>
        <v>1534.0099999999998</v>
      </c>
      <c r="Z688" s="27"/>
      <c r="AA688" s="31">
        <v>1053.98</v>
      </c>
      <c r="AB688" s="29">
        <v>993.52</v>
      </c>
      <c r="AC688" s="29">
        <v>969.09</v>
      </c>
      <c r="AD688" s="29">
        <v>967.75</v>
      </c>
      <c r="AE688" s="29">
        <v>997.2</v>
      </c>
      <c r="AF688" s="29">
        <v>1141.07</v>
      </c>
      <c r="AG688" s="29">
        <v>1358.84</v>
      </c>
      <c r="AH688" s="29">
        <v>1685.17</v>
      </c>
      <c r="AI688" s="29">
        <v>1913.37</v>
      </c>
      <c r="AJ688" s="29">
        <v>1921.5</v>
      </c>
      <c r="AK688" s="29">
        <v>1920.43</v>
      </c>
      <c r="AL688" s="29">
        <v>1916.6</v>
      </c>
      <c r="AM688" s="29">
        <v>1896.65</v>
      </c>
      <c r="AN688" s="29">
        <v>1896.9</v>
      </c>
      <c r="AO688" s="29">
        <v>1897.18</v>
      </c>
      <c r="AP688" s="29">
        <v>1914.75</v>
      </c>
      <c r="AQ688" s="29">
        <v>1906.77</v>
      </c>
      <c r="AR688" s="29">
        <v>1928.33</v>
      </c>
      <c r="AS688" s="29">
        <v>1930.53</v>
      </c>
      <c r="AT688" s="29">
        <v>1943.37</v>
      </c>
      <c r="AU688" s="29">
        <v>1909.27</v>
      </c>
      <c r="AV688" s="29">
        <v>1839.55</v>
      </c>
      <c r="AW688" s="29">
        <v>1514.04</v>
      </c>
      <c r="AX688" s="30">
        <v>1163.42</v>
      </c>
      <c r="AY688" s="325">
        <v>261.40999999999997</v>
      </c>
      <c r="AZ688" s="167">
        <v>6.61</v>
      </c>
      <c r="BA688" s="152">
        <v>102.57</v>
      </c>
    </row>
    <row r="689" spans="1:54">
      <c r="A689" s="37">
        <v>26</v>
      </c>
      <c r="B689" s="162">
        <f t="shared" si="124"/>
        <v>1350.1099999999997</v>
      </c>
      <c r="C689" s="162">
        <f t="shared" si="124"/>
        <v>1296.1799999999998</v>
      </c>
      <c r="D689" s="162">
        <f t="shared" si="124"/>
        <v>1223.71</v>
      </c>
      <c r="E689" s="162">
        <f t="shared" si="124"/>
        <v>1277.42</v>
      </c>
      <c r="F689" s="162">
        <f t="shared" si="124"/>
        <v>1320.31</v>
      </c>
      <c r="G689" s="162">
        <f t="shared" si="124"/>
        <v>1347.98</v>
      </c>
      <c r="H689" s="162">
        <f t="shared" si="124"/>
        <v>1415.8799999999997</v>
      </c>
      <c r="I689" s="162">
        <f t="shared" si="124"/>
        <v>1648.1899999999996</v>
      </c>
      <c r="J689" s="162">
        <f t="shared" si="124"/>
        <v>1915.87</v>
      </c>
      <c r="K689" s="162">
        <f t="shared" si="124"/>
        <v>2224.2799999999997</v>
      </c>
      <c r="L689" s="162">
        <f t="shared" si="124"/>
        <v>2253.2099999999996</v>
      </c>
      <c r="M689" s="162">
        <f t="shared" si="124"/>
        <v>2250.1699999999996</v>
      </c>
      <c r="N689" s="162">
        <f t="shared" si="124"/>
        <v>2233.33</v>
      </c>
      <c r="O689" s="162">
        <f t="shared" si="124"/>
        <v>2242.48</v>
      </c>
      <c r="P689" s="162">
        <f t="shared" si="124"/>
        <v>2236.7999999999997</v>
      </c>
      <c r="Q689" s="162">
        <f t="shared" si="124"/>
        <v>2242.91</v>
      </c>
      <c r="R689" s="162">
        <f t="shared" si="126"/>
        <v>2253.3399999999997</v>
      </c>
      <c r="S689" s="162">
        <f t="shared" si="125"/>
        <v>2287.8799999999997</v>
      </c>
      <c r="T689" s="162">
        <f t="shared" si="125"/>
        <v>2288.2199999999998</v>
      </c>
      <c r="U689" s="162">
        <f t="shared" si="125"/>
        <v>2298.91</v>
      </c>
      <c r="V689" s="162">
        <f t="shared" si="125"/>
        <v>2277.7099999999996</v>
      </c>
      <c r="W689" s="162">
        <f t="shared" si="125"/>
        <v>2253.5099999999998</v>
      </c>
      <c r="X689" s="162">
        <f t="shared" si="125"/>
        <v>1744.7599999999998</v>
      </c>
      <c r="Y689" s="162">
        <f t="shared" si="125"/>
        <v>1528.8199999999997</v>
      </c>
      <c r="Z689" s="27"/>
      <c r="AA689" s="31">
        <v>979.52</v>
      </c>
      <c r="AB689" s="29">
        <v>925.59</v>
      </c>
      <c r="AC689" s="29">
        <v>853.12</v>
      </c>
      <c r="AD689" s="29">
        <v>906.83</v>
      </c>
      <c r="AE689" s="29">
        <v>949.72</v>
      </c>
      <c r="AF689" s="29">
        <v>977.39</v>
      </c>
      <c r="AG689" s="29">
        <v>1045.29</v>
      </c>
      <c r="AH689" s="29">
        <v>1277.5999999999999</v>
      </c>
      <c r="AI689" s="29">
        <v>1545.28</v>
      </c>
      <c r="AJ689" s="29">
        <v>1853.69</v>
      </c>
      <c r="AK689" s="29">
        <v>1882.62</v>
      </c>
      <c r="AL689" s="29">
        <v>1879.58</v>
      </c>
      <c r="AM689" s="29">
        <v>1862.74</v>
      </c>
      <c r="AN689" s="29">
        <v>1871.89</v>
      </c>
      <c r="AO689" s="29">
        <v>1866.21</v>
      </c>
      <c r="AP689" s="29">
        <v>1872.32</v>
      </c>
      <c r="AQ689" s="29">
        <v>1882.75</v>
      </c>
      <c r="AR689" s="29">
        <v>1917.29</v>
      </c>
      <c r="AS689" s="29">
        <v>1917.63</v>
      </c>
      <c r="AT689" s="29">
        <v>1928.32</v>
      </c>
      <c r="AU689" s="29">
        <v>1907.12</v>
      </c>
      <c r="AV689" s="29">
        <v>1882.92</v>
      </c>
      <c r="AW689" s="29">
        <v>1374.17</v>
      </c>
      <c r="AX689" s="30">
        <v>1158.23</v>
      </c>
      <c r="AY689" s="325">
        <v>261.40999999999997</v>
      </c>
      <c r="AZ689" s="167">
        <v>6.61</v>
      </c>
      <c r="BA689" s="152">
        <v>102.57</v>
      </c>
    </row>
    <row r="690" spans="1:54">
      <c r="A690" s="37">
        <v>27</v>
      </c>
      <c r="B690" s="162">
        <f t="shared" si="124"/>
        <v>1427.2199999999998</v>
      </c>
      <c r="C690" s="162">
        <f t="shared" si="124"/>
        <v>1348.7399999999998</v>
      </c>
      <c r="D690" s="162">
        <f t="shared" si="124"/>
        <v>1333.71</v>
      </c>
      <c r="E690" s="162">
        <f t="shared" si="124"/>
        <v>1313.85</v>
      </c>
      <c r="F690" s="162">
        <f t="shared" si="124"/>
        <v>1334.17</v>
      </c>
      <c r="G690" s="162">
        <f t="shared" si="124"/>
        <v>1349.08</v>
      </c>
      <c r="H690" s="162">
        <f t="shared" si="124"/>
        <v>1385.9299999999998</v>
      </c>
      <c r="I690" s="162">
        <f t="shared" si="124"/>
        <v>1517.0099999999998</v>
      </c>
      <c r="J690" s="162">
        <f t="shared" si="124"/>
        <v>1755.4199999999996</v>
      </c>
      <c r="K690" s="162">
        <f t="shared" si="124"/>
        <v>2044.4899999999998</v>
      </c>
      <c r="L690" s="162">
        <f t="shared" si="124"/>
        <v>2177.9899999999998</v>
      </c>
      <c r="M690" s="162">
        <f t="shared" si="124"/>
        <v>2193.6799999999998</v>
      </c>
      <c r="N690" s="162">
        <f t="shared" si="124"/>
        <v>2191.3399999999997</v>
      </c>
      <c r="O690" s="162">
        <f t="shared" si="124"/>
        <v>2172.2799999999997</v>
      </c>
      <c r="P690" s="162">
        <f t="shared" si="124"/>
        <v>2168.04</v>
      </c>
      <c r="Q690" s="162">
        <f t="shared" si="124"/>
        <v>2201.4699999999998</v>
      </c>
      <c r="R690" s="162">
        <f t="shared" si="126"/>
        <v>2224.85</v>
      </c>
      <c r="S690" s="162">
        <f t="shared" si="125"/>
        <v>2330.48</v>
      </c>
      <c r="T690" s="162">
        <f t="shared" si="125"/>
        <v>2343.48</v>
      </c>
      <c r="U690" s="162">
        <f t="shared" si="125"/>
        <v>2343.2800000000002</v>
      </c>
      <c r="V690" s="162">
        <f t="shared" si="125"/>
        <v>2313.5499999999997</v>
      </c>
      <c r="W690" s="162">
        <f t="shared" si="125"/>
        <v>2284.8399999999997</v>
      </c>
      <c r="X690" s="162">
        <f t="shared" si="125"/>
        <v>1731.0699999999997</v>
      </c>
      <c r="Y690" s="162">
        <f t="shared" si="125"/>
        <v>1527.6099999999997</v>
      </c>
      <c r="Z690" s="27"/>
      <c r="AA690" s="31">
        <v>1056.6300000000001</v>
      </c>
      <c r="AB690" s="29">
        <v>978.15</v>
      </c>
      <c r="AC690" s="29">
        <v>963.12</v>
      </c>
      <c r="AD690" s="29">
        <v>943.26</v>
      </c>
      <c r="AE690" s="29">
        <v>963.58</v>
      </c>
      <c r="AF690" s="29">
        <v>978.49</v>
      </c>
      <c r="AG690" s="29">
        <v>1015.3400000000001</v>
      </c>
      <c r="AH690" s="29">
        <v>1146.42</v>
      </c>
      <c r="AI690" s="29">
        <v>1384.83</v>
      </c>
      <c r="AJ690" s="29">
        <v>1673.9</v>
      </c>
      <c r="AK690" s="29">
        <v>1807.4</v>
      </c>
      <c r="AL690" s="29">
        <v>1823.09</v>
      </c>
      <c r="AM690" s="29">
        <v>1820.75</v>
      </c>
      <c r="AN690" s="29">
        <v>1801.69</v>
      </c>
      <c r="AO690" s="29">
        <v>1797.45</v>
      </c>
      <c r="AP690" s="29">
        <v>1830.88</v>
      </c>
      <c r="AQ690" s="29">
        <v>1854.26</v>
      </c>
      <c r="AR690" s="29">
        <v>1959.89</v>
      </c>
      <c r="AS690" s="29">
        <v>1972.89</v>
      </c>
      <c r="AT690" s="29">
        <v>1972.69</v>
      </c>
      <c r="AU690" s="29">
        <v>1942.96</v>
      </c>
      <c r="AV690" s="29">
        <v>1914.25</v>
      </c>
      <c r="AW690" s="29">
        <v>1360.48</v>
      </c>
      <c r="AX690" s="30">
        <v>1157.02</v>
      </c>
      <c r="AY690" s="325">
        <v>261.40999999999997</v>
      </c>
      <c r="AZ690" s="167">
        <v>6.61</v>
      </c>
      <c r="BA690" s="152">
        <v>102.57</v>
      </c>
    </row>
    <row r="691" spans="1:54">
      <c r="A691" s="37">
        <v>28</v>
      </c>
      <c r="B691" s="162">
        <f t="shared" si="124"/>
        <v>1473.1899999999996</v>
      </c>
      <c r="C691" s="162">
        <f t="shared" si="124"/>
        <v>1403.1499999999996</v>
      </c>
      <c r="D691" s="162">
        <f t="shared" si="124"/>
        <v>1345.7599999999998</v>
      </c>
      <c r="E691" s="162">
        <f t="shared" si="124"/>
        <v>1342.6299999999997</v>
      </c>
      <c r="F691" s="162">
        <f t="shared" si="124"/>
        <v>1394</v>
      </c>
      <c r="G691" s="162">
        <f t="shared" si="124"/>
        <v>1523.6499999999996</v>
      </c>
      <c r="H691" s="162">
        <f t="shared" si="124"/>
        <v>1731.9399999999996</v>
      </c>
      <c r="I691" s="162">
        <f t="shared" si="124"/>
        <v>2071.87</v>
      </c>
      <c r="J691" s="162">
        <f t="shared" si="124"/>
        <v>2287.23</v>
      </c>
      <c r="K691" s="162">
        <f t="shared" si="124"/>
        <v>2332.4299999999998</v>
      </c>
      <c r="L691" s="162">
        <f t="shared" si="124"/>
        <v>2331.87</v>
      </c>
      <c r="M691" s="162">
        <f t="shared" si="124"/>
        <v>2313.54</v>
      </c>
      <c r="N691" s="162">
        <f t="shared" si="124"/>
        <v>2293.6099999999997</v>
      </c>
      <c r="O691" s="162">
        <f t="shared" si="124"/>
        <v>2288.7999999999997</v>
      </c>
      <c r="P691" s="162">
        <f t="shared" si="124"/>
        <v>2280.5699999999997</v>
      </c>
      <c r="Q691" s="162">
        <f t="shared" si="124"/>
        <v>2282.1499999999996</v>
      </c>
      <c r="R691" s="162">
        <f t="shared" si="126"/>
        <v>2281.08</v>
      </c>
      <c r="S691" s="162">
        <f t="shared" si="125"/>
        <v>2327.8200000000002</v>
      </c>
      <c r="T691" s="162">
        <f t="shared" si="125"/>
        <v>2330.09</v>
      </c>
      <c r="U691" s="162">
        <f t="shared" si="125"/>
        <v>2311.8599999999997</v>
      </c>
      <c r="V691" s="162">
        <f t="shared" si="125"/>
        <v>2262.75</v>
      </c>
      <c r="W691" s="162">
        <f t="shared" si="125"/>
        <v>2096.3199999999997</v>
      </c>
      <c r="X691" s="162">
        <f t="shared" si="125"/>
        <v>1790.8599999999997</v>
      </c>
      <c r="Y691" s="162">
        <f t="shared" si="125"/>
        <v>1509.1699999999996</v>
      </c>
      <c r="Z691" s="27"/>
      <c r="AA691" s="31">
        <v>1102.5999999999999</v>
      </c>
      <c r="AB691" s="29">
        <v>1032.56</v>
      </c>
      <c r="AC691" s="29">
        <v>975.17</v>
      </c>
      <c r="AD691" s="29">
        <v>972.04</v>
      </c>
      <c r="AE691" s="29">
        <v>1023.41</v>
      </c>
      <c r="AF691" s="29">
        <v>1153.06</v>
      </c>
      <c r="AG691" s="29">
        <v>1361.35</v>
      </c>
      <c r="AH691" s="29">
        <v>1701.28</v>
      </c>
      <c r="AI691" s="29">
        <v>1916.64</v>
      </c>
      <c r="AJ691" s="29">
        <v>1961.84</v>
      </c>
      <c r="AK691" s="29">
        <v>1961.28</v>
      </c>
      <c r="AL691" s="29">
        <v>1942.95</v>
      </c>
      <c r="AM691" s="29">
        <v>1923.02</v>
      </c>
      <c r="AN691" s="29">
        <v>1918.21</v>
      </c>
      <c r="AO691" s="29">
        <v>1909.98</v>
      </c>
      <c r="AP691" s="29">
        <v>1911.56</v>
      </c>
      <c r="AQ691" s="29">
        <v>1910.49</v>
      </c>
      <c r="AR691" s="29">
        <v>1957.23</v>
      </c>
      <c r="AS691" s="29">
        <v>1959.5</v>
      </c>
      <c r="AT691" s="29">
        <v>1941.27</v>
      </c>
      <c r="AU691" s="29">
        <v>1892.16</v>
      </c>
      <c r="AV691" s="29">
        <v>1725.73</v>
      </c>
      <c r="AW691" s="29">
        <v>1420.27</v>
      </c>
      <c r="AX691" s="30">
        <v>1138.58</v>
      </c>
      <c r="AY691" s="325">
        <v>261.40999999999997</v>
      </c>
      <c r="AZ691" s="167">
        <v>6.61</v>
      </c>
      <c r="BA691" s="152">
        <v>102.57</v>
      </c>
    </row>
    <row r="692" spans="1:54">
      <c r="A692" s="37">
        <v>29</v>
      </c>
      <c r="B692" s="162">
        <f t="shared" si="124"/>
        <v>1341.71</v>
      </c>
      <c r="C692" s="162">
        <f t="shared" si="124"/>
        <v>1284.99</v>
      </c>
      <c r="D692" s="162">
        <f t="shared" si="124"/>
        <v>1159.02</v>
      </c>
      <c r="E692" s="162">
        <f t="shared" si="124"/>
        <v>1164.1099999999999</v>
      </c>
      <c r="F692" s="162">
        <f t="shared" si="124"/>
        <v>1279.46</v>
      </c>
      <c r="G692" s="162">
        <f t="shared" si="124"/>
        <v>1372.25</v>
      </c>
      <c r="H692" s="162">
        <f t="shared" si="124"/>
        <v>1569</v>
      </c>
      <c r="I692" s="162">
        <f t="shared" si="124"/>
        <v>1849.83</v>
      </c>
      <c r="J692" s="162">
        <f t="shared" si="124"/>
        <v>2057.2599999999998</v>
      </c>
      <c r="K692" s="162">
        <f t="shared" si="124"/>
        <v>2113.1299999999997</v>
      </c>
      <c r="L692" s="162">
        <f t="shared" si="124"/>
        <v>2108.9899999999998</v>
      </c>
      <c r="M692" s="162">
        <f t="shared" si="124"/>
        <v>2083.9699999999998</v>
      </c>
      <c r="N692" s="162">
        <f t="shared" si="124"/>
        <v>2066.9199999999996</v>
      </c>
      <c r="O692" s="162">
        <f t="shared" si="124"/>
        <v>2065.4699999999998</v>
      </c>
      <c r="P692" s="162">
        <f t="shared" si="124"/>
        <v>2056.8399999999997</v>
      </c>
      <c r="Q692" s="162">
        <f t="shared" si="124"/>
        <v>2061.25</v>
      </c>
      <c r="R692" s="162">
        <f t="shared" si="126"/>
        <v>2067.25</v>
      </c>
      <c r="S692" s="162">
        <f t="shared" si="125"/>
        <v>2109.9299999999998</v>
      </c>
      <c r="T692" s="162">
        <f t="shared" si="125"/>
        <v>2091.33</v>
      </c>
      <c r="U692" s="162">
        <f t="shared" si="125"/>
        <v>2101.6799999999998</v>
      </c>
      <c r="V692" s="162">
        <f t="shared" si="125"/>
        <v>2051.4599999999996</v>
      </c>
      <c r="W692" s="162">
        <f t="shared" si="125"/>
        <v>1977.3399999999997</v>
      </c>
      <c r="X692" s="162">
        <f t="shared" si="125"/>
        <v>1630.1499999999996</v>
      </c>
      <c r="Y692" s="162">
        <f t="shared" si="125"/>
        <v>1380.3000000000002</v>
      </c>
      <c r="Z692" s="27"/>
      <c r="AA692" s="31">
        <v>971.12</v>
      </c>
      <c r="AB692" s="29">
        <v>914.4</v>
      </c>
      <c r="AC692" s="29">
        <v>788.43</v>
      </c>
      <c r="AD692" s="29">
        <v>793.52</v>
      </c>
      <c r="AE692" s="29">
        <v>908.87</v>
      </c>
      <c r="AF692" s="29">
        <v>1001.66</v>
      </c>
      <c r="AG692" s="29">
        <v>1198.4100000000001</v>
      </c>
      <c r="AH692" s="29">
        <v>1479.24</v>
      </c>
      <c r="AI692" s="29">
        <v>1686.67</v>
      </c>
      <c r="AJ692" s="29">
        <v>1742.54</v>
      </c>
      <c r="AK692" s="29">
        <v>1738.4</v>
      </c>
      <c r="AL692" s="29">
        <v>1713.38</v>
      </c>
      <c r="AM692" s="29">
        <v>1696.33</v>
      </c>
      <c r="AN692" s="29">
        <v>1694.88</v>
      </c>
      <c r="AO692" s="29">
        <v>1686.25</v>
      </c>
      <c r="AP692" s="29">
        <v>1690.66</v>
      </c>
      <c r="AQ692" s="29">
        <v>1696.66</v>
      </c>
      <c r="AR692" s="29">
        <v>1739.34</v>
      </c>
      <c r="AS692" s="29">
        <v>1720.74</v>
      </c>
      <c r="AT692" s="29">
        <v>1731.09</v>
      </c>
      <c r="AU692" s="29">
        <v>1680.87</v>
      </c>
      <c r="AV692" s="29">
        <v>1606.75</v>
      </c>
      <c r="AW692" s="29">
        <v>1259.56</v>
      </c>
      <c r="AX692" s="30">
        <v>1009.7100000000002</v>
      </c>
      <c r="AY692" s="325">
        <v>261.40999999999997</v>
      </c>
      <c r="AZ692" s="167">
        <v>6.61</v>
      </c>
      <c r="BA692" s="152">
        <v>102.57</v>
      </c>
    </row>
    <row r="693" spans="1:54">
      <c r="A693" s="37">
        <v>30</v>
      </c>
      <c r="B693" s="162">
        <f t="shared" si="124"/>
        <v>1323.83</v>
      </c>
      <c r="C693" s="162">
        <f t="shared" si="124"/>
        <v>1218.77</v>
      </c>
      <c r="D693" s="162">
        <f t="shared" si="124"/>
        <v>1147.55</v>
      </c>
      <c r="E693" s="162">
        <f t="shared" si="124"/>
        <v>1118.7</v>
      </c>
      <c r="F693" s="162">
        <f t="shared" si="124"/>
        <v>1207.28</v>
      </c>
      <c r="G693" s="162">
        <f t="shared" si="124"/>
        <v>1398.7099999999996</v>
      </c>
      <c r="H693" s="162">
        <f t="shared" si="124"/>
        <v>1555.73</v>
      </c>
      <c r="I693" s="162">
        <f t="shared" si="124"/>
        <v>1877.5699999999997</v>
      </c>
      <c r="J693" s="162">
        <f t="shared" si="124"/>
        <v>2251.1999999999998</v>
      </c>
      <c r="K693" s="162">
        <f t="shared" si="124"/>
        <v>2298.0299999999997</v>
      </c>
      <c r="L693" s="162">
        <f t="shared" si="124"/>
        <v>2306.1799999999998</v>
      </c>
      <c r="M693" s="162">
        <f t="shared" si="124"/>
        <v>2285.75</v>
      </c>
      <c r="N693" s="162">
        <f t="shared" si="124"/>
        <v>2267.16</v>
      </c>
      <c r="O693" s="162">
        <f t="shared" si="124"/>
        <v>2267.12</v>
      </c>
      <c r="P693" s="162">
        <f t="shared" si="124"/>
        <v>2264.91</v>
      </c>
      <c r="Q693" s="162">
        <f t="shared" si="124"/>
        <v>2298.14</v>
      </c>
      <c r="R693" s="162">
        <f t="shared" si="126"/>
        <v>2295.5899999999997</v>
      </c>
      <c r="S693" s="162">
        <f t="shared" si="125"/>
        <v>2336.31</v>
      </c>
      <c r="T693" s="162">
        <f t="shared" si="125"/>
        <v>2309.5899999999997</v>
      </c>
      <c r="U693" s="162">
        <f t="shared" si="125"/>
        <v>2382.4700000000003</v>
      </c>
      <c r="V693" s="162">
        <f t="shared" si="125"/>
        <v>2290.5699999999997</v>
      </c>
      <c r="W693" s="162">
        <f t="shared" si="125"/>
        <v>2257.3399999999997</v>
      </c>
      <c r="X693" s="162">
        <f t="shared" si="125"/>
        <v>2116.9699999999998</v>
      </c>
      <c r="Y693" s="162">
        <f t="shared" si="125"/>
        <v>1402.5299999999997</v>
      </c>
      <c r="Z693" s="27"/>
      <c r="AA693" s="31">
        <v>953.24</v>
      </c>
      <c r="AB693" s="29">
        <v>848.18</v>
      </c>
      <c r="AC693" s="29">
        <v>776.96</v>
      </c>
      <c r="AD693" s="29">
        <v>748.11</v>
      </c>
      <c r="AE693" s="29">
        <v>836.69</v>
      </c>
      <c r="AF693" s="29">
        <v>1028.1199999999999</v>
      </c>
      <c r="AG693" s="29">
        <v>1185.1400000000001</v>
      </c>
      <c r="AH693" s="29">
        <v>1506.98</v>
      </c>
      <c r="AI693" s="29">
        <v>1880.61</v>
      </c>
      <c r="AJ693" s="29">
        <v>1927.44</v>
      </c>
      <c r="AK693" s="29">
        <v>1935.59</v>
      </c>
      <c r="AL693" s="29">
        <v>1915.16</v>
      </c>
      <c r="AM693" s="29">
        <v>1896.57</v>
      </c>
      <c r="AN693" s="29">
        <v>1896.53</v>
      </c>
      <c r="AO693" s="29">
        <v>1894.32</v>
      </c>
      <c r="AP693" s="29">
        <v>1927.55</v>
      </c>
      <c r="AQ693" s="29">
        <v>1925</v>
      </c>
      <c r="AR693" s="29">
        <v>1965.72</v>
      </c>
      <c r="AS693" s="29">
        <v>1939</v>
      </c>
      <c r="AT693" s="29">
        <v>2011.88</v>
      </c>
      <c r="AU693" s="29">
        <v>1919.98</v>
      </c>
      <c r="AV693" s="29">
        <v>1886.75</v>
      </c>
      <c r="AW693" s="29">
        <v>1746.38</v>
      </c>
      <c r="AX693" s="30">
        <v>1031.94</v>
      </c>
      <c r="AY693" s="325">
        <v>261.40999999999997</v>
      </c>
      <c r="AZ693" s="167">
        <v>6.61</v>
      </c>
      <c r="BA693" s="152">
        <v>102.57</v>
      </c>
    </row>
    <row r="694" spans="1:54" ht="13.5" thickBot="1">
      <c r="A694" s="147">
        <v>31</v>
      </c>
      <c r="B694" s="162">
        <f t="shared" si="124"/>
        <v>0</v>
      </c>
      <c r="C694" s="162">
        <f t="shared" si="124"/>
        <v>0</v>
      </c>
      <c r="D694" s="162">
        <f t="shared" si="124"/>
        <v>0</v>
      </c>
      <c r="E694" s="162">
        <f t="shared" si="124"/>
        <v>0</v>
      </c>
      <c r="F694" s="162">
        <f t="shared" si="124"/>
        <v>0</v>
      </c>
      <c r="G694" s="162">
        <f t="shared" si="124"/>
        <v>0</v>
      </c>
      <c r="H694" s="162">
        <f t="shared" si="124"/>
        <v>0</v>
      </c>
      <c r="I694" s="162">
        <f t="shared" si="124"/>
        <v>0</v>
      </c>
      <c r="J694" s="162">
        <f t="shared" si="124"/>
        <v>0</v>
      </c>
      <c r="K694" s="162">
        <f t="shared" si="124"/>
        <v>0</v>
      </c>
      <c r="L694" s="162">
        <f t="shared" si="124"/>
        <v>0</v>
      </c>
      <c r="M694" s="162">
        <f t="shared" si="124"/>
        <v>0</v>
      </c>
      <c r="N694" s="162">
        <f t="shared" si="124"/>
        <v>0</v>
      </c>
      <c r="O694" s="162">
        <f t="shared" si="124"/>
        <v>0</v>
      </c>
      <c r="P694" s="162">
        <f t="shared" si="124"/>
        <v>0</v>
      </c>
      <c r="Q694" s="162">
        <f t="shared" si="124"/>
        <v>0</v>
      </c>
      <c r="R694" s="162">
        <f t="shared" si="126"/>
        <v>0</v>
      </c>
      <c r="S694" s="162">
        <f t="shared" si="125"/>
        <v>0</v>
      </c>
      <c r="T694" s="162">
        <f t="shared" si="125"/>
        <v>0</v>
      </c>
      <c r="U694" s="162">
        <f t="shared" si="125"/>
        <v>0</v>
      </c>
      <c r="V694" s="162">
        <f t="shared" si="125"/>
        <v>0</v>
      </c>
      <c r="W694" s="162">
        <f t="shared" si="125"/>
        <v>0</v>
      </c>
      <c r="X694" s="162">
        <f t="shared" si="125"/>
        <v>0</v>
      </c>
      <c r="Y694" s="162">
        <f t="shared" si="125"/>
        <v>0</v>
      </c>
      <c r="Z694" s="27"/>
      <c r="AA694" s="59">
        <v>0</v>
      </c>
      <c r="AB694" s="60">
        <v>0</v>
      </c>
      <c r="AC694" s="60">
        <v>0</v>
      </c>
      <c r="AD694" s="60">
        <v>0</v>
      </c>
      <c r="AE694" s="60">
        <v>0</v>
      </c>
      <c r="AF694" s="60">
        <v>0</v>
      </c>
      <c r="AG694" s="60">
        <v>0</v>
      </c>
      <c r="AH694" s="60">
        <v>0</v>
      </c>
      <c r="AI694" s="60">
        <v>0</v>
      </c>
      <c r="AJ694" s="60">
        <v>0</v>
      </c>
      <c r="AK694" s="60">
        <v>0</v>
      </c>
      <c r="AL694" s="60">
        <v>0</v>
      </c>
      <c r="AM694" s="60">
        <v>0</v>
      </c>
      <c r="AN694" s="60">
        <v>0</v>
      </c>
      <c r="AO694" s="60">
        <v>0</v>
      </c>
      <c r="AP694" s="60">
        <v>0</v>
      </c>
      <c r="AQ694" s="60">
        <v>0</v>
      </c>
      <c r="AR694" s="60">
        <v>0</v>
      </c>
      <c r="AS694" s="60">
        <v>0</v>
      </c>
      <c r="AT694" s="60">
        <v>0</v>
      </c>
      <c r="AU694" s="60">
        <v>0</v>
      </c>
      <c r="AV694" s="60">
        <v>0</v>
      </c>
      <c r="AW694" s="60">
        <v>0</v>
      </c>
      <c r="AX694" s="123">
        <v>0</v>
      </c>
      <c r="AY694" s="326">
        <v>0</v>
      </c>
      <c r="AZ694" s="168">
        <v>0</v>
      </c>
      <c r="BA694" s="153"/>
    </row>
    <row r="695" spans="1:54" ht="13.5" thickBot="1">
      <c r="A695" s="35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AA695" s="159">
        <f>SUM(AA664:AX694)</f>
        <v>1120067.69</v>
      </c>
      <c r="AZ695" s="9"/>
    </row>
    <row r="696" spans="1:54" s="3" customFormat="1" ht="25.5" customHeight="1" thickBot="1">
      <c r="A696" s="426" t="s">
        <v>2</v>
      </c>
      <c r="B696" s="428" t="s">
        <v>139</v>
      </c>
      <c r="C696" s="428"/>
      <c r="D696" s="428"/>
      <c r="E696" s="428"/>
      <c r="F696" s="428"/>
      <c r="G696" s="428"/>
      <c r="H696" s="428"/>
      <c r="I696" s="428"/>
      <c r="J696" s="428"/>
      <c r="K696" s="428"/>
      <c r="L696" s="428"/>
      <c r="M696" s="428"/>
      <c r="N696" s="428"/>
      <c r="O696" s="428"/>
      <c r="P696" s="428"/>
      <c r="Q696" s="428"/>
      <c r="R696" s="428"/>
      <c r="S696" s="428"/>
      <c r="T696" s="428"/>
      <c r="U696" s="428"/>
      <c r="V696" s="428"/>
      <c r="W696" s="428"/>
      <c r="X696" s="428"/>
      <c r="Y696" s="429"/>
      <c r="AA696" s="141" t="s">
        <v>186</v>
      </c>
      <c r="AB696" s="158"/>
      <c r="AC696" s="158"/>
      <c r="AD696" s="158"/>
      <c r="AE696" s="158"/>
      <c r="AF696" s="158"/>
      <c r="AG696" s="158"/>
      <c r="AH696" s="158"/>
      <c r="AI696" s="158"/>
      <c r="AJ696" s="158"/>
      <c r="AK696" s="158"/>
      <c r="AL696" s="158"/>
      <c r="AM696" s="158"/>
      <c r="AN696" s="158"/>
      <c r="AO696" s="158"/>
      <c r="AP696" s="158"/>
      <c r="AQ696" s="158"/>
      <c r="AR696" s="158"/>
      <c r="AS696" s="158"/>
      <c r="AT696" s="158"/>
      <c r="AU696" s="158"/>
      <c r="AV696" s="158"/>
      <c r="AW696" s="158"/>
      <c r="AX696" s="158"/>
      <c r="AY696" s="220"/>
      <c r="AZ696" s="158"/>
      <c r="BA696" s="158"/>
    </row>
    <row r="697" spans="1:54" ht="94.5" customHeight="1">
      <c r="A697" s="427"/>
      <c r="B697" s="396" t="s">
        <v>3</v>
      </c>
      <c r="C697" s="396"/>
      <c r="D697" s="396"/>
      <c r="E697" s="396"/>
      <c r="F697" s="396"/>
      <c r="G697" s="396"/>
      <c r="H697" s="396"/>
      <c r="I697" s="396"/>
      <c r="J697" s="396"/>
      <c r="K697" s="396"/>
      <c r="L697" s="396"/>
      <c r="M697" s="396"/>
      <c r="N697" s="396"/>
      <c r="O697" s="396"/>
      <c r="P697" s="396"/>
      <c r="Q697" s="396"/>
      <c r="R697" s="396"/>
      <c r="S697" s="396"/>
      <c r="T697" s="396"/>
      <c r="U697" s="396"/>
      <c r="V697" s="396"/>
      <c r="W697" s="396"/>
      <c r="X697" s="396"/>
      <c r="Y697" s="430"/>
      <c r="AA697" s="438" t="s">
        <v>88</v>
      </c>
      <c r="AB697" s="439"/>
      <c r="AC697" s="439"/>
      <c r="AD697" s="439"/>
      <c r="AE697" s="439"/>
      <c r="AF697" s="439"/>
      <c r="AG697" s="439"/>
      <c r="AH697" s="439"/>
      <c r="AI697" s="439"/>
      <c r="AJ697" s="439"/>
      <c r="AK697" s="439"/>
      <c r="AL697" s="439"/>
      <c r="AM697" s="439"/>
      <c r="AN697" s="439"/>
      <c r="AO697" s="439"/>
      <c r="AP697" s="439"/>
      <c r="AQ697" s="439"/>
      <c r="AR697" s="439"/>
      <c r="AS697" s="439"/>
      <c r="AT697" s="439"/>
      <c r="AU697" s="439"/>
      <c r="AV697" s="439"/>
      <c r="AW697" s="439"/>
      <c r="AX697" s="440"/>
      <c r="AY697" s="478" t="str">
        <f>AY661</f>
        <v>Сбытовая надбавка</v>
      </c>
      <c r="AZ697" s="445" t="s">
        <v>202</v>
      </c>
      <c r="BA697" s="218" t="str">
        <f>BA661</f>
        <v>Тарифы на услуги по передаче электроэнергии, 
 ставка  на оплату  технологического расхода  (потерь) в электрических сетях</v>
      </c>
      <c r="BB697" s="2"/>
    </row>
    <row r="698" spans="1:54" ht="40.5" customHeight="1">
      <c r="A698" s="427"/>
      <c r="B698" s="38" t="s">
        <v>4</v>
      </c>
      <c r="C698" s="38" t="s">
        <v>5</v>
      </c>
      <c r="D698" s="38" t="s">
        <v>6</v>
      </c>
      <c r="E698" s="38" t="s">
        <v>7</v>
      </c>
      <c r="F698" s="38" t="s">
        <v>8</v>
      </c>
      <c r="G698" s="38" t="s">
        <v>9</v>
      </c>
      <c r="H698" s="38" t="s">
        <v>10</v>
      </c>
      <c r="I698" s="38" t="s">
        <v>11</v>
      </c>
      <c r="J698" s="38" t="s">
        <v>12</v>
      </c>
      <c r="K698" s="38" t="s">
        <v>13</v>
      </c>
      <c r="L698" s="38" t="s">
        <v>14</v>
      </c>
      <c r="M698" s="38" t="s">
        <v>15</v>
      </c>
      <c r="N698" s="38" t="s">
        <v>16</v>
      </c>
      <c r="O698" s="38" t="s">
        <v>17</v>
      </c>
      <c r="P698" s="38" t="s">
        <v>18</v>
      </c>
      <c r="Q698" s="38" t="s">
        <v>19</v>
      </c>
      <c r="R698" s="38" t="s">
        <v>20</v>
      </c>
      <c r="S698" s="38" t="s">
        <v>21</v>
      </c>
      <c r="T698" s="38" t="s">
        <v>22</v>
      </c>
      <c r="U698" s="38" t="s">
        <v>23</v>
      </c>
      <c r="V698" s="38" t="s">
        <v>24</v>
      </c>
      <c r="W698" s="38" t="s">
        <v>25</v>
      </c>
      <c r="X698" s="38" t="s">
        <v>26</v>
      </c>
      <c r="Y698" s="39" t="s">
        <v>27</v>
      </c>
      <c r="AA698" s="47" t="s">
        <v>4</v>
      </c>
      <c r="AB698" s="48" t="s">
        <v>5</v>
      </c>
      <c r="AC698" s="48" t="s">
        <v>6</v>
      </c>
      <c r="AD698" s="48" t="s">
        <v>7</v>
      </c>
      <c r="AE698" s="48" t="s">
        <v>8</v>
      </c>
      <c r="AF698" s="48" t="s">
        <v>9</v>
      </c>
      <c r="AG698" s="48" t="s">
        <v>10</v>
      </c>
      <c r="AH698" s="48" t="s">
        <v>11</v>
      </c>
      <c r="AI698" s="48" t="s">
        <v>12</v>
      </c>
      <c r="AJ698" s="48" t="s">
        <v>13</v>
      </c>
      <c r="AK698" s="48" t="s">
        <v>14</v>
      </c>
      <c r="AL698" s="48" t="s">
        <v>15</v>
      </c>
      <c r="AM698" s="48" t="s">
        <v>16</v>
      </c>
      <c r="AN698" s="48" t="s">
        <v>17</v>
      </c>
      <c r="AO698" s="48" t="s">
        <v>18</v>
      </c>
      <c r="AP698" s="48" t="s">
        <v>19</v>
      </c>
      <c r="AQ698" s="48" t="s">
        <v>20</v>
      </c>
      <c r="AR698" s="48" t="s">
        <v>21</v>
      </c>
      <c r="AS698" s="48" t="s">
        <v>22</v>
      </c>
      <c r="AT698" s="48" t="s">
        <v>23</v>
      </c>
      <c r="AU698" s="48" t="s">
        <v>24</v>
      </c>
      <c r="AV698" s="48" t="s">
        <v>25</v>
      </c>
      <c r="AW698" s="48" t="s">
        <v>26</v>
      </c>
      <c r="AX698" s="122" t="s">
        <v>27</v>
      </c>
      <c r="AY698" s="461"/>
      <c r="AZ698" s="446"/>
      <c r="BA698" s="169" t="s">
        <v>30</v>
      </c>
      <c r="BB698" s="2"/>
    </row>
    <row r="699" spans="1:54" s="165" customFormat="1" ht="16.149999999999999" customHeight="1">
      <c r="A699" s="434" t="s">
        <v>210</v>
      </c>
      <c r="B699" s="435"/>
      <c r="C699" s="435"/>
      <c r="D699" s="435"/>
      <c r="E699" s="435"/>
      <c r="F699" s="435"/>
      <c r="G699" s="435"/>
      <c r="H699" s="435"/>
      <c r="I699" s="435"/>
      <c r="J699" s="435"/>
      <c r="K699" s="435"/>
      <c r="L699" s="435"/>
      <c r="M699" s="435"/>
      <c r="N699" s="435"/>
      <c r="O699" s="435"/>
      <c r="P699" s="435"/>
      <c r="Q699" s="435"/>
      <c r="R699" s="435"/>
      <c r="S699" s="435"/>
      <c r="T699" s="435"/>
      <c r="U699" s="435"/>
      <c r="V699" s="435"/>
      <c r="W699" s="435"/>
      <c r="X699" s="435"/>
      <c r="Y699" s="436"/>
      <c r="AA699" s="441">
        <v>2</v>
      </c>
      <c r="AB699" s="442"/>
      <c r="AC699" s="442"/>
      <c r="AD699" s="442"/>
      <c r="AE699" s="442"/>
      <c r="AF699" s="442"/>
      <c r="AG699" s="442"/>
      <c r="AH699" s="442"/>
      <c r="AI699" s="442"/>
      <c r="AJ699" s="442"/>
      <c r="AK699" s="442"/>
      <c r="AL699" s="442"/>
      <c r="AM699" s="442"/>
      <c r="AN699" s="442"/>
      <c r="AO699" s="442"/>
      <c r="AP699" s="442"/>
      <c r="AQ699" s="442"/>
      <c r="AR699" s="442"/>
      <c r="AS699" s="442"/>
      <c r="AT699" s="442"/>
      <c r="AU699" s="442"/>
      <c r="AV699" s="442"/>
      <c r="AW699" s="442"/>
      <c r="AX699" s="443"/>
      <c r="AY699" s="176">
        <v>3</v>
      </c>
      <c r="AZ699" s="178">
        <v>4</v>
      </c>
      <c r="BA699" s="179">
        <v>5</v>
      </c>
    </row>
    <row r="700" spans="1:54">
      <c r="A700" s="37">
        <v>1</v>
      </c>
      <c r="B700" s="162">
        <f>AA700+$BA700+$AZ700+$AY700</f>
        <v>636.02</v>
      </c>
      <c r="C700" s="162">
        <f t="shared" ref="C700:Y715" si="127">AB700+$BA700+$AZ700+$AY700</f>
        <v>626.94000000000005</v>
      </c>
      <c r="D700" s="162">
        <f t="shared" si="127"/>
        <v>594.69000000000005</v>
      </c>
      <c r="E700" s="162">
        <f t="shared" si="127"/>
        <v>421.74</v>
      </c>
      <c r="F700" s="162">
        <f t="shared" si="127"/>
        <v>618.98</v>
      </c>
      <c r="G700" s="162">
        <f t="shared" si="127"/>
        <v>622.15</v>
      </c>
      <c r="H700" s="162">
        <f t="shared" si="127"/>
        <v>1394.54</v>
      </c>
      <c r="I700" s="162">
        <f t="shared" si="127"/>
        <v>1685.33</v>
      </c>
      <c r="J700" s="162">
        <f t="shared" si="127"/>
        <v>1805.6599999999999</v>
      </c>
      <c r="K700" s="162">
        <f t="shared" si="127"/>
        <v>1869.21</v>
      </c>
      <c r="L700" s="162">
        <f t="shared" si="127"/>
        <v>1869.1599999999999</v>
      </c>
      <c r="M700" s="162">
        <f t="shared" si="127"/>
        <v>1858.9099999999999</v>
      </c>
      <c r="N700" s="162">
        <f t="shared" si="127"/>
        <v>1841.54</v>
      </c>
      <c r="O700" s="162">
        <f t="shared" si="127"/>
        <v>1839.1</v>
      </c>
      <c r="P700" s="162">
        <f t="shared" si="127"/>
        <v>1832.8799999999997</v>
      </c>
      <c r="Q700" s="162">
        <f t="shared" si="127"/>
        <v>1791.27</v>
      </c>
      <c r="R700" s="162">
        <f t="shared" si="127"/>
        <v>1794.7599999999998</v>
      </c>
      <c r="S700" s="162">
        <f t="shared" si="127"/>
        <v>1821.35</v>
      </c>
      <c r="T700" s="162">
        <f t="shared" si="127"/>
        <v>2136.8399999999997</v>
      </c>
      <c r="U700" s="162">
        <f t="shared" si="127"/>
        <v>2136.6099999999997</v>
      </c>
      <c r="V700" s="162">
        <f t="shared" si="127"/>
        <v>2143.19</v>
      </c>
      <c r="W700" s="162">
        <f t="shared" si="127"/>
        <v>1765.5899999999997</v>
      </c>
      <c r="X700" s="162">
        <f t="shared" si="127"/>
        <v>1484.85</v>
      </c>
      <c r="Y700" s="162">
        <f t="shared" si="127"/>
        <v>904.32999999999993</v>
      </c>
      <c r="Z700" s="27"/>
      <c r="AA700" s="31">
        <v>368</v>
      </c>
      <c r="AB700" s="29">
        <v>358.92</v>
      </c>
      <c r="AC700" s="29">
        <v>326.67</v>
      </c>
      <c r="AD700" s="29">
        <v>153.72</v>
      </c>
      <c r="AE700" s="29">
        <v>350.96</v>
      </c>
      <c r="AF700" s="29">
        <v>354.13</v>
      </c>
      <c r="AG700" s="29">
        <v>1126.52</v>
      </c>
      <c r="AH700" s="29">
        <v>1417.31</v>
      </c>
      <c r="AI700" s="29">
        <v>1537.64</v>
      </c>
      <c r="AJ700" s="29">
        <v>1601.19</v>
      </c>
      <c r="AK700" s="29">
        <v>1601.14</v>
      </c>
      <c r="AL700" s="29">
        <v>1590.89</v>
      </c>
      <c r="AM700" s="29">
        <v>1573.52</v>
      </c>
      <c r="AN700" s="29">
        <v>1571.08</v>
      </c>
      <c r="AO700" s="29">
        <v>1564.86</v>
      </c>
      <c r="AP700" s="29">
        <v>1523.25</v>
      </c>
      <c r="AQ700" s="29">
        <v>1526.74</v>
      </c>
      <c r="AR700" s="29">
        <v>1553.33</v>
      </c>
      <c r="AS700" s="29">
        <v>1868.82</v>
      </c>
      <c r="AT700" s="29">
        <v>1868.59</v>
      </c>
      <c r="AU700" s="29">
        <v>1875.17</v>
      </c>
      <c r="AV700" s="29">
        <v>1497.57</v>
      </c>
      <c r="AW700" s="29">
        <v>1216.83</v>
      </c>
      <c r="AX700" s="30">
        <v>636.30999999999995</v>
      </c>
      <c r="AY700" s="324">
        <v>261.40999999999997</v>
      </c>
      <c r="AZ700" s="167">
        <v>6.61</v>
      </c>
      <c r="BA700" s="170">
        <v>0</v>
      </c>
    </row>
    <row r="701" spans="1:54">
      <c r="A701" s="37">
        <v>2</v>
      </c>
      <c r="B701" s="162">
        <f t="shared" ref="B701:Q730" si="128">AA701+$BA701+$AZ701+$AY701</f>
        <v>624.72</v>
      </c>
      <c r="C701" s="162">
        <f t="shared" si="127"/>
        <v>571.97</v>
      </c>
      <c r="D701" s="162">
        <f t="shared" si="127"/>
        <v>286.67999999999995</v>
      </c>
      <c r="E701" s="162">
        <f t="shared" si="127"/>
        <v>286.67999999999995</v>
      </c>
      <c r="F701" s="162">
        <f t="shared" si="127"/>
        <v>286.70999999999998</v>
      </c>
      <c r="G701" s="162">
        <f t="shared" si="127"/>
        <v>607.8599999999999</v>
      </c>
      <c r="H701" s="162">
        <f t="shared" si="127"/>
        <v>1382.6799999999998</v>
      </c>
      <c r="I701" s="162">
        <f t="shared" si="127"/>
        <v>1709.65</v>
      </c>
      <c r="J701" s="162">
        <f t="shared" si="127"/>
        <v>1992.21</v>
      </c>
      <c r="K701" s="162">
        <f t="shared" si="127"/>
        <v>2143.1</v>
      </c>
      <c r="L701" s="162">
        <f t="shared" si="127"/>
        <v>2146.96</v>
      </c>
      <c r="M701" s="162">
        <f t="shared" si="127"/>
        <v>2142.3199999999997</v>
      </c>
      <c r="N701" s="162">
        <f t="shared" si="127"/>
        <v>2129.9699999999998</v>
      </c>
      <c r="O701" s="162">
        <f t="shared" si="127"/>
        <v>2131.3199999999997</v>
      </c>
      <c r="P701" s="162">
        <f t="shared" si="127"/>
        <v>2134.8799999999997</v>
      </c>
      <c r="Q701" s="162">
        <f t="shared" si="127"/>
        <v>2135.17</v>
      </c>
      <c r="R701" s="162">
        <f t="shared" si="127"/>
        <v>2142.44</v>
      </c>
      <c r="S701" s="162">
        <f t="shared" ref="S701:Y730" si="129">AR701+$BA701+$AZ701+$AY701</f>
        <v>2200.79</v>
      </c>
      <c r="T701" s="162">
        <f t="shared" si="129"/>
        <v>2247.6799999999998</v>
      </c>
      <c r="U701" s="162">
        <f t="shared" si="129"/>
        <v>2243.6799999999998</v>
      </c>
      <c r="V701" s="162">
        <f t="shared" si="129"/>
        <v>2191.25</v>
      </c>
      <c r="W701" s="162">
        <f t="shared" si="129"/>
        <v>2169.0499999999997</v>
      </c>
      <c r="X701" s="162">
        <f t="shared" si="129"/>
        <v>1636.7999999999997</v>
      </c>
      <c r="Y701" s="162">
        <f t="shared" si="129"/>
        <v>1377.9499999999998</v>
      </c>
      <c r="Z701" s="27"/>
      <c r="AA701" s="28">
        <v>356.7</v>
      </c>
      <c r="AB701" s="29">
        <v>303.95</v>
      </c>
      <c r="AC701" s="29">
        <v>18.66</v>
      </c>
      <c r="AD701" s="29">
        <v>18.66</v>
      </c>
      <c r="AE701" s="29">
        <v>18.690000000000001</v>
      </c>
      <c r="AF701" s="29">
        <v>339.84</v>
      </c>
      <c r="AG701" s="29">
        <v>1114.6600000000001</v>
      </c>
      <c r="AH701" s="29">
        <v>1441.63</v>
      </c>
      <c r="AI701" s="29">
        <v>1724.19</v>
      </c>
      <c r="AJ701" s="29">
        <v>1875.08</v>
      </c>
      <c r="AK701" s="29">
        <v>1878.94</v>
      </c>
      <c r="AL701" s="29">
        <v>1874.3</v>
      </c>
      <c r="AM701" s="29">
        <v>1861.95</v>
      </c>
      <c r="AN701" s="29">
        <v>1863.3</v>
      </c>
      <c r="AO701" s="29">
        <v>1866.86</v>
      </c>
      <c r="AP701" s="29">
        <v>1867.15</v>
      </c>
      <c r="AQ701" s="29">
        <v>1874.42</v>
      </c>
      <c r="AR701" s="29">
        <v>1932.77</v>
      </c>
      <c r="AS701" s="29">
        <v>1979.66</v>
      </c>
      <c r="AT701" s="29">
        <v>1975.66</v>
      </c>
      <c r="AU701" s="29">
        <v>1923.23</v>
      </c>
      <c r="AV701" s="29">
        <v>1901.03</v>
      </c>
      <c r="AW701" s="29">
        <v>1368.78</v>
      </c>
      <c r="AX701" s="30">
        <v>1109.93</v>
      </c>
      <c r="AY701" s="325">
        <v>261.40999999999997</v>
      </c>
      <c r="AZ701" s="167">
        <v>6.61</v>
      </c>
      <c r="BA701" s="152">
        <v>0</v>
      </c>
    </row>
    <row r="702" spans="1:54">
      <c r="A702" s="37">
        <v>3</v>
      </c>
      <c r="B702" s="162">
        <f t="shared" si="128"/>
        <v>1212.05</v>
      </c>
      <c r="C702" s="162">
        <f t="shared" si="127"/>
        <v>856.86</v>
      </c>
      <c r="D702" s="162">
        <f t="shared" si="127"/>
        <v>596.66</v>
      </c>
      <c r="E702" s="162">
        <f t="shared" si="127"/>
        <v>563.82999999999993</v>
      </c>
      <c r="F702" s="162">
        <f t="shared" si="127"/>
        <v>1155.44</v>
      </c>
      <c r="G702" s="162">
        <f t="shared" si="127"/>
        <v>1258.53</v>
      </c>
      <c r="H702" s="162">
        <f t="shared" si="127"/>
        <v>1488.75</v>
      </c>
      <c r="I702" s="162">
        <f t="shared" si="127"/>
        <v>1810.46</v>
      </c>
      <c r="J702" s="162">
        <f t="shared" si="127"/>
        <v>2182.04</v>
      </c>
      <c r="K702" s="162">
        <f t="shared" si="127"/>
        <v>2238.4499999999998</v>
      </c>
      <c r="L702" s="162">
        <f t="shared" si="127"/>
        <v>2246.4899999999998</v>
      </c>
      <c r="M702" s="162">
        <f t="shared" si="127"/>
        <v>2215.4499999999998</v>
      </c>
      <c r="N702" s="162">
        <f t="shared" si="127"/>
        <v>2194.0099999999998</v>
      </c>
      <c r="O702" s="162">
        <f t="shared" si="127"/>
        <v>2194.4</v>
      </c>
      <c r="P702" s="162">
        <f t="shared" si="127"/>
        <v>2195.4</v>
      </c>
      <c r="Q702" s="162">
        <f t="shared" si="127"/>
        <v>2193.92</v>
      </c>
      <c r="R702" s="162">
        <f t="shared" si="127"/>
        <v>2212.66</v>
      </c>
      <c r="S702" s="162">
        <f t="shared" si="129"/>
        <v>2281.4100000000003</v>
      </c>
      <c r="T702" s="162">
        <f t="shared" si="129"/>
        <v>2327.8000000000002</v>
      </c>
      <c r="U702" s="162">
        <f t="shared" si="129"/>
        <v>2355.27</v>
      </c>
      <c r="V702" s="162">
        <f t="shared" si="129"/>
        <v>2298.67</v>
      </c>
      <c r="W702" s="162">
        <f t="shared" si="129"/>
        <v>2271.6399999999994</v>
      </c>
      <c r="X702" s="162">
        <f t="shared" si="129"/>
        <v>2163.6999999999998</v>
      </c>
      <c r="Y702" s="162">
        <f t="shared" si="129"/>
        <v>1617.29</v>
      </c>
      <c r="Z702" s="27"/>
      <c r="AA702" s="28">
        <v>944.03</v>
      </c>
      <c r="AB702" s="29">
        <v>588.84</v>
      </c>
      <c r="AC702" s="29">
        <v>328.64</v>
      </c>
      <c r="AD702" s="29">
        <v>295.81</v>
      </c>
      <c r="AE702" s="29">
        <v>887.42</v>
      </c>
      <c r="AF702" s="29">
        <v>990.51</v>
      </c>
      <c r="AG702" s="29">
        <v>1220.73</v>
      </c>
      <c r="AH702" s="29">
        <v>1542.44</v>
      </c>
      <c r="AI702" s="29">
        <v>1914.02</v>
      </c>
      <c r="AJ702" s="29">
        <v>1970.43</v>
      </c>
      <c r="AK702" s="29">
        <v>1978.47</v>
      </c>
      <c r="AL702" s="29">
        <v>1947.43</v>
      </c>
      <c r="AM702" s="29">
        <v>1925.99</v>
      </c>
      <c r="AN702" s="29">
        <v>1926.38</v>
      </c>
      <c r="AO702" s="29">
        <v>1927.38</v>
      </c>
      <c r="AP702" s="29">
        <v>1925.9</v>
      </c>
      <c r="AQ702" s="29">
        <v>1944.64</v>
      </c>
      <c r="AR702" s="29">
        <v>2013.3900000000003</v>
      </c>
      <c r="AS702" s="29">
        <v>2059.7800000000002</v>
      </c>
      <c r="AT702" s="29">
        <v>2087.25</v>
      </c>
      <c r="AU702" s="29">
        <v>2030.65</v>
      </c>
      <c r="AV702" s="29">
        <v>2003.6199999999997</v>
      </c>
      <c r="AW702" s="29">
        <v>1895.68</v>
      </c>
      <c r="AX702" s="30">
        <v>1349.27</v>
      </c>
      <c r="AY702" s="325">
        <v>261.40999999999997</v>
      </c>
      <c r="AZ702" s="167">
        <v>6.61</v>
      </c>
      <c r="BA702" s="152">
        <v>0</v>
      </c>
    </row>
    <row r="703" spans="1:54">
      <c r="A703" s="37">
        <v>4</v>
      </c>
      <c r="B703" s="162">
        <f t="shared" si="128"/>
        <v>1556.6599999999999</v>
      </c>
      <c r="C703" s="162">
        <f t="shared" si="127"/>
        <v>1401.3599999999997</v>
      </c>
      <c r="D703" s="162">
        <f t="shared" si="127"/>
        <v>1327.3599999999997</v>
      </c>
      <c r="E703" s="162">
        <f t="shared" si="127"/>
        <v>1277.03</v>
      </c>
      <c r="F703" s="162">
        <f t="shared" si="127"/>
        <v>1301.46</v>
      </c>
      <c r="G703" s="162">
        <f t="shared" si="127"/>
        <v>1394.7399999999998</v>
      </c>
      <c r="H703" s="162">
        <f t="shared" si="127"/>
        <v>1516.6399999999999</v>
      </c>
      <c r="I703" s="162">
        <f t="shared" si="127"/>
        <v>1630.54</v>
      </c>
      <c r="J703" s="162">
        <f t="shared" si="127"/>
        <v>2125.35</v>
      </c>
      <c r="K703" s="162">
        <f t="shared" si="127"/>
        <v>2180.2799999999997</v>
      </c>
      <c r="L703" s="162">
        <f t="shared" si="127"/>
        <v>2196.4499999999998</v>
      </c>
      <c r="M703" s="162">
        <f t="shared" si="127"/>
        <v>2184.2799999999997</v>
      </c>
      <c r="N703" s="162">
        <f t="shared" si="127"/>
        <v>2182.87</v>
      </c>
      <c r="O703" s="162">
        <f t="shared" si="127"/>
        <v>2170.25</v>
      </c>
      <c r="P703" s="162">
        <f t="shared" si="127"/>
        <v>2187.56</v>
      </c>
      <c r="Q703" s="162">
        <f t="shared" si="127"/>
        <v>2199.46</v>
      </c>
      <c r="R703" s="162">
        <f t="shared" si="127"/>
        <v>2222.5299999999997</v>
      </c>
      <c r="S703" s="162">
        <f t="shared" si="129"/>
        <v>2318.9899999999998</v>
      </c>
      <c r="T703" s="162">
        <f t="shared" si="129"/>
        <v>2333.62</v>
      </c>
      <c r="U703" s="162">
        <f t="shared" si="129"/>
        <v>2341.7399999999998</v>
      </c>
      <c r="V703" s="162">
        <f t="shared" si="129"/>
        <v>2326.2599999999998</v>
      </c>
      <c r="W703" s="162">
        <f t="shared" si="129"/>
        <v>2216.71</v>
      </c>
      <c r="X703" s="162">
        <f t="shared" si="129"/>
        <v>2133.85</v>
      </c>
      <c r="Y703" s="162">
        <f t="shared" si="129"/>
        <v>1604.0699999999997</v>
      </c>
      <c r="Z703" s="27"/>
      <c r="AA703" s="28">
        <v>1288.6400000000001</v>
      </c>
      <c r="AB703" s="29">
        <v>1133.3399999999999</v>
      </c>
      <c r="AC703" s="29">
        <v>1059.3399999999999</v>
      </c>
      <c r="AD703" s="29">
        <v>1009.01</v>
      </c>
      <c r="AE703" s="29">
        <v>1033.44</v>
      </c>
      <c r="AF703" s="29">
        <v>1126.72</v>
      </c>
      <c r="AG703" s="29">
        <v>1248.6199999999999</v>
      </c>
      <c r="AH703" s="29">
        <v>1362.52</v>
      </c>
      <c r="AI703" s="29">
        <v>1857.33</v>
      </c>
      <c r="AJ703" s="29">
        <v>1912.26</v>
      </c>
      <c r="AK703" s="29">
        <v>1928.43</v>
      </c>
      <c r="AL703" s="29">
        <v>1916.26</v>
      </c>
      <c r="AM703" s="29">
        <v>1914.85</v>
      </c>
      <c r="AN703" s="29">
        <v>1902.23</v>
      </c>
      <c r="AO703" s="29">
        <v>1919.54</v>
      </c>
      <c r="AP703" s="29">
        <v>1931.44</v>
      </c>
      <c r="AQ703" s="29">
        <v>1954.51</v>
      </c>
      <c r="AR703" s="29">
        <v>2050.9699999999998</v>
      </c>
      <c r="AS703" s="29">
        <v>2065.6</v>
      </c>
      <c r="AT703" s="29">
        <v>2073.7199999999998</v>
      </c>
      <c r="AU703" s="29">
        <v>2058.2399999999998</v>
      </c>
      <c r="AV703" s="29">
        <v>1948.69</v>
      </c>
      <c r="AW703" s="29">
        <v>1865.83</v>
      </c>
      <c r="AX703" s="30">
        <v>1336.05</v>
      </c>
      <c r="AY703" s="325">
        <v>261.40999999999997</v>
      </c>
      <c r="AZ703" s="167">
        <v>6.61</v>
      </c>
      <c r="BA703" s="152">
        <v>0</v>
      </c>
      <c r="BB703" s="2"/>
    </row>
    <row r="704" spans="1:54">
      <c r="A704" s="37">
        <v>5</v>
      </c>
      <c r="B704" s="162">
        <f t="shared" si="128"/>
        <v>1472.79</v>
      </c>
      <c r="C704" s="162">
        <f t="shared" si="127"/>
        <v>1365.5499999999997</v>
      </c>
      <c r="D704" s="162">
        <f t="shared" si="127"/>
        <v>1315.87</v>
      </c>
      <c r="E704" s="162">
        <f t="shared" si="127"/>
        <v>1378.15</v>
      </c>
      <c r="F704" s="162">
        <f t="shared" si="127"/>
        <v>1401.4</v>
      </c>
      <c r="G704" s="162">
        <f t="shared" si="127"/>
        <v>1633.6099999999997</v>
      </c>
      <c r="H704" s="162">
        <f t="shared" si="127"/>
        <v>1601.8399999999997</v>
      </c>
      <c r="I704" s="162">
        <f t="shared" si="127"/>
        <v>1698.65</v>
      </c>
      <c r="J704" s="162">
        <f t="shared" si="127"/>
        <v>2085.91</v>
      </c>
      <c r="K704" s="162">
        <f t="shared" si="127"/>
        <v>2131.6099999999997</v>
      </c>
      <c r="L704" s="162">
        <f t="shared" si="127"/>
        <v>2135.92</v>
      </c>
      <c r="M704" s="162">
        <f t="shared" si="127"/>
        <v>2138.7399999999998</v>
      </c>
      <c r="N704" s="162">
        <f t="shared" si="127"/>
        <v>2135.5899999999997</v>
      </c>
      <c r="O704" s="162">
        <f t="shared" si="127"/>
        <v>2131.7799999999997</v>
      </c>
      <c r="P704" s="162">
        <f t="shared" si="127"/>
        <v>2136.6999999999998</v>
      </c>
      <c r="Q704" s="162">
        <f t="shared" si="127"/>
        <v>2136.46</v>
      </c>
      <c r="R704" s="162">
        <f t="shared" si="127"/>
        <v>2150.2199999999998</v>
      </c>
      <c r="S704" s="162">
        <f t="shared" si="129"/>
        <v>2199.33</v>
      </c>
      <c r="T704" s="162">
        <f t="shared" si="129"/>
        <v>2212.75</v>
      </c>
      <c r="U704" s="162">
        <f t="shared" si="129"/>
        <v>2215.4899999999998</v>
      </c>
      <c r="V704" s="162">
        <f t="shared" si="129"/>
        <v>2189.83</v>
      </c>
      <c r="W704" s="162">
        <f t="shared" si="129"/>
        <v>2154.62</v>
      </c>
      <c r="X704" s="162">
        <f t="shared" si="129"/>
        <v>2032.9</v>
      </c>
      <c r="Y704" s="162">
        <f t="shared" si="129"/>
        <v>1607.9099999999999</v>
      </c>
      <c r="Z704" s="27"/>
      <c r="AA704" s="28">
        <v>1204.77</v>
      </c>
      <c r="AB704" s="29">
        <v>1097.53</v>
      </c>
      <c r="AC704" s="29">
        <v>1047.8499999999999</v>
      </c>
      <c r="AD704" s="29">
        <v>1110.1300000000001</v>
      </c>
      <c r="AE704" s="29">
        <v>1133.3800000000001</v>
      </c>
      <c r="AF704" s="29">
        <v>1365.59</v>
      </c>
      <c r="AG704" s="29">
        <v>1333.82</v>
      </c>
      <c r="AH704" s="29">
        <v>1430.63</v>
      </c>
      <c r="AI704" s="29">
        <v>1817.89</v>
      </c>
      <c r="AJ704" s="29">
        <v>1863.59</v>
      </c>
      <c r="AK704" s="29">
        <v>1867.9</v>
      </c>
      <c r="AL704" s="29">
        <v>1870.72</v>
      </c>
      <c r="AM704" s="29">
        <v>1867.57</v>
      </c>
      <c r="AN704" s="29">
        <v>1863.76</v>
      </c>
      <c r="AO704" s="29">
        <v>1868.68</v>
      </c>
      <c r="AP704" s="29">
        <v>1868.44</v>
      </c>
      <c r="AQ704" s="29">
        <v>1882.2</v>
      </c>
      <c r="AR704" s="29">
        <v>1931.31</v>
      </c>
      <c r="AS704" s="29">
        <v>1944.73</v>
      </c>
      <c r="AT704" s="29">
        <v>1947.47</v>
      </c>
      <c r="AU704" s="29">
        <v>1921.81</v>
      </c>
      <c r="AV704" s="29">
        <v>1886.6</v>
      </c>
      <c r="AW704" s="29">
        <v>1764.88</v>
      </c>
      <c r="AX704" s="30">
        <v>1339.89</v>
      </c>
      <c r="AY704" s="325">
        <v>261.40999999999997</v>
      </c>
      <c r="AZ704" s="167">
        <v>6.61</v>
      </c>
      <c r="BA704" s="152">
        <v>0</v>
      </c>
      <c r="BB704" s="2"/>
    </row>
    <row r="705" spans="1:54">
      <c r="A705" s="37">
        <v>6</v>
      </c>
      <c r="B705" s="162">
        <f t="shared" si="128"/>
        <v>1390.8599999999997</v>
      </c>
      <c r="C705" s="162">
        <f t="shared" si="127"/>
        <v>1319.62</v>
      </c>
      <c r="D705" s="162">
        <f t="shared" si="127"/>
        <v>1264.92</v>
      </c>
      <c r="E705" s="162">
        <f t="shared" si="127"/>
        <v>1225.54</v>
      </c>
      <c r="F705" s="162">
        <f t="shared" si="127"/>
        <v>1233.8400000000001</v>
      </c>
      <c r="G705" s="162">
        <f t="shared" si="127"/>
        <v>1274.6300000000001</v>
      </c>
      <c r="H705" s="162">
        <f t="shared" si="127"/>
        <v>1311.0699999999997</v>
      </c>
      <c r="I705" s="162">
        <f t="shared" si="127"/>
        <v>1420.65</v>
      </c>
      <c r="J705" s="162">
        <f t="shared" si="127"/>
        <v>1615.8899999999999</v>
      </c>
      <c r="K705" s="162">
        <f t="shared" si="127"/>
        <v>2077.75</v>
      </c>
      <c r="L705" s="162">
        <f t="shared" si="127"/>
        <v>2098.66</v>
      </c>
      <c r="M705" s="162">
        <f t="shared" si="127"/>
        <v>2095.77</v>
      </c>
      <c r="N705" s="162">
        <f t="shared" si="127"/>
        <v>2072.1</v>
      </c>
      <c r="O705" s="162">
        <f t="shared" si="127"/>
        <v>2065.0499999999997</v>
      </c>
      <c r="P705" s="162">
        <f t="shared" si="127"/>
        <v>2069.8599999999997</v>
      </c>
      <c r="Q705" s="162">
        <f t="shared" si="127"/>
        <v>2076.1099999999997</v>
      </c>
      <c r="R705" s="162">
        <f t="shared" si="127"/>
        <v>2100.23</v>
      </c>
      <c r="S705" s="162">
        <f t="shared" si="129"/>
        <v>2131.1799999999998</v>
      </c>
      <c r="T705" s="162">
        <f t="shared" si="129"/>
        <v>2148.04</v>
      </c>
      <c r="U705" s="162">
        <f t="shared" si="129"/>
        <v>2136.21</v>
      </c>
      <c r="V705" s="162">
        <f t="shared" si="129"/>
        <v>2133.1299999999997</v>
      </c>
      <c r="W705" s="162">
        <f t="shared" si="129"/>
        <v>2123.0299999999997</v>
      </c>
      <c r="X705" s="162">
        <f t="shared" si="129"/>
        <v>1633.15</v>
      </c>
      <c r="Y705" s="162">
        <f t="shared" si="129"/>
        <v>1522.73</v>
      </c>
      <c r="Z705" s="27"/>
      <c r="AA705" s="28">
        <v>1122.8399999999999</v>
      </c>
      <c r="AB705" s="29">
        <v>1051.5999999999999</v>
      </c>
      <c r="AC705" s="29">
        <v>996.9</v>
      </c>
      <c r="AD705" s="29">
        <v>957.52</v>
      </c>
      <c r="AE705" s="29">
        <v>965.82</v>
      </c>
      <c r="AF705" s="29">
        <v>1006.61</v>
      </c>
      <c r="AG705" s="29">
        <v>1043.05</v>
      </c>
      <c r="AH705" s="29">
        <v>1152.6300000000001</v>
      </c>
      <c r="AI705" s="29">
        <v>1347.87</v>
      </c>
      <c r="AJ705" s="29">
        <v>1809.73</v>
      </c>
      <c r="AK705" s="29">
        <v>1830.64</v>
      </c>
      <c r="AL705" s="29">
        <v>1827.75</v>
      </c>
      <c r="AM705" s="29">
        <v>1804.08</v>
      </c>
      <c r="AN705" s="29">
        <v>1797.03</v>
      </c>
      <c r="AO705" s="29">
        <v>1801.84</v>
      </c>
      <c r="AP705" s="29">
        <v>1808.09</v>
      </c>
      <c r="AQ705" s="29">
        <v>1832.21</v>
      </c>
      <c r="AR705" s="29">
        <v>1863.16</v>
      </c>
      <c r="AS705" s="29">
        <v>1880.02</v>
      </c>
      <c r="AT705" s="29">
        <v>1868.19</v>
      </c>
      <c r="AU705" s="29">
        <v>1865.11</v>
      </c>
      <c r="AV705" s="29">
        <v>1855.01</v>
      </c>
      <c r="AW705" s="29">
        <v>1365.13</v>
      </c>
      <c r="AX705" s="30">
        <v>1254.71</v>
      </c>
      <c r="AY705" s="325">
        <v>261.40999999999997</v>
      </c>
      <c r="AZ705" s="167">
        <v>6.61</v>
      </c>
      <c r="BA705" s="152">
        <v>0</v>
      </c>
      <c r="BB705" s="2"/>
    </row>
    <row r="706" spans="1:54">
      <c r="A706" s="37">
        <v>7</v>
      </c>
      <c r="B706" s="162">
        <f t="shared" si="128"/>
        <v>1283.3699999999999</v>
      </c>
      <c r="C706" s="162">
        <f t="shared" si="127"/>
        <v>1140.49</v>
      </c>
      <c r="D706" s="162">
        <f t="shared" si="127"/>
        <v>1137.99</v>
      </c>
      <c r="E706" s="162">
        <f t="shared" si="127"/>
        <v>1003.91</v>
      </c>
      <c r="F706" s="162">
        <f t="shared" si="127"/>
        <v>1197.1799999999998</v>
      </c>
      <c r="G706" s="162">
        <f t="shared" si="127"/>
        <v>1279.92</v>
      </c>
      <c r="H706" s="162">
        <f t="shared" si="127"/>
        <v>1412.6399999999999</v>
      </c>
      <c r="I706" s="162">
        <f t="shared" si="127"/>
        <v>1710.04</v>
      </c>
      <c r="J706" s="162">
        <f t="shared" si="127"/>
        <v>2125.89</v>
      </c>
      <c r="K706" s="162">
        <f t="shared" si="127"/>
        <v>2195.27</v>
      </c>
      <c r="L706" s="162">
        <f t="shared" si="127"/>
        <v>2206.29</v>
      </c>
      <c r="M706" s="162">
        <f t="shared" si="127"/>
        <v>2187.1999999999998</v>
      </c>
      <c r="N706" s="162">
        <f t="shared" si="127"/>
        <v>2156.75</v>
      </c>
      <c r="O706" s="162">
        <f t="shared" si="127"/>
        <v>2167.5499999999997</v>
      </c>
      <c r="P706" s="162">
        <f t="shared" si="127"/>
        <v>2160.33</v>
      </c>
      <c r="Q706" s="162">
        <f t="shared" si="127"/>
        <v>2169.23</v>
      </c>
      <c r="R706" s="162">
        <f t="shared" si="127"/>
        <v>2186.2799999999997</v>
      </c>
      <c r="S706" s="162">
        <f t="shared" si="129"/>
        <v>2209.9499999999998</v>
      </c>
      <c r="T706" s="162">
        <f t="shared" si="129"/>
        <v>2241.77</v>
      </c>
      <c r="U706" s="162">
        <f t="shared" si="129"/>
        <v>2252.5099999999998</v>
      </c>
      <c r="V706" s="162">
        <f t="shared" si="129"/>
        <v>2191.73</v>
      </c>
      <c r="W706" s="162">
        <f t="shared" si="129"/>
        <v>2137.75</v>
      </c>
      <c r="X706" s="162">
        <f t="shared" si="129"/>
        <v>1643.2399999999998</v>
      </c>
      <c r="Y706" s="162">
        <f t="shared" si="129"/>
        <v>1410.29</v>
      </c>
      <c r="Z706" s="27"/>
      <c r="AA706" s="28">
        <v>1015.35</v>
      </c>
      <c r="AB706" s="29">
        <v>872.47</v>
      </c>
      <c r="AC706" s="29">
        <v>869.97</v>
      </c>
      <c r="AD706" s="29">
        <v>735.89</v>
      </c>
      <c r="AE706" s="29">
        <v>929.16</v>
      </c>
      <c r="AF706" s="29">
        <v>1011.9</v>
      </c>
      <c r="AG706" s="29">
        <v>1144.6199999999999</v>
      </c>
      <c r="AH706" s="29">
        <v>1442.02</v>
      </c>
      <c r="AI706" s="29">
        <v>1857.87</v>
      </c>
      <c r="AJ706" s="29">
        <v>1927.25</v>
      </c>
      <c r="AK706" s="29">
        <v>1938.27</v>
      </c>
      <c r="AL706" s="29">
        <v>1919.18</v>
      </c>
      <c r="AM706" s="29">
        <v>1888.73</v>
      </c>
      <c r="AN706" s="29">
        <v>1899.53</v>
      </c>
      <c r="AO706" s="29">
        <v>1892.31</v>
      </c>
      <c r="AP706" s="29">
        <v>1901.21</v>
      </c>
      <c r="AQ706" s="29">
        <v>1918.26</v>
      </c>
      <c r="AR706" s="29">
        <v>1941.93</v>
      </c>
      <c r="AS706" s="29">
        <v>1973.75</v>
      </c>
      <c r="AT706" s="29">
        <v>1984.49</v>
      </c>
      <c r="AU706" s="29">
        <v>1923.71</v>
      </c>
      <c r="AV706" s="29">
        <v>1869.73</v>
      </c>
      <c r="AW706" s="29">
        <v>1375.22</v>
      </c>
      <c r="AX706" s="30">
        <v>1142.27</v>
      </c>
      <c r="AY706" s="325">
        <v>261.40999999999997</v>
      </c>
      <c r="AZ706" s="167">
        <v>6.61</v>
      </c>
      <c r="BA706" s="152">
        <v>0</v>
      </c>
      <c r="BB706" s="2"/>
    </row>
    <row r="707" spans="1:54">
      <c r="A707" s="37">
        <v>8</v>
      </c>
      <c r="B707" s="162">
        <f t="shared" si="128"/>
        <v>1239.83</v>
      </c>
      <c r="C707" s="162">
        <f t="shared" si="127"/>
        <v>925.29</v>
      </c>
      <c r="D707" s="162">
        <f t="shared" si="127"/>
        <v>868.36</v>
      </c>
      <c r="E707" s="162">
        <f t="shared" si="127"/>
        <v>841.68</v>
      </c>
      <c r="F707" s="162">
        <f t="shared" si="127"/>
        <v>1142.05</v>
      </c>
      <c r="G707" s="162">
        <f t="shared" si="127"/>
        <v>1235.55</v>
      </c>
      <c r="H707" s="162">
        <f t="shared" si="127"/>
        <v>1417.54</v>
      </c>
      <c r="I707" s="162">
        <f t="shared" si="127"/>
        <v>1707.77</v>
      </c>
      <c r="J707" s="162">
        <f t="shared" si="127"/>
        <v>2124.8799999999997</v>
      </c>
      <c r="K707" s="162">
        <f t="shared" si="127"/>
        <v>2189.6799999999998</v>
      </c>
      <c r="L707" s="162">
        <f t="shared" si="127"/>
        <v>2183.92</v>
      </c>
      <c r="M707" s="162">
        <f t="shared" si="127"/>
        <v>2167.14</v>
      </c>
      <c r="N707" s="162">
        <f t="shared" si="127"/>
        <v>2148.75</v>
      </c>
      <c r="O707" s="162">
        <f t="shared" si="127"/>
        <v>2161.2799999999997</v>
      </c>
      <c r="P707" s="162">
        <f t="shared" si="127"/>
        <v>2170.14</v>
      </c>
      <c r="Q707" s="162">
        <f t="shared" si="127"/>
        <v>2178.5699999999997</v>
      </c>
      <c r="R707" s="162">
        <f t="shared" si="127"/>
        <v>2185.8199999999997</v>
      </c>
      <c r="S707" s="162">
        <f t="shared" si="129"/>
        <v>2192.1999999999998</v>
      </c>
      <c r="T707" s="162">
        <f t="shared" si="129"/>
        <v>2221.75</v>
      </c>
      <c r="U707" s="162">
        <f t="shared" si="129"/>
        <v>2223.8199999999997</v>
      </c>
      <c r="V707" s="162">
        <f t="shared" si="129"/>
        <v>2165.3599999999997</v>
      </c>
      <c r="W707" s="162">
        <f t="shared" si="129"/>
        <v>2091.98</v>
      </c>
      <c r="X707" s="162">
        <f t="shared" si="129"/>
        <v>1604.21</v>
      </c>
      <c r="Y707" s="162">
        <f t="shared" si="129"/>
        <v>1392.83</v>
      </c>
      <c r="Z707" s="27"/>
      <c r="AA707" s="28">
        <v>971.81</v>
      </c>
      <c r="AB707" s="29">
        <v>657.27</v>
      </c>
      <c r="AC707" s="29">
        <v>600.34</v>
      </c>
      <c r="AD707" s="29">
        <v>573.66</v>
      </c>
      <c r="AE707" s="29">
        <v>874.03</v>
      </c>
      <c r="AF707" s="29">
        <v>967.53</v>
      </c>
      <c r="AG707" s="29">
        <v>1149.52</v>
      </c>
      <c r="AH707" s="29">
        <v>1439.75</v>
      </c>
      <c r="AI707" s="29">
        <v>1856.86</v>
      </c>
      <c r="AJ707" s="29">
        <v>1921.66</v>
      </c>
      <c r="AK707" s="29">
        <v>1915.9</v>
      </c>
      <c r="AL707" s="29">
        <v>1899.12</v>
      </c>
      <c r="AM707" s="29">
        <v>1880.73</v>
      </c>
      <c r="AN707" s="29">
        <v>1893.26</v>
      </c>
      <c r="AO707" s="29">
        <v>1902.12</v>
      </c>
      <c r="AP707" s="29">
        <v>1910.55</v>
      </c>
      <c r="AQ707" s="29">
        <v>1917.8</v>
      </c>
      <c r="AR707" s="29">
        <v>1924.18</v>
      </c>
      <c r="AS707" s="29">
        <v>1953.73</v>
      </c>
      <c r="AT707" s="29">
        <v>1955.8</v>
      </c>
      <c r="AU707" s="29">
        <v>1897.34</v>
      </c>
      <c r="AV707" s="29">
        <v>1823.96</v>
      </c>
      <c r="AW707" s="29">
        <v>1336.19</v>
      </c>
      <c r="AX707" s="30">
        <v>1124.81</v>
      </c>
      <c r="AY707" s="325">
        <v>261.40999999999997</v>
      </c>
      <c r="AZ707" s="167">
        <v>6.61</v>
      </c>
      <c r="BA707" s="152">
        <v>0</v>
      </c>
      <c r="BB707" s="2"/>
    </row>
    <row r="708" spans="1:54">
      <c r="A708" s="37">
        <v>9</v>
      </c>
      <c r="B708" s="162">
        <f t="shared" si="128"/>
        <v>1279.96</v>
      </c>
      <c r="C708" s="162">
        <f t="shared" si="127"/>
        <v>1198.03</v>
      </c>
      <c r="D708" s="162">
        <f t="shared" si="127"/>
        <v>1112.78</v>
      </c>
      <c r="E708" s="162">
        <f t="shared" si="127"/>
        <v>962.75</v>
      </c>
      <c r="F708" s="162">
        <f t="shared" si="127"/>
        <v>1210.8800000000001</v>
      </c>
      <c r="G708" s="162">
        <f t="shared" si="127"/>
        <v>1317.1799999999998</v>
      </c>
      <c r="H708" s="162">
        <f t="shared" si="127"/>
        <v>1518.33</v>
      </c>
      <c r="I708" s="162">
        <f t="shared" si="127"/>
        <v>1837.4499999999998</v>
      </c>
      <c r="J708" s="162">
        <f t="shared" si="127"/>
        <v>2216.65</v>
      </c>
      <c r="K708" s="162">
        <f t="shared" si="127"/>
        <v>2313.6800000000003</v>
      </c>
      <c r="L708" s="162">
        <f t="shared" si="127"/>
        <v>2313.0299999999997</v>
      </c>
      <c r="M708" s="162">
        <f t="shared" si="127"/>
        <v>2304.21</v>
      </c>
      <c r="N708" s="162">
        <f t="shared" si="127"/>
        <v>2294.79</v>
      </c>
      <c r="O708" s="162">
        <f t="shared" si="127"/>
        <v>2289.67</v>
      </c>
      <c r="P708" s="162">
        <f t="shared" si="127"/>
        <v>2301.73</v>
      </c>
      <c r="Q708" s="162">
        <f t="shared" si="127"/>
        <v>2303.2799999999997</v>
      </c>
      <c r="R708" s="162">
        <f t="shared" ref="R708:R730" si="130">AQ708+$BA708+$AZ708+$AY708</f>
        <v>2309.8399999999997</v>
      </c>
      <c r="S708" s="162">
        <f t="shared" si="129"/>
        <v>2345.7199999999998</v>
      </c>
      <c r="T708" s="162">
        <f t="shared" si="129"/>
        <v>2362.81</v>
      </c>
      <c r="U708" s="162">
        <f t="shared" si="129"/>
        <v>2334.5700000000002</v>
      </c>
      <c r="V708" s="162">
        <f t="shared" si="129"/>
        <v>2319.0099999999998</v>
      </c>
      <c r="W708" s="162">
        <f t="shared" si="129"/>
        <v>2216.0099999999998</v>
      </c>
      <c r="X708" s="162">
        <f t="shared" si="129"/>
        <v>1922.3899999999999</v>
      </c>
      <c r="Y708" s="162">
        <f t="shared" si="129"/>
        <v>1492.98</v>
      </c>
      <c r="Z708" s="27"/>
      <c r="AA708" s="28">
        <v>1011.94</v>
      </c>
      <c r="AB708" s="29">
        <v>930.01</v>
      </c>
      <c r="AC708" s="29">
        <v>844.76</v>
      </c>
      <c r="AD708" s="29">
        <v>694.73</v>
      </c>
      <c r="AE708" s="29">
        <v>942.86</v>
      </c>
      <c r="AF708" s="29">
        <v>1049.1600000000001</v>
      </c>
      <c r="AG708" s="29">
        <v>1250.31</v>
      </c>
      <c r="AH708" s="29">
        <v>1569.43</v>
      </c>
      <c r="AI708" s="29">
        <v>1948.63</v>
      </c>
      <c r="AJ708" s="29">
        <v>2045.6600000000003</v>
      </c>
      <c r="AK708" s="29">
        <v>2045.01</v>
      </c>
      <c r="AL708" s="29">
        <v>2036.19</v>
      </c>
      <c r="AM708" s="29">
        <v>2026.77</v>
      </c>
      <c r="AN708" s="29">
        <v>2021.65</v>
      </c>
      <c r="AO708" s="29">
        <v>2033.71</v>
      </c>
      <c r="AP708" s="29">
        <v>2035.26</v>
      </c>
      <c r="AQ708" s="29">
        <v>2041.82</v>
      </c>
      <c r="AR708" s="29">
        <v>2077.6999999999998</v>
      </c>
      <c r="AS708" s="29">
        <v>2094.79</v>
      </c>
      <c r="AT708" s="29">
        <v>2066.5500000000002</v>
      </c>
      <c r="AU708" s="29">
        <v>2050.9899999999998</v>
      </c>
      <c r="AV708" s="29">
        <v>1947.99</v>
      </c>
      <c r="AW708" s="29">
        <v>1654.37</v>
      </c>
      <c r="AX708" s="30">
        <v>1224.96</v>
      </c>
      <c r="AY708" s="325">
        <v>261.40999999999997</v>
      </c>
      <c r="AZ708" s="167">
        <v>6.61</v>
      </c>
      <c r="BA708" s="152">
        <v>0</v>
      </c>
      <c r="BB708" s="2"/>
    </row>
    <row r="709" spans="1:54">
      <c r="A709" s="37">
        <v>10</v>
      </c>
      <c r="B709" s="162">
        <f t="shared" si="128"/>
        <v>1313.2199999999998</v>
      </c>
      <c r="C709" s="162">
        <f t="shared" si="127"/>
        <v>1213.72</v>
      </c>
      <c r="D709" s="162">
        <f t="shared" si="127"/>
        <v>1162.17</v>
      </c>
      <c r="E709" s="162">
        <f t="shared" si="127"/>
        <v>895.27</v>
      </c>
      <c r="F709" s="162">
        <f t="shared" si="127"/>
        <v>1211</v>
      </c>
      <c r="G709" s="162">
        <f t="shared" si="127"/>
        <v>1343.2599999999998</v>
      </c>
      <c r="H709" s="162">
        <f t="shared" si="127"/>
        <v>1572.2199999999998</v>
      </c>
      <c r="I709" s="162">
        <f t="shared" si="127"/>
        <v>1973.96</v>
      </c>
      <c r="J709" s="162">
        <f t="shared" si="127"/>
        <v>2230.1299999999997</v>
      </c>
      <c r="K709" s="162">
        <f t="shared" si="127"/>
        <v>2280.79</v>
      </c>
      <c r="L709" s="162">
        <f t="shared" si="127"/>
        <v>2299.5799999999995</v>
      </c>
      <c r="M709" s="162">
        <f t="shared" si="127"/>
        <v>2284.56</v>
      </c>
      <c r="N709" s="162">
        <f t="shared" si="127"/>
        <v>2240.3799999999997</v>
      </c>
      <c r="O709" s="162">
        <f t="shared" si="127"/>
        <v>2253.7999999999997</v>
      </c>
      <c r="P709" s="162">
        <f t="shared" si="127"/>
        <v>2272.66</v>
      </c>
      <c r="Q709" s="162">
        <f t="shared" si="127"/>
        <v>2288.3599999999997</v>
      </c>
      <c r="R709" s="162">
        <f t="shared" si="130"/>
        <v>2301.9699999999998</v>
      </c>
      <c r="S709" s="162">
        <f t="shared" si="129"/>
        <v>2348.2599999999998</v>
      </c>
      <c r="T709" s="162">
        <f t="shared" si="129"/>
        <v>2367.5</v>
      </c>
      <c r="U709" s="162">
        <f t="shared" si="129"/>
        <v>2361.29</v>
      </c>
      <c r="V709" s="162">
        <f t="shared" si="129"/>
        <v>2329.0099999999998</v>
      </c>
      <c r="W709" s="162">
        <f t="shared" si="129"/>
        <v>2247.0699999999997</v>
      </c>
      <c r="X709" s="162">
        <f t="shared" si="129"/>
        <v>1700.2999999999997</v>
      </c>
      <c r="Y709" s="162">
        <f t="shared" si="129"/>
        <v>1439.4299999999998</v>
      </c>
      <c r="Z709" s="27"/>
      <c r="AA709" s="28">
        <v>1045.2</v>
      </c>
      <c r="AB709" s="29">
        <v>945.7</v>
      </c>
      <c r="AC709" s="29">
        <v>894.15</v>
      </c>
      <c r="AD709" s="29">
        <v>627.25</v>
      </c>
      <c r="AE709" s="29">
        <v>942.98</v>
      </c>
      <c r="AF709" s="29">
        <v>1075.24</v>
      </c>
      <c r="AG709" s="29">
        <v>1304.2</v>
      </c>
      <c r="AH709" s="29">
        <v>1705.94</v>
      </c>
      <c r="AI709" s="29">
        <v>1962.11</v>
      </c>
      <c r="AJ709" s="29">
        <v>2012.7700000000002</v>
      </c>
      <c r="AK709" s="29">
        <v>2031.5599999999997</v>
      </c>
      <c r="AL709" s="29">
        <v>2016.54</v>
      </c>
      <c r="AM709" s="29">
        <v>1972.36</v>
      </c>
      <c r="AN709" s="29">
        <v>1985.78</v>
      </c>
      <c r="AO709" s="29">
        <v>2004.64</v>
      </c>
      <c r="AP709" s="29">
        <v>2020.34</v>
      </c>
      <c r="AQ709" s="29">
        <v>2033.9499999999998</v>
      </c>
      <c r="AR709" s="29">
        <v>2080.2399999999998</v>
      </c>
      <c r="AS709" s="29">
        <v>2099.48</v>
      </c>
      <c r="AT709" s="29">
        <v>2093.27</v>
      </c>
      <c r="AU709" s="29">
        <v>2060.9899999999998</v>
      </c>
      <c r="AV709" s="29">
        <v>1979.05</v>
      </c>
      <c r="AW709" s="29">
        <v>1432.28</v>
      </c>
      <c r="AX709" s="30">
        <v>1171.4100000000001</v>
      </c>
      <c r="AY709" s="325">
        <v>261.40999999999997</v>
      </c>
      <c r="AZ709" s="167">
        <v>6.61</v>
      </c>
      <c r="BA709" s="152">
        <v>0</v>
      </c>
      <c r="BB709" s="2"/>
    </row>
    <row r="710" spans="1:54">
      <c r="A710" s="37">
        <v>11</v>
      </c>
      <c r="B710" s="162">
        <f t="shared" si="128"/>
        <v>1304.9099999999999</v>
      </c>
      <c r="C710" s="162">
        <f t="shared" si="127"/>
        <v>1217.22</v>
      </c>
      <c r="D710" s="162">
        <f t="shared" si="127"/>
        <v>1087.56</v>
      </c>
      <c r="E710" s="162">
        <f t="shared" si="127"/>
        <v>856.61</v>
      </c>
      <c r="F710" s="162">
        <f t="shared" si="127"/>
        <v>1213.83</v>
      </c>
      <c r="G710" s="162">
        <f t="shared" si="127"/>
        <v>1388.42</v>
      </c>
      <c r="H710" s="162">
        <f t="shared" si="127"/>
        <v>1677.5699999999997</v>
      </c>
      <c r="I710" s="162">
        <f t="shared" si="127"/>
        <v>2125.75</v>
      </c>
      <c r="J710" s="162">
        <f t="shared" si="127"/>
        <v>2315.9299999999998</v>
      </c>
      <c r="K710" s="162">
        <f t="shared" si="127"/>
        <v>2347.63</v>
      </c>
      <c r="L710" s="162">
        <f t="shared" si="127"/>
        <v>2344.3200000000002</v>
      </c>
      <c r="M710" s="162">
        <f t="shared" si="127"/>
        <v>2332.6</v>
      </c>
      <c r="N710" s="162">
        <f t="shared" si="127"/>
        <v>2301.2699999999995</v>
      </c>
      <c r="O710" s="162">
        <f t="shared" si="127"/>
        <v>2310.5699999999997</v>
      </c>
      <c r="P710" s="162">
        <f t="shared" si="127"/>
        <v>2315.88</v>
      </c>
      <c r="Q710" s="162">
        <f t="shared" si="127"/>
        <v>2319.66</v>
      </c>
      <c r="R710" s="162">
        <f t="shared" si="130"/>
        <v>2329.1999999999998</v>
      </c>
      <c r="S710" s="162">
        <f t="shared" si="129"/>
        <v>2367.14</v>
      </c>
      <c r="T710" s="162">
        <f t="shared" si="129"/>
        <v>2383.5</v>
      </c>
      <c r="U710" s="162">
        <f t="shared" si="129"/>
        <v>2359.79</v>
      </c>
      <c r="V710" s="162">
        <f t="shared" si="129"/>
        <v>2349.06</v>
      </c>
      <c r="W710" s="162">
        <f t="shared" si="129"/>
        <v>2312.48</v>
      </c>
      <c r="X710" s="162">
        <f t="shared" si="129"/>
        <v>2099.9</v>
      </c>
      <c r="Y710" s="162">
        <f t="shared" si="129"/>
        <v>1533.7599999999998</v>
      </c>
      <c r="Z710" s="27"/>
      <c r="AA710" s="31">
        <v>1036.8900000000001</v>
      </c>
      <c r="AB710" s="29">
        <v>949.2</v>
      </c>
      <c r="AC710" s="29">
        <v>819.54</v>
      </c>
      <c r="AD710" s="29">
        <v>588.59</v>
      </c>
      <c r="AE710" s="29">
        <v>945.81</v>
      </c>
      <c r="AF710" s="29">
        <v>1120.4000000000001</v>
      </c>
      <c r="AG710" s="29">
        <v>1409.55</v>
      </c>
      <c r="AH710" s="29">
        <v>1857.73</v>
      </c>
      <c r="AI710" s="29">
        <v>2047.9099999999999</v>
      </c>
      <c r="AJ710" s="29">
        <v>2079.61</v>
      </c>
      <c r="AK710" s="29">
        <v>2076.3000000000002</v>
      </c>
      <c r="AL710" s="29">
        <v>2064.58</v>
      </c>
      <c r="AM710" s="29">
        <v>2033.2499999999998</v>
      </c>
      <c r="AN710" s="29">
        <v>2042.55</v>
      </c>
      <c r="AO710" s="29">
        <v>2047.8600000000001</v>
      </c>
      <c r="AP710" s="29">
        <v>2051.64</v>
      </c>
      <c r="AQ710" s="29">
        <v>2061.1799999999998</v>
      </c>
      <c r="AR710" s="29">
        <v>2099.12</v>
      </c>
      <c r="AS710" s="29">
        <v>2115.48</v>
      </c>
      <c r="AT710" s="29">
        <v>2091.77</v>
      </c>
      <c r="AU710" s="29">
        <v>2081.04</v>
      </c>
      <c r="AV710" s="29">
        <v>2044.46</v>
      </c>
      <c r="AW710" s="29">
        <v>1831.88</v>
      </c>
      <c r="AX710" s="30">
        <v>1265.74</v>
      </c>
      <c r="AY710" s="325">
        <v>261.40999999999997</v>
      </c>
      <c r="AZ710" s="167">
        <v>6.61</v>
      </c>
      <c r="BA710" s="152">
        <v>0</v>
      </c>
      <c r="BB710" s="2"/>
    </row>
    <row r="711" spans="1:54">
      <c r="A711" s="37">
        <v>12</v>
      </c>
      <c r="B711" s="162">
        <f t="shared" si="128"/>
        <v>1389.6299999999997</v>
      </c>
      <c r="C711" s="162">
        <f t="shared" si="127"/>
        <v>1263.8800000000001</v>
      </c>
      <c r="D711" s="162">
        <f t="shared" si="127"/>
        <v>1214.6599999999999</v>
      </c>
      <c r="E711" s="162">
        <f t="shared" si="127"/>
        <v>1186.76</v>
      </c>
      <c r="F711" s="162">
        <f t="shared" si="127"/>
        <v>1209.4499999999998</v>
      </c>
      <c r="G711" s="162">
        <f t="shared" si="127"/>
        <v>1273.83</v>
      </c>
      <c r="H711" s="162">
        <f t="shared" si="127"/>
        <v>1391.0699999999997</v>
      </c>
      <c r="I711" s="162">
        <f t="shared" si="127"/>
        <v>1510.1</v>
      </c>
      <c r="J711" s="162">
        <f t="shared" si="127"/>
        <v>2106.56</v>
      </c>
      <c r="K711" s="162">
        <f t="shared" si="127"/>
        <v>2211.94</v>
      </c>
      <c r="L711" s="162">
        <f t="shared" si="127"/>
        <v>2227.6</v>
      </c>
      <c r="M711" s="162">
        <f t="shared" si="127"/>
        <v>2223.54</v>
      </c>
      <c r="N711" s="162">
        <f t="shared" si="127"/>
        <v>2208.7999999999997</v>
      </c>
      <c r="O711" s="162">
        <f t="shared" si="127"/>
        <v>2192.3599999999997</v>
      </c>
      <c r="P711" s="162">
        <f t="shared" si="127"/>
        <v>2202.87</v>
      </c>
      <c r="Q711" s="162">
        <f t="shared" si="127"/>
        <v>2220.9699999999998</v>
      </c>
      <c r="R711" s="162">
        <f t="shared" si="130"/>
        <v>2259.6799999999998</v>
      </c>
      <c r="S711" s="162">
        <f t="shared" si="129"/>
        <v>2326.85</v>
      </c>
      <c r="T711" s="162">
        <f t="shared" si="129"/>
        <v>2350.13</v>
      </c>
      <c r="U711" s="162">
        <f t="shared" si="129"/>
        <v>2332.69</v>
      </c>
      <c r="V711" s="162">
        <f t="shared" si="129"/>
        <v>2282.7099999999996</v>
      </c>
      <c r="W711" s="162">
        <f t="shared" si="129"/>
        <v>2239.52</v>
      </c>
      <c r="X711" s="162">
        <f t="shared" si="129"/>
        <v>2196.15</v>
      </c>
      <c r="Y711" s="162">
        <f t="shared" si="129"/>
        <v>1573.04</v>
      </c>
      <c r="Z711" s="27"/>
      <c r="AA711" s="31">
        <v>1121.6099999999999</v>
      </c>
      <c r="AB711" s="29">
        <v>995.86</v>
      </c>
      <c r="AC711" s="29">
        <v>946.64</v>
      </c>
      <c r="AD711" s="29">
        <v>918.74</v>
      </c>
      <c r="AE711" s="29">
        <v>941.43</v>
      </c>
      <c r="AF711" s="29">
        <v>1005.8099999999998</v>
      </c>
      <c r="AG711" s="29">
        <v>1123.05</v>
      </c>
      <c r="AH711" s="29">
        <v>1242.08</v>
      </c>
      <c r="AI711" s="29">
        <v>1838.54</v>
      </c>
      <c r="AJ711" s="29">
        <v>1943.92</v>
      </c>
      <c r="AK711" s="29">
        <v>1959.58</v>
      </c>
      <c r="AL711" s="29">
        <v>1955.52</v>
      </c>
      <c r="AM711" s="29">
        <v>1940.78</v>
      </c>
      <c r="AN711" s="29">
        <v>1924.34</v>
      </c>
      <c r="AO711" s="29">
        <v>1934.85</v>
      </c>
      <c r="AP711" s="29">
        <v>1952.95</v>
      </c>
      <c r="AQ711" s="29">
        <v>1991.66</v>
      </c>
      <c r="AR711" s="29">
        <v>2058.83</v>
      </c>
      <c r="AS711" s="29">
        <v>2082.11</v>
      </c>
      <c r="AT711" s="29">
        <v>2064.67</v>
      </c>
      <c r="AU711" s="29">
        <v>2014.6899999999998</v>
      </c>
      <c r="AV711" s="29">
        <v>1971.5</v>
      </c>
      <c r="AW711" s="29">
        <v>1928.13</v>
      </c>
      <c r="AX711" s="30">
        <v>1305.02</v>
      </c>
      <c r="AY711" s="325">
        <v>261.40999999999997</v>
      </c>
      <c r="AZ711" s="167">
        <v>6.61</v>
      </c>
      <c r="BA711" s="152">
        <v>0</v>
      </c>
      <c r="BB711" s="2"/>
    </row>
    <row r="712" spans="1:54">
      <c r="A712" s="37">
        <v>13</v>
      </c>
      <c r="B712" s="162">
        <f t="shared" si="128"/>
        <v>1259.1799999999998</v>
      </c>
      <c r="C712" s="162">
        <f t="shared" si="127"/>
        <v>1179.52</v>
      </c>
      <c r="D712" s="162">
        <f t="shared" si="127"/>
        <v>684.7</v>
      </c>
      <c r="E712" s="162">
        <f t="shared" si="127"/>
        <v>593.12</v>
      </c>
      <c r="F712" s="162">
        <f t="shared" si="127"/>
        <v>662.19</v>
      </c>
      <c r="G712" s="162">
        <f t="shared" si="127"/>
        <v>822.42</v>
      </c>
      <c r="H712" s="162">
        <f t="shared" si="127"/>
        <v>921.61</v>
      </c>
      <c r="I712" s="162">
        <f t="shared" si="127"/>
        <v>1214.97</v>
      </c>
      <c r="J712" s="162">
        <f t="shared" si="127"/>
        <v>1464.52</v>
      </c>
      <c r="K712" s="162">
        <f t="shared" si="127"/>
        <v>1688.31</v>
      </c>
      <c r="L712" s="162">
        <f t="shared" si="127"/>
        <v>1763.6399999999999</v>
      </c>
      <c r="M712" s="162">
        <f t="shared" si="127"/>
        <v>1766.6399999999999</v>
      </c>
      <c r="N712" s="162">
        <f t="shared" si="127"/>
        <v>1753.23</v>
      </c>
      <c r="O712" s="162">
        <f t="shared" si="127"/>
        <v>1758.4499999999998</v>
      </c>
      <c r="P712" s="162">
        <f t="shared" si="127"/>
        <v>1753.2799999999997</v>
      </c>
      <c r="Q712" s="162">
        <f t="shared" si="127"/>
        <v>1768.3899999999999</v>
      </c>
      <c r="R712" s="162">
        <f t="shared" si="130"/>
        <v>1788.21</v>
      </c>
      <c r="S712" s="162">
        <f t="shared" si="129"/>
        <v>1976.83</v>
      </c>
      <c r="T712" s="162">
        <f t="shared" si="129"/>
        <v>1999.33</v>
      </c>
      <c r="U712" s="162">
        <f t="shared" si="129"/>
        <v>2251.7799999999997</v>
      </c>
      <c r="V712" s="162">
        <f t="shared" si="129"/>
        <v>1960.8599999999997</v>
      </c>
      <c r="W712" s="162">
        <f t="shared" si="129"/>
        <v>1834.96</v>
      </c>
      <c r="X712" s="162">
        <f t="shared" si="129"/>
        <v>1586.5899999999997</v>
      </c>
      <c r="Y712" s="162">
        <f t="shared" si="129"/>
        <v>1443.3899999999999</v>
      </c>
      <c r="Z712" s="27"/>
      <c r="AA712" s="31">
        <v>991.16</v>
      </c>
      <c r="AB712" s="29">
        <v>911.5</v>
      </c>
      <c r="AC712" s="29">
        <v>416.68</v>
      </c>
      <c r="AD712" s="29">
        <v>325.10000000000002</v>
      </c>
      <c r="AE712" s="29">
        <v>394.17</v>
      </c>
      <c r="AF712" s="29">
        <v>554.4</v>
      </c>
      <c r="AG712" s="29">
        <v>653.59</v>
      </c>
      <c r="AH712" s="29">
        <v>946.95</v>
      </c>
      <c r="AI712" s="29">
        <v>1196.5</v>
      </c>
      <c r="AJ712" s="29">
        <v>1420.29</v>
      </c>
      <c r="AK712" s="29">
        <v>1495.62</v>
      </c>
      <c r="AL712" s="29">
        <v>1498.62</v>
      </c>
      <c r="AM712" s="29">
        <v>1485.21</v>
      </c>
      <c r="AN712" s="29">
        <v>1490.43</v>
      </c>
      <c r="AO712" s="29">
        <v>1485.26</v>
      </c>
      <c r="AP712" s="29">
        <v>1500.37</v>
      </c>
      <c r="AQ712" s="29">
        <v>1520.19</v>
      </c>
      <c r="AR712" s="29">
        <v>1708.81</v>
      </c>
      <c r="AS712" s="29">
        <v>1731.31</v>
      </c>
      <c r="AT712" s="29">
        <v>1983.76</v>
      </c>
      <c r="AU712" s="29">
        <v>1692.84</v>
      </c>
      <c r="AV712" s="29">
        <v>1566.94</v>
      </c>
      <c r="AW712" s="29">
        <v>1318.57</v>
      </c>
      <c r="AX712" s="30">
        <v>1175.3699999999999</v>
      </c>
      <c r="AY712" s="325">
        <v>261.40999999999997</v>
      </c>
      <c r="AZ712" s="167">
        <v>6.61</v>
      </c>
      <c r="BA712" s="152">
        <v>0</v>
      </c>
      <c r="BB712" s="2"/>
    </row>
    <row r="713" spans="1:54">
      <c r="A713" s="37">
        <v>14</v>
      </c>
      <c r="B713" s="162">
        <f t="shared" si="128"/>
        <v>1214.81</v>
      </c>
      <c r="C713" s="162">
        <f t="shared" si="127"/>
        <v>1138.83</v>
      </c>
      <c r="D713" s="162">
        <f t="shared" si="127"/>
        <v>525.9</v>
      </c>
      <c r="E713" s="162">
        <f t="shared" si="127"/>
        <v>496.01</v>
      </c>
      <c r="F713" s="162">
        <f t="shared" si="127"/>
        <v>793.48</v>
      </c>
      <c r="G713" s="162">
        <f t="shared" si="127"/>
        <v>1212.3899999999999</v>
      </c>
      <c r="H713" s="162">
        <f t="shared" si="127"/>
        <v>1425.29</v>
      </c>
      <c r="I713" s="162">
        <f t="shared" si="127"/>
        <v>1859.5299999999997</v>
      </c>
      <c r="J713" s="162">
        <f t="shared" si="127"/>
        <v>2250.6999999999998</v>
      </c>
      <c r="K713" s="162">
        <f t="shared" si="127"/>
        <v>2353.46</v>
      </c>
      <c r="L713" s="162">
        <f t="shared" si="127"/>
        <v>2353.39</v>
      </c>
      <c r="M713" s="162">
        <f t="shared" si="127"/>
        <v>2341.54</v>
      </c>
      <c r="N713" s="162">
        <f t="shared" si="127"/>
        <v>2308.79</v>
      </c>
      <c r="O713" s="162">
        <f t="shared" si="127"/>
        <v>2293.9899999999998</v>
      </c>
      <c r="P713" s="162">
        <f t="shared" si="127"/>
        <v>2301.35</v>
      </c>
      <c r="Q713" s="162">
        <f t="shared" si="127"/>
        <v>2298.2399999999998</v>
      </c>
      <c r="R713" s="162">
        <f t="shared" si="130"/>
        <v>2317.5700000000002</v>
      </c>
      <c r="S713" s="162">
        <f t="shared" si="129"/>
        <v>2379.94</v>
      </c>
      <c r="T713" s="162">
        <f t="shared" si="129"/>
        <v>2406.4299999999998</v>
      </c>
      <c r="U713" s="162">
        <f t="shared" si="129"/>
        <v>2402.04</v>
      </c>
      <c r="V713" s="162">
        <f t="shared" si="129"/>
        <v>2372.14</v>
      </c>
      <c r="W713" s="162">
        <f t="shared" si="129"/>
        <v>2315.2999999999997</v>
      </c>
      <c r="X713" s="162">
        <f t="shared" si="129"/>
        <v>1608.3799999999997</v>
      </c>
      <c r="Y713" s="162">
        <f t="shared" si="129"/>
        <v>1486.0299999999997</v>
      </c>
      <c r="Z713" s="27"/>
      <c r="AA713" s="31">
        <v>946.79</v>
      </c>
      <c r="AB713" s="29">
        <v>870.81</v>
      </c>
      <c r="AC713" s="29">
        <v>257.88</v>
      </c>
      <c r="AD713" s="29">
        <v>227.99</v>
      </c>
      <c r="AE713" s="29">
        <v>525.46</v>
      </c>
      <c r="AF713" s="29">
        <v>944.37</v>
      </c>
      <c r="AG713" s="29">
        <v>1157.27</v>
      </c>
      <c r="AH713" s="29">
        <v>1591.51</v>
      </c>
      <c r="AI713" s="29">
        <v>1982.68</v>
      </c>
      <c r="AJ713" s="29">
        <v>2085.44</v>
      </c>
      <c r="AK713" s="29">
        <v>2085.37</v>
      </c>
      <c r="AL713" s="29">
        <v>2073.52</v>
      </c>
      <c r="AM713" s="29">
        <v>2040.7700000000002</v>
      </c>
      <c r="AN713" s="29">
        <v>2025.97</v>
      </c>
      <c r="AO713" s="29">
        <v>2033.33</v>
      </c>
      <c r="AP713" s="29">
        <v>2030.2199999999998</v>
      </c>
      <c r="AQ713" s="29">
        <v>2049.5500000000002</v>
      </c>
      <c r="AR713" s="29">
        <v>2111.92</v>
      </c>
      <c r="AS713" s="29">
        <v>2138.41</v>
      </c>
      <c r="AT713" s="29">
        <v>2134.02</v>
      </c>
      <c r="AU713" s="29">
        <v>2104.12</v>
      </c>
      <c r="AV713" s="29">
        <v>2047.2799999999997</v>
      </c>
      <c r="AW713" s="29">
        <v>1340.36</v>
      </c>
      <c r="AX713" s="30">
        <v>1218.01</v>
      </c>
      <c r="AY713" s="325">
        <v>261.40999999999997</v>
      </c>
      <c r="AZ713" s="167">
        <v>6.61</v>
      </c>
      <c r="BA713" s="152">
        <v>0</v>
      </c>
      <c r="BB713" s="2"/>
    </row>
    <row r="714" spans="1:54">
      <c r="A714" s="37">
        <v>15</v>
      </c>
      <c r="B714" s="162">
        <f t="shared" si="128"/>
        <v>1468.7999999999997</v>
      </c>
      <c r="C714" s="162">
        <f t="shared" si="127"/>
        <v>1261.6399999999999</v>
      </c>
      <c r="D714" s="162">
        <f t="shared" si="127"/>
        <v>1209.6399999999999</v>
      </c>
      <c r="E714" s="162">
        <f t="shared" si="127"/>
        <v>1202.21</v>
      </c>
      <c r="F714" s="162">
        <f t="shared" si="127"/>
        <v>1226.56</v>
      </c>
      <c r="G714" s="162">
        <f t="shared" si="127"/>
        <v>1346.6099999999997</v>
      </c>
      <c r="H714" s="162">
        <f t="shared" si="127"/>
        <v>1568.6099999999997</v>
      </c>
      <c r="I714" s="162">
        <f t="shared" si="127"/>
        <v>2225.06</v>
      </c>
      <c r="J714" s="162">
        <f t="shared" si="127"/>
        <v>2371.8200000000002</v>
      </c>
      <c r="K714" s="162">
        <f t="shared" si="127"/>
        <v>2391</v>
      </c>
      <c r="L714" s="162">
        <f t="shared" si="127"/>
        <v>2410.65</v>
      </c>
      <c r="M714" s="162">
        <f t="shared" si="127"/>
        <v>2398.9699999999998</v>
      </c>
      <c r="N714" s="162">
        <f t="shared" si="127"/>
        <v>2370.81</v>
      </c>
      <c r="O714" s="162">
        <f t="shared" si="127"/>
        <v>2381.19</v>
      </c>
      <c r="P714" s="162">
        <f t="shared" si="127"/>
        <v>2380.3200000000002</v>
      </c>
      <c r="Q714" s="162">
        <f t="shared" si="127"/>
        <v>2382.6799999999998</v>
      </c>
      <c r="R714" s="162">
        <f t="shared" si="130"/>
        <v>2392.14</v>
      </c>
      <c r="S714" s="162">
        <f t="shared" si="129"/>
        <v>2423.8000000000002</v>
      </c>
      <c r="T714" s="162">
        <f t="shared" si="129"/>
        <v>2443.41</v>
      </c>
      <c r="U714" s="162">
        <f t="shared" si="129"/>
        <v>2439.2800000000002</v>
      </c>
      <c r="V714" s="162">
        <f t="shared" si="129"/>
        <v>2405.12</v>
      </c>
      <c r="W714" s="162">
        <f t="shared" si="129"/>
        <v>2365.1</v>
      </c>
      <c r="X714" s="162">
        <f t="shared" si="129"/>
        <v>2242.08</v>
      </c>
      <c r="Y714" s="162">
        <f t="shared" si="129"/>
        <v>1607.4299999999998</v>
      </c>
      <c r="Z714" s="27"/>
      <c r="AA714" s="31">
        <v>1200.78</v>
      </c>
      <c r="AB714" s="29">
        <v>993.62</v>
      </c>
      <c r="AC714" s="29">
        <v>941.62</v>
      </c>
      <c r="AD714" s="29">
        <v>934.19</v>
      </c>
      <c r="AE714" s="29">
        <v>958.54</v>
      </c>
      <c r="AF714" s="29">
        <v>1078.5899999999999</v>
      </c>
      <c r="AG714" s="29">
        <v>1300.5899999999999</v>
      </c>
      <c r="AH714" s="29">
        <v>1957.04</v>
      </c>
      <c r="AI714" s="29">
        <v>2103.8000000000002</v>
      </c>
      <c r="AJ714" s="29">
        <v>2122.98</v>
      </c>
      <c r="AK714" s="29">
        <v>2142.63</v>
      </c>
      <c r="AL714" s="29">
        <v>2130.9499999999998</v>
      </c>
      <c r="AM714" s="29">
        <v>2102.79</v>
      </c>
      <c r="AN714" s="29">
        <v>2113.17</v>
      </c>
      <c r="AO714" s="29">
        <v>2112.3000000000002</v>
      </c>
      <c r="AP714" s="29">
        <v>2114.66</v>
      </c>
      <c r="AQ714" s="29">
        <v>2124.12</v>
      </c>
      <c r="AR714" s="29">
        <v>2155.7800000000002</v>
      </c>
      <c r="AS714" s="29">
        <v>2175.39</v>
      </c>
      <c r="AT714" s="29">
        <v>2171.2600000000002</v>
      </c>
      <c r="AU714" s="29">
        <v>2137.1</v>
      </c>
      <c r="AV714" s="29">
        <v>2097.08</v>
      </c>
      <c r="AW714" s="29">
        <v>1974.06</v>
      </c>
      <c r="AX714" s="30">
        <v>1339.41</v>
      </c>
      <c r="AY714" s="325">
        <v>261.40999999999997</v>
      </c>
      <c r="AZ714" s="167">
        <v>6.61</v>
      </c>
      <c r="BA714" s="152">
        <v>0</v>
      </c>
      <c r="BB714" s="2"/>
    </row>
    <row r="715" spans="1:54">
      <c r="A715" s="37">
        <v>16</v>
      </c>
      <c r="B715" s="162">
        <f t="shared" si="128"/>
        <v>1321.2399999999998</v>
      </c>
      <c r="C715" s="162">
        <f t="shared" si="127"/>
        <v>1252.6100000000001</v>
      </c>
      <c r="D715" s="162">
        <f t="shared" si="127"/>
        <v>1201.6300000000001</v>
      </c>
      <c r="E715" s="162">
        <f t="shared" si="127"/>
        <v>306.64999999999998</v>
      </c>
      <c r="F715" s="162">
        <f t="shared" si="127"/>
        <v>991.41</v>
      </c>
      <c r="G715" s="162">
        <f t="shared" si="127"/>
        <v>1264.42</v>
      </c>
      <c r="H715" s="162">
        <f t="shared" si="127"/>
        <v>1492.9299999999998</v>
      </c>
      <c r="I715" s="162">
        <f t="shared" si="127"/>
        <v>1942.3399999999997</v>
      </c>
      <c r="J715" s="162">
        <f t="shared" si="127"/>
        <v>2241.0499999999997</v>
      </c>
      <c r="K715" s="162">
        <f t="shared" si="127"/>
        <v>2301.14</v>
      </c>
      <c r="L715" s="162">
        <f t="shared" si="127"/>
        <v>2296.5700000000002</v>
      </c>
      <c r="M715" s="162">
        <f t="shared" si="127"/>
        <v>2273.14</v>
      </c>
      <c r="N715" s="162">
        <f t="shared" si="127"/>
        <v>2233.1099999999997</v>
      </c>
      <c r="O715" s="162">
        <f t="shared" si="127"/>
        <v>2236.3799999999997</v>
      </c>
      <c r="P715" s="162">
        <f t="shared" si="127"/>
        <v>2249.8599999999997</v>
      </c>
      <c r="Q715" s="162">
        <f t="shared" si="127"/>
        <v>2256.06</v>
      </c>
      <c r="R715" s="162">
        <f t="shared" si="130"/>
        <v>2259.5699999999997</v>
      </c>
      <c r="S715" s="162">
        <f t="shared" si="129"/>
        <v>2319.4499999999998</v>
      </c>
      <c r="T715" s="162">
        <f t="shared" si="129"/>
        <v>2329.73</v>
      </c>
      <c r="U715" s="162">
        <f t="shared" si="129"/>
        <v>2316.41</v>
      </c>
      <c r="V715" s="162">
        <f t="shared" si="129"/>
        <v>2257.3799999999997</v>
      </c>
      <c r="W715" s="162">
        <f t="shared" si="129"/>
        <v>2161.27</v>
      </c>
      <c r="X715" s="162">
        <f t="shared" si="129"/>
        <v>1642.2999999999997</v>
      </c>
      <c r="Y715" s="162">
        <f t="shared" si="129"/>
        <v>1415.5099999999998</v>
      </c>
      <c r="Z715" s="27"/>
      <c r="AA715" s="31">
        <v>1053.22</v>
      </c>
      <c r="AB715" s="29">
        <v>984.59</v>
      </c>
      <c r="AC715" s="29">
        <v>933.61</v>
      </c>
      <c r="AD715" s="29">
        <v>38.630000000000003</v>
      </c>
      <c r="AE715" s="29">
        <v>723.39</v>
      </c>
      <c r="AF715" s="29">
        <v>996.4</v>
      </c>
      <c r="AG715" s="29">
        <v>1224.9100000000001</v>
      </c>
      <c r="AH715" s="29">
        <v>1674.32</v>
      </c>
      <c r="AI715" s="29">
        <v>1973.03</v>
      </c>
      <c r="AJ715" s="29">
        <v>2033.12</v>
      </c>
      <c r="AK715" s="29">
        <v>2028.5500000000002</v>
      </c>
      <c r="AL715" s="29">
        <v>2005.12</v>
      </c>
      <c r="AM715" s="29">
        <v>1965.09</v>
      </c>
      <c r="AN715" s="29">
        <v>1968.36</v>
      </c>
      <c r="AO715" s="29">
        <v>1981.84</v>
      </c>
      <c r="AP715" s="29">
        <v>1988.04</v>
      </c>
      <c r="AQ715" s="29">
        <v>1991.55</v>
      </c>
      <c r="AR715" s="29">
        <v>2051.4299999999998</v>
      </c>
      <c r="AS715" s="29">
        <v>2061.71</v>
      </c>
      <c r="AT715" s="29">
        <v>2048.39</v>
      </c>
      <c r="AU715" s="29">
        <v>1989.36</v>
      </c>
      <c r="AV715" s="29">
        <v>1893.25</v>
      </c>
      <c r="AW715" s="29">
        <v>1374.28</v>
      </c>
      <c r="AX715" s="30">
        <v>1147.49</v>
      </c>
      <c r="AY715" s="325">
        <v>261.40999999999997</v>
      </c>
      <c r="AZ715" s="167">
        <v>6.61</v>
      </c>
      <c r="BA715" s="152">
        <v>0</v>
      </c>
      <c r="BB715" s="2"/>
    </row>
    <row r="716" spans="1:54">
      <c r="A716" s="37">
        <v>17</v>
      </c>
      <c r="B716" s="162">
        <f t="shared" si="128"/>
        <v>1288.48</v>
      </c>
      <c r="C716" s="162">
        <f t="shared" si="128"/>
        <v>1242.6500000000001</v>
      </c>
      <c r="D716" s="162">
        <f t="shared" si="128"/>
        <v>1164.0999999999999</v>
      </c>
      <c r="E716" s="162">
        <f t="shared" si="128"/>
        <v>1051.53</v>
      </c>
      <c r="F716" s="162">
        <f t="shared" si="128"/>
        <v>1242.83</v>
      </c>
      <c r="G716" s="162">
        <f t="shared" si="128"/>
        <v>1291.7199999999998</v>
      </c>
      <c r="H716" s="162">
        <f t="shared" si="128"/>
        <v>1496.44</v>
      </c>
      <c r="I716" s="162">
        <f t="shared" si="128"/>
        <v>1858.23</v>
      </c>
      <c r="J716" s="162">
        <f t="shared" si="128"/>
        <v>2134.12</v>
      </c>
      <c r="K716" s="162">
        <f t="shared" si="128"/>
        <v>2186.06</v>
      </c>
      <c r="L716" s="162">
        <f t="shared" si="128"/>
        <v>2178.4</v>
      </c>
      <c r="M716" s="162">
        <f t="shared" si="128"/>
        <v>2157.0299999999997</v>
      </c>
      <c r="N716" s="162">
        <f t="shared" si="128"/>
        <v>2119.33</v>
      </c>
      <c r="O716" s="162">
        <f t="shared" si="128"/>
        <v>2117.23</v>
      </c>
      <c r="P716" s="162">
        <f t="shared" si="128"/>
        <v>2101.9499999999998</v>
      </c>
      <c r="Q716" s="162">
        <f t="shared" si="128"/>
        <v>2102.31</v>
      </c>
      <c r="R716" s="162">
        <f t="shared" si="130"/>
        <v>2122.9</v>
      </c>
      <c r="S716" s="162">
        <f t="shared" si="129"/>
        <v>2189.46</v>
      </c>
      <c r="T716" s="162">
        <f t="shared" si="129"/>
        <v>2194.08</v>
      </c>
      <c r="U716" s="162">
        <f t="shared" si="129"/>
        <v>2206.12</v>
      </c>
      <c r="V716" s="162">
        <f t="shared" si="129"/>
        <v>2112.2599999999998</v>
      </c>
      <c r="W716" s="162">
        <f t="shared" si="129"/>
        <v>1858.7999999999997</v>
      </c>
      <c r="X716" s="162">
        <f t="shared" si="129"/>
        <v>1611.1799999999998</v>
      </c>
      <c r="Y716" s="162">
        <f t="shared" si="129"/>
        <v>1435.6999999999998</v>
      </c>
      <c r="Z716" s="27"/>
      <c r="AA716" s="31">
        <v>1020.4600000000002</v>
      </c>
      <c r="AB716" s="29">
        <v>974.63</v>
      </c>
      <c r="AC716" s="29">
        <v>896.08</v>
      </c>
      <c r="AD716" s="29">
        <v>783.51</v>
      </c>
      <c r="AE716" s="29">
        <v>974.81</v>
      </c>
      <c r="AF716" s="29">
        <v>1023.7</v>
      </c>
      <c r="AG716" s="29">
        <v>1228.42</v>
      </c>
      <c r="AH716" s="29">
        <v>1590.21</v>
      </c>
      <c r="AI716" s="29">
        <v>1866.1</v>
      </c>
      <c r="AJ716" s="29">
        <v>1918.04</v>
      </c>
      <c r="AK716" s="29">
        <v>1910.38</v>
      </c>
      <c r="AL716" s="29">
        <v>1889.01</v>
      </c>
      <c r="AM716" s="29">
        <v>1851.31</v>
      </c>
      <c r="AN716" s="29">
        <v>1849.21</v>
      </c>
      <c r="AO716" s="29">
        <v>1833.93</v>
      </c>
      <c r="AP716" s="29">
        <v>1834.29</v>
      </c>
      <c r="AQ716" s="29">
        <v>1854.88</v>
      </c>
      <c r="AR716" s="29">
        <v>1921.44</v>
      </c>
      <c r="AS716" s="29">
        <v>1926.06</v>
      </c>
      <c r="AT716" s="29">
        <v>1938.1</v>
      </c>
      <c r="AU716" s="29">
        <v>1844.24</v>
      </c>
      <c r="AV716" s="29">
        <v>1590.78</v>
      </c>
      <c r="AW716" s="29">
        <v>1343.16</v>
      </c>
      <c r="AX716" s="30">
        <v>1167.68</v>
      </c>
      <c r="AY716" s="325">
        <v>261.40999999999997</v>
      </c>
      <c r="AZ716" s="167">
        <v>6.61</v>
      </c>
      <c r="BA716" s="152">
        <v>0</v>
      </c>
      <c r="BB716" s="2"/>
    </row>
    <row r="717" spans="1:54">
      <c r="A717" s="37">
        <v>18</v>
      </c>
      <c r="B717" s="162">
        <f t="shared" si="128"/>
        <v>1270.31</v>
      </c>
      <c r="C717" s="162">
        <f t="shared" si="128"/>
        <v>1222.49</v>
      </c>
      <c r="D717" s="162">
        <f t="shared" si="128"/>
        <v>1139.9499999999998</v>
      </c>
      <c r="E717" s="162">
        <f t="shared" si="128"/>
        <v>1136.44</v>
      </c>
      <c r="F717" s="162">
        <f t="shared" si="128"/>
        <v>1225.96</v>
      </c>
      <c r="G717" s="162">
        <f t="shared" si="128"/>
        <v>1301.9499999999998</v>
      </c>
      <c r="H717" s="162">
        <f t="shared" si="128"/>
        <v>1533.17</v>
      </c>
      <c r="I717" s="162">
        <f t="shared" si="128"/>
        <v>1979.04</v>
      </c>
      <c r="J717" s="162">
        <f t="shared" si="128"/>
        <v>2198.0299999999997</v>
      </c>
      <c r="K717" s="162">
        <f t="shared" si="128"/>
        <v>2233.31</v>
      </c>
      <c r="L717" s="162">
        <f t="shared" si="128"/>
        <v>2229.15</v>
      </c>
      <c r="M717" s="162">
        <f t="shared" si="128"/>
        <v>2212.64</v>
      </c>
      <c r="N717" s="162">
        <f t="shared" si="128"/>
        <v>2180.64</v>
      </c>
      <c r="O717" s="162">
        <f t="shared" si="128"/>
        <v>2182.17</v>
      </c>
      <c r="P717" s="162">
        <f t="shared" si="128"/>
        <v>2185.73</v>
      </c>
      <c r="Q717" s="162">
        <f t="shared" si="128"/>
        <v>2191.29</v>
      </c>
      <c r="R717" s="162">
        <f t="shared" si="130"/>
        <v>2220.6</v>
      </c>
      <c r="S717" s="162">
        <f t="shared" si="129"/>
        <v>2288.4299999999998</v>
      </c>
      <c r="T717" s="162">
        <f t="shared" si="129"/>
        <v>2325.5300000000002</v>
      </c>
      <c r="U717" s="162">
        <f t="shared" si="129"/>
        <v>2344.58</v>
      </c>
      <c r="V717" s="162">
        <f t="shared" si="129"/>
        <v>2316.5500000000002</v>
      </c>
      <c r="W717" s="162">
        <f t="shared" si="129"/>
        <v>2293.7799999999997</v>
      </c>
      <c r="X717" s="162">
        <f t="shared" si="129"/>
        <v>2215.6099999999997</v>
      </c>
      <c r="Y717" s="162">
        <f t="shared" si="129"/>
        <v>1604.9099999999999</v>
      </c>
      <c r="Z717" s="27"/>
      <c r="AA717" s="31">
        <v>1002.2899999999998</v>
      </c>
      <c r="AB717" s="29">
        <v>954.47</v>
      </c>
      <c r="AC717" s="29">
        <v>871.93</v>
      </c>
      <c r="AD717" s="29">
        <v>868.42</v>
      </c>
      <c r="AE717" s="29">
        <v>957.94</v>
      </c>
      <c r="AF717" s="29">
        <v>1033.93</v>
      </c>
      <c r="AG717" s="29">
        <v>1265.1500000000001</v>
      </c>
      <c r="AH717" s="29">
        <v>1711.02</v>
      </c>
      <c r="AI717" s="29">
        <v>1930.01</v>
      </c>
      <c r="AJ717" s="29">
        <v>1965.29</v>
      </c>
      <c r="AK717" s="29">
        <v>1961.13</v>
      </c>
      <c r="AL717" s="29">
        <v>1944.62</v>
      </c>
      <c r="AM717" s="29">
        <v>1912.62</v>
      </c>
      <c r="AN717" s="29">
        <v>1914.15</v>
      </c>
      <c r="AO717" s="29">
        <v>1917.71</v>
      </c>
      <c r="AP717" s="29">
        <v>1923.27</v>
      </c>
      <c r="AQ717" s="29">
        <v>1952.58</v>
      </c>
      <c r="AR717" s="29">
        <v>2020.41</v>
      </c>
      <c r="AS717" s="29">
        <v>2057.5100000000002</v>
      </c>
      <c r="AT717" s="29">
        <v>2076.56</v>
      </c>
      <c r="AU717" s="29">
        <v>2048.5300000000002</v>
      </c>
      <c r="AV717" s="29">
        <v>2025.76</v>
      </c>
      <c r="AW717" s="29">
        <v>1947.59</v>
      </c>
      <c r="AX717" s="30">
        <v>1336.89</v>
      </c>
      <c r="AY717" s="325">
        <v>261.40999999999997</v>
      </c>
      <c r="AZ717" s="167">
        <v>6.61</v>
      </c>
      <c r="BA717" s="152">
        <v>0</v>
      </c>
      <c r="BB717" s="2"/>
    </row>
    <row r="718" spans="1:54">
      <c r="A718" s="37">
        <v>19</v>
      </c>
      <c r="B718" s="162">
        <f t="shared" si="128"/>
        <v>1455.5099999999998</v>
      </c>
      <c r="C718" s="162">
        <f t="shared" si="128"/>
        <v>1359.15</v>
      </c>
      <c r="D718" s="162">
        <f t="shared" si="128"/>
        <v>1256.03</v>
      </c>
      <c r="E718" s="162">
        <f t="shared" si="128"/>
        <v>1247.33</v>
      </c>
      <c r="F718" s="162">
        <f t="shared" si="128"/>
        <v>1261.75</v>
      </c>
      <c r="G718" s="162">
        <f t="shared" si="128"/>
        <v>1364.7999999999997</v>
      </c>
      <c r="H718" s="162">
        <f t="shared" si="128"/>
        <v>1347.75</v>
      </c>
      <c r="I718" s="162">
        <f t="shared" si="128"/>
        <v>1496.83</v>
      </c>
      <c r="J718" s="162">
        <f t="shared" si="128"/>
        <v>1890.67</v>
      </c>
      <c r="K718" s="162">
        <f t="shared" si="128"/>
        <v>2163.8199999999997</v>
      </c>
      <c r="L718" s="162">
        <f t="shared" si="128"/>
        <v>2182.2999999999997</v>
      </c>
      <c r="M718" s="162">
        <f t="shared" si="128"/>
        <v>2162.16</v>
      </c>
      <c r="N718" s="162">
        <f t="shared" si="128"/>
        <v>2155.9299999999998</v>
      </c>
      <c r="O718" s="162">
        <f t="shared" si="128"/>
        <v>2132.6999999999998</v>
      </c>
      <c r="P718" s="162">
        <f t="shared" si="128"/>
        <v>2131.98</v>
      </c>
      <c r="Q718" s="162">
        <f t="shared" si="128"/>
        <v>2126.5</v>
      </c>
      <c r="R718" s="162">
        <f t="shared" si="130"/>
        <v>2187.5099999999998</v>
      </c>
      <c r="S718" s="162">
        <f t="shared" si="129"/>
        <v>2262.14</v>
      </c>
      <c r="T718" s="162">
        <f t="shared" si="129"/>
        <v>2279.4899999999998</v>
      </c>
      <c r="U718" s="162">
        <f t="shared" si="129"/>
        <v>2307.35</v>
      </c>
      <c r="V718" s="162">
        <f t="shared" si="129"/>
        <v>2229.91</v>
      </c>
      <c r="W718" s="162">
        <f t="shared" si="129"/>
        <v>2199.81</v>
      </c>
      <c r="X718" s="162">
        <f t="shared" si="129"/>
        <v>2184.44</v>
      </c>
      <c r="Y718" s="162">
        <f t="shared" si="129"/>
        <v>1573.1299999999997</v>
      </c>
      <c r="Z718" s="27"/>
      <c r="AA718" s="31">
        <v>1187.49</v>
      </c>
      <c r="AB718" s="29">
        <v>1091.1300000000001</v>
      </c>
      <c r="AC718" s="29">
        <v>988.01</v>
      </c>
      <c r="AD718" s="29">
        <v>979.31</v>
      </c>
      <c r="AE718" s="29">
        <v>993.73</v>
      </c>
      <c r="AF718" s="29">
        <v>1096.78</v>
      </c>
      <c r="AG718" s="29">
        <v>1079.73</v>
      </c>
      <c r="AH718" s="29">
        <v>1228.81</v>
      </c>
      <c r="AI718" s="29">
        <v>1622.65</v>
      </c>
      <c r="AJ718" s="29">
        <v>1895.8</v>
      </c>
      <c r="AK718" s="29">
        <v>1914.28</v>
      </c>
      <c r="AL718" s="29">
        <v>1894.14</v>
      </c>
      <c r="AM718" s="29">
        <v>1887.91</v>
      </c>
      <c r="AN718" s="29">
        <v>1864.68</v>
      </c>
      <c r="AO718" s="29">
        <v>1863.96</v>
      </c>
      <c r="AP718" s="29">
        <v>1858.48</v>
      </c>
      <c r="AQ718" s="29">
        <v>1919.49</v>
      </c>
      <c r="AR718" s="29">
        <v>1994.12</v>
      </c>
      <c r="AS718" s="29">
        <v>2011.47</v>
      </c>
      <c r="AT718" s="29">
        <v>2039.3300000000002</v>
      </c>
      <c r="AU718" s="29">
        <v>1961.89</v>
      </c>
      <c r="AV718" s="29">
        <v>1931.79</v>
      </c>
      <c r="AW718" s="29">
        <v>1916.42</v>
      </c>
      <c r="AX718" s="30">
        <v>1305.1099999999999</v>
      </c>
      <c r="AY718" s="325">
        <v>261.40999999999997</v>
      </c>
      <c r="AZ718" s="167">
        <v>6.61</v>
      </c>
      <c r="BA718" s="152">
        <v>0</v>
      </c>
      <c r="BB718" s="2"/>
    </row>
    <row r="719" spans="1:54">
      <c r="A719" s="37">
        <v>20</v>
      </c>
      <c r="B719" s="162">
        <f t="shared" si="128"/>
        <v>1425.73</v>
      </c>
      <c r="C719" s="162">
        <f t="shared" si="128"/>
        <v>1245.8699999999999</v>
      </c>
      <c r="D719" s="162">
        <f t="shared" si="128"/>
        <v>1199.6199999999999</v>
      </c>
      <c r="E719" s="162">
        <f t="shared" si="128"/>
        <v>1150.0999999999999</v>
      </c>
      <c r="F719" s="162">
        <f t="shared" si="128"/>
        <v>1209.53</v>
      </c>
      <c r="G719" s="162">
        <f t="shared" si="128"/>
        <v>1244.9299999999998</v>
      </c>
      <c r="H719" s="162">
        <f t="shared" si="128"/>
        <v>1238.3600000000001</v>
      </c>
      <c r="I719" s="162">
        <f t="shared" si="128"/>
        <v>1351.4299999999998</v>
      </c>
      <c r="J719" s="162">
        <f t="shared" si="128"/>
        <v>1606.6299999999997</v>
      </c>
      <c r="K719" s="162">
        <f t="shared" si="128"/>
        <v>2107.73</v>
      </c>
      <c r="L719" s="162">
        <f t="shared" si="128"/>
        <v>2134.29</v>
      </c>
      <c r="M719" s="162">
        <f t="shared" si="128"/>
        <v>2137.87</v>
      </c>
      <c r="N719" s="162">
        <f t="shared" si="128"/>
        <v>2113.33</v>
      </c>
      <c r="O719" s="162">
        <f t="shared" si="128"/>
        <v>2112.35</v>
      </c>
      <c r="P719" s="162">
        <f t="shared" si="128"/>
        <v>2114.06</v>
      </c>
      <c r="Q719" s="162">
        <f t="shared" si="128"/>
        <v>2114.06</v>
      </c>
      <c r="R719" s="162">
        <f t="shared" si="130"/>
        <v>2153.81</v>
      </c>
      <c r="S719" s="162">
        <f t="shared" si="129"/>
        <v>2248.19</v>
      </c>
      <c r="T719" s="162">
        <f t="shared" si="129"/>
        <v>2282.1399999999994</v>
      </c>
      <c r="U719" s="162">
        <f t="shared" si="129"/>
        <v>2292.5100000000002</v>
      </c>
      <c r="V719" s="162">
        <f t="shared" si="129"/>
        <v>2247.39</v>
      </c>
      <c r="W719" s="162">
        <f t="shared" si="129"/>
        <v>2206.6099999999997</v>
      </c>
      <c r="X719" s="162">
        <f t="shared" si="129"/>
        <v>2157.0499999999997</v>
      </c>
      <c r="Y719" s="162">
        <f t="shared" si="129"/>
        <v>1552.7799999999997</v>
      </c>
      <c r="Z719" s="27"/>
      <c r="AA719" s="31">
        <v>1157.71</v>
      </c>
      <c r="AB719" s="29">
        <v>977.85</v>
      </c>
      <c r="AC719" s="29">
        <v>931.6</v>
      </c>
      <c r="AD719" s="29">
        <v>882.08</v>
      </c>
      <c r="AE719" s="29">
        <v>941.51</v>
      </c>
      <c r="AF719" s="29">
        <v>976.91</v>
      </c>
      <c r="AG719" s="29">
        <v>970.34</v>
      </c>
      <c r="AH719" s="29">
        <v>1083.4100000000001</v>
      </c>
      <c r="AI719" s="29">
        <v>1338.61</v>
      </c>
      <c r="AJ719" s="29">
        <v>1839.71</v>
      </c>
      <c r="AK719" s="29">
        <v>1866.27</v>
      </c>
      <c r="AL719" s="29">
        <v>1869.85</v>
      </c>
      <c r="AM719" s="29">
        <v>1845.31</v>
      </c>
      <c r="AN719" s="29">
        <v>1844.33</v>
      </c>
      <c r="AO719" s="29">
        <v>1846.04</v>
      </c>
      <c r="AP719" s="29">
        <v>1846.04</v>
      </c>
      <c r="AQ719" s="29">
        <v>1885.79</v>
      </c>
      <c r="AR719" s="29">
        <v>1980.17</v>
      </c>
      <c r="AS719" s="29">
        <v>2014.1199999999997</v>
      </c>
      <c r="AT719" s="29">
        <v>2024.4900000000002</v>
      </c>
      <c r="AU719" s="29">
        <v>1979.37</v>
      </c>
      <c r="AV719" s="29">
        <v>1938.59</v>
      </c>
      <c r="AW719" s="29">
        <v>1889.03</v>
      </c>
      <c r="AX719" s="30">
        <v>1284.76</v>
      </c>
      <c r="AY719" s="325">
        <v>261.40999999999997</v>
      </c>
      <c r="AZ719" s="167">
        <v>6.61</v>
      </c>
      <c r="BA719" s="152">
        <v>0</v>
      </c>
    </row>
    <row r="720" spans="1:54">
      <c r="A720" s="37">
        <v>21</v>
      </c>
      <c r="B720" s="162">
        <f t="shared" si="128"/>
        <v>1282.6400000000001</v>
      </c>
      <c r="C720" s="162">
        <f t="shared" si="128"/>
        <v>1241.26</v>
      </c>
      <c r="D720" s="162">
        <f t="shared" si="128"/>
        <v>1172.74</v>
      </c>
      <c r="E720" s="162">
        <f t="shared" si="128"/>
        <v>1164.8</v>
      </c>
      <c r="F720" s="162">
        <f t="shared" si="128"/>
        <v>1241.52</v>
      </c>
      <c r="G720" s="162">
        <f t="shared" si="128"/>
        <v>1323.21</v>
      </c>
      <c r="H720" s="162">
        <f t="shared" si="128"/>
        <v>1507.52</v>
      </c>
      <c r="I720" s="162">
        <f t="shared" si="128"/>
        <v>1841.77</v>
      </c>
      <c r="J720" s="162">
        <f t="shared" si="128"/>
        <v>2109.6799999999998</v>
      </c>
      <c r="K720" s="162">
        <f t="shared" si="128"/>
        <v>2176.23</v>
      </c>
      <c r="L720" s="162">
        <f t="shared" si="128"/>
        <v>2180.7199999999998</v>
      </c>
      <c r="M720" s="162">
        <f t="shared" si="128"/>
        <v>2170.7399999999998</v>
      </c>
      <c r="N720" s="162">
        <f t="shared" si="128"/>
        <v>2146.3199999999997</v>
      </c>
      <c r="O720" s="162">
        <f t="shared" si="128"/>
        <v>2149.1</v>
      </c>
      <c r="P720" s="162">
        <f t="shared" si="128"/>
        <v>2156.06</v>
      </c>
      <c r="Q720" s="162">
        <f t="shared" si="128"/>
        <v>2156.4699999999998</v>
      </c>
      <c r="R720" s="162">
        <f t="shared" si="130"/>
        <v>2164.12</v>
      </c>
      <c r="S720" s="162">
        <f t="shared" si="129"/>
        <v>2210.0499999999997</v>
      </c>
      <c r="T720" s="162">
        <f t="shared" si="129"/>
        <v>2226.39</v>
      </c>
      <c r="U720" s="162">
        <f t="shared" si="129"/>
        <v>2226.0699999999997</v>
      </c>
      <c r="V720" s="162">
        <f t="shared" si="129"/>
        <v>2187.0299999999997</v>
      </c>
      <c r="W720" s="162">
        <f t="shared" si="129"/>
        <v>2151.17</v>
      </c>
      <c r="X720" s="162">
        <f t="shared" si="129"/>
        <v>1625.46</v>
      </c>
      <c r="Y720" s="162">
        <f t="shared" si="129"/>
        <v>1427.0499999999997</v>
      </c>
      <c r="Z720" s="27"/>
      <c r="AA720" s="31">
        <v>1014.6200000000001</v>
      </c>
      <c r="AB720" s="29">
        <v>973.24</v>
      </c>
      <c r="AC720" s="29">
        <v>904.72</v>
      </c>
      <c r="AD720" s="29">
        <v>896.78</v>
      </c>
      <c r="AE720" s="29">
        <v>973.5</v>
      </c>
      <c r="AF720" s="29">
        <v>1055.19</v>
      </c>
      <c r="AG720" s="29">
        <v>1239.5</v>
      </c>
      <c r="AH720" s="29">
        <v>1573.75</v>
      </c>
      <c r="AI720" s="29">
        <v>1841.66</v>
      </c>
      <c r="AJ720" s="29">
        <v>1908.21</v>
      </c>
      <c r="AK720" s="29">
        <v>1912.7</v>
      </c>
      <c r="AL720" s="29">
        <v>1902.72</v>
      </c>
      <c r="AM720" s="29">
        <v>1878.3</v>
      </c>
      <c r="AN720" s="29">
        <v>1881.08</v>
      </c>
      <c r="AO720" s="29">
        <v>1888.04</v>
      </c>
      <c r="AP720" s="29">
        <v>1888.45</v>
      </c>
      <c r="AQ720" s="29">
        <v>1896.1</v>
      </c>
      <c r="AR720" s="29">
        <v>1942.03</v>
      </c>
      <c r="AS720" s="29">
        <v>1958.37</v>
      </c>
      <c r="AT720" s="29">
        <v>1958.05</v>
      </c>
      <c r="AU720" s="29">
        <v>1919.01</v>
      </c>
      <c r="AV720" s="29">
        <v>1883.15</v>
      </c>
      <c r="AW720" s="29">
        <v>1357.44</v>
      </c>
      <c r="AX720" s="30">
        <v>1159.03</v>
      </c>
      <c r="AY720" s="325">
        <v>261.40999999999997</v>
      </c>
      <c r="AZ720" s="167">
        <v>6.61</v>
      </c>
      <c r="BA720" s="152">
        <v>0</v>
      </c>
    </row>
    <row r="721" spans="1:54">
      <c r="A721" s="37">
        <v>22</v>
      </c>
      <c r="B721" s="162">
        <f t="shared" si="128"/>
        <v>1314.9899999999998</v>
      </c>
      <c r="C721" s="162">
        <f t="shared" si="128"/>
        <v>1246.0900000000001</v>
      </c>
      <c r="D721" s="162">
        <f t="shared" si="128"/>
        <v>1194.31</v>
      </c>
      <c r="E721" s="162">
        <f t="shared" si="128"/>
        <v>1192.96</v>
      </c>
      <c r="F721" s="162">
        <f t="shared" si="128"/>
        <v>1244.5900000000001</v>
      </c>
      <c r="G721" s="162">
        <f t="shared" si="128"/>
        <v>1311.1299999999997</v>
      </c>
      <c r="H721" s="162">
        <f t="shared" si="128"/>
        <v>1576.46</v>
      </c>
      <c r="I721" s="162">
        <f t="shared" si="128"/>
        <v>1919.58</v>
      </c>
      <c r="J721" s="162">
        <f t="shared" si="128"/>
        <v>2143.7799999999997</v>
      </c>
      <c r="K721" s="162">
        <f t="shared" si="128"/>
        <v>2186.4499999999998</v>
      </c>
      <c r="L721" s="162">
        <f t="shared" si="128"/>
        <v>2185.75</v>
      </c>
      <c r="M721" s="162">
        <f t="shared" si="128"/>
        <v>2180.85</v>
      </c>
      <c r="N721" s="162">
        <f t="shared" si="128"/>
        <v>2166.81</v>
      </c>
      <c r="O721" s="162">
        <f t="shared" si="128"/>
        <v>2168.1099999999997</v>
      </c>
      <c r="P721" s="162">
        <f t="shared" si="128"/>
        <v>2167.58</v>
      </c>
      <c r="Q721" s="162">
        <f t="shared" si="128"/>
        <v>2167.17</v>
      </c>
      <c r="R721" s="162">
        <f t="shared" si="130"/>
        <v>2172.2799999999997</v>
      </c>
      <c r="S721" s="162">
        <f t="shared" si="129"/>
        <v>2214.2599999999998</v>
      </c>
      <c r="T721" s="162">
        <f t="shared" si="129"/>
        <v>2221.4299999999998</v>
      </c>
      <c r="U721" s="162">
        <f t="shared" si="129"/>
        <v>2206.7199999999998</v>
      </c>
      <c r="V721" s="162">
        <f t="shared" si="129"/>
        <v>2128.1</v>
      </c>
      <c r="W721" s="162">
        <f t="shared" si="129"/>
        <v>2118.9</v>
      </c>
      <c r="X721" s="162">
        <f t="shared" si="129"/>
        <v>1594.8599999999997</v>
      </c>
      <c r="Y721" s="162">
        <f t="shared" si="129"/>
        <v>1346.3399999999997</v>
      </c>
      <c r="Z721" s="27"/>
      <c r="AA721" s="31">
        <v>1046.97</v>
      </c>
      <c r="AB721" s="29">
        <v>978.07</v>
      </c>
      <c r="AC721" s="29">
        <v>926.29</v>
      </c>
      <c r="AD721" s="29">
        <v>924.94</v>
      </c>
      <c r="AE721" s="29">
        <v>976.57</v>
      </c>
      <c r="AF721" s="29">
        <v>1043.1099999999999</v>
      </c>
      <c r="AG721" s="29">
        <v>1308.44</v>
      </c>
      <c r="AH721" s="29">
        <v>1651.56</v>
      </c>
      <c r="AI721" s="29">
        <v>1875.76</v>
      </c>
      <c r="AJ721" s="29">
        <v>1918.43</v>
      </c>
      <c r="AK721" s="29">
        <v>1917.73</v>
      </c>
      <c r="AL721" s="29">
        <v>1912.83</v>
      </c>
      <c r="AM721" s="29">
        <v>1898.79</v>
      </c>
      <c r="AN721" s="29">
        <v>1900.09</v>
      </c>
      <c r="AO721" s="29">
        <v>1899.56</v>
      </c>
      <c r="AP721" s="29">
        <v>1899.15</v>
      </c>
      <c r="AQ721" s="29">
        <v>1904.26</v>
      </c>
      <c r="AR721" s="29">
        <v>1946.24</v>
      </c>
      <c r="AS721" s="29">
        <v>1953.41</v>
      </c>
      <c r="AT721" s="29">
        <v>1938.7</v>
      </c>
      <c r="AU721" s="29">
        <v>1860.08</v>
      </c>
      <c r="AV721" s="29">
        <v>1850.88</v>
      </c>
      <c r="AW721" s="29">
        <v>1326.84</v>
      </c>
      <c r="AX721" s="30">
        <v>1078.32</v>
      </c>
      <c r="AY721" s="325">
        <v>261.40999999999997</v>
      </c>
      <c r="AZ721" s="167">
        <v>6.61</v>
      </c>
      <c r="BA721" s="152">
        <v>0</v>
      </c>
    </row>
    <row r="722" spans="1:54">
      <c r="A722" s="37">
        <v>23</v>
      </c>
      <c r="B722" s="162">
        <f t="shared" si="128"/>
        <v>1241.3</v>
      </c>
      <c r="C722" s="162">
        <f t="shared" si="128"/>
        <v>387.4</v>
      </c>
      <c r="D722" s="162">
        <f t="shared" si="128"/>
        <v>361.01</v>
      </c>
      <c r="E722" s="162">
        <f t="shared" si="128"/>
        <v>356.28999999999996</v>
      </c>
      <c r="F722" s="162">
        <f t="shared" si="128"/>
        <v>1133.3800000000001</v>
      </c>
      <c r="G722" s="162">
        <f t="shared" si="128"/>
        <v>1243.51</v>
      </c>
      <c r="H722" s="162">
        <f t="shared" si="128"/>
        <v>1514.65</v>
      </c>
      <c r="I722" s="162">
        <f t="shared" si="128"/>
        <v>1781.6599999999999</v>
      </c>
      <c r="J722" s="162">
        <f t="shared" si="128"/>
        <v>2095.91</v>
      </c>
      <c r="K722" s="162">
        <f t="shared" si="128"/>
        <v>2184.2599999999998</v>
      </c>
      <c r="L722" s="162">
        <f t="shared" si="128"/>
        <v>2182.5699999999997</v>
      </c>
      <c r="M722" s="162">
        <f t="shared" si="128"/>
        <v>2165</v>
      </c>
      <c r="N722" s="162">
        <f t="shared" si="128"/>
        <v>2156.7599999999998</v>
      </c>
      <c r="O722" s="162">
        <f t="shared" si="128"/>
        <v>2159.8399999999997</v>
      </c>
      <c r="P722" s="162">
        <f t="shared" si="128"/>
        <v>2165.96</v>
      </c>
      <c r="Q722" s="162">
        <f t="shared" si="128"/>
        <v>2172.4299999999998</v>
      </c>
      <c r="R722" s="162">
        <f t="shared" si="130"/>
        <v>2180.41</v>
      </c>
      <c r="S722" s="162">
        <f t="shared" si="129"/>
        <v>2222.73</v>
      </c>
      <c r="T722" s="162">
        <f t="shared" si="129"/>
        <v>2235.25</v>
      </c>
      <c r="U722" s="162">
        <f t="shared" si="129"/>
        <v>2232.9499999999998</v>
      </c>
      <c r="V722" s="162">
        <f t="shared" si="129"/>
        <v>2195.4699999999998</v>
      </c>
      <c r="W722" s="162">
        <f t="shared" si="129"/>
        <v>2159.65</v>
      </c>
      <c r="X722" s="162">
        <f t="shared" si="129"/>
        <v>1643.06</v>
      </c>
      <c r="Y722" s="162">
        <f t="shared" si="129"/>
        <v>1427.94</v>
      </c>
      <c r="Z722" s="27"/>
      <c r="AA722" s="31">
        <v>973.28</v>
      </c>
      <c r="AB722" s="29">
        <v>119.38</v>
      </c>
      <c r="AC722" s="29">
        <v>92.99</v>
      </c>
      <c r="AD722" s="29">
        <v>88.27</v>
      </c>
      <c r="AE722" s="29">
        <v>865.36</v>
      </c>
      <c r="AF722" s="29">
        <v>975.49</v>
      </c>
      <c r="AG722" s="29">
        <v>1246.6300000000001</v>
      </c>
      <c r="AH722" s="29">
        <v>1513.64</v>
      </c>
      <c r="AI722" s="29">
        <v>1827.89</v>
      </c>
      <c r="AJ722" s="29">
        <v>1916.24</v>
      </c>
      <c r="AK722" s="29">
        <v>1914.55</v>
      </c>
      <c r="AL722" s="29">
        <v>1896.98</v>
      </c>
      <c r="AM722" s="29">
        <v>1888.74</v>
      </c>
      <c r="AN722" s="29">
        <v>1891.82</v>
      </c>
      <c r="AO722" s="29">
        <v>1897.94</v>
      </c>
      <c r="AP722" s="29">
        <v>1904.41</v>
      </c>
      <c r="AQ722" s="29">
        <v>1912.39</v>
      </c>
      <c r="AR722" s="29">
        <v>1954.71</v>
      </c>
      <c r="AS722" s="29">
        <v>1967.23</v>
      </c>
      <c r="AT722" s="29">
        <v>1964.93</v>
      </c>
      <c r="AU722" s="29">
        <v>1927.45</v>
      </c>
      <c r="AV722" s="29">
        <v>1891.63</v>
      </c>
      <c r="AW722" s="29">
        <v>1375.04</v>
      </c>
      <c r="AX722" s="30">
        <v>1159.92</v>
      </c>
      <c r="AY722" s="325">
        <v>261.40999999999997</v>
      </c>
      <c r="AZ722" s="167">
        <v>6.61</v>
      </c>
      <c r="BA722" s="152">
        <v>0</v>
      </c>
    </row>
    <row r="723" spans="1:54">
      <c r="A723" s="37">
        <v>24</v>
      </c>
      <c r="B723" s="162">
        <f t="shared" si="128"/>
        <v>1433.1799999999998</v>
      </c>
      <c r="C723" s="162">
        <f t="shared" si="128"/>
        <v>1255.1100000000001</v>
      </c>
      <c r="D723" s="162">
        <f t="shared" si="128"/>
        <v>1240.71</v>
      </c>
      <c r="E723" s="162">
        <f t="shared" si="128"/>
        <v>1238.04</v>
      </c>
      <c r="F723" s="162">
        <f t="shared" si="128"/>
        <v>1280.33</v>
      </c>
      <c r="G723" s="162">
        <f t="shared" si="128"/>
        <v>1417.73</v>
      </c>
      <c r="H723" s="162">
        <f t="shared" si="128"/>
        <v>1662.5699999999997</v>
      </c>
      <c r="I723" s="162">
        <f t="shared" si="128"/>
        <v>1997.6299999999997</v>
      </c>
      <c r="J723" s="162">
        <f t="shared" si="128"/>
        <v>2205.7599999999998</v>
      </c>
      <c r="K723" s="162">
        <f t="shared" si="128"/>
        <v>2260.87</v>
      </c>
      <c r="L723" s="162">
        <f t="shared" si="128"/>
        <v>2255.5899999999997</v>
      </c>
      <c r="M723" s="162">
        <f t="shared" si="128"/>
        <v>2226.33</v>
      </c>
      <c r="N723" s="162">
        <f t="shared" si="128"/>
        <v>2210.71</v>
      </c>
      <c r="O723" s="162">
        <f t="shared" si="128"/>
        <v>2205.35</v>
      </c>
      <c r="P723" s="162">
        <f t="shared" si="128"/>
        <v>2204.12</v>
      </c>
      <c r="Q723" s="162">
        <f t="shared" si="128"/>
        <v>2206.69</v>
      </c>
      <c r="R723" s="162">
        <f t="shared" si="130"/>
        <v>2205.69</v>
      </c>
      <c r="S723" s="162">
        <f t="shared" si="129"/>
        <v>2239.79</v>
      </c>
      <c r="T723" s="162">
        <f t="shared" si="129"/>
        <v>2245.2599999999998</v>
      </c>
      <c r="U723" s="162">
        <f t="shared" si="129"/>
        <v>2231.33</v>
      </c>
      <c r="V723" s="162">
        <f t="shared" si="129"/>
        <v>2181.4299999999998</v>
      </c>
      <c r="W723" s="162">
        <f t="shared" si="129"/>
        <v>2172.1</v>
      </c>
      <c r="X723" s="162">
        <f t="shared" si="129"/>
        <v>2105.3599999999997</v>
      </c>
      <c r="Y723" s="162">
        <f t="shared" si="129"/>
        <v>1499.23</v>
      </c>
      <c r="Z723" s="27"/>
      <c r="AA723" s="31">
        <v>1165.1600000000001</v>
      </c>
      <c r="AB723" s="29">
        <v>987.09</v>
      </c>
      <c r="AC723" s="29">
        <v>972.69</v>
      </c>
      <c r="AD723" s="29">
        <v>970.02</v>
      </c>
      <c r="AE723" s="29">
        <v>1012.3100000000001</v>
      </c>
      <c r="AF723" s="29">
        <v>1149.71</v>
      </c>
      <c r="AG723" s="29">
        <v>1394.55</v>
      </c>
      <c r="AH723" s="29">
        <v>1729.61</v>
      </c>
      <c r="AI723" s="29">
        <v>1937.74</v>
      </c>
      <c r="AJ723" s="29">
        <v>1992.85</v>
      </c>
      <c r="AK723" s="29">
        <v>1987.57</v>
      </c>
      <c r="AL723" s="29">
        <v>1958.31</v>
      </c>
      <c r="AM723" s="29">
        <v>1942.69</v>
      </c>
      <c r="AN723" s="29">
        <v>1937.33</v>
      </c>
      <c r="AO723" s="29">
        <v>1936.1</v>
      </c>
      <c r="AP723" s="29">
        <v>1938.67</v>
      </c>
      <c r="AQ723" s="29">
        <v>1937.67</v>
      </c>
      <c r="AR723" s="29">
        <v>1971.77</v>
      </c>
      <c r="AS723" s="29">
        <v>1977.24</v>
      </c>
      <c r="AT723" s="29">
        <v>1963.31</v>
      </c>
      <c r="AU723" s="29">
        <v>1913.41</v>
      </c>
      <c r="AV723" s="29">
        <v>1904.08</v>
      </c>
      <c r="AW723" s="29">
        <v>1837.34</v>
      </c>
      <c r="AX723" s="30">
        <v>1231.21</v>
      </c>
      <c r="AY723" s="325">
        <v>261.40999999999997</v>
      </c>
      <c r="AZ723" s="167">
        <v>6.61</v>
      </c>
      <c r="BA723" s="152">
        <v>0</v>
      </c>
    </row>
    <row r="724" spans="1:54">
      <c r="A724" s="37">
        <v>25</v>
      </c>
      <c r="B724" s="162">
        <f t="shared" si="128"/>
        <v>1322</v>
      </c>
      <c r="C724" s="162">
        <f t="shared" si="128"/>
        <v>1261.54</v>
      </c>
      <c r="D724" s="162">
        <f t="shared" si="128"/>
        <v>1237.1100000000001</v>
      </c>
      <c r="E724" s="162">
        <f t="shared" si="128"/>
        <v>1235.77</v>
      </c>
      <c r="F724" s="162">
        <f t="shared" si="128"/>
        <v>1265.22</v>
      </c>
      <c r="G724" s="162">
        <f t="shared" si="128"/>
        <v>1409.0899999999997</v>
      </c>
      <c r="H724" s="162">
        <f t="shared" si="128"/>
        <v>1626.8599999999997</v>
      </c>
      <c r="I724" s="162">
        <f t="shared" si="128"/>
        <v>1953.19</v>
      </c>
      <c r="J724" s="162">
        <f t="shared" si="128"/>
        <v>2181.39</v>
      </c>
      <c r="K724" s="162">
        <f t="shared" si="128"/>
        <v>2189.52</v>
      </c>
      <c r="L724" s="162">
        <f t="shared" si="128"/>
        <v>2188.4499999999998</v>
      </c>
      <c r="M724" s="162">
        <f t="shared" si="128"/>
        <v>2184.62</v>
      </c>
      <c r="N724" s="162">
        <f t="shared" si="128"/>
        <v>2164.67</v>
      </c>
      <c r="O724" s="162">
        <f t="shared" si="128"/>
        <v>2164.92</v>
      </c>
      <c r="P724" s="162">
        <f t="shared" si="128"/>
        <v>2165.1999999999998</v>
      </c>
      <c r="Q724" s="162">
        <f t="shared" si="128"/>
        <v>2182.77</v>
      </c>
      <c r="R724" s="162">
        <f t="shared" si="130"/>
        <v>2174.79</v>
      </c>
      <c r="S724" s="162">
        <f t="shared" si="129"/>
        <v>2196.35</v>
      </c>
      <c r="T724" s="162">
        <f t="shared" si="129"/>
        <v>2198.5499999999997</v>
      </c>
      <c r="U724" s="162">
        <f t="shared" si="129"/>
        <v>2211.39</v>
      </c>
      <c r="V724" s="162">
        <f t="shared" si="129"/>
        <v>2177.29</v>
      </c>
      <c r="W724" s="162">
        <f t="shared" si="129"/>
        <v>2107.5699999999997</v>
      </c>
      <c r="X724" s="162">
        <f t="shared" si="129"/>
        <v>1782.06</v>
      </c>
      <c r="Y724" s="162">
        <f t="shared" si="129"/>
        <v>1431.44</v>
      </c>
      <c r="Z724" s="27"/>
      <c r="AA724" s="31">
        <v>1053.98</v>
      </c>
      <c r="AB724" s="29">
        <v>993.52</v>
      </c>
      <c r="AC724" s="29">
        <v>969.09</v>
      </c>
      <c r="AD724" s="29">
        <v>967.75</v>
      </c>
      <c r="AE724" s="29">
        <v>997.2</v>
      </c>
      <c r="AF724" s="29">
        <v>1141.07</v>
      </c>
      <c r="AG724" s="29">
        <v>1358.84</v>
      </c>
      <c r="AH724" s="29">
        <v>1685.17</v>
      </c>
      <c r="AI724" s="29">
        <v>1913.37</v>
      </c>
      <c r="AJ724" s="29">
        <v>1921.5</v>
      </c>
      <c r="AK724" s="29">
        <v>1920.43</v>
      </c>
      <c r="AL724" s="29">
        <v>1916.6</v>
      </c>
      <c r="AM724" s="29">
        <v>1896.65</v>
      </c>
      <c r="AN724" s="29">
        <v>1896.9</v>
      </c>
      <c r="AO724" s="29">
        <v>1897.18</v>
      </c>
      <c r="AP724" s="29">
        <v>1914.75</v>
      </c>
      <c r="AQ724" s="29">
        <v>1906.77</v>
      </c>
      <c r="AR724" s="29">
        <v>1928.33</v>
      </c>
      <c r="AS724" s="29">
        <v>1930.53</v>
      </c>
      <c r="AT724" s="29">
        <v>1943.37</v>
      </c>
      <c r="AU724" s="29">
        <v>1909.27</v>
      </c>
      <c r="AV724" s="29">
        <v>1839.55</v>
      </c>
      <c r="AW724" s="29">
        <v>1514.04</v>
      </c>
      <c r="AX724" s="30">
        <v>1163.42</v>
      </c>
      <c r="AY724" s="325">
        <v>261.40999999999997</v>
      </c>
      <c r="AZ724" s="167">
        <v>6.61</v>
      </c>
      <c r="BA724" s="152">
        <v>0</v>
      </c>
    </row>
    <row r="725" spans="1:54">
      <c r="A725" s="37">
        <v>26</v>
      </c>
      <c r="B725" s="162">
        <f t="shared" si="128"/>
        <v>1247.54</v>
      </c>
      <c r="C725" s="162">
        <f t="shared" si="128"/>
        <v>1193.6100000000001</v>
      </c>
      <c r="D725" s="162">
        <f t="shared" si="128"/>
        <v>1121.1399999999999</v>
      </c>
      <c r="E725" s="162">
        <f t="shared" si="128"/>
        <v>1174.8499999999999</v>
      </c>
      <c r="F725" s="162">
        <f t="shared" si="128"/>
        <v>1217.74</v>
      </c>
      <c r="G725" s="162">
        <f t="shared" si="128"/>
        <v>1245.4099999999999</v>
      </c>
      <c r="H725" s="162">
        <f t="shared" si="128"/>
        <v>1313.31</v>
      </c>
      <c r="I725" s="162">
        <f t="shared" si="128"/>
        <v>1545.62</v>
      </c>
      <c r="J725" s="162">
        <f t="shared" si="128"/>
        <v>1813.2999999999997</v>
      </c>
      <c r="K725" s="162">
        <f t="shared" si="128"/>
        <v>2121.71</v>
      </c>
      <c r="L725" s="162">
        <f t="shared" si="128"/>
        <v>2150.64</v>
      </c>
      <c r="M725" s="162">
        <f t="shared" si="128"/>
        <v>2147.6</v>
      </c>
      <c r="N725" s="162">
        <f t="shared" si="128"/>
        <v>2130.7599999999998</v>
      </c>
      <c r="O725" s="162">
        <f t="shared" si="128"/>
        <v>2139.91</v>
      </c>
      <c r="P725" s="162">
        <f t="shared" si="128"/>
        <v>2134.23</v>
      </c>
      <c r="Q725" s="162">
        <f t="shared" si="128"/>
        <v>2140.3399999999997</v>
      </c>
      <c r="R725" s="162">
        <f t="shared" si="130"/>
        <v>2150.77</v>
      </c>
      <c r="S725" s="162">
        <f t="shared" si="129"/>
        <v>2185.31</v>
      </c>
      <c r="T725" s="162">
        <f t="shared" si="129"/>
        <v>2185.65</v>
      </c>
      <c r="U725" s="162">
        <f t="shared" si="129"/>
        <v>2196.3399999999997</v>
      </c>
      <c r="V725" s="162">
        <f t="shared" si="129"/>
        <v>2175.14</v>
      </c>
      <c r="W725" s="162">
        <f t="shared" si="129"/>
        <v>2150.94</v>
      </c>
      <c r="X725" s="162">
        <f t="shared" si="129"/>
        <v>1642.19</v>
      </c>
      <c r="Y725" s="162">
        <f t="shared" si="129"/>
        <v>1426.25</v>
      </c>
      <c r="Z725" s="27"/>
      <c r="AA725" s="31">
        <v>979.52</v>
      </c>
      <c r="AB725" s="29">
        <v>925.59</v>
      </c>
      <c r="AC725" s="29">
        <v>853.12</v>
      </c>
      <c r="AD725" s="29">
        <v>906.83</v>
      </c>
      <c r="AE725" s="29">
        <v>949.72</v>
      </c>
      <c r="AF725" s="29">
        <v>977.39</v>
      </c>
      <c r="AG725" s="29">
        <v>1045.29</v>
      </c>
      <c r="AH725" s="29">
        <v>1277.5999999999999</v>
      </c>
      <c r="AI725" s="29">
        <v>1545.28</v>
      </c>
      <c r="AJ725" s="29">
        <v>1853.69</v>
      </c>
      <c r="AK725" s="29">
        <v>1882.62</v>
      </c>
      <c r="AL725" s="29">
        <v>1879.58</v>
      </c>
      <c r="AM725" s="29">
        <v>1862.74</v>
      </c>
      <c r="AN725" s="29">
        <v>1871.89</v>
      </c>
      <c r="AO725" s="29">
        <v>1866.21</v>
      </c>
      <c r="AP725" s="29">
        <v>1872.32</v>
      </c>
      <c r="AQ725" s="29">
        <v>1882.75</v>
      </c>
      <c r="AR725" s="29">
        <v>1917.29</v>
      </c>
      <c r="AS725" s="29">
        <v>1917.63</v>
      </c>
      <c r="AT725" s="29">
        <v>1928.32</v>
      </c>
      <c r="AU725" s="29">
        <v>1907.12</v>
      </c>
      <c r="AV725" s="29">
        <v>1882.92</v>
      </c>
      <c r="AW725" s="29">
        <v>1374.17</v>
      </c>
      <c r="AX725" s="30">
        <v>1158.23</v>
      </c>
      <c r="AY725" s="325">
        <v>261.40999999999997</v>
      </c>
      <c r="AZ725" s="167">
        <v>6.61</v>
      </c>
      <c r="BA725" s="152">
        <v>0</v>
      </c>
    </row>
    <row r="726" spans="1:54">
      <c r="A726" s="37">
        <v>27</v>
      </c>
      <c r="B726" s="162">
        <f t="shared" si="128"/>
        <v>1324.65</v>
      </c>
      <c r="C726" s="162">
        <f t="shared" si="128"/>
        <v>1246.17</v>
      </c>
      <c r="D726" s="162">
        <f t="shared" si="128"/>
        <v>1231.1399999999999</v>
      </c>
      <c r="E726" s="162">
        <f t="shared" si="128"/>
        <v>1211.28</v>
      </c>
      <c r="F726" s="162">
        <f t="shared" si="128"/>
        <v>1231.5999999999999</v>
      </c>
      <c r="G726" s="162">
        <f t="shared" si="128"/>
        <v>1246.51</v>
      </c>
      <c r="H726" s="162">
        <f t="shared" si="128"/>
        <v>1283.3600000000001</v>
      </c>
      <c r="I726" s="162">
        <f t="shared" si="128"/>
        <v>1414.44</v>
      </c>
      <c r="J726" s="162">
        <f t="shared" si="128"/>
        <v>1652.85</v>
      </c>
      <c r="K726" s="162">
        <f t="shared" si="128"/>
        <v>1941.92</v>
      </c>
      <c r="L726" s="162">
        <f t="shared" si="128"/>
        <v>2075.42</v>
      </c>
      <c r="M726" s="162">
        <f t="shared" si="128"/>
        <v>2091.1099999999997</v>
      </c>
      <c r="N726" s="162">
        <f t="shared" si="128"/>
        <v>2088.77</v>
      </c>
      <c r="O726" s="162">
        <f t="shared" si="128"/>
        <v>2069.71</v>
      </c>
      <c r="P726" s="162">
        <f t="shared" si="128"/>
        <v>2065.4699999999998</v>
      </c>
      <c r="Q726" s="162">
        <f t="shared" si="128"/>
        <v>2098.9</v>
      </c>
      <c r="R726" s="162">
        <f t="shared" si="130"/>
        <v>2122.2799999999997</v>
      </c>
      <c r="S726" s="162">
        <f t="shared" si="129"/>
        <v>2227.91</v>
      </c>
      <c r="T726" s="162">
        <f t="shared" si="129"/>
        <v>2240.91</v>
      </c>
      <c r="U726" s="162">
        <f t="shared" si="129"/>
        <v>2240.71</v>
      </c>
      <c r="V726" s="162">
        <f t="shared" si="129"/>
        <v>2210.98</v>
      </c>
      <c r="W726" s="162">
        <f t="shared" si="129"/>
        <v>2182.27</v>
      </c>
      <c r="X726" s="162">
        <f t="shared" si="129"/>
        <v>1628.5</v>
      </c>
      <c r="Y726" s="162">
        <f t="shared" si="129"/>
        <v>1425.04</v>
      </c>
      <c r="Z726" s="27"/>
      <c r="AA726" s="31">
        <v>1056.6300000000001</v>
      </c>
      <c r="AB726" s="29">
        <v>978.15</v>
      </c>
      <c r="AC726" s="29">
        <v>963.12</v>
      </c>
      <c r="AD726" s="29">
        <v>943.26</v>
      </c>
      <c r="AE726" s="29">
        <v>963.58</v>
      </c>
      <c r="AF726" s="29">
        <v>978.49</v>
      </c>
      <c r="AG726" s="29">
        <v>1015.3400000000001</v>
      </c>
      <c r="AH726" s="29">
        <v>1146.42</v>
      </c>
      <c r="AI726" s="29">
        <v>1384.83</v>
      </c>
      <c r="AJ726" s="29">
        <v>1673.9</v>
      </c>
      <c r="AK726" s="29">
        <v>1807.4</v>
      </c>
      <c r="AL726" s="29">
        <v>1823.09</v>
      </c>
      <c r="AM726" s="29">
        <v>1820.75</v>
      </c>
      <c r="AN726" s="29">
        <v>1801.69</v>
      </c>
      <c r="AO726" s="29">
        <v>1797.45</v>
      </c>
      <c r="AP726" s="29">
        <v>1830.88</v>
      </c>
      <c r="AQ726" s="29">
        <v>1854.26</v>
      </c>
      <c r="AR726" s="29">
        <v>1959.89</v>
      </c>
      <c r="AS726" s="29">
        <v>1972.89</v>
      </c>
      <c r="AT726" s="29">
        <v>1972.69</v>
      </c>
      <c r="AU726" s="29">
        <v>1942.96</v>
      </c>
      <c r="AV726" s="29">
        <v>1914.25</v>
      </c>
      <c r="AW726" s="29">
        <v>1360.48</v>
      </c>
      <c r="AX726" s="30">
        <v>1157.02</v>
      </c>
      <c r="AY726" s="325">
        <v>261.40999999999997</v>
      </c>
      <c r="AZ726" s="167">
        <v>6.61</v>
      </c>
      <c r="BA726" s="152">
        <v>0</v>
      </c>
    </row>
    <row r="727" spans="1:54">
      <c r="A727" s="37">
        <v>28</v>
      </c>
      <c r="B727" s="162">
        <f t="shared" si="128"/>
        <v>1370.62</v>
      </c>
      <c r="C727" s="162">
        <f t="shared" si="128"/>
        <v>1300.58</v>
      </c>
      <c r="D727" s="162">
        <f t="shared" si="128"/>
        <v>1243.19</v>
      </c>
      <c r="E727" s="162">
        <f t="shared" si="128"/>
        <v>1240.06</v>
      </c>
      <c r="F727" s="162">
        <f t="shared" si="128"/>
        <v>1291.4299999999998</v>
      </c>
      <c r="G727" s="162">
        <f t="shared" si="128"/>
        <v>1421.08</v>
      </c>
      <c r="H727" s="162">
        <f t="shared" si="128"/>
        <v>1629.37</v>
      </c>
      <c r="I727" s="162">
        <f t="shared" si="128"/>
        <v>1969.2999999999997</v>
      </c>
      <c r="J727" s="162">
        <f t="shared" si="128"/>
        <v>2184.66</v>
      </c>
      <c r="K727" s="162">
        <f t="shared" si="128"/>
        <v>2229.8599999999997</v>
      </c>
      <c r="L727" s="162">
        <f t="shared" si="128"/>
        <v>2229.2999999999997</v>
      </c>
      <c r="M727" s="162">
        <f t="shared" si="128"/>
        <v>2210.9699999999998</v>
      </c>
      <c r="N727" s="162">
        <f t="shared" si="128"/>
        <v>2191.04</v>
      </c>
      <c r="O727" s="162">
        <f t="shared" si="128"/>
        <v>2186.23</v>
      </c>
      <c r="P727" s="162">
        <f t="shared" si="128"/>
        <v>2178</v>
      </c>
      <c r="Q727" s="162">
        <f t="shared" si="128"/>
        <v>2179.58</v>
      </c>
      <c r="R727" s="162">
        <f t="shared" si="130"/>
        <v>2178.5099999999998</v>
      </c>
      <c r="S727" s="162">
        <f t="shared" si="129"/>
        <v>2225.25</v>
      </c>
      <c r="T727" s="162">
        <f t="shared" si="129"/>
        <v>2227.52</v>
      </c>
      <c r="U727" s="162">
        <f t="shared" si="129"/>
        <v>2209.29</v>
      </c>
      <c r="V727" s="162">
        <f t="shared" si="129"/>
        <v>2160.1799999999998</v>
      </c>
      <c r="W727" s="162">
        <f t="shared" si="129"/>
        <v>1993.75</v>
      </c>
      <c r="X727" s="162">
        <f t="shared" si="129"/>
        <v>1688.29</v>
      </c>
      <c r="Y727" s="162">
        <f t="shared" si="129"/>
        <v>1406.6</v>
      </c>
      <c r="Z727" s="27"/>
      <c r="AA727" s="31">
        <v>1102.5999999999999</v>
      </c>
      <c r="AB727" s="29">
        <v>1032.56</v>
      </c>
      <c r="AC727" s="29">
        <v>975.17</v>
      </c>
      <c r="AD727" s="29">
        <v>972.04</v>
      </c>
      <c r="AE727" s="29">
        <v>1023.41</v>
      </c>
      <c r="AF727" s="29">
        <v>1153.06</v>
      </c>
      <c r="AG727" s="29">
        <v>1361.35</v>
      </c>
      <c r="AH727" s="29">
        <v>1701.28</v>
      </c>
      <c r="AI727" s="29">
        <v>1916.64</v>
      </c>
      <c r="AJ727" s="29">
        <v>1961.84</v>
      </c>
      <c r="AK727" s="29">
        <v>1961.28</v>
      </c>
      <c r="AL727" s="29">
        <v>1942.95</v>
      </c>
      <c r="AM727" s="29">
        <v>1923.02</v>
      </c>
      <c r="AN727" s="29">
        <v>1918.21</v>
      </c>
      <c r="AO727" s="29">
        <v>1909.98</v>
      </c>
      <c r="AP727" s="29">
        <v>1911.56</v>
      </c>
      <c r="AQ727" s="29">
        <v>1910.49</v>
      </c>
      <c r="AR727" s="29">
        <v>1957.23</v>
      </c>
      <c r="AS727" s="29">
        <v>1959.5</v>
      </c>
      <c r="AT727" s="29">
        <v>1941.27</v>
      </c>
      <c r="AU727" s="29">
        <v>1892.16</v>
      </c>
      <c r="AV727" s="29">
        <v>1725.73</v>
      </c>
      <c r="AW727" s="29">
        <v>1420.27</v>
      </c>
      <c r="AX727" s="30">
        <v>1138.58</v>
      </c>
      <c r="AY727" s="325">
        <v>261.40999999999997</v>
      </c>
      <c r="AZ727" s="167">
        <v>6.61</v>
      </c>
      <c r="BA727" s="152">
        <v>0</v>
      </c>
    </row>
    <row r="728" spans="1:54">
      <c r="A728" s="37">
        <v>29</v>
      </c>
      <c r="B728" s="162">
        <f t="shared" si="128"/>
        <v>1239.1399999999999</v>
      </c>
      <c r="C728" s="162">
        <f t="shared" si="128"/>
        <v>1182.42</v>
      </c>
      <c r="D728" s="162">
        <f t="shared" si="128"/>
        <v>1056.4499999999998</v>
      </c>
      <c r="E728" s="162">
        <f t="shared" si="128"/>
        <v>1061.54</v>
      </c>
      <c r="F728" s="162">
        <f t="shared" si="128"/>
        <v>1176.8899999999999</v>
      </c>
      <c r="G728" s="162">
        <f t="shared" si="128"/>
        <v>1269.6799999999998</v>
      </c>
      <c r="H728" s="162">
        <f t="shared" si="128"/>
        <v>1466.4299999999998</v>
      </c>
      <c r="I728" s="162">
        <f t="shared" si="128"/>
        <v>1747.2599999999998</v>
      </c>
      <c r="J728" s="162">
        <f t="shared" si="128"/>
        <v>1954.69</v>
      </c>
      <c r="K728" s="162">
        <f t="shared" si="128"/>
        <v>2010.56</v>
      </c>
      <c r="L728" s="162">
        <f t="shared" si="128"/>
        <v>2006.42</v>
      </c>
      <c r="M728" s="162">
        <f t="shared" si="128"/>
        <v>1981.4</v>
      </c>
      <c r="N728" s="162">
        <f t="shared" si="128"/>
        <v>1964.35</v>
      </c>
      <c r="O728" s="162">
        <f t="shared" si="128"/>
        <v>1962.9</v>
      </c>
      <c r="P728" s="162">
        <f t="shared" si="128"/>
        <v>1954.27</v>
      </c>
      <c r="Q728" s="162">
        <f t="shared" si="128"/>
        <v>1958.6799999999998</v>
      </c>
      <c r="R728" s="162">
        <f t="shared" si="130"/>
        <v>1964.6799999999998</v>
      </c>
      <c r="S728" s="162">
        <f t="shared" si="129"/>
        <v>2007.3599999999997</v>
      </c>
      <c r="T728" s="162">
        <f t="shared" si="129"/>
        <v>1988.7599999999998</v>
      </c>
      <c r="U728" s="162">
        <f t="shared" si="129"/>
        <v>1999.1099999999997</v>
      </c>
      <c r="V728" s="162">
        <f t="shared" si="129"/>
        <v>1948.8899999999999</v>
      </c>
      <c r="W728" s="162">
        <f t="shared" si="129"/>
        <v>1874.77</v>
      </c>
      <c r="X728" s="162">
        <f t="shared" si="129"/>
        <v>1527.58</v>
      </c>
      <c r="Y728" s="162">
        <f t="shared" si="129"/>
        <v>1277.73</v>
      </c>
      <c r="Z728" s="27"/>
      <c r="AA728" s="31">
        <v>971.12</v>
      </c>
      <c r="AB728" s="29">
        <v>914.4</v>
      </c>
      <c r="AC728" s="29">
        <v>788.43</v>
      </c>
      <c r="AD728" s="29">
        <v>793.52</v>
      </c>
      <c r="AE728" s="29">
        <v>908.87</v>
      </c>
      <c r="AF728" s="29">
        <v>1001.66</v>
      </c>
      <c r="AG728" s="29">
        <v>1198.4100000000001</v>
      </c>
      <c r="AH728" s="29">
        <v>1479.24</v>
      </c>
      <c r="AI728" s="29">
        <v>1686.67</v>
      </c>
      <c r="AJ728" s="29">
        <v>1742.54</v>
      </c>
      <c r="AK728" s="29">
        <v>1738.4</v>
      </c>
      <c r="AL728" s="29">
        <v>1713.38</v>
      </c>
      <c r="AM728" s="29">
        <v>1696.33</v>
      </c>
      <c r="AN728" s="29">
        <v>1694.88</v>
      </c>
      <c r="AO728" s="29">
        <v>1686.25</v>
      </c>
      <c r="AP728" s="29">
        <v>1690.66</v>
      </c>
      <c r="AQ728" s="29">
        <v>1696.66</v>
      </c>
      <c r="AR728" s="29">
        <v>1739.34</v>
      </c>
      <c r="AS728" s="29">
        <v>1720.74</v>
      </c>
      <c r="AT728" s="29">
        <v>1731.09</v>
      </c>
      <c r="AU728" s="29">
        <v>1680.87</v>
      </c>
      <c r="AV728" s="29">
        <v>1606.75</v>
      </c>
      <c r="AW728" s="29">
        <v>1259.56</v>
      </c>
      <c r="AX728" s="30">
        <v>1009.7100000000002</v>
      </c>
      <c r="AY728" s="325">
        <v>261.40999999999997</v>
      </c>
      <c r="AZ728" s="167">
        <v>6.61</v>
      </c>
      <c r="BA728" s="152">
        <v>0</v>
      </c>
    </row>
    <row r="729" spans="1:54">
      <c r="A729" s="37">
        <v>30</v>
      </c>
      <c r="B729" s="162">
        <f t="shared" si="128"/>
        <v>1221.26</v>
      </c>
      <c r="C729" s="162">
        <f t="shared" si="128"/>
        <v>1116.1999999999998</v>
      </c>
      <c r="D729" s="162">
        <f t="shared" si="128"/>
        <v>1044.98</v>
      </c>
      <c r="E729" s="162">
        <f t="shared" si="128"/>
        <v>1016.13</v>
      </c>
      <c r="F729" s="162">
        <f t="shared" si="128"/>
        <v>1104.71</v>
      </c>
      <c r="G729" s="162">
        <f t="shared" si="128"/>
        <v>1296.1399999999999</v>
      </c>
      <c r="H729" s="162">
        <f t="shared" si="128"/>
        <v>1453.1599999999999</v>
      </c>
      <c r="I729" s="162">
        <f t="shared" si="128"/>
        <v>1775</v>
      </c>
      <c r="J729" s="162">
        <f t="shared" si="128"/>
        <v>2148.6299999999997</v>
      </c>
      <c r="K729" s="162">
        <f t="shared" si="128"/>
        <v>2195.46</v>
      </c>
      <c r="L729" s="162">
        <f t="shared" si="128"/>
        <v>2203.6099999999997</v>
      </c>
      <c r="M729" s="162">
        <f t="shared" si="128"/>
        <v>2183.1799999999998</v>
      </c>
      <c r="N729" s="162">
        <f t="shared" si="128"/>
        <v>2164.5899999999997</v>
      </c>
      <c r="O729" s="162">
        <f t="shared" si="128"/>
        <v>2164.5499999999997</v>
      </c>
      <c r="P729" s="162">
        <f t="shared" si="128"/>
        <v>2162.3399999999997</v>
      </c>
      <c r="Q729" s="162">
        <f t="shared" si="128"/>
        <v>2195.5699999999997</v>
      </c>
      <c r="R729" s="162">
        <f t="shared" si="130"/>
        <v>2193.02</v>
      </c>
      <c r="S729" s="162">
        <f t="shared" si="129"/>
        <v>2233.7399999999998</v>
      </c>
      <c r="T729" s="162">
        <f t="shared" si="129"/>
        <v>2207.02</v>
      </c>
      <c r="U729" s="162">
        <f t="shared" si="129"/>
        <v>2279.9</v>
      </c>
      <c r="V729" s="162">
        <f t="shared" si="129"/>
        <v>2188</v>
      </c>
      <c r="W729" s="162">
        <f t="shared" si="129"/>
        <v>2154.77</v>
      </c>
      <c r="X729" s="162">
        <f t="shared" si="129"/>
        <v>2014.4</v>
      </c>
      <c r="Y729" s="162">
        <f t="shared" si="129"/>
        <v>1299.96</v>
      </c>
      <c r="Z729" s="27"/>
      <c r="AA729" s="31">
        <v>953.24</v>
      </c>
      <c r="AB729" s="29">
        <v>848.18</v>
      </c>
      <c r="AC729" s="29">
        <v>776.96</v>
      </c>
      <c r="AD729" s="29">
        <v>748.11</v>
      </c>
      <c r="AE729" s="29">
        <v>836.69</v>
      </c>
      <c r="AF729" s="29">
        <v>1028.1199999999999</v>
      </c>
      <c r="AG729" s="29">
        <v>1185.1400000000001</v>
      </c>
      <c r="AH729" s="29">
        <v>1506.98</v>
      </c>
      <c r="AI729" s="29">
        <v>1880.61</v>
      </c>
      <c r="AJ729" s="29">
        <v>1927.44</v>
      </c>
      <c r="AK729" s="29">
        <v>1935.59</v>
      </c>
      <c r="AL729" s="29">
        <v>1915.16</v>
      </c>
      <c r="AM729" s="29">
        <v>1896.57</v>
      </c>
      <c r="AN729" s="29">
        <v>1896.53</v>
      </c>
      <c r="AO729" s="29">
        <v>1894.32</v>
      </c>
      <c r="AP729" s="29">
        <v>1927.55</v>
      </c>
      <c r="AQ729" s="29">
        <v>1925</v>
      </c>
      <c r="AR729" s="29">
        <v>1965.72</v>
      </c>
      <c r="AS729" s="29">
        <v>1939</v>
      </c>
      <c r="AT729" s="29">
        <v>2011.88</v>
      </c>
      <c r="AU729" s="29">
        <v>1919.98</v>
      </c>
      <c r="AV729" s="29">
        <v>1886.75</v>
      </c>
      <c r="AW729" s="29">
        <v>1746.38</v>
      </c>
      <c r="AX729" s="30">
        <v>1031.94</v>
      </c>
      <c r="AY729" s="325">
        <v>261.40999999999997</v>
      </c>
      <c r="AZ729" s="167">
        <v>6.61</v>
      </c>
      <c r="BA729" s="152">
        <v>0</v>
      </c>
    </row>
    <row r="730" spans="1:54" ht="13.5" thickBot="1">
      <c r="A730" s="147">
        <v>31</v>
      </c>
      <c r="B730" s="162">
        <f t="shared" si="128"/>
        <v>0</v>
      </c>
      <c r="C730" s="162">
        <f t="shared" si="128"/>
        <v>0</v>
      </c>
      <c r="D730" s="162">
        <f t="shared" si="128"/>
        <v>0</v>
      </c>
      <c r="E730" s="162">
        <f t="shared" si="128"/>
        <v>0</v>
      </c>
      <c r="F730" s="162">
        <f t="shared" si="128"/>
        <v>0</v>
      </c>
      <c r="G730" s="162">
        <f t="shared" si="128"/>
        <v>0</v>
      </c>
      <c r="H730" s="162">
        <f t="shared" si="128"/>
        <v>0</v>
      </c>
      <c r="I730" s="162">
        <f t="shared" si="128"/>
        <v>0</v>
      </c>
      <c r="J730" s="162">
        <f t="shared" si="128"/>
        <v>0</v>
      </c>
      <c r="K730" s="162">
        <f t="shared" si="128"/>
        <v>0</v>
      </c>
      <c r="L730" s="162">
        <f t="shared" si="128"/>
        <v>0</v>
      </c>
      <c r="M730" s="162">
        <f t="shared" si="128"/>
        <v>0</v>
      </c>
      <c r="N730" s="162">
        <f t="shared" si="128"/>
        <v>0</v>
      </c>
      <c r="O730" s="162">
        <f t="shared" si="128"/>
        <v>0</v>
      </c>
      <c r="P730" s="162">
        <f t="shared" si="128"/>
        <v>0</v>
      </c>
      <c r="Q730" s="162">
        <f t="shared" si="128"/>
        <v>0</v>
      </c>
      <c r="R730" s="162">
        <f t="shared" si="130"/>
        <v>0</v>
      </c>
      <c r="S730" s="162">
        <f t="shared" si="129"/>
        <v>0</v>
      </c>
      <c r="T730" s="162">
        <f t="shared" si="129"/>
        <v>0</v>
      </c>
      <c r="U730" s="162">
        <f t="shared" si="129"/>
        <v>0</v>
      </c>
      <c r="V730" s="162">
        <f t="shared" si="129"/>
        <v>0</v>
      </c>
      <c r="W730" s="162">
        <f t="shared" si="129"/>
        <v>0</v>
      </c>
      <c r="X730" s="162">
        <f t="shared" si="129"/>
        <v>0</v>
      </c>
      <c r="Y730" s="162">
        <f t="shared" si="129"/>
        <v>0</v>
      </c>
      <c r="Z730" s="27"/>
      <c r="AA730" s="59">
        <v>0</v>
      </c>
      <c r="AB730" s="60">
        <v>0</v>
      </c>
      <c r="AC730" s="60">
        <v>0</v>
      </c>
      <c r="AD730" s="60">
        <v>0</v>
      </c>
      <c r="AE730" s="60">
        <v>0</v>
      </c>
      <c r="AF730" s="60">
        <v>0</v>
      </c>
      <c r="AG730" s="60">
        <v>0</v>
      </c>
      <c r="AH730" s="60">
        <v>0</v>
      </c>
      <c r="AI730" s="60">
        <v>0</v>
      </c>
      <c r="AJ730" s="60">
        <v>0</v>
      </c>
      <c r="AK730" s="60">
        <v>0</v>
      </c>
      <c r="AL730" s="60">
        <v>0</v>
      </c>
      <c r="AM730" s="60">
        <v>0</v>
      </c>
      <c r="AN730" s="60">
        <v>0</v>
      </c>
      <c r="AO730" s="60">
        <v>0</v>
      </c>
      <c r="AP730" s="60">
        <v>0</v>
      </c>
      <c r="AQ730" s="60">
        <v>0</v>
      </c>
      <c r="AR730" s="60">
        <v>0</v>
      </c>
      <c r="AS730" s="60">
        <v>0</v>
      </c>
      <c r="AT730" s="60">
        <v>0</v>
      </c>
      <c r="AU730" s="60">
        <v>0</v>
      </c>
      <c r="AV730" s="60">
        <v>0</v>
      </c>
      <c r="AW730" s="60">
        <v>0</v>
      </c>
      <c r="AX730" s="123">
        <v>0</v>
      </c>
      <c r="AY730" s="326">
        <v>0</v>
      </c>
      <c r="AZ730" s="168">
        <v>0</v>
      </c>
      <c r="BA730" s="153"/>
    </row>
    <row r="731" spans="1:54" ht="13.5" thickBot="1">
      <c r="A731" s="35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AA731" s="159">
        <f>SUM(AA700:AX730)</f>
        <v>1120067.69</v>
      </c>
      <c r="AZ731" s="9"/>
    </row>
    <row r="732" spans="1:54" s="3" customFormat="1" ht="24" customHeight="1" thickBot="1">
      <c r="A732" s="426" t="s">
        <v>2</v>
      </c>
      <c r="B732" s="428" t="s">
        <v>138</v>
      </c>
      <c r="C732" s="428"/>
      <c r="D732" s="428"/>
      <c r="E732" s="428"/>
      <c r="F732" s="428"/>
      <c r="G732" s="428"/>
      <c r="H732" s="428"/>
      <c r="I732" s="428"/>
      <c r="J732" s="428"/>
      <c r="K732" s="428"/>
      <c r="L732" s="428"/>
      <c r="M732" s="428"/>
      <c r="N732" s="428"/>
      <c r="O732" s="428"/>
      <c r="P732" s="428"/>
      <c r="Q732" s="428"/>
      <c r="R732" s="428"/>
      <c r="S732" s="428"/>
      <c r="T732" s="428"/>
      <c r="U732" s="428"/>
      <c r="V732" s="428"/>
      <c r="W732" s="428"/>
      <c r="X732" s="428"/>
      <c r="Y732" s="429"/>
      <c r="AA732" s="141" t="s">
        <v>186</v>
      </c>
      <c r="AB732" s="158"/>
      <c r="AC732" s="158"/>
      <c r="AD732" s="158"/>
      <c r="AE732" s="158"/>
      <c r="AF732" s="158"/>
      <c r="AG732" s="158"/>
      <c r="AH732" s="158"/>
      <c r="AI732" s="158"/>
      <c r="AJ732" s="158"/>
      <c r="AK732" s="158"/>
      <c r="AL732" s="158"/>
      <c r="AM732" s="158"/>
      <c r="AN732" s="158"/>
      <c r="AO732" s="158"/>
      <c r="AP732" s="158"/>
      <c r="AQ732" s="158"/>
      <c r="AR732" s="158"/>
      <c r="AS732" s="158"/>
      <c r="AT732" s="158"/>
      <c r="AU732" s="158"/>
      <c r="AV732" s="158"/>
      <c r="AW732" s="158"/>
      <c r="AX732" s="158"/>
      <c r="AY732" s="220"/>
      <c r="AZ732" s="158"/>
      <c r="BA732" s="158"/>
    </row>
    <row r="733" spans="1:54" ht="96" customHeight="1">
      <c r="A733" s="427"/>
      <c r="B733" s="396" t="s">
        <v>3</v>
      </c>
      <c r="C733" s="396"/>
      <c r="D733" s="396"/>
      <c r="E733" s="396"/>
      <c r="F733" s="396"/>
      <c r="G733" s="396"/>
      <c r="H733" s="396"/>
      <c r="I733" s="396"/>
      <c r="J733" s="396"/>
      <c r="K733" s="396"/>
      <c r="L733" s="396"/>
      <c r="M733" s="396"/>
      <c r="N733" s="396"/>
      <c r="O733" s="396"/>
      <c r="P733" s="396"/>
      <c r="Q733" s="396"/>
      <c r="R733" s="396"/>
      <c r="S733" s="396"/>
      <c r="T733" s="396"/>
      <c r="U733" s="396"/>
      <c r="V733" s="396"/>
      <c r="W733" s="396"/>
      <c r="X733" s="396"/>
      <c r="Y733" s="430"/>
      <c r="AA733" s="438" t="s">
        <v>88</v>
      </c>
      <c r="AB733" s="439"/>
      <c r="AC733" s="439"/>
      <c r="AD733" s="439"/>
      <c r="AE733" s="439"/>
      <c r="AF733" s="439"/>
      <c r="AG733" s="439"/>
      <c r="AH733" s="439"/>
      <c r="AI733" s="439"/>
      <c r="AJ733" s="439"/>
      <c r="AK733" s="439"/>
      <c r="AL733" s="439"/>
      <c r="AM733" s="439"/>
      <c r="AN733" s="439"/>
      <c r="AO733" s="439"/>
      <c r="AP733" s="439"/>
      <c r="AQ733" s="439"/>
      <c r="AR733" s="439"/>
      <c r="AS733" s="439"/>
      <c r="AT733" s="439"/>
      <c r="AU733" s="439"/>
      <c r="AV733" s="439"/>
      <c r="AW733" s="439"/>
      <c r="AX733" s="440"/>
      <c r="AY733" s="478" t="str">
        <f>AY697</f>
        <v>Сбытовая надбавка</v>
      </c>
      <c r="AZ733" s="445" t="s">
        <v>202</v>
      </c>
      <c r="BA733" s="218" t="str">
        <f>BA697</f>
        <v>Тарифы на услуги по передаче электроэнергии, 
 ставка  на оплату  технологического расхода  (потерь) в электрических сетях</v>
      </c>
      <c r="BB733" s="2"/>
    </row>
    <row r="734" spans="1:54" ht="52.5" customHeight="1">
      <c r="A734" s="427"/>
      <c r="B734" s="38" t="s">
        <v>4</v>
      </c>
      <c r="C734" s="38" t="s">
        <v>5</v>
      </c>
      <c r="D734" s="38" t="s">
        <v>6</v>
      </c>
      <c r="E734" s="38" t="s">
        <v>7</v>
      </c>
      <c r="F734" s="38" t="s">
        <v>8</v>
      </c>
      <c r="G734" s="38" t="s">
        <v>9</v>
      </c>
      <c r="H734" s="38" t="s">
        <v>10</v>
      </c>
      <c r="I734" s="38" t="s">
        <v>11</v>
      </c>
      <c r="J734" s="38" t="s">
        <v>12</v>
      </c>
      <c r="K734" s="38" t="s">
        <v>13</v>
      </c>
      <c r="L734" s="38" t="s">
        <v>14</v>
      </c>
      <c r="M734" s="38" t="s">
        <v>15</v>
      </c>
      <c r="N734" s="38" t="s">
        <v>16</v>
      </c>
      <c r="O734" s="38" t="s">
        <v>17</v>
      </c>
      <c r="P734" s="38" t="s">
        <v>18</v>
      </c>
      <c r="Q734" s="38" t="s">
        <v>19</v>
      </c>
      <c r="R734" s="38" t="s">
        <v>20</v>
      </c>
      <c r="S734" s="38" t="s">
        <v>21</v>
      </c>
      <c r="T734" s="38" t="s">
        <v>22</v>
      </c>
      <c r="U734" s="38" t="s">
        <v>23</v>
      </c>
      <c r="V734" s="38" t="s">
        <v>24</v>
      </c>
      <c r="W734" s="38" t="s">
        <v>25</v>
      </c>
      <c r="X734" s="38" t="s">
        <v>26</v>
      </c>
      <c r="Y734" s="39" t="s">
        <v>27</v>
      </c>
      <c r="AA734" s="47" t="s">
        <v>4</v>
      </c>
      <c r="AB734" s="48" t="s">
        <v>5</v>
      </c>
      <c r="AC734" s="48" t="s">
        <v>6</v>
      </c>
      <c r="AD734" s="48" t="s">
        <v>7</v>
      </c>
      <c r="AE734" s="48" t="s">
        <v>8</v>
      </c>
      <c r="AF734" s="48" t="s">
        <v>9</v>
      </c>
      <c r="AG734" s="48" t="s">
        <v>10</v>
      </c>
      <c r="AH734" s="48" t="s">
        <v>11</v>
      </c>
      <c r="AI734" s="48" t="s">
        <v>12</v>
      </c>
      <c r="AJ734" s="48" t="s">
        <v>13</v>
      </c>
      <c r="AK734" s="48" t="s">
        <v>14</v>
      </c>
      <c r="AL734" s="48" t="s">
        <v>15</v>
      </c>
      <c r="AM734" s="48" t="s">
        <v>16</v>
      </c>
      <c r="AN734" s="48" t="s">
        <v>17</v>
      </c>
      <c r="AO734" s="48" t="s">
        <v>18</v>
      </c>
      <c r="AP734" s="48" t="s">
        <v>19</v>
      </c>
      <c r="AQ734" s="48" t="s">
        <v>20</v>
      </c>
      <c r="AR734" s="48" t="s">
        <v>21</v>
      </c>
      <c r="AS734" s="48" t="s">
        <v>22</v>
      </c>
      <c r="AT734" s="48" t="s">
        <v>23</v>
      </c>
      <c r="AU734" s="48" t="s">
        <v>24</v>
      </c>
      <c r="AV734" s="48" t="s">
        <v>25</v>
      </c>
      <c r="AW734" s="48" t="s">
        <v>26</v>
      </c>
      <c r="AX734" s="122" t="s">
        <v>27</v>
      </c>
      <c r="AY734" s="461"/>
      <c r="AZ734" s="446"/>
      <c r="BA734" s="169" t="s">
        <v>31</v>
      </c>
      <c r="BB734" s="2"/>
    </row>
    <row r="735" spans="1:54" s="165" customFormat="1" ht="16.149999999999999" customHeight="1">
      <c r="A735" s="434" t="s">
        <v>210</v>
      </c>
      <c r="B735" s="435"/>
      <c r="C735" s="435"/>
      <c r="D735" s="435"/>
      <c r="E735" s="435"/>
      <c r="F735" s="435"/>
      <c r="G735" s="435"/>
      <c r="H735" s="435"/>
      <c r="I735" s="435"/>
      <c r="J735" s="435"/>
      <c r="K735" s="435"/>
      <c r="L735" s="435"/>
      <c r="M735" s="435"/>
      <c r="N735" s="435"/>
      <c r="O735" s="435"/>
      <c r="P735" s="435"/>
      <c r="Q735" s="435"/>
      <c r="R735" s="435"/>
      <c r="S735" s="435"/>
      <c r="T735" s="435"/>
      <c r="U735" s="435"/>
      <c r="V735" s="435"/>
      <c r="W735" s="435"/>
      <c r="X735" s="435"/>
      <c r="Y735" s="436"/>
      <c r="AA735" s="441">
        <v>2</v>
      </c>
      <c r="AB735" s="442"/>
      <c r="AC735" s="442"/>
      <c r="AD735" s="442"/>
      <c r="AE735" s="442"/>
      <c r="AF735" s="442"/>
      <c r="AG735" s="442"/>
      <c r="AH735" s="442"/>
      <c r="AI735" s="442"/>
      <c r="AJ735" s="442"/>
      <c r="AK735" s="442"/>
      <c r="AL735" s="442"/>
      <c r="AM735" s="442"/>
      <c r="AN735" s="442"/>
      <c r="AO735" s="442"/>
      <c r="AP735" s="442"/>
      <c r="AQ735" s="442"/>
      <c r="AR735" s="442"/>
      <c r="AS735" s="442"/>
      <c r="AT735" s="442"/>
      <c r="AU735" s="442"/>
      <c r="AV735" s="442"/>
      <c r="AW735" s="442"/>
      <c r="AX735" s="443"/>
      <c r="AY735" s="176">
        <v>3</v>
      </c>
      <c r="AZ735" s="178">
        <v>4</v>
      </c>
      <c r="BA735" s="179">
        <v>5</v>
      </c>
    </row>
    <row r="736" spans="1:54">
      <c r="A736" s="37">
        <v>1</v>
      </c>
      <c r="B736" s="162">
        <f>AA736+$BA736+$AZ736+$AY736</f>
        <v>815.56999999999994</v>
      </c>
      <c r="C736" s="162">
        <f t="shared" ref="C736:Y751" si="131">AB736+$BA736+$AZ736+$AY736</f>
        <v>806.49</v>
      </c>
      <c r="D736" s="162">
        <f t="shared" si="131"/>
        <v>774.24</v>
      </c>
      <c r="E736" s="162">
        <f t="shared" si="131"/>
        <v>601.29</v>
      </c>
      <c r="F736" s="162">
        <f t="shared" si="131"/>
        <v>798.53</v>
      </c>
      <c r="G736" s="162">
        <f t="shared" si="131"/>
        <v>801.69999999999993</v>
      </c>
      <c r="H736" s="162">
        <f t="shared" si="131"/>
        <v>1574.0899999999997</v>
      </c>
      <c r="I736" s="162">
        <f t="shared" si="131"/>
        <v>1864.8799999999997</v>
      </c>
      <c r="J736" s="162">
        <f t="shared" si="131"/>
        <v>1985.21</v>
      </c>
      <c r="K736" s="162">
        <f t="shared" si="131"/>
        <v>2048.7599999999998</v>
      </c>
      <c r="L736" s="162">
        <f t="shared" si="131"/>
        <v>2048.71</v>
      </c>
      <c r="M736" s="162">
        <f t="shared" si="131"/>
        <v>2038.46</v>
      </c>
      <c r="N736" s="162">
        <f t="shared" si="131"/>
        <v>2021.0899999999997</v>
      </c>
      <c r="O736" s="162">
        <f t="shared" si="131"/>
        <v>2018.6499999999996</v>
      </c>
      <c r="P736" s="162">
        <f t="shared" si="131"/>
        <v>2012.4299999999998</v>
      </c>
      <c r="Q736" s="162">
        <f t="shared" si="131"/>
        <v>1970.8199999999997</v>
      </c>
      <c r="R736" s="162">
        <f t="shared" si="131"/>
        <v>1974.31</v>
      </c>
      <c r="S736" s="162">
        <f t="shared" si="131"/>
        <v>2000.8999999999996</v>
      </c>
      <c r="T736" s="162">
        <f t="shared" si="131"/>
        <v>2316.39</v>
      </c>
      <c r="U736" s="162">
        <f t="shared" si="131"/>
        <v>2316.16</v>
      </c>
      <c r="V736" s="162">
        <f t="shared" si="131"/>
        <v>2322.7400000000002</v>
      </c>
      <c r="W736" s="162">
        <f t="shared" si="131"/>
        <v>1945.1399999999999</v>
      </c>
      <c r="X736" s="162">
        <f t="shared" si="131"/>
        <v>1664.3999999999996</v>
      </c>
      <c r="Y736" s="162">
        <f t="shared" si="131"/>
        <v>1083.8799999999999</v>
      </c>
      <c r="Z736" s="27"/>
      <c r="AA736" s="31">
        <v>368</v>
      </c>
      <c r="AB736" s="29">
        <v>358.92</v>
      </c>
      <c r="AC736" s="29">
        <v>326.67</v>
      </c>
      <c r="AD736" s="29">
        <v>153.72</v>
      </c>
      <c r="AE736" s="29">
        <v>350.96</v>
      </c>
      <c r="AF736" s="29">
        <v>354.13</v>
      </c>
      <c r="AG736" s="29">
        <v>1126.52</v>
      </c>
      <c r="AH736" s="29">
        <v>1417.31</v>
      </c>
      <c r="AI736" s="29">
        <v>1537.64</v>
      </c>
      <c r="AJ736" s="29">
        <v>1601.19</v>
      </c>
      <c r="AK736" s="29">
        <v>1601.14</v>
      </c>
      <c r="AL736" s="29">
        <v>1590.89</v>
      </c>
      <c r="AM736" s="29">
        <v>1573.52</v>
      </c>
      <c r="AN736" s="29">
        <v>1571.08</v>
      </c>
      <c r="AO736" s="29">
        <v>1564.86</v>
      </c>
      <c r="AP736" s="29">
        <v>1523.25</v>
      </c>
      <c r="AQ736" s="29">
        <v>1526.74</v>
      </c>
      <c r="AR736" s="29">
        <v>1553.33</v>
      </c>
      <c r="AS736" s="29">
        <v>1868.82</v>
      </c>
      <c r="AT736" s="29">
        <v>1868.59</v>
      </c>
      <c r="AU736" s="29">
        <v>1875.17</v>
      </c>
      <c r="AV736" s="29">
        <v>1497.57</v>
      </c>
      <c r="AW736" s="29">
        <v>1216.83</v>
      </c>
      <c r="AX736" s="30">
        <v>636.30999999999995</v>
      </c>
      <c r="AY736" s="324">
        <v>261.40999999999997</v>
      </c>
      <c r="AZ736" s="167">
        <v>6.61</v>
      </c>
      <c r="BA736" s="170">
        <v>179.54999999999998</v>
      </c>
      <c r="BB736" s="2"/>
    </row>
    <row r="737" spans="1:54">
      <c r="A737" s="37">
        <v>2</v>
      </c>
      <c r="B737" s="162">
        <f t="shared" ref="B737:Q766" si="132">AA737+$BA737+$AZ737+$AY737</f>
        <v>804.27</v>
      </c>
      <c r="C737" s="162">
        <f t="shared" si="131"/>
        <v>751.52</v>
      </c>
      <c r="D737" s="162">
        <f t="shared" si="131"/>
        <v>466.22999999999996</v>
      </c>
      <c r="E737" s="162">
        <f t="shared" si="131"/>
        <v>466.22999999999996</v>
      </c>
      <c r="F737" s="162">
        <f t="shared" si="131"/>
        <v>466.26</v>
      </c>
      <c r="G737" s="162">
        <f t="shared" si="131"/>
        <v>787.41</v>
      </c>
      <c r="H737" s="162">
        <f t="shared" si="131"/>
        <v>1562.23</v>
      </c>
      <c r="I737" s="162">
        <f t="shared" si="131"/>
        <v>1889.1999999999998</v>
      </c>
      <c r="J737" s="162">
        <f t="shared" si="131"/>
        <v>2171.7599999999998</v>
      </c>
      <c r="K737" s="162">
        <f t="shared" si="131"/>
        <v>2322.65</v>
      </c>
      <c r="L737" s="162">
        <f t="shared" si="131"/>
        <v>2326.5100000000002</v>
      </c>
      <c r="M737" s="162">
        <f t="shared" si="131"/>
        <v>2321.87</v>
      </c>
      <c r="N737" s="162">
        <f t="shared" si="131"/>
        <v>2309.52</v>
      </c>
      <c r="O737" s="162">
        <f t="shared" si="131"/>
        <v>2310.87</v>
      </c>
      <c r="P737" s="162">
        <f t="shared" si="131"/>
        <v>2314.4299999999998</v>
      </c>
      <c r="Q737" s="162">
        <f t="shared" si="131"/>
        <v>2314.7199999999998</v>
      </c>
      <c r="R737" s="162">
        <f t="shared" si="131"/>
        <v>2321.9900000000002</v>
      </c>
      <c r="S737" s="162">
        <f t="shared" ref="S737:Y766" si="133">AR737+$BA737+$AZ737+$AY737</f>
        <v>2380.34</v>
      </c>
      <c r="T737" s="162">
        <f t="shared" si="133"/>
        <v>2427.23</v>
      </c>
      <c r="U737" s="162">
        <f t="shared" si="133"/>
        <v>2423.23</v>
      </c>
      <c r="V737" s="162">
        <f t="shared" si="133"/>
        <v>2370.8000000000002</v>
      </c>
      <c r="W737" s="162">
        <f t="shared" si="133"/>
        <v>2348.6</v>
      </c>
      <c r="X737" s="162">
        <f t="shared" si="133"/>
        <v>1816.35</v>
      </c>
      <c r="Y737" s="162">
        <f t="shared" si="133"/>
        <v>1557.5</v>
      </c>
      <c r="Z737" s="27"/>
      <c r="AA737" s="28">
        <v>356.7</v>
      </c>
      <c r="AB737" s="29">
        <v>303.95</v>
      </c>
      <c r="AC737" s="29">
        <v>18.66</v>
      </c>
      <c r="AD737" s="29">
        <v>18.66</v>
      </c>
      <c r="AE737" s="29">
        <v>18.690000000000001</v>
      </c>
      <c r="AF737" s="29">
        <v>339.84</v>
      </c>
      <c r="AG737" s="29">
        <v>1114.6600000000001</v>
      </c>
      <c r="AH737" s="29">
        <v>1441.63</v>
      </c>
      <c r="AI737" s="29">
        <v>1724.19</v>
      </c>
      <c r="AJ737" s="29">
        <v>1875.08</v>
      </c>
      <c r="AK737" s="29">
        <v>1878.94</v>
      </c>
      <c r="AL737" s="29">
        <v>1874.3</v>
      </c>
      <c r="AM737" s="29">
        <v>1861.95</v>
      </c>
      <c r="AN737" s="29">
        <v>1863.3</v>
      </c>
      <c r="AO737" s="29">
        <v>1866.86</v>
      </c>
      <c r="AP737" s="29">
        <v>1867.15</v>
      </c>
      <c r="AQ737" s="29">
        <v>1874.42</v>
      </c>
      <c r="AR737" s="29">
        <v>1932.77</v>
      </c>
      <c r="AS737" s="29">
        <v>1979.66</v>
      </c>
      <c r="AT737" s="29">
        <v>1975.66</v>
      </c>
      <c r="AU737" s="29">
        <v>1923.23</v>
      </c>
      <c r="AV737" s="29">
        <v>1901.03</v>
      </c>
      <c r="AW737" s="29">
        <v>1368.78</v>
      </c>
      <c r="AX737" s="30">
        <v>1109.93</v>
      </c>
      <c r="AY737" s="325">
        <v>261.40999999999997</v>
      </c>
      <c r="AZ737" s="167">
        <v>6.61</v>
      </c>
      <c r="BA737" s="152">
        <v>179.54999999999998</v>
      </c>
      <c r="BB737" s="2"/>
    </row>
    <row r="738" spans="1:54">
      <c r="A738" s="37">
        <v>3</v>
      </c>
      <c r="B738" s="162">
        <f t="shared" si="132"/>
        <v>1391.6</v>
      </c>
      <c r="C738" s="162">
        <f t="shared" si="131"/>
        <v>1036.4099999999999</v>
      </c>
      <c r="D738" s="162">
        <f t="shared" si="131"/>
        <v>776.20999999999992</v>
      </c>
      <c r="E738" s="162">
        <f t="shared" si="131"/>
        <v>743.38</v>
      </c>
      <c r="F738" s="162">
        <f t="shared" si="131"/>
        <v>1334.9899999999998</v>
      </c>
      <c r="G738" s="162">
        <f t="shared" si="131"/>
        <v>1438.08</v>
      </c>
      <c r="H738" s="162">
        <f t="shared" si="131"/>
        <v>1668.2999999999997</v>
      </c>
      <c r="I738" s="162">
        <f t="shared" si="131"/>
        <v>1990.0099999999998</v>
      </c>
      <c r="J738" s="162">
        <f t="shared" si="131"/>
        <v>2361.59</v>
      </c>
      <c r="K738" s="162">
        <f t="shared" si="131"/>
        <v>2418</v>
      </c>
      <c r="L738" s="162">
        <f t="shared" si="131"/>
        <v>2426.04</v>
      </c>
      <c r="M738" s="162">
        <f t="shared" si="131"/>
        <v>2395</v>
      </c>
      <c r="N738" s="162">
        <f t="shared" si="131"/>
        <v>2373.56</v>
      </c>
      <c r="O738" s="162">
        <f t="shared" si="131"/>
        <v>2373.9500000000003</v>
      </c>
      <c r="P738" s="162">
        <f t="shared" si="131"/>
        <v>2374.9500000000003</v>
      </c>
      <c r="Q738" s="162">
        <f t="shared" si="131"/>
        <v>2373.4700000000003</v>
      </c>
      <c r="R738" s="162">
        <f t="shared" si="131"/>
        <v>2392.21</v>
      </c>
      <c r="S738" s="162">
        <f t="shared" si="133"/>
        <v>2460.9600000000005</v>
      </c>
      <c r="T738" s="162">
        <f t="shared" si="133"/>
        <v>2507.3500000000004</v>
      </c>
      <c r="U738" s="162">
        <f t="shared" si="133"/>
        <v>2534.8200000000002</v>
      </c>
      <c r="V738" s="162">
        <f t="shared" si="133"/>
        <v>2478.2200000000003</v>
      </c>
      <c r="W738" s="162">
        <f t="shared" si="133"/>
        <v>2451.1899999999996</v>
      </c>
      <c r="X738" s="162">
        <f t="shared" si="133"/>
        <v>2343.25</v>
      </c>
      <c r="Y738" s="162">
        <f t="shared" si="133"/>
        <v>1796.8399999999997</v>
      </c>
      <c r="Z738" s="27"/>
      <c r="AA738" s="28">
        <v>944.03</v>
      </c>
      <c r="AB738" s="29">
        <v>588.84</v>
      </c>
      <c r="AC738" s="29">
        <v>328.64</v>
      </c>
      <c r="AD738" s="29">
        <v>295.81</v>
      </c>
      <c r="AE738" s="29">
        <v>887.42</v>
      </c>
      <c r="AF738" s="29">
        <v>990.51</v>
      </c>
      <c r="AG738" s="29">
        <v>1220.73</v>
      </c>
      <c r="AH738" s="29">
        <v>1542.44</v>
      </c>
      <c r="AI738" s="29">
        <v>1914.02</v>
      </c>
      <c r="AJ738" s="29">
        <v>1970.43</v>
      </c>
      <c r="AK738" s="29">
        <v>1978.47</v>
      </c>
      <c r="AL738" s="29">
        <v>1947.43</v>
      </c>
      <c r="AM738" s="29">
        <v>1925.99</v>
      </c>
      <c r="AN738" s="29">
        <v>1926.38</v>
      </c>
      <c r="AO738" s="29">
        <v>1927.38</v>
      </c>
      <c r="AP738" s="29">
        <v>1925.9</v>
      </c>
      <c r="AQ738" s="29">
        <v>1944.64</v>
      </c>
      <c r="AR738" s="29">
        <v>2013.3900000000003</v>
      </c>
      <c r="AS738" s="29">
        <v>2059.7800000000002</v>
      </c>
      <c r="AT738" s="29">
        <v>2087.25</v>
      </c>
      <c r="AU738" s="29">
        <v>2030.65</v>
      </c>
      <c r="AV738" s="29">
        <v>2003.6199999999997</v>
      </c>
      <c r="AW738" s="29">
        <v>1895.68</v>
      </c>
      <c r="AX738" s="30">
        <v>1349.27</v>
      </c>
      <c r="AY738" s="325">
        <v>261.40999999999997</v>
      </c>
      <c r="AZ738" s="167">
        <v>6.61</v>
      </c>
      <c r="BA738" s="152">
        <v>179.54999999999998</v>
      </c>
      <c r="BB738" s="2"/>
    </row>
    <row r="739" spans="1:54">
      <c r="A739" s="37">
        <v>4</v>
      </c>
      <c r="B739" s="162">
        <f t="shared" si="132"/>
        <v>1736.21</v>
      </c>
      <c r="C739" s="162">
        <f t="shared" si="131"/>
        <v>1580.9099999999999</v>
      </c>
      <c r="D739" s="162">
        <f t="shared" si="131"/>
        <v>1506.9099999999999</v>
      </c>
      <c r="E739" s="162">
        <f t="shared" si="131"/>
        <v>1456.58</v>
      </c>
      <c r="F739" s="162">
        <f t="shared" si="131"/>
        <v>1481.0099999999998</v>
      </c>
      <c r="G739" s="162">
        <f t="shared" si="131"/>
        <v>1574.29</v>
      </c>
      <c r="H739" s="162">
        <f t="shared" si="131"/>
        <v>1696.1899999999996</v>
      </c>
      <c r="I739" s="162">
        <f t="shared" si="131"/>
        <v>1810.0899999999997</v>
      </c>
      <c r="J739" s="162">
        <f t="shared" si="131"/>
        <v>2304.8999999999996</v>
      </c>
      <c r="K739" s="162">
        <f t="shared" si="131"/>
        <v>2359.83</v>
      </c>
      <c r="L739" s="162">
        <f t="shared" si="131"/>
        <v>2376</v>
      </c>
      <c r="M739" s="162">
        <f t="shared" si="131"/>
        <v>2363.83</v>
      </c>
      <c r="N739" s="162">
        <f t="shared" si="131"/>
        <v>2362.42</v>
      </c>
      <c r="O739" s="162">
        <f t="shared" si="131"/>
        <v>2349.8000000000002</v>
      </c>
      <c r="P739" s="162">
        <f t="shared" si="131"/>
        <v>2367.11</v>
      </c>
      <c r="Q739" s="162">
        <f t="shared" si="131"/>
        <v>2379.0100000000002</v>
      </c>
      <c r="R739" s="162">
        <f t="shared" si="131"/>
        <v>2402.08</v>
      </c>
      <c r="S739" s="162">
        <f t="shared" si="133"/>
        <v>2498.54</v>
      </c>
      <c r="T739" s="162">
        <f t="shared" si="133"/>
        <v>2513.17</v>
      </c>
      <c r="U739" s="162">
        <f t="shared" si="133"/>
        <v>2521.29</v>
      </c>
      <c r="V739" s="162">
        <f t="shared" si="133"/>
        <v>2505.81</v>
      </c>
      <c r="W739" s="162">
        <f t="shared" si="133"/>
        <v>2396.2600000000002</v>
      </c>
      <c r="X739" s="162">
        <f t="shared" si="133"/>
        <v>2313.3999999999996</v>
      </c>
      <c r="Y739" s="162">
        <f t="shared" si="133"/>
        <v>1783.62</v>
      </c>
      <c r="Z739" s="27"/>
      <c r="AA739" s="28">
        <v>1288.6400000000001</v>
      </c>
      <c r="AB739" s="29">
        <v>1133.3399999999999</v>
      </c>
      <c r="AC739" s="29">
        <v>1059.3399999999999</v>
      </c>
      <c r="AD739" s="29">
        <v>1009.01</v>
      </c>
      <c r="AE739" s="29">
        <v>1033.44</v>
      </c>
      <c r="AF739" s="29">
        <v>1126.72</v>
      </c>
      <c r="AG739" s="29">
        <v>1248.6199999999999</v>
      </c>
      <c r="AH739" s="29">
        <v>1362.52</v>
      </c>
      <c r="AI739" s="29">
        <v>1857.33</v>
      </c>
      <c r="AJ739" s="29">
        <v>1912.26</v>
      </c>
      <c r="AK739" s="29">
        <v>1928.43</v>
      </c>
      <c r="AL739" s="29">
        <v>1916.26</v>
      </c>
      <c r="AM739" s="29">
        <v>1914.85</v>
      </c>
      <c r="AN739" s="29">
        <v>1902.23</v>
      </c>
      <c r="AO739" s="29">
        <v>1919.54</v>
      </c>
      <c r="AP739" s="29">
        <v>1931.44</v>
      </c>
      <c r="AQ739" s="29">
        <v>1954.51</v>
      </c>
      <c r="AR739" s="29">
        <v>2050.9699999999998</v>
      </c>
      <c r="AS739" s="29">
        <v>2065.6</v>
      </c>
      <c r="AT739" s="29">
        <v>2073.7199999999998</v>
      </c>
      <c r="AU739" s="29">
        <v>2058.2399999999998</v>
      </c>
      <c r="AV739" s="29">
        <v>1948.69</v>
      </c>
      <c r="AW739" s="29">
        <v>1865.83</v>
      </c>
      <c r="AX739" s="30">
        <v>1336.05</v>
      </c>
      <c r="AY739" s="325">
        <v>261.40999999999997</v>
      </c>
      <c r="AZ739" s="167">
        <v>6.61</v>
      </c>
      <c r="BA739" s="152">
        <v>179.54999999999998</v>
      </c>
      <c r="BB739" s="2"/>
    </row>
    <row r="740" spans="1:54">
      <c r="A740" s="37">
        <v>5</v>
      </c>
      <c r="B740" s="162">
        <f t="shared" si="132"/>
        <v>1652.3399999999997</v>
      </c>
      <c r="C740" s="162">
        <f t="shared" si="131"/>
        <v>1545.1</v>
      </c>
      <c r="D740" s="162">
        <f t="shared" si="131"/>
        <v>1495.4199999999996</v>
      </c>
      <c r="E740" s="162">
        <f t="shared" si="131"/>
        <v>1557.6999999999998</v>
      </c>
      <c r="F740" s="162">
        <f t="shared" si="131"/>
        <v>1580.9499999999998</v>
      </c>
      <c r="G740" s="162">
        <f t="shared" si="131"/>
        <v>1813.1599999999999</v>
      </c>
      <c r="H740" s="162">
        <f t="shared" si="131"/>
        <v>1781.3899999999999</v>
      </c>
      <c r="I740" s="162">
        <f t="shared" si="131"/>
        <v>1878.1999999999998</v>
      </c>
      <c r="J740" s="162">
        <f t="shared" si="131"/>
        <v>2265.46</v>
      </c>
      <c r="K740" s="162">
        <f t="shared" si="131"/>
        <v>2311.16</v>
      </c>
      <c r="L740" s="162">
        <f t="shared" si="131"/>
        <v>2315.4699999999998</v>
      </c>
      <c r="M740" s="162">
        <f t="shared" si="131"/>
        <v>2318.29</v>
      </c>
      <c r="N740" s="162">
        <f t="shared" si="131"/>
        <v>2315.14</v>
      </c>
      <c r="O740" s="162">
        <f t="shared" si="131"/>
        <v>2311.33</v>
      </c>
      <c r="P740" s="162">
        <f t="shared" si="131"/>
        <v>2316.25</v>
      </c>
      <c r="Q740" s="162">
        <f t="shared" si="131"/>
        <v>2316.0099999999998</v>
      </c>
      <c r="R740" s="162">
        <f t="shared" si="131"/>
        <v>2329.77</v>
      </c>
      <c r="S740" s="162">
        <f t="shared" si="133"/>
        <v>2378.88</v>
      </c>
      <c r="T740" s="162">
        <f t="shared" si="133"/>
        <v>2392.3000000000002</v>
      </c>
      <c r="U740" s="162">
        <f t="shared" si="133"/>
        <v>2395.04</v>
      </c>
      <c r="V740" s="162">
        <f t="shared" si="133"/>
        <v>2369.38</v>
      </c>
      <c r="W740" s="162">
        <f t="shared" si="133"/>
        <v>2334.17</v>
      </c>
      <c r="X740" s="162">
        <f t="shared" si="133"/>
        <v>2212.4499999999998</v>
      </c>
      <c r="Y740" s="162">
        <f t="shared" si="133"/>
        <v>1787.46</v>
      </c>
      <c r="Z740" s="27"/>
      <c r="AA740" s="28">
        <v>1204.77</v>
      </c>
      <c r="AB740" s="29">
        <v>1097.53</v>
      </c>
      <c r="AC740" s="29">
        <v>1047.8499999999999</v>
      </c>
      <c r="AD740" s="29">
        <v>1110.1300000000001</v>
      </c>
      <c r="AE740" s="29">
        <v>1133.3800000000001</v>
      </c>
      <c r="AF740" s="29">
        <v>1365.59</v>
      </c>
      <c r="AG740" s="29">
        <v>1333.82</v>
      </c>
      <c r="AH740" s="29">
        <v>1430.63</v>
      </c>
      <c r="AI740" s="29">
        <v>1817.89</v>
      </c>
      <c r="AJ740" s="29">
        <v>1863.59</v>
      </c>
      <c r="AK740" s="29">
        <v>1867.9</v>
      </c>
      <c r="AL740" s="29">
        <v>1870.72</v>
      </c>
      <c r="AM740" s="29">
        <v>1867.57</v>
      </c>
      <c r="AN740" s="29">
        <v>1863.76</v>
      </c>
      <c r="AO740" s="29">
        <v>1868.68</v>
      </c>
      <c r="AP740" s="29">
        <v>1868.44</v>
      </c>
      <c r="AQ740" s="29">
        <v>1882.2</v>
      </c>
      <c r="AR740" s="29">
        <v>1931.31</v>
      </c>
      <c r="AS740" s="29">
        <v>1944.73</v>
      </c>
      <c r="AT740" s="29">
        <v>1947.47</v>
      </c>
      <c r="AU740" s="29">
        <v>1921.81</v>
      </c>
      <c r="AV740" s="29">
        <v>1886.6</v>
      </c>
      <c r="AW740" s="29">
        <v>1764.88</v>
      </c>
      <c r="AX740" s="30">
        <v>1339.89</v>
      </c>
      <c r="AY740" s="325">
        <v>261.40999999999997</v>
      </c>
      <c r="AZ740" s="167">
        <v>6.61</v>
      </c>
      <c r="BA740" s="152">
        <v>179.54999999999998</v>
      </c>
      <c r="BB740" s="2"/>
    </row>
    <row r="741" spans="1:54">
      <c r="A741" s="37">
        <v>6</v>
      </c>
      <c r="B741" s="162">
        <f t="shared" si="132"/>
        <v>1570.4099999999999</v>
      </c>
      <c r="C741" s="162">
        <f t="shared" si="131"/>
        <v>1499.1699999999996</v>
      </c>
      <c r="D741" s="162">
        <f t="shared" si="131"/>
        <v>1444.4699999999998</v>
      </c>
      <c r="E741" s="162">
        <f t="shared" si="131"/>
        <v>1405.0899999999997</v>
      </c>
      <c r="F741" s="162">
        <f t="shared" si="131"/>
        <v>1413.3899999999999</v>
      </c>
      <c r="G741" s="162">
        <f t="shared" si="131"/>
        <v>1454.1799999999998</v>
      </c>
      <c r="H741" s="162">
        <f t="shared" si="131"/>
        <v>1490.62</v>
      </c>
      <c r="I741" s="162">
        <f t="shared" si="131"/>
        <v>1600.1999999999998</v>
      </c>
      <c r="J741" s="162">
        <f t="shared" si="131"/>
        <v>1795.4399999999996</v>
      </c>
      <c r="K741" s="162">
        <f t="shared" si="131"/>
        <v>2257.2999999999997</v>
      </c>
      <c r="L741" s="162">
        <f t="shared" si="131"/>
        <v>2278.21</v>
      </c>
      <c r="M741" s="162">
        <f t="shared" si="131"/>
        <v>2275.3199999999997</v>
      </c>
      <c r="N741" s="162">
        <f t="shared" si="131"/>
        <v>2251.6499999999996</v>
      </c>
      <c r="O741" s="162">
        <f t="shared" si="131"/>
        <v>2244.6</v>
      </c>
      <c r="P741" s="162">
        <f t="shared" si="131"/>
        <v>2249.41</v>
      </c>
      <c r="Q741" s="162">
        <f t="shared" si="131"/>
        <v>2255.66</v>
      </c>
      <c r="R741" s="162">
        <f t="shared" si="131"/>
        <v>2279.7799999999997</v>
      </c>
      <c r="S741" s="162">
        <f t="shared" si="133"/>
        <v>2310.73</v>
      </c>
      <c r="T741" s="162">
        <f t="shared" si="133"/>
        <v>2327.59</v>
      </c>
      <c r="U741" s="162">
        <f t="shared" si="133"/>
        <v>2315.7599999999998</v>
      </c>
      <c r="V741" s="162">
        <f t="shared" si="133"/>
        <v>2312.6799999999998</v>
      </c>
      <c r="W741" s="162">
        <f t="shared" si="133"/>
        <v>2302.58</v>
      </c>
      <c r="X741" s="162">
        <f t="shared" si="133"/>
        <v>1812.6999999999998</v>
      </c>
      <c r="Y741" s="162">
        <f t="shared" si="133"/>
        <v>1702.2799999999997</v>
      </c>
      <c r="Z741" s="27"/>
      <c r="AA741" s="28">
        <v>1122.8399999999999</v>
      </c>
      <c r="AB741" s="29">
        <v>1051.5999999999999</v>
      </c>
      <c r="AC741" s="29">
        <v>996.9</v>
      </c>
      <c r="AD741" s="29">
        <v>957.52</v>
      </c>
      <c r="AE741" s="29">
        <v>965.82</v>
      </c>
      <c r="AF741" s="29">
        <v>1006.61</v>
      </c>
      <c r="AG741" s="29">
        <v>1043.05</v>
      </c>
      <c r="AH741" s="29">
        <v>1152.6300000000001</v>
      </c>
      <c r="AI741" s="29">
        <v>1347.87</v>
      </c>
      <c r="AJ741" s="29">
        <v>1809.73</v>
      </c>
      <c r="AK741" s="29">
        <v>1830.64</v>
      </c>
      <c r="AL741" s="29">
        <v>1827.75</v>
      </c>
      <c r="AM741" s="29">
        <v>1804.08</v>
      </c>
      <c r="AN741" s="29">
        <v>1797.03</v>
      </c>
      <c r="AO741" s="29">
        <v>1801.84</v>
      </c>
      <c r="AP741" s="29">
        <v>1808.09</v>
      </c>
      <c r="AQ741" s="29">
        <v>1832.21</v>
      </c>
      <c r="AR741" s="29">
        <v>1863.16</v>
      </c>
      <c r="AS741" s="29">
        <v>1880.02</v>
      </c>
      <c r="AT741" s="29">
        <v>1868.19</v>
      </c>
      <c r="AU741" s="29">
        <v>1865.11</v>
      </c>
      <c r="AV741" s="29">
        <v>1855.01</v>
      </c>
      <c r="AW741" s="29">
        <v>1365.13</v>
      </c>
      <c r="AX741" s="30">
        <v>1254.71</v>
      </c>
      <c r="AY741" s="325">
        <v>261.40999999999997</v>
      </c>
      <c r="AZ741" s="167">
        <v>6.61</v>
      </c>
      <c r="BA741" s="152">
        <v>179.54999999999998</v>
      </c>
      <c r="BB741" s="2"/>
    </row>
    <row r="742" spans="1:54">
      <c r="A742" s="37">
        <v>7</v>
      </c>
      <c r="B742" s="162">
        <f t="shared" si="132"/>
        <v>1462.92</v>
      </c>
      <c r="C742" s="162">
        <f t="shared" si="131"/>
        <v>1320.04</v>
      </c>
      <c r="D742" s="162">
        <f t="shared" si="131"/>
        <v>1317.54</v>
      </c>
      <c r="E742" s="162">
        <f t="shared" si="131"/>
        <v>1183.46</v>
      </c>
      <c r="F742" s="162">
        <f t="shared" si="131"/>
        <v>1376.73</v>
      </c>
      <c r="G742" s="162">
        <f t="shared" si="131"/>
        <v>1459.4699999999998</v>
      </c>
      <c r="H742" s="162">
        <f t="shared" si="131"/>
        <v>1592.1899999999996</v>
      </c>
      <c r="I742" s="162">
        <f t="shared" si="131"/>
        <v>1889.5899999999997</v>
      </c>
      <c r="J742" s="162">
        <f t="shared" si="131"/>
        <v>2305.4399999999996</v>
      </c>
      <c r="K742" s="162">
        <f t="shared" si="131"/>
        <v>2374.8200000000002</v>
      </c>
      <c r="L742" s="162">
        <f t="shared" si="131"/>
        <v>2385.84</v>
      </c>
      <c r="M742" s="162">
        <f t="shared" si="131"/>
        <v>2366.75</v>
      </c>
      <c r="N742" s="162">
        <f t="shared" si="131"/>
        <v>2336.3000000000002</v>
      </c>
      <c r="O742" s="162">
        <f t="shared" si="131"/>
        <v>2347.1</v>
      </c>
      <c r="P742" s="162">
        <f t="shared" si="131"/>
        <v>2339.88</v>
      </c>
      <c r="Q742" s="162">
        <f t="shared" si="131"/>
        <v>2348.7800000000002</v>
      </c>
      <c r="R742" s="162">
        <f t="shared" si="131"/>
        <v>2365.83</v>
      </c>
      <c r="S742" s="162">
        <f t="shared" si="133"/>
        <v>2389.5</v>
      </c>
      <c r="T742" s="162">
        <f t="shared" si="133"/>
        <v>2421.3200000000002</v>
      </c>
      <c r="U742" s="162">
        <f t="shared" si="133"/>
        <v>2432.06</v>
      </c>
      <c r="V742" s="162">
        <f t="shared" si="133"/>
        <v>2371.2800000000002</v>
      </c>
      <c r="W742" s="162">
        <f t="shared" si="133"/>
        <v>2317.3000000000002</v>
      </c>
      <c r="X742" s="162">
        <f t="shared" si="133"/>
        <v>1822.79</v>
      </c>
      <c r="Y742" s="162">
        <f t="shared" si="133"/>
        <v>1589.8399999999997</v>
      </c>
      <c r="Z742" s="27"/>
      <c r="AA742" s="28">
        <v>1015.35</v>
      </c>
      <c r="AB742" s="29">
        <v>872.47</v>
      </c>
      <c r="AC742" s="29">
        <v>869.97</v>
      </c>
      <c r="AD742" s="29">
        <v>735.89</v>
      </c>
      <c r="AE742" s="29">
        <v>929.16</v>
      </c>
      <c r="AF742" s="29">
        <v>1011.9</v>
      </c>
      <c r="AG742" s="29">
        <v>1144.6199999999999</v>
      </c>
      <c r="AH742" s="29">
        <v>1442.02</v>
      </c>
      <c r="AI742" s="29">
        <v>1857.87</v>
      </c>
      <c r="AJ742" s="29">
        <v>1927.25</v>
      </c>
      <c r="AK742" s="29">
        <v>1938.27</v>
      </c>
      <c r="AL742" s="29">
        <v>1919.18</v>
      </c>
      <c r="AM742" s="29">
        <v>1888.73</v>
      </c>
      <c r="AN742" s="29">
        <v>1899.53</v>
      </c>
      <c r="AO742" s="29">
        <v>1892.31</v>
      </c>
      <c r="AP742" s="29">
        <v>1901.21</v>
      </c>
      <c r="AQ742" s="29">
        <v>1918.26</v>
      </c>
      <c r="AR742" s="29">
        <v>1941.93</v>
      </c>
      <c r="AS742" s="29">
        <v>1973.75</v>
      </c>
      <c r="AT742" s="29">
        <v>1984.49</v>
      </c>
      <c r="AU742" s="29">
        <v>1923.71</v>
      </c>
      <c r="AV742" s="29">
        <v>1869.73</v>
      </c>
      <c r="AW742" s="29">
        <v>1375.22</v>
      </c>
      <c r="AX742" s="30">
        <v>1142.27</v>
      </c>
      <c r="AY742" s="325">
        <v>261.40999999999997</v>
      </c>
      <c r="AZ742" s="167">
        <v>6.61</v>
      </c>
      <c r="BA742" s="152">
        <v>179.54999999999998</v>
      </c>
      <c r="BB742" s="2"/>
    </row>
    <row r="743" spans="1:54">
      <c r="A743" s="37">
        <v>8</v>
      </c>
      <c r="B743" s="162">
        <f t="shared" si="132"/>
        <v>1419.3799999999997</v>
      </c>
      <c r="C743" s="162">
        <f t="shared" si="131"/>
        <v>1104.8399999999999</v>
      </c>
      <c r="D743" s="162">
        <f t="shared" si="131"/>
        <v>1047.9099999999999</v>
      </c>
      <c r="E743" s="162">
        <f t="shared" si="131"/>
        <v>1021.2299999999999</v>
      </c>
      <c r="F743" s="162">
        <f t="shared" si="131"/>
        <v>1321.6</v>
      </c>
      <c r="G743" s="162">
        <f t="shared" si="131"/>
        <v>1415.1</v>
      </c>
      <c r="H743" s="162">
        <f t="shared" si="131"/>
        <v>1597.0899999999997</v>
      </c>
      <c r="I743" s="162">
        <f t="shared" si="131"/>
        <v>1887.3199999999997</v>
      </c>
      <c r="J743" s="162">
        <f t="shared" si="131"/>
        <v>2304.4299999999998</v>
      </c>
      <c r="K743" s="162">
        <f t="shared" si="131"/>
        <v>2369.23</v>
      </c>
      <c r="L743" s="162">
        <f t="shared" si="131"/>
        <v>2363.4700000000003</v>
      </c>
      <c r="M743" s="162">
        <f t="shared" si="131"/>
        <v>2346.69</v>
      </c>
      <c r="N743" s="162">
        <f t="shared" si="131"/>
        <v>2328.3000000000002</v>
      </c>
      <c r="O743" s="162">
        <f t="shared" si="131"/>
        <v>2340.83</v>
      </c>
      <c r="P743" s="162">
        <f t="shared" si="131"/>
        <v>2349.69</v>
      </c>
      <c r="Q743" s="162">
        <f t="shared" si="131"/>
        <v>2358.12</v>
      </c>
      <c r="R743" s="162">
        <f t="shared" si="131"/>
        <v>2365.37</v>
      </c>
      <c r="S743" s="162">
        <f t="shared" si="133"/>
        <v>2371.75</v>
      </c>
      <c r="T743" s="162">
        <f t="shared" si="133"/>
        <v>2401.3000000000002</v>
      </c>
      <c r="U743" s="162">
        <f t="shared" si="133"/>
        <v>2403.37</v>
      </c>
      <c r="V743" s="162">
        <f t="shared" si="133"/>
        <v>2344.91</v>
      </c>
      <c r="W743" s="162">
        <f t="shared" si="133"/>
        <v>2271.5299999999997</v>
      </c>
      <c r="X743" s="162">
        <f t="shared" si="133"/>
        <v>1783.7599999999998</v>
      </c>
      <c r="Y743" s="162">
        <f t="shared" si="133"/>
        <v>1572.3799999999997</v>
      </c>
      <c r="Z743" s="27"/>
      <c r="AA743" s="28">
        <v>971.81</v>
      </c>
      <c r="AB743" s="29">
        <v>657.27</v>
      </c>
      <c r="AC743" s="29">
        <v>600.34</v>
      </c>
      <c r="AD743" s="29">
        <v>573.66</v>
      </c>
      <c r="AE743" s="29">
        <v>874.03</v>
      </c>
      <c r="AF743" s="29">
        <v>967.53</v>
      </c>
      <c r="AG743" s="29">
        <v>1149.52</v>
      </c>
      <c r="AH743" s="29">
        <v>1439.75</v>
      </c>
      <c r="AI743" s="29">
        <v>1856.86</v>
      </c>
      <c r="AJ743" s="29">
        <v>1921.66</v>
      </c>
      <c r="AK743" s="29">
        <v>1915.9</v>
      </c>
      <c r="AL743" s="29">
        <v>1899.12</v>
      </c>
      <c r="AM743" s="29">
        <v>1880.73</v>
      </c>
      <c r="AN743" s="29">
        <v>1893.26</v>
      </c>
      <c r="AO743" s="29">
        <v>1902.12</v>
      </c>
      <c r="AP743" s="29">
        <v>1910.55</v>
      </c>
      <c r="AQ743" s="29">
        <v>1917.8</v>
      </c>
      <c r="AR743" s="29">
        <v>1924.18</v>
      </c>
      <c r="AS743" s="29">
        <v>1953.73</v>
      </c>
      <c r="AT743" s="29">
        <v>1955.8</v>
      </c>
      <c r="AU743" s="29">
        <v>1897.34</v>
      </c>
      <c r="AV743" s="29">
        <v>1823.96</v>
      </c>
      <c r="AW743" s="29">
        <v>1336.19</v>
      </c>
      <c r="AX743" s="30">
        <v>1124.81</v>
      </c>
      <c r="AY743" s="325">
        <v>261.40999999999997</v>
      </c>
      <c r="AZ743" s="167">
        <v>6.61</v>
      </c>
      <c r="BA743" s="152">
        <v>179.54999999999998</v>
      </c>
      <c r="BB743" s="2"/>
    </row>
    <row r="744" spans="1:54">
      <c r="A744" s="37">
        <v>9</v>
      </c>
      <c r="B744" s="162">
        <f t="shared" si="132"/>
        <v>1459.5099999999998</v>
      </c>
      <c r="C744" s="162">
        <f t="shared" si="131"/>
        <v>1377.58</v>
      </c>
      <c r="D744" s="162">
        <f t="shared" si="131"/>
        <v>1292.33</v>
      </c>
      <c r="E744" s="162">
        <f t="shared" si="131"/>
        <v>1142.3</v>
      </c>
      <c r="F744" s="162">
        <f t="shared" si="131"/>
        <v>1390.4299999999998</v>
      </c>
      <c r="G744" s="162">
        <f t="shared" si="131"/>
        <v>1496.73</v>
      </c>
      <c r="H744" s="162">
        <f t="shared" si="131"/>
        <v>1697.8799999999997</v>
      </c>
      <c r="I744" s="162">
        <f t="shared" si="131"/>
        <v>2017</v>
      </c>
      <c r="J744" s="162">
        <f t="shared" si="131"/>
        <v>2396.2000000000003</v>
      </c>
      <c r="K744" s="162">
        <f t="shared" si="131"/>
        <v>2493.2300000000005</v>
      </c>
      <c r="L744" s="162">
        <f t="shared" si="131"/>
        <v>2492.58</v>
      </c>
      <c r="M744" s="162">
        <f t="shared" si="131"/>
        <v>2483.7600000000002</v>
      </c>
      <c r="N744" s="162">
        <f t="shared" si="131"/>
        <v>2474.34</v>
      </c>
      <c r="O744" s="162">
        <f t="shared" si="131"/>
        <v>2469.2200000000003</v>
      </c>
      <c r="P744" s="162">
        <f t="shared" si="131"/>
        <v>2481.2800000000002</v>
      </c>
      <c r="Q744" s="162">
        <f t="shared" si="131"/>
        <v>2482.83</v>
      </c>
      <c r="R744" s="162">
        <f t="shared" ref="R744:R766" si="134">AQ744+$BA744+$AZ744+$AY744</f>
        <v>2489.39</v>
      </c>
      <c r="S744" s="162">
        <f t="shared" si="133"/>
        <v>2525.27</v>
      </c>
      <c r="T744" s="162">
        <f t="shared" si="133"/>
        <v>2542.36</v>
      </c>
      <c r="U744" s="162">
        <f t="shared" si="133"/>
        <v>2514.1200000000003</v>
      </c>
      <c r="V744" s="162">
        <f t="shared" si="133"/>
        <v>2498.56</v>
      </c>
      <c r="W744" s="162">
        <f t="shared" si="133"/>
        <v>2395.56</v>
      </c>
      <c r="X744" s="162">
        <f t="shared" si="133"/>
        <v>2101.9399999999996</v>
      </c>
      <c r="Y744" s="162">
        <f t="shared" si="133"/>
        <v>1672.5299999999997</v>
      </c>
      <c r="Z744" s="27"/>
      <c r="AA744" s="28">
        <v>1011.94</v>
      </c>
      <c r="AB744" s="29">
        <v>930.01</v>
      </c>
      <c r="AC744" s="29">
        <v>844.76</v>
      </c>
      <c r="AD744" s="29">
        <v>694.73</v>
      </c>
      <c r="AE744" s="29">
        <v>942.86</v>
      </c>
      <c r="AF744" s="29">
        <v>1049.1600000000001</v>
      </c>
      <c r="AG744" s="29">
        <v>1250.31</v>
      </c>
      <c r="AH744" s="29">
        <v>1569.43</v>
      </c>
      <c r="AI744" s="29">
        <v>1948.63</v>
      </c>
      <c r="AJ744" s="29">
        <v>2045.6600000000003</v>
      </c>
      <c r="AK744" s="29">
        <v>2045.01</v>
      </c>
      <c r="AL744" s="29">
        <v>2036.19</v>
      </c>
      <c r="AM744" s="29">
        <v>2026.77</v>
      </c>
      <c r="AN744" s="29">
        <v>2021.65</v>
      </c>
      <c r="AO744" s="29">
        <v>2033.71</v>
      </c>
      <c r="AP744" s="29">
        <v>2035.26</v>
      </c>
      <c r="AQ744" s="29">
        <v>2041.82</v>
      </c>
      <c r="AR744" s="29">
        <v>2077.6999999999998</v>
      </c>
      <c r="AS744" s="29">
        <v>2094.79</v>
      </c>
      <c r="AT744" s="29">
        <v>2066.5500000000002</v>
      </c>
      <c r="AU744" s="29">
        <v>2050.9899999999998</v>
      </c>
      <c r="AV744" s="29">
        <v>1947.99</v>
      </c>
      <c r="AW744" s="29">
        <v>1654.37</v>
      </c>
      <c r="AX744" s="30">
        <v>1224.96</v>
      </c>
      <c r="AY744" s="325">
        <v>261.40999999999997</v>
      </c>
      <c r="AZ744" s="167">
        <v>6.61</v>
      </c>
      <c r="BA744" s="152">
        <v>179.54999999999998</v>
      </c>
      <c r="BB744" s="2"/>
    </row>
    <row r="745" spans="1:54">
      <c r="A745" s="37">
        <v>10</v>
      </c>
      <c r="B745" s="162">
        <f t="shared" si="132"/>
        <v>1492.77</v>
      </c>
      <c r="C745" s="162">
        <f t="shared" si="131"/>
        <v>1393.27</v>
      </c>
      <c r="D745" s="162">
        <f t="shared" si="131"/>
        <v>1341.7199999999998</v>
      </c>
      <c r="E745" s="162">
        <f t="shared" si="131"/>
        <v>1074.82</v>
      </c>
      <c r="F745" s="162">
        <f t="shared" si="131"/>
        <v>1390.5499999999997</v>
      </c>
      <c r="G745" s="162">
        <f t="shared" si="131"/>
        <v>1522.81</v>
      </c>
      <c r="H745" s="162">
        <f t="shared" si="131"/>
        <v>1751.77</v>
      </c>
      <c r="I745" s="162">
        <f t="shared" si="131"/>
        <v>2153.5099999999998</v>
      </c>
      <c r="J745" s="162">
        <f t="shared" si="131"/>
        <v>2409.6799999999998</v>
      </c>
      <c r="K745" s="162">
        <f t="shared" si="131"/>
        <v>2460.34</v>
      </c>
      <c r="L745" s="162">
        <f t="shared" si="131"/>
        <v>2479.1299999999997</v>
      </c>
      <c r="M745" s="162">
        <f t="shared" si="131"/>
        <v>2464.11</v>
      </c>
      <c r="N745" s="162">
        <f t="shared" si="131"/>
        <v>2419.9299999999998</v>
      </c>
      <c r="O745" s="162">
        <f t="shared" si="131"/>
        <v>2433.35</v>
      </c>
      <c r="P745" s="162">
        <f t="shared" si="131"/>
        <v>2452.21</v>
      </c>
      <c r="Q745" s="162">
        <f t="shared" si="131"/>
        <v>2467.91</v>
      </c>
      <c r="R745" s="162">
        <f t="shared" si="134"/>
        <v>2481.52</v>
      </c>
      <c r="S745" s="162">
        <f t="shared" si="133"/>
        <v>2527.81</v>
      </c>
      <c r="T745" s="162">
        <f t="shared" si="133"/>
        <v>2547.0500000000002</v>
      </c>
      <c r="U745" s="162">
        <f t="shared" si="133"/>
        <v>2540.84</v>
      </c>
      <c r="V745" s="162">
        <f t="shared" si="133"/>
        <v>2508.56</v>
      </c>
      <c r="W745" s="162">
        <f t="shared" si="133"/>
        <v>2426.62</v>
      </c>
      <c r="X745" s="162">
        <f t="shared" si="133"/>
        <v>1879.85</v>
      </c>
      <c r="Y745" s="162">
        <f t="shared" si="133"/>
        <v>1618.98</v>
      </c>
      <c r="Z745" s="27"/>
      <c r="AA745" s="28">
        <v>1045.2</v>
      </c>
      <c r="AB745" s="29">
        <v>945.7</v>
      </c>
      <c r="AC745" s="29">
        <v>894.15</v>
      </c>
      <c r="AD745" s="29">
        <v>627.25</v>
      </c>
      <c r="AE745" s="29">
        <v>942.98</v>
      </c>
      <c r="AF745" s="29">
        <v>1075.24</v>
      </c>
      <c r="AG745" s="29">
        <v>1304.2</v>
      </c>
      <c r="AH745" s="29">
        <v>1705.94</v>
      </c>
      <c r="AI745" s="29">
        <v>1962.11</v>
      </c>
      <c r="AJ745" s="29">
        <v>2012.7700000000002</v>
      </c>
      <c r="AK745" s="29">
        <v>2031.5599999999997</v>
      </c>
      <c r="AL745" s="29">
        <v>2016.54</v>
      </c>
      <c r="AM745" s="29">
        <v>1972.36</v>
      </c>
      <c r="AN745" s="29">
        <v>1985.78</v>
      </c>
      <c r="AO745" s="29">
        <v>2004.64</v>
      </c>
      <c r="AP745" s="29">
        <v>2020.34</v>
      </c>
      <c r="AQ745" s="29">
        <v>2033.9499999999998</v>
      </c>
      <c r="AR745" s="29">
        <v>2080.2399999999998</v>
      </c>
      <c r="AS745" s="29">
        <v>2099.48</v>
      </c>
      <c r="AT745" s="29">
        <v>2093.27</v>
      </c>
      <c r="AU745" s="29">
        <v>2060.9899999999998</v>
      </c>
      <c r="AV745" s="29">
        <v>1979.05</v>
      </c>
      <c r="AW745" s="29">
        <v>1432.28</v>
      </c>
      <c r="AX745" s="30">
        <v>1171.4100000000001</v>
      </c>
      <c r="AY745" s="325">
        <v>261.40999999999997</v>
      </c>
      <c r="AZ745" s="167">
        <v>6.61</v>
      </c>
      <c r="BA745" s="152">
        <v>179.54999999999998</v>
      </c>
      <c r="BB745" s="2"/>
    </row>
    <row r="746" spans="1:54">
      <c r="A746" s="37">
        <v>11</v>
      </c>
      <c r="B746" s="162">
        <f t="shared" si="132"/>
        <v>1484.46</v>
      </c>
      <c r="C746" s="162">
        <f t="shared" si="131"/>
        <v>1396.77</v>
      </c>
      <c r="D746" s="162">
        <f t="shared" si="131"/>
        <v>1267.1099999999999</v>
      </c>
      <c r="E746" s="162">
        <f t="shared" si="131"/>
        <v>1036.1599999999999</v>
      </c>
      <c r="F746" s="162">
        <f t="shared" si="131"/>
        <v>1393.3799999999997</v>
      </c>
      <c r="G746" s="162">
        <f t="shared" si="131"/>
        <v>1567.9699999999998</v>
      </c>
      <c r="H746" s="162">
        <f t="shared" si="131"/>
        <v>1857.12</v>
      </c>
      <c r="I746" s="162">
        <f t="shared" si="131"/>
        <v>2305.2999999999997</v>
      </c>
      <c r="J746" s="162">
        <f t="shared" si="131"/>
        <v>2495.48</v>
      </c>
      <c r="K746" s="162">
        <f t="shared" si="131"/>
        <v>2527.1800000000003</v>
      </c>
      <c r="L746" s="162">
        <f t="shared" si="131"/>
        <v>2523.8700000000003</v>
      </c>
      <c r="M746" s="162">
        <f t="shared" si="131"/>
        <v>2512.15</v>
      </c>
      <c r="N746" s="162">
        <f t="shared" si="131"/>
        <v>2480.8199999999997</v>
      </c>
      <c r="O746" s="162">
        <f t="shared" si="131"/>
        <v>2490.12</v>
      </c>
      <c r="P746" s="162">
        <f t="shared" si="131"/>
        <v>2495.4300000000003</v>
      </c>
      <c r="Q746" s="162">
        <f t="shared" si="131"/>
        <v>2499.21</v>
      </c>
      <c r="R746" s="162">
        <f t="shared" si="134"/>
        <v>2508.75</v>
      </c>
      <c r="S746" s="162">
        <f t="shared" si="133"/>
        <v>2546.69</v>
      </c>
      <c r="T746" s="162">
        <f t="shared" si="133"/>
        <v>2563.0500000000002</v>
      </c>
      <c r="U746" s="162">
        <f t="shared" si="133"/>
        <v>2539.34</v>
      </c>
      <c r="V746" s="162">
        <f t="shared" si="133"/>
        <v>2528.61</v>
      </c>
      <c r="W746" s="162">
        <f t="shared" si="133"/>
        <v>2492.0300000000002</v>
      </c>
      <c r="X746" s="162">
        <f t="shared" si="133"/>
        <v>2279.4499999999998</v>
      </c>
      <c r="Y746" s="162">
        <f t="shared" si="133"/>
        <v>1713.31</v>
      </c>
      <c r="Z746" s="27"/>
      <c r="AA746" s="31">
        <v>1036.8900000000001</v>
      </c>
      <c r="AB746" s="29">
        <v>949.2</v>
      </c>
      <c r="AC746" s="29">
        <v>819.54</v>
      </c>
      <c r="AD746" s="29">
        <v>588.59</v>
      </c>
      <c r="AE746" s="29">
        <v>945.81</v>
      </c>
      <c r="AF746" s="29">
        <v>1120.4000000000001</v>
      </c>
      <c r="AG746" s="29">
        <v>1409.55</v>
      </c>
      <c r="AH746" s="29">
        <v>1857.73</v>
      </c>
      <c r="AI746" s="29">
        <v>2047.9099999999999</v>
      </c>
      <c r="AJ746" s="29">
        <v>2079.61</v>
      </c>
      <c r="AK746" s="29">
        <v>2076.3000000000002</v>
      </c>
      <c r="AL746" s="29">
        <v>2064.58</v>
      </c>
      <c r="AM746" s="29">
        <v>2033.2499999999998</v>
      </c>
      <c r="AN746" s="29">
        <v>2042.55</v>
      </c>
      <c r="AO746" s="29">
        <v>2047.8600000000001</v>
      </c>
      <c r="AP746" s="29">
        <v>2051.64</v>
      </c>
      <c r="AQ746" s="29">
        <v>2061.1799999999998</v>
      </c>
      <c r="AR746" s="29">
        <v>2099.12</v>
      </c>
      <c r="AS746" s="29">
        <v>2115.48</v>
      </c>
      <c r="AT746" s="29">
        <v>2091.77</v>
      </c>
      <c r="AU746" s="29">
        <v>2081.04</v>
      </c>
      <c r="AV746" s="29">
        <v>2044.46</v>
      </c>
      <c r="AW746" s="29">
        <v>1831.88</v>
      </c>
      <c r="AX746" s="30">
        <v>1265.74</v>
      </c>
      <c r="AY746" s="325">
        <v>261.40999999999997</v>
      </c>
      <c r="AZ746" s="167">
        <v>6.61</v>
      </c>
      <c r="BA746" s="152">
        <v>179.54999999999998</v>
      </c>
      <c r="BB746" s="2"/>
    </row>
    <row r="747" spans="1:54">
      <c r="A747" s="37">
        <v>12</v>
      </c>
      <c r="B747" s="162">
        <f t="shared" si="132"/>
        <v>1569.1799999999998</v>
      </c>
      <c r="C747" s="162">
        <f t="shared" si="131"/>
        <v>1443.4299999999998</v>
      </c>
      <c r="D747" s="162">
        <f t="shared" si="131"/>
        <v>1394.21</v>
      </c>
      <c r="E747" s="162">
        <f t="shared" si="131"/>
        <v>1366.31</v>
      </c>
      <c r="F747" s="162">
        <f t="shared" si="131"/>
        <v>1389</v>
      </c>
      <c r="G747" s="162">
        <f t="shared" si="131"/>
        <v>1453.3799999999997</v>
      </c>
      <c r="H747" s="162">
        <f t="shared" si="131"/>
        <v>1570.62</v>
      </c>
      <c r="I747" s="162">
        <f t="shared" si="131"/>
        <v>1689.6499999999996</v>
      </c>
      <c r="J747" s="162">
        <f t="shared" si="131"/>
        <v>2286.1099999999997</v>
      </c>
      <c r="K747" s="162">
        <f t="shared" si="131"/>
        <v>2391.4900000000002</v>
      </c>
      <c r="L747" s="162">
        <f t="shared" si="131"/>
        <v>2407.15</v>
      </c>
      <c r="M747" s="162">
        <f t="shared" si="131"/>
        <v>2403.09</v>
      </c>
      <c r="N747" s="162">
        <f t="shared" si="131"/>
        <v>2388.35</v>
      </c>
      <c r="O747" s="162">
        <f t="shared" si="131"/>
        <v>2371.91</v>
      </c>
      <c r="P747" s="162">
        <f t="shared" si="131"/>
        <v>2382.42</v>
      </c>
      <c r="Q747" s="162">
        <f t="shared" si="131"/>
        <v>2400.52</v>
      </c>
      <c r="R747" s="162">
        <f t="shared" si="134"/>
        <v>2439.23</v>
      </c>
      <c r="S747" s="162">
        <f t="shared" si="133"/>
        <v>2506.4</v>
      </c>
      <c r="T747" s="162">
        <f t="shared" si="133"/>
        <v>2529.6800000000003</v>
      </c>
      <c r="U747" s="162">
        <f t="shared" si="133"/>
        <v>2512.2400000000002</v>
      </c>
      <c r="V747" s="162">
        <f t="shared" si="133"/>
        <v>2462.2599999999998</v>
      </c>
      <c r="W747" s="162">
        <f t="shared" si="133"/>
        <v>2419.0700000000002</v>
      </c>
      <c r="X747" s="162">
        <f t="shared" si="133"/>
        <v>2375.7000000000003</v>
      </c>
      <c r="Y747" s="162">
        <f t="shared" si="133"/>
        <v>1752.5899999999997</v>
      </c>
      <c r="Z747" s="27"/>
      <c r="AA747" s="31">
        <v>1121.6099999999999</v>
      </c>
      <c r="AB747" s="29">
        <v>995.86</v>
      </c>
      <c r="AC747" s="29">
        <v>946.64</v>
      </c>
      <c r="AD747" s="29">
        <v>918.74</v>
      </c>
      <c r="AE747" s="29">
        <v>941.43</v>
      </c>
      <c r="AF747" s="29">
        <v>1005.8099999999998</v>
      </c>
      <c r="AG747" s="29">
        <v>1123.05</v>
      </c>
      <c r="AH747" s="29">
        <v>1242.08</v>
      </c>
      <c r="AI747" s="29">
        <v>1838.54</v>
      </c>
      <c r="AJ747" s="29">
        <v>1943.92</v>
      </c>
      <c r="AK747" s="29">
        <v>1959.58</v>
      </c>
      <c r="AL747" s="29">
        <v>1955.52</v>
      </c>
      <c r="AM747" s="29">
        <v>1940.78</v>
      </c>
      <c r="AN747" s="29">
        <v>1924.34</v>
      </c>
      <c r="AO747" s="29">
        <v>1934.85</v>
      </c>
      <c r="AP747" s="29">
        <v>1952.95</v>
      </c>
      <c r="AQ747" s="29">
        <v>1991.66</v>
      </c>
      <c r="AR747" s="29">
        <v>2058.83</v>
      </c>
      <c r="AS747" s="29">
        <v>2082.11</v>
      </c>
      <c r="AT747" s="29">
        <v>2064.67</v>
      </c>
      <c r="AU747" s="29">
        <v>2014.6899999999998</v>
      </c>
      <c r="AV747" s="29">
        <v>1971.5</v>
      </c>
      <c r="AW747" s="29">
        <v>1928.13</v>
      </c>
      <c r="AX747" s="30">
        <v>1305.02</v>
      </c>
      <c r="AY747" s="325">
        <v>261.40999999999997</v>
      </c>
      <c r="AZ747" s="167">
        <v>6.61</v>
      </c>
      <c r="BA747" s="152">
        <v>179.54999999999998</v>
      </c>
      <c r="BB747" s="2"/>
    </row>
    <row r="748" spans="1:54">
      <c r="A748" s="37">
        <v>13</v>
      </c>
      <c r="B748" s="162">
        <f t="shared" si="132"/>
        <v>1438.73</v>
      </c>
      <c r="C748" s="162">
        <f t="shared" si="131"/>
        <v>1359.0699999999997</v>
      </c>
      <c r="D748" s="162">
        <f t="shared" si="131"/>
        <v>864.25</v>
      </c>
      <c r="E748" s="162">
        <f t="shared" si="131"/>
        <v>772.67</v>
      </c>
      <c r="F748" s="162">
        <f t="shared" si="131"/>
        <v>841.74</v>
      </c>
      <c r="G748" s="162">
        <f t="shared" si="131"/>
        <v>1001.9699999999999</v>
      </c>
      <c r="H748" s="162">
        <f t="shared" si="131"/>
        <v>1101.1599999999999</v>
      </c>
      <c r="I748" s="162">
        <f t="shared" si="131"/>
        <v>1394.52</v>
      </c>
      <c r="J748" s="162">
        <f t="shared" si="131"/>
        <v>1644.0699999999997</v>
      </c>
      <c r="K748" s="162">
        <f t="shared" si="131"/>
        <v>1867.8599999999997</v>
      </c>
      <c r="L748" s="162">
        <f t="shared" si="131"/>
        <v>1943.1899999999996</v>
      </c>
      <c r="M748" s="162">
        <f t="shared" si="131"/>
        <v>1946.1899999999996</v>
      </c>
      <c r="N748" s="162">
        <f t="shared" si="131"/>
        <v>1932.7799999999997</v>
      </c>
      <c r="O748" s="162">
        <f t="shared" si="131"/>
        <v>1938</v>
      </c>
      <c r="P748" s="162">
        <f t="shared" si="131"/>
        <v>1932.83</v>
      </c>
      <c r="Q748" s="162">
        <f t="shared" si="131"/>
        <v>1947.9399999999996</v>
      </c>
      <c r="R748" s="162">
        <f t="shared" si="134"/>
        <v>1967.7599999999998</v>
      </c>
      <c r="S748" s="162">
        <f t="shared" si="133"/>
        <v>2156.3799999999997</v>
      </c>
      <c r="T748" s="162">
        <f t="shared" si="133"/>
        <v>2178.8799999999997</v>
      </c>
      <c r="U748" s="162">
        <f t="shared" si="133"/>
        <v>2431.33</v>
      </c>
      <c r="V748" s="162">
        <f t="shared" si="133"/>
        <v>2140.41</v>
      </c>
      <c r="W748" s="162">
        <f t="shared" si="133"/>
        <v>2014.5099999999998</v>
      </c>
      <c r="X748" s="162">
        <f t="shared" si="133"/>
        <v>1766.1399999999999</v>
      </c>
      <c r="Y748" s="162">
        <f t="shared" si="133"/>
        <v>1622.9399999999996</v>
      </c>
      <c r="Z748" s="27"/>
      <c r="AA748" s="31">
        <v>991.16</v>
      </c>
      <c r="AB748" s="29">
        <v>911.5</v>
      </c>
      <c r="AC748" s="29">
        <v>416.68</v>
      </c>
      <c r="AD748" s="29">
        <v>325.10000000000002</v>
      </c>
      <c r="AE748" s="29">
        <v>394.17</v>
      </c>
      <c r="AF748" s="29">
        <v>554.4</v>
      </c>
      <c r="AG748" s="29">
        <v>653.59</v>
      </c>
      <c r="AH748" s="29">
        <v>946.95</v>
      </c>
      <c r="AI748" s="29">
        <v>1196.5</v>
      </c>
      <c r="AJ748" s="29">
        <v>1420.29</v>
      </c>
      <c r="AK748" s="29">
        <v>1495.62</v>
      </c>
      <c r="AL748" s="29">
        <v>1498.62</v>
      </c>
      <c r="AM748" s="29">
        <v>1485.21</v>
      </c>
      <c r="AN748" s="29">
        <v>1490.43</v>
      </c>
      <c r="AO748" s="29">
        <v>1485.26</v>
      </c>
      <c r="AP748" s="29">
        <v>1500.37</v>
      </c>
      <c r="AQ748" s="29">
        <v>1520.19</v>
      </c>
      <c r="AR748" s="29">
        <v>1708.81</v>
      </c>
      <c r="AS748" s="29">
        <v>1731.31</v>
      </c>
      <c r="AT748" s="29">
        <v>1983.76</v>
      </c>
      <c r="AU748" s="29">
        <v>1692.84</v>
      </c>
      <c r="AV748" s="29">
        <v>1566.94</v>
      </c>
      <c r="AW748" s="29">
        <v>1318.57</v>
      </c>
      <c r="AX748" s="30">
        <v>1175.3699999999999</v>
      </c>
      <c r="AY748" s="325">
        <v>261.40999999999997</v>
      </c>
      <c r="AZ748" s="167">
        <v>6.61</v>
      </c>
      <c r="BA748" s="152">
        <v>179.54999999999998</v>
      </c>
      <c r="BB748" s="2"/>
    </row>
    <row r="749" spans="1:54">
      <c r="A749" s="37">
        <v>14</v>
      </c>
      <c r="B749" s="162">
        <f t="shared" si="132"/>
        <v>1394.3599999999997</v>
      </c>
      <c r="C749" s="162">
        <f t="shared" si="131"/>
        <v>1318.3799999999997</v>
      </c>
      <c r="D749" s="162">
        <f t="shared" si="131"/>
        <v>705.44999999999993</v>
      </c>
      <c r="E749" s="162">
        <f t="shared" si="131"/>
        <v>675.56</v>
      </c>
      <c r="F749" s="162">
        <f t="shared" si="131"/>
        <v>973.03</v>
      </c>
      <c r="G749" s="162">
        <f t="shared" si="131"/>
        <v>1391.94</v>
      </c>
      <c r="H749" s="162">
        <f t="shared" si="131"/>
        <v>1604.8399999999997</v>
      </c>
      <c r="I749" s="162">
        <f t="shared" si="131"/>
        <v>2039.08</v>
      </c>
      <c r="J749" s="162">
        <f t="shared" si="131"/>
        <v>2430.25</v>
      </c>
      <c r="K749" s="162">
        <f t="shared" si="131"/>
        <v>2533.0100000000002</v>
      </c>
      <c r="L749" s="162">
        <f t="shared" si="131"/>
        <v>2532.94</v>
      </c>
      <c r="M749" s="162">
        <f t="shared" si="131"/>
        <v>2521.09</v>
      </c>
      <c r="N749" s="162">
        <f t="shared" si="131"/>
        <v>2488.34</v>
      </c>
      <c r="O749" s="162">
        <f t="shared" si="131"/>
        <v>2473.54</v>
      </c>
      <c r="P749" s="162">
        <f t="shared" si="131"/>
        <v>2480.9</v>
      </c>
      <c r="Q749" s="162">
        <f t="shared" si="131"/>
        <v>2477.79</v>
      </c>
      <c r="R749" s="162">
        <f t="shared" si="134"/>
        <v>2497.1200000000003</v>
      </c>
      <c r="S749" s="162">
        <f t="shared" si="133"/>
        <v>2559.4900000000002</v>
      </c>
      <c r="T749" s="162">
        <f t="shared" si="133"/>
        <v>2585.98</v>
      </c>
      <c r="U749" s="162">
        <f t="shared" si="133"/>
        <v>2581.59</v>
      </c>
      <c r="V749" s="162">
        <f t="shared" si="133"/>
        <v>2551.69</v>
      </c>
      <c r="W749" s="162">
        <f t="shared" si="133"/>
        <v>2494.85</v>
      </c>
      <c r="X749" s="162">
        <f t="shared" si="133"/>
        <v>1787.9299999999998</v>
      </c>
      <c r="Y749" s="162">
        <f t="shared" si="133"/>
        <v>1665.58</v>
      </c>
      <c r="Z749" s="27"/>
      <c r="AA749" s="31">
        <v>946.79</v>
      </c>
      <c r="AB749" s="29">
        <v>870.81</v>
      </c>
      <c r="AC749" s="29">
        <v>257.88</v>
      </c>
      <c r="AD749" s="29">
        <v>227.99</v>
      </c>
      <c r="AE749" s="29">
        <v>525.46</v>
      </c>
      <c r="AF749" s="29">
        <v>944.37</v>
      </c>
      <c r="AG749" s="29">
        <v>1157.27</v>
      </c>
      <c r="AH749" s="29">
        <v>1591.51</v>
      </c>
      <c r="AI749" s="29">
        <v>1982.68</v>
      </c>
      <c r="AJ749" s="29">
        <v>2085.44</v>
      </c>
      <c r="AK749" s="29">
        <v>2085.37</v>
      </c>
      <c r="AL749" s="29">
        <v>2073.52</v>
      </c>
      <c r="AM749" s="29">
        <v>2040.7700000000002</v>
      </c>
      <c r="AN749" s="29">
        <v>2025.97</v>
      </c>
      <c r="AO749" s="29">
        <v>2033.33</v>
      </c>
      <c r="AP749" s="29">
        <v>2030.2199999999998</v>
      </c>
      <c r="AQ749" s="29">
        <v>2049.5500000000002</v>
      </c>
      <c r="AR749" s="29">
        <v>2111.92</v>
      </c>
      <c r="AS749" s="29">
        <v>2138.41</v>
      </c>
      <c r="AT749" s="29">
        <v>2134.02</v>
      </c>
      <c r="AU749" s="29">
        <v>2104.12</v>
      </c>
      <c r="AV749" s="29">
        <v>2047.2799999999997</v>
      </c>
      <c r="AW749" s="29">
        <v>1340.36</v>
      </c>
      <c r="AX749" s="30">
        <v>1218.01</v>
      </c>
      <c r="AY749" s="325">
        <v>261.40999999999997</v>
      </c>
      <c r="AZ749" s="167">
        <v>6.61</v>
      </c>
      <c r="BA749" s="152">
        <v>179.54999999999998</v>
      </c>
      <c r="BB749" s="2"/>
    </row>
    <row r="750" spans="1:54">
      <c r="A750" s="37">
        <v>15</v>
      </c>
      <c r="B750" s="162">
        <f t="shared" si="132"/>
        <v>1648.35</v>
      </c>
      <c r="C750" s="162">
        <f t="shared" si="131"/>
        <v>1441.19</v>
      </c>
      <c r="D750" s="162">
        <f t="shared" si="131"/>
        <v>1389.19</v>
      </c>
      <c r="E750" s="162">
        <f t="shared" si="131"/>
        <v>1381.7599999999998</v>
      </c>
      <c r="F750" s="162">
        <f t="shared" si="131"/>
        <v>1406.1099999999997</v>
      </c>
      <c r="G750" s="162">
        <f t="shared" si="131"/>
        <v>1526.1599999999999</v>
      </c>
      <c r="H750" s="162">
        <f t="shared" si="131"/>
        <v>1748.1599999999999</v>
      </c>
      <c r="I750" s="162">
        <f t="shared" si="131"/>
        <v>2404.61</v>
      </c>
      <c r="J750" s="162">
        <f t="shared" si="131"/>
        <v>2551.3700000000003</v>
      </c>
      <c r="K750" s="162">
        <f t="shared" si="131"/>
        <v>2570.5500000000002</v>
      </c>
      <c r="L750" s="162">
        <f t="shared" si="131"/>
        <v>2590.2000000000003</v>
      </c>
      <c r="M750" s="162">
        <f t="shared" si="131"/>
        <v>2578.52</v>
      </c>
      <c r="N750" s="162">
        <f t="shared" si="131"/>
        <v>2550.36</v>
      </c>
      <c r="O750" s="162">
        <f t="shared" si="131"/>
        <v>2560.7400000000002</v>
      </c>
      <c r="P750" s="162">
        <f t="shared" si="131"/>
        <v>2559.8700000000003</v>
      </c>
      <c r="Q750" s="162">
        <f t="shared" si="131"/>
        <v>2562.23</v>
      </c>
      <c r="R750" s="162">
        <f t="shared" si="134"/>
        <v>2571.69</v>
      </c>
      <c r="S750" s="162">
        <f t="shared" si="133"/>
        <v>2603.3500000000004</v>
      </c>
      <c r="T750" s="162">
        <f t="shared" si="133"/>
        <v>2622.96</v>
      </c>
      <c r="U750" s="162">
        <f t="shared" si="133"/>
        <v>2618.8300000000004</v>
      </c>
      <c r="V750" s="162">
        <f t="shared" si="133"/>
        <v>2584.67</v>
      </c>
      <c r="W750" s="162">
        <f t="shared" si="133"/>
        <v>2544.65</v>
      </c>
      <c r="X750" s="162">
        <f t="shared" si="133"/>
        <v>2421.63</v>
      </c>
      <c r="Y750" s="162">
        <f t="shared" si="133"/>
        <v>1786.98</v>
      </c>
      <c r="Z750" s="27"/>
      <c r="AA750" s="31">
        <v>1200.78</v>
      </c>
      <c r="AB750" s="29">
        <v>993.62</v>
      </c>
      <c r="AC750" s="29">
        <v>941.62</v>
      </c>
      <c r="AD750" s="29">
        <v>934.19</v>
      </c>
      <c r="AE750" s="29">
        <v>958.54</v>
      </c>
      <c r="AF750" s="29">
        <v>1078.5899999999999</v>
      </c>
      <c r="AG750" s="29">
        <v>1300.5899999999999</v>
      </c>
      <c r="AH750" s="29">
        <v>1957.04</v>
      </c>
      <c r="AI750" s="29">
        <v>2103.8000000000002</v>
      </c>
      <c r="AJ750" s="29">
        <v>2122.98</v>
      </c>
      <c r="AK750" s="29">
        <v>2142.63</v>
      </c>
      <c r="AL750" s="29">
        <v>2130.9499999999998</v>
      </c>
      <c r="AM750" s="29">
        <v>2102.79</v>
      </c>
      <c r="AN750" s="29">
        <v>2113.17</v>
      </c>
      <c r="AO750" s="29">
        <v>2112.3000000000002</v>
      </c>
      <c r="AP750" s="29">
        <v>2114.66</v>
      </c>
      <c r="AQ750" s="29">
        <v>2124.12</v>
      </c>
      <c r="AR750" s="29">
        <v>2155.7800000000002</v>
      </c>
      <c r="AS750" s="29">
        <v>2175.39</v>
      </c>
      <c r="AT750" s="29">
        <v>2171.2600000000002</v>
      </c>
      <c r="AU750" s="29">
        <v>2137.1</v>
      </c>
      <c r="AV750" s="29">
        <v>2097.08</v>
      </c>
      <c r="AW750" s="29">
        <v>1974.06</v>
      </c>
      <c r="AX750" s="30">
        <v>1339.41</v>
      </c>
      <c r="AY750" s="325">
        <v>261.40999999999997</v>
      </c>
      <c r="AZ750" s="167">
        <v>6.61</v>
      </c>
      <c r="BA750" s="152">
        <v>179.54999999999998</v>
      </c>
      <c r="BB750" s="2"/>
    </row>
    <row r="751" spans="1:54">
      <c r="A751" s="37">
        <v>16</v>
      </c>
      <c r="B751" s="162">
        <f t="shared" si="132"/>
        <v>1500.79</v>
      </c>
      <c r="C751" s="162">
        <f t="shared" si="131"/>
        <v>1432.1599999999999</v>
      </c>
      <c r="D751" s="162">
        <f t="shared" si="131"/>
        <v>1381.1799999999998</v>
      </c>
      <c r="E751" s="162">
        <f t="shared" si="131"/>
        <v>486.19999999999993</v>
      </c>
      <c r="F751" s="162">
        <f t="shared" si="131"/>
        <v>1170.96</v>
      </c>
      <c r="G751" s="162">
        <f t="shared" si="131"/>
        <v>1443.9699999999998</v>
      </c>
      <c r="H751" s="162">
        <f t="shared" si="131"/>
        <v>1672.48</v>
      </c>
      <c r="I751" s="162">
        <f t="shared" si="131"/>
        <v>2121.89</v>
      </c>
      <c r="J751" s="162">
        <f t="shared" si="131"/>
        <v>2420.6</v>
      </c>
      <c r="K751" s="162">
        <f t="shared" si="131"/>
        <v>2480.69</v>
      </c>
      <c r="L751" s="162">
        <f t="shared" si="131"/>
        <v>2476.1200000000003</v>
      </c>
      <c r="M751" s="162">
        <f t="shared" si="131"/>
        <v>2452.69</v>
      </c>
      <c r="N751" s="162">
        <f t="shared" si="131"/>
        <v>2412.66</v>
      </c>
      <c r="O751" s="162">
        <f t="shared" si="131"/>
        <v>2415.9299999999998</v>
      </c>
      <c r="P751" s="162">
        <f t="shared" si="131"/>
        <v>2429.41</v>
      </c>
      <c r="Q751" s="162">
        <f t="shared" si="131"/>
        <v>2435.61</v>
      </c>
      <c r="R751" s="162">
        <f t="shared" si="134"/>
        <v>2439.12</v>
      </c>
      <c r="S751" s="162">
        <f t="shared" si="133"/>
        <v>2499</v>
      </c>
      <c r="T751" s="162">
        <f t="shared" si="133"/>
        <v>2509.2800000000002</v>
      </c>
      <c r="U751" s="162">
        <f t="shared" si="133"/>
        <v>2495.96</v>
      </c>
      <c r="V751" s="162">
        <f t="shared" si="133"/>
        <v>2436.9299999999998</v>
      </c>
      <c r="W751" s="162">
        <f t="shared" si="133"/>
        <v>2340.8200000000002</v>
      </c>
      <c r="X751" s="162">
        <f t="shared" si="133"/>
        <v>1821.85</v>
      </c>
      <c r="Y751" s="162">
        <f t="shared" si="133"/>
        <v>1595.06</v>
      </c>
      <c r="Z751" s="27"/>
      <c r="AA751" s="31">
        <v>1053.22</v>
      </c>
      <c r="AB751" s="29">
        <v>984.59</v>
      </c>
      <c r="AC751" s="29">
        <v>933.61</v>
      </c>
      <c r="AD751" s="29">
        <v>38.630000000000003</v>
      </c>
      <c r="AE751" s="29">
        <v>723.39</v>
      </c>
      <c r="AF751" s="29">
        <v>996.4</v>
      </c>
      <c r="AG751" s="29">
        <v>1224.9100000000001</v>
      </c>
      <c r="AH751" s="29">
        <v>1674.32</v>
      </c>
      <c r="AI751" s="29">
        <v>1973.03</v>
      </c>
      <c r="AJ751" s="29">
        <v>2033.12</v>
      </c>
      <c r="AK751" s="29">
        <v>2028.5500000000002</v>
      </c>
      <c r="AL751" s="29">
        <v>2005.12</v>
      </c>
      <c r="AM751" s="29">
        <v>1965.09</v>
      </c>
      <c r="AN751" s="29">
        <v>1968.36</v>
      </c>
      <c r="AO751" s="29">
        <v>1981.84</v>
      </c>
      <c r="AP751" s="29">
        <v>1988.04</v>
      </c>
      <c r="AQ751" s="29">
        <v>1991.55</v>
      </c>
      <c r="AR751" s="29">
        <v>2051.4299999999998</v>
      </c>
      <c r="AS751" s="29">
        <v>2061.71</v>
      </c>
      <c r="AT751" s="29">
        <v>2048.39</v>
      </c>
      <c r="AU751" s="29">
        <v>1989.36</v>
      </c>
      <c r="AV751" s="29">
        <v>1893.25</v>
      </c>
      <c r="AW751" s="29">
        <v>1374.28</v>
      </c>
      <c r="AX751" s="30">
        <v>1147.49</v>
      </c>
      <c r="AY751" s="325">
        <v>261.40999999999997</v>
      </c>
      <c r="AZ751" s="167">
        <v>6.61</v>
      </c>
      <c r="BA751" s="152">
        <v>179.54999999999998</v>
      </c>
      <c r="BB751" s="2"/>
    </row>
    <row r="752" spans="1:54">
      <c r="A752" s="37">
        <v>17</v>
      </c>
      <c r="B752" s="162">
        <f t="shared" si="132"/>
        <v>1468.0300000000002</v>
      </c>
      <c r="C752" s="162">
        <f t="shared" si="132"/>
        <v>1422.1999999999998</v>
      </c>
      <c r="D752" s="162">
        <f t="shared" si="132"/>
        <v>1343.65</v>
      </c>
      <c r="E752" s="162">
        <f t="shared" si="132"/>
        <v>1231.08</v>
      </c>
      <c r="F752" s="162">
        <f t="shared" si="132"/>
        <v>1422.3799999999997</v>
      </c>
      <c r="G752" s="162">
        <f t="shared" si="132"/>
        <v>1471.27</v>
      </c>
      <c r="H752" s="162">
        <f t="shared" si="132"/>
        <v>1675.9899999999998</v>
      </c>
      <c r="I752" s="162">
        <f t="shared" si="132"/>
        <v>2037.7799999999997</v>
      </c>
      <c r="J752" s="162">
        <f t="shared" si="132"/>
        <v>2313.6699999999996</v>
      </c>
      <c r="K752" s="162">
        <f t="shared" si="132"/>
        <v>2365.61</v>
      </c>
      <c r="L752" s="162">
        <f t="shared" si="132"/>
        <v>2357.9500000000003</v>
      </c>
      <c r="M752" s="162">
        <f t="shared" si="132"/>
        <v>2336.58</v>
      </c>
      <c r="N752" s="162">
        <f t="shared" si="132"/>
        <v>2298.8799999999997</v>
      </c>
      <c r="O752" s="162">
        <f t="shared" si="132"/>
        <v>2296.7799999999997</v>
      </c>
      <c r="P752" s="162">
        <f t="shared" si="132"/>
        <v>2281.5</v>
      </c>
      <c r="Q752" s="162">
        <f t="shared" si="132"/>
        <v>2281.8599999999997</v>
      </c>
      <c r="R752" s="162">
        <f t="shared" si="134"/>
        <v>2302.4499999999998</v>
      </c>
      <c r="S752" s="162">
        <f t="shared" si="133"/>
        <v>2369.0100000000002</v>
      </c>
      <c r="T752" s="162">
        <f t="shared" si="133"/>
        <v>2373.63</v>
      </c>
      <c r="U752" s="162">
        <f t="shared" si="133"/>
        <v>2385.67</v>
      </c>
      <c r="V752" s="162">
        <f t="shared" si="133"/>
        <v>2291.81</v>
      </c>
      <c r="W752" s="162">
        <f t="shared" si="133"/>
        <v>2038.35</v>
      </c>
      <c r="X752" s="162">
        <f t="shared" si="133"/>
        <v>1790.73</v>
      </c>
      <c r="Y752" s="162">
        <f t="shared" si="133"/>
        <v>1615.25</v>
      </c>
      <c r="Z752" s="27"/>
      <c r="AA752" s="31">
        <v>1020.4600000000002</v>
      </c>
      <c r="AB752" s="29">
        <v>974.63</v>
      </c>
      <c r="AC752" s="29">
        <v>896.08</v>
      </c>
      <c r="AD752" s="29">
        <v>783.51</v>
      </c>
      <c r="AE752" s="29">
        <v>974.81</v>
      </c>
      <c r="AF752" s="29">
        <v>1023.7</v>
      </c>
      <c r="AG752" s="29">
        <v>1228.42</v>
      </c>
      <c r="AH752" s="29">
        <v>1590.21</v>
      </c>
      <c r="AI752" s="29">
        <v>1866.1</v>
      </c>
      <c r="AJ752" s="29">
        <v>1918.04</v>
      </c>
      <c r="AK752" s="29">
        <v>1910.38</v>
      </c>
      <c r="AL752" s="29">
        <v>1889.01</v>
      </c>
      <c r="AM752" s="29">
        <v>1851.31</v>
      </c>
      <c r="AN752" s="29">
        <v>1849.21</v>
      </c>
      <c r="AO752" s="29">
        <v>1833.93</v>
      </c>
      <c r="AP752" s="29">
        <v>1834.29</v>
      </c>
      <c r="AQ752" s="29">
        <v>1854.88</v>
      </c>
      <c r="AR752" s="29">
        <v>1921.44</v>
      </c>
      <c r="AS752" s="29">
        <v>1926.06</v>
      </c>
      <c r="AT752" s="29">
        <v>1938.1</v>
      </c>
      <c r="AU752" s="29">
        <v>1844.24</v>
      </c>
      <c r="AV752" s="29">
        <v>1590.78</v>
      </c>
      <c r="AW752" s="29">
        <v>1343.16</v>
      </c>
      <c r="AX752" s="30">
        <v>1167.68</v>
      </c>
      <c r="AY752" s="325">
        <v>261.40999999999997</v>
      </c>
      <c r="AZ752" s="167">
        <v>6.61</v>
      </c>
      <c r="BA752" s="152">
        <v>179.54999999999998</v>
      </c>
      <c r="BB752" s="2"/>
    </row>
    <row r="753" spans="1:54">
      <c r="A753" s="37">
        <v>18</v>
      </c>
      <c r="B753" s="162">
        <f t="shared" si="132"/>
        <v>1449.8599999999997</v>
      </c>
      <c r="C753" s="162">
        <f t="shared" si="132"/>
        <v>1402.04</v>
      </c>
      <c r="D753" s="162">
        <f t="shared" si="132"/>
        <v>1319.5</v>
      </c>
      <c r="E753" s="162">
        <f t="shared" si="132"/>
        <v>1315.9899999999998</v>
      </c>
      <c r="F753" s="162">
        <f t="shared" si="132"/>
        <v>1405.5099999999998</v>
      </c>
      <c r="G753" s="162">
        <f t="shared" si="132"/>
        <v>1481.5</v>
      </c>
      <c r="H753" s="162">
        <f t="shared" si="132"/>
        <v>1712.7199999999998</v>
      </c>
      <c r="I753" s="162">
        <f t="shared" si="132"/>
        <v>2158.5899999999997</v>
      </c>
      <c r="J753" s="162">
        <f t="shared" si="132"/>
        <v>2377.58</v>
      </c>
      <c r="K753" s="162">
        <f t="shared" si="132"/>
        <v>2412.86</v>
      </c>
      <c r="L753" s="162">
        <f t="shared" si="132"/>
        <v>2408.7000000000003</v>
      </c>
      <c r="M753" s="162">
        <f t="shared" si="132"/>
        <v>2392.19</v>
      </c>
      <c r="N753" s="162">
        <f t="shared" si="132"/>
        <v>2360.19</v>
      </c>
      <c r="O753" s="162">
        <f t="shared" si="132"/>
        <v>2361.7200000000003</v>
      </c>
      <c r="P753" s="162">
        <f t="shared" si="132"/>
        <v>2365.2800000000002</v>
      </c>
      <c r="Q753" s="162">
        <f t="shared" si="132"/>
        <v>2370.84</v>
      </c>
      <c r="R753" s="162">
        <f t="shared" si="134"/>
        <v>2400.15</v>
      </c>
      <c r="S753" s="162">
        <f t="shared" si="133"/>
        <v>2467.98</v>
      </c>
      <c r="T753" s="162">
        <f t="shared" si="133"/>
        <v>2505.0800000000004</v>
      </c>
      <c r="U753" s="162">
        <f t="shared" si="133"/>
        <v>2524.13</v>
      </c>
      <c r="V753" s="162">
        <f t="shared" si="133"/>
        <v>2496.1000000000004</v>
      </c>
      <c r="W753" s="162">
        <f t="shared" si="133"/>
        <v>2473.33</v>
      </c>
      <c r="X753" s="162">
        <f t="shared" si="133"/>
        <v>2395.16</v>
      </c>
      <c r="Y753" s="162">
        <f t="shared" si="133"/>
        <v>1784.46</v>
      </c>
      <c r="Z753" s="27"/>
      <c r="AA753" s="31">
        <v>1002.2899999999998</v>
      </c>
      <c r="AB753" s="29">
        <v>954.47</v>
      </c>
      <c r="AC753" s="29">
        <v>871.93</v>
      </c>
      <c r="AD753" s="29">
        <v>868.42</v>
      </c>
      <c r="AE753" s="29">
        <v>957.94</v>
      </c>
      <c r="AF753" s="29">
        <v>1033.93</v>
      </c>
      <c r="AG753" s="29">
        <v>1265.1500000000001</v>
      </c>
      <c r="AH753" s="29">
        <v>1711.02</v>
      </c>
      <c r="AI753" s="29">
        <v>1930.01</v>
      </c>
      <c r="AJ753" s="29">
        <v>1965.29</v>
      </c>
      <c r="AK753" s="29">
        <v>1961.13</v>
      </c>
      <c r="AL753" s="29">
        <v>1944.62</v>
      </c>
      <c r="AM753" s="29">
        <v>1912.62</v>
      </c>
      <c r="AN753" s="29">
        <v>1914.15</v>
      </c>
      <c r="AO753" s="29">
        <v>1917.71</v>
      </c>
      <c r="AP753" s="29">
        <v>1923.27</v>
      </c>
      <c r="AQ753" s="29">
        <v>1952.58</v>
      </c>
      <c r="AR753" s="29">
        <v>2020.41</v>
      </c>
      <c r="AS753" s="29">
        <v>2057.5100000000002</v>
      </c>
      <c r="AT753" s="29">
        <v>2076.56</v>
      </c>
      <c r="AU753" s="29">
        <v>2048.5300000000002</v>
      </c>
      <c r="AV753" s="29">
        <v>2025.76</v>
      </c>
      <c r="AW753" s="29">
        <v>1947.59</v>
      </c>
      <c r="AX753" s="30">
        <v>1336.89</v>
      </c>
      <c r="AY753" s="325">
        <v>261.40999999999997</v>
      </c>
      <c r="AZ753" s="167">
        <v>6.61</v>
      </c>
      <c r="BA753" s="152">
        <v>179.54999999999998</v>
      </c>
      <c r="BB753" s="2"/>
    </row>
    <row r="754" spans="1:54">
      <c r="A754" s="37">
        <v>19</v>
      </c>
      <c r="B754" s="162">
        <f t="shared" si="132"/>
        <v>1635.06</v>
      </c>
      <c r="C754" s="162">
        <f t="shared" si="132"/>
        <v>1538.6999999999998</v>
      </c>
      <c r="D754" s="162">
        <f t="shared" si="132"/>
        <v>1435.58</v>
      </c>
      <c r="E754" s="162">
        <f t="shared" si="132"/>
        <v>1426.8799999999997</v>
      </c>
      <c r="F754" s="162">
        <f t="shared" si="132"/>
        <v>1441.2999999999997</v>
      </c>
      <c r="G754" s="162">
        <f t="shared" si="132"/>
        <v>1544.35</v>
      </c>
      <c r="H754" s="162">
        <f t="shared" si="132"/>
        <v>1527.2999999999997</v>
      </c>
      <c r="I754" s="162">
        <f t="shared" si="132"/>
        <v>1676.3799999999997</v>
      </c>
      <c r="J754" s="162">
        <f t="shared" si="132"/>
        <v>2070.2199999999998</v>
      </c>
      <c r="K754" s="162">
        <f t="shared" si="132"/>
        <v>2343.37</v>
      </c>
      <c r="L754" s="162">
        <f t="shared" si="132"/>
        <v>2361.85</v>
      </c>
      <c r="M754" s="162">
        <f t="shared" si="132"/>
        <v>2341.71</v>
      </c>
      <c r="N754" s="162">
        <f t="shared" si="132"/>
        <v>2335.48</v>
      </c>
      <c r="O754" s="162">
        <f t="shared" si="132"/>
        <v>2312.25</v>
      </c>
      <c r="P754" s="162">
        <f t="shared" si="132"/>
        <v>2311.5299999999997</v>
      </c>
      <c r="Q754" s="162">
        <f t="shared" si="132"/>
        <v>2306.0499999999997</v>
      </c>
      <c r="R754" s="162">
        <f t="shared" si="134"/>
        <v>2367.06</v>
      </c>
      <c r="S754" s="162">
        <f t="shared" si="133"/>
        <v>2441.69</v>
      </c>
      <c r="T754" s="162">
        <f t="shared" si="133"/>
        <v>2459.04</v>
      </c>
      <c r="U754" s="162">
        <f t="shared" si="133"/>
        <v>2486.9</v>
      </c>
      <c r="V754" s="162">
        <f t="shared" si="133"/>
        <v>2409.46</v>
      </c>
      <c r="W754" s="162">
        <f t="shared" si="133"/>
        <v>2379.36</v>
      </c>
      <c r="X754" s="162">
        <f t="shared" si="133"/>
        <v>2363.9900000000002</v>
      </c>
      <c r="Y754" s="162">
        <f t="shared" si="133"/>
        <v>1752.6799999999998</v>
      </c>
      <c r="Z754" s="27"/>
      <c r="AA754" s="31">
        <v>1187.49</v>
      </c>
      <c r="AB754" s="29">
        <v>1091.1300000000001</v>
      </c>
      <c r="AC754" s="29">
        <v>988.01</v>
      </c>
      <c r="AD754" s="29">
        <v>979.31</v>
      </c>
      <c r="AE754" s="29">
        <v>993.73</v>
      </c>
      <c r="AF754" s="29">
        <v>1096.78</v>
      </c>
      <c r="AG754" s="29">
        <v>1079.73</v>
      </c>
      <c r="AH754" s="29">
        <v>1228.81</v>
      </c>
      <c r="AI754" s="29">
        <v>1622.65</v>
      </c>
      <c r="AJ754" s="29">
        <v>1895.8</v>
      </c>
      <c r="AK754" s="29">
        <v>1914.28</v>
      </c>
      <c r="AL754" s="29">
        <v>1894.14</v>
      </c>
      <c r="AM754" s="29">
        <v>1887.91</v>
      </c>
      <c r="AN754" s="29">
        <v>1864.68</v>
      </c>
      <c r="AO754" s="29">
        <v>1863.96</v>
      </c>
      <c r="AP754" s="29">
        <v>1858.48</v>
      </c>
      <c r="AQ754" s="29">
        <v>1919.49</v>
      </c>
      <c r="AR754" s="29">
        <v>1994.12</v>
      </c>
      <c r="AS754" s="29">
        <v>2011.47</v>
      </c>
      <c r="AT754" s="29">
        <v>2039.3300000000002</v>
      </c>
      <c r="AU754" s="29">
        <v>1961.89</v>
      </c>
      <c r="AV754" s="29">
        <v>1931.79</v>
      </c>
      <c r="AW754" s="29">
        <v>1916.42</v>
      </c>
      <c r="AX754" s="30">
        <v>1305.1099999999999</v>
      </c>
      <c r="AY754" s="325">
        <v>261.40999999999997</v>
      </c>
      <c r="AZ754" s="167">
        <v>6.61</v>
      </c>
      <c r="BA754" s="152">
        <v>179.54999999999998</v>
      </c>
      <c r="BB754" s="2"/>
    </row>
    <row r="755" spans="1:54">
      <c r="A755" s="37">
        <v>20</v>
      </c>
      <c r="B755" s="162">
        <f t="shared" si="132"/>
        <v>1605.2799999999997</v>
      </c>
      <c r="C755" s="162">
        <f t="shared" si="132"/>
        <v>1425.42</v>
      </c>
      <c r="D755" s="162">
        <f t="shared" si="132"/>
        <v>1379.17</v>
      </c>
      <c r="E755" s="162">
        <f t="shared" si="132"/>
        <v>1329.65</v>
      </c>
      <c r="F755" s="162">
        <f t="shared" si="132"/>
        <v>1389.08</v>
      </c>
      <c r="G755" s="162">
        <f t="shared" si="132"/>
        <v>1424.48</v>
      </c>
      <c r="H755" s="162">
        <f t="shared" si="132"/>
        <v>1417.9099999999999</v>
      </c>
      <c r="I755" s="162">
        <f t="shared" si="132"/>
        <v>1530.98</v>
      </c>
      <c r="J755" s="162">
        <f t="shared" si="132"/>
        <v>1786.1799999999998</v>
      </c>
      <c r="K755" s="162">
        <f t="shared" si="132"/>
        <v>2287.2799999999997</v>
      </c>
      <c r="L755" s="162">
        <f t="shared" si="132"/>
        <v>2313.8399999999997</v>
      </c>
      <c r="M755" s="162">
        <f t="shared" si="132"/>
        <v>2317.42</v>
      </c>
      <c r="N755" s="162">
        <f t="shared" si="132"/>
        <v>2292.8799999999997</v>
      </c>
      <c r="O755" s="162">
        <f t="shared" si="132"/>
        <v>2291.8999999999996</v>
      </c>
      <c r="P755" s="162">
        <f t="shared" si="132"/>
        <v>2293.6099999999997</v>
      </c>
      <c r="Q755" s="162">
        <f t="shared" si="132"/>
        <v>2293.6099999999997</v>
      </c>
      <c r="R755" s="162">
        <f t="shared" si="134"/>
        <v>2333.36</v>
      </c>
      <c r="S755" s="162">
        <f t="shared" si="133"/>
        <v>2427.7400000000002</v>
      </c>
      <c r="T755" s="162">
        <f t="shared" si="133"/>
        <v>2461.6899999999996</v>
      </c>
      <c r="U755" s="162">
        <f t="shared" si="133"/>
        <v>2472.0600000000004</v>
      </c>
      <c r="V755" s="162">
        <f t="shared" si="133"/>
        <v>2426.94</v>
      </c>
      <c r="W755" s="162">
        <f t="shared" si="133"/>
        <v>2386.16</v>
      </c>
      <c r="X755" s="162">
        <f t="shared" si="133"/>
        <v>2336.6</v>
      </c>
      <c r="Y755" s="162">
        <f t="shared" si="133"/>
        <v>1732.33</v>
      </c>
      <c r="Z755" s="27"/>
      <c r="AA755" s="31">
        <v>1157.71</v>
      </c>
      <c r="AB755" s="29">
        <v>977.85</v>
      </c>
      <c r="AC755" s="29">
        <v>931.6</v>
      </c>
      <c r="AD755" s="29">
        <v>882.08</v>
      </c>
      <c r="AE755" s="29">
        <v>941.51</v>
      </c>
      <c r="AF755" s="29">
        <v>976.91</v>
      </c>
      <c r="AG755" s="29">
        <v>970.34</v>
      </c>
      <c r="AH755" s="29">
        <v>1083.4100000000001</v>
      </c>
      <c r="AI755" s="29">
        <v>1338.61</v>
      </c>
      <c r="AJ755" s="29">
        <v>1839.71</v>
      </c>
      <c r="AK755" s="29">
        <v>1866.27</v>
      </c>
      <c r="AL755" s="29">
        <v>1869.85</v>
      </c>
      <c r="AM755" s="29">
        <v>1845.31</v>
      </c>
      <c r="AN755" s="29">
        <v>1844.33</v>
      </c>
      <c r="AO755" s="29">
        <v>1846.04</v>
      </c>
      <c r="AP755" s="29">
        <v>1846.04</v>
      </c>
      <c r="AQ755" s="29">
        <v>1885.79</v>
      </c>
      <c r="AR755" s="29">
        <v>1980.17</v>
      </c>
      <c r="AS755" s="29">
        <v>2014.1199999999997</v>
      </c>
      <c r="AT755" s="29">
        <v>2024.4900000000002</v>
      </c>
      <c r="AU755" s="29">
        <v>1979.37</v>
      </c>
      <c r="AV755" s="29">
        <v>1938.59</v>
      </c>
      <c r="AW755" s="29">
        <v>1889.03</v>
      </c>
      <c r="AX755" s="30">
        <v>1284.76</v>
      </c>
      <c r="AY755" s="325">
        <v>261.40999999999997</v>
      </c>
      <c r="AZ755" s="167">
        <v>6.61</v>
      </c>
      <c r="BA755" s="152">
        <v>179.54999999999998</v>
      </c>
      <c r="BB755" s="2"/>
    </row>
    <row r="756" spans="1:54">
      <c r="A756" s="37">
        <v>21</v>
      </c>
      <c r="B756" s="162">
        <f t="shared" si="132"/>
        <v>1462.19</v>
      </c>
      <c r="C756" s="162">
        <f t="shared" si="132"/>
        <v>1420.81</v>
      </c>
      <c r="D756" s="162">
        <f t="shared" si="132"/>
        <v>1352.29</v>
      </c>
      <c r="E756" s="162">
        <f t="shared" si="132"/>
        <v>1344.35</v>
      </c>
      <c r="F756" s="162">
        <f t="shared" si="132"/>
        <v>1421.0699999999997</v>
      </c>
      <c r="G756" s="162">
        <f t="shared" si="132"/>
        <v>1502.7599999999998</v>
      </c>
      <c r="H756" s="162">
        <f t="shared" si="132"/>
        <v>1687.0699999999997</v>
      </c>
      <c r="I756" s="162">
        <f t="shared" si="132"/>
        <v>2021.3199999999997</v>
      </c>
      <c r="J756" s="162">
        <f t="shared" si="132"/>
        <v>2289.23</v>
      </c>
      <c r="K756" s="162">
        <f t="shared" si="132"/>
        <v>2355.7800000000002</v>
      </c>
      <c r="L756" s="162">
        <f t="shared" si="132"/>
        <v>2360.27</v>
      </c>
      <c r="M756" s="162">
        <f t="shared" si="132"/>
        <v>2350.29</v>
      </c>
      <c r="N756" s="162">
        <f t="shared" si="132"/>
        <v>2325.87</v>
      </c>
      <c r="O756" s="162">
        <f t="shared" si="132"/>
        <v>2328.65</v>
      </c>
      <c r="P756" s="162">
        <f t="shared" si="132"/>
        <v>2335.61</v>
      </c>
      <c r="Q756" s="162">
        <f t="shared" si="132"/>
        <v>2336.02</v>
      </c>
      <c r="R756" s="162">
        <f t="shared" si="134"/>
        <v>2343.67</v>
      </c>
      <c r="S756" s="162">
        <f t="shared" si="133"/>
        <v>2389.6</v>
      </c>
      <c r="T756" s="162">
        <f t="shared" si="133"/>
        <v>2405.94</v>
      </c>
      <c r="U756" s="162">
        <f t="shared" si="133"/>
        <v>2405.62</v>
      </c>
      <c r="V756" s="162">
        <f t="shared" si="133"/>
        <v>2366.58</v>
      </c>
      <c r="W756" s="162">
        <f t="shared" si="133"/>
        <v>2330.7200000000003</v>
      </c>
      <c r="X756" s="162">
        <f t="shared" si="133"/>
        <v>1805.0099999999998</v>
      </c>
      <c r="Y756" s="162">
        <f t="shared" si="133"/>
        <v>1606.6</v>
      </c>
      <c r="Z756" s="27"/>
      <c r="AA756" s="31">
        <v>1014.6200000000001</v>
      </c>
      <c r="AB756" s="29">
        <v>973.24</v>
      </c>
      <c r="AC756" s="29">
        <v>904.72</v>
      </c>
      <c r="AD756" s="29">
        <v>896.78</v>
      </c>
      <c r="AE756" s="29">
        <v>973.5</v>
      </c>
      <c r="AF756" s="29">
        <v>1055.19</v>
      </c>
      <c r="AG756" s="29">
        <v>1239.5</v>
      </c>
      <c r="AH756" s="29">
        <v>1573.75</v>
      </c>
      <c r="AI756" s="29">
        <v>1841.66</v>
      </c>
      <c r="AJ756" s="29">
        <v>1908.21</v>
      </c>
      <c r="AK756" s="29">
        <v>1912.7</v>
      </c>
      <c r="AL756" s="29">
        <v>1902.72</v>
      </c>
      <c r="AM756" s="29">
        <v>1878.3</v>
      </c>
      <c r="AN756" s="29">
        <v>1881.08</v>
      </c>
      <c r="AO756" s="29">
        <v>1888.04</v>
      </c>
      <c r="AP756" s="29">
        <v>1888.45</v>
      </c>
      <c r="AQ756" s="29">
        <v>1896.1</v>
      </c>
      <c r="AR756" s="29">
        <v>1942.03</v>
      </c>
      <c r="AS756" s="29">
        <v>1958.37</v>
      </c>
      <c r="AT756" s="29">
        <v>1958.05</v>
      </c>
      <c r="AU756" s="29">
        <v>1919.01</v>
      </c>
      <c r="AV756" s="29">
        <v>1883.15</v>
      </c>
      <c r="AW756" s="29">
        <v>1357.44</v>
      </c>
      <c r="AX756" s="30">
        <v>1159.03</v>
      </c>
      <c r="AY756" s="325">
        <v>261.40999999999997</v>
      </c>
      <c r="AZ756" s="167">
        <v>6.61</v>
      </c>
      <c r="BA756" s="152">
        <v>179.54999999999998</v>
      </c>
      <c r="BB756" s="2"/>
    </row>
    <row r="757" spans="1:54">
      <c r="A757" s="37">
        <v>22</v>
      </c>
      <c r="B757" s="162">
        <f t="shared" si="132"/>
        <v>1494.54</v>
      </c>
      <c r="C757" s="162">
        <f t="shared" si="132"/>
        <v>1425.6399999999999</v>
      </c>
      <c r="D757" s="162">
        <f t="shared" si="132"/>
        <v>1373.8599999999997</v>
      </c>
      <c r="E757" s="162">
        <f t="shared" si="132"/>
        <v>1372.5099999999998</v>
      </c>
      <c r="F757" s="162">
        <f t="shared" si="132"/>
        <v>1424.1399999999999</v>
      </c>
      <c r="G757" s="162">
        <f t="shared" si="132"/>
        <v>1490.6799999999998</v>
      </c>
      <c r="H757" s="162">
        <f t="shared" si="132"/>
        <v>1756.0099999999998</v>
      </c>
      <c r="I757" s="162">
        <f t="shared" si="132"/>
        <v>2099.1299999999997</v>
      </c>
      <c r="J757" s="162">
        <f t="shared" si="132"/>
        <v>2323.33</v>
      </c>
      <c r="K757" s="162">
        <f t="shared" si="132"/>
        <v>2366</v>
      </c>
      <c r="L757" s="162">
        <f t="shared" si="132"/>
        <v>2365.3000000000002</v>
      </c>
      <c r="M757" s="162">
        <f t="shared" si="132"/>
        <v>2360.4</v>
      </c>
      <c r="N757" s="162">
        <f t="shared" si="132"/>
        <v>2346.36</v>
      </c>
      <c r="O757" s="162">
        <f t="shared" si="132"/>
        <v>2347.66</v>
      </c>
      <c r="P757" s="162">
        <f t="shared" si="132"/>
        <v>2347.13</v>
      </c>
      <c r="Q757" s="162">
        <f t="shared" si="132"/>
        <v>2346.7200000000003</v>
      </c>
      <c r="R757" s="162">
        <f t="shared" si="134"/>
        <v>2351.83</v>
      </c>
      <c r="S757" s="162">
        <f t="shared" si="133"/>
        <v>2393.81</v>
      </c>
      <c r="T757" s="162">
        <f t="shared" si="133"/>
        <v>2400.98</v>
      </c>
      <c r="U757" s="162">
        <f t="shared" si="133"/>
        <v>2386.27</v>
      </c>
      <c r="V757" s="162">
        <f t="shared" si="133"/>
        <v>2307.6499999999996</v>
      </c>
      <c r="W757" s="162">
        <f t="shared" si="133"/>
        <v>2298.4499999999998</v>
      </c>
      <c r="X757" s="162">
        <f t="shared" si="133"/>
        <v>1774.4099999999999</v>
      </c>
      <c r="Y757" s="162">
        <f t="shared" si="133"/>
        <v>1525.8899999999999</v>
      </c>
      <c r="Z757" s="27"/>
      <c r="AA757" s="31">
        <v>1046.97</v>
      </c>
      <c r="AB757" s="29">
        <v>978.07</v>
      </c>
      <c r="AC757" s="29">
        <v>926.29</v>
      </c>
      <c r="AD757" s="29">
        <v>924.94</v>
      </c>
      <c r="AE757" s="29">
        <v>976.57</v>
      </c>
      <c r="AF757" s="29">
        <v>1043.1099999999999</v>
      </c>
      <c r="AG757" s="29">
        <v>1308.44</v>
      </c>
      <c r="AH757" s="29">
        <v>1651.56</v>
      </c>
      <c r="AI757" s="29">
        <v>1875.76</v>
      </c>
      <c r="AJ757" s="29">
        <v>1918.43</v>
      </c>
      <c r="AK757" s="29">
        <v>1917.73</v>
      </c>
      <c r="AL757" s="29">
        <v>1912.83</v>
      </c>
      <c r="AM757" s="29">
        <v>1898.79</v>
      </c>
      <c r="AN757" s="29">
        <v>1900.09</v>
      </c>
      <c r="AO757" s="29">
        <v>1899.56</v>
      </c>
      <c r="AP757" s="29">
        <v>1899.15</v>
      </c>
      <c r="AQ757" s="29">
        <v>1904.26</v>
      </c>
      <c r="AR757" s="29">
        <v>1946.24</v>
      </c>
      <c r="AS757" s="29">
        <v>1953.41</v>
      </c>
      <c r="AT757" s="29">
        <v>1938.7</v>
      </c>
      <c r="AU757" s="29">
        <v>1860.08</v>
      </c>
      <c r="AV757" s="29">
        <v>1850.88</v>
      </c>
      <c r="AW757" s="29">
        <v>1326.84</v>
      </c>
      <c r="AX757" s="30">
        <v>1078.32</v>
      </c>
      <c r="AY757" s="325">
        <v>261.40999999999997</v>
      </c>
      <c r="AZ757" s="167">
        <v>6.61</v>
      </c>
      <c r="BA757" s="152">
        <v>179.54999999999998</v>
      </c>
      <c r="BB757" s="2"/>
    </row>
    <row r="758" spans="1:54">
      <c r="A758" s="37">
        <v>23</v>
      </c>
      <c r="B758" s="162">
        <f t="shared" si="132"/>
        <v>1420.85</v>
      </c>
      <c r="C758" s="162">
        <f t="shared" si="132"/>
        <v>566.94999999999993</v>
      </c>
      <c r="D758" s="162">
        <f t="shared" si="132"/>
        <v>540.55999999999995</v>
      </c>
      <c r="E758" s="162">
        <f t="shared" si="132"/>
        <v>535.83999999999992</v>
      </c>
      <c r="F758" s="162">
        <f t="shared" si="132"/>
        <v>1312.9299999999998</v>
      </c>
      <c r="G758" s="162">
        <f t="shared" si="132"/>
        <v>1423.06</v>
      </c>
      <c r="H758" s="162">
        <f t="shared" si="132"/>
        <v>1694.1999999999998</v>
      </c>
      <c r="I758" s="162">
        <f t="shared" si="132"/>
        <v>1961.21</v>
      </c>
      <c r="J758" s="162">
        <f t="shared" si="132"/>
        <v>2275.46</v>
      </c>
      <c r="K758" s="162">
        <f t="shared" si="132"/>
        <v>2363.81</v>
      </c>
      <c r="L758" s="162">
        <f t="shared" si="132"/>
        <v>2362.12</v>
      </c>
      <c r="M758" s="162">
        <f t="shared" si="132"/>
        <v>2344.5500000000002</v>
      </c>
      <c r="N758" s="162">
        <f t="shared" si="132"/>
        <v>2336.31</v>
      </c>
      <c r="O758" s="162">
        <f t="shared" si="132"/>
        <v>2339.39</v>
      </c>
      <c r="P758" s="162">
        <f t="shared" si="132"/>
        <v>2345.5100000000002</v>
      </c>
      <c r="Q758" s="162">
        <f t="shared" si="132"/>
        <v>2351.98</v>
      </c>
      <c r="R758" s="162">
        <f t="shared" si="134"/>
        <v>2359.96</v>
      </c>
      <c r="S758" s="162">
        <f t="shared" si="133"/>
        <v>2402.2800000000002</v>
      </c>
      <c r="T758" s="162">
        <f t="shared" si="133"/>
        <v>2414.8000000000002</v>
      </c>
      <c r="U758" s="162">
        <f t="shared" si="133"/>
        <v>2412.5</v>
      </c>
      <c r="V758" s="162">
        <f t="shared" si="133"/>
        <v>2375.02</v>
      </c>
      <c r="W758" s="162">
        <f t="shared" si="133"/>
        <v>2339.2000000000003</v>
      </c>
      <c r="X758" s="162">
        <f t="shared" si="133"/>
        <v>1822.6099999999997</v>
      </c>
      <c r="Y758" s="162">
        <f t="shared" si="133"/>
        <v>1607.4899999999998</v>
      </c>
      <c r="Z758" s="27"/>
      <c r="AA758" s="31">
        <v>973.28</v>
      </c>
      <c r="AB758" s="29">
        <v>119.38</v>
      </c>
      <c r="AC758" s="29">
        <v>92.99</v>
      </c>
      <c r="AD758" s="29">
        <v>88.27</v>
      </c>
      <c r="AE758" s="29">
        <v>865.36</v>
      </c>
      <c r="AF758" s="29">
        <v>975.49</v>
      </c>
      <c r="AG758" s="29">
        <v>1246.6300000000001</v>
      </c>
      <c r="AH758" s="29">
        <v>1513.64</v>
      </c>
      <c r="AI758" s="29">
        <v>1827.89</v>
      </c>
      <c r="AJ758" s="29">
        <v>1916.24</v>
      </c>
      <c r="AK758" s="29">
        <v>1914.55</v>
      </c>
      <c r="AL758" s="29">
        <v>1896.98</v>
      </c>
      <c r="AM758" s="29">
        <v>1888.74</v>
      </c>
      <c r="AN758" s="29">
        <v>1891.82</v>
      </c>
      <c r="AO758" s="29">
        <v>1897.94</v>
      </c>
      <c r="AP758" s="29">
        <v>1904.41</v>
      </c>
      <c r="AQ758" s="29">
        <v>1912.39</v>
      </c>
      <c r="AR758" s="29">
        <v>1954.71</v>
      </c>
      <c r="AS758" s="29">
        <v>1967.23</v>
      </c>
      <c r="AT758" s="29">
        <v>1964.93</v>
      </c>
      <c r="AU758" s="29">
        <v>1927.45</v>
      </c>
      <c r="AV758" s="29">
        <v>1891.63</v>
      </c>
      <c r="AW758" s="29">
        <v>1375.04</v>
      </c>
      <c r="AX758" s="30">
        <v>1159.92</v>
      </c>
      <c r="AY758" s="325">
        <v>261.40999999999997</v>
      </c>
      <c r="AZ758" s="167">
        <v>6.61</v>
      </c>
      <c r="BA758" s="152">
        <v>179.54999999999998</v>
      </c>
      <c r="BB758" s="2"/>
    </row>
    <row r="759" spans="1:54">
      <c r="A759" s="37">
        <v>24</v>
      </c>
      <c r="B759" s="162">
        <f t="shared" si="132"/>
        <v>1612.73</v>
      </c>
      <c r="C759" s="162">
        <f t="shared" si="132"/>
        <v>1434.6599999999999</v>
      </c>
      <c r="D759" s="162">
        <f t="shared" si="132"/>
        <v>1420.2599999999998</v>
      </c>
      <c r="E759" s="162">
        <f t="shared" si="132"/>
        <v>1417.5899999999997</v>
      </c>
      <c r="F759" s="162">
        <f t="shared" si="132"/>
        <v>1459.88</v>
      </c>
      <c r="G759" s="162">
        <f t="shared" si="132"/>
        <v>1597.2799999999997</v>
      </c>
      <c r="H759" s="162">
        <f t="shared" si="132"/>
        <v>1842.12</v>
      </c>
      <c r="I759" s="162">
        <f t="shared" si="132"/>
        <v>2177.1799999999998</v>
      </c>
      <c r="J759" s="162">
        <f t="shared" si="132"/>
        <v>2385.31</v>
      </c>
      <c r="K759" s="162">
        <f t="shared" si="132"/>
        <v>2440.42</v>
      </c>
      <c r="L759" s="162">
        <f t="shared" si="132"/>
        <v>2435.14</v>
      </c>
      <c r="M759" s="162">
        <f t="shared" si="132"/>
        <v>2405.88</v>
      </c>
      <c r="N759" s="162">
        <f t="shared" si="132"/>
        <v>2390.2600000000002</v>
      </c>
      <c r="O759" s="162">
        <f t="shared" si="132"/>
        <v>2384.9</v>
      </c>
      <c r="P759" s="162">
        <f t="shared" si="132"/>
        <v>2383.67</v>
      </c>
      <c r="Q759" s="162">
        <f t="shared" si="132"/>
        <v>2386.2400000000002</v>
      </c>
      <c r="R759" s="162">
        <f t="shared" si="134"/>
        <v>2385.2400000000002</v>
      </c>
      <c r="S759" s="162">
        <f t="shared" si="133"/>
        <v>2419.34</v>
      </c>
      <c r="T759" s="162">
        <f t="shared" si="133"/>
        <v>2424.81</v>
      </c>
      <c r="U759" s="162">
        <f t="shared" si="133"/>
        <v>2410.88</v>
      </c>
      <c r="V759" s="162">
        <f t="shared" si="133"/>
        <v>2360.98</v>
      </c>
      <c r="W759" s="162">
        <f t="shared" si="133"/>
        <v>2351.65</v>
      </c>
      <c r="X759" s="162">
        <f t="shared" si="133"/>
        <v>2284.91</v>
      </c>
      <c r="Y759" s="162">
        <f t="shared" si="133"/>
        <v>1678.7799999999997</v>
      </c>
      <c r="Z759" s="27"/>
      <c r="AA759" s="31">
        <v>1165.1600000000001</v>
      </c>
      <c r="AB759" s="29">
        <v>987.09</v>
      </c>
      <c r="AC759" s="29">
        <v>972.69</v>
      </c>
      <c r="AD759" s="29">
        <v>970.02</v>
      </c>
      <c r="AE759" s="29">
        <v>1012.3100000000001</v>
      </c>
      <c r="AF759" s="29">
        <v>1149.71</v>
      </c>
      <c r="AG759" s="29">
        <v>1394.55</v>
      </c>
      <c r="AH759" s="29">
        <v>1729.61</v>
      </c>
      <c r="AI759" s="29">
        <v>1937.74</v>
      </c>
      <c r="AJ759" s="29">
        <v>1992.85</v>
      </c>
      <c r="AK759" s="29">
        <v>1987.57</v>
      </c>
      <c r="AL759" s="29">
        <v>1958.31</v>
      </c>
      <c r="AM759" s="29">
        <v>1942.69</v>
      </c>
      <c r="AN759" s="29">
        <v>1937.33</v>
      </c>
      <c r="AO759" s="29">
        <v>1936.1</v>
      </c>
      <c r="AP759" s="29">
        <v>1938.67</v>
      </c>
      <c r="AQ759" s="29">
        <v>1937.67</v>
      </c>
      <c r="AR759" s="29">
        <v>1971.77</v>
      </c>
      <c r="AS759" s="29">
        <v>1977.24</v>
      </c>
      <c r="AT759" s="29">
        <v>1963.31</v>
      </c>
      <c r="AU759" s="29">
        <v>1913.41</v>
      </c>
      <c r="AV759" s="29">
        <v>1904.08</v>
      </c>
      <c r="AW759" s="29">
        <v>1837.34</v>
      </c>
      <c r="AX759" s="30">
        <v>1231.21</v>
      </c>
      <c r="AY759" s="325">
        <v>261.40999999999997</v>
      </c>
      <c r="AZ759" s="167">
        <v>6.61</v>
      </c>
      <c r="BA759" s="152">
        <v>179.54999999999998</v>
      </c>
      <c r="BB759" s="2"/>
    </row>
    <row r="760" spans="1:54">
      <c r="A760" s="37">
        <v>25</v>
      </c>
      <c r="B760" s="162">
        <f t="shared" si="132"/>
        <v>1501.5499999999997</v>
      </c>
      <c r="C760" s="162">
        <f t="shared" si="132"/>
        <v>1441.0899999999997</v>
      </c>
      <c r="D760" s="162">
        <f t="shared" si="132"/>
        <v>1416.6599999999999</v>
      </c>
      <c r="E760" s="162">
        <f t="shared" si="132"/>
        <v>1415.3199999999997</v>
      </c>
      <c r="F760" s="162">
        <f t="shared" si="132"/>
        <v>1444.77</v>
      </c>
      <c r="G760" s="162">
        <f t="shared" si="132"/>
        <v>1588.6399999999999</v>
      </c>
      <c r="H760" s="162">
        <f t="shared" si="132"/>
        <v>1806.4099999999999</v>
      </c>
      <c r="I760" s="162">
        <f t="shared" si="132"/>
        <v>2132.7399999999998</v>
      </c>
      <c r="J760" s="162">
        <f t="shared" si="132"/>
        <v>2360.94</v>
      </c>
      <c r="K760" s="162">
        <f t="shared" si="132"/>
        <v>2369.0700000000002</v>
      </c>
      <c r="L760" s="162">
        <f t="shared" si="132"/>
        <v>2368</v>
      </c>
      <c r="M760" s="162">
        <f t="shared" si="132"/>
        <v>2364.17</v>
      </c>
      <c r="N760" s="162">
        <f t="shared" si="132"/>
        <v>2344.2200000000003</v>
      </c>
      <c r="O760" s="162">
        <f t="shared" si="132"/>
        <v>2344.4700000000003</v>
      </c>
      <c r="P760" s="162">
        <f t="shared" si="132"/>
        <v>2344.75</v>
      </c>
      <c r="Q760" s="162">
        <f t="shared" si="132"/>
        <v>2362.3200000000002</v>
      </c>
      <c r="R760" s="162">
        <f t="shared" si="134"/>
        <v>2354.34</v>
      </c>
      <c r="S760" s="162">
        <f t="shared" si="133"/>
        <v>2375.9</v>
      </c>
      <c r="T760" s="162">
        <f t="shared" si="133"/>
        <v>2378.1</v>
      </c>
      <c r="U760" s="162">
        <f t="shared" si="133"/>
        <v>2390.94</v>
      </c>
      <c r="V760" s="162">
        <f t="shared" si="133"/>
        <v>2356.84</v>
      </c>
      <c r="W760" s="162">
        <f t="shared" si="133"/>
        <v>2287.12</v>
      </c>
      <c r="X760" s="162">
        <f t="shared" si="133"/>
        <v>1961.6099999999997</v>
      </c>
      <c r="Y760" s="162">
        <f t="shared" si="133"/>
        <v>1610.9899999999998</v>
      </c>
      <c r="Z760" s="27"/>
      <c r="AA760" s="31">
        <v>1053.98</v>
      </c>
      <c r="AB760" s="29">
        <v>993.52</v>
      </c>
      <c r="AC760" s="29">
        <v>969.09</v>
      </c>
      <c r="AD760" s="29">
        <v>967.75</v>
      </c>
      <c r="AE760" s="29">
        <v>997.2</v>
      </c>
      <c r="AF760" s="29">
        <v>1141.07</v>
      </c>
      <c r="AG760" s="29">
        <v>1358.84</v>
      </c>
      <c r="AH760" s="29">
        <v>1685.17</v>
      </c>
      <c r="AI760" s="29">
        <v>1913.37</v>
      </c>
      <c r="AJ760" s="29">
        <v>1921.5</v>
      </c>
      <c r="AK760" s="29">
        <v>1920.43</v>
      </c>
      <c r="AL760" s="29">
        <v>1916.6</v>
      </c>
      <c r="AM760" s="29">
        <v>1896.65</v>
      </c>
      <c r="AN760" s="29">
        <v>1896.9</v>
      </c>
      <c r="AO760" s="29">
        <v>1897.18</v>
      </c>
      <c r="AP760" s="29">
        <v>1914.75</v>
      </c>
      <c r="AQ760" s="29">
        <v>1906.77</v>
      </c>
      <c r="AR760" s="29">
        <v>1928.33</v>
      </c>
      <c r="AS760" s="29">
        <v>1930.53</v>
      </c>
      <c r="AT760" s="29">
        <v>1943.37</v>
      </c>
      <c r="AU760" s="29">
        <v>1909.27</v>
      </c>
      <c r="AV760" s="29">
        <v>1839.55</v>
      </c>
      <c r="AW760" s="29">
        <v>1514.04</v>
      </c>
      <c r="AX760" s="30">
        <v>1163.42</v>
      </c>
      <c r="AY760" s="325">
        <v>261.40999999999997</v>
      </c>
      <c r="AZ760" s="167">
        <v>6.61</v>
      </c>
      <c r="BA760" s="152">
        <v>179.54999999999998</v>
      </c>
      <c r="BB760" s="2"/>
    </row>
    <row r="761" spans="1:54">
      <c r="A761" s="37">
        <v>26</v>
      </c>
      <c r="B761" s="162">
        <f t="shared" si="132"/>
        <v>1427.0899999999997</v>
      </c>
      <c r="C761" s="162">
        <f t="shared" si="132"/>
        <v>1373.1599999999999</v>
      </c>
      <c r="D761" s="162">
        <f t="shared" si="132"/>
        <v>1300.69</v>
      </c>
      <c r="E761" s="162">
        <f t="shared" si="132"/>
        <v>1354.4</v>
      </c>
      <c r="F761" s="162">
        <f t="shared" si="132"/>
        <v>1397.29</v>
      </c>
      <c r="G761" s="162">
        <f t="shared" si="132"/>
        <v>1424.96</v>
      </c>
      <c r="H761" s="162">
        <f t="shared" si="132"/>
        <v>1492.8599999999997</v>
      </c>
      <c r="I761" s="162">
        <f t="shared" si="132"/>
        <v>1725.1699999999996</v>
      </c>
      <c r="J761" s="162">
        <f t="shared" si="132"/>
        <v>1992.85</v>
      </c>
      <c r="K761" s="162">
        <f t="shared" si="132"/>
        <v>2301.2599999999998</v>
      </c>
      <c r="L761" s="162">
        <f t="shared" si="132"/>
        <v>2330.19</v>
      </c>
      <c r="M761" s="162">
        <f t="shared" si="132"/>
        <v>2327.15</v>
      </c>
      <c r="N761" s="162">
        <f t="shared" si="132"/>
        <v>2310.31</v>
      </c>
      <c r="O761" s="162">
        <f t="shared" si="132"/>
        <v>2319.46</v>
      </c>
      <c r="P761" s="162">
        <f t="shared" si="132"/>
        <v>2313.7799999999997</v>
      </c>
      <c r="Q761" s="162">
        <f t="shared" si="132"/>
        <v>2319.89</v>
      </c>
      <c r="R761" s="162">
        <f t="shared" si="134"/>
        <v>2330.3200000000002</v>
      </c>
      <c r="S761" s="162">
        <f t="shared" si="133"/>
        <v>2364.86</v>
      </c>
      <c r="T761" s="162">
        <f t="shared" si="133"/>
        <v>2365.2000000000003</v>
      </c>
      <c r="U761" s="162">
        <f t="shared" si="133"/>
        <v>2375.89</v>
      </c>
      <c r="V761" s="162">
        <f t="shared" si="133"/>
        <v>2354.69</v>
      </c>
      <c r="W761" s="162">
        <f t="shared" si="133"/>
        <v>2330.4900000000002</v>
      </c>
      <c r="X761" s="162">
        <f t="shared" si="133"/>
        <v>1821.7399999999998</v>
      </c>
      <c r="Y761" s="162">
        <f t="shared" si="133"/>
        <v>1605.7999999999997</v>
      </c>
      <c r="Z761" s="27"/>
      <c r="AA761" s="31">
        <v>979.52</v>
      </c>
      <c r="AB761" s="29">
        <v>925.59</v>
      </c>
      <c r="AC761" s="29">
        <v>853.12</v>
      </c>
      <c r="AD761" s="29">
        <v>906.83</v>
      </c>
      <c r="AE761" s="29">
        <v>949.72</v>
      </c>
      <c r="AF761" s="29">
        <v>977.39</v>
      </c>
      <c r="AG761" s="29">
        <v>1045.29</v>
      </c>
      <c r="AH761" s="29">
        <v>1277.5999999999999</v>
      </c>
      <c r="AI761" s="29">
        <v>1545.28</v>
      </c>
      <c r="AJ761" s="29">
        <v>1853.69</v>
      </c>
      <c r="AK761" s="29">
        <v>1882.62</v>
      </c>
      <c r="AL761" s="29">
        <v>1879.58</v>
      </c>
      <c r="AM761" s="29">
        <v>1862.74</v>
      </c>
      <c r="AN761" s="29">
        <v>1871.89</v>
      </c>
      <c r="AO761" s="29">
        <v>1866.21</v>
      </c>
      <c r="AP761" s="29">
        <v>1872.32</v>
      </c>
      <c r="AQ761" s="29">
        <v>1882.75</v>
      </c>
      <c r="AR761" s="29">
        <v>1917.29</v>
      </c>
      <c r="AS761" s="29">
        <v>1917.63</v>
      </c>
      <c r="AT761" s="29">
        <v>1928.32</v>
      </c>
      <c r="AU761" s="29">
        <v>1907.12</v>
      </c>
      <c r="AV761" s="29">
        <v>1882.92</v>
      </c>
      <c r="AW761" s="29">
        <v>1374.17</v>
      </c>
      <c r="AX761" s="30">
        <v>1158.23</v>
      </c>
      <c r="AY761" s="325">
        <v>261.40999999999997</v>
      </c>
      <c r="AZ761" s="167">
        <v>6.61</v>
      </c>
      <c r="BA761" s="152">
        <v>179.54999999999998</v>
      </c>
      <c r="BB761" s="2"/>
    </row>
    <row r="762" spans="1:54">
      <c r="A762" s="37">
        <v>27</v>
      </c>
      <c r="B762" s="162">
        <f t="shared" si="132"/>
        <v>1504.1999999999998</v>
      </c>
      <c r="C762" s="162">
        <f t="shared" si="132"/>
        <v>1425.7199999999998</v>
      </c>
      <c r="D762" s="162">
        <f t="shared" si="132"/>
        <v>1410.69</v>
      </c>
      <c r="E762" s="162">
        <f t="shared" si="132"/>
        <v>1390.83</v>
      </c>
      <c r="F762" s="162">
        <f t="shared" si="132"/>
        <v>1411.15</v>
      </c>
      <c r="G762" s="162">
        <f t="shared" si="132"/>
        <v>1426.06</v>
      </c>
      <c r="H762" s="162">
        <f t="shared" si="132"/>
        <v>1462.9099999999999</v>
      </c>
      <c r="I762" s="162">
        <f t="shared" si="132"/>
        <v>1593.9899999999998</v>
      </c>
      <c r="J762" s="162">
        <f t="shared" si="132"/>
        <v>1832.3999999999996</v>
      </c>
      <c r="K762" s="162">
        <f t="shared" si="132"/>
        <v>2121.4699999999998</v>
      </c>
      <c r="L762" s="162">
        <f t="shared" si="132"/>
        <v>2254.9699999999998</v>
      </c>
      <c r="M762" s="162">
        <f t="shared" si="132"/>
        <v>2270.66</v>
      </c>
      <c r="N762" s="162">
        <f t="shared" si="132"/>
        <v>2268.3199999999997</v>
      </c>
      <c r="O762" s="162">
        <f t="shared" si="132"/>
        <v>2249.2599999999998</v>
      </c>
      <c r="P762" s="162">
        <f t="shared" si="132"/>
        <v>2245.02</v>
      </c>
      <c r="Q762" s="162">
        <f t="shared" si="132"/>
        <v>2278.4499999999998</v>
      </c>
      <c r="R762" s="162">
        <f t="shared" si="134"/>
        <v>2301.83</v>
      </c>
      <c r="S762" s="162">
        <f t="shared" si="133"/>
        <v>2407.46</v>
      </c>
      <c r="T762" s="162">
        <f t="shared" si="133"/>
        <v>2420.46</v>
      </c>
      <c r="U762" s="162">
        <f t="shared" si="133"/>
        <v>2420.2600000000002</v>
      </c>
      <c r="V762" s="162">
        <f t="shared" si="133"/>
        <v>2390.5300000000002</v>
      </c>
      <c r="W762" s="162">
        <f t="shared" si="133"/>
        <v>2361.8200000000002</v>
      </c>
      <c r="X762" s="162">
        <f t="shared" si="133"/>
        <v>1808.0499999999997</v>
      </c>
      <c r="Y762" s="162">
        <f t="shared" si="133"/>
        <v>1604.5899999999997</v>
      </c>
      <c r="Z762" s="27"/>
      <c r="AA762" s="31">
        <v>1056.6300000000001</v>
      </c>
      <c r="AB762" s="29">
        <v>978.15</v>
      </c>
      <c r="AC762" s="29">
        <v>963.12</v>
      </c>
      <c r="AD762" s="29">
        <v>943.26</v>
      </c>
      <c r="AE762" s="29">
        <v>963.58</v>
      </c>
      <c r="AF762" s="29">
        <v>978.49</v>
      </c>
      <c r="AG762" s="29">
        <v>1015.3400000000001</v>
      </c>
      <c r="AH762" s="29">
        <v>1146.42</v>
      </c>
      <c r="AI762" s="29">
        <v>1384.83</v>
      </c>
      <c r="AJ762" s="29">
        <v>1673.9</v>
      </c>
      <c r="AK762" s="29">
        <v>1807.4</v>
      </c>
      <c r="AL762" s="29">
        <v>1823.09</v>
      </c>
      <c r="AM762" s="29">
        <v>1820.75</v>
      </c>
      <c r="AN762" s="29">
        <v>1801.69</v>
      </c>
      <c r="AO762" s="29">
        <v>1797.45</v>
      </c>
      <c r="AP762" s="29">
        <v>1830.88</v>
      </c>
      <c r="AQ762" s="29">
        <v>1854.26</v>
      </c>
      <c r="AR762" s="29">
        <v>1959.89</v>
      </c>
      <c r="AS762" s="29">
        <v>1972.89</v>
      </c>
      <c r="AT762" s="29">
        <v>1972.69</v>
      </c>
      <c r="AU762" s="29">
        <v>1942.96</v>
      </c>
      <c r="AV762" s="29">
        <v>1914.25</v>
      </c>
      <c r="AW762" s="29">
        <v>1360.48</v>
      </c>
      <c r="AX762" s="30">
        <v>1157.02</v>
      </c>
      <c r="AY762" s="325">
        <v>261.40999999999997</v>
      </c>
      <c r="AZ762" s="167">
        <v>6.61</v>
      </c>
      <c r="BA762" s="152">
        <v>179.54999999999998</v>
      </c>
      <c r="BB762" s="2"/>
    </row>
    <row r="763" spans="1:54">
      <c r="A763" s="37">
        <v>28</v>
      </c>
      <c r="B763" s="162">
        <f t="shared" si="132"/>
        <v>1550.1699999999996</v>
      </c>
      <c r="C763" s="162">
        <f t="shared" si="132"/>
        <v>1480.1299999999997</v>
      </c>
      <c r="D763" s="162">
        <f t="shared" si="132"/>
        <v>1422.7399999999998</v>
      </c>
      <c r="E763" s="162">
        <f t="shared" si="132"/>
        <v>1419.6099999999997</v>
      </c>
      <c r="F763" s="162">
        <f t="shared" si="132"/>
        <v>1470.98</v>
      </c>
      <c r="G763" s="162">
        <f t="shared" si="132"/>
        <v>1600.6299999999997</v>
      </c>
      <c r="H763" s="162">
        <f t="shared" si="132"/>
        <v>1808.9199999999996</v>
      </c>
      <c r="I763" s="162">
        <f t="shared" si="132"/>
        <v>2148.85</v>
      </c>
      <c r="J763" s="162">
        <f t="shared" si="132"/>
        <v>2364.21</v>
      </c>
      <c r="K763" s="162">
        <f t="shared" si="132"/>
        <v>2409.41</v>
      </c>
      <c r="L763" s="162">
        <f t="shared" si="132"/>
        <v>2408.85</v>
      </c>
      <c r="M763" s="162">
        <f t="shared" si="132"/>
        <v>2390.52</v>
      </c>
      <c r="N763" s="162">
        <f t="shared" si="132"/>
        <v>2370.59</v>
      </c>
      <c r="O763" s="162">
        <f t="shared" si="132"/>
        <v>2365.7800000000002</v>
      </c>
      <c r="P763" s="162">
        <f t="shared" si="132"/>
        <v>2357.5500000000002</v>
      </c>
      <c r="Q763" s="162">
        <f t="shared" si="132"/>
        <v>2359.13</v>
      </c>
      <c r="R763" s="162">
        <f t="shared" si="134"/>
        <v>2358.06</v>
      </c>
      <c r="S763" s="162">
        <f t="shared" si="133"/>
        <v>2404.8000000000002</v>
      </c>
      <c r="T763" s="162">
        <f t="shared" si="133"/>
        <v>2407.0700000000002</v>
      </c>
      <c r="U763" s="162">
        <f t="shared" si="133"/>
        <v>2388.84</v>
      </c>
      <c r="V763" s="162">
        <f t="shared" si="133"/>
        <v>2339.73</v>
      </c>
      <c r="W763" s="162">
        <f t="shared" si="133"/>
        <v>2173.2999999999997</v>
      </c>
      <c r="X763" s="162">
        <f t="shared" si="133"/>
        <v>1867.8399999999997</v>
      </c>
      <c r="Y763" s="162">
        <f t="shared" si="133"/>
        <v>1586.1499999999996</v>
      </c>
      <c r="Z763" s="27"/>
      <c r="AA763" s="31">
        <v>1102.5999999999999</v>
      </c>
      <c r="AB763" s="29">
        <v>1032.56</v>
      </c>
      <c r="AC763" s="29">
        <v>975.17</v>
      </c>
      <c r="AD763" s="29">
        <v>972.04</v>
      </c>
      <c r="AE763" s="29">
        <v>1023.41</v>
      </c>
      <c r="AF763" s="29">
        <v>1153.06</v>
      </c>
      <c r="AG763" s="29">
        <v>1361.35</v>
      </c>
      <c r="AH763" s="29">
        <v>1701.28</v>
      </c>
      <c r="AI763" s="29">
        <v>1916.64</v>
      </c>
      <c r="AJ763" s="29">
        <v>1961.84</v>
      </c>
      <c r="AK763" s="29">
        <v>1961.28</v>
      </c>
      <c r="AL763" s="29">
        <v>1942.95</v>
      </c>
      <c r="AM763" s="29">
        <v>1923.02</v>
      </c>
      <c r="AN763" s="29">
        <v>1918.21</v>
      </c>
      <c r="AO763" s="29">
        <v>1909.98</v>
      </c>
      <c r="AP763" s="29">
        <v>1911.56</v>
      </c>
      <c r="AQ763" s="29">
        <v>1910.49</v>
      </c>
      <c r="AR763" s="29">
        <v>1957.23</v>
      </c>
      <c r="AS763" s="29">
        <v>1959.5</v>
      </c>
      <c r="AT763" s="29">
        <v>1941.27</v>
      </c>
      <c r="AU763" s="29">
        <v>1892.16</v>
      </c>
      <c r="AV763" s="29">
        <v>1725.73</v>
      </c>
      <c r="AW763" s="29">
        <v>1420.27</v>
      </c>
      <c r="AX763" s="30">
        <v>1138.58</v>
      </c>
      <c r="AY763" s="325">
        <v>261.40999999999997</v>
      </c>
      <c r="AZ763" s="167">
        <v>6.61</v>
      </c>
      <c r="BA763" s="152">
        <v>179.54999999999998</v>
      </c>
      <c r="BB763" s="2"/>
    </row>
    <row r="764" spans="1:54">
      <c r="A764" s="37">
        <v>29</v>
      </c>
      <c r="B764" s="162">
        <f t="shared" si="132"/>
        <v>1418.69</v>
      </c>
      <c r="C764" s="162">
        <f t="shared" si="132"/>
        <v>1361.9699999999998</v>
      </c>
      <c r="D764" s="162">
        <f t="shared" si="132"/>
        <v>1236</v>
      </c>
      <c r="E764" s="162">
        <f t="shared" si="132"/>
        <v>1241.0899999999999</v>
      </c>
      <c r="F764" s="162">
        <f t="shared" si="132"/>
        <v>1356.44</v>
      </c>
      <c r="G764" s="162">
        <f t="shared" si="132"/>
        <v>1449.23</v>
      </c>
      <c r="H764" s="162">
        <f t="shared" si="132"/>
        <v>1645.98</v>
      </c>
      <c r="I764" s="162">
        <f t="shared" si="132"/>
        <v>1926.81</v>
      </c>
      <c r="J764" s="162">
        <f t="shared" si="132"/>
        <v>2134.2399999999998</v>
      </c>
      <c r="K764" s="162">
        <f t="shared" si="132"/>
        <v>2190.1099999999997</v>
      </c>
      <c r="L764" s="162">
        <f t="shared" si="132"/>
        <v>2185.9699999999998</v>
      </c>
      <c r="M764" s="162">
        <f t="shared" si="132"/>
        <v>2160.9499999999998</v>
      </c>
      <c r="N764" s="162">
        <f t="shared" si="132"/>
        <v>2143.8999999999996</v>
      </c>
      <c r="O764" s="162">
        <f t="shared" si="132"/>
        <v>2142.4499999999998</v>
      </c>
      <c r="P764" s="162">
        <f t="shared" si="132"/>
        <v>2133.8199999999997</v>
      </c>
      <c r="Q764" s="162">
        <f t="shared" si="132"/>
        <v>2138.23</v>
      </c>
      <c r="R764" s="162">
        <f t="shared" si="134"/>
        <v>2144.23</v>
      </c>
      <c r="S764" s="162">
        <f t="shared" si="133"/>
        <v>2186.91</v>
      </c>
      <c r="T764" s="162">
        <f t="shared" si="133"/>
        <v>2168.31</v>
      </c>
      <c r="U764" s="162">
        <f t="shared" si="133"/>
        <v>2178.66</v>
      </c>
      <c r="V764" s="162">
        <f t="shared" si="133"/>
        <v>2128.4399999999996</v>
      </c>
      <c r="W764" s="162">
        <f t="shared" si="133"/>
        <v>2054.3199999999997</v>
      </c>
      <c r="X764" s="162">
        <f t="shared" si="133"/>
        <v>1707.1299999999997</v>
      </c>
      <c r="Y764" s="162">
        <f t="shared" si="133"/>
        <v>1457.2800000000002</v>
      </c>
      <c r="Z764" s="27"/>
      <c r="AA764" s="31">
        <v>971.12</v>
      </c>
      <c r="AB764" s="29">
        <v>914.4</v>
      </c>
      <c r="AC764" s="29">
        <v>788.43</v>
      </c>
      <c r="AD764" s="29">
        <v>793.52</v>
      </c>
      <c r="AE764" s="29">
        <v>908.87</v>
      </c>
      <c r="AF764" s="29">
        <v>1001.66</v>
      </c>
      <c r="AG764" s="29">
        <v>1198.4100000000001</v>
      </c>
      <c r="AH764" s="29">
        <v>1479.24</v>
      </c>
      <c r="AI764" s="29">
        <v>1686.67</v>
      </c>
      <c r="AJ764" s="29">
        <v>1742.54</v>
      </c>
      <c r="AK764" s="29">
        <v>1738.4</v>
      </c>
      <c r="AL764" s="29">
        <v>1713.38</v>
      </c>
      <c r="AM764" s="29">
        <v>1696.33</v>
      </c>
      <c r="AN764" s="29">
        <v>1694.88</v>
      </c>
      <c r="AO764" s="29">
        <v>1686.25</v>
      </c>
      <c r="AP764" s="29">
        <v>1690.66</v>
      </c>
      <c r="AQ764" s="29">
        <v>1696.66</v>
      </c>
      <c r="AR764" s="29">
        <v>1739.34</v>
      </c>
      <c r="AS764" s="29">
        <v>1720.74</v>
      </c>
      <c r="AT764" s="29">
        <v>1731.09</v>
      </c>
      <c r="AU764" s="29">
        <v>1680.87</v>
      </c>
      <c r="AV764" s="29">
        <v>1606.75</v>
      </c>
      <c r="AW764" s="29">
        <v>1259.56</v>
      </c>
      <c r="AX764" s="30">
        <v>1009.7100000000002</v>
      </c>
      <c r="AY764" s="325">
        <v>261.40999999999997</v>
      </c>
      <c r="AZ764" s="167">
        <v>6.61</v>
      </c>
      <c r="BA764" s="152">
        <v>179.54999999999998</v>
      </c>
      <c r="BB764" s="2"/>
    </row>
    <row r="765" spans="1:54">
      <c r="A765" s="37">
        <v>30</v>
      </c>
      <c r="B765" s="162">
        <f t="shared" si="132"/>
        <v>1400.81</v>
      </c>
      <c r="C765" s="162">
        <f t="shared" si="132"/>
        <v>1295.75</v>
      </c>
      <c r="D765" s="162">
        <f t="shared" si="132"/>
        <v>1224.53</v>
      </c>
      <c r="E765" s="162">
        <f t="shared" si="132"/>
        <v>1195.6799999999998</v>
      </c>
      <c r="F765" s="162">
        <f t="shared" si="132"/>
        <v>1284.26</v>
      </c>
      <c r="G765" s="162">
        <f t="shared" si="132"/>
        <v>1475.6899999999996</v>
      </c>
      <c r="H765" s="162">
        <f t="shared" si="132"/>
        <v>1632.71</v>
      </c>
      <c r="I765" s="162">
        <f t="shared" si="132"/>
        <v>1954.5499999999997</v>
      </c>
      <c r="J765" s="162">
        <f t="shared" si="132"/>
        <v>2328.1799999999998</v>
      </c>
      <c r="K765" s="162">
        <f t="shared" si="132"/>
        <v>2375.0100000000002</v>
      </c>
      <c r="L765" s="162">
        <f t="shared" si="132"/>
        <v>2383.16</v>
      </c>
      <c r="M765" s="162">
        <f t="shared" si="132"/>
        <v>2362.73</v>
      </c>
      <c r="N765" s="162">
        <f t="shared" si="132"/>
        <v>2344.14</v>
      </c>
      <c r="O765" s="162">
        <f t="shared" si="132"/>
        <v>2344.1</v>
      </c>
      <c r="P765" s="162">
        <f t="shared" si="132"/>
        <v>2341.89</v>
      </c>
      <c r="Q765" s="162">
        <f t="shared" si="132"/>
        <v>2375.12</v>
      </c>
      <c r="R765" s="162">
        <f t="shared" si="134"/>
        <v>2372.5700000000002</v>
      </c>
      <c r="S765" s="162">
        <f t="shared" si="133"/>
        <v>2413.29</v>
      </c>
      <c r="T765" s="162">
        <f t="shared" si="133"/>
        <v>2386.5700000000002</v>
      </c>
      <c r="U765" s="162">
        <f t="shared" si="133"/>
        <v>2459.4500000000003</v>
      </c>
      <c r="V765" s="162">
        <f t="shared" si="133"/>
        <v>2367.5500000000002</v>
      </c>
      <c r="W765" s="162">
        <f t="shared" si="133"/>
        <v>2334.3200000000002</v>
      </c>
      <c r="X765" s="162">
        <f t="shared" si="133"/>
        <v>2193.9499999999998</v>
      </c>
      <c r="Y765" s="162">
        <f t="shared" si="133"/>
        <v>1479.5099999999998</v>
      </c>
      <c r="Z765" s="27"/>
      <c r="AA765" s="31">
        <v>953.24</v>
      </c>
      <c r="AB765" s="29">
        <v>848.18</v>
      </c>
      <c r="AC765" s="29">
        <v>776.96</v>
      </c>
      <c r="AD765" s="29">
        <v>748.11</v>
      </c>
      <c r="AE765" s="29">
        <v>836.69</v>
      </c>
      <c r="AF765" s="29">
        <v>1028.1199999999999</v>
      </c>
      <c r="AG765" s="29">
        <v>1185.1400000000001</v>
      </c>
      <c r="AH765" s="29">
        <v>1506.98</v>
      </c>
      <c r="AI765" s="29">
        <v>1880.61</v>
      </c>
      <c r="AJ765" s="29">
        <v>1927.44</v>
      </c>
      <c r="AK765" s="29">
        <v>1935.59</v>
      </c>
      <c r="AL765" s="29">
        <v>1915.16</v>
      </c>
      <c r="AM765" s="29">
        <v>1896.57</v>
      </c>
      <c r="AN765" s="29">
        <v>1896.53</v>
      </c>
      <c r="AO765" s="29">
        <v>1894.32</v>
      </c>
      <c r="AP765" s="29">
        <v>1927.55</v>
      </c>
      <c r="AQ765" s="29">
        <v>1925</v>
      </c>
      <c r="AR765" s="29">
        <v>1965.72</v>
      </c>
      <c r="AS765" s="29">
        <v>1939</v>
      </c>
      <c r="AT765" s="29">
        <v>2011.88</v>
      </c>
      <c r="AU765" s="29">
        <v>1919.98</v>
      </c>
      <c r="AV765" s="29">
        <v>1886.75</v>
      </c>
      <c r="AW765" s="29">
        <v>1746.38</v>
      </c>
      <c r="AX765" s="30">
        <v>1031.94</v>
      </c>
      <c r="AY765" s="325">
        <v>261.40999999999997</v>
      </c>
      <c r="AZ765" s="167">
        <v>6.61</v>
      </c>
      <c r="BA765" s="152">
        <v>179.54999999999998</v>
      </c>
      <c r="BB765" s="2"/>
    </row>
    <row r="766" spans="1:54" ht="13.5" thickBot="1">
      <c r="A766" s="147">
        <v>31</v>
      </c>
      <c r="B766" s="162">
        <f t="shared" si="132"/>
        <v>0</v>
      </c>
      <c r="C766" s="162">
        <f t="shared" si="132"/>
        <v>0</v>
      </c>
      <c r="D766" s="162">
        <f t="shared" si="132"/>
        <v>0</v>
      </c>
      <c r="E766" s="162">
        <f t="shared" si="132"/>
        <v>0</v>
      </c>
      <c r="F766" s="162">
        <f t="shared" si="132"/>
        <v>0</v>
      </c>
      <c r="G766" s="162">
        <f t="shared" si="132"/>
        <v>0</v>
      </c>
      <c r="H766" s="162">
        <f t="shared" si="132"/>
        <v>0</v>
      </c>
      <c r="I766" s="162">
        <f t="shared" si="132"/>
        <v>0</v>
      </c>
      <c r="J766" s="162">
        <f t="shared" si="132"/>
        <v>0</v>
      </c>
      <c r="K766" s="162">
        <f t="shared" si="132"/>
        <v>0</v>
      </c>
      <c r="L766" s="162">
        <f t="shared" si="132"/>
        <v>0</v>
      </c>
      <c r="M766" s="162">
        <f t="shared" si="132"/>
        <v>0</v>
      </c>
      <c r="N766" s="162">
        <f t="shared" si="132"/>
        <v>0</v>
      </c>
      <c r="O766" s="162">
        <f t="shared" si="132"/>
        <v>0</v>
      </c>
      <c r="P766" s="162">
        <f t="shared" si="132"/>
        <v>0</v>
      </c>
      <c r="Q766" s="162">
        <f t="shared" si="132"/>
        <v>0</v>
      </c>
      <c r="R766" s="162">
        <f t="shared" si="134"/>
        <v>0</v>
      </c>
      <c r="S766" s="162">
        <f t="shared" si="133"/>
        <v>0</v>
      </c>
      <c r="T766" s="162">
        <f t="shared" si="133"/>
        <v>0</v>
      </c>
      <c r="U766" s="162">
        <f t="shared" si="133"/>
        <v>0</v>
      </c>
      <c r="V766" s="162">
        <f t="shared" si="133"/>
        <v>0</v>
      </c>
      <c r="W766" s="162">
        <f t="shared" si="133"/>
        <v>0</v>
      </c>
      <c r="X766" s="162">
        <f t="shared" si="133"/>
        <v>0</v>
      </c>
      <c r="Y766" s="162">
        <f t="shared" si="133"/>
        <v>0</v>
      </c>
      <c r="Z766" s="27"/>
      <c r="AA766" s="59">
        <v>0</v>
      </c>
      <c r="AB766" s="60">
        <v>0</v>
      </c>
      <c r="AC766" s="60">
        <v>0</v>
      </c>
      <c r="AD766" s="60">
        <v>0</v>
      </c>
      <c r="AE766" s="60">
        <v>0</v>
      </c>
      <c r="AF766" s="60">
        <v>0</v>
      </c>
      <c r="AG766" s="60">
        <v>0</v>
      </c>
      <c r="AH766" s="60">
        <v>0</v>
      </c>
      <c r="AI766" s="60">
        <v>0</v>
      </c>
      <c r="AJ766" s="60">
        <v>0</v>
      </c>
      <c r="AK766" s="60">
        <v>0</v>
      </c>
      <c r="AL766" s="60">
        <v>0</v>
      </c>
      <c r="AM766" s="60">
        <v>0</v>
      </c>
      <c r="AN766" s="60">
        <v>0</v>
      </c>
      <c r="AO766" s="60">
        <v>0</v>
      </c>
      <c r="AP766" s="60">
        <v>0</v>
      </c>
      <c r="AQ766" s="60">
        <v>0</v>
      </c>
      <c r="AR766" s="60">
        <v>0</v>
      </c>
      <c r="AS766" s="60">
        <v>0</v>
      </c>
      <c r="AT766" s="60">
        <v>0</v>
      </c>
      <c r="AU766" s="60">
        <v>0</v>
      </c>
      <c r="AV766" s="60">
        <v>0</v>
      </c>
      <c r="AW766" s="60">
        <v>0</v>
      </c>
      <c r="AX766" s="123">
        <v>0</v>
      </c>
      <c r="AY766" s="326">
        <v>0</v>
      </c>
      <c r="AZ766" s="168">
        <v>0</v>
      </c>
      <c r="BA766" s="153"/>
      <c r="BB766" s="2"/>
    </row>
    <row r="767" spans="1:54" ht="13.5" thickBot="1">
      <c r="AA767" s="159">
        <f>SUM(AA736:AX766)</f>
        <v>1120067.69</v>
      </c>
      <c r="AZ767" s="9"/>
      <c r="BB767" s="2"/>
    </row>
    <row r="768" spans="1:54" s="3" customFormat="1" ht="21.75" customHeight="1" thickBot="1">
      <c r="A768" s="426" t="s">
        <v>2</v>
      </c>
      <c r="B768" s="428" t="s">
        <v>137</v>
      </c>
      <c r="C768" s="428"/>
      <c r="D768" s="428"/>
      <c r="E768" s="428"/>
      <c r="F768" s="428"/>
      <c r="G768" s="428"/>
      <c r="H768" s="428"/>
      <c r="I768" s="428"/>
      <c r="J768" s="428"/>
      <c r="K768" s="428"/>
      <c r="L768" s="428"/>
      <c r="M768" s="428"/>
      <c r="N768" s="428"/>
      <c r="O768" s="428"/>
      <c r="P768" s="428"/>
      <c r="Q768" s="428"/>
      <c r="R768" s="428"/>
      <c r="S768" s="428"/>
      <c r="T768" s="428"/>
      <c r="U768" s="428"/>
      <c r="V768" s="428"/>
      <c r="W768" s="428"/>
      <c r="X768" s="428"/>
      <c r="Y768" s="429"/>
      <c r="AA768" s="141" t="s">
        <v>186</v>
      </c>
      <c r="AB768" s="158"/>
      <c r="AC768" s="158"/>
      <c r="AD768" s="158"/>
      <c r="AE768" s="158"/>
      <c r="AF768" s="158"/>
      <c r="AG768" s="158"/>
      <c r="AH768" s="158"/>
      <c r="AI768" s="158"/>
      <c r="AJ768" s="158"/>
      <c r="AK768" s="158"/>
      <c r="AL768" s="158"/>
      <c r="AM768" s="158"/>
      <c r="AN768" s="158"/>
      <c r="AO768" s="158"/>
      <c r="AP768" s="158"/>
      <c r="AQ768" s="158"/>
      <c r="AR768" s="158"/>
      <c r="AS768" s="158"/>
      <c r="AT768" s="158"/>
      <c r="AU768" s="158"/>
      <c r="AV768" s="158"/>
      <c r="AW768" s="158"/>
      <c r="AX768" s="158"/>
      <c r="AY768" s="220"/>
      <c r="AZ768" s="158"/>
      <c r="BA768" s="158"/>
    </row>
    <row r="769" spans="1:54" ht="96.75" customHeight="1">
      <c r="A769" s="427"/>
      <c r="B769" s="396" t="s">
        <v>3</v>
      </c>
      <c r="C769" s="396"/>
      <c r="D769" s="396"/>
      <c r="E769" s="396"/>
      <c r="F769" s="396"/>
      <c r="G769" s="396"/>
      <c r="H769" s="396"/>
      <c r="I769" s="396"/>
      <c r="J769" s="396"/>
      <c r="K769" s="396"/>
      <c r="L769" s="396"/>
      <c r="M769" s="396"/>
      <c r="N769" s="396"/>
      <c r="O769" s="396"/>
      <c r="P769" s="396"/>
      <c r="Q769" s="396"/>
      <c r="R769" s="396"/>
      <c r="S769" s="396"/>
      <c r="T769" s="396"/>
      <c r="U769" s="396"/>
      <c r="V769" s="396"/>
      <c r="W769" s="396"/>
      <c r="X769" s="396"/>
      <c r="Y769" s="430"/>
      <c r="AA769" s="438" t="s">
        <v>88</v>
      </c>
      <c r="AB769" s="439"/>
      <c r="AC769" s="439"/>
      <c r="AD769" s="439"/>
      <c r="AE769" s="439"/>
      <c r="AF769" s="439"/>
      <c r="AG769" s="439"/>
      <c r="AH769" s="439"/>
      <c r="AI769" s="439"/>
      <c r="AJ769" s="439"/>
      <c r="AK769" s="439"/>
      <c r="AL769" s="439"/>
      <c r="AM769" s="439"/>
      <c r="AN769" s="439"/>
      <c r="AO769" s="439"/>
      <c r="AP769" s="439"/>
      <c r="AQ769" s="439"/>
      <c r="AR769" s="439"/>
      <c r="AS769" s="439"/>
      <c r="AT769" s="439"/>
      <c r="AU769" s="439"/>
      <c r="AV769" s="439"/>
      <c r="AW769" s="439"/>
      <c r="AX769" s="440"/>
      <c r="AY769" s="478" t="str">
        <f>AY733</f>
        <v>Сбытовая надбавка</v>
      </c>
      <c r="AZ769" s="445" t="s">
        <v>202</v>
      </c>
      <c r="BA769" s="218" t="str">
        <f>BA733</f>
        <v>Тарифы на услуги по передаче электроэнергии, 
 ставка  на оплату  технологического расхода  (потерь) в электрических сетях</v>
      </c>
      <c r="BB769" s="2"/>
    </row>
    <row r="770" spans="1:54" ht="45" customHeight="1">
      <c r="A770" s="427"/>
      <c r="B770" s="38" t="s">
        <v>4</v>
      </c>
      <c r="C770" s="38" t="s">
        <v>5</v>
      </c>
      <c r="D770" s="38" t="s">
        <v>6</v>
      </c>
      <c r="E770" s="38" t="s">
        <v>7</v>
      </c>
      <c r="F770" s="38" t="s">
        <v>8</v>
      </c>
      <c r="G770" s="38" t="s">
        <v>9</v>
      </c>
      <c r="H770" s="38" t="s">
        <v>10</v>
      </c>
      <c r="I770" s="38" t="s">
        <v>11</v>
      </c>
      <c r="J770" s="38" t="s">
        <v>12</v>
      </c>
      <c r="K770" s="38" t="s">
        <v>13</v>
      </c>
      <c r="L770" s="38" t="s">
        <v>14</v>
      </c>
      <c r="M770" s="38" t="s">
        <v>15</v>
      </c>
      <c r="N770" s="38" t="s">
        <v>16</v>
      </c>
      <c r="O770" s="38" t="s">
        <v>17</v>
      </c>
      <c r="P770" s="38" t="s">
        <v>18</v>
      </c>
      <c r="Q770" s="38" t="s">
        <v>19</v>
      </c>
      <c r="R770" s="38" t="s">
        <v>20</v>
      </c>
      <c r="S770" s="38" t="s">
        <v>21</v>
      </c>
      <c r="T770" s="38" t="s">
        <v>22</v>
      </c>
      <c r="U770" s="38" t="s">
        <v>23</v>
      </c>
      <c r="V770" s="38" t="s">
        <v>24</v>
      </c>
      <c r="W770" s="38" t="s">
        <v>25</v>
      </c>
      <c r="X770" s="38" t="s">
        <v>26</v>
      </c>
      <c r="Y770" s="39" t="s">
        <v>27</v>
      </c>
      <c r="AA770" s="47" t="s">
        <v>4</v>
      </c>
      <c r="AB770" s="48" t="s">
        <v>5</v>
      </c>
      <c r="AC770" s="48" t="s">
        <v>6</v>
      </c>
      <c r="AD770" s="48" t="s">
        <v>7</v>
      </c>
      <c r="AE770" s="48" t="s">
        <v>8</v>
      </c>
      <c r="AF770" s="48" t="s">
        <v>9</v>
      </c>
      <c r="AG770" s="48" t="s">
        <v>10</v>
      </c>
      <c r="AH770" s="48" t="s">
        <v>11</v>
      </c>
      <c r="AI770" s="48" t="s">
        <v>12</v>
      </c>
      <c r="AJ770" s="48" t="s">
        <v>13</v>
      </c>
      <c r="AK770" s="48" t="s">
        <v>14</v>
      </c>
      <c r="AL770" s="48" t="s">
        <v>15</v>
      </c>
      <c r="AM770" s="48" t="s">
        <v>16</v>
      </c>
      <c r="AN770" s="48" t="s">
        <v>17</v>
      </c>
      <c r="AO770" s="48" t="s">
        <v>18</v>
      </c>
      <c r="AP770" s="48" t="s">
        <v>19</v>
      </c>
      <c r="AQ770" s="48" t="s">
        <v>20</v>
      </c>
      <c r="AR770" s="48" t="s">
        <v>21</v>
      </c>
      <c r="AS770" s="48" t="s">
        <v>22</v>
      </c>
      <c r="AT770" s="48" t="s">
        <v>23</v>
      </c>
      <c r="AU770" s="48" t="s">
        <v>24</v>
      </c>
      <c r="AV770" s="48" t="s">
        <v>25</v>
      </c>
      <c r="AW770" s="48" t="s">
        <v>26</v>
      </c>
      <c r="AX770" s="122" t="s">
        <v>27</v>
      </c>
      <c r="AY770" s="461"/>
      <c r="AZ770" s="446"/>
      <c r="BA770" s="169" t="s">
        <v>32</v>
      </c>
      <c r="BB770" s="2"/>
    </row>
    <row r="771" spans="1:54" s="165" customFormat="1" ht="16.149999999999999" customHeight="1">
      <c r="A771" s="434" t="s">
        <v>210</v>
      </c>
      <c r="B771" s="435"/>
      <c r="C771" s="435"/>
      <c r="D771" s="435"/>
      <c r="E771" s="435"/>
      <c r="F771" s="435"/>
      <c r="G771" s="435"/>
      <c r="H771" s="435"/>
      <c r="I771" s="435"/>
      <c r="J771" s="435"/>
      <c r="K771" s="435"/>
      <c r="L771" s="435"/>
      <c r="M771" s="435"/>
      <c r="N771" s="435"/>
      <c r="O771" s="435"/>
      <c r="P771" s="435"/>
      <c r="Q771" s="435"/>
      <c r="R771" s="435"/>
      <c r="S771" s="435"/>
      <c r="T771" s="435"/>
      <c r="U771" s="435"/>
      <c r="V771" s="435"/>
      <c r="W771" s="435"/>
      <c r="X771" s="435"/>
      <c r="Y771" s="436"/>
      <c r="AA771" s="441">
        <v>2</v>
      </c>
      <c r="AB771" s="442"/>
      <c r="AC771" s="442"/>
      <c r="AD771" s="442"/>
      <c r="AE771" s="442"/>
      <c r="AF771" s="442"/>
      <c r="AG771" s="442"/>
      <c r="AH771" s="442"/>
      <c r="AI771" s="442"/>
      <c r="AJ771" s="442"/>
      <c r="AK771" s="442"/>
      <c r="AL771" s="442"/>
      <c r="AM771" s="442"/>
      <c r="AN771" s="442"/>
      <c r="AO771" s="442"/>
      <c r="AP771" s="442"/>
      <c r="AQ771" s="442"/>
      <c r="AR771" s="442"/>
      <c r="AS771" s="442"/>
      <c r="AT771" s="442"/>
      <c r="AU771" s="442"/>
      <c r="AV771" s="442"/>
      <c r="AW771" s="442"/>
      <c r="AX771" s="443"/>
      <c r="AY771" s="176">
        <v>3</v>
      </c>
      <c r="AZ771" s="178">
        <v>4</v>
      </c>
      <c r="BA771" s="179">
        <v>5</v>
      </c>
    </row>
    <row r="772" spans="1:54">
      <c r="A772" s="37">
        <v>1</v>
      </c>
      <c r="B772" s="162">
        <f>AA772+$BA772+$AZ772+$AY772</f>
        <v>1068.47</v>
      </c>
      <c r="C772" s="162">
        <f t="shared" ref="C772:Y787" si="135">AB772+$BA772+$AZ772+$AY772</f>
        <v>1059.3899999999999</v>
      </c>
      <c r="D772" s="162">
        <f t="shared" si="135"/>
        <v>1027.1399999999999</v>
      </c>
      <c r="E772" s="162">
        <f t="shared" si="135"/>
        <v>854.18999999999994</v>
      </c>
      <c r="F772" s="162">
        <f t="shared" si="135"/>
        <v>1051.4299999999998</v>
      </c>
      <c r="G772" s="162">
        <f t="shared" si="135"/>
        <v>1054.5999999999999</v>
      </c>
      <c r="H772" s="162">
        <f t="shared" si="135"/>
        <v>1826.9899999999998</v>
      </c>
      <c r="I772" s="162">
        <f t="shared" si="135"/>
        <v>2117.7799999999997</v>
      </c>
      <c r="J772" s="162">
        <f t="shared" si="135"/>
        <v>2238.11</v>
      </c>
      <c r="K772" s="162">
        <f t="shared" si="135"/>
        <v>2301.66</v>
      </c>
      <c r="L772" s="162">
        <f t="shared" si="135"/>
        <v>2301.61</v>
      </c>
      <c r="M772" s="162">
        <f t="shared" si="135"/>
        <v>2291.36</v>
      </c>
      <c r="N772" s="162">
        <f t="shared" si="135"/>
        <v>2273.9899999999998</v>
      </c>
      <c r="O772" s="162">
        <f t="shared" si="135"/>
        <v>2271.5499999999997</v>
      </c>
      <c r="P772" s="162">
        <f t="shared" si="135"/>
        <v>2265.33</v>
      </c>
      <c r="Q772" s="162">
        <f t="shared" si="135"/>
        <v>2223.7199999999998</v>
      </c>
      <c r="R772" s="162">
        <f t="shared" si="135"/>
        <v>2227.21</v>
      </c>
      <c r="S772" s="162">
        <f t="shared" si="135"/>
        <v>2253.7999999999997</v>
      </c>
      <c r="T772" s="162">
        <f t="shared" si="135"/>
        <v>2569.29</v>
      </c>
      <c r="U772" s="162">
        <f t="shared" si="135"/>
        <v>2569.06</v>
      </c>
      <c r="V772" s="162">
        <f t="shared" si="135"/>
        <v>2575.64</v>
      </c>
      <c r="W772" s="162">
        <f t="shared" si="135"/>
        <v>2198.04</v>
      </c>
      <c r="X772" s="162">
        <f t="shared" si="135"/>
        <v>1917.2999999999997</v>
      </c>
      <c r="Y772" s="162">
        <f t="shared" si="135"/>
        <v>1336.7799999999997</v>
      </c>
      <c r="Z772" s="27"/>
      <c r="AA772" s="31">
        <v>368</v>
      </c>
      <c r="AB772" s="29">
        <v>358.92</v>
      </c>
      <c r="AC772" s="29">
        <v>326.67</v>
      </c>
      <c r="AD772" s="29">
        <v>153.72</v>
      </c>
      <c r="AE772" s="29">
        <v>350.96</v>
      </c>
      <c r="AF772" s="29">
        <v>354.13</v>
      </c>
      <c r="AG772" s="29">
        <v>1126.52</v>
      </c>
      <c r="AH772" s="29">
        <v>1417.31</v>
      </c>
      <c r="AI772" s="29">
        <v>1537.64</v>
      </c>
      <c r="AJ772" s="29">
        <v>1601.19</v>
      </c>
      <c r="AK772" s="29">
        <v>1601.14</v>
      </c>
      <c r="AL772" s="29">
        <v>1590.89</v>
      </c>
      <c r="AM772" s="29">
        <v>1573.52</v>
      </c>
      <c r="AN772" s="29">
        <v>1571.08</v>
      </c>
      <c r="AO772" s="29">
        <v>1564.86</v>
      </c>
      <c r="AP772" s="29">
        <v>1523.25</v>
      </c>
      <c r="AQ772" s="29">
        <v>1526.74</v>
      </c>
      <c r="AR772" s="29">
        <v>1553.33</v>
      </c>
      <c r="AS772" s="29">
        <v>1868.82</v>
      </c>
      <c r="AT772" s="29">
        <v>1868.59</v>
      </c>
      <c r="AU772" s="29">
        <v>1875.17</v>
      </c>
      <c r="AV772" s="29">
        <v>1497.57</v>
      </c>
      <c r="AW772" s="29">
        <v>1216.83</v>
      </c>
      <c r="AX772" s="30">
        <v>636.30999999999995</v>
      </c>
      <c r="AY772" s="324">
        <v>261.40999999999997</v>
      </c>
      <c r="AZ772" s="167">
        <v>6.61</v>
      </c>
      <c r="BA772" s="170">
        <v>432.45</v>
      </c>
    </row>
    <row r="773" spans="1:54">
      <c r="A773" s="37">
        <v>2</v>
      </c>
      <c r="B773" s="162">
        <f t="shared" ref="B773:Q802" si="136">AA773+$BA773+$AZ773+$AY773</f>
        <v>1057.17</v>
      </c>
      <c r="C773" s="162">
        <f t="shared" si="135"/>
        <v>1004.42</v>
      </c>
      <c r="D773" s="162">
        <f t="shared" si="135"/>
        <v>719.13</v>
      </c>
      <c r="E773" s="162">
        <f t="shared" si="135"/>
        <v>719.13</v>
      </c>
      <c r="F773" s="162">
        <f t="shared" si="135"/>
        <v>719.16</v>
      </c>
      <c r="G773" s="162">
        <f t="shared" si="135"/>
        <v>1040.31</v>
      </c>
      <c r="H773" s="162">
        <f t="shared" si="135"/>
        <v>1815.13</v>
      </c>
      <c r="I773" s="162">
        <f t="shared" si="135"/>
        <v>2142.1</v>
      </c>
      <c r="J773" s="162">
        <f t="shared" si="135"/>
        <v>2424.66</v>
      </c>
      <c r="K773" s="162">
        <f t="shared" si="135"/>
        <v>2575.5499999999997</v>
      </c>
      <c r="L773" s="162">
        <f t="shared" si="135"/>
        <v>2579.41</v>
      </c>
      <c r="M773" s="162">
        <f t="shared" si="135"/>
        <v>2574.77</v>
      </c>
      <c r="N773" s="162">
        <f t="shared" si="135"/>
        <v>2562.42</v>
      </c>
      <c r="O773" s="162">
        <f t="shared" si="135"/>
        <v>2563.77</v>
      </c>
      <c r="P773" s="162">
        <f t="shared" si="135"/>
        <v>2567.33</v>
      </c>
      <c r="Q773" s="162">
        <f t="shared" si="135"/>
        <v>2567.62</v>
      </c>
      <c r="R773" s="162">
        <f t="shared" si="135"/>
        <v>2574.89</v>
      </c>
      <c r="S773" s="162">
        <f t="shared" ref="S773:Y802" si="137">AR773+$BA773+$AZ773+$AY773</f>
        <v>2633.24</v>
      </c>
      <c r="T773" s="162">
        <f t="shared" si="137"/>
        <v>2680.13</v>
      </c>
      <c r="U773" s="162">
        <f t="shared" si="137"/>
        <v>2676.13</v>
      </c>
      <c r="V773" s="162">
        <f t="shared" si="137"/>
        <v>2623.7</v>
      </c>
      <c r="W773" s="162">
        <f t="shared" si="137"/>
        <v>2601.5</v>
      </c>
      <c r="X773" s="162">
        <f t="shared" si="137"/>
        <v>2069.25</v>
      </c>
      <c r="Y773" s="162">
        <f t="shared" si="137"/>
        <v>1810.4</v>
      </c>
      <c r="Z773" s="27"/>
      <c r="AA773" s="28">
        <v>356.7</v>
      </c>
      <c r="AB773" s="29">
        <v>303.95</v>
      </c>
      <c r="AC773" s="29">
        <v>18.66</v>
      </c>
      <c r="AD773" s="29">
        <v>18.66</v>
      </c>
      <c r="AE773" s="29">
        <v>18.690000000000001</v>
      </c>
      <c r="AF773" s="29">
        <v>339.84</v>
      </c>
      <c r="AG773" s="29">
        <v>1114.6600000000001</v>
      </c>
      <c r="AH773" s="29">
        <v>1441.63</v>
      </c>
      <c r="AI773" s="29">
        <v>1724.19</v>
      </c>
      <c r="AJ773" s="29">
        <v>1875.08</v>
      </c>
      <c r="AK773" s="29">
        <v>1878.94</v>
      </c>
      <c r="AL773" s="29">
        <v>1874.3</v>
      </c>
      <c r="AM773" s="29">
        <v>1861.95</v>
      </c>
      <c r="AN773" s="29">
        <v>1863.3</v>
      </c>
      <c r="AO773" s="29">
        <v>1866.86</v>
      </c>
      <c r="AP773" s="29">
        <v>1867.15</v>
      </c>
      <c r="AQ773" s="29">
        <v>1874.42</v>
      </c>
      <c r="AR773" s="29">
        <v>1932.77</v>
      </c>
      <c r="AS773" s="29">
        <v>1979.66</v>
      </c>
      <c r="AT773" s="29">
        <v>1975.66</v>
      </c>
      <c r="AU773" s="29">
        <v>1923.23</v>
      </c>
      <c r="AV773" s="29">
        <v>1901.03</v>
      </c>
      <c r="AW773" s="29">
        <v>1368.78</v>
      </c>
      <c r="AX773" s="30">
        <v>1109.93</v>
      </c>
      <c r="AY773" s="325">
        <v>261.40999999999997</v>
      </c>
      <c r="AZ773" s="167">
        <v>6.61</v>
      </c>
      <c r="BA773" s="152">
        <v>432.45</v>
      </c>
    </row>
    <row r="774" spans="1:54">
      <c r="A774" s="37">
        <v>3</v>
      </c>
      <c r="B774" s="162">
        <f t="shared" si="136"/>
        <v>1644.5</v>
      </c>
      <c r="C774" s="162">
        <f t="shared" si="135"/>
        <v>1289.31</v>
      </c>
      <c r="D774" s="162">
        <f t="shared" si="135"/>
        <v>1029.1099999999999</v>
      </c>
      <c r="E774" s="162">
        <f t="shared" si="135"/>
        <v>996.28</v>
      </c>
      <c r="F774" s="162">
        <f t="shared" si="135"/>
        <v>1587.8899999999999</v>
      </c>
      <c r="G774" s="162">
        <f t="shared" si="135"/>
        <v>1690.98</v>
      </c>
      <c r="H774" s="162">
        <f t="shared" si="135"/>
        <v>1921.1999999999998</v>
      </c>
      <c r="I774" s="162">
        <f t="shared" si="135"/>
        <v>2242.91</v>
      </c>
      <c r="J774" s="162">
        <f t="shared" si="135"/>
        <v>2614.4899999999998</v>
      </c>
      <c r="K774" s="162">
        <f t="shared" si="135"/>
        <v>2670.9</v>
      </c>
      <c r="L774" s="162">
        <f t="shared" si="135"/>
        <v>2678.94</v>
      </c>
      <c r="M774" s="162">
        <f t="shared" si="135"/>
        <v>2647.9</v>
      </c>
      <c r="N774" s="162">
        <f t="shared" si="135"/>
        <v>2626.46</v>
      </c>
      <c r="O774" s="162">
        <f t="shared" si="135"/>
        <v>2626.85</v>
      </c>
      <c r="P774" s="162">
        <f t="shared" si="135"/>
        <v>2627.85</v>
      </c>
      <c r="Q774" s="162">
        <f t="shared" si="135"/>
        <v>2626.37</v>
      </c>
      <c r="R774" s="162">
        <f t="shared" si="135"/>
        <v>2645.11</v>
      </c>
      <c r="S774" s="162">
        <f t="shared" si="137"/>
        <v>2713.86</v>
      </c>
      <c r="T774" s="162">
        <f t="shared" si="137"/>
        <v>2760.25</v>
      </c>
      <c r="U774" s="162">
        <f t="shared" si="137"/>
        <v>2787.72</v>
      </c>
      <c r="V774" s="162">
        <f t="shared" si="137"/>
        <v>2731.12</v>
      </c>
      <c r="W774" s="162">
        <f t="shared" si="137"/>
        <v>2704.0899999999997</v>
      </c>
      <c r="X774" s="162">
        <f t="shared" si="137"/>
        <v>2596.15</v>
      </c>
      <c r="Y774" s="162">
        <f t="shared" si="137"/>
        <v>2049.7399999999998</v>
      </c>
      <c r="Z774" s="27"/>
      <c r="AA774" s="28">
        <v>944.03</v>
      </c>
      <c r="AB774" s="29">
        <v>588.84</v>
      </c>
      <c r="AC774" s="29">
        <v>328.64</v>
      </c>
      <c r="AD774" s="29">
        <v>295.81</v>
      </c>
      <c r="AE774" s="29">
        <v>887.42</v>
      </c>
      <c r="AF774" s="29">
        <v>990.51</v>
      </c>
      <c r="AG774" s="29">
        <v>1220.73</v>
      </c>
      <c r="AH774" s="29">
        <v>1542.44</v>
      </c>
      <c r="AI774" s="29">
        <v>1914.02</v>
      </c>
      <c r="AJ774" s="29">
        <v>1970.43</v>
      </c>
      <c r="AK774" s="29">
        <v>1978.47</v>
      </c>
      <c r="AL774" s="29">
        <v>1947.43</v>
      </c>
      <c r="AM774" s="29">
        <v>1925.99</v>
      </c>
      <c r="AN774" s="29">
        <v>1926.38</v>
      </c>
      <c r="AO774" s="29">
        <v>1927.38</v>
      </c>
      <c r="AP774" s="29">
        <v>1925.9</v>
      </c>
      <c r="AQ774" s="29">
        <v>1944.64</v>
      </c>
      <c r="AR774" s="29">
        <v>2013.3900000000003</v>
      </c>
      <c r="AS774" s="29">
        <v>2059.7800000000002</v>
      </c>
      <c r="AT774" s="29">
        <v>2087.25</v>
      </c>
      <c r="AU774" s="29">
        <v>2030.65</v>
      </c>
      <c r="AV774" s="29">
        <v>2003.6199999999997</v>
      </c>
      <c r="AW774" s="29">
        <v>1895.68</v>
      </c>
      <c r="AX774" s="30">
        <v>1349.27</v>
      </c>
      <c r="AY774" s="325">
        <v>261.40999999999997</v>
      </c>
      <c r="AZ774" s="167">
        <v>6.61</v>
      </c>
      <c r="BA774" s="152">
        <v>432.45</v>
      </c>
    </row>
    <row r="775" spans="1:54">
      <c r="A775" s="37">
        <v>4</v>
      </c>
      <c r="B775" s="162">
        <f t="shared" si="136"/>
        <v>1989.1100000000001</v>
      </c>
      <c r="C775" s="162">
        <f t="shared" si="135"/>
        <v>1833.81</v>
      </c>
      <c r="D775" s="162">
        <f t="shared" si="135"/>
        <v>1759.81</v>
      </c>
      <c r="E775" s="162">
        <f t="shared" si="135"/>
        <v>1709.48</v>
      </c>
      <c r="F775" s="162">
        <f t="shared" si="135"/>
        <v>1733.9099999999999</v>
      </c>
      <c r="G775" s="162">
        <f t="shared" si="135"/>
        <v>1827.19</v>
      </c>
      <c r="H775" s="162">
        <f t="shared" si="135"/>
        <v>1949.0899999999997</v>
      </c>
      <c r="I775" s="162">
        <f t="shared" si="135"/>
        <v>2062.9899999999998</v>
      </c>
      <c r="J775" s="162">
        <f t="shared" si="135"/>
        <v>2557.7999999999997</v>
      </c>
      <c r="K775" s="162">
        <f t="shared" si="135"/>
        <v>2612.73</v>
      </c>
      <c r="L775" s="162">
        <f t="shared" si="135"/>
        <v>2628.9</v>
      </c>
      <c r="M775" s="162">
        <f t="shared" si="135"/>
        <v>2616.73</v>
      </c>
      <c r="N775" s="162">
        <f t="shared" si="135"/>
        <v>2615.3199999999997</v>
      </c>
      <c r="O775" s="162">
        <f t="shared" si="135"/>
        <v>2602.6999999999998</v>
      </c>
      <c r="P775" s="162">
        <f t="shared" si="135"/>
        <v>2620.0099999999998</v>
      </c>
      <c r="Q775" s="162">
        <f t="shared" si="135"/>
        <v>2631.91</v>
      </c>
      <c r="R775" s="162">
        <f t="shared" si="135"/>
        <v>2654.98</v>
      </c>
      <c r="S775" s="162">
        <f t="shared" si="137"/>
        <v>2751.4399999999996</v>
      </c>
      <c r="T775" s="162">
        <f t="shared" si="137"/>
        <v>2766.0699999999997</v>
      </c>
      <c r="U775" s="162">
        <f t="shared" si="137"/>
        <v>2774.1899999999996</v>
      </c>
      <c r="V775" s="162">
        <f t="shared" si="137"/>
        <v>2758.7099999999996</v>
      </c>
      <c r="W775" s="162">
        <f t="shared" si="137"/>
        <v>2649.16</v>
      </c>
      <c r="X775" s="162">
        <f t="shared" si="137"/>
        <v>2566.2999999999997</v>
      </c>
      <c r="Y775" s="162">
        <f t="shared" si="137"/>
        <v>2036.52</v>
      </c>
      <c r="Z775" s="27"/>
      <c r="AA775" s="28">
        <v>1288.6400000000001</v>
      </c>
      <c r="AB775" s="29">
        <v>1133.3399999999999</v>
      </c>
      <c r="AC775" s="29">
        <v>1059.3399999999999</v>
      </c>
      <c r="AD775" s="29">
        <v>1009.01</v>
      </c>
      <c r="AE775" s="29">
        <v>1033.44</v>
      </c>
      <c r="AF775" s="29">
        <v>1126.72</v>
      </c>
      <c r="AG775" s="29">
        <v>1248.6199999999999</v>
      </c>
      <c r="AH775" s="29">
        <v>1362.52</v>
      </c>
      <c r="AI775" s="29">
        <v>1857.33</v>
      </c>
      <c r="AJ775" s="29">
        <v>1912.26</v>
      </c>
      <c r="AK775" s="29">
        <v>1928.43</v>
      </c>
      <c r="AL775" s="29">
        <v>1916.26</v>
      </c>
      <c r="AM775" s="29">
        <v>1914.85</v>
      </c>
      <c r="AN775" s="29">
        <v>1902.23</v>
      </c>
      <c r="AO775" s="29">
        <v>1919.54</v>
      </c>
      <c r="AP775" s="29">
        <v>1931.44</v>
      </c>
      <c r="AQ775" s="29">
        <v>1954.51</v>
      </c>
      <c r="AR775" s="29">
        <v>2050.9699999999998</v>
      </c>
      <c r="AS775" s="29">
        <v>2065.6</v>
      </c>
      <c r="AT775" s="29">
        <v>2073.7199999999998</v>
      </c>
      <c r="AU775" s="29">
        <v>2058.2399999999998</v>
      </c>
      <c r="AV775" s="29">
        <v>1948.69</v>
      </c>
      <c r="AW775" s="29">
        <v>1865.83</v>
      </c>
      <c r="AX775" s="30">
        <v>1336.05</v>
      </c>
      <c r="AY775" s="325">
        <v>261.40999999999997</v>
      </c>
      <c r="AZ775" s="167">
        <v>6.61</v>
      </c>
      <c r="BA775" s="152">
        <v>432.45</v>
      </c>
    </row>
    <row r="776" spans="1:54">
      <c r="A776" s="37">
        <v>5</v>
      </c>
      <c r="B776" s="162">
        <f t="shared" si="136"/>
        <v>1905.2399999999998</v>
      </c>
      <c r="C776" s="162">
        <f t="shared" si="135"/>
        <v>1798</v>
      </c>
      <c r="D776" s="162">
        <f t="shared" si="135"/>
        <v>1748.3199999999997</v>
      </c>
      <c r="E776" s="162">
        <f t="shared" si="135"/>
        <v>1810.6</v>
      </c>
      <c r="F776" s="162">
        <f t="shared" si="135"/>
        <v>1833.85</v>
      </c>
      <c r="G776" s="162">
        <f t="shared" si="135"/>
        <v>2066.06</v>
      </c>
      <c r="H776" s="162">
        <f t="shared" si="135"/>
        <v>2034.29</v>
      </c>
      <c r="I776" s="162">
        <f t="shared" si="135"/>
        <v>2131.1</v>
      </c>
      <c r="J776" s="162">
        <f t="shared" si="135"/>
        <v>2518.36</v>
      </c>
      <c r="K776" s="162">
        <f t="shared" si="135"/>
        <v>2564.06</v>
      </c>
      <c r="L776" s="162">
        <f t="shared" si="135"/>
        <v>2568.37</v>
      </c>
      <c r="M776" s="162">
        <f t="shared" si="135"/>
        <v>2571.19</v>
      </c>
      <c r="N776" s="162">
        <f t="shared" si="135"/>
        <v>2568.04</v>
      </c>
      <c r="O776" s="162">
        <f t="shared" si="135"/>
        <v>2564.23</v>
      </c>
      <c r="P776" s="162">
        <f t="shared" si="135"/>
        <v>2569.15</v>
      </c>
      <c r="Q776" s="162">
        <f t="shared" si="135"/>
        <v>2568.91</v>
      </c>
      <c r="R776" s="162">
        <f t="shared" si="135"/>
        <v>2582.67</v>
      </c>
      <c r="S776" s="162">
        <f t="shared" si="137"/>
        <v>2631.7799999999997</v>
      </c>
      <c r="T776" s="162">
        <f t="shared" si="137"/>
        <v>2645.2</v>
      </c>
      <c r="U776" s="162">
        <f t="shared" si="137"/>
        <v>2647.94</v>
      </c>
      <c r="V776" s="162">
        <f t="shared" si="137"/>
        <v>2622.2799999999997</v>
      </c>
      <c r="W776" s="162">
        <f t="shared" si="137"/>
        <v>2587.0699999999997</v>
      </c>
      <c r="X776" s="162">
        <f t="shared" si="137"/>
        <v>2465.35</v>
      </c>
      <c r="Y776" s="162">
        <f t="shared" si="137"/>
        <v>2040.3600000000001</v>
      </c>
      <c r="Z776" s="27"/>
      <c r="AA776" s="28">
        <v>1204.77</v>
      </c>
      <c r="AB776" s="29">
        <v>1097.53</v>
      </c>
      <c r="AC776" s="29">
        <v>1047.8499999999999</v>
      </c>
      <c r="AD776" s="29">
        <v>1110.1300000000001</v>
      </c>
      <c r="AE776" s="29">
        <v>1133.3800000000001</v>
      </c>
      <c r="AF776" s="29">
        <v>1365.59</v>
      </c>
      <c r="AG776" s="29">
        <v>1333.82</v>
      </c>
      <c r="AH776" s="29">
        <v>1430.63</v>
      </c>
      <c r="AI776" s="29">
        <v>1817.89</v>
      </c>
      <c r="AJ776" s="29">
        <v>1863.59</v>
      </c>
      <c r="AK776" s="29">
        <v>1867.9</v>
      </c>
      <c r="AL776" s="29">
        <v>1870.72</v>
      </c>
      <c r="AM776" s="29">
        <v>1867.57</v>
      </c>
      <c r="AN776" s="29">
        <v>1863.76</v>
      </c>
      <c r="AO776" s="29">
        <v>1868.68</v>
      </c>
      <c r="AP776" s="29">
        <v>1868.44</v>
      </c>
      <c r="AQ776" s="29">
        <v>1882.2</v>
      </c>
      <c r="AR776" s="29">
        <v>1931.31</v>
      </c>
      <c r="AS776" s="29">
        <v>1944.73</v>
      </c>
      <c r="AT776" s="29">
        <v>1947.47</v>
      </c>
      <c r="AU776" s="29">
        <v>1921.81</v>
      </c>
      <c r="AV776" s="29">
        <v>1886.6</v>
      </c>
      <c r="AW776" s="29">
        <v>1764.88</v>
      </c>
      <c r="AX776" s="30">
        <v>1339.89</v>
      </c>
      <c r="AY776" s="325">
        <v>261.40999999999997</v>
      </c>
      <c r="AZ776" s="167">
        <v>6.61</v>
      </c>
      <c r="BA776" s="152">
        <v>432.45</v>
      </c>
    </row>
    <row r="777" spans="1:54">
      <c r="A777" s="37">
        <v>6</v>
      </c>
      <c r="B777" s="162">
        <f t="shared" si="136"/>
        <v>1823.31</v>
      </c>
      <c r="C777" s="162">
        <f t="shared" si="135"/>
        <v>1752.0699999999997</v>
      </c>
      <c r="D777" s="162">
        <f t="shared" si="135"/>
        <v>1697.37</v>
      </c>
      <c r="E777" s="162">
        <f t="shared" si="135"/>
        <v>1657.9899999999998</v>
      </c>
      <c r="F777" s="162">
        <f t="shared" si="135"/>
        <v>1666.29</v>
      </c>
      <c r="G777" s="162">
        <f t="shared" si="135"/>
        <v>1707.08</v>
      </c>
      <c r="H777" s="162">
        <f t="shared" si="135"/>
        <v>1743.52</v>
      </c>
      <c r="I777" s="162">
        <f t="shared" si="135"/>
        <v>1853.1</v>
      </c>
      <c r="J777" s="162">
        <f t="shared" si="135"/>
        <v>2048.3399999999997</v>
      </c>
      <c r="K777" s="162">
        <f t="shared" si="135"/>
        <v>2510.1999999999998</v>
      </c>
      <c r="L777" s="162">
        <f t="shared" si="135"/>
        <v>2531.11</v>
      </c>
      <c r="M777" s="162">
        <f t="shared" si="135"/>
        <v>2528.2199999999998</v>
      </c>
      <c r="N777" s="162">
        <f t="shared" si="135"/>
        <v>2504.5499999999997</v>
      </c>
      <c r="O777" s="162">
        <f t="shared" si="135"/>
        <v>2497.5</v>
      </c>
      <c r="P777" s="162">
        <f t="shared" si="135"/>
        <v>2502.31</v>
      </c>
      <c r="Q777" s="162">
        <f t="shared" si="135"/>
        <v>2508.56</v>
      </c>
      <c r="R777" s="162">
        <f t="shared" si="135"/>
        <v>2532.6799999999998</v>
      </c>
      <c r="S777" s="162">
        <f t="shared" si="137"/>
        <v>2563.63</v>
      </c>
      <c r="T777" s="162">
        <f t="shared" si="137"/>
        <v>2580.4899999999998</v>
      </c>
      <c r="U777" s="162">
        <f t="shared" si="137"/>
        <v>2568.66</v>
      </c>
      <c r="V777" s="162">
        <f t="shared" si="137"/>
        <v>2565.58</v>
      </c>
      <c r="W777" s="162">
        <f t="shared" si="137"/>
        <v>2555.48</v>
      </c>
      <c r="X777" s="162">
        <f t="shared" si="137"/>
        <v>2065.6</v>
      </c>
      <c r="Y777" s="162">
        <f t="shared" si="137"/>
        <v>1955.1799999999998</v>
      </c>
      <c r="Z777" s="27"/>
      <c r="AA777" s="28">
        <v>1122.8399999999999</v>
      </c>
      <c r="AB777" s="29">
        <v>1051.5999999999999</v>
      </c>
      <c r="AC777" s="29">
        <v>996.9</v>
      </c>
      <c r="AD777" s="29">
        <v>957.52</v>
      </c>
      <c r="AE777" s="29">
        <v>965.82</v>
      </c>
      <c r="AF777" s="29">
        <v>1006.61</v>
      </c>
      <c r="AG777" s="29">
        <v>1043.05</v>
      </c>
      <c r="AH777" s="29">
        <v>1152.6300000000001</v>
      </c>
      <c r="AI777" s="29">
        <v>1347.87</v>
      </c>
      <c r="AJ777" s="29">
        <v>1809.73</v>
      </c>
      <c r="AK777" s="29">
        <v>1830.64</v>
      </c>
      <c r="AL777" s="29">
        <v>1827.75</v>
      </c>
      <c r="AM777" s="29">
        <v>1804.08</v>
      </c>
      <c r="AN777" s="29">
        <v>1797.03</v>
      </c>
      <c r="AO777" s="29">
        <v>1801.84</v>
      </c>
      <c r="AP777" s="29">
        <v>1808.09</v>
      </c>
      <c r="AQ777" s="29">
        <v>1832.21</v>
      </c>
      <c r="AR777" s="29">
        <v>1863.16</v>
      </c>
      <c r="AS777" s="29">
        <v>1880.02</v>
      </c>
      <c r="AT777" s="29">
        <v>1868.19</v>
      </c>
      <c r="AU777" s="29">
        <v>1865.11</v>
      </c>
      <c r="AV777" s="29">
        <v>1855.01</v>
      </c>
      <c r="AW777" s="29">
        <v>1365.13</v>
      </c>
      <c r="AX777" s="30">
        <v>1254.71</v>
      </c>
      <c r="AY777" s="325">
        <v>261.40999999999997</v>
      </c>
      <c r="AZ777" s="167">
        <v>6.61</v>
      </c>
      <c r="BA777" s="152">
        <v>432.45</v>
      </c>
    </row>
    <row r="778" spans="1:54">
      <c r="A778" s="37">
        <v>7</v>
      </c>
      <c r="B778" s="162">
        <f t="shared" si="136"/>
        <v>1715.8199999999997</v>
      </c>
      <c r="C778" s="162">
        <f t="shared" si="135"/>
        <v>1572.94</v>
      </c>
      <c r="D778" s="162">
        <f t="shared" si="135"/>
        <v>1570.44</v>
      </c>
      <c r="E778" s="162">
        <f t="shared" si="135"/>
        <v>1436.3599999999997</v>
      </c>
      <c r="F778" s="162">
        <f t="shared" si="135"/>
        <v>1629.6299999999997</v>
      </c>
      <c r="G778" s="162">
        <f t="shared" si="135"/>
        <v>1712.37</v>
      </c>
      <c r="H778" s="162">
        <f t="shared" si="135"/>
        <v>1845.0899999999997</v>
      </c>
      <c r="I778" s="162">
        <f t="shared" si="135"/>
        <v>2142.4899999999998</v>
      </c>
      <c r="J778" s="162">
        <f t="shared" si="135"/>
        <v>2558.3399999999997</v>
      </c>
      <c r="K778" s="162">
        <f t="shared" si="135"/>
        <v>2627.72</v>
      </c>
      <c r="L778" s="162">
        <f t="shared" si="135"/>
        <v>2638.74</v>
      </c>
      <c r="M778" s="162">
        <f t="shared" si="135"/>
        <v>2619.65</v>
      </c>
      <c r="N778" s="162">
        <f t="shared" si="135"/>
        <v>2589.1999999999998</v>
      </c>
      <c r="O778" s="162">
        <f t="shared" si="135"/>
        <v>2600</v>
      </c>
      <c r="P778" s="162">
        <f t="shared" si="135"/>
        <v>2592.7799999999997</v>
      </c>
      <c r="Q778" s="162">
        <f t="shared" si="135"/>
        <v>2601.6799999999998</v>
      </c>
      <c r="R778" s="162">
        <f t="shared" si="135"/>
        <v>2618.73</v>
      </c>
      <c r="S778" s="162">
        <f t="shared" si="137"/>
        <v>2642.4</v>
      </c>
      <c r="T778" s="162">
        <f t="shared" si="137"/>
        <v>2674.22</v>
      </c>
      <c r="U778" s="162">
        <f t="shared" si="137"/>
        <v>2684.96</v>
      </c>
      <c r="V778" s="162">
        <f t="shared" si="137"/>
        <v>2624.18</v>
      </c>
      <c r="W778" s="162">
        <f t="shared" si="137"/>
        <v>2570.1999999999998</v>
      </c>
      <c r="X778" s="162">
        <f t="shared" si="137"/>
        <v>2075.69</v>
      </c>
      <c r="Y778" s="162">
        <f t="shared" si="137"/>
        <v>1842.7399999999998</v>
      </c>
      <c r="Z778" s="27"/>
      <c r="AA778" s="28">
        <v>1015.35</v>
      </c>
      <c r="AB778" s="29">
        <v>872.47</v>
      </c>
      <c r="AC778" s="29">
        <v>869.97</v>
      </c>
      <c r="AD778" s="29">
        <v>735.89</v>
      </c>
      <c r="AE778" s="29">
        <v>929.16</v>
      </c>
      <c r="AF778" s="29">
        <v>1011.9</v>
      </c>
      <c r="AG778" s="29">
        <v>1144.6199999999999</v>
      </c>
      <c r="AH778" s="29">
        <v>1442.02</v>
      </c>
      <c r="AI778" s="29">
        <v>1857.87</v>
      </c>
      <c r="AJ778" s="29">
        <v>1927.25</v>
      </c>
      <c r="AK778" s="29">
        <v>1938.27</v>
      </c>
      <c r="AL778" s="29">
        <v>1919.18</v>
      </c>
      <c r="AM778" s="29">
        <v>1888.73</v>
      </c>
      <c r="AN778" s="29">
        <v>1899.53</v>
      </c>
      <c r="AO778" s="29">
        <v>1892.31</v>
      </c>
      <c r="AP778" s="29">
        <v>1901.21</v>
      </c>
      <c r="AQ778" s="29">
        <v>1918.26</v>
      </c>
      <c r="AR778" s="29">
        <v>1941.93</v>
      </c>
      <c r="AS778" s="29">
        <v>1973.75</v>
      </c>
      <c r="AT778" s="29">
        <v>1984.49</v>
      </c>
      <c r="AU778" s="29">
        <v>1923.71</v>
      </c>
      <c r="AV778" s="29">
        <v>1869.73</v>
      </c>
      <c r="AW778" s="29">
        <v>1375.22</v>
      </c>
      <c r="AX778" s="30">
        <v>1142.27</v>
      </c>
      <c r="AY778" s="325">
        <v>261.40999999999997</v>
      </c>
      <c r="AZ778" s="167">
        <v>6.61</v>
      </c>
      <c r="BA778" s="152">
        <v>432.45</v>
      </c>
    </row>
    <row r="779" spans="1:54">
      <c r="A779" s="37">
        <v>8</v>
      </c>
      <c r="B779" s="162">
        <f t="shared" si="136"/>
        <v>1672.2799999999997</v>
      </c>
      <c r="C779" s="162">
        <f t="shared" si="135"/>
        <v>1357.7399999999998</v>
      </c>
      <c r="D779" s="162">
        <f t="shared" si="135"/>
        <v>1300.81</v>
      </c>
      <c r="E779" s="162">
        <f t="shared" si="135"/>
        <v>1274.1299999999999</v>
      </c>
      <c r="F779" s="162">
        <f t="shared" si="135"/>
        <v>1574.5</v>
      </c>
      <c r="G779" s="162">
        <f t="shared" si="135"/>
        <v>1668</v>
      </c>
      <c r="H779" s="162">
        <f t="shared" si="135"/>
        <v>1849.9899999999998</v>
      </c>
      <c r="I779" s="162">
        <f t="shared" si="135"/>
        <v>2140.2199999999998</v>
      </c>
      <c r="J779" s="162">
        <f t="shared" si="135"/>
        <v>2557.33</v>
      </c>
      <c r="K779" s="162">
        <f t="shared" si="135"/>
        <v>2622.13</v>
      </c>
      <c r="L779" s="162">
        <f t="shared" si="135"/>
        <v>2616.37</v>
      </c>
      <c r="M779" s="162">
        <f t="shared" si="135"/>
        <v>2599.5899999999997</v>
      </c>
      <c r="N779" s="162">
        <f t="shared" si="135"/>
        <v>2581.1999999999998</v>
      </c>
      <c r="O779" s="162">
        <f t="shared" si="135"/>
        <v>2593.73</v>
      </c>
      <c r="P779" s="162">
        <f t="shared" si="135"/>
        <v>2602.5899999999997</v>
      </c>
      <c r="Q779" s="162">
        <f t="shared" si="135"/>
        <v>2611.02</v>
      </c>
      <c r="R779" s="162">
        <f t="shared" si="135"/>
        <v>2618.27</v>
      </c>
      <c r="S779" s="162">
        <f t="shared" si="137"/>
        <v>2624.65</v>
      </c>
      <c r="T779" s="162">
        <f t="shared" si="137"/>
        <v>2654.2</v>
      </c>
      <c r="U779" s="162">
        <f t="shared" si="137"/>
        <v>2656.27</v>
      </c>
      <c r="V779" s="162">
        <f t="shared" si="137"/>
        <v>2597.81</v>
      </c>
      <c r="W779" s="162">
        <f t="shared" si="137"/>
        <v>2524.4299999999998</v>
      </c>
      <c r="X779" s="162">
        <f t="shared" si="137"/>
        <v>2036.6599999999999</v>
      </c>
      <c r="Y779" s="162">
        <f t="shared" si="137"/>
        <v>1825.2799999999997</v>
      </c>
      <c r="Z779" s="27"/>
      <c r="AA779" s="28">
        <v>971.81</v>
      </c>
      <c r="AB779" s="29">
        <v>657.27</v>
      </c>
      <c r="AC779" s="29">
        <v>600.34</v>
      </c>
      <c r="AD779" s="29">
        <v>573.66</v>
      </c>
      <c r="AE779" s="29">
        <v>874.03</v>
      </c>
      <c r="AF779" s="29">
        <v>967.53</v>
      </c>
      <c r="AG779" s="29">
        <v>1149.52</v>
      </c>
      <c r="AH779" s="29">
        <v>1439.75</v>
      </c>
      <c r="AI779" s="29">
        <v>1856.86</v>
      </c>
      <c r="AJ779" s="29">
        <v>1921.66</v>
      </c>
      <c r="AK779" s="29">
        <v>1915.9</v>
      </c>
      <c r="AL779" s="29">
        <v>1899.12</v>
      </c>
      <c r="AM779" s="29">
        <v>1880.73</v>
      </c>
      <c r="AN779" s="29">
        <v>1893.26</v>
      </c>
      <c r="AO779" s="29">
        <v>1902.12</v>
      </c>
      <c r="AP779" s="29">
        <v>1910.55</v>
      </c>
      <c r="AQ779" s="29">
        <v>1917.8</v>
      </c>
      <c r="AR779" s="29">
        <v>1924.18</v>
      </c>
      <c r="AS779" s="29">
        <v>1953.73</v>
      </c>
      <c r="AT779" s="29">
        <v>1955.8</v>
      </c>
      <c r="AU779" s="29">
        <v>1897.34</v>
      </c>
      <c r="AV779" s="29">
        <v>1823.96</v>
      </c>
      <c r="AW779" s="29">
        <v>1336.19</v>
      </c>
      <c r="AX779" s="30">
        <v>1124.81</v>
      </c>
      <c r="AY779" s="325">
        <v>261.40999999999997</v>
      </c>
      <c r="AZ779" s="167">
        <v>6.61</v>
      </c>
      <c r="BA779" s="152">
        <v>432.45</v>
      </c>
    </row>
    <row r="780" spans="1:54">
      <c r="A780" s="37">
        <v>9</v>
      </c>
      <c r="B780" s="162">
        <f t="shared" si="136"/>
        <v>1712.4099999999999</v>
      </c>
      <c r="C780" s="162">
        <f t="shared" si="135"/>
        <v>1630.48</v>
      </c>
      <c r="D780" s="162">
        <f t="shared" si="135"/>
        <v>1545.23</v>
      </c>
      <c r="E780" s="162">
        <f t="shared" si="135"/>
        <v>1395.1999999999998</v>
      </c>
      <c r="F780" s="162">
        <f t="shared" si="135"/>
        <v>1643.33</v>
      </c>
      <c r="G780" s="162">
        <f t="shared" si="135"/>
        <v>1749.63</v>
      </c>
      <c r="H780" s="162">
        <f t="shared" si="135"/>
        <v>1950.7799999999997</v>
      </c>
      <c r="I780" s="162">
        <f t="shared" si="135"/>
        <v>2269.9</v>
      </c>
      <c r="J780" s="162">
        <f t="shared" si="135"/>
        <v>2649.1</v>
      </c>
      <c r="K780" s="162">
        <f t="shared" si="135"/>
        <v>2746.13</v>
      </c>
      <c r="L780" s="162">
        <f t="shared" si="135"/>
        <v>2745.48</v>
      </c>
      <c r="M780" s="162">
        <f t="shared" si="135"/>
        <v>2736.66</v>
      </c>
      <c r="N780" s="162">
        <f t="shared" si="135"/>
        <v>2727.24</v>
      </c>
      <c r="O780" s="162">
        <f t="shared" si="135"/>
        <v>2722.12</v>
      </c>
      <c r="P780" s="162">
        <f t="shared" si="135"/>
        <v>2734.18</v>
      </c>
      <c r="Q780" s="162">
        <f t="shared" si="135"/>
        <v>2735.73</v>
      </c>
      <c r="R780" s="162">
        <f t="shared" ref="R780:R802" si="138">AQ780+$BA780+$AZ780+$AY780</f>
        <v>2742.29</v>
      </c>
      <c r="S780" s="162">
        <f t="shared" si="137"/>
        <v>2778.1699999999996</v>
      </c>
      <c r="T780" s="162">
        <f t="shared" si="137"/>
        <v>2795.2599999999998</v>
      </c>
      <c r="U780" s="162">
        <f t="shared" si="137"/>
        <v>2767.02</v>
      </c>
      <c r="V780" s="162">
        <f t="shared" si="137"/>
        <v>2751.4599999999996</v>
      </c>
      <c r="W780" s="162">
        <f t="shared" si="137"/>
        <v>2648.46</v>
      </c>
      <c r="X780" s="162">
        <f t="shared" si="137"/>
        <v>2354.8399999999997</v>
      </c>
      <c r="Y780" s="162">
        <f t="shared" si="137"/>
        <v>1925.4299999999998</v>
      </c>
      <c r="Z780" s="27"/>
      <c r="AA780" s="28">
        <v>1011.94</v>
      </c>
      <c r="AB780" s="29">
        <v>930.01</v>
      </c>
      <c r="AC780" s="29">
        <v>844.76</v>
      </c>
      <c r="AD780" s="29">
        <v>694.73</v>
      </c>
      <c r="AE780" s="29">
        <v>942.86</v>
      </c>
      <c r="AF780" s="29">
        <v>1049.1600000000001</v>
      </c>
      <c r="AG780" s="29">
        <v>1250.31</v>
      </c>
      <c r="AH780" s="29">
        <v>1569.43</v>
      </c>
      <c r="AI780" s="29">
        <v>1948.63</v>
      </c>
      <c r="AJ780" s="29">
        <v>2045.6600000000003</v>
      </c>
      <c r="AK780" s="29">
        <v>2045.01</v>
      </c>
      <c r="AL780" s="29">
        <v>2036.19</v>
      </c>
      <c r="AM780" s="29">
        <v>2026.77</v>
      </c>
      <c r="AN780" s="29">
        <v>2021.65</v>
      </c>
      <c r="AO780" s="29">
        <v>2033.71</v>
      </c>
      <c r="AP780" s="29">
        <v>2035.26</v>
      </c>
      <c r="AQ780" s="29">
        <v>2041.82</v>
      </c>
      <c r="AR780" s="29">
        <v>2077.6999999999998</v>
      </c>
      <c r="AS780" s="29">
        <v>2094.79</v>
      </c>
      <c r="AT780" s="29">
        <v>2066.5500000000002</v>
      </c>
      <c r="AU780" s="29">
        <v>2050.9899999999998</v>
      </c>
      <c r="AV780" s="29">
        <v>1947.99</v>
      </c>
      <c r="AW780" s="29">
        <v>1654.37</v>
      </c>
      <c r="AX780" s="30">
        <v>1224.96</v>
      </c>
      <c r="AY780" s="325">
        <v>261.40999999999997</v>
      </c>
      <c r="AZ780" s="167">
        <v>6.61</v>
      </c>
      <c r="BA780" s="152">
        <v>432.45</v>
      </c>
    </row>
    <row r="781" spans="1:54">
      <c r="A781" s="37">
        <v>10</v>
      </c>
      <c r="B781" s="162">
        <f t="shared" si="136"/>
        <v>1745.67</v>
      </c>
      <c r="C781" s="162">
        <f t="shared" si="135"/>
        <v>1646.17</v>
      </c>
      <c r="D781" s="162">
        <f t="shared" si="135"/>
        <v>1594.62</v>
      </c>
      <c r="E781" s="162">
        <f t="shared" si="135"/>
        <v>1327.7199999999998</v>
      </c>
      <c r="F781" s="162">
        <f t="shared" si="135"/>
        <v>1643.4499999999998</v>
      </c>
      <c r="G781" s="162">
        <f t="shared" si="135"/>
        <v>1775.71</v>
      </c>
      <c r="H781" s="162">
        <f t="shared" si="135"/>
        <v>2004.67</v>
      </c>
      <c r="I781" s="162">
        <f t="shared" si="135"/>
        <v>2406.41</v>
      </c>
      <c r="J781" s="162">
        <f t="shared" si="135"/>
        <v>2662.58</v>
      </c>
      <c r="K781" s="162">
        <f t="shared" si="135"/>
        <v>2713.2400000000002</v>
      </c>
      <c r="L781" s="162">
        <f t="shared" si="135"/>
        <v>2732.0299999999997</v>
      </c>
      <c r="M781" s="162">
        <f t="shared" si="135"/>
        <v>2717.0099999999998</v>
      </c>
      <c r="N781" s="162">
        <f t="shared" si="135"/>
        <v>2672.83</v>
      </c>
      <c r="O781" s="162">
        <f t="shared" si="135"/>
        <v>2686.25</v>
      </c>
      <c r="P781" s="162">
        <f t="shared" si="135"/>
        <v>2705.11</v>
      </c>
      <c r="Q781" s="162">
        <f t="shared" si="135"/>
        <v>2720.81</v>
      </c>
      <c r="R781" s="162">
        <f t="shared" si="138"/>
        <v>2734.4199999999996</v>
      </c>
      <c r="S781" s="162">
        <f t="shared" si="137"/>
        <v>2780.7099999999996</v>
      </c>
      <c r="T781" s="162">
        <f t="shared" si="137"/>
        <v>2799.95</v>
      </c>
      <c r="U781" s="162">
        <f t="shared" si="137"/>
        <v>2793.74</v>
      </c>
      <c r="V781" s="162">
        <f t="shared" si="137"/>
        <v>2761.4599999999996</v>
      </c>
      <c r="W781" s="162">
        <f t="shared" si="137"/>
        <v>2679.52</v>
      </c>
      <c r="X781" s="162">
        <f t="shared" si="137"/>
        <v>2132.75</v>
      </c>
      <c r="Y781" s="162">
        <f t="shared" si="137"/>
        <v>1871.88</v>
      </c>
      <c r="Z781" s="27"/>
      <c r="AA781" s="28">
        <v>1045.2</v>
      </c>
      <c r="AB781" s="29">
        <v>945.7</v>
      </c>
      <c r="AC781" s="29">
        <v>894.15</v>
      </c>
      <c r="AD781" s="29">
        <v>627.25</v>
      </c>
      <c r="AE781" s="29">
        <v>942.98</v>
      </c>
      <c r="AF781" s="29">
        <v>1075.24</v>
      </c>
      <c r="AG781" s="29">
        <v>1304.2</v>
      </c>
      <c r="AH781" s="29">
        <v>1705.94</v>
      </c>
      <c r="AI781" s="29">
        <v>1962.11</v>
      </c>
      <c r="AJ781" s="29">
        <v>2012.7700000000002</v>
      </c>
      <c r="AK781" s="29">
        <v>2031.5599999999997</v>
      </c>
      <c r="AL781" s="29">
        <v>2016.54</v>
      </c>
      <c r="AM781" s="29">
        <v>1972.36</v>
      </c>
      <c r="AN781" s="29">
        <v>1985.78</v>
      </c>
      <c r="AO781" s="29">
        <v>2004.64</v>
      </c>
      <c r="AP781" s="29">
        <v>2020.34</v>
      </c>
      <c r="AQ781" s="29">
        <v>2033.9499999999998</v>
      </c>
      <c r="AR781" s="29">
        <v>2080.2399999999998</v>
      </c>
      <c r="AS781" s="29">
        <v>2099.48</v>
      </c>
      <c r="AT781" s="29">
        <v>2093.27</v>
      </c>
      <c r="AU781" s="29">
        <v>2060.9899999999998</v>
      </c>
      <c r="AV781" s="29">
        <v>1979.05</v>
      </c>
      <c r="AW781" s="29">
        <v>1432.28</v>
      </c>
      <c r="AX781" s="30">
        <v>1171.4100000000001</v>
      </c>
      <c r="AY781" s="325">
        <v>261.40999999999997</v>
      </c>
      <c r="AZ781" s="167">
        <v>6.61</v>
      </c>
      <c r="BA781" s="152">
        <v>432.45</v>
      </c>
    </row>
    <row r="782" spans="1:54">
      <c r="A782" s="37">
        <v>11</v>
      </c>
      <c r="B782" s="162">
        <f t="shared" si="136"/>
        <v>1737.3600000000001</v>
      </c>
      <c r="C782" s="162">
        <f t="shared" si="135"/>
        <v>1649.67</v>
      </c>
      <c r="D782" s="162">
        <f t="shared" si="135"/>
        <v>1520.0099999999998</v>
      </c>
      <c r="E782" s="162">
        <f t="shared" si="135"/>
        <v>1289.06</v>
      </c>
      <c r="F782" s="162">
        <f t="shared" si="135"/>
        <v>1646.2799999999997</v>
      </c>
      <c r="G782" s="162">
        <f t="shared" si="135"/>
        <v>1820.87</v>
      </c>
      <c r="H782" s="162">
        <f t="shared" si="135"/>
        <v>2110.02</v>
      </c>
      <c r="I782" s="162">
        <f t="shared" si="135"/>
        <v>2558.1999999999998</v>
      </c>
      <c r="J782" s="162">
        <f t="shared" si="135"/>
        <v>2748.3799999999997</v>
      </c>
      <c r="K782" s="162">
        <f t="shared" si="135"/>
        <v>2780.08</v>
      </c>
      <c r="L782" s="162">
        <f t="shared" si="135"/>
        <v>2776.77</v>
      </c>
      <c r="M782" s="162">
        <f t="shared" si="135"/>
        <v>2765.0499999999997</v>
      </c>
      <c r="N782" s="162">
        <f t="shared" si="135"/>
        <v>2733.72</v>
      </c>
      <c r="O782" s="162">
        <f t="shared" si="135"/>
        <v>2743.02</v>
      </c>
      <c r="P782" s="162">
        <f t="shared" si="135"/>
        <v>2748.33</v>
      </c>
      <c r="Q782" s="162">
        <f t="shared" si="135"/>
        <v>2752.1099999999997</v>
      </c>
      <c r="R782" s="162">
        <f t="shared" si="138"/>
        <v>2761.6499999999996</v>
      </c>
      <c r="S782" s="162">
        <f t="shared" si="137"/>
        <v>2799.5899999999997</v>
      </c>
      <c r="T782" s="162">
        <f t="shared" si="137"/>
        <v>2815.95</v>
      </c>
      <c r="U782" s="162">
        <f t="shared" si="137"/>
        <v>2792.24</v>
      </c>
      <c r="V782" s="162">
        <f t="shared" si="137"/>
        <v>2781.5099999999998</v>
      </c>
      <c r="W782" s="162">
        <f t="shared" si="137"/>
        <v>2744.93</v>
      </c>
      <c r="X782" s="162">
        <f t="shared" si="137"/>
        <v>2532.35</v>
      </c>
      <c r="Y782" s="162">
        <f t="shared" si="137"/>
        <v>1966.21</v>
      </c>
      <c r="Z782" s="27"/>
      <c r="AA782" s="31">
        <v>1036.8900000000001</v>
      </c>
      <c r="AB782" s="29">
        <v>949.2</v>
      </c>
      <c r="AC782" s="29">
        <v>819.54</v>
      </c>
      <c r="AD782" s="29">
        <v>588.59</v>
      </c>
      <c r="AE782" s="29">
        <v>945.81</v>
      </c>
      <c r="AF782" s="29">
        <v>1120.4000000000001</v>
      </c>
      <c r="AG782" s="29">
        <v>1409.55</v>
      </c>
      <c r="AH782" s="29">
        <v>1857.73</v>
      </c>
      <c r="AI782" s="29">
        <v>2047.9099999999999</v>
      </c>
      <c r="AJ782" s="29">
        <v>2079.61</v>
      </c>
      <c r="AK782" s="29">
        <v>2076.3000000000002</v>
      </c>
      <c r="AL782" s="29">
        <v>2064.58</v>
      </c>
      <c r="AM782" s="29">
        <v>2033.2499999999998</v>
      </c>
      <c r="AN782" s="29">
        <v>2042.55</v>
      </c>
      <c r="AO782" s="29">
        <v>2047.8600000000001</v>
      </c>
      <c r="AP782" s="29">
        <v>2051.64</v>
      </c>
      <c r="AQ782" s="29">
        <v>2061.1799999999998</v>
      </c>
      <c r="AR782" s="29">
        <v>2099.12</v>
      </c>
      <c r="AS782" s="29">
        <v>2115.48</v>
      </c>
      <c r="AT782" s="29">
        <v>2091.77</v>
      </c>
      <c r="AU782" s="29">
        <v>2081.04</v>
      </c>
      <c r="AV782" s="29">
        <v>2044.46</v>
      </c>
      <c r="AW782" s="29">
        <v>1831.88</v>
      </c>
      <c r="AX782" s="30">
        <v>1265.74</v>
      </c>
      <c r="AY782" s="325">
        <v>261.40999999999997</v>
      </c>
      <c r="AZ782" s="167">
        <v>6.61</v>
      </c>
      <c r="BA782" s="152">
        <v>432.45</v>
      </c>
    </row>
    <row r="783" spans="1:54">
      <c r="A783" s="37">
        <v>12</v>
      </c>
      <c r="B783" s="162">
        <f t="shared" si="136"/>
        <v>1822.08</v>
      </c>
      <c r="C783" s="162">
        <f t="shared" si="135"/>
        <v>1696.33</v>
      </c>
      <c r="D783" s="162">
        <f t="shared" si="135"/>
        <v>1647.1099999999997</v>
      </c>
      <c r="E783" s="162">
        <f t="shared" si="135"/>
        <v>1619.21</v>
      </c>
      <c r="F783" s="162">
        <f t="shared" si="135"/>
        <v>1641.8999999999996</v>
      </c>
      <c r="G783" s="162">
        <f t="shared" si="135"/>
        <v>1706.2799999999997</v>
      </c>
      <c r="H783" s="162">
        <f t="shared" si="135"/>
        <v>1823.52</v>
      </c>
      <c r="I783" s="162">
        <f t="shared" si="135"/>
        <v>1942.5499999999997</v>
      </c>
      <c r="J783" s="162">
        <f t="shared" si="135"/>
        <v>2539.0099999999998</v>
      </c>
      <c r="K783" s="162">
        <f t="shared" si="135"/>
        <v>2644.39</v>
      </c>
      <c r="L783" s="162">
        <f t="shared" si="135"/>
        <v>2660.0499999999997</v>
      </c>
      <c r="M783" s="162">
        <f t="shared" si="135"/>
        <v>2655.99</v>
      </c>
      <c r="N783" s="162">
        <f t="shared" si="135"/>
        <v>2641.25</v>
      </c>
      <c r="O783" s="162">
        <f t="shared" si="135"/>
        <v>2624.81</v>
      </c>
      <c r="P783" s="162">
        <f t="shared" si="135"/>
        <v>2635.3199999999997</v>
      </c>
      <c r="Q783" s="162">
        <f t="shared" si="135"/>
        <v>2653.42</v>
      </c>
      <c r="R783" s="162">
        <f t="shared" si="138"/>
        <v>2692.13</v>
      </c>
      <c r="S783" s="162">
        <f t="shared" si="137"/>
        <v>2759.2999999999997</v>
      </c>
      <c r="T783" s="162">
        <f t="shared" si="137"/>
        <v>2782.58</v>
      </c>
      <c r="U783" s="162">
        <f t="shared" si="137"/>
        <v>2765.14</v>
      </c>
      <c r="V783" s="162">
        <f t="shared" si="137"/>
        <v>2715.16</v>
      </c>
      <c r="W783" s="162">
        <f t="shared" si="137"/>
        <v>2671.97</v>
      </c>
      <c r="X783" s="162">
        <f t="shared" si="137"/>
        <v>2628.6</v>
      </c>
      <c r="Y783" s="162">
        <f t="shared" si="137"/>
        <v>2005.4899999999998</v>
      </c>
      <c r="Z783" s="27"/>
      <c r="AA783" s="31">
        <v>1121.6099999999999</v>
      </c>
      <c r="AB783" s="29">
        <v>995.86</v>
      </c>
      <c r="AC783" s="29">
        <v>946.64</v>
      </c>
      <c r="AD783" s="29">
        <v>918.74</v>
      </c>
      <c r="AE783" s="29">
        <v>941.43</v>
      </c>
      <c r="AF783" s="29">
        <v>1005.8099999999998</v>
      </c>
      <c r="AG783" s="29">
        <v>1123.05</v>
      </c>
      <c r="AH783" s="29">
        <v>1242.08</v>
      </c>
      <c r="AI783" s="29">
        <v>1838.54</v>
      </c>
      <c r="AJ783" s="29">
        <v>1943.92</v>
      </c>
      <c r="AK783" s="29">
        <v>1959.58</v>
      </c>
      <c r="AL783" s="29">
        <v>1955.52</v>
      </c>
      <c r="AM783" s="29">
        <v>1940.78</v>
      </c>
      <c r="AN783" s="29">
        <v>1924.34</v>
      </c>
      <c r="AO783" s="29">
        <v>1934.85</v>
      </c>
      <c r="AP783" s="29">
        <v>1952.95</v>
      </c>
      <c r="AQ783" s="29">
        <v>1991.66</v>
      </c>
      <c r="AR783" s="29">
        <v>2058.83</v>
      </c>
      <c r="AS783" s="29">
        <v>2082.11</v>
      </c>
      <c r="AT783" s="29">
        <v>2064.67</v>
      </c>
      <c r="AU783" s="29">
        <v>2014.6899999999998</v>
      </c>
      <c r="AV783" s="29">
        <v>1971.5</v>
      </c>
      <c r="AW783" s="29">
        <v>1928.13</v>
      </c>
      <c r="AX783" s="30">
        <v>1305.02</v>
      </c>
      <c r="AY783" s="325">
        <v>261.40999999999997</v>
      </c>
      <c r="AZ783" s="167">
        <v>6.61</v>
      </c>
      <c r="BA783" s="152">
        <v>432.45</v>
      </c>
    </row>
    <row r="784" spans="1:54">
      <c r="A784" s="37">
        <v>13</v>
      </c>
      <c r="B784" s="162">
        <f t="shared" si="136"/>
        <v>1691.6299999999997</v>
      </c>
      <c r="C784" s="162">
        <f t="shared" si="135"/>
        <v>1611.9699999999998</v>
      </c>
      <c r="D784" s="162">
        <f t="shared" si="135"/>
        <v>1117.1500000000001</v>
      </c>
      <c r="E784" s="162">
        <f t="shared" si="135"/>
        <v>1025.57</v>
      </c>
      <c r="F784" s="162">
        <f t="shared" si="135"/>
        <v>1094.6399999999999</v>
      </c>
      <c r="G784" s="162">
        <f t="shared" si="135"/>
        <v>1254.8699999999999</v>
      </c>
      <c r="H784" s="162">
        <f t="shared" si="135"/>
        <v>1354.06</v>
      </c>
      <c r="I784" s="162">
        <f t="shared" si="135"/>
        <v>1647.42</v>
      </c>
      <c r="J784" s="162">
        <f t="shared" si="135"/>
        <v>1896.9699999999998</v>
      </c>
      <c r="K784" s="162">
        <f t="shared" si="135"/>
        <v>2120.7599999999998</v>
      </c>
      <c r="L784" s="162">
        <f t="shared" si="135"/>
        <v>2196.0899999999997</v>
      </c>
      <c r="M784" s="162">
        <f t="shared" si="135"/>
        <v>2199.0899999999997</v>
      </c>
      <c r="N784" s="162">
        <f t="shared" si="135"/>
        <v>2185.6799999999998</v>
      </c>
      <c r="O784" s="162">
        <f t="shared" si="135"/>
        <v>2190.9</v>
      </c>
      <c r="P784" s="162">
        <f t="shared" si="135"/>
        <v>2185.73</v>
      </c>
      <c r="Q784" s="162">
        <f t="shared" si="135"/>
        <v>2200.8399999999997</v>
      </c>
      <c r="R784" s="162">
        <f t="shared" si="138"/>
        <v>2220.66</v>
      </c>
      <c r="S784" s="162">
        <f t="shared" si="137"/>
        <v>2409.2799999999997</v>
      </c>
      <c r="T784" s="162">
        <f t="shared" si="137"/>
        <v>2431.7799999999997</v>
      </c>
      <c r="U784" s="162">
        <f t="shared" si="137"/>
        <v>2684.23</v>
      </c>
      <c r="V784" s="162">
        <f t="shared" si="137"/>
        <v>2393.31</v>
      </c>
      <c r="W784" s="162">
        <f t="shared" si="137"/>
        <v>2267.41</v>
      </c>
      <c r="X784" s="162">
        <f t="shared" si="137"/>
        <v>2019.04</v>
      </c>
      <c r="Y784" s="162">
        <f t="shared" si="137"/>
        <v>1875.8399999999997</v>
      </c>
      <c r="Z784" s="27"/>
      <c r="AA784" s="31">
        <v>991.16</v>
      </c>
      <c r="AB784" s="29">
        <v>911.5</v>
      </c>
      <c r="AC784" s="29">
        <v>416.68</v>
      </c>
      <c r="AD784" s="29">
        <v>325.10000000000002</v>
      </c>
      <c r="AE784" s="29">
        <v>394.17</v>
      </c>
      <c r="AF784" s="29">
        <v>554.4</v>
      </c>
      <c r="AG784" s="29">
        <v>653.59</v>
      </c>
      <c r="AH784" s="29">
        <v>946.95</v>
      </c>
      <c r="AI784" s="29">
        <v>1196.5</v>
      </c>
      <c r="AJ784" s="29">
        <v>1420.29</v>
      </c>
      <c r="AK784" s="29">
        <v>1495.62</v>
      </c>
      <c r="AL784" s="29">
        <v>1498.62</v>
      </c>
      <c r="AM784" s="29">
        <v>1485.21</v>
      </c>
      <c r="AN784" s="29">
        <v>1490.43</v>
      </c>
      <c r="AO784" s="29">
        <v>1485.26</v>
      </c>
      <c r="AP784" s="29">
        <v>1500.37</v>
      </c>
      <c r="AQ784" s="29">
        <v>1520.19</v>
      </c>
      <c r="AR784" s="29">
        <v>1708.81</v>
      </c>
      <c r="AS784" s="29">
        <v>1731.31</v>
      </c>
      <c r="AT784" s="29">
        <v>1983.76</v>
      </c>
      <c r="AU784" s="29">
        <v>1692.84</v>
      </c>
      <c r="AV784" s="29">
        <v>1566.94</v>
      </c>
      <c r="AW784" s="29">
        <v>1318.57</v>
      </c>
      <c r="AX784" s="30">
        <v>1175.3699999999999</v>
      </c>
      <c r="AY784" s="325">
        <v>261.40999999999997</v>
      </c>
      <c r="AZ784" s="167">
        <v>6.61</v>
      </c>
      <c r="BA784" s="152">
        <v>432.45</v>
      </c>
    </row>
    <row r="785" spans="1:54">
      <c r="A785" s="37">
        <v>14</v>
      </c>
      <c r="B785" s="162">
        <f t="shared" si="136"/>
        <v>1647.2599999999998</v>
      </c>
      <c r="C785" s="162">
        <f t="shared" si="135"/>
        <v>1571.2799999999997</v>
      </c>
      <c r="D785" s="162">
        <f t="shared" si="135"/>
        <v>958.34999999999991</v>
      </c>
      <c r="E785" s="162">
        <f t="shared" si="135"/>
        <v>928.46</v>
      </c>
      <c r="F785" s="162">
        <f t="shared" si="135"/>
        <v>1225.93</v>
      </c>
      <c r="G785" s="162">
        <f t="shared" si="135"/>
        <v>1644.8399999999997</v>
      </c>
      <c r="H785" s="162">
        <f t="shared" si="135"/>
        <v>1857.7399999999998</v>
      </c>
      <c r="I785" s="162">
        <f t="shared" si="135"/>
        <v>2291.98</v>
      </c>
      <c r="J785" s="162">
        <f t="shared" si="135"/>
        <v>2683.15</v>
      </c>
      <c r="K785" s="162">
        <f t="shared" si="135"/>
        <v>2785.91</v>
      </c>
      <c r="L785" s="162">
        <f t="shared" si="135"/>
        <v>2785.8399999999997</v>
      </c>
      <c r="M785" s="162">
        <f t="shared" si="135"/>
        <v>2773.99</v>
      </c>
      <c r="N785" s="162">
        <f t="shared" si="135"/>
        <v>2741.2400000000002</v>
      </c>
      <c r="O785" s="162">
        <f t="shared" si="135"/>
        <v>2726.44</v>
      </c>
      <c r="P785" s="162">
        <f t="shared" si="135"/>
        <v>2733.7999999999997</v>
      </c>
      <c r="Q785" s="162">
        <f t="shared" si="135"/>
        <v>2730.6899999999996</v>
      </c>
      <c r="R785" s="162">
        <f t="shared" si="138"/>
        <v>2750.02</v>
      </c>
      <c r="S785" s="162">
        <f t="shared" si="137"/>
        <v>2812.39</v>
      </c>
      <c r="T785" s="162">
        <f t="shared" si="137"/>
        <v>2838.8799999999997</v>
      </c>
      <c r="U785" s="162">
        <f t="shared" si="137"/>
        <v>2834.49</v>
      </c>
      <c r="V785" s="162">
        <f t="shared" si="137"/>
        <v>2804.5899999999997</v>
      </c>
      <c r="W785" s="162">
        <f t="shared" si="137"/>
        <v>2747.7499999999995</v>
      </c>
      <c r="X785" s="162">
        <f t="shared" si="137"/>
        <v>2040.83</v>
      </c>
      <c r="Y785" s="162">
        <f t="shared" si="137"/>
        <v>1918.48</v>
      </c>
      <c r="Z785" s="27"/>
      <c r="AA785" s="31">
        <v>946.79</v>
      </c>
      <c r="AB785" s="29">
        <v>870.81</v>
      </c>
      <c r="AC785" s="29">
        <v>257.88</v>
      </c>
      <c r="AD785" s="29">
        <v>227.99</v>
      </c>
      <c r="AE785" s="29">
        <v>525.46</v>
      </c>
      <c r="AF785" s="29">
        <v>944.37</v>
      </c>
      <c r="AG785" s="29">
        <v>1157.27</v>
      </c>
      <c r="AH785" s="29">
        <v>1591.51</v>
      </c>
      <c r="AI785" s="29">
        <v>1982.68</v>
      </c>
      <c r="AJ785" s="29">
        <v>2085.44</v>
      </c>
      <c r="AK785" s="29">
        <v>2085.37</v>
      </c>
      <c r="AL785" s="29">
        <v>2073.52</v>
      </c>
      <c r="AM785" s="29">
        <v>2040.7700000000002</v>
      </c>
      <c r="AN785" s="29">
        <v>2025.97</v>
      </c>
      <c r="AO785" s="29">
        <v>2033.33</v>
      </c>
      <c r="AP785" s="29">
        <v>2030.2199999999998</v>
      </c>
      <c r="AQ785" s="29">
        <v>2049.5500000000002</v>
      </c>
      <c r="AR785" s="29">
        <v>2111.92</v>
      </c>
      <c r="AS785" s="29">
        <v>2138.41</v>
      </c>
      <c r="AT785" s="29">
        <v>2134.02</v>
      </c>
      <c r="AU785" s="29">
        <v>2104.12</v>
      </c>
      <c r="AV785" s="29">
        <v>2047.2799999999997</v>
      </c>
      <c r="AW785" s="29">
        <v>1340.36</v>
      </c>
      <c r="AX785" s="30">
        <v>1218.01</v>
      </c>
      <c r="AY785" s="325">
        <v>261.40999999999997</v>
      </c>
      <c r="AZ785" s="167">
        <v>6.61</v>
      </c>
      <c r="BA785" s="152">
        <v>432.45</v>
      </c>
      <c r="BB785" s="2"/>
    </row>
    <row r="786" spans="1:54">
      <c r="A786" s="37">
        <v>15</v>
      </c>
      <c r="B786" s="162">
        <f t="shared" si="136"/>
        <v>1901.25</v>
      </c>
      <c r="C786" s="162">
        <f t="shared" si="135"/>
        <v>1694.0899999999997</v>
      </c>
      <c r="D786" s="162">
        <f t="shared" si="135"/>
        <v>1642.0899999999997</v>
      </c>
      <c r="E786" s="162">
        <f t="shared" si="135"/>
        <v>1634.6599999999999</v>
      </c>
      <c r="F786" s="162">
        <f t="shared" si="135"/>
        <v>1659.0099999999998</v>
      </c>
      <c r="G786" s="162">
        <f t="shared" si="135"/>
        <v>1779.06</v>
      </c>
      <c r="H786" s="162">
        <f t="shared" si="135"/>
        <v>2001.06</v>
      </c>
      <c r="I786" s="162">
        <f t="shared" si="135"/>
        <v>2657.5099999999998</v>
      </c>
      <c r="J786" s="162">
        <f t="shared" si="135"/>
        <v>2804.27</v>
      </c>
      <c r="K786" s="162">
        <f t="shared" si="135"/>
        <v>2823.45</v>
      </c>
      <c r="L786" s="162">
        <f t="shared" si="135"/>
        <v>2843.1</v>
      </c>
      <c r="M786" s="162">
        <f t="shared" si="135"/>
        <v>2831.4199999999996</v>
      </c>
      <c r="N786" s="162">
        <f t="shared" si="135"/>
        <v>2803.2599999999998</v>
      </c>
      <c r="O786" s="162">
        <f t="shared" si="135"/>
        <v>2813.64</v>
      </c>
      <c r="P786" s="162">
        <f t="shared" si="135"/>
        <v>2812.77</v>
      </c>
      <c r="Q786" s="162">
        <f t="shared" si="135"/>
        <v>2815.1299999999997</v>
      </c>
      <c r="R786" s="162">
        <f t="shared" si="138"/>
        <v>2824.5899999999997</v>
      </c>
      <c r="S786" s="162">
        <f t="shared" si="137"/>
        <v>2856.25</v>
      </c>
      <c r="T786" s="162">
        <f t="shared" si="137"/>
        <v>2875.8599999999997</v>
      </c>
      <c r="U786" s="162">
        <f t="shared" si="137"/>
        <v>2871.73</v>
      </c>
      <c r="V786" s="162">
        <f t="shared" si="137"/>
        <v>2837.5699999999997</v>
      </c>
      <c r="W786" s="162">
        <f t="shared" si="137"/>
        <v>2797.5499999999997</v>
      </c>
      <c r="X786" s="162">
        <f t="shared" si="137"/>
        <v>2674.5299999999997</v>
      </c>
      <c r="Y786" s="162">
        <f t="shared" si="137"/>
        <v>2039.88</v>
      </c>
      <c r="Z786" s="27"/>
      <c r="AA786" s="31">
        <v>1200.78</v>
      </c>
      <c r="AB786" s="29">
        <v>993.62</v>
      </c>
      <c r="AC786" s="29">
        <v>941.62</v>
      </c>
      <c r="AD786" s="29">
        <v>934.19</v>
      </c>
      <c r="AE786" s="29">
        <v>958.54</v>
      </c>
      <c r="AF786" s="29">
        <v>1078.5899999999999</v>
      </c>
      <c r="AG786" s="29">
        <v>1300.5899999999999</v>
      </c>
      <c r="AH786" s="29">
        <v>1957.04</v>
      </c>
      <c r="AI786" s="29">
        <v>2103.8000000000002</v>
      </c>
      <c r="AJ786" s="29">
        <v>2122.98</v>
      </c>
      <c r="AK786" s="29">
        <v>2142.63</v>
      </c>
      <c r="AL786" s="29">
        <v>2130.9499999999998</v>
      </c>
      <c r="AM786" s="29">
        <v>2102.79</v>
      </c>
      <c r="AN786" s="29">
        <v>2113.17</v>
      </c>
      <c r="AO786" s="29">
        <v>2112.3000000000002</v>
      </c>
      <c r="AP786" s="29">
        <v>2114.66</v>
      </c>
      <c r="AQ786" s="29">
        <v>2124.12</v>
      </c>
      <c r="AR786" s="29">
        <v>2155.7800000000002</v>
      </c>
      <c r="AS786" s="29">
        <v>2175.39</v>
      </c>
      <c r="AT786" s="29">
        <v>2171.2600000000002</v>
      </c>
      <c r="AU786" s="29">
        <v>2137.1</v>
      </c>
      <c r="AV786" s="29">
        <v>2097.08</v>
      </c>
      <c r="AW786" s="29">
        <v>1974.06</v>
      </c>
      <c r="AX786" s="30">
        <v>1339.41</v>
      </c>
      <c r="AY786" s="325">
        <v>261.40999999999997</v>
      </c>
      <c r="AZ786" s="167">
        <v>6.61</v>
      </c>
      <c r="BA786" s="152">
        <v>432.45</v>
      </c>
      <c r="BB786" s="2"/>
    </row>
    <row r="787" spans="1:54">
      <c r="A787" s="37">
        <v>16</v>
      </c>
      <c r="B787" s="162">
        <f t="shared" si="136"/>
        <v>1753.69</v>
      </c>
      <c r="C787" s="162">
        <f t="shared" si="135"/>
        <v>1685.06</v>
      </c>
      <c r="D787" s="162">
        <f t="shared" si="135"/>
        <v>1634.08</v>
      </c>
      <c r="E787" s="162">
        <f t="shared" si="135"/>
        <v>739.09999999999991</v>
      </c>
      <c r="F787" s="162">
        <f t="shared" si="135"/>
        <v>1423.8599999999997</v>
      </c>
      <c r="G787" s="162">
        <f t="shared" si="135"/>
        <v>1696.87</v>
      </c>
      <c r="H787" s="162">
        <f t="shared" si="135"/>
        <v>1925.38</v>
      </c>
      <c r="I787" s="162">
        <f t="shared" si="135"/>
        <v>2374.79</v>
      </c>
      <c r="J787" s="162">
        <f t="shared" si="135"/>
        <v>2673.5</v>
      </c>
      <c r="K787" s="162">
        <f t="shared" si="135"/>
        <v>2733.5899999999997</v>
      </c>
      <c r="L787" s="162">
        <f t="shared" si="135"/>
        <v>2729.02</v>
      </c>
      <c r="M787" s="162">
        <f t="shared" si="135"/>
        <v>2705.5899999999997</v>
      </c>
      <c r="N787" s="162">
        <f t="shared" si="135"/>
        <v>2665.56</v>
      </c>
      <c r="O787" s="162">
        <f t="shared" si="135"/>
        <v>2668.83</v>
      </c>
      <c r="P787" s="162">
        <f t="shared" si="135"/>
        <v>2682.31</v>
      </c>
      <c r="Q787" s="162">
        <f t="shared" si="135"/>
        <v>2688.5099999999998</v>
      </c>
      <c r="R787" s="162">
        <f t="shared" si="138"/>
        <v>2692.02</v>
      </c>
      <c r="S787" s="162">
        <f t="shared" si="137"/>
        <v>2751.8999999999996</v>
      </c>
      <c r="T787" s="162">
        <f t="shared" si="137"/>
        <v>2762.18</v>
      </c>
      <c r="U787" s="162">
        <f t="shared" si="137"/>
        <v>2748.8599999999997</v>
      </c>
      <c r="V787" s="162">
        <f t="shared" si="137"/>
        <v>2689.83</v>
      </c>
      <c r="W787" s="162">
        <f t="shared" si="137"/>
        <v>2593.7199999999998</v>
      </c>
      <c r="X787" s="162">
        <f t="shared" si="137"/>
        <v>2074.75</v>
      </c>
      <c r="Y787" s="162">
        <f t="shared" si="137"/>
        <v>1847.96</v>
      </c>
      <c r="Z787" s="27"/>
      <c r="AA787" s="31">
        <v>1053.22</v>
      </c>
      <c r="AB787" s="29">
        <v>984.59</v>
      </c>
      <c r="AC787" s="29">
        <v>933.61</v>
      </c>
      <c r="AD787" s="29">
        <v>38.630000000000003</v>
      </c>
      <c r="AE787" s="29">
        <v>723.39</v>
      </c>
      <c r="AF787" s="29">
        <v>996.4</v>
      </c>
      <c r="AG787" s="29">
        <v>1224.9100000000001</v>
      </c>
      <c r="AH787" s="29">
        <v>1674.32</v>
      </c>
      <c r="AI787" s="29">
        <v>1973.03</v>
      </c>
      <c r="AJ787" s="29">
        <v>2033.12</v>
      </c>
      <c r="AK787" s="29">
        <v>2028.5500000000002</v>
      </c>
      <c r="AL787" s="29">
        <v>2005.12</v>
      </c>
      <c r="AM787" s="29">
        <v>1965.09</v>
      </c>
      <c r="AN787" s="29">
        <v>1968.36</v>
      </c>
      <c r="AO787" s="29">
        <v>1981.84</v>
      </c>
      <c r="AP787" s="29">
        <v>1988.04</v>
      </c>
      <c r="AQ787" s="29">
        <v>1991.55</v>
      </c>
      <c r="AR787" s="29">
        <v>2051.4299999999998</v>
      </c>
      <c r="AS787" s="29">
        <v>2061.71</v>
      </c>
      <c r="AT787" s="29">
        <v>2048.39</v>
      </c>
      <c r="AU787" s="29">
        <v>1989.36</v>
      </c>
      <c r="AV787" s="29">
        <v>1893.25</v>
      </c>
      <c r="AW787" s="29">
        <v>1374.28</v>
      </c>
      <c r="AX787" s="30">
        <v>1147.49</v>
      </c>
      <c r="AY787" s="325">
        <v>261.40999999999997</v>
      </c>
      <c r="AZ787" s="167">
        <v>6.61</v>
      </c>
      <c r="BA787" s="152">
        <v>432.45</v>
      </c>
      <c r="BB787" s="2"/>
    </row>
    <row r="788" spans="1:54">
      <c r="A788" s="37">
        <v>17</v>
      </c>
      <c r="B788" s="162">
        <f t="shared" si="136"/>
        <v>1720.9299999999998</v>
      </c>
      <c r="C788" s="162">
        <f t="shared" si="136"/>
        <v>1675.1</v>
      </c>
      <c r="D788" s="162">
        <f t="shared" si="136"/>
        <v>1596.5499999999997</v>
      </c>
      <c r="E788" s="162">
        <f t="shared" si="136"/>
        <v>1483.98</v>
      </c>
      <c r="F788" s="162">
        <f t="shared" si="136"/>
        <v>1675.2799999999997</v>
      </c>
      <c r="G788" s="162">
        <f t="shared" si="136"/>
        <v>1724.17</v>
      </c>
      <c r="H788" s="162">
        <f t="shared" si="136"/>
        <v>1928.8899999999999</v>
      </c>
      <c r="I788" s="162">
        <f t="shared" si="136"/>
        <v>2290.6799999999998</v>
      </c>
      <c r="J788" s="162">
        <f t="shared" si="136"/>
        <v>2566.5699999999997</v>
      </c>
      <c r="K788" s="162">
        <f t="shared" si="136"/>
        <v>2618.5099999999998</v>
      </c>
      <c r="L788" s="162">
        <f t="shared" si="136"/>
        <v>2610.85</v>
      </c>
      <c r="M788" s="162">
        <f t="shared" si="136"/>
        <v>2589.48</v>
      </c>
      <c r="N788" s="162">
        <f t="shared" si="136"/>
        <v>2551.7799999999997</v>
      </c>
      <c r="O788" s="162">
        <f t="shared" si="136"/>
        <v>2549.6799999999998</v>
      </c>
      <c r="P788" s="162">
        <f t="shared" si="136"/>
        <v>2534.4</v>
      </c>
      <c r="Q788" s="162">
        <f t="shared" si="136"/>
        <v>2534.7599999999998</v>
      </c>
      <c r="R788" s="162">
        <f t="shared" si="138"/>
        <v>2555.35</v>
      </c>
      <c r="S788" s="162">
        <f t="shared" si="137"/>
        <v>2621.91</v>
      </c>
      <c r="T788" s="162">
        <f t="shared" si="137"/>
        <v>2626.5299999999997</v>
      </c>
      <c r="U788" s="162">
        <f t="shared" si="137"/>
        <v>2638.5699999999997</v>
      </c>
      <c r="V788" s="162">
        <f t="shared" si="137"/>
        <v>2544.71</v>
      </c>
      <c r="W788" s="162">
        <f t="shared" si="137"/>
        <v>2291.25</v>
      </c>
      <c r="X788" s="162">
        <f t="shared" si="137"/>
        <v>2043.63</v>
      </c>
      <c r="Y788" s="162">
        <f t="shared" si="137"/>
        <v>1868.15</v>
      </c>
      <c r="Z788" s="27"/>
      <c r="AA788" s="31">
        <v>1020.4600000000002</v>
      </c>
      <c r="AB788" s="29">
        <v>974.63</v>
      </c>
      <c r="AC788" s="29">
        <v>896.08</v>
      </c>
      <c r="AD788" s="29">
        <v>783.51</v>
      </c>
      <c r="AE788" s="29">
        <v>974.81</v>
      </c>
      <c r="AF788" s="29">
        <v>1023.7</v>
      </c>
      <c r="AG788" s="29">
        <v>1228.42</v>
      </c>
      <c r="AH788" s="29">
        <v>1590.21</v>
      </c>
      <c r="AI788" s="29">
        <v>1866.1</v>
      </c>
      <c r="AJ788" s="29">
        <v>1918.04</v>
      </c>
      <c r="AK788" s="29">
        <v>1910.38</v>
      </c>
      <c r="AL788" s="29">
        <v>1889.01</v>
      </c>
      <c r="AM788" s="29">
        <v>1851.31</v>
      </c>
      <c r="AN788" s="29">
        <v>1849.21</v>
      </c>
      <c r="AO788" s="29">
        <v>1833.93</v>
      </c>
      <c r="AP788" s="29">
        <v>1834.29</v>
      </c>
      <c r="AQ788" s="29">
        <v>1854.88</v>
      </c>
      <c r="AR788" s="29">
        <v>1921.44</v>
      </c>
      <c r="AS788" s="29">
        <v>1926.06</v>
      </c>
      <c r="AT788" s="29">
        <v>1938.1</v>
      </c>
      <c r="AU788" s="29">
        <v>1844.24</v>
      </c>
      <c r="AV788" s="29">
        <v>1590.78</v>
      </c>
      <c r="AW788" s="29">
        <v>1343.16</v>
      </c>
      <c r="AX788" s="30">
        <v>1167.68</v>
      </c>
      <c r="AY788" s="325">
        <v>261.40999999999997</v>
      </c>
      <c r="AZ788" s="167">
        <v>6.61</v>
      </c>
      <c r="BA788" s="152">
        <v>432.45</v>
      </c>
      <c r="BB788" s="2"/>
    </row>
    <row r="789" spans="1:54">
      <c r="A789" s="37">
        <v>18</v>
      </c>
      <c r="B789" s="162">
        <f t="shared" si="136"/>
        <v>1702.7599999999998</v>
      </c>
      <c r="C789" s="162">
        <f t="shared" si="136"/>
        <v>1654.94</v>
      </c>
      <c r="D789" s="162">
        <f t="shared" si="136"/>
        <v>1572.3999999999996</v>
      </c>
      <c r="E789" s="162">
        <f t="shared" si="136"/>
        <v>1568.8899999999999</v>
      </c>
      <c r="F789" s="162">
        <f t="shared" si="136"/>
        <v>1658.4099999999999</v>
      </c>
      <c r="G789" s="162">
        <f t="shared" si="136"/>
        <v>1734.4</v>
      </c>
      <c r="H789" s="162">
        <f t="shared" si="136"/>
        <v>1965.62</v>
      </c>
      <c r="I789" s="162">
        <f t="shared" si="136"/>
        <v>2411.4899999999998</v>
      </c>
      <c r="J789" s="162">
        <f t="shared" si="136"/>
        <v>2630.48</v>
      </c>
      <c r="K789" s="162">
        <f t="shared" si="136"/>
        <v>2665.7599999999998</v>
      </c>
      <c r="L789" s="162">
        <f t="shared" si="136"/>
        <v>2661.6</v>
      </c>
      <c r="M789" s="162">
        <f t="shared" si="136"/>
        <v>2645.0899999999997</v>
      </c>
      <c r="N789" s="162">
        <f t="shared" si="136"/>
        <v>2613.0899999999997</v>
      </c>
      <c r="O789" s="162">
        <f t="shared" si="136"/>
        <v>2614.62</v>
      </c>
      <c r="P789" s="162">
        <f t="shared" si="136"/>
        <v>2618.1799999999998</v>
      </c>
      <c r="Q789" s="162">
        <f t="shared" si="136"/>
        <v>2623.74</v>
      </c>
      <c r="R789" s="162">
        <f t="shared" si="138"/>
        <v>2653.0499999999997</v>
      </c>
      <c r="S789" s="162">
        <f t="shared" si="137"/>
        <v>2720.88</v>
      </c>
      <c r="T789" s="162">
        <f t="shared" si="137"/>
        <v>2757.98</v>
      </c>
      <c r="U789" s="162">
        <f t="shared" si="137"/>
        <v>2777.0299999999997</v>
      </c>
      <c r="V789" s="162">
        <f t="shared" si="137"/>
        <v>2749</v>
      </c>
      <c r="W789" s="162">
        <f t="shared" si="137"/>
        <v>2726.23</v>
      </c>
      <c r="X789" s="162">
        <f t="shared" si="137"/>
        <v>2648.06</v>
      </c>
      <c r="Y789" s="162">
        <f t="shared" si="137"/>
        <v>2037.3600000000001</v>
      </c>
      <c r="Z789" s="27"/>
      <c r="AA789" s="31">
        <v>1002.2899999999998</v>
      </c>
      <c r="AB789" s="29">
        <v>954.47</v>
      </c>
      <c r="AC789" s="29">
        <v>871.93</v>
      </c>
      <c r="AD789" s="29">
        <v>868.42</v>
      </c>
      <c r="AE789" s="29">
        <v>957.94</v>
      </c>
      <c r="AF789" s="29">
        <v>1033.93</v>
      </c>
      <c r="AG789" s="29">
        <v>1265.1500000000001</v>
      </c>
      <c r="AH789" s="29">
        <v>1711.02</v>
      </c>
      <c r="AI789" s="29">
        <v>1930.01</v>
      </c>
      <c r="AJ789" s="29">
        <v>1965.29</v>
      </c>
      <c r="AK789" s="29">
        <v>1961.13</v>
      </c>
      <c r="AL789" s="29">
        <v>1944.62</v>
      </c>
      <c r="AM789" s="29">
        <v>1912.62</v>
      </c>
      <c r="AN789" s="29">
        <v>1914.15</v>
      </c>
      <c r="AO789" s="29">
        <v>1917.71</v>
      </c>
      <c r="AP789" s="29">
        <v>1923.27</v>
      </c>
      <c r="AQ789" s="29">
        <v>1952.58</v>
      </c>
      <c r="AR789" s="29">
        <v>2020.41</v>
      </c>
      <c r="AS789" s="29">
        <v>2057.5100000000002</v>
      </c>
      <c r="AT789" s="29">
        <v>2076.56</v>
      </c>
      <c r="AU789" s="29">
        <v>2048.5300000000002</v>
      </c>
      <c r="AV789" s="29">
        <v>2025.76</v>
      </c>
      <c r="AW789" s="29">
        <v>1947.59</v>
      </c>
      <c r="AX789" s="30">
        <v>1336.89</v>
      </c>
      <c r="AY789" s="325">
        <v>261.40999999999997</v>
      </c>
      <c r="AZ789" s="167">
        <v>6.61</v>
      </c>
      <c r="BA789" s="152">
        <v>432.45</v>
      </c>
      <c r="BB789" s="2"/>
    </row>
    <row r="790" spans="1:54">
      <c r="A790" s="37">
        <v>19</v>
      </c>
      <c r="B790" s="162">
        <f t="shared" si="136"/>
        <v>1887.96</v>
      </c>
      <c r="C790" s="162">
        <f t="shared" si="136"/>
        <v>1791.6</v>
      </c>
      <c r="D790" s="162">
        <f t="shared" si="136"/>
        <v>1688.48</v>
      </c>
      <c r="E790" s="162">
        <f t="shared" si="136"/>
        <v>1679.7799999999997</v>
      </c>
      <c r="F790" s="162">
        <f t="shared" si="136"/>
        <v>1694.1999999999998</v>
      </c>
      <c r="G790" s="162">
        <f t="shared" si="136"/>
        <v>1797.25</v>
      </c>
      <c r="H790" s="162">
        <f t="shared" si="136"/>
        <v>1780.1999999999998</v>
      </c>
      <c r="I790" s="162">
        <f t="shared" si="136"/>
        <v>1929.2799999999997</v>
      </c>
      <c r="J790" s="162">
        <f t="shared" si="136"/>
        <v>2323.12</v>
      </c>
      <c r="K790" s="162">
        <f t="shared" si="136"/>
        <v>2596.27</v>
      </c>
      <c r="L790" s="162">
        <f t="shared" si="136"/>
        <v>2614.75</v>
      </c>
      <c r="M790" s="162">
        <f t="shared" si="136"/>
        <v>2594.61</v>
      </c>
      <c r="N790" s="162">
        <f t="shared" si="136"/>
        <v>2588.38</v>
      </c>
      <c r="O790" s="162">
        <f t="shared" si="136"/>
        <v>2565.15</v>
      </c>
      <c r="P790" s="162">
        <f t="shared" si="136"/>
        <v>2564.4299999999998</v>
      </c>
      <c r="Q790" s="162">
        <f t="shared" si="136"/>
        <v>2558.9499999999998</v>
      </c>
      <c r="R790" s="162">
        <f t="shared" si="138"/>
        <v>2619.96</v>
      </c>
      <c r="S790" s="162">
        <f t="shared" si="137"/>
        <v>2694.5899999999997</v>
      </c>
      <c r="T790" s="162">
        <f t="shared" si="137"/>
        <v>2711.94</v>
      </c>
      <c r="U790" s="162">
        <f t="shared" si="137"/>
        <v>2739.8</v>
      </c>
      <c r="V790" s="162">
        <f t="shared" si="137"/>
        <v>2662.36</v>
      </c>
      <c r="W790" s="162">
        <f t="shared" si="137"/>
        <v>2632.2599999999998</v>
      </c>
      <c r="X790" s="162">
        <f t="shared" si="137"/>
        <v>2616.89</v>
      </c>
      <c r="Y790" s="162">
        <f t="shared" si="137"/>
        <v>2005.58</v>
      </c>
      <c r="Z790" s="27"/>
      <c r="AA790" s="31">
        <v>1187.49</v>
      </c>
      <c r="AB790" s="29">
        <v>1091.1300000000001</v>
      </c>
      <c r="AC790" s="29">
        <v>988.01</v>
      </c>
      <c r="AD790" s="29">
        <v>979.31</v>
      </c>
      <c r="AE790" s="29">
        <v>993.73</v>
      </c>
      <c r="AF790" s="29">
        <v>1096.78</v>
      </c>
      <c r="AG790" s="29">
        <v>1079.73</v>
      </c>
      <c r="AH790" s="29">
        <v>1228.81</v>
      </c>
      <c r="AI790" s="29">
        <v>1622.65</v>
      </c>
      <c r="AJ790" s="29">
        <v>1895.8</v>
      </c>
      <c r="AK790" s="29">
        <v>1914.28</v>
      </c>
      <c r="AL790" s="29">
        <v>1894.14</v>
      </c>
      <c r="AM790" s="29">
        <v>1887.91</v>
      </c>
      <c r="AN790" s="29">
        <v>1864.68</v>
      </c>
      <c r="AO790" s="29">
        <v>1863.96</v>
      </c>
      <c r="AP790" s="29">
        <v>1858.48</v>
      </c>
      <c r="AQ790" s="29">
        <v>1919.49</v>
      </c>
      <c r="AR790" s="29">
        <v>1994.12</v>
      </c>
      <c r="AS790" s="29">
        <v>2011.47</v>
      </c>
      <c r="AT790" s="29">
        <v>2039.3300000000002</v>
      </c>
      <c r="AU790" s="29">
        <v>1961.89</v>
      </c>
      <c r="AV790" s="29">
        <v>1931.79</v>
      </c>
      <c r="AW790" s="29">
        <v>1916.42</v>
      </c>
      <c r="AX790" s="30">
        <v>1305.1099999999999</v>
      </c>
      <c r="AY790" s="325">
        <v>261.40999999999997</v>
      </c>
      <c r="AZ790" s="167">
        <v>6.61</v>
      </c>
      <c r="BA790" s="152">
        <v>432.45</v>
      </c>
      <c r="BB790" s="2"/>
    </row>
    <row r="791" spans="1:54">
      <c r="A791" s="37">
        <v>20</v>
      </c>
      <c r="B791" s="162">
        <f t="shared" si="136"/>
        <v>1858.1799999999998</v>
      </c>
      <c r="C791" s="162">
        <f t="shared" si="136"/>
        <v>1678.3199999999997</v>
      </c>
      <c r="D791" s="162">
        <f t="shared" si="136"/>
        <v>1632.0699999999997</v>
      </c>
      <c r="E791" s="162">
        <f t="shared" si="136"/>
        <v>1582.5499999999997</v>
      </c>
      <c r="F791" s="162">
        <f t="shared" si="136"/>
        <v>1641.98</v>
      </c>
      <c r="G791" s="162">
        <f t="shared" si="136"/>
        <v>1677.3799999999997</v>
      </c>
      <c r="H791" s="162">
        <f t="shared" si="136"/>
        <v>1670.81</v>
      </c>
      <c r="I791" s="162">
        <f t="shared" si="136"/>
        <v>1783.88</v>
      </c>
      <c r="J791" s="162">
        <f t="shared" si="136"/>
        <v>2039.08</v>
      </c>
      <c r="K791" s="162">
        <f t="shared" si="136"/>
        <v>2540.1799999999998</v>
      </c>
      <c r="L791" s="162">
        <f t="shared" si="136"/>
        <v>2566.7399999999998</v>
      </c>
      <c r="M791" s="162">
        <f t="shared" si="136"/>
        <v>2570.3199999999997</v>
      </c>
      <c r="N791" s="162">
        <f t="shared" si="136"/>
        <v>2545.7799999999997</v>
      </c>
      <c r="O791" s="162">
        <f t="shared" si="136"/>
        <v>2544.7999999999997</v>
      </c>
      <c r="P791" s="162">
        <f t="shared" si="136"/>
        <v>2546.5099999999998</v>
      </c>
      <c r="Q791" s="162">
        <f t="shared" si="136"/>
        <v>2546.5099999999998</v>
      </c>
      <c r="R791" s="162">
        <f t="shared" si="138"/>
        <v>2586.2599999999998</v>
      </c>
      <c r="S791" s="162">
        <f t="shared" si="137"/>
        <v>2680.64</v>
      </c>
      <c r="T791" s="162">
        <f t="shared" si="137"/>
        <v>2714.5899999999997</v>
      </c>
      <c r="U791" s="162">
        <f t="shared" si="137"/>
        <v>2724.96</v>
      </c>
      <c r="V791" s="162">
        <f t="shared" si="137"/>
        <v>2679.8399999999997</v>
      </c>
      <c r="W791" s="162">
        <f t="shared" si="137"/>
        <v>2639.06</v>
      </c>
      <c r="X791" s="162">
        <f t="shared" si="137"/>
        <v>2589.5</v>
      </c>
      <c r="Y791" s="162">
        <f t="shared" si="137"/>
        <v>1985.23</v>
      </c>
      <c r="Z791" s="27"/>
      <c r="AA791" s="31">
        <v>1157.71</v>
      </c>
      <c r="AB791" s="29">
        <v>977.85</v>
      </c>
      <c r="AC791" s="29">
        <v>931.6</v>
      </c>
      <c r="AD791" s="29">
        <v>882.08</v>
      </c>
      <c r="AE791" s="29">
        <v>941.51</v>
      </c>
      <c r="AF791" s="29">
        <v>976.91</v>
      </c>
      <c r="AG791" s="29">
        <v>970.34</v>
      </c>
      <c r="AH791" s="29">
        <v>1083.4100000000001</v>
      </c>
      <c r="AI791" s="29">
        <v>1338.61</v>
      </c>
      <c r="AJ791" s="29">
        <v>1839.71</v>
      </c>
      <c r="AK791" s="29">
        <v>1866.27</v>
      </c>
      <c r="AL791" s="29">
        <v>1869.85</v>
      </c>
      <c r="AM791" s="29">
        <v>1845.31</v>
      </c>
      <c r="AN791" s="29">
        <v>1844.33</v>
      </c>
      <c r="AO791" s="29">
        <v>1846.04</v>
      </c>
      <c r="AP791" s="29">
        <v>1846.04</v>
      </c>
      <c r="AQ791" s="29">
        <v>1885.79</v>
      </c>
      <c r="AR791" s="29">
        <v>1980.17</v>
      </c>
      <c r="AS791" s="29">
        <v>2014.1199999999997</v>
      </c>
      <c r="AT791" s="29">
        <v>2024.4900000000002</v>
      </c>
      <c r="AU791" s="29">
        <v>1979.37</v>
      </c>
      <c r="AV791" s="29">
        <v>1938.59</v>
      </c>
      <c r="AW791" s="29">
        <v>1889.03</v>
      </c>
      <c r="AX791" s="30">
        <v>1284.76</v>
      </c>
      <c r="AY791" s="325">
        <v>261.40999999999997</v>
      </c>
      <c r="AZ791" s="167">
        <v>6.61</v>
      </c>
      <c r="BA791" s="152">
        <v>432.45</v>
      </c>
      <c r="BB791" s="2"/>
    </row>
    <row r="792" spans="1:54">
      <c r="A792" s="37">
        <v>21</v>
      </c>
      <c r="B792" s="162">
        <f t="shared" si="136"/>
        <v>1715.0900000000001</v>
      </c>
      <c r="C792" s="162">
        <f t="shared" si="136"/>
        <v>1673.71</v>
      </c>
      <c r="D792" s="162">
        <f t="shared" si="136"/>
        <v>1605.19</v>
      </c>
      <c r="E792" s="162">
        <f t="shared" si="136"/>
        <v>1597.25</v>
      </c>
      <c r="F792" s="162">
        <f t="shared" si="136"/>
        <v>1673.9699999999998</v>
      </c>
      <c r="G792" s="162">
        <f t="shared" si="136"/>
        <v>1755.6599999999999</v>
      </c>
      <c r="H792" s="162">
        <f t="shared" si="136"/>
        <v>1939.9699999999998</v>
      </c>
      <c r="I792" s="162">
        <f t="shared" si="136"/>
        <v>2274.2199999999998</v>
      </c>
      <c r="J792" s="162">
        <f t="shared" si="136"/>
        <v>2542.13</v>
      </c>
      <c r="K792" s="162">
        <f t="shared" si="136"/>
        <v>2608.6799999999998</v>
      </c>
      <c r="L792" s="162">
        <f t="shared" si="136"/>
        <v>2613.17</v>
      </c>
      <c r="M792" s="162">
        <f t="shared" si="136"/>
        <v>2603.19</v>
      </c>
      <c r="N792" s="162">
        <f t="shared" si="136"/>
        <v>2578.77</v>
      </c>
      <c r="O792" s="162">
        <f t="shared" si="136"/>
        <v>2581.5499999999997</v>
      </c>
      <c r="P792" s="162">
        <f t="shared" si="136"/>
        <v>2588.5099999999998</v>
      </c>
      <c r="Q792" s="162">
        <f t="shared" si="136"/>
        <v>2588.92</v>
      </c>
      <c r="R792" s="162">
        <f t="shared" si="138"/>
        <v>2596.5699999999997</v>
      </c>
      <c r="S792" s="162">
        <f t="shared" si="137"/>
        <v>2642.5</v>
      </c>
      <c r="T792" s="162">
        <f t="shared" si="137"/>
        <v>2658.8399999999997</v>
      </c>
      <c r="U792" s="162">
        <f t="shared" si="137"/>
        <v>2658.52</v>
      </c>
      <c r="V792" s="162">
        <f t="shared" si="137"/>
        <v>2619.48</v>
      </c>
      <c r="W792" s="162">
        <f t="shared" si="137"/>
        <v>2583.62</v>
      </c>
      <c r="X792" s="162">
        <f t="shared" si="137"/>
        <v>2057.91</v>
      </c>
      <c r="Y792" s="162">
        <f t="shared" si="137"/>
        <v>1859.5</v>
      </c>
      <c r="Z792" s="27"/>
      <c r="AA792" s="31">
        <v>1014.6200000000001</v>
      </c>
      <c r="AB792" s="29">
        <v>973.24</v>
      </c>
      <c r="AC792" s="29">
        <v>904.72</v>
      </c>
      <c r="AD792" s="29">
        <v>896.78</v>
      </c>
      <c r="AE792" s="29">
        <v>973.5</v>
      </c>
      <c r="AF792" s="29">
        <v>1055.19</v>
      </c>
      <c r="AG792" s="29">
        <v>1239.5</v>
      </c>
      <c r="AH792" s="29">
        <v>1573.75</v>
      </c>
      <c r="AI792" s="29">
        <v>1841.66</v>
      </c>
      <c r="AJ792" s="29">
        <v>1908.21</v>
      </c>
      <c r="AK792" s="29">
        <v>1912.7</v>
      </c>
      <c r="AL792" s="29">
        <v>1902.72</v>
      </c>
      <c r="AM792" s="29">
        <v>1878.3</v>
      </c>
      <c r="AN792" s="29">
        <v>1881.08</v>
      </c>
      <c r="AO792" s="29">
        <v>1888.04</v>
      </c>
      <c r="AP792" s="29">
        <v>1888.45</v>
      </c>
      <c r="AQ792" s="29">
        <v>1896.1</v>
      </c>
      <c r="AR792" s="29">
        <v>1942.03</v>
      </c>
      <c r="AS792" s="29">
        <v>1958.37</v>
      </c>
      <c r="AT792" s="29">
        <v>1958.05</v>
      </c>
      <c r="AU792" s="29">
        <v>1919.01</v>
      </c>
      <c r="AV792" s="29">
        <v>1883.15</v>
      </c>
      <c r="AW792" s="29">
        <v>1357.44</v>
      </c>
      <c r="AX792" s="30">
        <v>1159.03</v>
      </c>
      <c r="AY792" s="325">
        <v>261.40999999999997</v>
      </c>
      <c r="AZ792" s="167">
        <v>6.61</v>
      </c>
      <c r="BA792" s="152">
        <v>432.45</v>
      </c>
      <c r="BB792" s="2"/>
    </row>
    <row r="793" spans="1:54">
      <c r="A793" s="37">
        <v>22</v>
      </c>
      <c r="B793" s="162">
        <f t="shared" si="136"/>
        <v>1747.44</v>
      </c>
      <c r="C793" s="162">
        <f t="shared" si="136"/>
        <v>1678.54</v>
      </c>
      <c r="D793" s="162">
        <f t="shared" si="136"/>
        <v>1626.7599999999998</v>
      </c>
      <c r="E793" s="162">
        <f t="shared" si="136"/>
        <v>1625.4099999999999</v>
      </c>
      <c r="F793" s="162">
        <f t="shared" si="136"/>
        <v>1677.04</v>
      </c>
      <c r="G793" s="162">
        <f t="shared" si="136"/>
        <v>1743.58</v>
      </c>
      <c r="H793" s="162">
        <f t="shared" si="136"/>
        <v>2008.9099999999999</v>
      </c>
      <c r="I793" s="162">
        <f t="shared" si="136"/>
        <v>2352.0299999999997</v>
      </c>
      <c r="J793" s="162">
        <f t="shared" si="136"/>
        <v>2576.23</v>
      </c>
      <c r="K793" s="162">
        <f t="shared" si="136"/>
        <v>2618.9</v>
      </c>
      <c r="L793" s="162">
        <f t="shared" si="136"/>
        <v>2618.1999999999998</v>
      </c>
      <c r="M793" s="162">
        <f t="shared" si="136"/>
        <v>2613.2999999999997</v>
      </c>
      <c r="N793" s="162">
        <f t="shared" si="136"/>
        <v>2599.2599999999998</v>
      </c>
      <c r="O793" s="162">
        <f t="shared" si="136"/>
        <v>2600.56</v>
      </c>
      <c r="P793" s="162">
        <f t="shared" si="136"/>
        <v>2600.0299999999997</v>
      </c>
      <c r="Q793" s="162">
        <f t="shared" si="136"/>
        <v>2599.62</v>
      </c>
      <c r="R793" s="162">
        <f t="shared" si="138"/>
        <v>2604.73</v>
      </c>
      <c r="S793" s="162">
        <f t="shared" si="137"/>
        <v>2646.71</v>
      </c>
      <c r="T793" s="162">
        <f t="shared" si="137"/>
        <v>2653.88</v>
      </c>
      <c r="U793" s="162">
        <f t="shared" si="137"/>
        <v>2639.17</v>
      </c>
      <c r="V793" s="162">
        <f t="shared" si="137"/>
        <v>2560.5499999999997</v>
      </c>
      <c r="W793" s="162">
        <f t="shared" si="137"/>
        <v>2551.35</v>
      </c>
      <c r="X793" s="162">
        <f t="shared" si="137"/>
        <v>2027.31</v>
      </c>
      <c r="Y793" s="162">
        <f t="shared" si="137"/>
        <v>1778.79</v>
      </c>
      <c r="Z793" s="27"/>
      <c r="AA793" s="31">
        <v>1046.97</v>
      </c>
      <c r="AB793" s="29">
        <v>978.07</v>
      </c>
      <c r="AC793" s="29">
        <v>926.29</v>
      </c>
      <c r="AD793" s="29">
        <v>924.94</v>
      </c>
      <c r="AE793" s="29">
        <v>976.57</v>
      </c>
      <c r="AF793" s="29">
        <v>1043.1099999999999</v>
      </c>
      <c r="AG793" s="29">
        <v>1308.44</v>
      </c>
      <c r="AH793" s="29">
        <v>1651.56</v>
      </c>
      <c r="AI793" s="29">
        <v>1875.76</v>
      </c>
      <c r="AJ793" s="29">
        <v>1918.43</v>
      </c>
      <c r="AK793" s="29">
        <v>1917.73</v>
      </c>
      <c r="AL793" s="29">
        <v>1912.83</v>
      </c>
      <c r="AM793" s="29">
        <v>1898.79</v>
      </c>
      <c r="AN793" s="29">
        <v>1900.09</v>
      </c>
      <c r="AO793" s="29">
        <v>1899.56</v>
      </c>
      <c r="AP793" s="29">
        <v>1899.15</v>
      </c>
      <c r="AQ793" s="29">
        <v>1904.26</v>
      </c>
      <c r="AR793" s="29">
        <v>1946.24</v>
      </c>
      <c r="AS793" s="29">
        <v>1953.41</v>
      </c>
      <c r="AT793" s="29">
        <v>1938.7</v>
      </c>
      <c r="AU793" s="29">
        <v>1860.08</v>
      </c>
      <c r="AV793" s="29">
        <v>1850.88</v>
      </c>
      <c r="AW793" s="29">
        <v>1326.84</v>
      </c>
      <c r="AX793" s="30">
        <v>1078.32</v>
      </c>
      <c r="AY793" s="325">
        <v>261.40999999999997</v>
      </c>
      <c r="AZ793" s="167">
        <v>6.61</v>
      </c>
      <c r="BA793" s="152">
        <v>432.45</v>
      </c>
      <c r="BB793" s="2"/>
    </row>
    <row r="794" spans="1:54">
      <c r="A794" s="37">
        <v>23</v>
      </c>
      <c r="B794" s="162">
        <f t="shared" si="136"/>
        <v>1673.75</v>
      </c>
      <c r="C794" s="162">
        <f t="shared" si="136"/>
        <v>819.84999999999991</v>
      </c>
      <c r="D794" s="162">
        <f t="shared" si="136"/>
        <v>793.45999999999992</v>
      </c>
      <c r="E794" s="162">
        <f t="shared" si="136"/>
        <v>788.74</v>
      </c>
      <c r="F794" s="162">
        <f t="shared" si="136"/>
        <v>1565.83</v>
      </c>
      <c r="G794" s="162">
        <f t="shared" si="136"/>
        <v>1675.96</v>
      </c>
      <c r="H794" s="162">
        <f t="shared" si="136"/>
        <v>1947.1</v>
      </c>
      <c r="I794" s="162">
        <f t="shared" si="136"/>
        <v>2214.11</v>
      </c>
      <c r="J794" s="162">
        <f t="shared" si="136"/>
        <v>2528.36</v>
      </c>
      <c r="K794" s="162">
        <f t="shared" si="136"/>
        <v>2616.71</v>
      </c>
      <c r="L794" s="162">
        <f t="shared" si="136"/>
        <v>2615.02</v>
      </c>
      <c r="M794" s="162">
        <f t="shared" si="136"/>
        <v>2597.4499999999998</v>
      </c>
      <c r="N794" s="162">
        <f t="shared" si="136"/>
        <v>2589.21</v>
      </c>
      <c r="O794" s="162">
        <f t="shared" si="136"/>
        <v>2592.29</v>
      </c>
      <c r="P794" s="162">
        <f t="shared" si="136"/>
        <v>2598.41</v>
      </c>
      <c r="Q794" s="162">
        <f t="shared" si="136"/>
        <v>2604.88</v>
      </c>
      <c r="R794" s="162">
        <f t="shared" si="138"/>
        <v>2612.86</v>
      </c>
      <c r="S794" s="162">
        <f t="shared" si="137"/>
        <v>2655.18</v>
      </c>
      <c r="T794" s="162">
        <f t="shared" si="137"/>
        <v>2667.7</v>
      </c>
      <c r="U794" s="162">
        <f t="shared" si="137"/>
        <v>2665.4</v>
      </c>
      <c r="V794" s="162">
        <f t="shared" si="137"/>
        <v>2627.92</v>
      </c>
      <c r="W794" s="162">
        <f t="shared" si="137"/>
        <v>2592.1</v>
      </c>
      <c r="X794" s="162">
        <f t="shared" si="137"/>
        <v>2075.5099999999998</v>
      </c>
      <c r="Y794" s="162">
        <f t="shared" si="137"/>
        <v>1860.3899999999999</v>
      </c>
      <c r="Z794" s="27"/>
      <c r="AA794" s="31">
        <v>973.28</v>
      </c>
      <c r="AB794" s="29">
        <v>119.38</v>
      </c>
      <c r="AC794" s="29">
        <v>92.99</v>
      </c>
      <c r="AD794" s="29">
        <v>88.27</v>
      </c>
      <c r="AE794" s="29">
        <v>865.36</v>
      </c>
      <c r="AF794" s="29">
        <v>975.49</v>
      </c>
      <c r="AG794" s="29">
        <v>1246.6300000000001</v>
      </c>
      <c r="AH794" s="29">
        <v>1513.64</v>
      </c>
      <c r="AI794" s="29">
        <v>1827.89</v>
      </c>
      <c r="AJ794" s="29">
        <v>1916.24</v>
      </c>
      <c r="AK794" s="29">
        <v>1914.55</v>
      </c>
      <c r="AL794" s="29">
        <v>1896.98</v>
      </c>
      <c r="AM794" s="29">
        <v>1888.74</v>
      </c>
      <c r="AN794" s="29">
        <v>1891.82</v>
      </c>
      <c r="AO794" s="29">
        <v>1897.94</v>
      </c>
      <c r="AP794" s="29">
        <v>1904.41</v>
      </c>
      <c r="AQ794" s="29">
        <v>1912.39</v>
      </c>
      <c r="AR794" s="29">
        <v>1954.71</v>
      </c>
      <c r="AS794" s="29">
        <v>1967.23</v>
      </c>
      <c r="AT794" s="29">
        <v>1964.93</v>
      </c>
      <c r="AU794" s="29">
        <v>1927.45</v>
      </c>
      <c r="AV794" s="29">
        <v>1891.63</v>
      </c>
      <c r="AW794" s="29">
        <v>1375.04</v>
      </c>
      <c r="AX794" s="30">
        <v>1159.92</v>
      </c>
      <c r="AY794" s="325">
        <v>261.40999999999997</v>
      </c>
      <c r="AZ794" s="167">
        <v>6.61</v>
      </c>
      <c r="BA794" s="152">
        <v>432.45</v>
      </c>
      <c r="BB794" s="2"/>
    </row>
    <row r="795" spans="1:54">
      <c r="A795" s="37">
        <v>24</v>
      </c>
      <c r="B795" s="162">
        <f t="shared" si="136"/>
        <v>1865.63</v>
      </c>
      <c r="C795" s="162">
        <f t="shared" si="136"/>
        <v>1687.56</v>
      </c>
      <c r="D795" s="162">
        <f t="shared" si="136"/>
        <v>1673.1599999999999</v>
      </c>
      <c r="E795" s="162">
        <f t="shared" si="136"/>
        <v>1670.4899999999998</v>
      </c>
      <c r="F795" s="162">
        <f t="shared" si="136"/>
        <v>1712.7799999999997</v>
      </c>
      <c r="G795" s="162">
        <f t="shared" si="136"/>
        <v>1850.1799999999998</v>
      </c>
      <c r="H795" s="162">
        <f t="shared" si="136"/>
        <v>2095.02</v>
      </c>
      <c r="I795" s="162">
        <f t="shared" si="136"/>
        <v>2430.08</v>
      </c>
      <c r="J795" s="162">
        <f t="shared" si="136"/>
        <v>2638.21</v>
      </c>
      <c r="K795" s="162">
        <f t="shared" si="136"/>
        <v>2693.3199999999997</v>
      </c>
      <c r="L795" s="162">
        <f t="shared" si="136"/>
        <v>2688.04</v>
      </c>
      <c r="M795" s="162">
        <f t="shared" si="136"/>
        <v>2658.7799999999997</v>
      </c>
      <c r="N795" s="162">
        <f t="shared" si="136"/>
        <v>2643.16</v>
      </c>
      <c r="O795" s="162">
        <f t="shared" si="136"/>
        <v>2637.7999999999997</v>
      </c>
      <c r="P795" s="162">
        <f t="shared" si="136"/>
        <v>2636.5699999999997</v>
      </c>
      <c r="Q795" s="162">
        <f t="shared" si="136"/>
        <v>2639.14</v>
      </c>
      <c r="R795" s="162">
        <f t="shared" si="138"/>
        <v>2638.14</v>
      </c>
      <c r="S795" s="162">
        <f t="shared" si="137"/>
        <v>2672.24</v>
      </c>
      <c r="T795" s="162">
        <f t="shared" si="137"/>
        <v>2677.71</v>
      </c>
      <c r="U795" s="162">
        <f t="shared" si="137"/>
        <v>2663.7799999999997</v>
      </c>
      <c r="V795" s="162">
        <f t="shared" si="137"/>
        <v>2613.88</v>
      </c>
      <c r="W795" s="162">
        <f t="shared" si="137"/>
        <v>2604.5499999999997</v>
      </c>
      <c r="X795" s="162">
        <f t="shared" si="137"/>
        <v>2537.81</v>
      </c>
      <c r="Y795" s="162">
        <f t="shared" si="137"/>
        <v>1931.6799999999998</v>
      </c>
      <c r="Z795" s="27"/>
      <c r="AA795" s="31">
        <v>1165.1600000000001</v>
      </c>
      <c r="AB795" s="29">
        <v>987.09</v>
      </c>
      <c r="AC795" s="29">
        <v>972.69</v>
      </c>
      <c r="AD795" s="29">
        <v>970.02</v>
      </c>
      <c r="AE795" s="29">
        <v>1012.3100000000001</v>
      </c>
      <c r="AF795" s="29">
        <v>1149.71</v>
      </c>
      <c r="AG795" s="29">
        <v>1394.55</v>
      </c>
      <c r="AH795" s="29">
        <v>1729.61</v>
      </c>
      <c r="AI795" s="29">
        <v>1937.74</v>
      </c>
      <c r="AJ795" s="29">
        <v>1992.85</v>
      </c>
      <c r="AK795" s="29">
        <v>1987.57</v>
      </c>
      <c r="AL795" s="29">
        <v>1958.31</v>
      </c>
      <c r="AM795" s="29">
        <v>1942.69</v>
      </c>
      <c r="AN795" s="29">
        <v>1937.33</v>
      </c>
      <c r="AO795" s="29">
        <v>1936.1</v>
      </c>
      <c r="AP795" s="29">
        <v>1938.67</v>
      </c>
      <c r="AQ795" s="29">
        <v>1937.67</v>
      </c>
      <c r="AR795" s="29">
        <v>1971.77</v>
      </c>
      <c r="AS795" s="29">
        <v>1977.24</v>
      </c>
      <c r="AT795" s="29">
        <v>1963.31</v>
      </c>
      <c r="AU795" s="29">
        <v>1913.41</v>
      </c>
      <c r="AV795" s="29">
        <v>1904.08</v>
      </c>
      <c r="AW795" s="29">
        <v>1837.34</v>
      </c>
      <c r="AX795" s="30">
        <v>1231.21</v>
      </c>
      <c r="AY795" s="325">
        <v>261.40999999999997</v>
      </c>
      <c r="AZ795" s="167">
        <v>6.61</v>
      </c>
      <c r="BA795" s="152">
        <v>432.45</v>
      </c>
      <c r="BB795" s="2"/>
    </row>
    <row r="796" spans="1:54">
      <c r="A796" s="37">
        <v>25</v>
      </c>
      <c r="B796" s="162">
        <f t="shared" si="136"/>
        <v>1754.4499999999998</v>
      </c>
      <c r="C796" s="162">
        <f t="shared" si="136"/>
        <v>1693.9899999999998</v>
      </c>
      <c r="D796" s="162">
        <f t="shared" si="136"/>
        <v>1669.56</v>
      </c>
      <c r="E796" s="162">
        <f t="shared" si="136"/>
        <v>1668.2199999999998</v>
      </c>
      <c r="F796" s="162">
        <f t="shared" si="136"/>
        <v>1697.67</v>
      </c>
      <c r="G796" s="162">
        <f t="shared" si="136"/>
        <v>1841.54</v>
      </c>
      <c r="H796" s="162">
        <f t="shared" si="136"/>
        <v>2059.31</v>
      </c>
      <c r="I796" s="162">
        <f t="shared" si="136"/>
        <v>2385.64</v>
      </c>
      <c r="J796" s="162">
        <f t="shared" si="136"/>
        <v>2613.8399999999997</v>
      </c>
      <c r="K796" s="162">
        <f t="shared" si="136"/>
        <v>2621.97</v>
      </c>
      <c r="L796" s="162">
        <f t="shared" si="136"/>
        <v>2620.9</v>
      </c>
      <c r="M796" s="162">
        <f t="shared" si="136"/>
        <v>2617.0699999999997</v>
      </c>
      <c r="N796" s="162">
        <f t="shared" si="136"/>
        <v>2597.12</v>
      </c>
      <c r="O796" s="162">
        <f t="shared" si="136"/>
        <v>2597.37</v>
      </c>
      <c r="P796" s="162">
        <f t="shared" si="136"/>
        <v>2597.65</v>
      </c>
      <c r="Q796" s="162">
        <f t="shared" si="136"/>
        <v>2615.2199999999998</v>
      </c>
      <c r="R796" s="162">
        <f t="shared" si="138"/>
        <v>2607.2399999999998</v>
      </c>
      <c r="S796" s="162">
        <f t="shared" si="137"/>
        <v>2628.7999999999997</v>
      </c>
      <c r="T796" s="162">
        <f t="shared" si="137"/>
        <v>2631</v>
      </c>
      <c r="U796" s="162">
        <f t="shared" si="137"/>
        <v>2643.8399999999997</v>
      </c>
      <c r="V796" s="162">
        <f t="shared" si="137"/>
        <v>2609.7399999999998</v>
      </c>
      <c r="W796" s="162">
        <f t="shared" si="137"/>
        <v>2540.02</v>
      </c>
      <c r="X796" s="162">
        <f t="shared" si="137"/>
        <v>2214.5099999999998</v>
      </c>
      <c r="Y796" s="162">
        <f t="shared" si="137"/>
        <v>1863.8899999999999</v>
      </c>
      <c r="Z796" s="27"/>
      <c r="AA796" s="31">
        <v>1053.98</v>
      </c>
      <c r="AB796" s="29">
        <v>993.52</v>
      </c>
      <c r="AC796" s="29">
        <v>969.09</v>
      </c>
      <c r="AD796" s="29">
        <v>967.75</v>
      </c>
      <c r="AE796" s="29">
        <v>997.2</v>
      </c>
      <c r="AF796" s="29">
        <v>1141.07</v>
      </c>
      <c r="AG796" s="29">
        <v>1358.84</v>
      </c>
      <c r="AH796" s="29">
        <v>1685.17</v>
      </c>
      <c r="AI796" s="29">
        <v>1913.37</v>
      </c>
      <c r="AJ796" s="29">
        <v>1921.5</v>
      </c>
      <c r="AK796" s="29">
        <v>1920.43</v>
      </c>
      <c r="AL796" s="29">
        <v>1916.6</v>
      </c>
      <c r="AM796" s="29">
        <v>1896.65</v>
      </c>
      <c r="AN796" s="29">
        <v>1896.9</v>
      </c>
      <c r="AO796" s="29">
        <v>1897.18</v>
      </c>
      <c r="AP796" s="29">
        <v>1914.75</v>
      </c>
      <c r="AQ796" s="29">
        <v>1906.77</v>
      </c>
      <c r="AR796" s="29">
        <v>1928.33</v>
      </c>
      <c r="AS796" s="29">
        <v>1930.53</v>
      </c>
      <c r="AT796" s="29">
        <v>1943.37</v>
      </c>
      <c r="AU796" s="29">
        <v>1909.27</v>
      </c>
      <c r="AV796" s="29">
        <v>1839.55</v>
      </c>
      <c r="AW796" s="29">
        <v>1514.04</v>
      </c>
      <c r="AX796" s="30">
        <v>1163.42</v>
      </c>
      <c r="AY796" s="325">
        <v>261.40999999999997</v>
      </c>
      <c r="AZ796" s="167">
        <v>6.61</v>
      </c>
      <c r="BA796" s="152">
        <v>432.45</v>
      </c>
      <c r="BB796" s="2"/>
    </row>
    <row r="797" spans="1:54">
      <c r="A797" s="37">
        <v>26</v>
      </c>
      <c r="B797" s="162">
        <f t="shared" si="136"/>
        <v>1679.9899999999998</v>
      </c>
      <c r="C797" s="162">
        <f t="shared" si="136"/>
        <v>1626.06</v>
      </c>
      <c r="D797" s="162">
        <f t="shared" si="136"/>
        <v>1553.5899999999997</v>
      </c>
      <c r="E797" s="162">
        <f t="shared" si="136"/>
        <v>1607.2999999999997</v>
      </c>
      <c r="F797" s="162">
        <f t="shared" si="136"/>
        <v>1650.19</v>
      </c>
      <c r="G797" s="162">
        <f t="shared" si="136"/>
        <v>1677.8599999999997</v>
      </c>
      <c r="H797" s="162">
        <f t="shared" si="136"/>
        <v>1745.7599999999998</v>
      </c>
      <c r="I797" s="162">
        <f t="shared" si="136"/>
        <v>1978.0699999999997</v>
      </c>
      <c r="J797" s="162">
        <f t="shared" si="136"/>
        <v>2245.75</v>
      </c>
      <c r="K797" s="162">
        <f t="shared" si="136"/>
        <v>2554.16</v>
      </c>
      <c r="L797" s="162">
        <f t="shared" si="136"/>
        <v>2583.0899999999997</v>
      </c>
      <c r="M797" s="162">
        <f t="shared" si="136"/>
        <v>2580.0499999999997</v>
      </c>
      <c r="N797" s="162">
        <f t="shared" si="136"/>
        <v>2563.21</v>
      </c>
      <c r="O797" s="162">
        <f t="shared" si="136"/>
        <v>2572.36</v>
      </c>
      <c r="P797" s="162">
        <f t="shared" si="136"/>
        <v>2566.6799999999998</v>
      </c>
      <c r="Q797" s="162">
        <f t="shared" si="136"/>
        <v>2572.79</v>
      </c>
      <c r="R797" s="162">
        <f t="shared" si="138"/>
        <v>2583.2199999999998</v>
      </c>
      <c r="S797" s="162">
        <f t="shared" si="137"/>
        <v>2617.7599999999998</v>
      </c>
      <c r="T797" s="162">
        <f t="shared" si="137"/>
        <v>2618.1</v>
      </c>
      <c r="U797" s="162">
        <f t="shared" si="137"/>
        <v>2628.79</v>
      </c>
      <c r="V797" s="162">
        <f t="shared" si="137"/>
        <v>2607.5899999999997</v>
      </c>
      <c r="W797" s="162">
        <f t="shared" si="137"/>
        <v>2583.39</v>
      </c>
      <c r="X797" s="162">
        <f t="shared" si="137"/>
        <v>2074.64</v>
      </c>
      <c r="Y797" s="162">
        <f t="shared" si="137"/>
        <v>1858.6999999999998</v>
      </c>
      <c r="Z797" s="27"/>
      <c r="AA797" s="31">
        <v>979.52</v>
      </c>
      <c r="AB797" s="29">
        <v>925.59</v>
      </c>
      <c r="AC797" s="29">
        <v>853.12</v>
      </c>
      <c r="AD797" s="29">
        <v>906.83</v>
      </c>
      <c r="AE797" s="29">
        <v>949.72</v>
      </c>
      <c r="AF797" s="29">
        <v>977.39</v>
      </c>
      <c r="AG797" s="29">
        <v>1045.29</v>
      </c>
      <c r="AH797" s="29">
        <v>1277.5999999999999</v>
      </c>
      <c r="AI797" s="29">
        <v>1545.28</v>
      </c>
      <c r="AJ797" s="29">
        <v>1853.69</v>
      </c>
      <c r="AK797" s="29">
        <v>1882.62</v>
      </c>
      <c r="AL797" s="29">
        <v>1879.58</v>
      </c>
      <c r="AM797" s="29">
        <v>1862.74</v>
      </c>
      <c r="AN797" s="29">
        <v>1871.89</v>
      </c>
      <c r="AO797" s="29">
        <v>1866.21</v>
      </c>
      <c r="AP797" s="29">
        <v>1872.32</v>
      </c>
      <c r="AQ797" s="29">
        <v>1882.75</v>
      </c>
      <c r="AR797" s="29">
        <v>1917.29</v>
      </c>
      <c r="AS797" s="29">
        <v>1917.63</v>
      </c>
      <c r="AT797" s="29">
        <v>1928.32</v>
      </c>
      <c r="AU797" s="29">
        <v>1907.12</v>
      </c>
      <c r="AV797" s="29">
        <v>1882.92</v>
      </c>
      <c r="AW797" s="29">
        <v>1374.17</v>
      </c>
      <c r="AX797" s="30">
        <v>1158.23</v>
      </c>
      <c r="AY797" s="325">
        <v>261.40999999999997</v>
      </c>
      <c r="AZ797" s="167">
        <v>6.61</v>
      </c>
      <c r="BA797" s="152">
        <v>432.45</v>
      </c>
      <c r="BB797" s="2"/>
    </row>
    <row r="798" spans="1:54">
      <c r="A798" s="37">
        <v>27</v>
      </c>
      <c r="B798" s="162">
        <f t="shared" si="136"/>
        <v>1757.1</v>
      </c>
      <c r="C798" s="162">
        <f t="shared" si="136"/>
        <v>1678.62</v>
      </c>
      <c r="D798" s="162">
        <f t="shared" si="136"/>
        <v>1663.5899999999997</v>
      </c>
      <c r="E798" s="162">
        <f t="shared" si="136"/>
        <v>1643.73</v>
      </c>
      <c r="F798" s="162">
        <f t="shared" si="136"/>
        <v>1664.0499999999997</v>
      </c>
      <c r="G798" s="162">
        <f t="shared" si="136"/>
        <v>1678.96</v>
      </c>
      <c r="H798" s="162">
        <f t="shared" si="136"/>
        <v>1715.81</v>
      </c>
      <c r="I798" s="162">
        <f t="shared" si="136"/>
        <v>1846.8899999999999</v>
      </c>
      <c r="J798" s="162">
        <f t="shared" si="136"/>
        <v>2085.2999999999997</v>
      </c>
      <c r="K798" s="162">
        <f t="shared" si="136"/>
        <v>2374.37</v>
      </c>
      <c r="L798" s="162">
        <f t="shared" si="136"/>
        <v>2507.87</v>
      </c>
      <c r="M798" s="162">
        <f t="shared" si="136"/>
        <v>2523.56</v>
      </c>
      <c r="N798" s="162">
        <f t="shared" si="136"/>
        <v>2521.2199999999998</v>
      </c>
      <c r="O798" s="162">
        <f t="shared" si="136"/>
        <v>2502.16</v>
      </c>
      <c r="P798" s="162">
        <f t="shared" si="136"/>
        <v>2497.92</v>
      </c>
      <c r="Q798" s="162">
        <f t="shared" si="136"/>
        <v>2531.35</v>
      </c>
      <c r="R798" s="162">
        <f t="shared" si="138"/>
        <v>2554.73</v>
      </c>
      <c r="S798" s="162">
        <f t="shared" si="137"/>
        <v>2660.36</v>
      </c>
      <c r="T798" s="162">
        <f t="shared" si="137"/>
        <v>2673.36</v>
      </c>
      <c r="U798" s="162">
        <f t="shared" si="137"/>
        <v>2673.16</v>
      </c>
      <c r="V798" s="162">
        <f t="shared" si="137"/>
        <v>2643.43</v>
      </c>
      <c r="W798" s="162">
        <f t="shared" si="137"/>
        <v>2614.7199999999998</v>
      </c>
      <c r="X798" s="162">
        <f t="shared" si="137"/>
        <v>2060.9499999999998</v>
      </c>
      <c r="Y798" s="162">
        <f t="shared" si="137"/>
        <v>1857.4899999999998</v>
      </c>
      <c r="Z798" s="27"/>
      <c r="AA798" s="31">
        <v>1056.6300000000001</v>
      </c>
      <c r="AB798" s="29">
        <v>978.15</v>
      </c>
      <c r="AC798" s="29">
        <v>963.12</v>
      </c>
      <c r="AD798" s="29">
        <v>943.26</v>
      </c>
      <c r="AE798" s="29">
        <v>963.58</v>
      </c>
      <c r="AF798" s="29">
        <v>978.49</v>
      </c>
      <c r="AG798" s="29">
        <v>1015.3400000000001</v>
      </c>
      <c r="AH798" s="29">
        <v>1146.42</v>
      </c>
      <c r="AI798" s="29">
        <v>1384.83</v>
      </c>
      <c r="AJ798" s="29">
        <v>1673.9</v>
      </c>
      <c r="AK798" s="29">
        <v>1807.4</v>
      </c>
      <c r="AL798" s="29">
        <v>1823.09</v>
      </c>
      <c r="AM798" s="29">
        <v>1820.75</v>
      </c>
      <c r="AN798" s="29">
        <v>1801.69</v>
      </c>
      <c r="AO798" s="29">
        <v>1797.45</v>
      </c>
      <c r="AP798" s="29">
        <v>1830.88</v>
      </c>
      <c r="AQ798" s="29">
        <v>1854.26</v>
      </c>
      <c r="AR798" s="29">
        <v>1959.89</v>
      </c>
      <c r="AS798" s="29">
        <v>1972.89</v>
      </c>
      <c r="AT798" s="29">
        <v>1972.69</v>
      </c>
      <c r="AU798" s="29">
        <v>1942.96</v>
      </c>
      <c r="AV798" s="29">
        <v>1914.25</v>
      </c>
      <c r="AW798" s="29">
        <v>1360.48</v>
      </c>
      <c r="AX798" s="30">
        <v>1157.02</v>
      </c>
      <c r="AY798" s="325">
        <v>261.40999999999997</v>
      </c>
      <c r="AZ798" s="167">
        <v>6.61</v>
      </c>
      <c r="BA798" s="152">
        <v>432.45</v>
      </c>
      <c r="BB798" s="2"/>
    </row>
    <row r="799" spans="1:54">
      <c r="A799" s="37">
        <v>28</v>
      </c>
      <c r="B799" s="162">
        <f t="shared" si="136"/>
        <v>1803.0699999999997</v>
      </c>
      <c r="C799" s="162">
        <f t="shared" si="136"/>
        <v>1733.0299999999997</v>
      </c>
      <c r="D799" s="162">
        <f t="shared" si="136"/>
        <v>1675.6399999999999</v>
      </c>
      <c r="E799" s="162">
        <f t="shared" si="136"/>
        <v>1672.5099999999998</v>
      </c>
      <c r="F799" s="162">
        <f t="shared" si="136"/>
        <v>1723.8799999999997</v>
      </c>
      <c r="G799" s="162">
        <f t="shared" si="136"/>
        <v>1853.5299999999997</v>
      </c>
      <c r="H799" s="162">
        <f t="shared" si="136"/>
        <v>2061.8199999999997</v>
      </c>
      <c r="I799" s="162">
        <f t="shared" si="136"/>
        <v>2401.75</v>
      </c>
      <c r="J799" s="162">
        <f t="shared" si="136"/>
        <v>2617.11</v>
      </c>
      <c r="K799" s="162">
        <f t="shared" si="136"/>
        <v>2662.31</v>
      </c>
      <c r="L799" s="162">
        <f t="shared" si="136"/>
        <v>2661.75</v>
      </c>
      <c r="M799" s="162">
        <f t="shared" si="136"/>
        <v>2643.42</v>
      </c>
      <c r="N799" s="162">
        <f t="shared" si="136"/>
        <v>2623.49</v>
      </c>
      <c r="O799" s="162">
        <f t="shared" si="136"/>
        <v>2618.6799999999998</v>
      </c>
      <c r="P799" s="162">
        <f t="shared" si="136"/>
        <v>2610.4499999999998</v>
      </c>
      <c r="Q799" s="162">
        <f t="shared" si="136"/>
        <v>2612.0299999999997</v>
      </c>
      <c r="R799" s="162">
        <f t="shared" si="138"/>
        <v>2610.96</v>
      </c>
      <c r="S799" s="162">
        <f t="shared" si="137"/>
        <v>2657.7</v>
      </c>
      <c r="T799" s="162">
        <f t="shared" si="137"/>
        <v>2659.97</v>
      </c>
      <c r="U799" s="162">
        <f t="shared" si="137"/>
        <v>2641.74</v>
      </c>
      <c r="V799" s="162">
        <f t="shared" si="137"/>
        <v>2592.63</v>
      </c>
      <c r="W799" s="162">
        <f t="shared" si="137"/>
        <v>2426.1999999999998</v>
      </c>
      <c r="X799" s="162">
        <f t="shared" si="137"/>
        <v>2120.7399999999998</v>
      </c>
      <c r="Y799" s="162">
        <f t="shared" si="137"/>
        <v>1839.0499999999997</v>
      </c>
      <c r="Z799" s="27"/>
      <c r="AA799" s="31">
        <v>1102.5999999999999</v>
      </c>
      <c r="AB799" s="29">
        <v>1032.56</v>
      </c>
      <c r="AC799" s="29">
        <v>975.17</v>
      </c>
      <c r="AD799" s="29">
        <v>972.04</v>
      </c>
      <c r="AE799" s="29">
        <v>1023.41</v>
      </c>
      <c r="AF799" s="29">
        <v>1153.06</v>
      </c>
      <c r="AG799" s="29">
        <v>1361.35</v>
      </c>
      <c r="AH799" s="29">
        <v>1701.28</v>
      </c>
      <c r="AI799" s="29">
        <v>1916.64</v>
      </c>
      <c r="AJ799" s="29">
        <v>1961.84</v>
      </c>
      <c r="AK799" s="29">
        <v>1961.28</v>
      </c>
      <c r="AL799" s="29">
        <v>1942.95</v>
      </c>
      <c r="AM799" s="29">
        <v>1923.02</v>
      </c>
      <c r="AN799" s="29">
        <v>1918.21</v>
      </c>
      <c r="AO799" s="29">
        <v>1909.98</v>
      </c>
      <c r="AP799" s="29">
        <v>1911.56</v>
      </c>
      <c r="AQ799" s="29">
        <v>1910.49</v>
      </c>
      <c r="AR799" s="29">
        <v>1957.23</v>
      </c>
      <c r="AS799" s="29">
        <v>1959.5</v>
      </c>
      <c r="AT799" s="29">
        <v>1941.27</v>
      </c>
      <c r="AU799" s="29">
        <v>1892.16</v>
      </c>
      <c r="AV799" s="29">
        <v>1725.73</v>
      </c>
      <c r="AW799" s="29">
        <v>1420.27</v>
      </c>
      <c r="AX799" s="30">
        <v>1138.58</v>
      </c>
      <c r="AY799" s="325">
        <v>261.40999999999997</v>
      </c>
      <c r="AZ799" s="167">
        <v>6.61</v>
      </c>
      <c r="BA799" s="152">
        <v>432.45</v>
      </c>
      <c r="BB799" s="2"/>
    </row>
    <row r="800" spans="1:54">
      <c r="A800" s="37">
        <v>29</v>
      </c>
      <c r="B800" s="162">
        <f t="shared" si="136"/>
        <v>1671.5899999999997</v>
      </c>
      <c r="C800" s="162">
        <f t="shared" si="136"/>
        <v>1614.87</v>
      </c>
      <c r="D800" s="162">
        <f t="shared" si="136"/>
        <v>1488.8999999999996</v>
      </c>
      <c r="E800" s="162">
        <f t="shared" si="136"/>
        <v>1493.9899999999998</v>
      </c>
      <c r="F800" s="162">
        <f t="shared" si="136"/>
        <v>1609.3399999999997</v>
      </c>
      <c r="G800" s="162">
        <f t="shared" si="136"/>
        <v>1702.1299999999997</v>
      </c>
      <c r="H800" s="162">
        <f t="shared" si="136"/>
        <v>1898.88</v>
      </c>
      <c r="I800" s="162">
        <f t="shared" si="136"/>
        <v>2179.71</v>
      </c>
      <c r="J800" s="162">
        <f t="shared" si="136"/>
        <v>2387.14</v>
      </c>
      <c r="K800" s="162">
        <f t="shared" si="136"/>
        <v>2443.0099999999998</v>
      </c>
      <c r="L800" s="162">
        <f t="shared" si="136"/>
        <v>2438.87</v>
      </c>
      <c r="M800" s="162">
        <f t="shared" si="136"/>
        <v>2413.85</v>
      </c>
      <c r="N800" s="162">
        <f t="shared" si="136"/>
        <v>2396.7999999999997</v>
      </c>
      <c r="O800" s="162">
        <f t="shared" si="136"/>
        <v>2395.35</v>
      </c>
      <c r="P800" s="162">
        <f t="shared" si="136"/>
        <v>2386.7199999999998</v>
      </c>
      <c r="Q800" s="162">
        <f t="shared" si="136"/>
        <v>2391.13</v>
      </c>
      <c r="R800" s="162">
        <f t="shared" si="138"/>
        <v>2397.13</v>
      </c>
      <c r="S800" s="162">
        <f t="shared" si="137"/>
        <v>2439.81</v>
      </c>
      <c r="T800" s="162">
        <f t="shared" si="137"/>
        <v>2421.21</v>
      </c>
      <c r="U800" s="162">
        <f t="shared" si="137"/>
        <v>2431.56</v>
      </c>
      <c r="V800" s="162">
        <f t="shared" si="137"/>
        <v>2381.3399999999997</v>
      </c>
      <c r="W800" s="162">
        <f t="shared" si="137"/>
        <v>2307.2199999999998</v>
      </c>
      <c r="X800" s="162">
        <f t="shared" si="137"/>
        <v>1960.0299999999997</v>
      </c>
      <c r="Y800" s="162">
        <f t="shared" si="137"/>
        <v>1710.1799999999998</v>
      </c>
      <c r="Z800" s="27"/>
      <c r="AA800" s="31">
        <v>971.12</v>
      </c>
      <c r="AB800" s="29">
        <v>914.4</v>
      </c>
      <c r="AC800" s="29">
        <v>788.43</v>
      </c>
      <c r="AD800" s="29">
        <v>793.52</v>
      </c>
      <c r="AE800" s="29">
        <v>908.87</v>
      </c>
      <c r="AF800" s="29">
        <v>1001.66</v>
      </c>
      <c r="AG800" s="29">
        <v>1198.4100000000001</v>
      </c>
      <c r="AH800" s="29">
        <v>1479.24</v>
      </c>
      <c r="AI800" s="29">
        <v>1686.67</v>
      </c>
      <c r="AJ800" s="29">
        <v>1742.54</v>
      </c>
      <c r="AK800" s="29">
        <v>1738.4</v>
      </c>
      <c r="AL800" s="29">
        <v>1713.38</v>
      </c>
      <c r="AM800" s="29">
        <v>1696.33</v>
      </c>
      <c r="AN800" s="29">
        <v>1694.88</v>
      </c>
      <c r="AO800" s="29">
        <v>1686.25</v>
      </c>
      <c r="AP800" s="29">
        <v>1690.66</v>
      </c>
      <c r="AQ800" s="29">
        <v>1696.66</v>
      </c>
      <c r="AR800" s="29">
        <v>1739.34</v>
      </c>
      <c r="AS800" s="29">
        <v>1720.74</v>
      </c>
      <c r="AT800" s="29">
        <v>1731.09</v>
      </c>
      <c r="AU800" s="29">
        <v>1680.87</v>
      </c>
      <c r="AV800" s="29">
        <v>1606.75</v>
      </c>
      <c r="AW800" s="29">
        <v>1259.56</v>
      </c>
      <c r="AX800" s="30">
        <v>1009.7100000000002</v>
      </c>
      <c r="AY800" s="325">
        <v>261.40999999999997</v>
      </c>
      <c r="AZ800" s="167">
        <v>6.61</v>
      </c>
      <c r="BA800" s="152">
        <v>432.45</v>
      </c>
      <c r="BB800" s="2"/>
    </row>
    <row r="801" spans="1:54">
      <c r="A801" s="37">
        <v>30</v>
      </c>
      <c r="B801" s="162">
        <f t="shared" si="136"/>
        <v>1653.71</v>
      </c>
      <c r="C801" s="162">
        <f t="shared" si="136"/>
        <v>1548.6499999999996</v>
      </c>
      <c r="D801" s="162">
        <f t="shared" si="136"/>
        <v>1477.4299999999998</v>
      </c>
      <c r="E801" s="162">
        <f t="shared" si="136"/>
        <v>1448.58</v>
      </c>
      <c r="F801" s="162">
        <f t="shared" si="136"/>
        <v>1537.1599999999999</v>
      </c>
      <c r="G801" s="162">
        <f t="shared" si="136"/>
        <v>1728.5899999999997</v>
      </c>
      <c r="H801" s="162">
        <f t="shared" si="136"/>
        <v>1885.6100000000001</v>
      </c>
      <c r="I801" s="162">
        <f t="shared" si="136"/>
        <v>2207.4499999999998</v>
      </c>
      <c r="J801" s="162">
        <f t="shared" si="136"/>
        <v>2581.08</v>
      </c>
      <c r="K801" s="162">
        <f t="shared" si="136"/>
        <v>2627.91</v>
      </c>
      <c r="L801" s="162">
        <f t="shared" si="136"/>
        <v>2636.06</v>
      </c>
      <c r="M801" s="162">
        <f t="shared" si="136"/>
        <v>2615.63</v>
      </c>
      <c r="N801" s="162">
        <f t="shared" si="136"/>
        <v>2597.04</v>
      </c>
      <c r="O801" s="162">
        <f t="shared" si="136"/>
        <v>2597</v>
      </c>
      <c r="P801" s="162">
        <f t="shared" si="136"/>
        <v>2594.79</v>
      </c>
      <c r="Q801" s="162">
        <f t="shared" si="136"/>
        <v>2628.02</v>
      </c>
      <c r="R801" s="162">
        <f t="shared" si="138"/>
        <v>2625.47</v>
      </c>
      <c r="S801" s="162">
        <f t="shared" si="137"/>
        <v>2666.19</v>
      </c>
      <c r="T801" s="162">
        <f t="shared" si="137"/>
        <v>2639.47</v>
      </c>
      <c r="U801" s="162">
        <f t="shared" si="137"/>
        <v>2712.35</v>
      </c>
      <c r="V801" s="162">
        <f t="shared" si="137"/>
        <v>2620.4499999999998</v>
      </c>
      <c r="W801" s="162">
        <f t="shared" si="137"/>
        <v>2587.2199999999998</v>
      </c>
      <c r="X801" s="162">
        <f t="shared" si="137"/>
        <v>2446.85</v>
      </c>
      <c r="Y801" s="162">
        <f t="shared" si="137"/>
        <v>1732.4099999999999</v>
      </c>
      <c r="Z801" s="27"/>
      <c r="AA801" s="31">
        <v>953.24</v>
      </c>
      <c r="AB801" s="29">
        <v>848.18</v>
      </c>
      <c r="AC801" s="29">
        <v>776.96</v>
      </c>
      <c r="AD801" s="29">
        <v>748.11</v>
      </c>
      <c r="AE801" s="29">
        <v>836.69</v>
      </c>
      <c r="AF801" s="29">
        <v>1028.1199999999999</v>
      </c>
      <c r="AG801" s="29">
        <v>1185.1400000000001</v>
      </c>
      <c r="AH801" s="29">
        <v>1506.98</v>
      </c>
      <c r="AI801" s="29">
        <v>1880.61</v>
      </c>
      <c r="AJ801" s="29">
        <v>1927.44</v>
      </c>
      <c r="AK801" s="29">
        <v>1935.59</v>
      </c>
      <c r="AL801" s="29">
        <v>1915.16</v>
      </c>
      <c r="AM801" s="29">
        <v>1896.57</v>
      </c>
      <c r="AN801" s="29">
        <v>1896.53</v>
      </c>
      <c r="AO801" s="29">
        <v>1894.32</v>
      </c>
      <c r="AP801" s="29">
        <v>1927.55</v>
      </c>
      <c r="AQ801" s="29">
        <v>1925</v>
      </c>
      <c r="AR801" s="29">
        <v>1965.72</v>
      </c>
      <c r="AS801" s="29">
        <v>1939</v>
      </c>
      <c r="AT801" s="29">
        <v>2011.88</v>
      </c>
      <c r="AU801" s="29">
        <v>1919.98</v>
      </c>
      <c r="AV801" s="29">
        <v>1886.75</v>
      </c>
      <c r="AW801" s="29">
        <v>1746.38</v>
      </c>
      <c r="AX801" s="30">
        <v>1031.94</v>
      </c>
      <c r="AY801" s="325">
        <v>261.40999999999997</v>
      </c>
      <c r="AZ801" s="167">
        <v>6.61</v>
      </c>
      <c r="BA801" s="152">
        <v>432.45</v>
      </c>
    </row>
    <row r="802" spans="1:54" ht="13.5" thickBot="1">
      <c r="A802" s="147">
        <v>31</v>
      </c>
      <c r="B802" s="162">
        <f t="shared" si="136"/>
        <v>0</v>
      </c>
      <c r="C802" s="162">
        <f t="shared" si="136"/>
        <v>0</v>
      </c>
      <c r="D802" s="162">
        <f t="shared" si="136"/>
        <v>0</v>
      </c>
      <c r="E802" s="162">
        <f t="shared" si="136"/>
        <v>0</v>
      </c>
      <c r="F802" s="162">
        <f t="shared" si="136"/>
        <v>0</v>
      </c>
      <c r="G802" s="162">
        <f t="shared" si="136"/>
        <v>0</v>
      </c>
      <c r="H802" s="162">
        <f t="shared" si="136"/>
        <v>0</v>
      </c>
      <c r="I802" s="162">
        <f t="shared" si="136"/>
        <v>0</v>
      </c>
      <c r="J802" s="162">
        <f t="shared" si="136"/>
        <v>0</v>
      </c>
      <c r="K802" s="162">
        <f t="shared" si="136"/>
        <v>0</v>
      </c>
      <c r="L802" s="162">
        <f t="shared" si="136"/>
        <v>0</v>
      </c>
      <c r="M802" s="162">
        <f t="shared" si="136"/>
        <v>0</v>
      </c>
      <c r="N802" s="162">
        <f t="shared" si="136"/>
        <v>0</v>
      </c>
      <c r="O802" s="162">
        <f t="shared" si="136"/>
        <v>0</v>
      </c>
      <c r="P802" s="162">
        <f t="shared" si="136"/>
        <v>0</v>
      </c>
      <c r="Q802" s="162">
        <f t="shared" si="136"/>
        <v>0</v>
      </c>
      <c r="R802" s="162">
        <f t="shared" si="138"/>
        <v>0</v>
      </c>
      <c r="S802" s="162">
        <f t="shared" si="137"/>
        <v>0</v>
      </c>
      <c r="T802" s="162">
        <f t="shared" si="137"/>
        <v>0</v>
      </c>
      <c r="U802" s="162">
        <f t="shared" si="137"/>
        <v>0</v>
      </c>
      <c r="V802" s="162">
        <f t="shared" si="137"/>
        <v>0</v>
      </c>
      <c r="W802" s="162">
        <f t="shared" si="137"/>
        <v>0</v>
      </c>
      <c r="X802" s="162">
        <f t="shared" si="137"/>
        <v>0</v>
      </c>
      <c r="Y802" s="162">
        <f t="shared" si="137"/>
        <v>0</v>
      </c>
      <c r="Z802" s="27"/>
      <c r="AA802" s="59">
        <v>0</v>
      </c>
      <c r="AB802" s="60">
        <v>0</v>
      </c>
      <c r="AC802" s="60">
        <v>0</v>
      </c>
      <c r="AD802" s="60">
        <v>0</v>
      </c>
      <c r="AE802" s="60">
        <v>0</v>
      </c>
      <c r="AF802" s="60">
        <v>0</v>
      </c>
      <c r="AG802" s="60">
        <v>0</v>
      </c>
      <c r="AH802" s="60">
        <v>0</v>
      </c>
      <c r="AI802" s="60">
        <v>0</v>
      </c>
      <c r="AJ802" s="60">
        <v>0</v>
      </c>
      <c r="AK802" s="60">
        <v>0</v>
      </c>
      <c r="AL802" s="60">
        <v>0</v>
      </c>
      <c r="AM802" s="60">
        <v>0</v>
      </c>
      <c r="AN802" s="60">
        <v>0</v>
      </c>
      <c r="AO802" s="60">
        <v>0</v>
      </c>
      <c r="AP802" s="60">
        <v>0</v>
      </c>
      <c r="AQ802" s="60">
        <v>0</v>
      </c>
      <c r="AR802" s="60">
        <v>0</v>
      </c>
      <c r="AS802" s="60">
        <v>0</v>
      </c>
      <c r="AT802" s="60">
        <v>0</v>
      </c>
      <c r="AU802" s="60">
        <v>0</v>
      </c>
      <c r="AV802" s="60">
        <v>0</v>
      </c>
      <c r="AW802" s="60">
        <v>0</v>
      </c>
      <c r="AX802" s="123">
        <v>0</v>
      </c>
      <c r="AY802" s="326">
        <v>0</v>
      </c>
      <c r="AZ802" s="168">
        <v>0</v>
      </c>
      <c r="BA802" s="153"/>
    </row>
    <row r="803" spans="1:54" ht="13.5" thickBot="1">
      <c r="AA803" s="159">
        <f>SUM(AA772:AX802)</f>
        <v>1120067.69</v>
      </c>
      <c r="AZ803" s="9"/>
    </row>
    <row r="804" spans="1:54" s="3" customFormat="1" ht="22.5" customHeight="1" thickBot="1">
      <c r="A804" s="426" t="s">
        <v>2</v>
      </c>
      <c r="B804" s="428" t="s">
        <v>141</v>
      </c>
      <c r="C804" s="428"/>
      <c r="D804" s="428"/>
      <c r="E804" s="428"/>
      <c r="F804" s="428"/>
      <c r="G804" s="428"/>
      <c r="H804" s="428"/>
      <c r="I804" s="428"/>
      <c r="J804" s="428"/>
      <c r="K804" s="428"/>
      <c r="L804" s="428"/>
      <c r="M804" s="428"/>
      <c r="N804" s="428"/>
      <c r="O804" s="428"/>
      <c r="P804" s="428"/>
      <c r="Q804" s="428"/>
      <c r="R804" s="428"/>
      <c r="S804" s="428"/>
      <c r="T804" s="428"/>
      <c r="U804" s="428"/>
      <c r="V804" s="428"/>
      <c r="W804" s="428"/>
      <c r="X804" s="428"/>
      <c r="Y804" s="429"/>
      <c r="AA804" s="141" t="s">
        <v>186</v>
      </c>
      <c r="AB804" s="158"/>
      <c r="AC804" s="158"/>
      <c r="AD804" s="158"/>
      <c r="AE804" s="158"/>
      <c r="AF804" s="158"/>
      <c r="AG804" s="158"/>
      <c r="AH804" s="158"/>
      <c r="AI804" s="158"/>
      <c r="AJ804" s="158"/>
      <c r="AK804" s="158"/>
      <c r="AL804" s="158"/>
      <c r="AM804" s="158"/>
      <c r="AN804" s="158"/>
      <c r="AO804" s="158"/>
      <c r="AP804" s="158"/>
      <c r="AQ804" s="158"/>
      <c r="AR804" s="158"/>
      <c r="AS804" s="158"/>
      <c r="AT804" s="158"/>
      <c r="AU804" s="158"/>
      <c r="AV804" s="158"/>
      <c r="AW804" s="158"/>
      <c r="AX804" s="158"/>
      <c r="AY804" s="220"/>
      <c r="AZ804" s="158"/>
      <c r="BA804" s="158"/>
    </row>
    <row r="805" spans="1:54" ht="96" customHeight="1">
      <c r="A805" s="427"/>
      <c r="B805" s="396" t="s">
        <v>3</v>
      </c>
      <c r="C805" s="396"/>
      <c r="D805" s="396"/>
      <c r="E805" s="396"/>
      <c r="F805" s="396"/>
      <c r="G805" s="396"/>
      <c r="H805" s="396"/>
      <c r="I805" s="396"/>
      <c r="J805" s="396"/>
      <c r="K805" s="396"/>
      <c r="L805" s="396"/>
      <c r="M805" s="396"/>
      <c r="N805" s="396"/>
      <c r="O805" s="396"/>
      <c r="P805" s="396"/>
      <c r="Q805" s="396"/>
      <c r="R805" s="396"/>
      <c r="S805" s="396"/>
      <c r="T805" s="396"/>
      <c r="U805" s="396"/>
      <c r="V805" s="396"/>
      <c r="W805" s="396"/>
      <c r="X805" s="396"/>
      <c r="Y805" s="430"/>
      <c r="AA805" s="438" t="s">
        <v>88</v>
      </c>
      <c r="AB805" s="439"/>
      <c r="AC805" s="439"/>
      <c r="AD805" s="439"/>
      <c r="AE805" s="439"/>
      <c r="AF805" s="439"/>
      <c r="AG805" s="439"/>
      <c r="AH805" s="439"/>
      <c r="AI805" s="439"/>
      <c r="AJ805" s="439"/>
      <c r="AK805" s="439"/>
      <c r="AL805" s="439"/>
      <c r="AM805" s="439"/>
      <c r="AN805" s="439"/>
      <c r="AO805" s="439"/>
      <c r="AP805" s="439"/>
      <c r="AQ805" s="439"/>
      <c r="AR805" s="439"/>
      <c r="AS805" s="439"/>
      <c r="AT805" s="439"/>
      <c r="AU805" s="439"/>
      <c r="AV805" s="439"/>
      <c r="AW805" s="439"/>
      <c r="AX805" s="440"/>
      <c r="AY805" s="478" t="str">
        <f>AY769</f>
        <v>Сбытовая надбавка</v>
      </c>
      <c r="AZ805" s="445" t="s">
        <v>202</v>
      </c>
      <c r="BA805" s="218" t="str">
        <f>BA769</f>
        <v>Тарифы на услуги по передаче электроэнергии, 
 ставка  на оплату  технологического расхода  (потерь) в электрических сетях</v>
      </c>
      <c r="BB805" s="2"/>
    </row>
    <row r="806" spans="1:54" ht="46.5" customHeight="1">
      <c r="A806" s="427"/>
      <c r="B806" s="38" t="s">
        <v>4</v>
      </c>
      <c r="C806" s="38" t="s">
        <v>5</v>
      </c>
      <c r="D806" s="38" t="s">
        <v>6</v>
      </c>
      <c r="E806" s="38" t="s">
        <v>7</v>
      </c>
      <c r="F806" s="38" t="s">
        <v>8</v>
      </c>
      <c r="G806" s="38" t="s">
        <v>9</v>
      </c>
      <c r="H806" s="38" t="s">
        <v>10</v>
      </c>
      <c r="I806" s="38" t="s">
        <v>11</v>
      </c>
      <c r="J806" s="38" t="s">
        <v>12</v>
      </c>
      <c r="K806" s="38" t="s">
        <v>13</v>
      </c>
      <c r="L806" s="38" t="s">
        <v>14</v>
      </c>
      <c r="M806" s="38" t="s">
        <v>15</v>
      </c>
      <c r="N806" s="38" t="s">
        <v>16</v>
      </c>
      <c r="O806" s="38" t="s">
        <v>17</v>
      </c>
      <c r="P806" s="38" t="s">
        <v>18</v>
      </c>
      <c r="Q806" s="38" t="s">
        <v>19</v>
      </c>
      <c r="R806" s="38" t="s">
        <v>20</v>
      </c>
      <c r="S806" s="38" t="s">
        <v>21</v>
      </c>
      <c r="T806" s="38" t="s">
        <v>22</v>
      </c>
      <c r="U806" s="38" t="s">
        <v>23</v>
      </c>
      <c r="V806" s="38" t="s">
        <v>24</v>
      </c>
      <c r="W806" s="38" t="s">
        <v>25</v>
      </c>
      <c r="X806" s="38" t="s">
        <v>26</v>
      </c>
      <c r="Y806" s="39" t="s">
        <v>27</v>
      </c>
      <c r="AA806" s="47" t="s">
        <v>4</v>
      </c>
      <c r="AB806" s="48" t="s">
        <v>5</v>
      </c>
      <c r="AC806" s="48" t="s">
        <v>6</v>
      </c>
      <c r="AD806" s="48" t="s">
        <v>7</v>
      </c>
      <c r="AE806" s="48" t="s">
        <v>8</v>
      </c>
      <c r="AF806" s="48" t="s">
        <v>9</v>
      </c>
      <c r="AG806" s="48" t="s">
        <v>10</v>
      </c>
      <c r="AH806" s="48" t="s">
        <v>11</v>
      </c>
      <c r="AI806" s="48" t="s">
        <v>12</v>
      </c>
      <c r="AJ806" s="48" t="s">
        <v>13</v>
      </c>
      <c r="AK806" s="48" t="s">
        <v>14</v>
      </c>
      <c r="AL806" s="48" t="s">
        <v>15</v>
      </c>
      <c r="AM806" s="48" t="s">
        <v>16</v>
      </c>
      <c r="AN806" s="48" t="s">
        <v>17</v>
      </c>
      <c r="AO806" s="48" t="s">
        <v>18</v>
      </c>
      <c r="AP806" s="48" t="s">
        <v>19</v>
      </c>
      <c r="AQ806" s="48" t="s">
        <v>20</v>
      </c>
      <c r="AR806" s="48" t="s">
        <v>21</v>
      </c>
      <c r="AS806" s="48" t="s">
        <v>22</v>
      </c>
      <c r="AT806" s="48" t="s">
        <v>23</v>
      </c>
      <c r="AU806" s="48" t="s">
        <v>24</v>
      </c>
      <c r="AV806" s="48" t="s">
        <v>25</v>
      </c>
      <c r="AW806" s="48" t="s">
        <v>26</v>
      </c>
      <c r="AX806" s="122" t="s">
        <v>27</v>
      </c>
      <c r="AY806" s="461"/>
      <c r="AZ806" s="446"/>
      <c r="BA806" s="169" t="s">
        <v>33</v>
      </c>
      <c r="BB806" s="2"/>
    </row>
    <row r="807" spans="1:54" s="165" customFormat="1" ht="16.149999999999999" customHeight="1">
      <c r="A807" s="434" t="s">
        <v>210</v>
      </c>
      <c r="B807" s="435"/>
      <c r="C807" s="435"/>
      <c r="D807" s="435"/>
      <c r="E807" s="435"/>
      <c r="F807" s="435"/>
      <c r="G807" s="435"/>
      <c r="H807" s="435"/>
      <c r="I807" s="435"/>
      <c r="J807" s="435"/>
      <c r="K807" s="435"/>
      <c r="L807" s="435"/>
      <c r="M807" s="435"/>
      <c r="N807" s="435"/>
      <c r="O807" s="435"/>
      <c r="P807" s="435"/>
      <c r="Q807" s="435"/>
      <c r="R807" s="435"/>
      <c r="S807" s="435"/>
      <c r="T807" s="435"/>
      <c r="U807" s="435"/>
      <c r="V807" s="435"/>
      <c r="W807" s="435"/>
      <c r="X807" s="435"/>
      <c r="Y807" s="436"/>
      <c r="AA807" s="441">
        <v>2</v>
      </c>
      <c r="AB807" s="442"/>
      <c r="AC807" s="442"/>
      <c r="AD807" s="442"/>
      <c r="AE807" s="442"/>
      <c r="AF807" s="442"/>
      <c r="AG807" s="442"/>
      <c r="AH807" s="442"/>
      <c r="AI807" s="442"/>
      <c r="AJ807" s="442"/>
      <c r="AK807" s="442"/>
      <c r="AL807" s="442"/>
      <c r="AM807" s="442"/>
      <c r="AN807" s="442"/>
      <c r="AO807" s="442"/>
      <c r="AP807" s="442"/>
      <c r="AQ807" s="442"/>
      <c r="AR807" s="442"/>
      <c r="AS807" s="442"/>
      <c r="AT807" s="442"/>
      <c r="AU807" s="442"/>
      <c r="AV807" s="442"/>
      <c r="AW807" s="442"/>
      <c r="AX807" s="443"/>
      <c r="AY807" s="176">
        <v>3</v>
      </c>
      <c r="AZ807" s="178">
        <v>4</v>
      </c>
      <c r="BA807" s="179">
        <v>5</v>
      </c>
    </row>
    <row r="808" spans="1:54">
      <c r="A808" s="37">
        <v>1</v>
      </c>
      <c r="B808" s="162">
        <f>AA808+$BA808+$AZ808+$AY808</f>
        <v>1894.75</v>
      </c>
      <c r="C808" s="162">
        <f t="shared" ref="C808:Y823" si="139">AB808+$BA808+$AZ808+$AY808</f>
        <v>1885.67</v>
      </c>
      <c r="D808" s="162">
        <f t="shared" si="139"/>
        <v>1853.42</v>
      </c>
      <c r="E808" s="162">
        <f t="shared" si="139"/>
        <v>1680.4699999999998</v>
      </c>
      <c r="F808" s="162">
        <f t="shared" si="139"/>
        <v>1877.71</v>
      </c>
      <c r="G808" s="162">
        <f t="shared" si="139"/>
        <v>1880.88</v>
      </c>
      <c r="H808" s="162">
        <f t="shared" si="139"/>
        <v>2653.27</v>
      </c>
      <c r="I808" s="162">
        <f t="shared" si="139"/>
        <v>2944.06</v>
      </c>
      <c r="J808" s="162">
        <f t="shared" si="139"/>
        <v>3064.39</v>
      </c>
      <c r="K808" s="162">
        <f t="shared" si="139"/>
        <v>3127.94</v>
      </c>
      <c r="L808" s="162">
        <f t="shared" si="139"/>
        <v>3127.89</v>
      </c>
      <c r="M808" s="162">
        <f t="shared" si="139"/>
        <v>3117.64</v>
      </c>
      <c r="N808" s="162">
        <f t="shared" si="139"/>
        <v>3100.27</v>
      </c>
      <c r="O808" s="162">
        <f t="shared" si="139"/>
        <v>3097.83</v>
      </c>
      <c r="P808" s="162">
        <f t="shared" si="139"/>
        <v>3091.61</v>
      </c>
      <c r="Q808" s="162">
        <f t="shared" si="139"/>
        <v>3050</v>
      </c>
      <c r="R808" s="162">
        <f t="shared" si="139"/>
        <v>3053.4900000000002</v>
      </c>
      <c r="S808" s="162">
        <f t="shared" si="139"/>
        <v>3080.08</v>
      </c>
      <c r="T808" s="162">
        <f t="shared" si="139"/>
        <v>3395.57</v>
      </c>
      <c r="U808" s="162">
        <f t="shared" si="139"/>
        <v>3395.3399999999997</v>
      </c>
      <c r="V808" s="162">
        <f t="shared" si="139"/>
        <v>3401.92</v>
      </c>
      <c r="W808" s="162">
        <f t="shared" si="139"/>
        <v>3024.32</v>
      </c>
      <c r="X808" s="162">
        <f t="shared" si="139"/>
        <v>2743.58</v>
      </c>
      <c r="Y808" s="162">
        <f t="shared" si="139"/>
        <v>2163.06</v>
      </c>
      <c r="Z808" s="27"/>
      <c r="AA808" s="31">
        <v>368</v>
      </c>
      <c r="AB808" s="29">
        <v>358.92</v>
      </c>
      <c r="AC808" s="29">
        <v>326.67</v>
      </c>
      <c r="AD808" s="29">
        <v>153.72</v>
      </c>
      <c r="AE808" s="29">
        <v>350.96</v>
      </c>
      <c r="AF808" s="29">
        <v>354.13</v>
      </c>
      <c r="AG808" s="29">
        <v>1126.52</v>
      </c>
      <c r="AH808" s="29">
        <v>1417.31</v>
      </c>
      <c r="AI808" s="29">
        <v>1537.64</v>
      </c>
      <c r="AJ808" s="29">
        <v>1601.19</v>
      </c>
      <c r="AK808" s="29">
        <v>1601.14</v>
      </c>
      <c r="AL808" s="29">
        <v>1590.89</v>
      </c>
      <c r="AM808" s="29">
        <v>1573.52</v>
      </c>
      <c r="AN808" s="29">
        <v>1571.08</v>
      </c>
      <c r="AO808" s="29">
        <v>1564.86</v>
      </c>
      <c r="AP808" s="29">
        <v>1523.25</v>
      </c>
      <c r="AQ808" s="29">
        <v>1526.74</v>
      </c>
      <c r="AR808" s="29">
        <v>1553.33</v>
      </c>
      <c r="AS808" s="29">
        <v>1868.82</v>
      </c>
      <c r="AT808" s="29">
        <v>1868.59</v>
      </c>
      <c r="AU808" s="29">
        <v>1875.17</v>
      </c>
      <c r="AV808" s="29">
        <v>1497.57</v>
      </c>
      <c r="AW808" s="29">
        <v>1216.83</v>
      </c>
      <c r="AX808" s="30">
        <v>636.30999999999995</v>
      </c>
      <c r="AY808" s="324">
        <v>261.40999999999997</v>
      </c>
      <c r="AZ808" s="167">
        <v>6.61</v>
      </c>
      <c r="BA808" s="170">
        <v>1258.73</v>
      </c>
    </row>
    <row r="809" spans="1:54">
      <c r="A809" s="37">
        <v>2</v>
      </c>
      <c r="B809" s="162">
        <f t="shared" ref="B809:Q838" si="140">AA809+$BA809+$AZ809+$AY809</f>
        <v>1883.4499999999998</v>
      </c>
      <c r="C809" s="162">
        <f t="shared" si="139"/>
        <v>1830.6999999999998</v>
      </c>
      <c r="D809" s="162">
        <f t="shared" si="139"/>
        <v>1545.4099999999999</v>
      </c>
      <c r="E809" s="162">
        <f t="shared" si="139"/>
        <v>1545.4099999999999</v>
      </c>
      <c r="F809" s="162">
        <f t="shared" si="139"/>
        <v>1545.44</v>
      </c>
      <c r="G809" s="162">
        <f t="shared" si="139"/>
        <v>1866.5899999999997</v>
      </c>
      <c r="H809" s="162">
        <f t="shared" si="139"/>
        <v>2641.4100000000003</v>
      </c>
      <c r="I809" s="162">
        <f t="shared" si="139"/>
        <v>2968.38</v>
      </c>
      <c r="J809" s="162">
        <f t="shared" si="139"/>
        <v>3250.94</v>
      </c>
      <c r="K809" s="162">
        <f t="shared" si="139"/>
        <v>3401.83</v>
      </c>
      <c r="L809" s="162">
        <f t="shared" si="139"/>
        <v>3405.69</v>
      </c>
      <c r="M809" s="162">
        <f t="shared" si="139"/>
        <v>3401.0499999999997</v>
      </c>
      <c r="N809" s="162">
        <f t="shared" si="139"/>
        <v>3388.7000000000003</v>
      </c>
      <c r="O809" s="162">
        <f t="shared" si="139"/>
        <v>3390.0499999999997</v>
      </c>
      <c r="P809" s="162">
        <f t="shared" si="139"/>
        <v>3393.61</v>
      </c>
      <c r="Q809" s="162">
        <f t="shared" si="139"/>
        <v>3393.9</v>
      </c>
      <c r="R809" s="162">
        <f t="shared" si="139"/>
        <v>3401.17</v>
      </c>
      <c r="S809" s="162">
        <f t="shared" ref="S809:Y838" si="141">AR809+$BA809+$AZ809+$AY809</f>
        <v>3459.52</v>
      </c>
      <c r="T809" s="162">
        <f t="shared" si="141"/>
        <v>3506.4100000000003</v>
      </c>
      <c r="U809" s="162">
        <f t="shared" si="141"/>
        <v>3502.4100000000003</v>
      </c>
      <c r="V809" s="162">
        <f t="shared" si="141"/>
        <v>3449.98</v>
      </c>
      <c r="W809" s="162">
        <f t="shared" si="141"/>
        <v>3427.78</v>
      </c>
      <c r="X809" s="162">
        <f t="shared" si="141"/>
        <v>2895.53</v>
      </c>
      <c r="Y809" s="162">
        <f t="shared" si="141"/>
        <v>2636.68</v>
      </c>
      <c r="Z809" s="27"/>
      <c r="AA809" s="28">
        <v>356.7</v>
      </c>
      <c r="AB809" s="29">
        <v>303.95</v>
      </c>
      <c r="AC809" s="29">
        <v>18.66</v>
      </c>
      <c r="AD809" s="29">
        <v>18.66</v>
      </c>
      <c r="AE809" s="29">
        <v>18.690000000000001</v>
      </c>
      <c r="AF809" s="29">
        <v>339.84</v>
      </c>
      <c r="AG809" s="29">
        <v>1114.6600000000001</v>
      </c>
      <c r="AH809" s="29">
        <v>1441.63</v>
      </c>
      <c r="AI809" s="29">
        <v>1724.19</v>
      </c>
      <c r="AJ809" s="29">
        <v>1875.08</v>
      </c>
      <c r="AK809" s="29">
        <v>1878.94</v>
      </c>
      <c r="AL809" s="29">
        <v>1874.3</v>
      </c>
      <c r="AM809" s="29">
        <v>1861.95</v>
      </c>
      <c r="AN809" s="29">
        <v>1863.3</v>
      </c>
      <c r="AO809" s="29">
        <v>1866.86</v>
      </c>
      <c r="AP809" s="29">
        <v>1867.15</v>
      </c>
      <c r="AQ809" s="29">
        <v>1874.42</v>
      </c>
      <c r="AR809" s="29">
        <v>1932.77</v>
      </c>
      <c r="AS809" s="29">
        <v>1979.66</v>
      </c>
      <c r="AT809" s="29">
        <v>1975.66</v>
      </c>
      <c r="AU809" s="29">
        <v>1923.23</v>
      </c>
      <c r="AV809" s="29">
        <v>1901.03</v>
      </c>
      <c r="AW809" s="29">
        <v>1368.78</v>
      </c>
      <c r="AX809" s="30">
        <v>1109.93</v>
      </c>
      <c r="AY809" s="325">
        <v>261.40999999999997</v>
      </c>
      <c r="AZ809" s="167">
        <v>6.61</v>
      </c>
      <c r="BA809" s="152">
        <v>1258.73</v>
      </c>
    </row>
    <row r="810" spans="1:54">
      <c r="A810" s="37">
        <v>3</v>
      </c>
      <c r="B810" s="162">
        <f t="shared" si="140"/>
        <v>2470.7800000000002</v>
      </c>
      <c r="C810" s="162">
        <f t="shared" si="139"/>
        <v>2115.59</v>
      </c>
      <c r="D810" s="162">
        <f t="shared" si="139"/>
        <v>1855.3899999999999</v>
      </c>
      <c r="E810" s="162">
        <f t="shared" si="139"/>
        <v>1822.56</v>
      </c>
      <c r="F810" s="162">
        <f t="shared" si="139"/>
        <v>2414.17</v>
      </c>
      <c r="G810" s="162">
        <f t="shared" si="139"/>
        <v>2517.2599999999998</v>
      </c>
      <c r="H810" s="162">
        <f t="shared" si="139"/>
        <v>2747.48</v>
      </c>
      <c r="I810" s="162">
        <f t="shared" si="139"/>
        <v>3069.19</v>
      </c>
      <c r="J810" s="162">
        <f t="shared" si="139"/>
        <v>3440.77</v>
      </c>
      <c r="K810" s="162">
        <f t="shared" si="139"/>
        <v>3497.18</v>
      </c>
      <c r="L810" s="162">
        <f t="shared" si="139"/>
        <v>3505.22</v>
      </c>
      <c r="M810" s="162">
        <f t="shared" si="139"/>
        <v>3474.18</v>
      </c>
      <c r="N810" s="162">
        <f t="shared" si="139"/>
        <v>3452.7400000000002</v>
      </c>
      <c r="O810" s="162">
        <f t="shared" si="139"/>
        <v>3453.13</v>
      </c>
      <c r="P810" s="162">
        <f t="shared" si="139"/>
        <v>3454.13</v>
      </c>
      <c r="Q810" s="162">
        <f t="shared" si="139"/>
        <v>3452.65</v>
      </c>
      <c r="R810" s="162">
        <f t="shared" si="139"/>
        <v>3471.39</v>
      </c>
      <c r="S810" s="162">
        <f t="shared" si="141"/>
        <v>3540.1400000000003</v>
      </c>
      <c r="T810" s="162">
        <f t="shared" si="141"/>
        <v>3586.53</v>
      </c>
      <c r="U810" s="162">
        <f t="shared" si="141"/>
        <v>3614</v>
      </c>
      <c r="V810" s="162">
        <f t="shared" si="141"/>
        <v>3557.4</v>
      </c>
      <c r="W810" s="162">
        <f t="shared" si="141"/>
        <v>3530.3699999999994</v>
      </c>
      <c r="X810" s="162">
        <f t="shared" si="141"/>
        <v>3422.43</v>
      </c>
      <c r="Y810" s="162">
        <f t="shared" si="141"/>
        <v>2876.02</v>
      </c>
      <c r="Z810" s="27"/>
      <c r="AA810" s="28">
        <v>944.03</v>
      </c>
      <c r="AB810" s="29">
        <v>588.84</v>
      </c>
      <c r="AC810" s="29">
        <v>328.64</v>
      </c>
      <c r="AD810" s="29">
        <v>295.81</v>
      </c>
      <c r="AE810" s="29">
        <v>887.42</v>
      </c>
      <c r="AF810" s="29">
        <v>990.51</v>
      </c>
      <c r="AG810" s="29">
        <v>1220.73</v>
      </c>
      <c r="AH810" s="29">
        <v>1542.44</v>
      </c>
      <c r="AI810" s="29">
        <v>1914.02</v>
      </c>
      <c r="AJ810" s="29">
        <v>1970.43</v>
      </c>
      <c r="AK810" s="29">
        <v>1978.47</v>
      </c>
      <c r="AL810" s="29">
        <v>1947.43</v>
      </c>
      <c r="AM810" s="29">
        <v>1925.99</v>
      </c>
      <c r="AN810" s="29">
        <v>1926.38</v>
      </c>
      <c r="AO810" s="29">
        <v>1927.38</v>
      </c>
      <c r="AP810" s="29">
        <v>1925.9</v>
      </c>
      <c r="AQ810" s="29">
        <v>1944.64</v>
      </c>
      <c r="AR810" s="29">
        <v>2013.3900000000003</v>
      </c>
      <c r="AS810" s="29">
        <v>2059.7800000000002</v>
      </c>
      <c r="AT810" s="29">
        <v>2087.25</v>
      </c>
      <c r="AU810" s="29">
        <v>2030.65</v>
      </c>
      <c r="AV810" s="29">
        <v>2003.6199999999997</v>
      </c>
      <c r="AW810" s="29">
        <v>1895.68</v>
      </c>
      <c r="AX810" s="30">
        <v>1349.27</v>
      </c>
      <c r="AY810" s="325">
        <v>261.40999999999997</v>
      </c>
      <c r="AZ810" s="167">
        <v>6.61</v>
      </c>
      <c r="BA810" s="152">
        <v>1258.73</v>
      </c>
    </row>
    <row r="811" spans="1:54">
      <c r="A811" s="37">
        <v>4</v>
      </c>
      <c r="B811" s="162">
        <f t="shared" si="140"/>
        <v>2815.39</v>
      </c>
      <c r="C811" s="162">
        <f t="shared" si="139"/>
        <v>2660.0899999999997</v>
      </c>
      <c r="D811" s="162">
        <f t="shared" si="139"/>
        <v>2586.0899999999997</v>
      </c>
      <c r="E811" s="162">
        <f t="shared" si="139"/>
        <v>2535.7599999999998</v>
      </c>
      <c r="F811" s="162">
        <f t="shared" si="139"/>
        <v>2560.19</v>
      </c>
      <c r="G811" s="162">
        <f t="shared" si="139"/>
        <v>2653.47</v>
      </c>
      <c r="H811" s="162">
        <f t="shared" si="139"/>
        <v>2775.37</v>
      </c>
      <c r="I811" s="162">
        <f t="shared" si="139"/>
        <v>2889.27</v>
      </c>
      <c r="J811" s="162">
        <f t="shared" si="139"/>
        <v>3384.08</v>
      </c>
      <c r="K811" s="162">
        <f t="shared" si="139"/>
        <v>3439.0099999999998</v>
      </c>
      <c r="L811" s="162">
        <f t="shared" si="139"/>
        <v>3455.18</v>
      </c>
      <c r="M811" s="162">
        <f t="shared" si="139"/>
        <v>3443.0099999999998</v>
      </c>
      <c r="N811" s="162">
        <f t="shared" si="139"/>
        <v>3441.6</v>
      </c>
      <c r="O811" s="162">
        <f t="shared" si="139"/>
        <v>3428.98</v>
      </c>
      <c r="P811" s="162">
        <f t="shared" si="139"/>
        <v>3446.29</v>
      </c>
      <c r="Q811" s="162">
        <f t="shared" si="139"/>
        <v>3458.19</v>
      </c>
      <c r="R811" s="162">
        <f t="shared" si="139"/>
        <v>3481.2599999999998</v>
      </c>
      <c r="S811" s="162">
        <f t="shared" si="141"/>
        <v>3577.72</v>
      </c>
      <c r="T811" s="162">
        <f t="shared" si="141"/>
        <v>3592.35</v>
      </c>
      <c r="U811" s="162">
        <f t="shared" si="141"/>
        <v>3600.47</v>
      </c>
      <c r="V811" s="162">
        <f t="shared" si="141"/>
        <v>3584.99</v>
      </c>
      <c r="W811" s="162">
        <f t="shared" si="141"/>
        <v>3475.44</v>
      </c>
      <c r="X811" s="162">
        <f t="shared" si="141"/>
        <v>3392.58</v>
      </c>
      <c r="Y811" s="162">
        <f t="shared" si="141"/>
        <v>2862.7999999999997</v>
      </c>
      <c r="Z811" s="27"/>
      <c r="AA811" s="28">
        <v>1288.6400000000001</v>
      </c>
      <c r="AB811" s="29">
        <v>1133.3399999999999</v>
      </c>
      <c r="AC811" s="29">
        <v>1059.3399999999999</v>
      </c>
      <c r="AD811" s="29">
        <v>1009.01</v>
      </c>
      <c r="AE811" s="29">
        <v>1033.44</v>
      </c>
      <c r="AF811" s="29">
        <v>1126.72</v>
      </c>
      <c r="AG811" s="29">
        <v>1248.6199999999999</v>
      </c>
      <c r="AH811" s="29">
        <v>1362.52</v>
      </c>
      <c r="AI811" s="29">
        <v>1857.33</v>
      </c>
      <c r="AJ811" s="29">
        <v>1912.26</v>
      </c>
      <c r="AK811" s="29">
        <v>1928.43</v>
      </c>
      <c r="AL811" s="29">
        <v>1916.26</v>
      </c>
      <c r="AM811" s="29">
        <v>1914.85</v>
      </c>
      <c r="AN811" s="29">
        <v>1902.23</v>
      </c>
      <c r="AO811" s="29">
        <v>1919.54</v>
      </c>
      <c r="AP811" s="29">
        <v>1931.44</v>
      </c>
      <c r="AQ811" s="29">
        <v>1954.51</v>
      </c>
      <c r="AR811" s="29">
        <v>2050.9699999999998</v>
      </c>
      <c r="AS811" s="29">
        <v>2065.6</v>
      </c>
      <c r="AT811" s="29">
        <v>2073.7199999999998</v>
      </c>
      <c r="AU811" s="29">
        <v>2058.2399999999998</v>
      </c>
      <c r="AV811" s="29">
        <v>1948.69</v>
      </c>
      <c r="AW811" s="29">
        <v>1865.83</v>
      </c>
      <c r="AX811" s="30">
        <v>1336.05</v>
      </c>
      <c r="AY811" s="325">
        <v>261.40999999999997</v>
      </c>
      <c r="AZ811" s="167">
        <v>6.61</v>
      </c>
      <c r="BA811" s="152">
        <v>1258.73</v>
      </c>
    </row>
    <row r="812" spans="1:54">
      <c r="A812" s="37">
        <v>5</v>
      </c>
      <c r="B812" s="162">
        <f t="shared" si="140"/>
        <v>2731.52</v>
      </c>
      <c r="C812" s="162">
        <f t="shared" si="139"/>
        <v>2624.28</v>
      </c>
      <c r="D812" s="162">
        <f t="shared" si="139"/>
        <v>2574.6</v>
      </c>
      <c r="E812" s="162">
        <f t="shared" si="139"/>
        <v>2636.88</v>
      </c>
      <c r="F812" s="162">
        <f t="shared" si="139"/>
        <v>2660.13</v>
      </c>
      <c r="G812" s="162">
        <f t="shared" si="139"/>
        <v>2892.3399999999997</v>
      </c>
      <c r="H812" s="162">
        <f t="shared" si="139"/>
        <v>2860.57</v>
      </c>
      <c r="I812" s="162">
        <f t="shared" si="139"/>
        <v>2957.38</v>
      </c>
      <c r="J812" s="162">
        <f t="shared" si="139"/>
        <v>3344.64</v>
      </c>
      <c r="K812" s="162">
        <f t="shared" si="139"/>
        <v>3390.3399999999997</v>
      </c>
      <c r="L812" s="162">
        <f t="shared" si="139"/>
        <v>3394.65</v>
      </c>
      <c r="M812" s="162">
        <f t="shared" si="139"/>
        <v>3397.47</v>
      </c>
      <c r="N812" s="162">
        <f t="shared" si="139"/>
        <v>3394.32</v>
      </c>
      <c r="O812" s="162">
        <f t="shared" si="139"/>
        <v>3390.5099999999998</v>
      </c>
      <c r="P812" s="162">
        <f t="shared" si="139"/>
        <v>3395.43</v>
      </c>
      <c r="Q812" s="162">
        <f t="shared" si="139"/>
        <v>3395.19</v>
      </c>
      <c r="R812" s="162">
        <f t="shared" si="139"/>
        <v>3408.9500000000003</v>
      </c>
      <c r="S812" s="162">
        <f t="shared" si="141"/>
        <v>3458.06</v>
      </c>
      <c r="T812" s="162">
        <f t="shared" si="141"/>
        <v>3471.48</v>
      </c>
      <c r="U812" s="162">
        <f t="shared" si="141"/>
        <v>3474.22</v>
      </c>
      <c r="V812" s="162">
        <f t="shared" si="141"/>
        <v>3448.56</v>
      </c>
      <c r="W812" s="162">
        <f t="shared" si="141"/>
        <v>3413.35</v>
      </c>
      <c r="X812" s="162">
        <f t="shared" si="141"/>
        <v>3291.63</v>
      </c>
      <c r="Y812" s="162">
        <f t="shared" si="141"/>
        <v>2866.64</v>
      </c>
      <c r="Z812" s="27"/>
      <c r="AA812" s="28">
        <v>1204.77</v>
      </c>
      <c r="AB812" s="29">
        <v>1097.53</v>
      </c>
      <c r="AC812" s="29">
        <v>1047.8499999999999</v>
      </c>
      <c r="AD812" s="29">
        <v>1110.1300000000001</v>
      </c>
      <c r="AE812" s="29">
        <v>1133.3800000000001</v>
      </c>
      <c r="AF812" s="29">
        <v>1365.59</v>
      </c>
      <c r="AG812" s="29">
        <v>1333.82</v>
      </c>
      <c r="AH812" s="29">
        <v>1430.63</v>
      </c>
      <c r="AI812" s="29">
        <v>1817.89</v>
      </c>
      <c r="AJ812" s="29">
        <v>1863.59</v>
      </c>
      <c r="AK812" s="29">
        <v>1867.9</v>
      </c>
      <c r="AL812" s="29">
        <v>1870.72</v>
      </c>
      <c r="AM812" s="29">
        <v>1867.57</v>
      </c>
      <c r="AN812" s="29">
        <v>1863.76</v>
      </c>
      <c r="AO812" s="29">
        <v>1868.68</v>
      </c>
      <c r="AP812" s="29">
        <v>1868.44</v>
      </c>
      <c r="AQ812" s="29">
        <v>1882.2</v>
      </c>
      <c r="AR812" s="29">
        <v>1931.31</v>
      </c>
      <c r="AS812" s="29">
        <v>1944.73</v>
      </c>
      <c r="AT812" s="29">
        <v>1947.47</v>
      </c>
      <c r="AU812" s="29">
        <v>1921.81</v>
      </c>
      <c r="AV812" s="29">
        <v>1886.6</v>
      </c>
      <c r="AW812" s="29">
        <v>1764.88</v>
      </c>
      <c r="AX812" s="30">
        <v>1339.89</v>
      </c>
      <c r="AY812" s="325">
        <v>261.40999999999997</v>
      </c>
      <c r="AZ812" s="167">
        <v>6.61</v>
      </c>
      <c r="BA812" s="152">
        <v>1258.73</v>
      </c>
    </row>
    <row r="813" spans="1:54">
      <c r="A813" s="37">
        <v>6</v>
      </c>
      <c r="B813" s="162">
        <f t="shared" si="140"/>
        <v>2649.5899999999997</v>
      </c>
      <c r="C813" s="162">
        <f t="shared" si="139"/>
        <v>2578.35</v>
      </c>
      <c r="D813" s="162">
        <f t="shared" si="139"/>
        <v>2523.65</v>
      </c>
      <c r="E813" s="162">
        <f t="shared" si="139"/>
        <v>2484.27</v>
      </c>
      <c r="F813" s="162">
        <f t="shared" si="139"/>
        <v>2492.5700000000002</v>
      </c>
      <c r="G813" s="162">
        <f t="shared" si="139"/>
        <v>2533.36</v>
      </c>
      <c r="H813" s="162">
        <f t="shared" si="139"/>
        <v>2569.7999999999997</v>
      </c>
      <c r="I813" s="162">
        <f t="shared" si="139"/>
        <v>2679.38</v>
      </c>
      <c r="J813" s="162">
        <f t="shared" si="139"/>
        <v>2874.62</v>
      </c>
      <c r="K813" s="162">
        <f t="shared" si="139"/>
        <v>3336.48</v>
      </c>
      <c r="L813" s="162">
        <f t="shared" si="139"/>
        <v>3357.39</v>
      </c>
      <c r="M813" s="162">
        <f t="shared" si="139"/>
        <v>3354.5</v>
      </c>
      <c r="N813" s="162">
        <f t="shared" si="139"/>
        <v>3330.83</v>
      </c>
      <c r="O813" s="162">
        <f t="shared" si="139"/>
        <v>3323.78</v>
      </c>
      <c r="P813" s="162">
        <f t="shared" si="139"/>
        <v>3328.5899999999997</v>
      </c>
      <c r="Q813" s="162">
        <f t="shared" si="139"/>
        <v>3334.8399999999997</v>
      </c>
      <c r="R813" s="162">
        <f t="shared" si="139"/>
        <v>3358.96</v>
      </c>
      <c r="S813" s="162">
        <f t="shared" si="141"/>
        <v>3389.9100000000003</v>
      </c>
      <c r="T813" s="162">
        <f t="shared" si="141"/>
        <v>3406.77</v>
      </c>
      <c r="U813" s="162">
        <f t="shared" si="141"/>
        <v>3394.94</v>
      </c>
      <c r="V813" s="162">
        <f t="shared" si="141"/>
        <v>3391.86</v>
      </c>
      <c r="W813" s="162">
        <f t="shared" si="141"/>
        <v>3381.7599999999998</v>
      </c>
      <c r="X813" s="162">
        <f t="shared" si="141"/>
        <v>2891.88</v>
      </c>
      <c r="Y813" s="162">
        <f t="shared" si="141"/>
        <v>2781.46</v>
      </c>
      <c r="Z813" s="27"/>
      <c r="AA813" s="28">
        <v>1122.8399999999999</v>
      </c>
      <c r="AB813" s="29">
        <v>1051.5999999999999</v>
      </c>
      <c r="AC813" s="29">
        <v>996.9</v>
      </c>
      <c r="AD813" s="29">
        <v>957.52</v>
      </c>
      <c r="AE813" s="29">
        <v>965.82</v>
      </c>
      <c r="AF813" s="29">
        <v>1006.61</v>
      </c>
      <c r="AG813" s="29">
        <v>1043.05</v>
      </c>
      <c r="AH813" s="29">
        <v>1152.6300000000001</v>
      </c>
      <c r="AI813" s="29">
        <v>1347.87</v>
      </c>
      <c r="AJ813" s="29">
        <v>1809.73</v>
      </c>
      <c r="AK813" s="29">
        <v>1830.64</v>
      </c>
      <c r="AL813" s="29">
        <v>1827.75</v>
      </c>
      <c r="AM813" s="29">
        <v>1804.08</v>
      </c>
      <c r="AN813" s="29">
        <v>1797.03</v>
      </c>
      <c r="AO813" s="29">
        <v>1801.84</v>
      </c>
      <c r="AP813" s="29">
        <v>1808.09</v>
      </c>
      <c r="AQ813" s="29">
        <v>1832.21</v>
      </c>
      <c r="AR813" s="29">
        <v>1863.16</v>
      </c>
      <c r="AS813" s="29">
        <v>1880.02</v>
      </c>
      <c r="AT813" s="29">
        <v>1868.19</v>
      </c>
      <c r="AU813" s="29">
        <v>1865.11</v>
      </c>
      <c r="AV813" s="29">
        <v>1855.01</v>
      </c>
      <c r="AW813" s="29">
        <v>1365.13</v>
      </c>
      <c r="AX813" s="30">
        <v>1254.71</v>
      </c>
      <c r="AY813" s="325">
        <v>261.40999999999997</v>
      </c>
      <c r="AZ813" s="167">
        <v>6.61</v>
      </c>
      <c r="BA813" s="152">
        <v>1258.73</v>
      </c>
    </row>
    <row r="814" spans="1:54">
      <c r="A814" s="37">
        <v>7</v>
      </c>
      <c r="B814" s="162">
        <f t="shared" si="140"/>
        <v>2542.1</v>
      </c>
      <c r="C814" s="162">
        <f t="shared" si="139"/>
        <v>2399.2199999999998</v>
      </c>
      <c r="D814" s="162">
        <f t="shared" si="139"/>
        <v>2396.7199999999998</v>
      </c>
      <c r="E814" s="162">
        <f t="shared" si="139"/>
        <v>2262.64</v>
      </c>
      <c r="F814" s="162">
        <f t="shared" si="139"/>
        <v>2455.91</v>
      </c>
      <c r="G814" s="162">
        <f t="shared" si="139"/>
        <v>2538.65</v>
      </c>
      <c r="H814" s="162">
        <f t="shared" si="139"/>
        <v>2671.37</v>
      </c>
      <c r="I814" s="162">
        <f t="shared" si="139"/>
        <v>2968.77</v>
      </c>
      <c r="J814" s="162">
        <f t="shared" si="139"/>
        <v>3384.62</v>
      </c>
      <c r="K814" s="162">
        <f t="shared" si="139"/>
        <v>3454</v>
      </c>
      <c r="L814" s="162">
        <f t="shared" si="139"/>
        <v>3465.02</v>
      </c>
      <c r="M814" s="162">
        <f t="shared" si="139"/>
        <v>3445.93</v>
      </c>
      <c r="N814" s="162">
        <f t="shared" si="139"/>
        <v>3415.48</v>
      </c>
      <c r="O814" s="162">
        <f t="shared" si="139"/>
        <v>3426.28</v>
      </c>
      <c r="P814" s="162">
        <f t="shared" si="139"/>
        <v>3419.06</v>
      </c>
      <c r="Q814" s="162">
        <f t="shared" si="139"/>
        <v>3427.96</v>
      </c>
      <c r="R814" s="162">
        <f t="shared" si="139"/>
        <v>3445.0099999999998</v>
      </c>
      <c r="S814" s="162">
        <f t="shared" si="141"/>
        <v>3468.68</v>
      </c>
      <c r="T814" s="162">
        <f t="shared" si="141"/>
        <v>3500.5</v>
      </c>
      <c r="U814" s="162">
        <f t="shared" si="141"/>
        <v>3511.2400000000002</v>
      </c>
      <c r="V814" s="162">
        <f t="shared" si="141"/>
        <v>3450.46</v>
      </c>
      <c r="W814" s="162">
        <f t="shared" si="141"/>
        <v>3396.48</v>
      </c>
      <c r="X814" s="162">
        <f t="shared" si="141"/>
        <v>2901.97</v>
      </c>
      <c r="Y814" s="162">
        <f t="shared" si="141"/>
        <v>2669.02</v>
      </c>
      <c r="Z814" s="27"/>
      <c r="AA814" s="28">
        <v>1015.35</v>
      </c>
      <c r="AB814" s="29">
        <v>872.47</v>
      </c>
      <c r="AC814" s="29">
        <v>869.97</v>
      </c>
      <c r="AD814" s="29">
        <v>735.89</v>
      </c>
      <c r="AE814" s="29">
        <v>929.16</v>
      </c>
      <c r="AF814" s="29">
        <v>1011.9</v>
      </c>
      <c r="AG814" s="29">
        <v>1144.6199999999999</v>
      </c>
      <c r="AH814" s="29">
        <v>1442.02</v>
      </c>
      <c r="AI814" s="29">
        <v>1857.87</v>
      </c>
      <c r="AJ814" s="29">
        <v>1927.25</v>
      </c>
      <c r="AK814" s="29">
        <v>1938.27</v>
      </c>
      <c r="AL814" s="29">
        <v>1919.18</v>
      </c>
      <c r="AM814" s="29">
        <v>1888.73</v>
      </c>
      <c r="AN814" s="29">
        <v>1899.53</v>
      </c>
      <c r="AO814" s="29">
        <v>1892.31</v>
      </c>
      <c r="AP814" s="29">
        <v>1901.21</v>
      </c>
      <c r="AQ814" s="29">
        <v>1918.26</v>
      </c>
      <c r="AR814" s="29">
        <v>1941.93</v>
      </c>
      <c r="AS814" s="29">
        <v>1973.75</v>
      </c>
      <c r="AT814" s="29">
        <v>1984.49</v>
      </c>
      <c r="AU814" s="29">
        <v>1923.71</v>
      </c>
      <c r="AV814" s="29">
        <v>1869.73</v>
      </c>
      <c r="AW814" s="29">
        <v>1375.22</v>
      </c>
      <c r="AX814" s="30">
        <v>1142.27</v>
      </c>
      <c r="AY814" s="325">
        <v>261.40999999999997</v>
      </c>
      <c r="AZ814" s="167">
        <v>6.61</v>
      </c>
      <c r="BA814" s="152">
        <v>1258.73</v>
      </c>
    </row>
    <row r="815" spans="1:54">
      <c r="A815" s="37">
        <v>8</v>
      </c>
      <c r="B815" s="162">
        <f t="shared" si="140"/>
        <v>2498.56</v>
      </c>
      <c r="C815" s="162">
        <f t="shared" si="139"/>
        <v>2184.02</v>
      </c>
      <c r="D815" s="162">
        <f t="shared" si="139"/>
        <v>2127.09</v>
      </c>
      <c r="E815" s="162">
        <f t="shared" si="139"/>
        <v>2100.41</v>
      </c>
      <c r="F815" s="162">
        <f t="shared" si="139"/>
        <v>2400.7800000000002</v>
      </c>
      <c r="G815" s="162">
        <f t="shared" si="139"/>
        <v>2494.2800000000002</v>
      </c>
      <c r="H815" s="162">
        <f t="shared" si="139"/>
        <v>2676.27</v>
      </c>
      <c r="I815" s="162">
        <f t="shared" si="139"/>
        <v>2966.5</v>
      </c>
      <c r="J815" s="162">
        <f t="shared" si="139"/>
        <v>3383.61</v>
      </c>
      <c r="K815" s="162">
        <f t="shared" si="139"/>
        <v>3448.4100000000003</v>
      </c>
      <c r="L815" s="162">
        <f t="shared" si="139"/>
        <v>3442.65</v>
      </c>
      <c r="M815" s="162">
        <f t="shared" si="139"/>
        <v>3425.87</v>
      </c>
      <c r="N815" s="162">
        <f t="shared" si="139"/>
        <v>3407.48</v>
      </c>
      <c r="O815" s="162">
        <f t="shared" si="139"/>
        <v>3420.0099999999998</v>
      </c>
      <c r="P815" s="162">
        <f t="shared" si="139"/>
        <v>3428.87</v>
      </c>
      <c r="Q815" s="162">
        <f t="shared" si="139"/>
        <v>3437.2999999999997</v>
      </c>
      <c r="R815" s="162">
        <f t="shared" si="139"/>
        <v>3444.5499999999997</v>
      </c>
      <c r="S815" s="162">
        <f t="shared" si="141"/>
        <v>3450.93</v>
      </c>
      <c r="T815" s="162">
        <f t="shared" si="141"/>
        <v>3480.48</v>
      </c>
      <c r="U815" s="162">
        <f t="shared" si="141"/>
        <v>3482.5499999999997</v>
      </c>
      <c r="V815" s="162">
        <f t="shared" si="141"/>
        <v>3424.0899999999997</v>
      </c>
      <c r="W815" s="162">
        <f t="shared" si="141"/>
        <v>3350.71</v>
      </c>
      <c r="X815" s="162">
        <f t="shared" si="141"/>
        <v>2862.94</v>
      </c>
      <c r="Y815" s="162">
        <f t="shared" si="141"/>
        <v>2651.56</v>
      </c>
      <c r="Z815" s="27"/>
      <c r="AA815" s="28">
        <v>971.81</v>
      </c>
      <c r="AB815" s="29">
        <v>657.27</v>
      </c>
      <c r="AC815" s="29">
        <v>600.34</v>
      </c>
      <c r="AD815" s="29">
        <v>573.66</v>
      </c>
      <c r="AE815" s="29">
        <v>874.03</v>
      </c>
      <c r="AF815" s="29">
        <v>967.53</v>
      </c>
      <c r="AG815" s="29">
        <v>1149.52</v>
      </c>
      <c r="AH815" s="29">
        <v>1439.75</v>
      </c>
      <c r="AI815" s="29">
        <v>1856.86</v>
      </c>
      <c r="AJ815" s="29">
        <v>1921.66</v>
      </c>
      <c r="AK815" s="29">
        <v>1915.9</v>
      </c>
      <c r="AL815" s="29">
        <v>1899.12</v>
      </c>
      <c r="AM815" s="29">
        <v>1880.73</v>
      </c>
      <c r="AN815" s="29">
        <v>1893.26</v>
      </c>
      <c r="AO815" s="29">
        <v>1902.12</v>
      </c>
      <c r="AP815" s="29">
        <v>1910.55</v>
      </c>
      <c r="AQ815" s="29">
        <v>1917.8</v>
      </c>
      <c r="AR815" s="29">
        <v>1924.18</v>
      </c>
      <c r="AS815" s="29">
        <v>1953.73</v>
      </c>
      <c r="AT815" s="29">
        <v>1955.8</v>
      </c>
      <c r="AU815" s="29">
        <v>1897.34</v>
      </c>
      <c r="AV815" s="29">
        <v>1823.96</v>
      </c>
      <c r="AW815" s="29">
        <v>1336.19</v>
      </c>
      <c r="AX815" s="30">
        <v>1124.81</v>
      </c>
      <c r="AY815" s="325">
        <v>261.40999999999997</v>
      </c>
      <c r="AZ815" s="167">
        <v>6.61</v>
      </c>
      <c r="BA815" s="152">
        <v>1258.73</v>
      </c>
    </row>
    <row r="816" spans="1:54">
      <c r="A816" s="37">
        <v>9</v>
      </c>
      <c r="B816" s="162">
        <f t="shared" si="140"/>
        <v>2538.69</v>
      </c>
      <c r="C816" s="162">
        <f t="shared" si="139"/>
        <v>2456.7599999999998</v>
      </c>
      <c r="D816" s="162">
        <f t="shared" si="139"/>
        <v>2371.5099999999998</v>
      </c>
      <c r="E816" s="162">
        <f t="shared" si="139"/>
        <v>2221.48</v>
      </c>
      <c r="F816" s="162">
        <f t="shared" si="139"/>
        <v>2469.61</v>
      </c>
      <c r="G816" s="162">
        <f t="shared" si="139"/>
        <v>2575.9100000000003</v>
      </c>
      <c r="H816" s="162">
        <f t="shared" si="139"/>
        <v>2777.06</v>
      </c>
      <c r="I816" s="162">
        <f t="shared" si="139"/>
        <v>3096.18</v>
      </c>
      <c r="J816" s="162">
        <f t="shared" si="139"/>
        <v>3475.38</v>
      </c>
      <c r="K816" s="162">
        <f t="shared" si="139"/>
        <v>3572.4100000000003</v>
      </c>
      <c r="L816" s="162">
        <f t="shared" si="139"/>
        <v>3571.7599999999998</v>
      </c>
      <c r="M816" s="162">
        <f t="shared" si="139"/>
        <v>3562.94</v>
      </c>
      <c r="N816" s="162">
        <f t="shared" si="139"/>
        <v>3553.52</v>
      </c>
      <c r="O816" s="162">
        <f t="shared" si="139"/>
        <v>3548.4</v>
      </c>
      <c r="P816" s="162">
        <f t="shared" si="139"/>
        <v>3560.46</v>
      </c>
      <c r="Q816" s="162">
        <f t="shared" si="139"/>
        <v>3562.0099999999998</v>
      </c>
      <c r="R816" s="162">
        <f t="shared" ref="R816:R838" si="142">AQ816+$BA816+$AZ816+$AY816</f>
        <v>3568.57</v>
      </c>
      <c r="S816" s="162">
        <f t="shared" si="141"/>
        <v>3604.45</v>
      </c>
      <c r="T816" s="162">
        <f t="shared" si="141"/>
        <v>3621.54</v>
      </c>
      <c r="U816" s="162">
        <f t="shared" si="141"/>
        <v>3593.3</v>
      </c>
      <c r="V816" s="162">
        <f t="shared" si="141"/>
        <v>3577.74</v>
      </c>
      <c r="W816" s="162">
        <f t="shared" si="141"/>
        <v>3474.7400000000002</v>
      </c>
      <c r="X816" s="162">
        <f t="shared" si="141"/>
        <v>3181.12</v>
      </c>
      <c r="Y816" s="162">
        <f t="shared" si="141"/>
        <v>2751.71</v>
      </c>
      <c r="Z816" s="27"/>
      <c r="AA816" s="28">
        <v>1011.94</v>
      </c>
      <c r="AB816" s="29">
        <v>930.01</v>
      </c>
      <c r="AC816" s="29">
        <v>844.76</v>
      </c>
      <c r="AD816" s="29">
        <v>694.73</v>
      </c>
      <c r="AE816" s="29">
        <v>942.86</v>
      </c>
      <c r="AF816" s="29">
        <v>1049.1600000000001</v>
      </c>
      <c r="AG816" s="29">
        <v>1250.31</v>
      </c>
      <c r="AH816" s="29">
        <v>1569.43</v>
      </c>
      <c r="AI816" s="29">
        <v>1948.63</v>
      </c>
      <c r="AJ816" s="29">
        <v>2045.6600000000003</v>
      </c>
      <c r="AK816" s="29">
        <v>2045.01</v>
      </c>
      <c r="AL816" s="29">
        <v>2036.19</v>
      </c>
      <c r="AM816" s="29">
        <v>2026.77</v>
      </c>
      <c r="AN816" s="29">
        <v>2021.65</v>
      </c>
      <c r="AO816" s="29">
        <v>2033.71</v>
      </c>
      <c r="AP816" s="29">
        <v>2035.26</v>
      </c>
      <c r="AQ816" s="29">
        <v>2041.82</v>
      </c>
      <c r="AR816" s="29">
        <v>2077.6999999999998</v>
      </c>
      <c r="AS816" s="29">
        <v>2094.79</v>
      </c>
      <c r="AT816" s="29">
        <v>2066.5500000000002</v>
      </c>
      <c r="AU816" s="29">
        <v>2050.9899999999998</v>
      </c>
      <c r="AV816" s="29">
        <v>1947.99</v>
      </c>
      <c r="AW816" s="29">
        <v>1654.37</v>
      </c>
      <c r="AX816" s="30">
        <v>1224.96</v>
      </c>
      <c r="AY816" s="325">
        <v>261.40999999999997</v>
      </c>
      <c r="AZ816" s="167">
        <v>6.61</v>
      </c>
      <c r="BA816" s="152">
        <v>1258.73</v>
      </c>
    </row>
    <row r="817" spans="1:54">
      <c r="A817" s="37">
        <v>10</v>
      </c>
      <c r="B817" s="162">
        <f t="shared" si="140"/>
        <v>2571.9500000000003</v>
      </c>
      <c r="C817" s="162">
        <f t="shared" si="139"/>
        <v>2472.4500000000003</v>
      </c>
      <c r="D817" s="162">
        <f t="shared" si="139"/>
        <v>2420.9</v>
      </c>
      <c r="E817" s="162">
        <f t="shared" si="139"/>
        <v>2154</v>
      </c>
      <c r="F817" s="162">
        <f t="shared" si="139"/>
        <v>2469.73</v>
      </c>
      <c r="G817" s="162">
        <f t="shared" si="139"/>
        <v>2601.9900000000002</v>
      </c>
      <c r="H817" s="162">
        <f t="shared" si="139"/>
        <v>2830.9500000000003</v>
      </c>
      <c r="I817" s="162">
        <f t="shared" si="139"/>
        <v>3232.69</v>
      </c>
      <c r="J817" s="162">
        <f t="shared" si="139"/>
        <v>3488.86</v>
      </c>
      <c r="K817" s="162">
        <f t="shared" si="139"/>
        <v>3539.52</v>
      </c>
      <c r="L817" s="162">
        <f t="shared" si="139"/>
        <v>3558.31</v>
      </c>
      <c r="M817" s="162">
        <f t="shared" si="139"/>
        <v>3543.29</v>
      </c>
      <c r="N817" s="162">
        <f t="shared" si="139"/>
        <v>3499.11</v>
      </c>
      <c r="O817" s="162">
        <f t="shared" si="139"/>
        <v>3512.53</v>
      </c>
      <c r="P817" s="162">
        <f t="shared" si="139"/>
        <v>3531.39</v>
      </c>
      <c r="Q817" s="162">
        <f t="shared" si="139"/>
        <v>3547.0899999999997</v>
      </c>
      <c r="R817" s="162">
        <f t="shared" si="142"/>
        <v>3560.7</v>
      </c>
      <c r="S817" s="162">
        <f t="shared" si="141"/>
        <v>3606.99</v>
      </c>
      <c r="T817" s="162">
        <f t="shared" si="141"/>
        <v>3626.23</v>
      </c>
      <c r="U817" s="162">
        <f t="shared" si="141"/>
        <v>3620.02</v>
      </c>
      <c r="V817" s="162">
        <f t="shared" si="141"/>
        <v>3587.74</v>
      </c>
      <c r="W817" s="162">
        <f t="shared" si="141"/>
        <v>3505.7999999999997</v>
      </c>
      <c r="X817" s="162">
        <f t="shared" si="141"/>
        <v>2959.03</v>
      </c>
      <c r="Y817" s="162">
        <f t="shared" si="141"/>
        <v>2698.1600000000003</v>
      </c>
      <c r="Z817" s="27"/>
      <c r="AA817" s="28">
        <v>1045.2</v>
      </c>
      <c r="AB817" s="29">
        <v>945.7</v>
      </c>
      <c r="AC817" s="29">
        <v>894.15</v>
      </c>
      <c r="AD817" s="29">
        <v>627.25</v>
      </c>
      <c r="AE817" s="29">
        <v>942.98</v>
      </c>
      <c r="AF817" s="29">
        <v>1075.24</v>
      </c>
      <c r="AG817" s="29">
        <v>1304.2</v>
      </c>
      <c r="AH817" s="29">
        <v>1705.94</v>
      </c>
      <c r="AI817" s="29">
        <v>1962.11</v>
      </c>
      <c r="AJ817" s="29">
        <v>2012.7700000000002</v>
      </c>
      <c r="AK817" s="29">
        <v>2031.5599999999997</v>
      </c>
      <c r="AL817" s="29">
        <v>2016.54</v>
      </c>
      <c r="AM817" s="29">
        <v>1972.36</v>
      </c>
      <c r="AN817" s="29">
        <v>1985.78</v>
      </c>
      <c r="AO817" s="29">
        <v>2004.64</v>
      </c>
      <c r="AP817" s="29">
        <v>2020.34</v>
      </c>
      <c r="AQ817" s="29">
        <v>2033.9499999999998</v>
      </c>
      <c r="AR817" s="29">
        <v>2080.2399999999998</v>
      </c>
      <c r="AS817" s="29">
        <v>2099.48</v>
      </c>
      <c r="AT817" s="29">
        <v>2093.27</v>
      </c>
      <c r="AU817" s="29">
        <v>2060.9899999999998</v>
      </c>
      <c r="AV817" s="29">
        <v>1979.05</v>
      </c>
      <c r="AW817" s="29">
        <v>1432.28</v>
      </c>
      <c r="AX817" s="30">
        <v>1171.4100000000001</v>
      </c>
      <c r="AY817" s="325">
        <v>261.40999999999997</v>
      </c>
      <c r="AZ817" s="167">
        <v>6.61</v>
      </c>
      <c r="BA817" s="152">
        <v>1258.73</v>
      </c>
    </row>
    <row r="818" spans="1:54">
      <c r="A818" s="37">
        <v>11</v>
      </c>
      <c r="B818" s="162">
        <f t="shared" si="140"/>
        <v>2563.64</v>
      </c>
      <c r="C818" s="162">
        <f t="shared" si="139"/>
        <v>2475.9500000000003</v>
      </c>
      <c r="D818" s="162">
        <f t="shared" si="139"/>
        <v>2346.29</v>
      </c>
      <c r="E818" s="162">
        <f t="shared" si="139"/>
        <v>2115.34</v>
      </c>
      <c r="F818" s="162">
        <f t="shared" si="139"/>
        <v>2472.56</v>
      </c>
      <c r="G818" s="162">
        <f t="shared" si="139"/>
        <v>2647.15</v>
      </c>
      <c r="H818" s="162">
        <f t="shared" si="139"/>
        <v>2936.2999999999997</v>
      </c>
      <c r="I818" s="162">
        <f t="shared" si="139"/>
        <v>3384.48</v>
      </c>
      <c r="J818" s="162">
        <f t="shared" si="139"/>
        <v>3574.66</v>
      </c>
      <c r="K818" s="162">
        <f t="shared" si="139"/>
        <v>3606.36</v>
      </c>
      <c r="L818" s="162">
        <f t="shared" si="139"/>
        <v>3603.05</v>
      </c>
      <c r="M818" s="162">
        <f t="shared" si="139"/>
        <v>3591.33</v>
      </c>
      <c r="N818" s="162">
        <f t="shared" si="139"/>
        <v>3559.9999999999995</v>
      </c>
      <c r="O818" s="162">
        <f t="shared" si="139"/>
        <v>3569.2999999999997</v>
      </c>
      <c r="P818" s="162">
        <f t="shared" si="139"/>
        <v>3574.61</v>
      </c>
      <c r="Q818" s="162">
        <f t="shared" si="139"/>
        <v>3578.39</v>
      </c>
      <c r="R818" s="162">
        <f t="shared" si="142"/>
        <v>3587.93</v>
      </c>
      <c r="S818" s="162">
        <f t="shared" si="141"/>
        <v>3625.87</v>
      </c>
      <c r="T818" s="162">
        <f t="shared" si="141"/>
        <v>3642.23</v>
      </c>
      <c r="U818" s="162">
        <f t="shared" si="141"/>
        <v>3618.52</v>
      </c>
      <c r="V818" s="162">
        <f t="shared" si="141"/>
        <v>3607.79</v>
      </c>
      <c r="W818" s="162">
        <f t="shared" si="141"/>
        <v>3571.21</v>
      </c>
      <c r="X818" s="162">
        <f t="shared" si="141"/>
        <v>3358.63</v>
      </c>
      <c r="Y818" s="162">
        <f t="shared" si="141"/>
        <v>2792.4900000000002</v>
      </c>
      <c r="Z818" s="27"/>
      <c r="AA818" s="31">
        <v>1036.8900000000001</v>
      </c>
      <c r="AB818" s="29">
        <v>949.2</v>
      </c>
      <c r="AC818" s="29">
        <v>819.54</v>
      </c>
      <c r="AD818" s="29">
        <v>588.59</v>
      </c>
      <c r="AE818" s="29">
        <v>945.81</v>
      </c>
      <c r="AF818" s="29">
        <v>1120.4000000000001</v>
      </c>
      <c r="AG818" s="29">
        <v>1409.55</v>
      </c>
      <c r="AH818" s="29">
        <v>1857.73</v>
      </c>
      <c r="AI818" s="29">
        <v>2047.9099999999999</v>
      </c>
      <c r="AJ818" s="29">
        <v>2079.61</v>
      </c>
      <c r="AK818" s="29">
        <v>2076.3000000000002</v>
      </c>
      <c r="AL818" s="29">
        <v>2064.58</v>
      </c>
      <c r="AM818" s="29">
        <v>2033.2499999999998</v>
      </c>
      <c r="AN818" s="29">
        <v>2042.55</v>
      </c>
      <c r="AO818" s="29">
        <v>2047.8600000000001</v>
      </c>
      <c r="AP818" s="29">
        <v>2051.64</v>
      </c>
      <c r="AQ818" s="29">
        <v>2061.1799999999998</v>
      </c>
      <c r="AR818" s="29">
        <v>2099.12</v>
      </c>
      <c r="AS818" s="29">
        <v>2115.48</v>
      </c>
      <c r="AT818" s="29">
        <v>2091.77</v>
      </c>
      <c r="AU818" s="29">
        <v>2081.04</v>
      </c>
      <c r="AV818" s="29">
        <v>2044.46</v>
      </c>
      <c r="AW818" s="29">
        <v>1831.88</v>
      </c>
      <c r="AX818" s="30">
        <v>1265.74</v>
      </c>
      <c r="AY818" s="325">
        <v>261.40999999999997</v>
      </c>
      <c r="AZ818" s="167">
        <v>6.61</v>
      </c>
      <c r="BA818" s="152">
        <v>1258.73</v>
      </c>
      <c r="BB818" s="2"/>
    </row>
    <row r="819" spans="1:54">
      <c r="A819" s="37">
        <v>12</v>
      </c>
      <c r="B819" s="162">
        <f t="shared" si="140"/>
        <v>2648.36</v>
      </c>
      <c r="C819" s="162">
        <f t="shared" si="139"/>
        <v>2522.61</v>
      </c>
      <c r="D819" s="162">
        <f t="shared" si="139"/>
        <v>2473.39</v>
      </c>
      <c r="E819" s="162">
        <f t="shared" si="139"/>
        <v>2445.4900000000002</v>
      </c>
      <c r="F819" s="162">
        <f t="shared" si="139"/>
        <v>2468.1799999999998</v>
      </c>
      <c r="G819" s="162">
        <f t="shared" si="139"/>
        <v>2532.56</v>
      </c>
      <c r="H819" s="162">
        <f t="shared" si="139"/>
        <v>2649.7999999999997</v>
      </c>
      <c r="I819" s="162">
        <f t="shared" si="139"/>
        <v>2768.83</v>
      </c>
      <c r="J819" s="162">
        <f t="shared" si="139"/>
        <v>3365.29</v>
      </c>
      <c r="K819" s="162">
        <f t="shared" si="139"/>
        <v>3470.67</v>
      </c>
      <c r="L819" s="162">
        <f t="shared" si="139"/>
        <v>3486.33</v>
      </c>
      <c r="M819" s="162">
        <f t="shared" si="139"/>
        <v>3482.27</v>
      </c>
      <c r="N819" s="162">
        <f t="shared" si="139"/>
        <v>3467.53</v>
      </c>
      <c r="O819" s="162">
        <f t="shared" si="139"/>
        <v>3451.0899999999997</v>
      </c>
      <c r="P819" s="162">
        <f t="shared" si="139"/>
        <v>3461.6</v>
      </c>
      <c r="Q819" s="162">
        <f t="shared" si="139"/>
        <v>3479.7000000000003</v>
      </c>
      <c r="R819" s="162">
        <f t="shared" si="142"/>
        <v>3518.4100000000003</v>
      </c>
      <c r="S819" s="162">
        <f t="shared" si="141"/>
        <v>3585.58</v>
      </c>
      <c r="T819" s="162">
        <f t="shared" si="141"/>
        <v>3608.86</v>
      </c>
      <c r="U819" s="162">
        <f t="shared" si="141"/>
        <v>3591.42</v>
      </c>
      <c r="V819" s="162">
        <f t="shared" si="141"/>
        <v>3541.44</v>
      </c>
      <c r="W819" s="162">
        <f t="shared" si="141"/>
        <v>3498.25</v>
      </c>
      <c r="X819" s="162">
        <f t="shared" si="141"/>
        <v>3454.88</v>
      </c>
      <c r="Y819" s="162">
        <f t="shared" si="141"/>
        <v>2831.77</v>
      </c>
      <c r="Z819" s="27"/>
      <c r="AA819" s="31">
        <v>1121.6099999999999</v>
      </c>
      <c r="AB819" s="29">
        <v>995.86</v>
      </c>
      <c r="AC819" s="29">
        <v>946.64</v>
      </c>
      <c r="AD819" s="29">
        <v>918.74</v>
      </c>
      <c r="AE819" s="29">
        <v>941.43</v>
      </c>
      <c r="AF819" s="29">
        <v>1005.8099999999998</v>
      </c>
      <c r="AG819" s="29">
        <v>1123.05</v>
      </c>
      <c r="AH819" s="29">
        <v>1242.08</v>
      </c>
      <c r="AI819" s="29">
        <v>1838.54</v>
      </c>
      <c r="AJ819" s="29">
        <v>1943.92</v>
      </c>
      <c r="AK819" s="29">
        <v>1959.58</v>
      </c>
      <c r="AL819" s="29">
        <v>1955.52</v>
      </c>
      <c r="AM819" s="29">
        <v>1940.78</v>
      </c>
      <c r="AN819" s="29">
        <v>1924.34</v>
      </c>
      <c r="AO819" s="29">
        <v>1934.85</v>
      </c>
      <c r="AP819" s="29">
        <v>1952.95</v>
      </c>
      <c r="AQ819" s="29">
        <v>1991.66</v>
      </c>
      <c r="AR819" s="29">
        <v>2058.83</v>
      </c>
      <c r="AS819" s="29">
        <v>2082.11</v>
      </c>
      <c r="AT819" s="29">
        <v>2064.67</v>
      </c>
      <c r="AU819" s="29">
        <v>2014.6899999999998</v>
      </c>
      <c r="AV819" s="29">
        <v>1971.5</v>
      </c>
      <c r="AW819" s="29">
        <v>1928.13</v>
      </c>
      <c r="AX819" s="30">
        <v>1305.02</v>
      </c>
      <c r="AY819" s="325">
        <v>261.40999999999997</v>
      </c>
      <c r="AZ819" s="167">
        <v>6.61</v>
      </c>
      <c r="BA819" s="152">
        <v>1258.73</v>
      </c>
      <c r="BB819" s="2"/>
    </row>
    <row r="820" spans="1:54">
      <c r="A820" s="37">
        <v>13</v>
      </c>
      <c r="B820" s="162">
        <f t="shared" si="140"/>
        <v>2517.91</v>
      </c>
      <c r="C820" s="162">
        <f t="shared" si="139"/>
        <v>2438.25</v>
      </c>
      <c r="D820" s="162">
        <f t="shared" si="139"/>
        <v>1943.4299999999998</v>
      </c>
      <c r="E820" s="162">
        <f t="shared" si="139"/>
        <v>1851.85</v>
      </c>
      <c r="F820" s="162">
        <f t="shared" si="139"/>
        <v>1920.92</v>
      </c>
      <c r="G820" s="162">
        <f t="shared" si="139"/>
        <v>2081.15</v>
      </c>
      <c r="H820" s="162">
        <f t="shared" si="139"/>
        <v>2180.34</v>
      </c>
      <c r="I820" s="162">
        <f t="shared" si="139"/>
        <v>2473.7000000000003</v>
      </c>
      <c r="J820" s="162">
        <f t="shared" si="139"/>
        <v>2723.25</v>
      </c>
      <c r="K820" s="162">
        <f t="shared" si="139"/>
        <v>2947.04</v>
      </c>
      <c r="L820" s="162">
        <f t="shared" si="139"/>
        <v>3022.37</v>
      </c>
      <c r="M820" s="162">
        <f t="shared" si="139"/>
        <v>3025.37</v>
      </c>
      <c r="N820" s="162">
        <f t="shared" si="139"/>
        <v>3011.96</v>
      </c>
      <c r="O820" s="162">
        <f t="shared" si="139"/>
        <v>3017.18</v>
      </c>
      <c r="P820" s="162">
        <f t="shared" si="139"/>
        <v>3012.0099999999998</v>
      </c>
      <c r="Q820" s="162">
        <f t="shared" si="139"/>
        <v>3027.12</v>
      </c>
      <c r="R820" s="162">
        <f t="shared" si="142"/>
        <v>3046.94</v>
      </c>
      <c r="S820" s="162">
        <f t="shared" si="141"/>
        <v>3235.56</v>
      </c>
      <c r="T820" s="162">
        <f t="shared" si="141"/>
        <v>3258.06</v>
      </c>
      <c r="U820" s="162">
        <f t="shared" si="141"/>
        <v>3510.5099999999998</v>
      </c>
      <c r="V820" s="162">
        <f t="shared" si="141"/>
        <v>3219.5899999999997</v>
      </c>
      <c r="W820" s="162">
        <f t="shared" si="141"/>
        <v>3093.69</v>
      </c>
      <c r="X820" s="162">
        <f t="shared" si="141"/>
        <v>2845.32</v>
      </c>
      <c r="Y820" s="162">
        <f t="shared" si="141"/>
        <v>2702.12</v>
      </c>
      <c r="Z820" s="27"/>
      <c r="AA820" s="31">
        <v>991.16</v>
      </c>
      <c r="AB820" s="29">
        <v>911.5</v>
      </c>
      <c r="AC820" s="29">
        <v>416.68</v>
      </c>
      <c r="AD820" s="29">
        <v>325.10000000000002</v>
      </c>
      <c r="AE820" s="29">
        <v>394.17</v>
      </c>
      <c r="AF820" s="29">
        <v>554.4</v>
      </c>
      <c r="AG820" s="29">
        <v>653.59</v>
      </c>
      <c r="AH820" s="29">
        <v>946.95</v>
      </c>
      <c r="AI820" s="29">
        <v>1196.5</v>
      </c>
      <c r="AJ820" s="29">
        <v>1420.29</v>
      </c>
      <c r="AK820" s="29">
        <v>1495.62</v>
      </c>
      <c r="AL820" s="29">
        <v>1498.62</v>
      </c>
      <c r="AM820" s="29">
        <v>1485.21</v>
      </c>
      <c r="AN820" s="29">
        <v>1490.43</v>
      </c>
      <c r="AO820" s="29">
        <v>1485.26</v>
      </c>
      <c r="AP820" s="29">
        <v>1500.37</v>
      </c>
      <c r="AQ820" s="29">
        <v>1520.19</v>
      </c>
      <c r="AR820" s="29">
        <v>1708.81</v>
      </c>
      <c r="AS820" s="29">
        <v>1731.31</v>
      </c>
      <c r="AT820" s="29">
        <v>1983.76</v>
      </c>
      <c r="AU820" s="29">
        <v>1692.84</v>
      </c>
      <c r="AV820" s="29">
        <v>1566.94</v>
      </c>
      <c r="AW820" s="29">
        <v>1318.57</v>
      </c>
      <c r="AX820" s="30">
        <v>1175.3699999999999</v>
      </c>
      <c r="AY820" s="325">
        <v>261.40999999999997</v>
      </c>
      <c r="AZ820" s="167">
        <v>6.61</v>
      </c>
      <c r="BA820" s="152">
        <v>1258.73</v>
      </c>
      <c r="BB820" s="2"/>
    </row>
    <row r="821" spans="1:54">
      <c r="A821" s="37">
        <v>14</v>
      </c>
      <c r="B821" s="162">
        <f t="shared" si="140"/>
        <v>2473.54</v>
      </c>
      <c r="C821" s="162">
        <f t="shared" si="139"/>
        <v>2397.56</v>
      </c>
      <c r="D821" s="162">
        <f t="shared" si="139"/>
        <v>1784.63</v>
      </c>
      <c r="E821" s="162">
        <f t="shared" si="139"/>
        <v>1754.7399999999998</v>
      </c>
      <c r="F821" s="162">
        <f t="shared" si="139"/>
        <v>2052.21</v>
      </c>
      <c r="G821" s="162">
        <f t="shared" si="139"/>
        <v>2471.12</v>
      </c>
      <c r="H821" s="162">
        <f t="shared" si="139"/>
        <v>2684.02</v>
      </c>
      <c r="I821" s="162">
        <f t="shared" si="139"/>
        <v>3118.2599999999998</v>
      </c>
      <c r="J821" s="162">
        <f t="shared" si="139"/>
        <v>3509.43</v>
      </c>
      <c r="K821" s="162">
        <f t="shared" si="139"/>
        <v>3612.19</v>
      </c>
      <c r="L821" s="162">
        <f t="shared" si="139"/>
        <v>3612.12</v>
      </c>
      <c r="M821" s="162">
        <f t="shared" si="139"/>
        <v>3600.27</v>
      </c>
      <c r="N821" s="162">
        <f t="shared" si="139"/>
        <v>3567.52</v>
      </c>
      <c r="O821" s="162">
        <f t="shared" si="139"/>
        <v>3552.72</v>
      </c>
      <c r="P821" s="162">
        <f t="shared" si="139"/>
        <v>3560.08</v>
      </c>
      <c r="Q821" s="162">
        <f t="shared" si="139"/>
        <v>3556.97</v>
      </c>
      <c r="R821" s="162">
        <f t="shared" si="142"/>
        <v>3576.3</v>
      </c>
      <c r="S821" s="162">
        <f t="shared" si="141"/>
        <v>3638.67</v>
      </c>
      <c r="T821" s="162">
        <f t="shared" si="141"/>
        <v>3665.16</v>
      </c>
      <c r="U821" s="162">
        <f t="shared" si="141"/>
        <v>3660.77</v>
      </c>
      <c r="V821" s="162">
        <f t="shared" si="141"/>
        <v>3630.87</v>
      </c>
      <c r="W821" s="162">
        <f t="shared" si="141"/>
        <v>3574.0299999999997</v>
      </c>
      <c r="X821" s="162">
        <f t="shared" si="141"/>
        <v>2867.11</v>
      </c>
      <c r="Y821" s="162">
        <f t="shared" si="141"/>
        <v>2744.7599999999998</v>
      </c>
      <c r="Z821" s="27"/>
      <c r="AA821" s="31">
        <v>946.79</v>
      </c>
      <c r="AB821" s="29">
        <v>870.81</v>
      </c>
      <c r="AC821" s="29">
        <v>257.88</v>
      </c>
      <c r="AD821" s="29">
        <v>227.99</v>
      </c>
      <c r="AE821" s="29">
        <v>525.46</v>
      </c>
      <c r="AF821" s="29">
        <v>944.37</v>
      </c>
      <c r="AG821" s="29">
        <v>1157.27</v>
      </c>
      <c r="AH821" s="29">
        <v>1591.51</v>
      </c>
      <c r="AI821" s="29">
        <v>1982.68</v>
      </c>
      <c r="AJ821" s="29">
        <v>2085.44</v>
      </c>
      <c r="AK821" s="29">
        <v>2085.37</v>
      </c>
      <c r="AL821" s="29">
        <v>2073.52</v>
      </c>
      <c r="AM821" s="29">
        <v>2040.7700000000002</v>
      </c>
      <c r="AN821" s="29">
        <v>2025.97</v>
      </c>
      <c r="AO821" s="29">
        <v>2033.33</v>
      </c>
      <c r="AP821" s="29">
        <v>2030.2199999999998</v>
      </c>
      <c r="AQ821" s="29">
        <v>2049.5500000000002</v>
      </c>
      <c r="AR821" s="29">
        <v>2111.92</v>
      </c>
      <c r="AS821" s="29">
        <v>2138.41</v>
      </c>
      <c r="AT821" s="29">
        <v>2134.02</v>
      </c>
      <c r="AU821" s="29">
        <v>2104.12</v>
      </c>
      <c r="AV821" s="29">
        <v>2047.2799999999997</v>
      </c>
      <c r="AW821" s="29">
        <v>1340.36</v>
      </c>
      <c r="AX821" s="30">
        <v>1218.01</v>
      </c>
      <c r="AY821" s="325">
        <v>261.40999999999997</v>
      </c>
      <c r="AZ821" s="167">
        <v>6.61</v>
      </c>
      <c r="BA821" s="152">
        <v>1258.73</v>
      </c>
      <c r="BB821" s="2"/>
    </row>
    <row r="822" spans="1:54">
      <c r="A822" s="37">
        <v>15</v>
      </c>
      <c r="B822" s="162">
        <f t="shared" si="140"/>
        <v>2727.53</v>
      </c>
      <c r="C822" s="162">
        <f t="shared" si="139"/>
        <v>2520.37</v>
      </c>
      <c r="D822" s="162">
        <f t="shared" si="139"/>
        <v>2468.37</v>
      </c>
      <c r="E822" s="162">
        <f t="shared" si="139"/>
        <v>2460.94</v>
      </c>
      <c r="F822" s="162">
        <f t="shared" si="139"/>
        <v>2485.29</v>
      </c>
      <c r="G822" s="162">
        <f t="shared" si="139"/>
        <v>2605.3399999999997</v>
      </c>
      <c r="H822" s="162">
        <f t="shared" si="139"/>
        <v>2827.3399999999997</v>
      </c>
      <c r="I822" s="162">
        <f t="shared" si="139"/>
        <v>3483.79</v>
      </c>
      <c r="J822" s="162">
        <f t="shared" si="139"/>
        <v>3630.55</v>
      </c>
      <c r="K822" s="162">
        <f t="shared" si="139"/>
        <v>3649.73</v>
      </c>
      <c r="L822" s="162">
        <f t="shared" si="139"/>
        <v>3669.38</v>
      </c>
      <c r="M822" s="162">
        <f t="shared" si="139"/>
        <v>3657.7</v>
      </c>
      <c r="N822" s="162">
        <f t="shared" si="139"/>
        <v>3629.54</v>
      </c>
      <c r="O822" s="162">
        <f t="shared" si="139"/>
        <v>3639.92</v>
      </c>
      <c r="P822" s="162">
        <f t="shared" si="139"/>
        <v>3639.05</v>
      </c>
      <c r="Q822" s="162">
        <f t="shared" si="139"/>
        <v>3641.41</v>
      </c>
      <c r="R822" s="162">
        <f t="shared" si="142"/>
        <v>3650.87</v>
      </c>
      <c r="S822" s="162">
        <f t="shared" si="141"/>
        <v>3682.53</v>
      </c>
      <c r="T822" s="162">
        <f t="shared" si="141"/>
        <v>3702.14</v>
      </c>
      <c r="U822" s="162">
        <f t="shared" si="141"/>
        <v>3698.01</v>
      </c>
      <c r="V822" s="162">
        <f t="shared" si="141"/>
        <v>3663.85</v>
      </c>
      <c r="W822" s="162">
        <f t="shared" si="141"/>
        <v>3623.83</v>
      </c>
      <c r="X822" s="162">
        <f t="shared" si="141"/>
        <v>3500.81</v>
      </c>
      <c r="Y822" s="162">
        <f t="shared" si="141"/>
        <v>2866.1600000000003</v>
      </c>
      <c r="Z822" s="27"/>
      <c r="AA822" s="31">
        <v>1200.78</v>
      </c>
      <c r="AB822" s="29">
        <v>993.62</v>
      </c>
      <c r="AC822" s="29">
        <v>941.62</v>
      </c>
      <c r="AD822" s="29">
        <v>934.19</v>
      </c>
      <c r="AE822" s="29">
        <v>958.54</v>
      </c>
      <c r="AF822" s="29">
        <v>1078.5899999999999</v>
      </c>
      <c r="AG822" s="29">
        <v>1300.5899999999999</v>
      </c>
      <c r="AH822" s="29">
        <v>1957.04</v>
      </c>
      <c r="AI822" s="29">
        <v>2103.8000000000002</v>
      </c>
      <c r="AJ822" s="29">
        <v>2122.98</v>
      </c>
      <c r="AK822" s="29">
        <v>2142.63</v>
      </c>
      <c r="AL822" s="29">
        <v>2130.9499999999998</v>
      </c>
      <c r="AM822" s="29">
        <v>2102.79</v>
      </c>
      <c r="AN822" s="29">
        <v>2113.17</v>
      </c>
      <c r="AO822" s="29">
        <v>2112.3000000000002</v>
      </c>
      <c r="AP822" s="29">
        <v>2114.66</v>
      </c>
      <c r="AQ822" s="29">
        <v>2124.12</v>
      </c>
      <c r="AR822" s="29">
        <v>2155.7800000000002</v>
      </c>
      <c r="AS822" s="29">
        <v>2175.39</v>
      </c>
      <c r="AT822" s="29">
        <v>2171.2600000000002</v>
      </c>
      <c r="AU822" s="29">
        <v>2137.1</v>
      </c>
      <c r="AV822" s="29">
        <v>2097.08</v>
      </c>
      <c r="AW822" s="29">
        <v>1974.06</v>
      </c>
      <c r="AX822" s="30">
        <v>1339.41</v>
      </c>
      <c r="AY822" s="325">
        <v>261.40999999999997</v>
      </c>
      <c r="AZ822" s="167">
        <v>6.61</v>
      </c>
      <c r="BA822" s="152">
        <v>1258.73</v>
      </c>
      <c r="BB822" s="2"/>
    </row>
    <row r="823" spans="1:54">
      <c r="A823" s="37">
        <v>16</v>
      </c>
      <c r="B823" s="162">
        <f t="shared" si="140"/>
        <v>2579.9699999999998</v>
      </c>
      <c r="C823" s="162">
        <f t="shared" si="139"/>
        <v>2511.34</v>
      </c>
      <c r="D823" s="162">
        <f t="shared" si="139"/>
        <v>2460.36</v>
      </c>
      <c r="E823" s="162">
        <f t="shared" si="139"/>
        <v>1565.38</v>
      </c>
      <c r="F823" s="162">
        <f t="shared" si="139"/>
        <v>2250.14</v>
      </c>
      <c r="G823" s="162">
        <f t="shared" si="139"/>
        <v>2523.15</v>
      </c>
      <c r="H823" s="162">
        <f t="shared" si="139"/>
        <v>2751.6600000000003</v>
      </c>
      <c r="I823" s="162">
        <f t="shared" si="139"/>
        <v>3201.07</v>
      </c>
      <c r="J823" s="162">
        <f t="shared" si="139"/>
        <v>3499.78</v>
      </c>
      <c r="K823" s="162">
        <f t="shared" si="139"/>
        <v>3559.87</v>
      </c>
      <c r="L823" s="162">
        <f t="shared" si="139"/>
        <v>3555.3</v>
      </c>
      <c r="M823" s="162">
        <f t="shared" si="139"/>
        <v>3531.87</v>
      </c>
      <c r="N823" s="162">
        <f t="shared" si="139"/>
        <v>3491.8399999999997</v>
      </c>
      <c r="O823" s="162">
        <f t="shared" si="139"/>
        <v>3495.11</v>
      </c>
      <c r="P823" s="162">
        <f t="shared" si="139"/>
        <v>3508.5899999999997</v>
      </c>
      <c r="Q823" s="162">
        <f t="shared" si="139"/>
        <v>3514.79</v>
      </c>
      <c r="R823" s="162">
        <f t="shared" si="142"/>
        <v>3518.2999999999997</v>
      </c>
      <c r="S823" s="162">
        <f t="shared" si="141"/>
        <v>3578.18</v>
      </c>
      <c r="T823" s="162">
        <f t="shared" si="141"/>
        <v>3588.46</v>
      </c>
      <c r="U823" s="162">
        <f t="shared" si="141"/>
        <v>3575.14</v>
      </c>
      <c r="V823" s="162">
        <f t="shared" si="141"/>
        <v>3516.11</v>
      </c>
      <c r="W823" s="162">
        <f t="shared" si="141"/>
        <v>3420</v>
      </c>
      <c r="X823" s="162">
        <f t="shared" si="141"/>
        <v>2901.03</v>
      </c>
      <c r="Y823" s="162">
        <f t="shared" si="141"/>
        <v>2674.2400000000002</v>
      </c>
      <c r="Z823" s="27"/>
      <c r="AA823" s="31">
        <v>1053.22</v>
      </c>
      <c r="AB823" s="29">
        <v>984.59</v>
      </c>
      <c r="AC823" s="29">
        <v>933.61</v>
      </c>
      <c r="AD823" s="29">
        <v>38.630000000000003</v>
      </c>
      <c r="AE823" s="29">
        <v>723.39</v>
      </c>
      <c r="AF823" s="29">
        <v>996.4</v>
      </c>
      <c r="AG823" s="29">
        <v>1224.9100000000001</v>
      </c>
      <c r="AH823" s="29">
        <v>1674.32</v>
      </c>
      <c r="AI823" s="29">
        <v>1973.03</v>
      </c>
      <c r="AJ823" s="29">
        <v>2033.12</v>
      </c>
      <c r="AK823" s="29">
        <v>2028.5500000000002</v>
      </c>
      <c r="AL823" s="29">
        <v>2005.12</v>
      </c>
      <c r="AM823" s="29">
        <v>1965.09</v>
      </c>
      <c r="AN823" s="29">
        <v>1968.36</v>
      </c>
      <c r="AO823" s="29">
        <v>1981.84</v>
      </c>
      <c r="AP823" s="29">
        <v>1988.04</v>
      </c>
      <c r="AQ823" s="29">
        <v>1991.55</v>
      </c>
      <c r="AR823" s="29">
        <v>2051.4299999999998</v>
      </c>
      <c r="AS823" s="29">
        <v>2061.71</v>
      </c>
      <c r="AT823" s="29">
        <v>2048.39</v>
      </c>
      <c r="AU823" s="29">
        <v>1989.36</v>
      </c>
      <c r="AV823" s="29">
        <v>1893.25</v>
      </c>
      <c r="AW823" s="29">
        <v>1374.28</v>
      </c>
      <c r="AX823" s="30">
        <v>1147.49</v>
      </c>
      <c r="AY823" s="325">
        <v>261.40999999999997</v>
      </c>
      <c r="AZ823" s="167">
        <v>6.61</v>
      </c>
      <c r="BA823" s="152">
        <v>1258.73</v>
      </c>
      <c r="BB823" s="2"/>
    </row>
    <row r="824" spans="1:54">
      <c r="A824" s="37">
        <v>17</v>
      </c>
      <c r="B824" s="162">
        <f t="shared" si="140"/>
        <v>2547.21</v>
      </c>
      <c r="C824" s="162">
        <f t="shared" si="140"/>
        <v>2501.38</v>
      </c>
      <c r="D824" s="162">
        <f t="shared" si="140"/>
        <v>2422.83</v>
      </c>
      <c r="E824" s="162">
        <f t="shared" si="140"/>
        <v>2310.2599999999998</v>
      </c>
      <c r="F824" s="162">
        <f t="shared" si="140"/>
        <v>2501.56</v>
      </c>
      <c r="G824" s="162">
        <f t="shared" si="140"/>
        <v>2550.4500000000003</v>
      </c>
      <c r="H824" s="162">
        <f t="shared" si="140"/>
        <v>2755.17</v>
      </c>
      <c r="I824" s="162">
        <f t="shared" si="140"/>
        <v>3116.96</v>
      </c>
      <c r="J824" s="162">
        <f t="shared" si="140"/>
        <v>3392.85</v>
      </c>
      <c r="K824" s="162">
        <f t="shared" si="140"/>
        <v>3444.79</v>
      </c>
      <c r="L824" s="162">
        <f t="shared" si="140"/>
        <v>3437.13</v>
      </c>
      <c r="M824" s="162">
        <f t="shared" si="140"/>
        <v>3415.7599999999998</v>
      </c>
      <c r="N824" s="162">
        <f t="shared" si="140"/>
        <v>3378.06</v>
      </c>
      <c r="O824" s="162">
        <f t="shared" si="140"/>
        <v>3375.96</v>
      </c>
      <c r="P824" s="162">
        <f t="shared" si="140"/>
        <v>3360.68</v>
      </c>
      <c r="Q824" s="162">
        <f t="shared" si="140"/>
        <v>3361.04</v>
      </c>
      <c r="R824" s="162">
        <f t="shared" si="142"/>
        <v>3381.63</v>
      </c>
      <c r="S824" s="162">
        <f t="shared" si="141"/>
        <v>3448.19</v>
      </c>
      <c r="T824" s="162">
        <f t="shared" si="141"/>
        <v>3452.81</v>
      </c>
      <c r="U824" s="162">
        <f t="shared" si="141"/>
        <v>3464.85</v>
      </c>
      <c r="V824" s="162">
        <f t="shared" si="141"/>
        <v>3370.9900000000002</v>
      </c>
      <c r="W824" s="162">
        <f t="shared" si="141"/>
        <v>3117.53</v>
      </c>
      <c r="X824" s="162">
        <f t="shared" si="141"/>
        <v>2869.9100000000003</v>
      </c>
      <c r="Y824" s="162">
        <f t="shared" si="141"/>
        <v>2694.43</v>
      </c>
      <c r="Z824" s="27"/>
      <c r="AA824" s="31">
        <v>1020.4600000000002</v>
      </c>
      <c r="AB824" s="29">
        <v>974.63</v>
      </c>
      <c r="AC824" s="29">
        <v>896.08</v>
      </c>
      <c r="AD824" s="29">
        <v>783.51</v>
      </c>
      <c r="AE824" s="29">
        <v>974.81</v>
      </c>
      <c r="AF824" s="29">
        <v>1023.7</v>
      </c>
      <c r="AG824" s="29">
        <v>1228.42</v>
      </c>
      <c r="AH824" s="29">
        <v>1590.21</v>
      </c>
      <c r="AI824" s="29">
        <v>1866.1</v>
      </c>
      <c r="AJ824" s="29">
        <v>1918.04</v>
      </c>
      <c r="AK824" s="29">
        <v>1910.38</v>
      </c>
      <c r="AL824" s="29">
        <v>1889.01</v>
      </c>
      <c r="AM824" s="29">
        <v>1851.31</v>
      </c>
      <c r="AN824" s="29">
        <v>1849.21</v>
      </c>
      <c r="AO824" s="29">
        <v>1833.93</v>
      </c>
      <c r="AP824" s="29">
        <v>1834.29</v>
      </c>
      <c r="AQ824" s="29">
        <v>1854.88</v>
      </c>
      <c r="AR824" s="29">
        <v>1921.44</v>
      </c>
      <c r="AS824" s="29">
        <v>1926.06</v>
      </c>
      <c r="AT824" s="29">
        <v>1938.1</v>
      </c>
      <c r="AU824" s="29">
        <v>1844.24</v>
      </c>
      <c r="AV824" s="29">
        <v>1590.78</v>
      </c>
      <c r="AW824" s="29">
        <v>1343.16</v>
      </c>
      <c r="AX824" s="30">
        <v>1167.68</v>
      </c>
      <c r="AY824" s="325">
        <v>261.40999999999997</v>
      </c>
      <c r="AZ824" s="167">
        <v>6.61</v>
      </c>
      <c r="BA824" s="152">
        <v>1258.73</v>
      </c>
      <c r="BB824" s="2"/>
    </row>
    <row r="825" spans="1:54">
      <c r="A825" s="37">
        <v>18</v>
      </c>
      <c r="B825" s="162">
        <f t="shared" si="140"/>
        <v>2529.04</v>
      </c>
      <c r="C825" s="162">
        <f t="shared" si="140"/>
        <v>2481.2199999999998</v>
      </c>
      <c r="D825" s="162">
        <f t="shared" si="140"/>
        <v>2398.6799999999998</v>
      </c>
      <c r="E825" s="162">
        <f t="shared" si="140"/>
        <v>2395.17</v>
      </c>
      <c r="F825" s="162">
        <f t="shared" si="140"/>
        <v>2484.69</v>
      </c>
      <c r="G825" s="162">
        <f t="shared" si="140"/>
        <v>2560.6799999999998</v>
      </c>
      <c r="H825" s="162">
        <f t="shared" si="140"/>
        <v>2791.9</v>
      </c>
      <c r="I825" s="162">
        <f t="shared" si="140"/>
        <v>3237.77</v>
      </c>
      <c r="J825" s="162">
        <f t="shared" si="140"/>
        <v>3456.7599999999998</v>
      </c>
      <c r="K825" s="162">
        <f t="shared" si="140"/>
        <v>3492.04</v>
      </c>
      <c r="L825" s="162">
        <f t="shared" si="140"/>
        <v>3487.88</v>
      </c>
      <c r="M825" s="162">
        <f t="shared" si="140"/>
        <v>3471.37</v>
      </c>
      <c r="N825" s="162">
        <f t="shared" si="140"/>
        <v>3439.37</v>
      </c>
      <c r="O825" s="162">
        <f t="shared" si="140"/>
        <v>3440.9</v>
      </c>
      <c r="P825" s="162">
        <f t="shared" si="140"/>
        <v>3444.46</v>
      </c>
      <c r="Q825" s="162">
        <f t="shared" si="140"/>
        <v>3450.02</v>
      </c>
      <c r="R825" s="162">
        <f t="shared" si="142"/>
        <v>3479.33</v>
      </c>
      <c r="S825" s="162">
        <f t="shared" si="141"/>
        <v>3547.1600000000003</v>
      </c>
      <c r="T825" s="162">
        <f t="shared" si="141"/>
        <v>3584.26</v>
      </c>
      <c r="U825" s="162">
        <f t="shared" si="141"/>
        <v>3603.31</v>
      </c>
      <c r="V825" s="162">
        <f t="shared" si="141"/>
        <v>3575.28</v>
      </c>
      <c r="W825" s="162">
        <f t="shared" si="141"/>
        <v>3552.5099999999998</v>
      </c>
      <c r="X825" s="162">
        <f t="shared" si="141"/>
        <v>3474.3399999999997</v>
      </c>
      <c r="Y825" s="162">
        <f t="shared" si="141"/>
        <v>2863.64</v>
      </c>
      <c r="Z825" s="27"/>
      <c r="AA825" s="31">
        <v>1002.2899999999998</v>
      </c>
      <c r="AB825" s="29">
        <v>954.47</v>
      </c>
      <c r="AC825" s="29">
        <v>871.93</v>
      </c>
      <c r="AD825" s="29">
        <v>868.42</v>
      </c>
      <c r="AE825" s="29">
        <v>957.94</v>
      </c>
      <c r="AF825" s="29">
        <v>1033.93</v>
      </c>
      <c r="AG825" s="29">
        <v>1265.1500000000001</v>
      </c>
      <c r="AH825" s="29">
        <v>1711.02</v>
      </c>
      <c r="AI825" s="29">
        <v>1930.01</v>
      </c>
      <c r="AJ825" s="29">
        <v>1965.29</v>
      </c>
      <c r="AK825" s="29">
        <v>1961.13</v>
      </c>
      <c r="AL825" s="29">
        <v>1944.62</v>
      </c>
      <c r="AM825" s="29">
        <v>1912.62</v>
      </c>
      <c r="AN825" s="29">
        <v>1914.15</v>
      </c>
      <c r="AO825" s="29">
        <v>1917.71</v>
      </c>
      <c r="AP825" s="29">
        <v>1923.27</v>
      </c>
      <c r="AQ825" s="29">
        <v>1952.58</v>
      </c>
      <c r="AR825" s="29">
        <v>2020.41</v>
      </c>
      <c r="AS825" s="29">
        <v>2057.5100000000002</v>
      </c>
      <c r="AT825" s="29">
        <v>2076.56</v>
      </c>
      <c r="AU825" s="29">
        <v>2048.5300000000002</v>
      </c>
      <c r="AV825" s="29">
        <v>2025.76</v>
      </c>
      <c r="AW825" s="29">
        <v>1947.59</v>
      </c>
      <c r="AX825" s="30">
        <v>1336.89</v>
      </c>
      <c r="AY825" s="325">
        <v>261.40999999999997</v>
      </c>
      <c r="AZ825" s="167">
        <v>6.61</v>
      </c>
      <c r="BA825" s="152">
        <v>1258.73</v>
      </c>
      <c r="BB825" s="2"/>
    </row>
    <row r="826" spans="1:54">
      <c r="A826" s="37">
        <v>19</v>
      </c>
      <c r="B826" s="162">
        <f t="shared" si="140"/>
        <v>2714.2400000000002</v>
      </c>
      <c r="C826" s="162">
        <f t="shared" si="140"/>
        <v>2617.88</v>
      </c>
      <c r="D826" s="162">
        <f t="shared" si="140"/>
        <v>2514.7599999999998</v>
      </c>
      <c r="E826" s="162">
        <f t="shared" si="140"/>
        <v>2506.06</v>
      </c>
      <c r="F826" s="162">
        <f t="shared" si="140"/>
        <v>2520.48</v>
      </c>
      <c r="G826" s="162">
        <f t="shared" si="140"/>
        <v>2623.53</v>
      </c>
      <c r="H826" s="162">
        <f t="shared" si="140"/>
        <v>2606.48</v>
      </c>
      <c r="I826" s="162">
        <f t="shared" si="140"/>
        <v>2755.56</v>
      </c>
      <c r="J826" s="162">
        <f t="shared" si="140"/>
        <v>3149.4</v>
      </c>
      <c r="K826" s="162">
        <f t="shared" si="140"/>
        <v>3422.5499999999997</v>
      </c>
      <c r="L826" s="162">
        <f t="shared" si="140"/>
        <v>3441.03</v>
      </c>
      <c r="M826" s="162">
        <f t="shared" si="140"/>
        <v>3420.89</v>
      </c>
      <c r="N826" s="162">
        <f t="shared" si="140"/>
        <v>3414.6600000000003</v>
      </c>
      <c r="O826" s="162">
        <f t="shared" si="140"/>
        <v>3391.43</v>
      </c>
      <c r="P826" s="162">
        <f t="shared" si="140"/>
        <v>3390.71</v>
      </c>
      <c r="Q826" s="162">
        <f t="shared" si="140"/>
        <v>3385.23</v>
      </c>
      <c r="R826" s="162">
        <f t="shared" si="142"/>
        <v>3446.2400000000002</v>
      </c>
      <c r="S826" s="162">
        <f t="shared" si="141"/>
        <v>3520.87</v>
      </c>
      <c r="T826" s="162">
        <f t="shared" si="141"/>
        <v>3538.22</v>
      </c>
      <c r="U826" s="162">
        <f t="shared" si="141"/>
        <v>3566.0800000000004</v>
      </c>
      <c r="V826" s="162">
        <f t="shared" si="141"/>
        <v>3488.64</v>
      </c>
      <c r="W826" s="162">
        <f t="shared" si="141"/>
        <v>3458.54</v>
      </c>
      <c r="X826" s="162">
        <f t="shared" si="141"/>
        <v>3443.17</v>
      </c>
      <c r="Y826" s="162">
        <f t="shared" si="141"/>
        <v>2831.86</v>
      </c>
      <c r="Z826" s="27"/>
      <c r="AA826" s="31">
        <v>1187.49</v>
      </c>
      <c r="AB826" s="29">
        <v>1091.1300000000001</v>
      </c>
      <c r="AC826" s="29">
        <v>988.01</v>
      </c>
      <c r="AD826" s="29">
        <v>979.31</v>
      </c>
      <c r="AE826" s="29">
        <v>993.73</v>
      </c>
      <c r="AF826" s="29">
        <v>1096.78</v>
      </c>
      <c r="AG826" s="29">
        <v>1079.73</v>
      </c>
      <c r="AH826" s="29">
        <v>1228.81</v>
      </c>
      <c r="AI826" s="29">
        <v>1622.65</v>
      </c>
      <c r="AJ826" s="29">
        <v>1895.8</v>
      </c>
      <c r="AK826" s="29">
        <v>1914.28</v>
      </c>
      <c r="AL826" s="29">
        <v>1894.14</v>
      </c>
      <c r="AM826" s="29">
        <v>1887.91</v>
      </c>
      <c r="AN826" s="29">
        <v>1864.68</v>
      </c>
      <c r="AO826" s="29">
        <v>1863.96</v>
      </c>
      <c r="AP826" s="29">
        <v>1858.48</v>
      </c>
      <c r="AQ826" s="29">
        <v>1919.49</v>
      </c>
      <c r="AR826" s="29">
        <v>1994.12</v>
      </c>
      <c r="AS826" s="29">
        <v>2011.47</v>
      </c>
      <c r="AT826" s="29">
        <v>2039.3300000000002</v>
      </c>
      <c r="AU826" s="29">
        <v>1961.89</v>
      </c>
      <c r="AV826" s="29">
        <v>1931.79</v>
      </c>
      <c r="AW826" s="29">
        <v>1916.42</v>
      </c>
      <c r="AX826" s="30">
        <v>1305.1099999999999</v>
      </c>
      <c r="AY826" s="325">
        <v>261.40999999999997</v>
      </c>
      <c r="AZ826" s="167">
        <v>6.61</v>
      </c>
      <c r="BA826" s="152">
        <v>1258.73</v>
      </c>
      <c r="BB826" s="2"/>
    </row>
    <row r="827" spans="1:54">
      <c r="A827" s="37">
        <v>20</v>
      </c>
      <c r="B827" s="162">
        <f t="shared" si="140"/>
        <v>2684.46</v>
      </c>
      <c r="C827" s="162">
        <f t="shared" si="140"/>
        <v>2504.6</v>
      </c>
      <c r="D827" s="162">
        <f t="shared" si="140"/>
        <v>2458.35</v>
      </c>
      <c r="E827" s="162">
        <f t="shared" si="140"/>
        <v>2408.83</v>
      </c>
      <c r="F827" s="162">
        <f t="shared" si="140"/>
        <v>2468.2599999999998</v>
      </c>
      <c r="G827" s="162">
        <f t="shared" si="140"/>
        <v>2503.66</v>
      </c>
      <c r="H827" s="162">
        <f t="shared" si="140"/>
        <v>2497.09</v>
      </c>
      <c r="I827" s="162">
        <f t="shared" si="140"/>
        <v>2610.1600000000003</v>
      </c>
      <c r="J827" s="162">
        <f t="shared" si="140"/>
        <v>2865.36</v>
      </c>
      <c r="K827" s="162">
        <f t="shared" si="140"/>
        <v>3366.46</v>
      </c>
      <c r="L827" s="162">
        <f t="shared" si="140"/>
        <v>3393.02</v>
      </c>
      <c r="M827" s="162">
        <f t="shared" si="140"/>
        <v>3396.6</v>
      </c>
      <c r="N827" s="162">
        <f t="shared" si="140"/>
        <v>3372.06</v>
      </c>
      <c r="O827" s="162">
        <f t="shared" si="140"/>
        <v>3371.08</v>
      </c>
      <c r="P827" s="162">
        <f t="shared" si="140"/>
        <v>3372.79</v>
      </c>
      <c r="Q827" s="162">
        <f t="shared" si="140"/>
        <v>3372.79</v>
      </c>
      <c r="R827" s="162">
        <f t="shared" si="142"/>
        <v>3412.54</v>
      </c>
      <c r="S827" s="162">
        <f t="shared" si="141"/>
        <v>3506.92</v>
      </c>
      <c r="T827" s="162">
        <f t="shared" si="141"/>
        <v>3540.8699999999994</v>
      </c>
      <c r="U827" s="162">
        <f t="shared" si="141"/>
        <v>3551.2400000000002</v>
      </c>
      <c r="V827" s="162">
        <f t="shared" si="141"/>
        <v>3506.12</v>
      </c>
      <c r="W827" s="162">
        <f t="shared" si="141"/>
        <v>3465.3399999999997</v>
      </c>
      <c r="X827" s="162">
        <f t="shared" si="141"/>
        <v>3415.78</v>
      </c>
      <c r="Y827" s="162">
        <f t="shared" si="141"/>
        <v>2811.5099999999998</v>
      </c>
      <c r="Z827" s="27"/>
      <c r="AA827" s="31">
        <v>1157.71</v>
      </c>
      <c r="AB827" s="29">
        <v>977.85</v>
      </c>
      <c r="AC827" s="29">
        <v>931.6</v>
      </c>
      <c r="AD827" s="29">
        <v>882.08</v>
      </c>
      <c r="AE827" s="29">
        <v>941.51</v>
      </c>
      <c r="AF827" s="29">
        <v>976.91</v>
      </c>
      <c r="AG827" s="29">
        <v>970.34</v>
      </c>
      <c r="AH827" s="29">
        <v>1083.4100000000001</v>
      </c>
      <c r="AI827" s="29">
        <v>1338.61</v>
      </c>
      <c r="AJ827" s="29">
        <v>1839.71</v>
      </c>
      <c r="AK827" s="29">
        <v>1866.27</v>
      </c>
      <c r="AL827" s="29">
        <v>1869.85</v>
      </c>
      <c r="AM827" s="29">
        <v>1845.31</v>
      </c>
      <c r="AN827" s="29">
        <v>1844.33</v>
      </c>
      <c r="AO827" s="29">
        <v>1846.04</v>
      </c>
      <c r="AP827" s="29">
        <v>1846.04</v>
      </c>
      <c r="AQ827" s="29">
        <v>1885.79</v>
      </c>
      <c r="AR827" s="29">
        <v>1980.17</v>
      </c>
      <c r="AS827" s="29">
        <v>2014.1199999999997</v>
      </c>
      <c r="AT827" s="29">
        <v>2024.4900000000002</v>
      </c>
      <c r="AU827" s="29">
        <v>1979.37</v>
      </c>
      <c r="AV827" s="29">
        <v>1938.59</v>
      </c>
      <c r="AW827" s="29">
        <v>1889.03</v>
      </c>
      <c r="AX827" s="30">
        <v>1284.76</v>
      </c>
      <c r="AY827" s="325">
        <v>261.40999999999997</v>
      </c>
      <c r="AZ827" s="167">
        <v>6.61</v>
      </c>
      <c r="BA827" s="152">
        <v>1258.73</v>
      </c>
      <c r="BB827" s="2"/>
    </row>
    <row r="828" spans="1:54">
      <c r="A828" s="37">
        <v>21</v>
      </c>
      <c r="B828" s="162">
        <f t="shared" si="140"/>
        <v>2541.3700000000003</v>
      </c>
      <c r="C828" s="162">
        <f t="shared" si="140"/>
        <v>2499.9900000000002</v>
      </c>
      <c r="D828" s="162">
        <f t="shared" si="140"/>
        <v>2431.4699999999998</v>
      </c>
      <c r="E828" s="162">
        <f t="shared" si="140"/>
        <v>2423.5300000000002</v>
      </c>
      <c r="F828" s="162">
        <f t="shared" si="140"/>
        <v>2500.25</v>
      </c>
      <c r="G828" s="162">
        <f t="shared" si="140"/>
        <v>2581.94</v>
      </c>
      <c r="H828" s="162">
        <f t="shared" si="140"/>
        <v>2766.25</v>
      </c>
      <c r="I828" s="162">
        <f t="shared" si="140"/>
        <v>3100.5</v>
      </c>
      <c r="J828" s="162">
        <f t="shared" si="140"/>
        <v>3368.4100000000003</v>
      </c>
      <c r="K828" s="162">
        <f t="shared" si="140"/>
        <v>3434.96</v>
      </c>
      <c r="L828" s="162">
        <f t="shared" si="140"/>
        <v>3439.4500000000003</v>
      </c>
      <c r="M828" s="162">
        <f t="shared" si="140"/>
        <v>3429.47</v>
      </c>
      <c r="N828" s="162">
        <f t="shared" si="140"/>
        <v>3405.0499999999997</v>
      </c>
      <c r="O828" s="162">
        <f t="shared" si="140"/>
        <v>3407.83</v>
      </c>
      <c r="P828" s="162">
        <f t="shared" si="140"/>
        <v>3414.79</v>
      </c>
      <c r="Q828" s="162">
        <f t="shared" si="140"/>
        <v>3415.2000000000003</v>
      </c>
      <c r="R828" s="162">
        <f t="shared" si="142"/>
        <v>3422.85</v>
      </c>
      <c r="S828" s="162">
        <f t="shared" si="141"/>
        <v>3468.78</v>
      </c>
      <c r="T828" s="162">
        <f t="shared" si="141"/>
        <v>3485.12</v>
      </c>
      <c r="U828" s="162">
        <f t="shared" si="141"/>
        <v>3484.7999999999997</v>
      </c>
      <c r="V828" s="162">
        <f t="shared" si="141"/>
        <v>3445.7599999999998</v>
      </c>
      <c r="W828" s="162">
        <f t="shared" si="141"/>
        <v>3409.9</v>
      </c>
      <c r="X828" s="162">
        <f t="shared" si="141"/>
        <v>2884.19</v>
      </c>
      <c r="Y828" s="162">
        <f t="shared" si="141"/>
        <v>2685.78</v>
      </c>
      <c r="Z828" s="27"/>
      <c r="AA828" s="31">
        <v>1014.6200000000001</v>
      </c>
      <c r="AB828" s="29">
        <v>973.24</v>
      </c>
      <c r="AC828" s="29">
        <v>904.72</v>
      </c>
      <c r="AD828" s="29">
        <v>896.78</v>
      </c>
      <c r="AE828" s="29">
        <v>973.5</v>
      </c>
      <c r="AF828" s="29">
        <v>1055.19</v>
      </c>
      <c r="AG828" s="29">
        <v>1239.5</v>
      </c>
      <c r="AH828" s="29">
        <v>1573.75</v>
      </c>
      <c r="AI828" s="29">
        <v>1841.66</v>
      </c>
      <c r="AJ828" s="29">
        <v>1908.21</v>
      </c>
      <c r="AK828" s="29">
        <v>1912.7</v>
      </c>
      <c r="AL828" s="29">
        <v>1902.72</v>
      </c>
      <c r="AM828" s="29">
        <v>1878.3</v>
      </c>
      <c r="AN828" s="29">
        <v>1881.08</v>
      </c>
      <c r="AO828" s="29">
        <v>1888.04</v>
      </c>
      <c r="AP828" s="29">
        <v>1888.45</v>
      </c>
      <c r="AQ828" s="29">
        <v>1896.1</v>
      </c>
      <c r="AR828" s="29">
        <v>1942.03</v>
      </c>
      <c r="AS828" s="29">
        <v>1958.37</v>
      </c>
      <c r="AT828" s="29">
        <v>1958.05</v>
      </c>
      <c r="AU828" s="29">
        <v>1919.01</v>
      </c>
      <c r="AV828" s="29">
        <v>1883.15</v>
      </c>
      <c r="AW828" s="29">
        <v>1357.44</v>
      </c>
      <c r="AX828" s="30">
        <v>1159.03</v>
      </c>
      <c r="AY828" s="325">
        <v>261.40999999999997</v>
      </c>
      <c r="AZ828" s="167">
        <v>6.61</v>
      </c>
      <c r="BA828" s="152">
        <v>1258.73</v>
      </c>
      <c r="BB828" s="2"/>
    </row>
    <row r="829" spans="1:54">
      <c r="A829" s="37">
        <v>22</v>
      </c>
      <c r="B829" s="162">
        <f t="shared" si="140"/>
        <v>2573.7199999999998</v>
      </c>
      <c r="C829" s="162">
        <f t="shared" si="140"/>
        <v>2504.8200000000002</v>
      </c>
      <c r="D829" s="162">
        <f t="shared" si="140"/>
        <v>2453.04</v>
      </c>
      <c r="E829" s="162">
        <f t="shared" si="140"/>
        <v>2451.69</v>
      </c>
      <c r="F829" s="162">
        <f t="shared" si="140"/>
        <v>2503.3200000000002</v>
      </c>
      <c r="G829" s="162">
        <f t="shared" si="140"/>
        <v>2569.86</v>
      </c>
      <c r="H829" s="162">
        <f t="shared" si="140"/>
        <v>2835.19</v>
      </c>
      <c r="I829" s="162">
        <f t="shared" si="140"/>
        <v>3178.31</v>
      </c>
      <c r="J829" s="162">
        <f t="shared" si="140"/>
        <v>3402.5099999999998</v>
      </c>
      <c r="K829" s="162">
        <f t="shared" si="140"/>
        <v>3445.18</v>
      </c>
      <c r="L829" s="162">
        <f t="shared" si="140"/>
        <v>3444.48</v>
      </c>
      <c r="M829" s="162">
        <f t="shared" si="140"/>
        <v>3439.58</v>
      </c>
      <c r="N829" s="162">
        <f t="shared" si="140"/>
        <v>3425.54</v>
      </c>
      <c r="O829" s="162">
        <f t="shared" si="140"/>
        <v>3426.8399999999997</v>
      </c>
      <c r="P829" s="162">
        <f t="shared" si="140"/>
        <v>3426.31</v>
      </c>
      <c r="Q829" s="162">
        <f t="shared" si="140"/>
        <v>3425.9</v>
      </c>
      <c r="R829" s="162">
        <f t="shared" si="142"/>
        <v>3431.0099999999998</v>
      </c>
      <c r="S829" s="162">
        <f t="shared" si="141"/>
        <v>3472.9900000000002</v>
      </c>
      <c r="T829" s="162">
        <f t="shared" si="141"/>
        <v>3480.1600000000003</v>
      </c>
      <c r="U829" s="162">
        <f t="shared" si="141"/>
        <v>3465.4500000000003</v>
      </c>
      <c r="V829" s="162">
        <f t="shared" si="141"/>
        <v>3386.83</v>
      </c>
      <c r="W829" s="162">
        <f t="shared" si="141"/>
        <v>3377.63</v>
      </c>
      <c r="X829" s="162">
        <f t="shared" si="141"/>
        <v>2853.5899999999997</v>
      </c>
      <c r="Y829" s="162">
        <f t="shared" si="141"/>
        <v>2605.0700000000002</v>
      </c>
      <c r="Z829" s="27"/>
      <c r="AA829" s="31">
        <v>1046.97</v>
      </c>
      <c r="AB829" s="29">
        <v>978.07</v>
      </c>
      <c r="AC829" s="29">
        <v>926.29</v>
      </c>
      <c r="AD829" s="29">
        <v>924.94</v>
      </c>
      <c r="AE829" s="29">
        <v>976.57</v>
      </c>
      <c r="AF829" s="29">
        <v>1043.1099999999999</v>
      </c>
      <c r="AG829" s="29">
        <v>1308.44</v>
      </c>
      <c r="AH829" s="29">
        <v>1651.56</v>
      </c>
      <c r="AI829" s="29">
        <v>1875.76</v>
      </c>
      <c r="AJ829" s="29">
        <v>1918.43</v>
      </c>
      <c r="AK829" s="29">
        <v>1917.73</v>
      </c>
      <c r="AL829" s="29">
        <v>1912.83</v>
      </c>
      <c r="AM829" s="29">
        <v>1898.79</v>
      </c>
      <c r="AN829" s="29">
        <v>1900.09</v>
      </c>
      <c r="AO829" s="29">
        <v>1899.56</v>
      </c>
      <c r="AP829" s="29">
        <v>1899.15</v>
      </c>
      <c r="AQ829" s="29">
        <v>1904.26</v>
      </c>
      <c r="AR829" s="29">
        <v>1946.24</v>
      </c>
      <c r="AS829" s="29">
        <v>1953.41</v>
      </c>
      <c r="AT829" s="29">
        <v>1938.7</v>
      </c>
      <c r="AU829" s="29">
        <v>1860.08</v>
      </c>
      <c r="AV829" s="29">
        <v>1850.88</v>
      </c>
      <c r="AW829" s="29">
        <v>1326.84</v>
      </c>
      <c r="AX829" s="30">
        <v>1078.32</v>
      </c>
      <c r="AY829" s="325">
        <v>261.40999999999997</v>
      </c>
      <c r="AZ829" s="167">
        <v>6.61</v>
      </c>
      <c r="BA829" s="152">
        <v>1258.73</v>
      </c>
      <c r="BB829" s="2"/>
    </row>
    <row r="830" spans="1:54">
      <c r="A830" s="37">
        <v>23</v>
      </c>
      <c r="B830" s="162">
        <f t="shared" si="140"/>
        <v>2500.0300000000002</v>
      </c>
      <c r="C830" s="162">
        <f t="shared" si="140"/>
        <v>1646.13</v>
      </c>
      <c r="D830" s="162">
        <f t="shared" si="140"/>
        <v>1619.7399999999998</v>
      </c>
      <c r="E830" s="162">
        <f t="shared" si="140"/>
        <v>1615.02</v>
      </c>
      <c r="F830" s="162">
        <f t="shared" si="140"/>
        <v>2392.11</v>
      </c>
      <c r="G830" s="162">
        <f t="shared" si="140"/>
        <v>2502.2400000000002</v>
      </c>
      <c r="H830" s="162">
        <f t="shared" si="140"/>
        <v>2773.38</v>
      </c>
      <c r="I830" s="162">
        <f t="shared" si="140"/>
        <v>3040.39</v>
      </c>
      <c r="J830" s="162">
        <f t="shared" si="140"/>
        <v>3354.64</v>
      </c>
      <c r="K830" s="162">
        <f t="shared" si="140"/>
        <v>3442.9900000000002</v>
      </c>
      <c r="L830" s="162">
        <f t="shared" si="140"/>
        <v>3441.2999999999997</v>
      </c>
      <c r="M830" s="162">
        <f t="shared" si="140"/>
        <v>3423.73</v>
      </c>
      <c r="N830" s="162">
        <f t="shared" si="140"/>
        <v>3415.4900000000002</v>
      </c>
      <c r="O830" s="162">
        <f t="shared" si="140"/>
        <v>3418.57</v>
      </c>
      <c r="P830" s="162">
        <f t="shared" si="140"/>
        <v>3424.69</v>
      </c>
      <c r="Q830" s="162">
        <f t="shared" si="140"/>
        <v>3431.1600000000003</v>
      </c>
      <c r="R830" s="162">
        <f t="shared" si="142"/>
        <v>3439.14</v>
      </c>
      <c r="S830" s="162">
        <f t="shared" si="141"/>
        <v>3481.46</v>
      </c>
      <c r="T830" s="162">
        <f t="shared" si="141"/>
        <v>3493.98</v>
      </c>
      <c r="U830" s="162">
        <f t="shared" si="141"/>
        <v>3491.68</v>
      </c>
      <c r="V830" s="162">
        <f t="shared" si="141"/>
        <v>3454.2000000000003</v>
      </c>
      <c r="W830" s="162">
        <f t="shared" si="141"/>
        <v>3418.38</v>
      </c>
      <c r="X830" s="162">
        <f t="shared" si="141"/>
        <v>2901.79</v>
      </c>
      <c r="Y830" s="162">
        <f t="shared" si="141"/>
        <v>2686.67</v>
      </c>
      <c r="Z830" s="27"/>
      <c r="AA830" s="31">
        <v>973.28</v>
      </c>
      <c r="AB830" s="29">
        <v>119.38</v>
      </c>
      <c r="AC830" s="29">
        <v>92.99</v>
      </c>
      <c r="AD830" s="29">
        <v>88.27</v>
      </c>
      <c r="AE830" s="29">
        <v>865.36</v>
      </c>
      <c r="AF830" s="29">
        <v>975.49</v>
      </c>
      <c r="AG830" s="29">
        <v>1246.6300000000001</v>
      </c>
      <c r="AH830" s="29">
        <v>1513.64</v>
      </c>
      <c r="AI830" s="29">
        <v>1827.89</v>
      </c>
      <c r="AJ830" s="29">
        <v>1916.24</v>
      </c>
      <c r="AK830" s="29">
        <v>1914.55</v>
      </c>
      <c r="AL830" s="29">
        <v>1896.98</v>
      </c>
      <c r="AM830" s="29">
        <v>1888.74</v>
      </c>
      <c r="AN830" s="29">
        <v>1891.82</v>
      </c>
      <c r="AO830" s="29">
        <v>1897.94</v>
      </c>
      <c r="AP830" s="29">
        <v>1904.41</v>
      </c>
      <c r="AQ830" s="29">
        <v>1912.39</v>
      </c>
      <c r="AR830" s="29">
        <v>1954.71</v>
      </c>
      <c r="AS830" s="29">
        <v>1967.23</v>
      </c>
      <c r="AT830" s="29">
        <v>1964.93</v>
      </c>
      <c r="AU830" s="29">
        <v>1927.45</v>
      </c>
      <c r="AV830" s="29">
        <v>1891.63</v>
      </c>
      <c r="AW830" s="29">
        <v>1375.04</v>
      </c>
      <c r="AX830" s="30">
        <v>1159.92</v>
      </c>
      <c r="AY830" s="325">
        <v>261.40999999999997</v>
      </c>
      <c r="AZ830" s="167">
        <v>6.61</v>
      </c>
      <c r="BA830" s="152">
        <v>1258.73</v>
      </c>
      <c r="BB830" s="2"/>
    </row>
    <row r="831" spans="1:54">
      <c r="A831" s="37">
        <v>24</v>
      </c>
      <c r="B831" s="162">
        <f t="shared" si="140"/>
        <v>2691.9100000000003</v>
      </c>
      <c r="C831" s="162">
        <f t="shared" si="140"/>
        <v>2513.84</v>
      </c>
      <c r="D831" s="162">
        <f t="shared" si="140"/>
        <v>2499.44</v>
      </c>
      <c r="E831" s="162">
        <f t="shared" si="140"/>
        <v>2496.77</v>
      </c>
      <c r="F831" s="162">
        <f t="shared" si="140"/>
        <v>2539.06</v>
      </c>
      <c r="G831" s="162">
        <f t="shared" si="140"/>
        <v>2676.46</v>
      </c>
      <c r="H831" s="162">
        <f t="shared" si="140"/>
        <v>2921.2999999999997</v>
      </c>
      <c r="I831" s="162">
        <f t="shared" si="140"/>
        <v>3256.36</v>
      </c>
      <c r="J831" s="162">
        <f t="shared" si="140"/>
        <v>3464.4900000000002</v>
      </c>
      <c r="K831" s="162">
        <f t="shared" si="140"/>
        <v>3519.6</v>
      </c>
      <c r="L831" s="162">
        <f t="shared" si="140"/>
        <v>3514.32</v>
      </c>
      <c r="M831" s="162">
        <f t="shared" si="140"/>
        <v>3485.06</v>
      </c>
      <c r="N831" s="162">
        <f t="shared" si="140"/>
        <v>3469.44</v>
      </c>
      <c r="O831" s="162">
        <f t="shared" si="140"/>
        <v>3464.08</v>
      </c>
      <c r="P831" s="162">
        <f t="shared" si="140"/>
        <v>3462.85</v>
      </c>
      <c r="Q831" s="162">
        <f t="shared" si="140"/>
        <v>3465.42</v>
      </c>
      <c r="R831" s="162">
        <f t="shared" si="142"/>
        <v>3464.42</v>
      </c>
      <c r="S831" s="162">
        <f t="shared" si="141"/>
        <v>3498.52</v>
      </c>
      <c r="T831" s="162">
        <f t="shared" si="141"/>
        <v>3503.9900000000002</v>
      </c>
      <c r="U831" s="162">
        <f t="shared" si="141"/>
        <v>3490.06</v>
      </c>
      <c r="V831" s="162">
        <f t="shared" si="141"/>
        <v>3440.1600000000003</v>
      </c>
      <c r="W831" s="162">
        <f t="shared" si="141"/>
        <v>3430.83</v>
      </c>
      <c r="X831" s="162">
        <f t="shared" si="141"/>
        <v>3364.0899999999997</v>
      </c>
      <c r="Y831" s="162">
        <f t="shared" si="141"/>
        <v>2757.96</v>
      </c>
      <c r="Z831" s="27"/>
      <c r="AA831" s="31">
        <v>1165.1600000000001</v>
      </c>
      <c r="AB831" s="29">
        <v>987.09</v>
      </c>
      <c r="AC831" s="29">
        <v>972.69</v>
      </c>
      <c r="AD831" s="29">
        <v>970.02</v>
      </c>
      <c r="AE831" s="29">
        <v>1012.3100000000001</v>
      </c>
      <c r="AF831" s="29">
        <v>1149.71</v>
      </c>
      <c r="AG831" s="29">
        <v>1394.55</v>
      </c>
      <c r="AH831" s="29">
        <v>1729.61</v>
      </c>
      <c r="AI831" s="29">
        <v>1937.74</v>
      </c>
      <c r="AJ831" s="29">
        <v>1992.85</v>
      </c>
      <c r="AK831" s="29">
        <v>1987.57</v>
      </c>
      <c r="AL831" s="29">
        <v>1958.31</v>
      </c>
      <c r="AM831" s="29">
        <v>1942.69</v>
      </c>
      <c r="AN831" s="29">
        <v>1937.33</v>
      </c>
      <c r="AO831" s="29">
        <v>1936.1</v>
      </c>
      <c r="AP831" s="29">
        <v>1938.67</v>
      </c>
      <c r="AQ831" s="29">
        <v>1937.67</v>
      </c>
      <c r="AR831" s="29">
        <v>1971.77</v>
      </c>
      <c r="AS831" s="29">
        <v>1977.24</v>
      </c>
      <c r="AT831" s="29">
        <v>1963.31</v>
      </c>
      <c r="AU831" s="29">
        <v>1913.41</v>
      </c>
      <c r="AV831" s="29">
        <v>1904.08</v>
      </c>
      <c r="AW831" s="29">
        <v>1837.34</v>
      </c>
      <c r="AX831" s="30">
        <v>1231.21</v>
      </c>
      <c r="AY831" s="325">
        <v>261.40999999999997</v>
      </c>
      <c r="AZ831" s="167">
        <v>6.61</v>
      </c>
      <c r="BA831" s="152">
        <v>1258.73</v>
      </c>
      <c r="BB831" s="2"/>
    </row>
    <row r="832" spans="1:54">
      <c r="A832" s="37">
        <v>25</v>
      </c>
      <c r="B832" s="162">
        <f t="shared" si="140"/>
        <v>2580.73</v>
      </c>
      <c r="C832" s="162">
        <f t="shared" si="140"/>
        <v>2520.27</v>
      </c>
      <c r="D832" s="162">
        <f t="shared" si="140"/>
        <v>2495.84</v>
      </c>
      <c r="E832" s="162">
        <f t="shared" si="140"/>
        <v>2494.5</v>
      </c>
      <c r="F832" s="162">
        <f t="shared" si="140"/>
        <v>2523.9500000000003</v>
      </c>
      <c r="G832" s="162">
        <f t="shared" si="140"/>
        <v>2667.82</v>
      </c>
      <c r="H832" s="162">
        <f t="shared" si="140"/>
        <v>2885.5899999999997</v>
      </c>
      <c r="I832" s="162">
        <f t="shared" si="140"/>
        <v>3211.92</v>
      </c>
      <c r="J832" s="162">
        <f t="shared" si="140"/>
        <v>3440.12</v>
      </c>
      <c r="K832" s="162">
        <f t="shared" si="140"/>
        <v>3448.25</v>
      </c>
      <c r="L832" s="162">
        <f t="shared" si="140"/>
        <v>3447.18</v>
      </c>
      <c r="M832" s="162">
        <f t="shared" si="140"/>
        <v>3443.35</v>
      </c>
      <c r="N832" s="162">
        <f t="shared" si="140"/>
        <v>3423.4</v>
      </c>
      <c r="O832" s="162">
        <f t="shared" si="140"/>
        <v>3423.65</v>
      </c>
      <c r="P832" s="162">
        <f t="shared" si="140"/>
        <v>3423.93</v>
      </c>
      <c r="Q832" s="162">
        <f t="shared" si="140"/>
        <v>3441.5</v>
      </c>
      <c r="R832" s="162">
        <f t="shared" si="142"/>
        <v>3433.52</v>
      </c>
      <c r="S832" s="162">
        <f t="shared" si="141"/>
        <v>3455.08</v>
      </c>
      <c r="T832" s="162">
        <f t="shared" si="141"/>
        <v>3457.28</v>
      </c>
      <c r="U832" s="162">
        <f t="shared" si="141"/>
        <v>3470.12</v>
      </c>
      <c r="V832" s="162">
        <f t="shared" si="141"/>
        <v>3436.02</v>
      </c>
      <c r="W832" s="162">
        <f t="shared" si="141"/>
        <v>3366.2999999999997</v>
      </c>
      <c r="X832" s="162">
        <f t="shared" si="141"/>
        <v>3040.79</v>
      </c>
      <c r="Y832" s="162">
        <f t="shared" si="141"/>
        <v>2690.17</v>
      </c>
      <c r="Z832" s="27"/>
      <c r="AA832" s="31">
        <v>1053.98</v>
      </c>
      <c r="AB832" s="29">
        <v>993.52</v>
      </c>
      <c r="AC832" s="29">
        <v>969.09</v>
      </c>
      <c r="AD832" s="29">
        <v>967.75</v>
      </c>
      <c r="AE832" s="29">
        <v>997.2</v>
      </c>
      <c r="AF832" s="29">
        <v>1141.07</v>
      </c>
      <c r="AG832" s="29">
        <v>1358.84</v>
      </c>
      <c r="AH832" s="29">
        <v>1685.17</v>
      </c>
      <c r="AI832" s="29">
        <v>1913.37</v>
      </c>
      <c r="AJ832" s="29">
        <v>1921.5</v>
      </c>
      <c r="AK832" s="29">
        <v>1920.43</v>
      </c>
      <c r="AL832" s="29">
        <v>1916.6</v>
      </c>
      <c r="AM832" s="29">
        <v>1896.65</v>
      </c>
      <c r="AN832" s="29">
        <v>1896.9</v>
      </c>
      <c r="AO832" s="29">
        <v>1897.18</v>
      </c>
      <c r="AP832" s="29">
        <v>1914.75</v>
      </c>
      <c r="AQ832" s="29">
        <v>1906.77</v>
      </c>
      <c r="AR832" s="29">
        <v>1928.33</v>
      </c>
      <c r="AS832" s="29">
        <v>1930.53</v>
      </c>
      <c r="AT832" s="29">
        <v>1943.37</v>
      </c>
      <c r="AU832" s="29">
        <v>1909.27</v>
      </c>
      <c r="AV832" s="29">
        <v>1839.55</v>
      </c>
      <c r="AW832" s="29">
        <v>1514.04</v>
      </c>
      <c r="AX832" s="30">
        <v>1163.42</v>
      </c>
      <c r="AY832" s="325">
        <v>261.40999999999997</v>
      </c>
      <c r="AZ832" s="167">
        <v>6.61</v>
      </c>
      <c r="BA832" s="152">
        <v>1258.73</v>
      </c>
      <c r="BB832" s="2"/>
    </row>
    <row r="833" spans="1:54">
      <c r="A833" s="37">
        <v>26</v>
      </c>
      <c r="B833" s="162">
        <f t="shared" si="140"/>
        <v>2506.27</v>
      </c>
      <c r="C833" s="162">
        <f t="shared" si="140"/>
        <v>2452.34</v>
      </c>
      <c r="D833" s="162">
        <f t="shared" si="140"/>
        <v>2379.87</v>
      </c>
      <c r="E833" s="162">
        <f t="shared" si="140"/>
        <v>2433.58</v>
      </c>
      <c r="F833" s="162">
        <f t="shared" si="140"/>
        <v>2476.4699999999998</v>
      </c>
      <c r="G833" s="162">
        <f t="shared" si="140"/>
        <v>2504.14</v>
      </c>
      <c r="H833" s="162">
        <f t="shared" si="140"/>
        <v>2572.04</v>
      </c>
      <c r="I833" s="162">
        <f t="shared" si="140"/>
        <v>2804.35</v>
      </c>
      <c r="J833" s="162">
        <f t="shared" si="140"/>
        <v>3072.03</v>
      </c>
      <c r="K833" s="162">
        <f t="shared" si="140"/>
        <v>3380.44</v>
      </c>
      <c r="L833" s="162">
        <f t="shared" si="140"/>
        <v>3409.37</v>
      </c>
      <c r="M833" s="162">
        <f t="shared" si="140"/>
        <v>3406.33</v>
      </c>
      <c r="N833" s="162">
        <f t="shared" si="140"/>
        <v>3389.4900000000002</v>
      </c>
      <c r="O833" s="162">
        <f t="shared" si="140"/>
        <v>3398.64</v>
      </c>
      <c r="P833" s="162">
        <f t="shared" si="140"/>
        <v>3392.96</v>
      </c>
      <c r="Q833" s="162">
        <f t="shared" si="140"/>
        <v>3399.07</v>
      </c>
      <c r="R833" s="162">
        <f t="shared" si="142"/>
        <v>3409.5</v>
      </c>
      <c r="S833" s="162">
        <f t="shared" si="141"/>
        <v>3444.04</v>
      </c>
      <c r="T833" s="162">
        <f t="shared" si="141"/>
        <v>3444.38</v>
      </c>
      <c r="U833" s="162">
        <f t="shared" si="141"/>
        <v>3455.07</v>
      </c>
      <c r="V833" s="162">
        <f t="shared" si="141"/>
        <v>3433.87</v>
      </c>
      <c r="W833" s="162">
        <f t="shared" si="141"/>
        <v>3409.67</v>
      </c>
      <c r="X833" s="162">
        <f t="shared" si="141"/>
        <v>2900.92</v>
      </c>
      <c r="Y833" s="162">
        <f t="shared" si="141"/>
        <v>2684.98</v>
      </c>
      <c r="Z833" s="27"/>
      <c r="AA833" s="31">
        <v>979.52</v>
      </c>
      <c r="AB833" s="29">
        <v>925.59</v>
      </c>
      <c r="AC833" s="29">
        <v>853.12</v>
      </c>
      <c r="AD833" s="29">
        <v>906.83</v>
      </c>
      <c r="AE833" s="29">
        <v>949.72</v>
      </c>
      <c r="AF833" s="29">
        <v>977.39</v>
      </c>
      <c r="AG833" s="29">
        <v>1045.29</v>
      </c>
      <c r="AH833" s="29">
        <v>1277.5999999999999</v>
      </c>
      <c r="AI833" s="29">
        <v>1545.28</v>
      </c>
      <c r="AJ833" s="29">
        <v>1853.69</v>
      </c>
      <c r="AK833" s="29">
        <v>1882.62</v>
      </c>
      <c r="AL833" s="29">
        <v>1879.58</v>
      </c>
      <c r="AM833" s="29">
        <v>1862.74</v>
      </c>
      <c r="AN833" s="29">
        <v>1871.89</v>
      </c>
      <c r="AO833" s="29">
        <v>1866.21</v>
      </c>
      <c r="AP833" s="29">
        <v>1872.32</v>
      </c>
      <c r="AQ833" s="29">
        <v>1882.75</v>
      </c>
      <c r="AR833" s="29">
        <v>1917.29</v>
      </c>
      <c r="AS833" s="29">
        <v>1917.63</v>
      </c>
      <c r="AT833" s="29">
        <v>1928.32</v>
      </c>
      <c r="AU833" s="29">
        <v>1907.12</v>
      </c>
      <c r="AV833" s="29">
        <v>1882.92</v>
      </c>
      <c r="AW833" s="29">
        <v>1374.17</v>
      </c>
      <c r="AX833" s="30">
        <v>1158.23</v>
      </c>
      <c r="AY833" s="325">
        <v>261.40999999999997</v>
      </c>
      <c r="AZ833" s="167">
        <v>6.61</v>
      </c>
      <c r="BA833" s="152">
        <v>1258.73</v>
      </c>
      <c r="BB833" s="2"/>
    </row>
    <row r="834" spans="1:54">
      <c r="A834" s="37">
        <v>27</v>
      </c>
      <c r="B834" s="162">
        <f t="shared" si="140"/>
        <v>2583.38</v>
      </c>
      <c r="C834" s="162">
        <f t="shared" si="140"/>
        <v>2504.9</v>
      </c>
      <c r="D834" s="162">
        <f t="shared" si="140"/>
        <v>2489.87</v>
      </c>
      <c r="E834" s="162">
        <f t="shared" si="140"/>
        <v>2470.0099999999998</v>
      </c>
      <c r="F834" s="162">
        <f t="shared" si="140"/>
        <v>2490.33</v>
      </c>
      <c r="G834" s="162">
        <f t="shared" si="140"/>
        <v>2505.2400000000002</v>
      </c>
      <c r="H834" s="162">
        <f t="shared" si="140"/>
        <v>2542.09</v>
      </c>
      <c r="I834" s="162">
        <f t="shared" si="140"/>
        <v>2673.17</v>
      </c>
      <c r="J834" s="162">
        <f t="shared" si="140"/>
        <v>2911.58</v>
      </c>
      <c r="K834" s="162">
        <f t="shared" si="140"/>
        <v>3200.65</v>
      </c>
      <c r="L834" s="162">
        <f t="shared" si="140"/>
        <v>3334.15</v>
      </c>
      <c r="M834" s="162">
        <f t="shared" si="140"/>
        <v>3349.8399999999997</v>
      </c>
      <c r="N834" s="162">
        <f t="shared" si="140"/>
        <v>3347.5</v>
      </c>
      <c r="O834" s="162">
        <f t="shared" si="140"/>
        <v>3328.44</v>
      </c>
      <c r="P834" s="162">
        <f t="shared" si="140"/>
        <v>3324.2000000000003</v>
      </c>
      <c r="Q834" s="162">
        <f t="shared" si="140"/>
        <v>3357.63</v>
      </c>
      <c r="R834" s="162">
        <f t="shared" si="142"/>
        <v>3381.0099999999998</v>
      </c>
      <c r="S834" s="162">
        <f t="shared" si="141"/>
        <v>3486.64</v>
      </c>
      <c r="T834" s="162">
        <f t="shared" si="141"/>
        <v>3499.64</v>
      </c>
      <c r="U834" s="162">
        <f t="shared" si="141"/>
        <v>3499.44</v>
      </c>
      <c r="V834" s="162">
        <f t="shared" si="141"/>
        <v>3469.71</v>
      </c>
      <c r="W834" s="162">
        <f t="shared" si="141"/>
        <v>3441</v>
      </c>
      <c r="X834" s="162">
        <f t="shared" si="141"/>
        <v>2887.23</v>
      </c>
      <c r="Y834" s="162">
        <f t="shared" si="141"/>
        <v>2683.77</v>
      </c>
      <c r="Z834" s="27"/>
      <c r="AA834" s="31">
        <v>1056.6300000000001</v>
      </c>
      <c r="AB834" s="29">
        <v>978.15</v>
      </c>
      <c r="AC834" s="29">
        <v>963.12</v>
      </c>
      <c r="AD834" s="29">
        <v>943.26</v>
      </c>
      <c r="AE834" s="29">
        <v>963.58</v>
      </c>
      <c r="AF834" s="29">
        <v>978.49</v>
      </c>
      <c r="AG834" s="29">
        <v>1015.3400000000001</v>
      </c>
      <c r="AH834" s="29">
        <v>1146.42</v>
      </c>
      <c r="AI834" s="29">
        <v>1384.83</v>
      </c>
      <c r="AJ834" s="29">
        <v>1673.9</v>
      </c>
      <c r="AK834" s="29">
        <v>1807.4</v>
      </c>
      <c r="AL834" s="29">
        <v>1823.09</v>
      </c>
      <c r="AM834" s="29">
        <v>1820.75</v>
      </c>
      <c r="AN834" s="29">
        <v>1801.69</v>
      </c>
      <c r="AO834" s="29">
        <v>1797.45</v>
      </c>
      <c r="AP834" s="29">
        <v>1830.88</v>
      </c>
      <c r="AQ834" s="29">
        <v>1854.26</v>
      </c>
      <c r="AR834" s="29">
        <v>1959.89</v>
      </c>
      <c r="AS834" s="29">
        <v>1972.89</v>
      </c>
      <c r="AT834" s="29">
        <v>1972.69</v>
      </c>
      <c r="AU834" s="29">
        <v>1942.96</v>
      </c>
      <c r="AV834" s="29">
        <v>1914.25</v>
      </c>
      <c r="AW834" s="29">
        <v>1360.48</v>
      </c>
      <c r="AX834" s="30">
        <v>1157.02</v>
      </c>
      <c r="AY834" s="325">
        <v>261.40999999999997</v>
      </c>
      <c r="AZ834" s="167">
        <v>6.61</v>
      </c>
      <c r="BA834" s="152">
        <v>1258.73</v>
      </c>
    </row>
    <row r="835" spans="1:54">
      <c r="A835" s="37">
        <v>28</v>
      </c>
      <c r="B835" s="162">
        <f t="shared" si="140"/>
        <v>2629.35</v>
      </c>
      <c r="C835" s="162">
        <f t="shared" si="140"/>
        <v>2559.31</v>
      </c>
      <c r="D835" s="162">
        <f t="shared" si="140"/>
        <v>2501.92</v>
      </c>
      <c r="E835" s="162">
        <f t="shared" si="140"/>
        <v>2498.79</v>
      </c>
      <c r="F835" s="162">
        <f t="shared" si="140"/>
        <v>2550.16</v>
      </c>
      <c r="G835" s="162">
        <f t="shared" si="140"/>
        <v>2679.81</v>
      </c>
      <c r="H835" s="162">
        <f t="shared" si="140"/>
        <v>2888.1</v>
      </c>
      <c r="I835" s="162">
        <f t="shared" si="140"/>
        <v>3228.03</v>
      </c>
      <c r="J835" s="162">
        <f t="shared" si="140"/>
        <v>3443.39</v>
      </c>
      <c r="K835" s="162">
        <f t="shared" si="140"/>
        <v>3488.5899999999997</v>
      </c>
      <c r="L835" s="162">
        <f t="shared" si="140"/>
        <v>3488.03</v>
      </c>
      <c r="M835" s="162">
        <f t="shared" si="140"/>
        <v>3469.7000000000003</v>
      </c>
      <c r="N835" s="162">
        <f t="shared" si="140"/>
        <v>3449.77</v>
      </c>
      <c r="O835" s="162">
        <f t="shared" si="140"/>
        <v>3444.96</v>
      </c>
      <c r="P835" s="162">
        <f t="shared" si="140"/>
        <v>3436.73</v>
      </c>
      <c r="Q835" s="162">
        <f t="shared" si="140"/>
        <v>3438.31</v>
      </c>
      <c r="R835" s="162">
        <f t="shared" si="142"/>
        <v>3437.2400000000002</v>
      </c>
      <c r="S835" s="162">
        <f t="shared" si="141"/>
        <v>3483.98</v>
      </c>
      <c r="T835" s="162">
        <f t="shared" si="141"/>
        <v>3486.25</v>
      </c>
      <c r="U835" s="162">
        <f t="shared" si="141"/>
        <v>3468.02</v>
      </c>
      <c r="V835" s="162">
        <f t="shared" si="141"/>
        <v>3418.9100000000003</v>
      </c>
      <c r="W835" s="162">
        <f t="shared" si="141"/>
        <v>3252.48</v>
      </c>
      <c r="X835" s="162">
        <f t="shared" si="141"/>
        <v>2947.02</v>
      </c>
      <c r="Y835" s="162">
        <f t="shared" si="141"/>
        <v>2665.33</v>
      </c>
      <c r="Z835" s="27"/>
      <c r="AA835" s="31">
        <v>1102.5999999999999</v>
      </c>
      <c r="AB835" s="29">
        <v>1032.56</v>
      </c>
      <c r="AC835" s="29">
        <v>975.17</v>
      </c>
      <c r="AD835" s="29">
        <v>972.04</v>
      </c>
      <c r="AE835" s="29">
        <v>1023.41</v>
      </c>
      <c r="AF835" s="29">
        <v>1153.06</v>
      </c>
      <c r="AG835" s="29">
        <v>1361.35</v>
      </c>
      <c r="AH835" s="29">
        <v>1701.28</v>
      </c>
      <c r="AI835" s="29">
        <v>1916.64</v>
      </c>
      <c r="AJ835" s="29">
        <v>1961.84</v>
      </c>
      <c r="AK835" s="29">
        <v>1961.28</v>
      </c>
      <c r="AL835" s="29">
        <v>1942.95</v>
      </c>
      <c r="AM835" s="29">
        <v>1923.02</v>
      </c>
      <c r="AN835" s="29">
        <v>1918.21</v>
      </c>
      <c r="AO835" s="29">
        <v>1909.98</v>
      </c>
      <c r="AP835" s="29">
        <v>1911.56</v>
      </c>
      <c r="AQ835" s="29">
        <v>1910.49</v>
      </c>
      <c r="AR835" s="29">
        <v>1957.23</v>
      </c>
      <c r="AS835" s="29">
        <v>1959.5</v>
      </c>
      <c r="AT835" s="29">
        <v>1941.27</v>
      </c>
      <c r="AU835" s="29">
        <v>1892.16</v>
      </c>
      <c r="AV835" s="29">
        <v>1725.73</v>
      </c>
      <c r="AW835" s="29">
        <v>1420.27</v>
      </c>
      <c r="AX835" s="30">
        <v>1138.58</v>
      </c>
      <c r="AY835" s="325">
        <v>261.40999999999997</v>
      </c>
      <c r="AZ835" s="167">
        <v>6.61</v>
      </c>
      <c r="BA835" s="152">
        <v>1258.73</v>
      </c>
    </row>
    <row r="836" spans="1:54">
      <c r="A836" s="37">
        <v>29</v>
      </c>
      <c r="B836" s="162">
        <f t="shared" si="140"/>
        <v>2497.87</v>
      </c>
      <c r="C836" s="162">
        <f t="shared" si="140"/>
        <v>2441.15</v>
      </c>
      <c r="D836" s="162">
        <f t="shared" si="140"/>
        <v>2315.1799999999998</v>
      </c>
      <c r="E836" s="162">
        <f t="shared" si="140"/>
        <v>2320.27</v>
      </c>
      <c r="F836" s="162">
        <f t="shared" si="140"/>
        <v>2435.62</v>
      </c>
      <c r="G836" s="162">
        <f t="shared" si="140"/>
        <v>2528.41</v>
      </c>
      <c r="H836" s="162">
        <f t="shared" si="140"/>
        <v>2725.1600000000003</v>
      </c>
      <c r="I836" s="162">
        <f t="shared" si="140"/>
        <v>3005.9900000000002</v>
      </c>
      <c r="J836" s="162">
        <f t="shared" si="140"/>
        <v>3213.42</v>
      </c>
      <c r="K836" s="162">
        <f t="shared" si="140"/>
        <v>3269.29</v>
      </c>
      <c r="L836" s="162">
        <f t="shared" si="140"/>
        <v>3265.15</v>
      </c>
      <c r="M836" s="162">
        <f t="shared" si="140"/>
        <v>3240.13</v>
      </c>
      <c r="N836" s="162">
        <f t="shared" si="140"/>
        <v>3223.08</v>
      </c>
      <c r="O836" s="162">
        <f t="shared" si="140"/>
        <v>3221.63</v>
      </c>
      <c r="P836" s="162">
        <f t="shared" si="140"/>
        <v>3213</v>
      </c>
      <c r="Q836" s="162">
        <f t="shared" si="140"/>
        <v>3217.4100000000003</v>
      </c>
      <c r="R836" s="162">
        <f t="shared" si="142"/>
        <v>3223.4100000000003</v>
      </c>
      <c r="S836" s="162">
        <f t="shared" si="141"/>
        <v>3266.0899999999997</v>
      </c>
      <c r="T836" s="162">
        <f t="shared" si="141"/>
        <v>3247.4900000000002</v>
      </c>
      <c r="U836" s="162">
        <f t="shared" si="141"/>
        <v>3257.8399999999997</v>
      </c>
      <c r="V836" s="162">
        <f t="shared" si="141"/>
        <v>3207.62</v>
      </c>
      <c r="W836" s="162">
        <f t="shared" si="141"/>
        <v>3133.5</v>
      </c>
      <c r="X836" s="162">
        <f t="shared" si="141"/>
        <v>2786.31</v>
      </c>
      <c r="Y836" s="162">
        <f t="shared" si="141"/>
        <v>2536.46</v>
      </c>
      <c r="Z836" s="27"/>
      <c r="AA836" s="31">
        <v>971.12</v>
      </c>
      <c r="AB836" s="29">
        <v>914.4</v>
      </c>
      <c r="AC836" s="29">
        <v>788.43</v>
      </c>
      <c r="AD836" s="29">
        <v>793.52</v>
      </c>
      <c r="AE836" s="29">
        <v>908.87</v>
      </c>
      <c r="AF836" s="29">
        <v>1001.66</v>
      </c>
      <c r="AG836" s="29">
        <v>1198.4100000000001</v>
      </c>
      <c r="AH836" s="29">
        <v>1479.24</v>
      </c>
      <c r="AI836" s="29">
        <v>1686.67</v>
      </c>
      <c r="AJ836" s="29">
        <v>1742.54</v>
      </c>
      <c r="AK836" s="29">
        <v>1738.4</v>
      </c>
      <c r="AL836" s="29">
        <v>1713.38</v>
      </c>
      <c r="AM836" s="29">
        <v>1696.33</v>
      </c>
      <c r="AN836" s="29">
        <v>1694.88</v>
      </c>
      <c r="AO836" s="29">
        <v>1686.25</v>
      </c>
      <c r="AP836" s="29">
        <v>1690.66</v>
      </c>
      <c r="AQ836" s="29">
        <v>1696.66</v>
      </c>
      <c r="AR836" s="29">
        <v>1739.34</v>
      </c>
      <c r="AS836" s="29">
        <v>1720.74</v>
      </c>
      <c r="AT836" s="29">
        <v>1731.09</v>
      </c>
      <c r="AU836" s="29">
        <v>1680.87</v>
      </c>
      <c r="AV836" s="29">
        <v>1606.75</v>
      </c>
      <c r="AW836" s="29">
        <v>1259.56</v>
      </c>
      <c r="AX836" s="30">
        <v>1009.7100000000002</v>
      </c>
      <c r="AY836" s="325">
        <v>261.40999999999997</v>
      </c>
      <c r="AZ836" s="167">
        <v>6.61</v>
      </c>
      <c r="BA836" s="152">
        <v>1258.73</v>
      </c>
    </row>
    <row r="837" spans="1:54">
      <c r="A837" s="37">
        <v>30</v>
      </c>
      <c r="B837" s="162">
        <f t="shared" si="140"/>
        <v>2479.9900000000002</v>
      </c>
      <c r="C837" s="162">
        <f t="shared" si="140"/>
        <v>2374.9299999999998</v>
      </c>
      <c r="D837" s="162">
        <f t="shared" si="140"/>
        <v>2303.71</v>
      </c>
      <c r="E837" s="162">
        <f t="shared" si="140"/>
        <v>2274.86</v>
      </c>
      <c r="F837" s="162">
        <f t="shared" si="140"/>
        <v>2363.44</v>
      </c>
      <c r="G837" s="162">
        <f t="shared" si="140"/>
        <v>2554.87</v>
      </c>
      <c r="H837" s="162">
        <f t="shared" si="140"/>
        <v>2711.89</v>
      </c>
      <c r="I837" s="162">
        <f t="shared" si="140"/>
        <v>3033.73</v>
      </c>
      <c r="J837" s="162">
        <f t="shared" si="140"/>
        <v>3407.36</v>
      </c>
      <c r="K837" s="162">
        <f t="shared" si="140"/>
        <v>3454.19</v>
      </c>
      <c r="L837" s="162">
        <f t="shared" si="140"/>
        <v>3462.3399999999997</v>
      </c>
      <c r="M837" s="162">
        <f t="shared" si="140"/>
        <v>3441.9100000000003</v>
      </c>
      <c r="N837" s="162">
        <f t="shared" si="140"/>
        <v>3423.32</v>
      </c>
      <c r="O837" s="162">
        <f t="shared" si="140"/>
        <v>3423.28</v>
      </c>
      <c r="P837" s="162">
        <f t="shared" si="140"/>
        <v>3421.07</v>
      </c>
      <c r="Q837" s="162">
        <f t="shared" si="140"/>
        <v>3454.2999999999997</v>
      </c>
      <c r="R837" s="162">
        <f t="shared" si="142"/>
        <v>3451.75</v>
      </c>
      <c r="S837" s="162">
        <f t="shared" si="141"/>
        <v>3492.47</v>
      </c>
      <c r="T837" s="162">
        <f t="shared" si="141"/>
        <v>3465.75</v>
      </c>
      <c r="U837" s="162">
        <f t="shared" si="141"/>
        <v>3538.63</v>
      </c>
      <c r="V837" s="162">
        <f t="shared" si="141"/>
        <v>3446.73</v>
      </c>
      <c r="W837" s="162">
        <f t="shared" si="141"/>
        <v>3413.5</v>
      </c>
      <c r="X837" s="162">
        <f t="shared" si="141"/>
        <v>3273.13</v>
      </c>
      <c r="Y837" s="162">
        <f t="shared" si="141"/>
        <v>2558.69</v>
      </c>
      <c r="Z837" s="27"/>
      <c r="AA837" s="31">
        <v>953.24</v>
      </c>
      <c r="AB837" s="29">
        <v>848.18</v>
      </c>
      <c r="AC837" s="29">
        <v>776.96</v>
      </c>
      <c r="AD837" s="29">
        <v>748.11</v>
      </c>
      <c r="AE837" s="29">
        <v>836.69</v>
      </c>
      <c r="AF837" s="29">
        <v>1028.1199999999999</v>
      </c>
      <c r="AG837" s="29">
        <v>1185.1400000000001</v>
      </c>
      <c r="AH837" s="29">
        <v>1506.98</v>
      </c>
      <c r="AI837" s="29">
        <v>1880.61</v>
      </c>
      <c r="AJ837" s="29">
        <v>1927.44</v>
      </c>
      <c r="AK837" s="29">
        <v>1935.59</v>
      </c>
      <c r="AL837" s="29">
        <v>1915.16</v>
      </c>
      <c r="AM837" s="29">
        <v>1896.57</v>
      </c>
      <c r="AN837" s="29">
        <v>1896.53</v>
      </c>
      <c r="AO837" s="29">
        <v>1894.32</v>
      </c>
      <c r="AP837" s="29">
        <v>1927.55</v>
      </c>
      <c r="AQ837" s="29">
        <v>1925</v>
      </c>
      <c r="AR837" s="29">
        <v>1965.72</v>
      </c>
      <c r="AS837" s="29">
        <v>1939</v>
      </c>
      <c r="AT837" s="29">
        <v>2011.88</v>
      </c>
      <c r="AU837" s="29">
        <v>1919.98</v>
      </c>
      <c r="AV837" s="29">
        <v>1886.75</v>
      </c>
      <c r="AW837" s="29">
        <v>1746.38</v>
      </c>
      <c r="AX837" s="30">
        <v>1031.94</v>
      </c>
      <c r="AY837" s="325">
        <v>261.40999999999997</v>
      </c>
      <c r="AZ837" s="167">
        <v>6.61</v>
      </c>
      <c r="BA837" s="152">
        <v>1258.73</v>
      </c>
    </row>
    <row r="838" spans="1:54" ht="13.5" thickBot="1">
      <c r="A838" s="147">
        <v>31</v>
      </c>
      <c r="B838" s="162">
        <f t="shared" si="140"/>
        <v>0</v>
      </c>
      <c r="C838" s="162">
        <f t="shared" si="140"/>
        <v>0</v>
      </c>
      <c r="D838" s="162">
        <f t="shared" si="140"/>
        <v>0</v>
      </c>
      <c r="E838" s="162">
        <f t="shared" si="140"/>
        <v>0</v>
      </c>
      <c r="F838" s="162">
        <f t="shared" si="140"/>
        <v>0</v>
      </c>
      <c r="G838" s="162">
        <f t="shared" si="140"/>
        <v>0</v>
      </c>
      <c r="H838" s="162">
        <f t="shared" si="140"/>
        <v>0</v>
      </c>
      <c r="I838" s="162">
        <f t="shared" si="140"/>
        <v>0</v>
      </c>
      <c r="J838" s="162">
        <f t="shared" si="140"/>
        <v>0</v>
      </c>
      <c r="K838" s="162">
        <f t="shared" si="140"/>
        <v>0</v>
      </c>
      <c r="L838" s="162">
        <f t="shared" si="140"/>
        <v>0</v>
      </c>
      <c r="M838" s="162">
        <f t="shared" si="140"/>
        <v>0</v>
      </c>
      <c r="N838" s="162">
        <f t="shared" si="140"/>
        <v>0</v>
      </c>
      <c r="O838" s="162">
        <f t="shared" si="140"/>
        <v>0</v>
      </c>
      <c r="P838" s="162">
        <f t="shared" si="140"/>
        <v>0</v>
      </c>
      <c r="Q838" s="162">
        <f t="shared" si="140"/>
        <v>0</v>
      </c>
      <c r="R838" s="162">
        <f t="shared" si="142"/>
        <v>0</v>
      </c>
      <c r="S838" s="162">
        <f t="shared" si="141"/>
        <v>0</v>
      </c>
      <c r="T838" s="162">
        <f t="shared" si="141"/>
        <v>0</v>
      </c>
      <c r="U838" s="162">
        <f t="shared" si="141"/>
        <v>0</v>
      </c>
      <c r="V838" s="162">
        <f t="shared" si="141"/>
        <v>0</v>
      </c>
      <c r="W838" s="162">
        <f t="shared" si="141"/>
        <v>0</v>
      </c>
      <c r="X838" s="162">
        <f t="shared" si="141"/>
        <v>0</v>
      </c>
      <c r="Y838" s="162">
        <f t="shared" si="141"/>
        <v>0</v>
      </c>
      <c r="Z838" s="27"/>
      <c r="AA838" s="59">
        <v>0</v>
      </c>
      <c r="AB838" s="60">
        <v>0</v>
      </c>
      <c r="AC838" s="60">
        <v>0</v>
      </c>
      <c r="AD838" s="60">
        <v>0</v>
      </c>
      <c r="AE838" s="60">
        <v>0</v>
      </c>
      <c r="AF838" s="60">
        <v>0</v>
      </c>
      <c r="AG838" s="60">
        <v>0</v>
      </c>
      <c r="AH838" s="60">
        <v>0</v>
      </c>
      <c r="AI838" s="60">
        <v>0</v>
      </c>
      <c r="AJ838" s="60">
        <v>0</v>
      </c>
      <c r="AK838" s="60">
        <v>0</v>
      </c>
      <c r="AL838" s="60">
        <v>0</v>
      </c>
      <c r="AM838" s="60">
        <v>0</v>
      </c>
      <c r="AN838" s="60">
        <v>0</v>
      </c>
      <c r="AO838" s="60">
        <v>0</v>
      </c>
      <c r="AP838" s="60">
        <v>0</v>
      </c>
      <c r="AQ838" s="60">
        <v>0</v>
      </c>
      <c r="AR838" s="60">
        <v>0</v>
      </c>
      <c r="AS838" s="60">
        <v>0</v>
      </c>
      <c r="AT838" s="60">
        <v>0</v>
      </c>
      <c r="AU838" s="60">
        <v>0</v>
      </c>
      <c r="AV838" s="60">
        <v>0</v>
      </c>
      <c r="AW838" s="60">
        <v>0</v>
      </c>
      <c r="AX838" s="123">
        <v>0</v>
      </c>
      <c r="AY838" s="326">
        <v>0</v>
      </c>
      <c r="AZ838" s="168">
        <v>0</v>
      </c>
      <c r="BA838" s="153"/>
    </row>
    <row r="839" spans="1:54" ht="13.5" thickBot="1">
      <c r="A839" s="35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27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227"/>
      <c r="AZ839" s="140"/>
      <c r="BA839" s="140"/>
    </row>
    <row r="840" spans="1:54" s="228" customFormat="1" ht="39" customHeight="1" thickBot="1">
      <c r="A840" s="531" t="s">
        <v>2</v>
      </c>
      <c r="B840" s="489" t="s">
        <v>182</v>
      </c>
      <c r="C840" s="489"/>
      <c r="D840" s="489"/>
      <c r="E840" s="489"/>
      <c r="F840" s="489"/>
      <c r="G840" s="489"/>
      <c r="H840" s="489"/>
      <c r="I840" s="489"/>
      <c r="J840" s="489"/>
      <c r="K840" s="489"/>
      <c r="L840" s="489"/>
      <c r="M840" s="489"/>
      <c r="N840" s="489"/>
      <c r="O840" s="489"/>
      <c r="P840" s="489"/>
      <c r="Q840" s="489"/>
      <c r="R840" s="489"/>
      <c r="S840" s="489"/>
      <c r="T840" s="489"/>
      <c r="U840" s="489"/>
      <c r="V840" s="489"/>
      <c r="W840" s="489"/>
      <c r="X840" s="489"/>
      <c r="Y840" s="490"/>
      <c r="AA840" s="229" t="s">
        <v>186</v>
      </c>
      <c r="AB840" s="230"/>
      <c r="AC840" s="230"/>
      <c r="AD840" s="230"/>
      <c r="AE840" s="230"/>
      <c r="AF840" s="230"/>
      <c r="AG840" s="230"/>
      <c r="AH840" s="230"/>
      <c r="AI840" s="230"/>
      <c r="AJ840" s="230"/>
      <c r="AK840" s="230"/>
      <c r="AL840" s="230"/>
      <c r="AM840" s="230"/>
      <c r="AN840" s="230"/>
      <c r="AO840" s="230"/>
      <c r="AP840" s="230"/>
      <c r="AQ840" s="230"/>
      <c r="AR840" s="230"/>
      <c r="AS840" s="230"/>
      <c r="AT840" s="230"/>
      <c r="AU840" s="230"/>
      <c r="AV840" s="230"/>
      <c r="AW840" s="230"/>
      <c r="AX840" s="230"/>
      <c r="AY840" s="231"/>
      <c r="AZ840" s="230"/>
      <c r="BA840" s="230"/>
    </row>
    <row r="841" spans="1:54" s="232" customFormat="1" ht="58.5" customHeight="1">
      <c r="A841" s="532"/>
      <c r="B841" s="534" t="s">
        <v>3</v>
      </c>
      <c r="C841" s="535"/>
      <c r="D841" s="535"/>
      <c r="E841" s="535"/>
      <c r="F841" s="535"/>
      <c r="G841" s="535"/>
      <c r="H841" s="535"/>
      <c r="I841" s="535"/>
      <c r="J841" s="535"/>
      <c r="K841" s="535"/>
      <c r="L841" s="535"/>
      <c r="M841" s="535"/>
      <c r="N841" s="535"/>
      <c r="O841" s="535"/>
      <c r="P841" s="535"/>
      <c r="Q841" s="535"/>
      <c r="R841" s="535"/>
      <c r="S841" s="535"/>
      <c r="T841" s="535"/>
      <c r="U841" s="535"/>
      <c r="V841" s="535"/>
      <c r="W841" s="535"/>
      <c r="X841" s="535"/>
      <c r="Y841" s="536"/>
      <c r="AA841" s="537" t="s">
        <v>88</v>
      </c>
      <c r="AB841" s="538"/>
      <c r="AC841" s="538"/>
      <c r="AD841" s="538"/>
      <c r="AE841" s="538"/>
      <c r="AF841" s="538"/>
      <c r="AG841" s="538"/>
      <c r="AH841" s="538"/>
      <c r="AI841" s="538"/>
      <c r="AJ841" s="538"/>
      <c r="AK841" s="538"/>
      <c r="AL841" s="538"/>
      <c r="AM841" s="538"/>
      <c r="AN841" s="538"/>
      <c r="AO841" s="538"/>
      <c r="AP841" s="538"/>
      <c r="AQ841" s="538"/>
      <c r="AR841" s="538"/>
      <c r="AS841" s="538"/>
      <c r="AT841" s="538"/>
      <c r="AU841" s="538"/>
      <c r="AV841" s="538"/>
      <c r="AW841" s="538"/>
      <c r="AX841" s="539"/>
      <c r="AY841" s="540" t="str">
        <f>AY805</f>
        <v>Сбытовая надбавка</v>
      </c>
      <c r="AZ841" s="541" t="s">
        <v>202</v>
      </c>
      <c r="BA841" s="484" t="s">
        <v>196</v>
      </c>
      <c r="BB841" s="484" t="s">
        <v>183</v>
      </c>
    </row>
    <row r="842" spans="1:54" s="232" customFormat="1" ht="51" customHeight="1">
      <c r="A842" s="533"/>
      <c r="B842" s="233" t="s">
        <v>4</v>
      </c>
      <c r="C842" s="233" t="s">
        <v>5</v>
      </c>
      <c r="D842" s="233" t="s">
        <v>6</v>
      </c>
      <c r="E842" s="233" t="s">
        <v>7</v>
      </c>
      <c r="F842" s="233" t="s">
        <v>8</v>
      </c>
      <c r="G842" s="233" t="s">
        <v>9</v>
      </c>
      <c r="H842" s="233" t="s">
        <v>10</v>
      </c>
      <c r="I842" s="233" t="s">
        <v>11</v>
      </c>
      <c r="J842" s="233" t="s">
        <v>12</v>
      </c>
      <c r="K842" s="233" t="s">
        <v>13</v>
      </c>
      <c r="L842" s="233" t="s">
        <v>14</v>
      </c>
      <c r="M842" s="233" t="s">
        <v>15</v>
      </c>
      <c r="N842" s="233" t="s">
        <v>16</v>
      </c>
      <c r="O842" s="233" t="s">
        <v>17</v>
      </c>
      <c r="P842" s="233" t="s">
        <v>18</v>
      </c>
      <c r="Q842" s="233" t="s">
        <v>19</v>
      </c>
      <c r="R842" s="233" t="s">
        <v>20</v>
      </c>
      <c r="S842" s="233" t="s">
        <v>21</v>
      </c>
      <c r="T842" s="233" t="s">
        <v>22</v>
      </c>
      <c r="U842" s="233" t="s">
        <v>23</v>
      </c>
      <c r="V842" s="233" t="s">
        <v>24</v>
      </c>
      <c r="W842" s="233" t="s">
        <v>25</v>
      </c>
      <c r="X842" s="233" t="s">
        <v>26</v>
      </c>
      <c r="Y842" s="234" t="s">
        <v>27</v>
      </c>
      <c r="AA842" s="235" t="s">
        <v>4</v>
      </c>
      <c r="AB842" s="233" t="s">
        <v>5</v>
      </c>
      <c r="AC842" s="233" t="s">
        <v>6</v>
      </c>
      <c r="AD842" s="233" t="s">
        <v>7</v>
      </c>
      <c r="AE842" s="233" t="s">
        <v>8</v>
      </c>
      <c r="AF842" s="233" t="s">
        <v>9</v>
      </c>
      <c r="AG842" s="233" t="s">
        <v>10</v>
      </c>
      <c r="AH842" s="233" t="s">
        <v>11</v>
      </c>
      <c r="AI842" s="233" t="s">
        <v>12</v>
      </c>
      <c r="AJ842" s="233" t="s">
        <v>13</v>
      </c>
      <c r="AK842" s="233" t="s">
        <v>14</v>
      </c>
      <c r="AL842" s="233" t="s">
        <v>15</v>
      </c>
      <c r="AM842" s="233" t="s">
        <v>16</v>
      </c>
      <c r="AN842" s="233" t="s">
        <v>17</v>
      </c>
      <c r="AO842" s="233" t="s">
        <v>18</v>
      </c>
      <c r="AP842" s="233" t="s">
        <v>19</v>
      </c>
      <c r="AQ842" s="233" t="s">
        <v>20</v>
      </c>
      <c r="AR842" s="233" t="s">
        <v>21</v>
      </c>
      <c r="AS842" s="233" t="s">
        <v>22</v>
      </c>
      <c r="AT842" s="233" t="s">
        <v>23</v>
      </c>
      <c r="AU842" s="233" t="s">
        <v>24</v>
      </c>
      <c r="AV842" s="233" t="s">
        <v>25</v>
      </c>
      <c r="AW842" s="233" t="s">
        <v>26</v>
      </c>
      <c r="AX842" s="234" t="s">
        <v>27</v>
      </c>
      <c r="AY842" s="461"/>
      <c r="AZ842" s="542"/>
      <c r="BA842" s="485"/>
      <c r="BB842" s="485"/>
    </row>
    <row r="843" spans="1:54" s="237" customFormat="1" ht="16.149999999999999" customHeight="1">
      <c r="A843" s="502" t="s">
        <v>219</v>
      </c>
      <c r="B843" s="503"/>
      <c r="C843" s="503"/>
      <c r="D843" s="503"/>
      <c r="E843" s="503"/>
      <c r="F843" s="503"/>
      <c r="G843" s="503"/>
      <c r="H843" s="503"/>
      <c r="I843" s="503"/>
      <c r="J843" s="503"/>
      <c r="K843" s="503"/>
      <c r="L843" s="503"/>
      <c r="M843" s="503"/>
      <c r="N843" s="503"/>
      <c r="O843" s="503"/>
      <c r="P843" s="503"/>
      <c r="Q843" s="503"/>
      <c r="R843" s="503"/>
      <c r="S843" s="503"/>
      <c r="T843" s="503"/>
      <c r="U843" s="503"/>
      <c r="V843" s="503"/>
      <c r="W843" s="503"/>
      <c r="X843" s="503"/>
      <c r="Y843" s="504"/>
      <c r="AA843" s="502">
        <v>2</v>
      </c>
      <c r="AB843" s="503"/>
      <c r="AC843" s="503"/>
      <c r="AD843" s="503"/>
      <c r="AE843" s="503"/>
      <c r="AF843" s="503"/>
      <c r="AG843" s="503"/>
      <c r="AH843" s="503"/>
      <c r="AI843" s="503"/>
      <c r="AJ843" s="503"/>
      <c r="AK843" s="503"/>
      <c r="AL843" s="503"/>
      <c r="AM843" s="503"/>
      <c r="AN843" s="503"/>
      <c r="AO843" s="503"/>
      <c r="AP843" s="503"/>
      <c r="AQ843" s="503"/>
      <c r="AR843" s="503"/>
      <c r="AS843" s="503"/>
      <c r="AT843" s="503"/>
      <c r="AU843" s="503"/>
      <c r="AV843" s="503"/>
      <c r="AW843" s="503"/>
      <c r="AX843" s="504"/>
      <c r="AY843" s="238">
        <v>3</v>
      </c>
      <c r="AZ843" s="239">
        <v>4</v>
      </c>
      <c r="BA843" s="236">
        <v>5</v>
      </c>
      <c r="BB843" s="240">
        <v>6</v>
      </c>
    </row>
    <row r="844" spans="1:54" s="232" customFormat="1">
      <c r="A844" s="241">
        <v>1</v>
      </c>
      <c r="B844" s="242">
        <f>AA844+$AY844+$AZ844+ROUND($BA844*$BB844,2)</f>
        <v>727.45</v>
      </c>
      <c r="C844" s="242">
        <f t="shared" ref="C844:Y859" si="143">AB844+$AY844+$AZ844+ROUND($BA844*$BB844,2)</f>
        <v>718.36999999999989</v>
      </c>
      <c r="D844" s="242">
        <f t="shared" si="143"/>
        <v>686.11999999999989</v>
      </c>
      <c r="E844" s="242">
        <f t="shared" si="143"/>
        <v>513.17000000000007</v>
      </c>
      <c r="F844" s="242">
        <f t="shared" si="143"/>
        <v>710.40999999999985</v>
      </c>
      <c r="G844" s="242">
        <f t="shared" si="143"/>
        <v>713.57999999999993</v>
      </c>
      <c r="H844" s="242">
        <f t="shared" si="143"/>
        <v>1485.9699999999998</v>
      </c>
      <c r="I844" s="242">
        <f t="shared" si="143"/>
        <v>1776.7599999999998</v>
      </c>
      <c r="J844" s="242">
        <f t="shared" si="143"/>
        <v>1897.0900000000001</v>
      </c>
      <c r="K844" s="242">
        <f t="shared" si="143"/>
        <v>1960.6399999999999</v>
      </c>
      <c r="L844" s="242">
        <f t="shared" si="143"/>
        <v>1960.5900000000001</v>
      </c>
      <c r="M844" s="242">
        <f t="shared" si="143"/>
        <v>1950.3400000000001</v>
      </c>
      <c r="N844" s="242">
        <f t="shared" si="143"/>
        <v>1932.9699999999998</v>
      </c>
      <c r="O844" s="242">
        <f t="shared" si="143"/>
        <v>1930.5299999999997</v>
      </c>
      <c r="P844" s="242">
        <f t="shared" si="143"/>
        <v>1924.31</v>
      </c>
      <c r="Q844" s="242">
        <f t="shared" si="143"/>
        <v>1882.6999999999998</v>
      </c>
      <c r="R844" s="242">
        <f t="shared" si="143"/>
        <v>1886.19</v>
      </c>
      <c r="S844" s="242">
        <f t="shared" si="143"/>
        <v>1912.7799999999997</v>
      </c>
      <c r="T844" s="242">
        <f t="shared" si="143"/>
        <v>2228.27</v>
      </c>
      <c r="U844" s="242">
        <f t="shared" si="143"/>
        <v>2228.04</v>
      </c>
      <c r="V844" s="242">
        <f t="shared" si="143"/>
        <v>2234.62</v>
      </c>
      <c r="W844" s="242">
        <f t="shared" si="143"/>
        <v>1857.02</v>
      </c>
      <c r="X844" s="242">
        <f t="shared" si="143"/>
        <v>1576.2799999999997</v>
      </c>
      <c r="Y844" s="242">
        <f t="shared" si="143"/>
        <v>995.76</v>
      </c>
      <c r="Z844" s="243"/>
      <c r="AA844" s="244">
        <v>368</v>
      </c>
      <c r="AB844" s="245">
        <v>358.92</v>
      </c>
      <c r="AC844" s="245">
        <v>326.67</v>
      </c>
      <c r="AD844" s="245">
        <v>153.72</v>
      </c>
      <c r="AE844" s="245">
        <v>350.96</v>
      </c>
      <c r="AF844" s="245">
        <v>354.13</v>
      </c>
      <c r="AG844" s="245">
        <v>1126.52</v>
      </c>
      <c r="AH844" s="245">
        <v>1417.31</v>
      </c>
      <c r="AI844" s="245">
        <v>1537.64</v>
      </c>
      <c r="AJ844" s="245">
        <v>1601.19</v>
      </c>
      <c r="AK844" s="245">
        <v>1601.14</v>
      </c>
      <c r="AL844" s="245">
        <v>1590.89</v>
      </c>
      <c r="AM844" s="245">
        <v>1573.52</v>
      </c>
      <c r="AN844" s="245">
        <v>1571.08</v>
      </c>
      <c r="AO844" s="245">
        <v>1564.86</v>
      </c>
      <c r="AP844" s="245">
        <v>1523.25</v>
      </c>
      <c r="AQ844" s="245">
        <v>1526.74</v>
      </c>
      <c r="AR844" s="245">
        <v>1553.33</v>
      </c>
      <c r="AS844" s="245">
        <v>1868.82</v>
      </c>
      <c r="AT844" s="245">
        <v>1868.59</v>
      </c>
      <c r="AU844" s="245">
        <v>1875.17</v>
      </c>
      <c r="AV844" s="245">
        <v>1497.57</v>
      </c>
      <c r="AW844" s="245">
        <v>1216.83</v>
      </c>
      <c r="AX844" s="246">
        <v>636.30999999999995</v>
      </c>
      <c r="AY844" s="328">
        <v>261.40999999999997</v>
      </c>
      <c r="AZ844" s="247">
        <v>6.61</v>
      </c>
      <c r="BA844" s="254">
        <v>2022.6899999999998</v>
      </c>
      <c r="BB844" s="255">
        <v>4.5199999999999997E-2</v>
      </c>
    </row>
    <row r="845" spans="1:54" s="232" customFormat="1">
      <c r="A845" s="241">
        <v>2</v>
      </c>
      <c r="B845" s="242">
        <f t="shared" ref="B845:Q874" si="144">AA845+$AY845+$AZ845+ROUND($BA845*$BB845,2)</f>
        <v>716.14999999999986</v>
      </c>
      <c r="C845" s="242">
        <f t="shared" si="143"/>
        <v>663.39999999999986</v>
      </c>
      <c r="D845" s="242">
        <f t="shared" si="143"/>
        <v>378.11</v>
      </c>
      <c r="E845" s="242">
        <f t="shared" si="143"/>
        <v>378.11</v>
      </c>
      <c r="F845" s="242">
        <f t="shared" si="143"/>
        <v>378.14</v>
      </c>
      <c r="G845" s="242">
        <f t="shared" si="143"/>
        <v>699.29</v>
      </c>
      <c r="H845" s="242">
        <f t="shared" si="143"/>
        <v>1474.1100000000001</v>
      </c>
      <c r="I845" s="242">
        <f t="shared" si="143"/>
        <v>1801.08</v>
      </c>
      <c r="J845" s="242">
        <f t="shared" si="143"/>
        <v>2083.64</v>
      </c>
      <c r="K845" s="242">
        <f t="shared" si="143"/>
        <v>2234.5299999999997</v>
      </c>
      <c r="L845" s="242">
        <f t="shared" si="143"/>
        <v>2238.39</v>
      </c>
      <c r="M845" s="242">
        <f t="shared" si="143"/>
        <v>2233.75</v>
      </c>
      <c r="N845" s="242">
        <f t="shared" si="143"/>
        <v>2221.4</v>
      </c>
      <c r="O845" s="242">
        <f t="shared" si="143"/>
        <v>2222.75</v>
      </c>
      <c r="P845" s="242">
        <f t="shared" si="143"/>
        <v>2226.31</v>
      </c>
      <c r="Q845" s="242">
        <f t="shared" si="143"/>
        <v>2226.6</v>
      </c>
      <c r="R845" s="242">
        <f t="shared" si="143"/>
        <v>2233.87</v>
      </c>
      <c r="S845" s="242">
        <f t="shared" ref="S845:Y874" si="145">AR845+$AY845+$AZ845+ROUND($BA845*$BB845,2)</f>
        <v>2292.2199999999998</v>
      </c>
      <c r="T845" s="242">
        <f t="shared" si="145"/>
        <v>2339.11</v>
      </c>
      <c r="U845" s="242">
        <f t="shared" si="145"/>
        <v>2335.11</v>
      </c>
      <c r="V845" s="242">
        <f t="shared" si="145"/>
        <v>2282.6799999999998</v>
      </c>
      <c r="W845" s="242">
        <f t="shared" si="145"/>
        <v>2260.48</v>
      </c>
      <c r="X845" s="242">
        <f t="shared" si="145"/>
        <v>1728.23</v>
      </c>
      <c r="Y845" s="242">
        <f t="shared" si="145"/>
        <v>1469.38</v>
      </c>
      <c r="Z845" s="243"/>
      <c r="AA845" s="248">
        <v>356.7</v>
      </c>
      <c r="AB845" s="245">
        <v>303.95</v>
      </c>
      <c r="AC845" s="245">
        <v>18.66</v>
      </c>
      <c r="AD845" s="245">
        <v>18.66</v>
      </c>
      <c r="AE845" s="245">
        <v>18.690000000000001</v>
      </c>
      <c r="AF845" s="245">
        <v>339.84</v>
      </c>
      <c r="AG845" s="245">
        <v>1114.6600000000001</v>
      </c>
      <c r="AH845" s="245">
        <v>1441.63</v>
      </c>
      <c r="AI845" s="245">
        <v>1724.19</v>
      </c>
      <c r="AJ845" s="245">
        <v>1875.08</v>
      </c>
      <c r="AK845" s="245">
        <v>1878.94</v>
      </c>
      <c r="AL845" s="245">
        <v>1874.3</v>
      </c>
      <c r="AM845" s="245">
        <v>1861.95</v>
      </c>
      <c r="AN845" s="245">
        <v>1863.3</v>
      </c>
      <c r="AO845" s="245">
        <v>1866.86</v>
      </c>
      <c r="AP845" s="245">
        <v>1867.15</v>
      </c>
      <c r="AQ845" s="245">
        <v>1874.42</v>
      </c>
      <c r="AR845" s="245">
        <v>1932.77</v>
      </c>
      <c r="AS845" s="245">
        <v>1979.66</v>
      </c>
      <c r="AT845" s="245">
        <v>1975.66</v>
      </c>
      <c r="AU845" s="245">
        <v>1923.23</v>
      </c>
      <c r="AV845" s="245">
        <v>1901.03</v>
      </c>
      <c r="AW845" s="245">
        <v>1368.78</v>
      </c>
      <c r="AX845" s="246">
        <v>1109.93</v>
      </c>
      <c r="AY845" s="328">
        <v>261.40999999999997</v>
      </c>
      <c r="AZ845" s="247">
        <v>6.61</v>
      </c>
      <c r="BA845" s="247">
        <v>2022.6899999999998</v>
      </c>
      <c r="BB845" s="255">
        <v>4.5199999999999997E-2</v>
      </c>
    </row>
    <row r="846" spans="1:54" s="232" customFormat="1">
      <c r="A846" s="241">
        <v>3</v>
      </c>
      <c r="B846" s="242">
        <f t="shared" si="144"/>
        <v>1303.48</v>
      </c>
      <c r="C846" s="242">
        <f t="shared" si="143"/>
        <v>948.29</v>
      </c>
      <c r="D846" s="242">
        <f t="shared" si="143"/>
        <v>688.08999999999992</v>
      </c>
      <c r="E846" s="242">
        <f t="shared" si="143"/>
        <v>655.26</v>
      </c>
      <c r="F846" s="242">
        <f t="shared" si="143"/>
        <v>1246.8699999999999</v>
      </c>
      <c r="G846" s="242">
        <f t="shared" si="143"/>
        <v>1349.96</v>
      </c>
      <c r="H846" s="242">
        <f t="shared" si="143"/>
        <v>1580.1799999999998</v>
      </c>
      <c r="I846" s="242">
        <f t="shared" si="143"/>
        <v>1901.8899999999999</v>
      </c>
      <c r="J846" s="242">
        <f t="shared" si="143"/>
        <v>2273.4699999999998</v>
      </c>
      <c r="K846" s="242">
        <f t="shared" si="143"/>
        <v>2329.88</v>
      </c>
      <c r="L846" s="242">
        <f t="shared" si="143"/>
        <v>2337.92</v>
      </c>
      <c r="M846" s="242">
        <f t="shared" si="143"/>
        <v>2306.88</v>
      </c>
      <c r="N846" s="242">
        <f t="shared" si="143"/>
        <v>2285.44</v>
      </c>
      <c r="O846" s="242">
        <f t="shared" si="143"/>
        <v>2285.83</v>
      </c>
      <c r="P846" s="242">
        <f t="shared" si="143"/>
        <v>2286.83</v>
      </c>
      <c r="Q846" s="242">
        <f t="shared" si="143"/>
        <v>2285.35</v>
      </c>
      <c r="R846" s="242">
        <f t="shared" si="143"/>
        <v>2304.09</v>
      </c>
      <c r="S846" s="242">
        <f t="shared" si="145"/>
        <v>2372.84</v>
      </c>
      <c r="T846" s="242">
        <f t="shared" si="145"/>
        <v>2419.23</v>
      </c>
      <c r="U846" s="242">
        <f t="shared" si="145"/>
        <v>2446.6999999999998</v>
      </c>
      <c r="V846" s="242">
        <f t="shared" si="145"/>
        <v>2390.1</v>
      </c>
      <c r="W846" s="242">
        <f t="shared" si="145"/>
        <v>2363.0699999999997</v>
      </c>
      <c r="X846" s="242">
        <f t="shared" si="145"/>
        <v>2255.13</v>
      </c>
      <c r="Y846" s="242">
        <f t="shared" si="145"/>
        <v>1708.7199999999998</v>
      </c>
      <c r="Z846" s="243"/>
      <c r="AA846" s="248">
        <v>944.03</v>
      </c>
      <c r="AB846" s="245">
        <v>588.84</v>
      </c>
      <c r="AC846" s="245">
        <v>328.64</v>
      </c>
      <c r="AD846" s="245">
        <v>295.81</v>
      </c>
      <c r="AE846" s="245">
        <v>887.42</v>
      </c>
      <c r="AF846" s="245">
        <v>990.51</v>
      </c>
      <c r="AG846" s="245">
        <v>1220.73</v>
      </c>
      <c r="AH846" s="245">
        <v>1542.44</v>
      </c>
      <c r="AI846" s="245">
        <v>1914.02</v>
      </c>
      <c r="AJ846" s="245">
        <v>1970.43</v>
      </c>
      <c r="AK846" s="245">
        <v>1978.47</v>
      </c>
      <c r="AL846" s="245">
        <v>1947.43</v>
      </c>
      <c r="AM846" s="245">
        <v>1925.99</v>
      </c>
      <c r="AN846" s="245">
        <v>1926.38</v>
      </c>
      <c r="AO846" s="245">
        <v>1927.38</v>
      </c>
      <c r="AP846" s="245">
        <v>1925.9</v>
      </c>
      <c r="AQ846" s="245">
        <v>1944.64</v>
      </c>
      <c r="AR846" s="245">
        <v>2013.3900000000003</v>
      </c>
      <c r="AS846" s="245">
        <v>2059.7800000000002</v>
      </c>
      <c r="AT846" s="245">
        <v>2087.25</v>
      </c>
      <c r="AU846" s="245">
        <v>2030.65</v>
      </c>
      <c r="AV846" s="245">
        <v>2003.6199999999997</v>
      </c>
      <c r="AW846" s="245">
        <v>1895.68</v>
      </c>
      <c r="AX846" s="246">
        <v>1349.27</v>
      </c>
      <c r="AY846" s="328">
        <v>261.40999999999997</v>
      </c>
      <c r="AZ846" s="247">
        <v>6.61</v>
      </c>
      <c r="BA846" s="247">
        <v>2022.6899999999998</v>
      </c>
      <c r="BB846" s="255">
        <v>4.5199999999999997E-2</v>
      </c>
    </row>
    <row r="847" spans="1:54" s="232" customFormat="1">
      <c r="A847" s="241">
        <v>4</v>
      </c>
      <c r="B847" s="242">
        <f t="shared" si="144"/>
        <v>1648.0900000000001</v>
      </c>
      <c r="C847" s="242">
        <f t="shared" si="143"/>
        <v>1492.79</v>
      </c>
      <c r="D847" s="242">
        <f t="shared" si="143"/>
        <v>1418.79</v>
      </c>
      <c r="E847" s="242">
        <f t="shared" si="143"/>
        <v>1368.46</v>
      </c>
      <c r="F847" s="242">
        <f t="shared" si="143"/>
        <v>1392.8899999999999</v>
      </c>
      <c r="G847" s="242">
        <f t="shared" si="143"/>
        <v>1486.17</v>
      </c>
      <c r="H847" s="242">
        <f t="shared" si="143"/>
        <v>1608.0699999999997</v>
      </c>
      <c r="I847" s="242">
        <f t="shared" si="143"/>
        <v>1721.9699999999998</v>
      </c>
      <c r="J847" s="242">
        <f t="shared" si="143"/>
        <v>2216.7799999999997</v>
      </c>
      <c r="K847" s="242">
        <f t="shared" si="143"/>
        <v>2271.71</v>
      </c>
      <c r="L847" s="242">
        <f t="shared" si="143"/>
        <v>2287.88</v>
      </c>
      <c r="M847" s="242">
        <f t="shared" si="143"/>
        <v>2275.71</v>
      </c>
      <c r="N847" s="242">
        <f t="shared" si="143"/>
        <v>2274.2999999999997</v>
      </c>
      <c r="O847" s="242">
        <f t="shared" si="143"/>
        <v>2261.6799999999998</v>
      </c>
      <c r="P847" s="242">
        <f t="shared" si="143"/>
        <v>2278.9899999999998</v>
      </c>
      <c r="Q847" s="242">
        <f t="shared" si="143"/>
        <v>2290.89</v>
      </c>
      <c r="R847" s="242">
        <f t="shared" si="143"/>
        <v>2313.96</v>
      </c>
      <c r="S847" s="242">
        <f t="shared" si="145"/>
        <v>2410.4199999999996</v>
      </c>
      <c r="T847" s="242">
        <f t="shared" si="145"/>
        <v>2425.0499999999997</v>
      </c>
      <c r="U847" s="242">
        <f t="shared" si="145"/>
        <v>2433.1699999999996</v>
      </c>
      <c r="V847" s="242">
        <f t="shared" si="145"/>
        <v>2417.6899999999996</v>
      </c>
      <c r="W847" s="242">
        <f t="shared" si="145"/>
        <v>2308.14</v>
      </c>
      <c r="X847" s="242">
        <f t="shared" si="145"/>
        <v>2225.2799999999997</v>
      </c>
      <c r="Y847" s="242">
        <f t="shared" si="145"/>
        <v>1695.5</v>
      </c>
      <c r="Z847" s="243"/>
      <c r="AA847" s="248">
        <v>1288.6400000000001</v>
      </c>
      <c r="AB847" s="245">
        <v>1133.3399999999999</v>
      </c>
      <c r="AC847" s="245">
        <v>1059.3399999999999</v>
      </c>
      <c r="AD847" s="245">
        <v>1009.01</v>
      </c>
      <c r="AE847" s="245">
        <v>1033.44</v>
      </c>
      <c r="AF847" s="245">
        <v>1126.72</v>
      </c>
      <c r="AG847" s="245">
        <v>1248.6199999999999</v>
      </c>
      <c r="AH847" s="245">
        <v>1362.52</v>
      </c>
      <c r="AI847" s="245">
        <v>1857.33</v>
      </c>
      <c r="AJ847" s="245">
        <v>1912.26</v>
      </c>
      <c r="AK847" s="245">
        <v>1928.43</v>
      </c>
      <c r="AL847" s="245">
        <v>1916.26</v>
      </c>
      <c r="AM847" s="245">
        <v>1914.85</v>
      </c>
      <c r="AN847" s="245">
        <v>1902.23</v>
      </c>
      <c r="AO847" s="245">
        <v>1919.54</v>
      </c>
      <c r="AP847" s="245">
        <v>1931.44</v>
      </c>
      <c r="AQ847" s="245">
        <v>1954.51</v>
      </c>
      <c r="AR847" s="245">
        <v>2050.9699999999998</v>
      </c>
      <c r="AS847" s="245">
        <v>2065.6</v>
      </c>
      <c r="AT847" s="245">
        <v>2073.7199999999998</v>
      </c>
      <c r="AU847" s="245">
        <v>2058.2399999999998</v>
      </c>
      <c r="AV847" s="245">
        <v>1948.69</v>
      </c>
      <c r="AW847" s="245">
        <v>1865.83</v>
      </c>
      <c r="AX847" s="246">
        <v>1336.05</v>
      </c>
      <c r="AY847" s="328">
        <v>261.40999999999997</v>
      </c>
      <c r="AZ847" s="247">
        <v>6.61</v>
      </c>
      <c r="BA847" s="247">
        <v>2022.6899999999998</v>
      </c>
      <c r="BB847" s="255">
        <v>4.5199999999999997E-2</v>
      </c>
    </row>
    <row r="848" spans="1:54" s="232" customFormat="1">
      <c r="A848" s="241">
        <v>5</v>
      </c>
      <c r="B848" s="242">
        <f t="shared" si="144"/>
        <v>1564.2199999999998</v>
      </c>
      <c r="C848" s="242">
        <f t="shared" si="143"/>
        <v>1456.98</v>
      </c>
      <c r="D848" s="242">
        <f t="shared" si="143"/>
        <v>1407.2999999999997</v>
      </c>
      <c r="E848" s="242">
        <f t="shared" si="143"/>
        <v>1469.58</v>
      </c>
      <c r="F848" s="242">
        <f t="shared" si="143"/>
        <v>1492.83</v>
      </c>
      <c r="G848" s="242">
        <f t="shared" si="143"/>
        <v>1725.04</v>
      </c>
      <c r="H848" s="242">
        <f t="shared" si="143"/>
        <v>1693.27</v>
      </c>
      <c r="I848" s="242">
        <f t="shared" si="143"/>
        <v>1790.08</v>
      </c>
      <c r="J848" s="242">
        <f t="shared" si="143"/>
        <v>2177.34</v>
      </c>
      <c r="K848" s="242">
        <f t="shared" si="143"/>
        <v>2223.04</v>
      </c>
      <c r="L848" s="242">
        <f t="shared" si="143"/>
        <v>2227.35</v>
      </c>
      <c r="M848" s="242">
        <f t="shared" si="143"/>
        <v>2230.17</v>
      </c>
      <c r="N848" s="242">
        <f t="shared" si="143"/>
        <v>2227.02</v>
      </c>
      <c r="O848" s="242">
        <f t="shared" si="143"/>
        <v>2223.21</v>
      </c>
      <c r="P848" s="242">
        <f t="shared" si="143"/>
        <v>2228.13</v>
      </c>
      <c r="Q848" s="242">
        <f t="shared" si="143"/>
        <v>2227.89</v>
      </c>
      <c r="R848" s="242">
        <f t="shared" si="143"/>
        <v>2241.65</v>
      </c>
      <c r="S848" s="242">
        <f t="shared" si="145"/>
        <v>2290.7599999999998</v>
      </c>
      <c r="T848" s="242">
        <f t="shared" si="145"/>
        <v>2304.1799999999998</v>
      </c>
      <c r="U848" s="242">
        <f t="shared" si="145"/>
        <v>2306.92</v>
      </c>
      <c r="V848" s="242">
        <f t="shared" si="145"/>
        <v>2281.2599999999998</v>
      </c>
      <c r="W848" s="242">
        <f t="shared" si="145"/>
        <v>2246.0499999999997</v>
      </c>
      <c r="X848" s="242">
        <f t="shared" si="145"/>
        <v>2124.33</v>
      </c>
      <c r="Y848" s="242">
        <f t="shared" si="145"/>
        <v>1699.3400000000001</v>
      </c>
      <c r="Z848" s="243"/>
      <c r="AA848" s="248">
        <v>1204.77</v>
      </c>
      <c r="AB848" s="245">
        <v>1097.53</v>
      </c>
      <c r="AC848" s="245">
        <v>1047.8499999999999</v>
      </c>
      <c r="AD848" s="245">
        <v>1110.1300000000001</v>
      </c>
      <c r="AE848" s="245">
        <v>1133.3800000000001</v>
      </c>
      <c r="AF848" s="245">
        <v>1365.59</v>
      </c>
      <c r="AG848" s="245">
        <v>1333.82</v>
      </c>
      <c r="AH848" s="245">
        <v>1430.63</v>
      </c>
      <c r="AI848" s="245">
        <v>1817.89</v>
      </c>
      <c r="AJ848" s="245">
        <v>1863.59</v>
      </c>
      <c r="AK848" s="245">
        <v>1867.9</v>
      </c>
      <c r="AL848" s="245">
        <v>1870.72</v>
      </c>
      <c r="AM848" s="245">
        <v>1867.57</v>
      </c>
      <c r="AN848" s="245">
        <v>1863.76</v>
      </c>
      <c r="AO848" s="245">
        <v>1868.68</v>
      </c>
      <c r="AP848" s="245">
        <v>1868.44</v>
      </c>
      <c r="AQ848" s="245">
        <v>1882.2</v>
      </c>
      <c r="AR848" s="245">
        <v>1931.31</v>
      </c>
      <c r="AS848" s="245">
        <v>1944.73</v>
      </c>
      <c r="AT848" s="245">
        <v>1947.47</v>
      </c>
      <c r="AU848" s="245">
        <v>1921.81</v>
      </c>
      <c r="AV848" s="245">
        <v>1886.6</v>
      </c>
      <c r="AW848" s="245">
        <v>1764.88</v>
      </c>
      <c r="AX848" s="246">
        <v>1339.89</v>
      </c>
      <c r="AY848" s="328">
        <v>261.40999999999997</v>
      </c>
      <c r="AZ848" s="247">
        <v>6.61</v>
      </c>
      <c r="BA848" s="247">
        <v>2022.6899999999998</v>
      </c>
      <c r="BB848" s="255">
        <v>4.5199999999999997E-2</v>
      </c>
    </row>
    <row r="849" spans="1:54" s="232" customFormat="1">
      <c r="A849" s="241">
        <v>6</v>
      </c>
      <c r="B849" s="242">
        <f t="shared" si="144"/>
        <v>1482.29</v>
      </c>
      <c r="C849" s="242">
        <f t="shared" si="143"/>
        <v>1411.0499999999997</v>
      </c>
      <c r="D849" s="242">
        <f t="shared" si="143"/>
        <v>1356.35</v>
      </c>
      <c r="E849" s="242">
        <f t="shared" si="143"/>
        <v>1316.9699999999998</v>
      </c>
      <c r="F849" s="242">
        <f t="shared" si="143"/>
        <v>1325.27</v>
      </c>
      <c r="G849" s="242">
        <f t="shared" si="143"/>
        <v>1366.06</v>
      </c>
      <c r="H849" s="242">
        <f t="shared" si="143"/>
        <v>1402.5</v>
      </c>
      <c r="I849" s="242">
        <f t="shared" si="143"/>
        <v>1512.08</v>
      </c>
      <c r="J849" s="242">
        <f t="shared" si="143"/>
        <v>1707.3199999999997</v>
      </c>
      <c r="K849" s="242">
        <f t="shared" si="143"/>
        <v>2169.1799999999998</v>
      </c>
      <c r="L849" s="242">
        <f t="shared" si="143"/>
        <v>2190.09</v>
      </c>
      <c r="M849" s="242">
        <f t="shared" si="143"/>
        <v>2187.1999999999998</v>
      </c>
      <c r="N849" s="242">
        <f t="shared" si="143"/>
        <v>2163.5299999999997</v>
      </c>
      <c r="O849" s="242">
        <f t="shared" si="143"/>
        <v>2156.48</v>
      </c>
      <c r="P849" s="242">
        <f t="shared" si="143"/>
        <v>2161.29</v>
      </c>
      <c r="Q849" s="242">
        <f t="shared" si="143"/>
        <v>2167.54</v>
      </c>
      <c r="R849" s="242">
        <f t="shared" si="143"/>
        <v>2191.66</v>
      </c>
      <c r="S849" s="242">
        <f t="shared" si="145"/>
        <v>2222.61</v>
      </c>
      <c r="T849" s="242">
        <f t="shared" si="145"/>
        <v>2239.4699999999998</v>
      </c>
      <c r="U849" s="242">
        <f t="shared" si="145"/>
        <v>2227.64</v>
      </c>
      <c r="V849" s="242">
        <f t="shared" si="145"/>
        <v>2224.56</v>
      </c>
      <c r="W849" s="242">
        <f t="shared" si="145"/>
        <v>2214.46</v>
      </c>
      <c r="X849" s="242">
        <f t="shared" si="145"/>
        <v>1724.58</v>
      </c>
      <c r="Y849" s="242">
        <f t="shared" si="145"/>
        <v>1614.1599999999999</v>
      </c>
      <c r="Z849" s="243"/>
      <c r="AA849" s="248">
        <v>1122.8399999999999</v>
      </c>
      <c r="AB849" s="245">
        <v>1051.5999999999999</v>
      </c>
      <c r="AC849" s="245">
        <v>996.9</v>
      </c>
      <c r="AD849" s="245">
        <v>957.52</v>
      </c>
      <c r="AE849" s="245">
        <v>965.82</v>
      </c>
      <c r="AF849" s="245">
        <v>1006.61</v>
      </c>
      <c r="AG849" s="245">
        <v>1043.05</v>
      </c>
      <c r="AH849" s="245">
        <v>1152.6300000000001</v>
      </c>
      <c r="AI849" s="245">
        <v>1347.87</v>
      </c>
      <c r="AJ849" s="245">
        <v>1809.73</v>
      </c>
      <c r="AK849" s="245">
        <v>1830.64</v>
      </c>
      <c r="AL849" s="245">
        <v>1827.75</v>
      </c>
      <c r="AM849" s="245">
        <v>1804.08</v>
      </c>
      <c r="AN849" s="245">
        <v>1797.03</v>
      </c>
      <c r="AO849" s="245">
        <v>1801.84</v>
      </c>
      <c r="AP849" s="245">
        <v>1808.09</v>
      </c>
      <c r="AQ849" s="245">
        <v>1832.21</v>
      </c>
      <c r="AR849" s="245">
        <v>1863.16</v>
      </c>
      <c r="AS849" s="245">
        <v>1880.02</v>
      </c>
      <c r="AT849" s="245">
        <v>1868.19</v>
      </c>
      <c r="AU849" s="245">
        <v>1865.11</v>
      </c>
      <c r="AV849" s="245">
        <v>1855.01</v>
      </c>
      <c r="AW849" s="245">
        <v>1365.13</v>
      </c>
      <c r="AX849" s="246">
        <v>1254.71</v>
      </c>
      <c r="AY849" s="328">
        <v>261.40999999999997</v>
      </c>
      <c r="AZ849" s="247">
        <v>6.61</v>
      </c>
      <c r="BA849" s="247">
        <v>2022.6899999999998</v>
      </c>
      <c r="BB849" s="255">
        <v>4.5199999999999997E-2</v>
      </c>
    </row>
    <row r="850" spans="1:54" s="232" customFormat="1">
      <c r="A850" s="241">
        <v>7</v>
      </c>
      <c r="B850" s="242">
        <f t="shared" si="144"/>
        <v>1374.8</v>
      </c>
      <c r="C850" s="242">
        <f t="shared" si="143"/>
        <v>1231.92</v>
      </c>
      <c r="D850" s="242">
        <f t="shared" si="143"/>
        <v>1229.42</v>
      </c>
      <c r="E850" s="242">
        <f t="shared" si="143"/>
        <v>1095.3399999999999</v>
      </c>
      <c r="F850" s="242">
        <f t="shared" si="143"/>
        <v>1288.6099999999999</v>
      </c>
      <c r="G850" s="242">
        <f t="shared" si="143"/>
        <v>1371.35</v>
      </c>
      <c r="H850" s="242">
        <f t="shared" si="143"/>
        <v>1504.0699999999997</v>
      </c>
      <c r="I850" s="242">
        <f t="shared" si="143"/>
        <v>1801.4699999999998</v>
      </c>
      <c r="J850" s="242">
        <f t="shared" si="143"/>
        <v>2217.3199999999997</v>
      </c>
      <c r="K850" s="242">
        <f t="shared" si="143"/>
        <v>2286.6999999999998</v>
      </c>
      <c r="L850" s="242">
        <f t="shared" si="143"/>
        <v>2297.7199999999998</v>
      </c>
      <c r="M850" s="242">
        <f t="shared" si="143"/>
        <v>2278.63</v>
      </c>
      <c r="N850" s="242">
        <f t="shared" si="143"/>
        <v>2248.1799999999998</v>
      </c>
      <c r="O850" s="242">
        <f t="shared" si="143"/>
        <v>2258.98</v>
      </c>
      <c r="P850" s="242">
        <f t="shared" si="143"/>
        <v>2251.7599999999998</v>
      </c>
      <c r="Q850" s="242">
        <f t="shared" si="143"/>
        <v>2260.66</v>
      </c>
      <c r="R850" s="242">
        <f t="shared" si="143"/>
        <v>2277.71</v>
      </c>
      <c r="S850" s="242">
        <f t="shared" si="145"/>
        <v>2301.38</v>
      </c>
      <c r="T850" s="242">
        <f t="shared" si="145"/>
        <v>2333.1999999999998</v>
      </c>
      <c r="U850" s="242">
        <f t="shared" si="145"/>
        <v>2343.94</v>
      </c>
      <c r="V850" s="242">
        <f t="shared" si="145"/>
        <v>2283.16</v>
      </c>
      <c r="W850" s="242">
        <f t="shared" si="145"/>
        <v>2229.1799999999998</v>
      </c>
      <c r="X850" s="242">
        <f t="shared" si="145"/>
        <v>1734.67</v>
      </c>
      <c r="Y850" s="242">
        <f t="shared" si="145"/>
        <v>1501.7199999999998</v>
      </c>
      <c r="Z850" s="243"/>
      <c r="AA850" s="248">
        <v>1015.35</v>
      </c>
      <c r="AB850" s="245">
        <v>872.47</v>
      </c>
      <c r="AC850" s="245">
        <v>869.97</v>
      </c>
      <c r="AD850" s="245">
        <v>735.89</v>
      </c>
      <c r="AE850" s="245">
        <v>929.16</v>
      </c>
      <c r="AF850" s="245">
        <v>1011.9</v>
      </c>
      <c r="AG850" s="245">
        <v>1144.6199999999999</v>
      </c>
      <c r="AH850" s="245">
        <v>1442.02</v>
      </c>
      <c r="AI850" s="245">
        <v>1857.87</v>
      </c>
      <c r="AJ850" s="245">
        <v>1927.25</v>
      </c>
      <c r="AK850" s="245">
        <v>1938.27</v>
      </c>
      <c r="AL850" s="245">
        <v>1919.18</v>
      </c>
      <c r="AM850" s="245">
        <v>1888.73</v>
      </c>
      <c r="AN850" s="245">
        <v>1899.53</v>
      </c>
      <c r="AO850" s="245">
        <v>1892.31</v>
      </c>
      <c r="AP850" s="245">
        <v>1901.21</v>
      </c>
      <c r="AQ850" s="245">
        <v>1918.26</v>
      </c>
      <c r="AR850" s="245">
        <v>1941.93</v>
      </c>
      <c r="AS850" s="245">
        <v>1973.75</v>
      </c>
      <c r="AT850" s="245">
        <v>1984.49</v>
      </c>
      <c r="AU850" s="245">
        <v>1923.71</v>
      </c>
      <c r="AV850" s="245">
        <v>1869.73</v>
      </c>
      <c r="AW850" s="245">
        <v>1375.22</v>
      </c>
      <c r="AX850" s="246">
        <v>1142.27</v>
      </c>
      <c r="AY850" s="328">
        <v>261.40999999999997</v>
      </c>
      <c r="AZ850" s="247">
        <v>6.61</v>
      </c>
      <c r="BA850" s="247">
        <v>2022.6899999999998</v>
      </c>
      <c r="BB850" s="255">
        <v>4.5199999999999997E-2</v>
      </c>
    </row>
    <row r="851" spans="1:54" s="232" customFormat="1">
      <c r="A851" s="241">
        <v>8</v>
      </c>
      <c r="B851" s="242">
        <f t="shared" si="144"/>
        <v>1331.2599999999998</v>
      </c>
      <c r="C851" s="242">
        <f t="shared" si="143"/>
        <v>1016.72</v>
      </c>
      <c r="D851" s="242">
        <f t="shared" si="143"/>
        <v>959.79</v>
      </c>
      <c r="E851" s="242">
        <f t="shared" si="143"/>
        <v>933.1099999999999</v>
      </c>
      <c r="F851" s="242">
        <f t="shared" si="143"/>
        <v>1233.48</v>
      </c>
      <c r="G851" s="242">
        <f t="shared" si="143"/>
        <v>1326.98</v>
      </c>
      <c r="H851" s="242">
        <f t="shared" si="143"/>
        <v>1508.9699999999998</v>
      </c>
      <c r="I851" s="242">
        <f t="shared" si="143"/>
        <v>1799.1999999999998</v>
      </c>
      <c r="J851" s="242">
        <f t="shared" si="143"/>
        <v>2216.31</v>
      </c>
      <c r="K851" s="242">
        <f t="shared" si="143"/>
        <v>2281.11</v>
      </c>
      <c r="L851" s="242">
        <f t="shared" si="143"/>
        <v>2275.35</v>
      </c>
      <c r="M851" s="242">
        <f t="shared" si="143"/>
        <v>2258.5699999999997</v>
      </c>
      <c r="N851" s="242">
        <f t="shared" si="143"/>
        <v>2240.1799999999998</v>
      </c>
      <c r="O851" s="242">
        <f t="shared" si="143"/>
        <v>2252.71</v>
      </c>
      <c r="P851" s="242">
        <f t="shared" si="143"/>
        <v>2261.5699999999997</v>
      </c>
      <c r="Q851" s="242">
        <f t="shared" si="143"/>
        <v>2270</v>
      </c>
      <c r="R851" s="242">
        <f t="shared" si="143"/>
        <v>2277.25</v>
      </c>
      <c r="S851" s="242">
        <f t="shared" si="145"/>
        <v>2283.63</v>
      </c>
      <c r="T851" s="242">
        <f t="shared" si="145"/>
        <v>2313.1799999999998</v>
      </c>
      <c r="U851" s="242">
        <f t="shared" si="145"/>
        <v>2315.25</v>
      </c>
      <c r="V851" s="242">
        <f t="shared" si="145"/>
        <v>2256.79</v>
      </c>
      <c r="W851" s="242">
        <f t="shared" si="145"/>
        <v>2183.41</v>
      </c>
      <c r="X851" s="242">
        <f t="shared" si="145"/>
        <v>1695.6399999999999</v>
      </c>
      <c r="Y851" s="242">
        <f t="shared" si="145"/>
        <v>1484.2599999999998</v>
      </c>
      <c r="Z851" s="243"/>
      <c r="AA851" s="248">
        <v>971.81</v>
      </c>
      <c r="AB851" s="245">
        <v>657.27</v>
      </c>
      <c r="AC851" s="245">
        <v>600.34</v>
      </c>
      <c r="AD851" s="245">
        <v>573.66</v>
      </c>
      <c r="AE851" s="245">
        <v>874.03</v>
      </c>
      <c r="AF851" s="245">
        <v>967.53</v>
      </c>
      <c r="AG851" s="245">
        <v>1149.52</v>
      </c>
      <c r="AH851" s="245">
        <v>1439.75</v>
      </c>
      <c r="AI851" s="245">
        <v>1856.86</v>
      </c>
      <c r="AJ851" s="245">
        <v>1921.66</v>
      </c>
      <c r="AK851" s="245">
        <v>1915.9</v>
      </c>
      <c r="AL851" s="245">
        <v>1899.12</v>
      </c>
      <c r="AM851" s="245">
        <v>1880.73</v>
      </c>
      <c r="AN851" s="245">
        <v>1893.26</v>
      </c>
      <c r="AO851" s="245">
        <v>1902.12</v>
      </c>
      <c r="AP851" s="245">
        <v>1910.55</v>
      </c>
      <c r="AQ851" s="245">
        <v>1917.8</v>
      </c>
      <c r="AR851" s="245">
        <v>1924.18</v>
      </c>
      <c r="AS851" s="245">
        <v>1953.73</v>
      </c>
      <c r="AT851" s="245">
        <v>1955.8</v>
      </c>
      <c r="AU851" s="245">
        <v>1897.34</v>
      </c>
      <c r="AV851" s="245">
        <v>1823.96</v>
      </c>
      <c r="AW851" s="245">
        <v>1336.19</v>
      </c>
      <c r="AX851" s="246">
        <v>1124.81</v>
      </c>
      <c r="AY851" s="328">
        <v>261.40999999999997</v>
      </c>
      <c r="AZ851" s="247">
        <v>6.61</v>
      </c>
      <c r="BA851" s="247">
        <v>2022.6899999999998</v>
      </c>
      <c r="BB851" s="255">
        <v>4.5199999999999997E-2</v>
      </c>
    </row>
    <row r="852" spans="1:54" s="232" customFormat="1">
      <c r="A852" s="241">
        <v>9</v>
      </c>
      <c r="B852" s="242">
        <f t="shared" si="144"/>
        <v>1371.3899999999999</v>
      </c>
      <c r="C852" s="242">
        <f t="shared" si="143"/>
        <v>1289.46</v>
      </c>
      <c r="D852" s="242">
        <f t="shared" si="143"/>
        <v>1204.21</v>
      </c>
      <c r="E852" s="242">
        <f t="shared" si="143"/>
        <v>1054.18</v>
      </c>
      <c r="F852" s="242">
        <f t="shared" si="143"/>
        <v>1302.31</v>
      </c>
      <c r="G852" s="242">
        <f t="shared" si="143"/>
        <v>1408.6100000000001</v>
      </c>
      <c r="H852" s="242">
        <f t="shared" si="143"/>
        <v>1609.7599999999998</v>
      </c>
      <c r="I852" s="242">
        <f t="shared" si="143"/>
        <v>1928.88</v>
      </c>
      <c r="J852" s="242">
        <f t="shared" si="143"/>
        <v>2308.08</v>
      </c>
      <c r="K852" s="242">
        <f t="shared" si="143"/>
        <v>2405.11</v>
      </c>
      <c r="L852" s="242">
        <f t="shared" si="143"/>
        <v>2404.46</v>
      </c>
      <c r="M852" s="242">
        <f t="shared" si="143"/>
        <v>2395.64</v>
      </c>
      <c r="N852" s="242">
        <f t="shared" si="143"/>
        <v>2386.2199999999998</v>
      </c>
      <c r="O852" s="242">
        <f t="shared" si="143"/>
        <v>2381.1</v>
      </c>
      <c r="P852" s="242">
        <f t="shared" si="143"/>
        <v>2393.16</v>
      </c>
      <c r="Q852" s="242">
        <f t="shared" si="143"/>
        <v>2394.71</v>
      </c>
      <c r="R852" s="242">
        <f t="shared" ref="R852:R874" si="146">AQ852+$AY852+$AZ852+ROUND($BA852*$BB852,2)</f>
        <v>2401.27</v>
      </c>
      <c r="S852" s="242">
        <f t="shared" si="145"/>
        <v>2437.1499999999996</v>
      </c>
      <c r="T852" s="242">
        <f t="shared" si="145"/>
        <v>2454.2399999999998</v>
      </c>
      <c r="U852" s="242">
        <f t="shared" si="145"/>
        <v>2426</v>
      </c>
      <c r="V852" s="242">
        <f t="shared" si="145"/>
        <v>2410.4399999999996</v>
      </c>
      <c r="W852" s="242">
        <f t="shared" si="145"/>
        <v>2307.44</v>
      </c>
      <c r="X852" s="242">
        <f t="shared" si="145"/>
        <v>2013.8199999999997</v>
      </c>
      <c r="Y852" s="242">
        <f t="shared" si="145"/>
        <v>1584.4099999999999</v>
      </c>
      <c r="Z852" s="243"/>
      <c r="AA852" s="248">
        <v>1011.94</v>
      </c>
      <c r="AB852" s="245">
        <v>930.01</v>
      </c>
      <c r="AC852" s="245">
        <v>844.76</v>
      </c>
      <c r="AD852" s="245">
        <v>694.73</v>
      </c>
      <c r="AE852" s="245">
        <v>942.86</v>
      </c>
      <c r="AF852" s="245">
        <v>1049.1600000000001</v>
      </c>
      <c r="AG852" s="245">
        <v>1250.31</v>
      </c>
      <c r="AH852" s="245">
        <v>1569.43</v>
      </c>
      <c r="AI852" s="245">
        <v>1948.63</v>
      </c>
      <c r="AJ852" s="245">
        <v>2045.6600000000003</v>
      </c>
      <c r="AK852" s="245">
        <v>2045.01</v>
      </c>
      <c r="AL852" s="245">
        <v>2036.19</v>
      </c>
      <c r="AM852" s="245">
        <v>2026.77</v>
      </c>
      <c r="AN852" s="245">
        <v>2021.65</v>
      </c>
      <c r="AO852" s="245">
        <v>2033.71</v>
      </c>
      <c r="AP852" s="245">
        <v>2035.26</v>
      </c>
      <c r="AQ852" s="245">
        <v>2041.82</v>
      </c>
      <c r="AR852" s="245">
        <v>2077.6999999999998</v>
      </c>
      <c r="AS852" s="245">
        <v>2094.79</v>
      </c>
      <c r="AT852" s="245">
        <v>2066.5500000000002</v>
      </c>
      <c r="AU852" s="245">
        <v>2050.9899999999998</v>
      </c>
      <c r="AV852" s="245">
        <v>1947.99</v>
      </c>
      <c r="AW852" s="245">
        <v>1654.37</v>
      </c>
      <c r="AX852" s="246">
        <v>1224.96</v>
      </c>
      <c r="AY852" s="328">
        <v>261.40999999999997</v>
      </c>
      <c r="AZ852" s="247">
        <v>6.61</v>
      </c>
      <c r="BA852" s="247">
        <v>2022.6899999999998</v>
      </c>
      <c r="BB852" s="255">
        <v>4.5199999999999997E-2</v>
      </c>
    </row>
    <row r="853" spans="1:54" s="232" customFormat="1">
      <c r="A853" s="241">
        <v>10</v>
      </c>
      <c r="B853" s="242">
        <f t="shared" si="144"/>
        <v>1404.65</v>
      </c>
      <c r="C853" s="242">
        <f t="shared" si="143"/>
        <v>1305.1500000000001</v>
      </c>
      <c r="D853" s="242">
        <f t="shared" si="143"/>
        <v>1253.5999999999999</v>
      </c>
      <c r="E853" s="242">
        <f t="shared" si="143"/>
        <v>986.7</v>
      </c>
      <c r="F853" s="242">
        <f t="shared" si="143"/>
        <v>1302.4299999999998</v>
      </c>
      <c r="G853" s="242">
        <f t="shared" si="143"/>
        <v>1434.69</v>
      </c>
      <c r="H853" s="242">
        <f t="shared" si="143"/>
        <v>1663.65</v>
      </c>
      <c r="I853" s="242">
        <f t="shared" si="143"/>
        <v>2065.39</v>
      </c>
      <c r="J853" s="242">
        <f t="shared" si="143"/>
        <v>2321.56</v>
      </c>
      <c r="K853" s="242">
        <f t="shared" si="143"/>
        <v>2372.2200000000003</v>
      </c>
      <c r="L853" s="242">
        <f t="shared" si="143"/>
        <v>2391.0099999999998</v>
      </c>
      <c r="M853" s="242">
        <f t="shared" si="143"/>
        <v>2375.9899999999998</v>
      </c>
      <c r="N853" s="242">
        <f t="shared" si="143"/>
        <v>2331.81</v>
      </c>
      <c r="O853" s="242">
        <f t="shared" si="143"/>
        <v>2345.23</v>
      </c>
      <c r="P853" s="242">
        <f t="shared" si="143"/>
        <v>2364.09</v>
      </c>
      <c r="Q853" s="242">
        <f t="shared" si="143"/>
        <v>2379.79</v>
      </c>
      <c r="R853" s="242">
        <f t="shared" si="146"/>
        <v>2393.3999999999996</v>
      </c>
      <c r="S853" s="242">
        <f t="shared" si="145"/>
        <v>2439.6899999999996</v>
      </c>
      <c r="T853" s="242">
        <f t="shared" si="145"/>
        <v>2458.9299999999998</v>
      </c>
      <c r="U853" s="242">
        <f t="shared" si="145"/>
        <v>2452.7199999999998</v>
      </c>
      <c r="V853" s="242">
        <f t="shared" si="145"/>
        <v>2420.4399999999996</v>
      </c>
      <c r="W853" s="242">
        <f t="shared" si="145"/>
        <v>2338.5</v>
      </c>
      <c r="X853" s="242">
        <f t="shared" si="145"/>
        <v>1791.73</v>
      </c>
      <c r="Y853" s="242">
        <f t="shared" si="145"/>
        <v>1530.8600000000001</v>
      </c>
      <c r="Z853" s="243"/>
      <c r="AA853" s="248">
        <v>1045.2</v>
      </c>
      <c r="AB853" s="245">
        <v>945.7</v>
      </c>
      <c r="AC853" s="245">
        <v>894.15</v>
      </c>
      <c r="AD853" s="245">
        <v>627.25</v>
      </c>
      <c r="AE853" s="245">
        <v>942.98</v>
      </c>
      <c r="AF853" s="245">
        <v>1075.24</v>
      </c>
      <c r="AG853" s="245">
        <v>1304.2</v>
      </c>
      <c r="AH853" s="245">
        <v>1705.94</v>
      </c>
      <c r="AI853" s="245">
        <v>1962.11</v>
      </c>
      <c r="AJ853" s="245">
        <v>2012.7700000000002</v>
      </c>
      <c r="AK853" s="245">
        <v>2031.5599999999997</v>
      </c>
      <c r="AL853" s="245">
        <v>2016.54</v>
      </c>
      <c r="AM853" s="245">
        <v>1972.36</v>
      </c>
      <c r="AN853" s="245">
        <v>1985.78</v>
      </c>
      <c r="AO853" s="245">
        <v>2004.64</v>
      </c>
      <c r="AP853" s="245">
        <v>2020.34</v>
      </c>
      <c r="AQ853" s="245">
        <v>2033.9499999999998</v>
      </c>
      <c r="AR853" s="245">
        <v>2080.2399999999998</v>
      </c>
      <c r="AS853" s="245">
        <v>2099.48</v>
      </c>
      <c r="AT853" s="245">
        <v>2093.27</v>
      </c>
      <c r="AU853" s="245">
        <v>2060.9899999999998</v>
      </c>
      <c r="AV853" s="245">
        <v>1979.05</v>
      </c>
      <c r="AW853" s="245">
        <v>1432.28</v>
      </c>
      <c r="AX853" s="246">
        <v>1171.4100000000001</v>
      </c>
      <c r="AY853" s="328">
        <v>261.40999999999997</v>
      </c>
      <c r="AZ853" s="247">
        <v>6.61</v>
      </c>
      <c r="BA853" s="247">
        <v>2022.6899999999998</v>
      </c>
      <c r="BB853" s="255">
        <v>4.5199999999999997E-2</v>
      </c>
    </row>
    <row r="854" spans="1:54" s="232" customFormat="1">
      <c r="A854" s="241">
        <v>11</v>
      </c>
      <c r="B854" s="242">
        <f t="shared" si="144"/>
        <v>1396.3400000000001</v>
      </c>
      <c r="C854" s="242">
        <f t="shared" si="143"/>
        <v>1308.6500000000001</v>
      </c>
      <c r="D854" s="242">
        <f t="shared" si="143"/>
        <v>1178.9899999999998</v>
      </c>
      <c r="E854" s="242">
        <f t="shared" si="143"/>
        <v>948.04</v>
      </c>
      <c r="F854" s="242">
        <f t="shared" si="143"/>
        <v>1305.2599999999998</v>
      </c>
      <c r="G854" s="242">
        <f t="shared" si="143"/>
        <v>1479.85</v>
      </c>
      <c r="H854" s="242">
        <f t="shared" si="143"/>
        <v>1769</v>
      </c>
      <c r="I854" s="242">
        <f t="shared" si="143"/>
        <v>2217.1799999999998</v>
      </c>
      <c r="J854" s="242">
        <f t="shared" si="143"/>
        <v>2407.3599999999997</v>
      </c>
      <c r="K854" s="242">
        <f t="shared" si="143"/>
        <v>2439.06</v>
      </c>
      <c r="L854" s="242">
        <f t="shared" si="143"/>
        <v>2435.75</v>
      </c>
      <c r="M854" s="242">
        <f t="shared" si="143"/>
        <v>2424.0299999999997</v>
      </c>
      <c r="N854" s="242">
        <f t="shared" si="143"/>
        <v>2392.6999999999998</v>
      </c>
      <c r="O854" s="242">
        <f t="shared" si="143"/>
        <v>2402</v>
      </c>
      <c r="P854" s="242">
        <f t="shared" si="143"/>
        <v>2407.31</v>
      </c>
      <c r="Q854" s="242">
        <f t="shared" si="143"/>
        <v>2411.0899999999997</v>
      </c>
      <c r="R854" s="242">
        <f t="shared" si="146"/>
        <v>2420.6299999999997</v>
      </c>
      <c r="S854" s="242">
        <f t="shared" si="145"/>
        <v>2458.5699999999997</v>
      </c>
      <c r="T854" s="242">
        <f t="shared" si="145"/>
        <v>2474.9299999999998</v>
      </c>
      <c r="U854" s="242">
        <f t="shared" si="145"/>
        <v>2451.2199999999998</v>
      </c>
      <c r="V854" s="242">
        <f t="shared" si="145"/>
        <v>2440.4899999999998</v>
      </c>
      <c r="W854" s="242">
        <f t="shared" si="145"/>
        <v>2403.91</v>
      </c>
      <c r="X854" s="242">
        <f t="shared" si="145"/>
        <v>2191.33</v>
      </c>
      <c r="Y854" s="242">
        <f t="shared" si="145"/>
        <v>1625.19</v>
      </c>
      <c r="Z854" s="243"/>
      <c r="AA854" s="244">
        <v>1036.8900000000001</v>
      </c>
      <c r="AB854" s="245">
        <v>949.2</v>
      </c>
      <c r="AC854" s="245">
        <v>819.54</v>
      </c>
      <c r="AD854" s="245">
        <v>588.59</v>
      </c>
      <c r="AE854" s="245">
        <v>945.81</v>
      </c>
      <c r="AF854" s="245">
        <v>1120.4000000000001</v>
      </c>
      <c r="AG854" s="245">
        <v>1409.55</v>
      </c>
      <c r="AH854" s="245">
        <v>1857.73</v>
      </c>
      <c r="AI854" s="245">
        <v>2047.9099999999999</v>
      </c>
      <c r="AJ854" s="245">
        <v>2079.61</v>
      </c>
      <c r="AK854" s="245">
        <v>2076.3000000000002</v>
      </c>
      <c r="AL854" s="245">
        <v>2064.58</v>
      </c>
      <c r="AM854" s="245">
        <v>2033.2499999999998</v>
      </c>
      <c r="AN854" s="245">
        <v>2042.55</v>
      </c>
      <c r="AO854" s="245">
        <v>2047.8600000000001</v>
      </c>
      <c r="AP854" s="245">
        <v>2051.64</v>
      </c>
      <c r="AQ854" s="245">
        <v>2061.1799999999998</v>
      </c>
      <c r="AR854" s="245">
        <v>2099.12</v>
      </c>
      <c r="AS854" s="245">
        <v>2115.48</v>
      </c>
      <c r="AT854" s="245">
        <v>2091.77</v>
      </c>
      <c r="AU854" s="245">
        <v>2081.04</v>
      </c>
      <c r="AV854" s="245">
        <v>2044.46</v>
      </c>
      <c r="AW854" s="245">
        <v>1831.88</v>
      </c>
      <c r="AX854" s="246">
        <v>1265.74</v>
      </c>
      <c r="AY854" s="328">
        <v>261.40999999999997</v>
      </c>
      <c r="AZ854" s="247">
        <v>6.61</v>
      </c>
      <c r="BA854" s="247">
        <v>2022.6899999999998</v>
      </c>
      <c r="BB854" s="255">
        <v>4.5199999999999997E-2</v>
      </c>
    </row>
    <row r="855" spans="1:54" s="232" customFormat="1">
      <c r="A855" s="241">
        <v>12</v>
      </c>
      <c r="B855" s="242">
        <f t="shared" si="144"/>
        <v>1481.06</v>
      </c>
      <c r="C855" s="242">
        <f t="shared" si="143"/>
        <v>1355.31</v>
      </c>
      <c r="D855" s="242">
        <f t="shared" si="143"/>
        <v>1306.0899999999999</v>
      </c>
      <c r="E855" s="242">
        <f t="shared" si="143"/>
        <v>1278.19</v>
      </c>
      <c r="F855" s="242">
        <f t="shared" si="143"/>
        <v>1300.8799999999999</v>
      </c>
      <c r="G855" s="242">
        <f t="shared" si="143"/>
        <v>1365.2599999999998</v>
      </c>
      <c r="H855" s="242">
        <f t="shared" si="143"/>
        <v>1482.5</v>
      </c>
      <c r="I855" s="242">
        <f t="shared" si="143"/>
        <v>1601.5299999999997</v>
      </c>
      <c r="J855" s="242">
        <f t="shared" si="143"/>
        <v>2197.9899999999998</v>
      </c>
      <c r="K855" s="242">
        <f t="shared" si="143"/>
        <v>2303.37</v>
      </c>
      <c r="L855" s="242">
        <f t="shared" si="143"/>
        <v>2319.0299999999997</v>
      </c>
      <c r="M855" s="242">
        <f t="shared" si="143"/>
        <v>2314.9699999999998</v>
      </c>
      <c r="N855" s="242">
        <f t="shared" si="143"/>
        <v>2300.23</v>
      </c>
      <c r="O855" s="242">
        <f t="shared" si="143"/>
        <v>2283.79</v>
      </c>
      <c r="P855" s="242">
        <f t="shared" si="143"/>
        <v>2294.2999999999997</v>
      </c>
      <c r="Q855" s="242">
        <f t="shared" si="143"/>
        <v>2312.4</v>
      </c>
      <c r="R855" s="242">
        <f t="shared" si="146"/>
        <v>2351.11</v>
      </c>
      <c r="S855" s="242">
        <f t="shared" si="145"/>
        <v>2418.2799999999997</v>
      </c>
      <c r="T855" s="242">
        <f t="shared" si="145"/>
        <v>2441.56</v>
      </c>
      <c r="U855" s="242">
        <f t="shared" si="145"/>
        <v>2424.12</v>
      </c>
      <c r="V855" s="242">
        <f t="shared" si="145"/>
        <v>2374.14</v>
      </c>
      <c r="W855" s="242">
        <f t="shared" si="145"/>
        <v>2330.9499999999998</v>
      </c>
      <c r="X855" s="242">
        <f t="shared" si="145"/>
        <v>2287.58</v>
      </c>
      <c r="Y855" s="242">
        <f t="shared" si="145"/>
        <v>1664.4699999999998</v>
      </c>
      <c r="Z855" s="243"/>
      <c r="AA855" s="244">
        <v>1121.6099999999999</v>
      </c>
      <c r="AB855" s="245">
        <v>995.86</v>
      </c>
      <c r="AC855" s="245">
        <v>946.64</v>
      </c>
      <c r="AD855" s="245">
        <v>918.74</v>
      </c>
      <c r="AE855" s="245">
        <v>941.43</v>
      </c>
      <c r="AF855" s="245">
        <v>1005.8099999999998</v>
      </c>
      <c r="AG855" s="245">
        <v>1123.05</v>
      </c>
      <c r="AH855" s="245">
        <v>1242.08</v>
      </c>
      <c r="AI855" s="245">
        <v>1838.54</v>
      </c>
      <c r="AJ855" s="245">
        <v>1943.92</v>
      </c>
      <c r="AK855" s="245">
        <v>1959.58</v>
      </c>
      <c r="AL855" s="245">
        <v>1955.52</v>
      </c>
      <c r="AM855" s="245">
        <v>1940.78</v>
      </c>
      <c r="AN855" s="245">
        <v>1924.34</v>
      </c>
      <c r="AO855" s="245">
        <v>1934.85</v>
      </c>
      <c r="AP855" s="245">
        <v>1952.95</v>
      </c>
      <c r="AQ855" s="245">
        <v>1991.66</v>
      </c>
      <c r="AR855" s="245">
        <v>2058.83</v>
      </c>
      <c r="AS855" s="245">
        <v>2082.11</v>
      </c>
      <c r="AT855" s="245">
        <v>2064.67</v>
      </c>
      <c r="AU855" s="245">
        <v>2014.6899999999998</v>
      </c>
      <c r="AV855" s="245">
        <v>1971.5</v>
      </c>
      <c r="AW855" s="245">
        <v>1928.13</v>
      </c>
      <c r="AX855" s="246">
        <v>1305.02</v>
      </c>
      <c r="AY855" s="328">
        <v>261.40999999999997</v>
      </c>
      <c r="AZ855" s="247">
        <v>6.61</v>
      </c>
      <c r="BA855" s="247">
        <v>2022.6899999999998</v>
      </c>
      <c r="BB855" s="255">
        <v>4.5199999999999997E-2</v>
      </c>
    </row>
    <row r="856" spans="1:54" s="232" customFormat="1">
      <c r="A856" s="241">
        <v>13</v>
      </c>
      <c r="B856" s="242">
        <f t="shared" si="144"/>
        <v>1350.61</v>
      </c>
      <c r="C856" s="242">
        <f t="shared" si="143"/>
        <v>1270.9499999999998</v>
      </c>
      <c r="D856" s="242">
        <f t="shared" si="143"/>
        <v>776.12999999999988</v>
      </c>
      <c r="E856" s="242">
        <f t="shared" si="143"/>
        <v>684.55</v>
      </c>
      <c r="F856" s="242">
        <f t="shared" si="143"/>
        <v>753.61999999999989</v>
      </c>
      <c r="G856" s="242">
        <f t="shared" si="143"/>
        <v>913.84999999999991</v>
      </c>
      <c r="H856" s="242">
        <f t="shared" si="143"/>
        <v>1013.04</v>
      </c>
      <c r="I856" s="242">
        <f t="shared" si="143"/>
        <v>1306.4000000000001</v>
      </c>
      <c r="J856" s="242">
        <f t="shared" si="143"/>
        <v>1555.9499999999998</v>
      </c>
      <c r="K856" s="242">
        <f t="shared" si="143"/>
        <v>1779.7399999999998</v>
      </c>
      <c r="L856" s="242">
        <f t="shared" si="143"/>
        <v>1855.0699999999997</v>
      </c>
      <c r="M856" s="242">
        <f t="shared" si="143"/>
        <v>1858.0699999999997</v>
      </c>
      <c r="N856" s="242">
        <f t="shared" si="143"/>
        <v>1844.6599999999999</v>
      </c>
      <c r="O856" s="242">
        <f t="shared" si="143"/>
        <v>1849.88</v>
      </c>
      <c r="P856" s="242">
        <f t="shared" si="143"/>
        <v>1844.71</v>
      </c>
      <c r="Q856" s="242">
        <f t="shared" si="143"/>
        <v>1859.8199999999997</v>
      </c>
      <c r="R856" s="242">
        <f t="shared" si="146"/>
        <v>1879.6399999999999</v>
      </c>
      <c r="S856" s="242">
        <f t="shared" si="145"/>
        <v>2068.2599999999998</v>
      </c>
      <c r="T856" s="242">
        <f t="shared" si="145"/>
        <v>2090.7599999999998</v>
      </c>
      <c r="U856" s="242">
        <f t="shared" si="145"/>
        <v>2343.21</v>
      </c>
      <c r="V856" s="242">
        <f t="shared" si="145"/>
        <v>2052.29</v>
      </c>
      <c r="W856" s="242">
        <f t="shared" si="145"/>
        <v>1926.3899999999999</v>
      </c>
      <c r="X856" s="242">
        <f t="shared" si="145"/>
        <v>1678.02</v>
      </c>
      <c r="Y856" s="242">
        <f t="shared" si="145"/>
        <v>1534.8199999999997</v>
      </c>
      <c r="Z856" s="243"/>
      <c r="AA856" s="244">
        <v>991.16</v>
      </c>
      <c r="AB856" s="245">
        <v>911.5</v>
      </c>
      <c r="AC856" s="245">
        <v>416.68</v>
      </c>
      <c r="AD856" s="245">
        <v>325.10000000000002</v>
      </c>
      <c r="AE856" s="245">
        <v>394.17</v>
      </c>
      <c r="AF856" s="245">
        <v>554.4</v>
      </c>
      <c r="AG856" s="245">
        <v>653.59</v>
      </c>
      <c r="AH856" s="245">
        <v>946.95</v>
      </c>
      <c r="AI856" s="245">
        <v>1196.5</v>
      </c>
      <c r="AJ856" s="245">
        <v>1420.29</v>
      </c>
      <c r="AK856" s="245">
        <v>1495.62</v>
      </c>
      <c r="AL856" s="245">
        <v>1498.62</v>
      </c>
      <c r="AM856" s="245">
        <v>1485.21</v>
      </c>
      <c r="AN856" s="245">
        <v>1490.43</v>
      </c>
      <c r="AO856" s="245">
        <v>1485.26</v>
      </c>
      <c r="AP856" s="245">
        <v>1500.37</v>
      </c>
      <c r="AQ856" s="245">
        <v>1520.19</v>
      </c>
      <c r="AR856" s="245">
        <v>1708.81</v>
      </c>
      <c r="AS856" s="245">
        <v>1731.31</v>
      </c>
      <c r="AT856" s="245">
        <v>1983.76</v>
      </c>
      <c r="AU856" s="245">
        <v>1692.84</v>
      </c>
      <c r="AV856" s="245">
        <v>1566.94</v>
      </c>
      <c r="AW856" s="245">
        <v>1318.57</v>
      </c>
      <c r="AX856" s="246">
        <v>1175.3699999999999</v>
      </c>
      <c r="AY856" s="328">
        <v>261.40999999999997</v>
      </c>
      <c r="AZ856" s="247">
        <v>6.61</v>
      </c>
      <c r="BA856" s="247">
        <v>2022.6899999999998</v>
      </c>
      <c r="BB856" s="255">
        <v>4.5199999999999997E-2</v>
      </c>
    </row>
    <row r="857" spans="1:54" s="232" customFormat="1">
      <c r="A857" s="241">
        <v>14</v>
      </c>
      <c r="B857" s="242">
        <f t="shared" si="144"/>
        <v>1306.2399999999998</v>
      </c>
      <c r="C857" s="242">
        <f t="shared" si="143"/>
        <v>1230.2599999999998</v>
      </c>
      <c r="D857" s="242">
        <f t="shared" si="143"/>
        <v>617.32999999999993</v>
      </c>
      <c r="E857" s="242">
        <f t="shared" si="143"/>
        <v>587.44000000000005</v>
      </c>
      <c r="F857" s="242">
        <f t="shared" si="143"/>
        <v>884.91000000000008</v>
      </c>
      <c r="G857" s="242">
        <f t="shared" si="143"/>
        <v>1303.82</v>
      </c>
      <c r="H857" s="242">
        <f t="shared" si="143"/>
        <v>1516.7199999999998</v>
      </c>
      <c r="I857" s="242">
        <f t="shared" si="143"/>
        <v>1950.96</v>
      </c>
      <c r="J857" s="242">
        <f t="shared" si="143"/>
        <v>2342.13</v>
      </c>
      <c r="K857" s="242">
        <f t="shared" si="143"/>
        <v>2444.89</v>
      </c>
      <c r="L857" s="242">
        <f t="shared" si="143"/>
        <v>2444.8199999999997</v>
      </c>
      <c r="M857" s="242">
        <f t="shared" si="143"/>
        <v>2432.9699999999998</v>
      </c>
      <c r="N857" s="242">
        <f t="shared" si="143"/>
        <v>2400.2200000000003</v>
      </c>
      <c r="O857" s="242">
        <f t="shared" si="143"/>
        <v>2385.42</v>
      </c>
      <c r="P857" s="242">
        <f t="shared" si="143"/>
        <v>2392.7799999999997</v>
      </c>
      <c r="Q857" s="242">
        <f t="shared" si="143"/>
        <v>2389.6699999999996</v>
      </c>
      <c r="R857" s="242">
        <f t="shared" si="146"/>
        <v>2409</v>
      </c>
      <c r="S857" s="242">
        <f t="shared" si="145"/>
        <v>2471.37</v>
      </c>
      <c r="T857" s="242">
        <f t="shared" si="145"/>
        <v>2497.8599999999997</v>
      </c>
      <c r="U857" s="242">
        <f t="shared" si="145"/>
        <v>2493.4699999999998</v>
      </c>
      <c r="V857" s="242">
        <f t="shared" si="145"/>
        <v>2463.5699999999997</v>
      </c>
      <c r="W857" s="242">
        <f t="shared" si="145"/>
        <v>2406.7299999999996</v>
      </c>
      <c r="X857" s="242">
        <f t="shared" si="145"/>
        <v>1699.81</v>
      </c>
      <c r="Y857" s="242">
        <f t="shared" si="145"/>
        <v>1577.46</v>
      </c>
      <c r="Z857" s="243"/>
      <c r="AA857" s="244">
        <v>946.79</v>
      </c>
      <c r="AB857" s="245">
        <v>870.81</v>
      </c>
      <c r="AC857" s="245">
        <v>257.88</v>
      </c>
      <c r="AD857" s="245">
        <v>227.99</v>
      </c>
      <c r="AE857" s="245">
        <v>525.46</v>
      </c>
      <c r="AF857" s="245">
        <v>944.37</v>
      </c>
      <c r="AG857" s="245">
        <v>1157.27</v>
      </c>
      <c r="AH857" s="245">
        <v>1591.51</v>
      </c>
      <c r="AI857" s="245">
        <v>1982.68</v>
      </c>
      <c r="AJ857" s="245">
        <v>2085.44</v>
      </c>
      <c r="AK857" s="245">
        <v>2085.37</v>
      </c>
      <c r="AL857" s="245">
        <v>2073.52</v>
      </c>
      <c r="AM857" s="245">
        <v>2040.7700000000002</v>
      </c>
      <c r="AN857" s="245">
        <v>2025.97</v>
      </c>
      <c r="AO857" s="245">
        <v>2033.33</v>
      </c>
      <c r="AP857" s="245">
        <v>2030.2199999999998</v>
      </c>
      <c r="AQ857" s="245">
        <v>2049.5500000000002</v>
      </c>
      <c r="AR857" s="245">
        <v>2111.92</v>
      </c>
      <c r="AS857" s="245">
        <v>2138.41</v>
      </c>
      <c r="AT857" s="245">
        <v>2134.02</v>
      </c>
      <c r="AU857" s="245">
        <v>2104.12</v>
      </c>
      <c r="AV857" s="245">
        <v>2047.2799999999997</v>
      </c>
      <c r="AW857" s="245">
        <v>1340.36</v>
      </c>
      <c r="AX857" s="246">
        <v>1218.01</v>
      </c>
      <c r="AY857" s="328">
        <v>261.40999999999997</v>
      </c>
      <c r="AZ857" s="247">
        <v>6.61</v>
      </c>
      <c r="BA857" s="247">
        <v>2022.6899999999998</v>
      </c>
      <c r="BB857" s="255">
        <v>4.5199999999999997E-2</v>
      </c>
    </row>
    <row r="858" spans="1:54" s="232" customFormat="1">
      <c r="A858" s="241">
        <v>15</v>
      </c>
      <c r="B858" s="242">
        <f t="shared" si="144"/>
        <v>1560.23</v>
      </c>
      <c r="C858" s="242">
        <f t="shared" si="143"/>
        <v>1353.07</v>
      </c>
      <c r="D858" s="242">
        <f t="shared" si="143"/>
        <v>1301.07</v>
      </c>
      <c r="E858" s="242">
        <f t="shared" si="143"/>
        <v>1293.6399999999999</v>
      </c>
      <c r="F858" s="242">
        <f t="shared" si="143"/>
        <v>1317.9899999999998</v>
      </c>
      <c r="G858" s="242">
        <f t="shared" si="143"/>
        <v>1438.04</v>
      </c>
      <c r="H858" s="242">
        <f t="shared" si="143"/>
        <v>1660.04</v>
      </c>
      <c r="I858" s="242">
        <f t="shared" si="143"/>
        <v>2316.4899999999998</v>
      </c>
      <c r="J858" s="242">
        <f t="shared" si="143"/>
        <v>2463.25</v>
      </c>
      <c r="K858" s="242">
        <f t="shared" si="143"/>
        <v>2482.4299999999998</v>
      </c>
      <c r="L858" s="242">
        <f t="shared" si="143"/>
        <v>2502.08</v>
      </c>
      <c r="M858" s="242">
        <f t="shared" si="143"/>
        <v>2490.3999999999996</v>
      </c>
      <c r="N858" s="242">
        <f t="shared" si="143"/>
        <v>2462.2399999999998</v>
      </c>
      <c r="O858" s="242">
        <f t="shared" si="143"/>
        <v>2472.62</v>
      </c>
      <c r="P858" s="242">
        <f t="shared" si="143"/>
        <v>2471.75</v>
      </c>
      <c r="Q858" s="242">
        <f t="shared" si="143"/>
        <v>2474.1099999999997</v>
      </c>
      <c r="R858" s="242">
        <f t="shared" si="146"/>
        <v>2483.5699999999997</v>
      </c>
      <c r="S858" s="242">
        <f t="shared" si="145"/>
        <v>2515.23</v>
      </c>
      <c r="T858" s="242">
        <f t="shared" si="145"/>
        <v>2534.8399999999997</v>
      </c>
      <c r="U858" s="242">
        <f t="shared" si="145"/>
        <v>2530.71</v>
      </c>
      <c r="V858" s="242">
        <f t="shared" si="145"/>
        <v>2496.5499999999997</v>
      </c>
      <c r="W858" s="242">
        <f t="shared" si="145"/>
        <v>2456.5299999999997</v>
      </c>
      <c r="X858" s="242">
        <f t="shared" si="145"/>
        <v>2333.5099999999998</v>
      </c>
      <c r="Y858" s="242">
        <f t="shared" si="145"/>
        <v>1698.8600000000001</v>
      </c>
      <c r="Z858" s="243"/>
      <c r="AA858" s="244">
        <v>1200.78</v>
      </c>
      <c r="AB858" s="245">
        <v>993.62</v>
      </c>
      <c r="AC858" s="245">
        <v>941.62</v>
      </c>
      <c r="AD858" s="245">
        <v>934.19</v>
      </c>
      <c r="AE858" s="245">
        <v>958.54</v>
      </c>
      <c r="AF858" s="245">
        <v>1078.5899999999999</v>
      </c>
      <c r="AG858" s="245">
        <v>1300.5899999999999</v>
      </c>
      <c r="AH858" s="245">
        <v>1957.04</v>
      </c>
      <c r="AI858" s="245">
        <v>2103.8000000000002</v>
      </c>
      <c r="AJ858" s="245">
        <v>2122.98</v>
      </c>
      <c r="AK858" s="245">
        <v>2142.63</v>
      </c>
      <c r="AL858" s="245">
        <v>2130.9499999999998</v>
      </c>
      <c r="AM858" s="245">
        <v>2102.79</v>
      </c>
      <c r="AN858" s="245">
        <v>2113.17</v>
      </c>
      <c r="AO858" s="245">
        <v>2112.3000000000002</v>
      </c>
      <c r="AP858" s="245">
        <v>2114.66</v>
      </c>
      <c r="AQ858" s="245">
        <v>2124.12</v>
      </c>
      <c r="AR858" s="245">
        <v>2155.7800000000002</v>
      </c>
      <c r="AS858" s="245">
        <v>2175.39</v>
      </c>
      <c r="AT858" s="245">
        <v>2171.2600000000002</v>
      </c>
      <c r="AU858" s="245">
        <v>2137.1</v>
      </c>
      <c r="AV858" s="245">
        <v>2097.08</v>
      </c>
      <c r="AW858" s="245">
        <v>1974.06</v>
      </c>
      <c r="AX858" s="246">
        <v>1339.41</v>
      </c>
      <c r="AY858" s="328">
        <v>261.40999999999997</v>
      </c>
      <c r="AZ858" s="247">
        <v>6.61</v>
      </c>
      <c r="BA858" s="247">
        <v>2022.6899999999998</v>
      </c>
      <c r="BB858" s="255">
        <v>4.5199999999999997E-2</v>
      </c>
    </row>
    <row r="859" spans="1:54" s="232" customFormat="1">
      <c r="A859" s="241">
        <v>16</v>
      </c>
      <c r="B859" s="242">
        <f t="shared" si="144"/>
        <v>1412.67</v>
      </c>
      <c r="C859" s="242">
        <f t="shared" si="143"/>
        <v>1344.04</v>
      </c>
      <c r="D859" s="242">
        <f t="shared" si="143"/>
        <v>1293.06</v>
      </c>
      <c r="E859" s="242">
        <f t="shared" si="143"/>
        <v>398.08</v>
      </c>
      <c r="F859" s="242">
        <f t="shared" si="143"/>
        <v>1082.8399999999999</v>
      </c>
      <c r="G859" s="242">
        <f t="shared" si="143"/>
        <v>1355.85</v>
      </c>
      <c r="H859" s="242">
        <f t="shared" si="143"/>
        <v>1584.3600000000001</v>
      </c>
      <c r="I859" s="242">
        <f t="shared" si="143"/>
        <v>2033.77</v>
      </c>
      <c r="J859" s="242">
        <f t="shared" si="143"/>
        <v>2332.48</v>
      </c>
      <c r="K859" s="242">
        <f t="shared" si="143"/>
        <v>2392.5699999999997</v>
      </c>
      <c r="L859" s="242">
        <f t="shared" si="143"/>
        <v>2388</v>
      </c>
      <c r="M859" s="242">
        <f t="shared" si="143"/>
        <v>2364.5699999999997</v>
      </c>
      <c r="N859" s="242">
        <f t="shared" si="143"/>
        <v>2324.54</v>
      </c>
      <c r="O859" s="242">
        <f t="shared" si="143"/>
        <v>2327.81</v>
      </c>
      <c r="P859" s="242">
        <f t="shared" si="143"/>
        <v>2341.29</v>
      </c>
      <c r="Q859" s="242">
        <f t="shared" si="143"/>
        <v>2347.4899999999998</v>
      </c>
      <c r="R859" s="242">
        <f t="shared" si="146"/>
        <v>2351</v>
      </c>
      <c r="S859" s="242">
        <f t="shared" si="145"/>
        <v>2410.8799999999997</v>
      </c>
      <c r="T859" s="242">
        <f t="shared" si="145"/>
        <v>2421.16</v>
      </c>
      <c r="U859" s="242">
        <f t="shared" si="145"/>
        <v>2407.8399999999997</v>
      </c>
      <c r="V859" s="242">
        <f t="shared" si="145"/>
        <v>2348.81</v>
      </c>
      <c r="W859" s="242">
        <f t="shared" si="145"/>
        <v>2252.6999999999998</v>
      </c>
      <c r="X859" s="242">
        <f t="shared" si="145"/>
        <v>1733.73</v>
      </c>
      <c r="Y859" s="242">
        <f t="shared" si="145"/>
        <v>1506.94</v>
      </c>
      <c r="Z859" s="243"/>
      <c r="AA859" s="244">
        <v>1053.22</v>
      </c>
      <c r="AB859" s="245">
        <v>984.59</v>
      </c>
      <c r="AC859" s="245">
        <v>933.61</v>
      </c>
      <c r="AD859" s="245">
        <v>38.630000000000003</v>
      </c>
      <c r="AE859" s="245">
        <v>723.39</v>
      </c>
      <c r="AF859" s="245">
        <v>996.4</v>
      </c>
      <c r="AG859" s="245">
        <v>1224.9100000000001</v>
      </c>
      <c r="AH859" s="245">
        <v>1674.32</v>
      </c>
      <c r="AI859" s="245">
        <v>1973.03</v>
      </c>
      <c r="AJ859" s="245">
        <v>2033.12</v>
      </c>
      <c r="AK859" s="245">
        <v>2028.5500000000002</v>
      </c>
      <c r="AL859" s="245">
        <v>2005.12</v>
      </c>
      <c r="AM859" s="245">
        <v>1965.09</v>
      </c>
      <c r="AN859" s="245">
        <v>1968.36</v>
      </c>
      <c r="AO859" s="245">
        <v>1981.84</v>
      </c>
      <c r="AP859" s="245">
        <v>1988.04</v>
      </c>
      <c r="AQ859" s="245">
        <v>1991.55</v>
      </c>
      <c r="AR859" s="245">
        <v>2051.4299999999998</v>
      </c>
      <c r="AS859" s="245">
        <v>2061.71</v>
      </c>
      <c r="AT859" s="245">
        <v>2048.39</v>
      </c>
      <c r="AU859" s="245">
        <v>1989.36</v>
      </c>
      <c r="AV859" s="245">
        <v>1893.25</v>
      </c>
      <c r="AW859" s="245">
        <v>1374.28</v>
      </c>
      <c r="AX859" s="246">
        <v>1147.49</v>
      </c>
      <c r="AY859" s="328">
        <v>261.40999999999997</v>
      </c>
      <c r="AZ859" s="247">
        <v>6.61</v>
      </c>
      <c r="BA859" s="247">
        <v>2022.6899999999998</v>
      </c>
      <c r="BB859" s="255">
        <v>4.5199999999999997E-2</v>
      </c>
    </row>
    <row r="860" spans="1:54" s="232" customFormat="1">
      <c r="A860" s="241">
        <v>17</v>
      </c>
      <c r="B860" s="242">
        <f t="shared" si="144"/>
        <v>1379.91</v>
      </c>
      <c r="C860" s="242">
        <f t="shared" si="144"/>
        <v>1334.08</v>
      </c>
      <c r="D860" s="242">
        <f t="shared" si="144"/>
        <v>1255.53</v>
      </c>
      <c r="E860" s="242">
        <f t="shared" si="144"/>
        <v>1142.96</v>
      </c>
      <c r="F860" s="242">
        <f t="shared" si="144"/>
        <v>1334.2599999999998</v>
      </c>
      <c r="G860" s="242">
        <f t="shared" si="144"/>
        <v>1383.15</v>
      </c>
      <c r="H860" s="242">
        <f t="shared" si="144"/>
        <v>1587.87</v>
      </c>
      <c r="I860" s="242">
        <f t="shared" si="144"/>
        <v>1949.6599999999999</v>
      </c>
      <c r="J860" s="242">
        <f t="shared" si="144"/>
        <v>2225.5499999999997</v>
      </c>
      <c r="K860" s="242">
        <f t="shared" si="144"/>
        <v>2277.4899999999998</v>
      </c>
      <c r="L860" s="242">
        <f t="shared" si="144"/>
        <v>2269.83</v>
      </c>
      <c r="M860" s="242">
        <f t="shared" si="144"/>
        <v>2248.46</v>
      </c>
      <c r="N860" s="242">
        <f t="shared" si="144"/>
        <v>2210.7599999999998</v>
      </c>
      <c r="O860" s="242">
        <f t="shared" si="144"/>
        <v>2208.66</v>
      </c>
      <c r="P860" s="242">
        <f t="shared" si="144"/>
        <v>2193.38</v>
      </c>
      <c r="Q860" s="242">
        <f t="shared" si="144"/>
        <v>2193.7399999999998</v>
      </c>
      <c r="R860" s="242">
        <f t="shared" si="146"/>
        <v>2214.33</v>
      </c>
      <c r="S860" s="242">
        <f t="shared" si="145"/>
        <v>2280.89</v>
      </c>
      <c r="T860" s="242">
        <f t="shared" si="145"/>
        <v>2285.5099999999998</v>
      </c>
      <c r="U860" s="242">
        <f t="shared" si="145"/>
        <v>2297.5499999999997</v>
      </c>
      <c r="V860" s="242">
        <f t="shared" si="145"/>
        <v>2203.69</v>
      </c>
      <c r="W860" s="242">
        <f t="shared" si="145"/>
        <v>1950.23</v>
      </c>
      <c r="X860" s="242">
        <f t="shared" si="145"/>
        <v>1702.6100000000001</v>
      </c>
      <c r="Y860" s="242">
        <f t="shared" si="145"/>
        <v>1527.13</v>
      </c>
      <c r="Z860" s="243"/>
      <c r="AA860" s="244">
        <v>1020.4600000000002</v>
      </c>
      <c r="AB860" s="245">
        <v>974.63</v>
      </c>
      <c r="AC860" s="245">
        <v>896.08</v>
      </c>
      <c r="AD860" s="245">
        <v>783.51</v>
      </c>
      <c r="AE860" s="245">
        <v>974.81</v>
      </c>
      <c r="AF860" s="245">
        <v>1023.7</v>
      </c>
      <c r="AG860" s="245">
        <v>1228.42</v>
      </c>
      <c r="AH860" s="245">
        <v>1590.21</v>
      </c>
      <c r="AI860" s="245">
        <v>1866.1</v>
      </c>
      <c r="AJ860" s="245">
        <v>1918.04</v>
      </c>
      <c r="AK860" s="245">
        <v>1910.38</v>
      </c>
      <c r="AL860" s="245">
        <v>1889.01</v>
      </c>
      <c r="AM860" s="245">
        <v>1851.31</v>
      </c>
      <c r="AN860" s="245">
        <v>1849.21</v>
      </c>
      <c r="AO860" s="245">
        <v>1833.93</v>
      </c>
      <c r="AP860" s="245">
        <v>1834.29</v>
      </c>
      <c r="AQ860" s="245">
        <v>1854.88</v>
      </c>
      <c r="AR860" s="245">
        <v>1921.44</v>
      </c>
      <c r="AS860" s="245">
        <v>1926.06</v>
      </c>
      <c r="AT860" s="245">
        <v>1938.1</v>
      </c>
      <c r="AU860" s="245">
        <v>1844.24</v>
      </c>
      <c r="AV860" s="245">
        <v>1590.78</v>
      </c>
      <c r="AW860" s="245">
        <v>1343.16</v>
      </c>
      <c r="AX860" s="246">
        <v>1167.68</v>
      </c>
      <c r="AY860" s="328">
        <v>261.40999999999997</v>
      </c>
      <c r="AZ860" s="247">
        <v>6.61</v>
      </c>
      <c r="BA860" s="247">
        <v>2022.6899999999998</v>
      </c>
      <c r="BB860" s="255">
        <v>4.5199999999999997E-2</v>
      </c>
    </row>
    <row r="861" spans="1:54" s="232" customFormat="1">
      <c r="A861" s="241">
        <v>18</v>
      </c>
      <c r="B861" s="242">
        <f t="shared" si="144"/>
        <v>1361.7399999999998</v>
      </c>
      <c r="C861" s="242">
        <f t="shared" si="144"/>
        <v>1313.92</v>
      </c>
      <c r="D861" s="242">
        <f t="shared" si="144"/>
        <v>1231.3799999999999</v>
      </c>
      <c r="E861" s="242">
        <f t="shared" si="144"/>
        <v>1227.8699999999999</v>
      </c>
      <c r="F861" s="242">
        <f t="shared" si="144"/>
        <v>1317.3899999999999</v>
      </c>
      <c r="G861" s="242">
        <f t="shared" si="144"/>
        <v>1393.38</v>
      </c>
      <c r="H861" s="242">
        <f t="shared" si="144"/>
        <v>1624.6</v>
      </c>
      <c r="I861" s="242">
        <f t="shared" si="144"/>
        <v>2070.4699999999998</v>
      </c>
      <c r="J861" s="242">
        <f t="shared" si="144"/>
        <v>2289.46</v>
      </c>
      <c r="K861" s="242">
        <f t="shared" si="144"/>
        <v>2324.7399999999998</v>
      </c>
      <c r="L861" s="242">
        <f t="shared" si="144"/>
        <v>2320.58</v>
      </c>
      <c r="M861" s="242">
        <f t="shared" si="144"/>
        <v>2304.0699999999997</v>
      </c>
      <c r="N861" s="242">
        <f t="shared" si="144"/>
        <v>2272.0699999999997</v>
      </c>
      <c r="O861" s="242">
        <f t="shared" si="144"/>
        <v>2273.6</v>
      </c>
      <c r="P861" s="242">
        <f t="shared" si="144"/>
        <v>2277.16</v>
      </c>
      <c r="Q861" s="242">
        <f t="shared" si="144"/>
        <v>2282.7199999999998</v>
      </c>
      <c r="R861" s="242">
        <f t="shared" si="146"/>
        <v>2312.0299999999997</v>
      </c>
      <c r="S861" s="242">
        <f t="shared" si="145"/>
        <v>2379.86</v>
      </c>
      <c r="T861" s="242">
        <f t="shared" si="145"/>
        <v>2416.96</v>
      </c>
      <c r="U861" s="242">
        <f t="shared" si="145"/>
        <v>2436.0099999999998</v>
      </c>
      <c r="V861" s="242">
        <f t="shared" si="145"/>
        <v>2407.98</v>
      </c>
      <c r="W861" s="242">
        <f t="shared" si="145"/>
        <v>2385.21</v>
      </c>
      <c r="X861" s="242">
        <f t="shared" si="145"/>
        <v>2307.04</v>
      </c>
      <c r="Y861" s="242">
        <f t="shared" si="145"/>
        <v>1696.3400000000001</v>
      </c>
      <c r="Z861" s="243"/>
      <c r="AA861" s="244">
        <v>1002.2899999999998</v>
      </c>
      <c r="AB861" s="245">
        <v>954.47</v>
      </c>
      <c r="AC861" s="245">
        <v>871.93</v>
      </c>
      <c r="AD861" s="245">
        <v>868.42</v>
      </c>
      <c r="AE861" s="245">
        <v>957.94</v>
      </c>
      <c r="AF861" s="245">
        <v>1033.93</v>
      </c>
      <c r="AG861" s="245">
        <v>1265.1500000000001</v>
      </c>
      <c r="AH861" s="245">
        <v>1711.02</v>
      </c>
      <c r="AI861" s="245">
        <v>1930.01</v>
      </c>
      <c r="AJ861" s="245">
        <v>1965.29</v>
      </c>
      <c r="AK861" s="245">
        <v>1961.13</v>
      </c>
      <c r="AL861" s="245">
        <v>1944.62</v>
      </c>
      <c r="AM861" s="245">
        <v>1912.62</v>
      </c>
      <c r="AN861" s="245">
        <v>1914.15</v>
      </c>
      <c r="AO861" s="245">
        <v>1917.71</v>
      </c>
      <c r="AP861" s="245">
        <v>1923.27</v>
      </c>
      <c r="AQ861" s="245">
        <v>1952.58</v>
      </c>
      <c r="AR861" s="245">
        <v>2020.41</v>
      </c>
      <c r="AS861" s="245">
        <v>2057.5100000000002</v>
      </c>
      <c r="AT861" s="245">
        <v>2076.56</v>
      </c>
      <c r="AU861" s="245">
        <v>2048.5300000000002</v>
      </c>
      <c r="AV861" s="245">
        <v>2025.76</v>
      </c>
      <c r="AW861" s="245">
        <v>1947.59</v>
      </c>
      <c r="AX861" s="246">
        <v>1336.89</v>
      </c>
      <c r="AY861" s="328">
        <v>261.40999999999997</v>
      </c>
      <c r="AZ861" s="247">
        <v>6.61</v>
      </c>
      <c r="BA861" s="247">
        <v>2022.6899999999998</v>
      </c>
      <c r="BB861" s="255">
        <v>4.5199999999999997E-2</v>
      </c>
    </row>
    <row r="862" spans="1:54" s="232" customFormat="1">
      <c r="A862" s="241">
        <v>19</v>
      </c>
      <c r="B862" s="242">
        <f t="shared" si="144"/>
        <v>1546.94</v>
      </c>
      <c r="C862" s="242">
        <f t="shared" si="144"/>
        <v>1450.58</v>
      </c>
      <c r="D862" s="242">
        <f t="shared" si="144"/>
        <v>1347.46</v>
      </c>
      <c r="E862" s="242">
        <f t="shared" si="144"/>
        <v>1338.7599999999998</v>
      </c>
      <c r="F862" s="242">
        <f t="shared" si="144"/>
        <v>1353.1799999999998</v>
      </c>
      <c r="G862" s="242">
        <f t="shared" si="144"/>
        <v>1456.23</v>
      </c>
      <c r="H862" s="242">
        <f t="shared" si="144"/>
        <v>1439.1799999999998</v>
      </c>
      <c r="I862" s="242">
        <f t="shared" si="144"/>
        <v>1588.2599999999998</v>
      </c>
      <c r="J862" s="242">
        <f t="shared" si="144"/>
        <v>1982.1</v>
      </c>
      <c r="K862" s="242">
        <f t="shared" si="144"/>
        <v>2255.25</v>
      </c>
      <c r="L862" s="242">
        <f t="shared" si="144"/>
        <v>2273.73</v>
      </c>
      <c r="M862" s="242">
        <f t="shared" si="144"/>
        <v>2253.59</v>
      </c>
      <c r="N862" s="242">
        <f t="shared" si="144"/>
        <v>2247.36</v>
      </c>
      <c r="O862" s="242">
        <f t="shared" si="144"/>
        <v>2224.13</v>
      </c>
      <c r="P862" s="242">
        <f t="shared" si="144"/>
        <v>2223.41</v>
      </c>
      <c r="Q862" s="242">
        <f t="shared" si="144"/>
        <v>2217.9299999999998</v>
      </c>
      <c r="R862" s="242">
        <f t="shared" si="146"/>
        <v>2278.94</v>
      </c>
      <c r="S862" s="242">
        <f t="shared" si="145"/>
        <v>2353.5699999999997</v>
      </c>
      <c r="T862" s="242">
        <f t="shared" si="145"/>
        <v>2370.92</v>
      </c>
      <c r="U862" s="242">
        <f t="shared" si="145"/>
        <v>2398.7800000000002</v>
      </c>
      <c r="V862" s="242">
        <f t="shared" si="145"/>
        <v>2321.34</v>
      </c>
      <c r="W862" s="242">
        <f t="shared" si="145"/>
        <v>2291.2399999999998</v>
      </c>
      <c r="X862" s="242">
        <f t="shared" si="145"/>
        <v>2275.87</v>
      </c>
      <c r="Y862" s="242">
        <f t="shared" si="145"/>
        <v>1664.56</v>
      </c>
      <c r="Z862" s="243"/>
      <c r="AA862" s="244">
        <v>1187.49</v>
      </c>
      <c r="AB862" s="245">
        <v>1091.1300000000001</v>
      </c>
      <c r="AC862" s="245">
        <v>988.01</v>
      </c>
      <c r="AD862" s="245">
        <v>979.31</v>
      </c>
      <c r="AE862" s="245">
        <v>993.73</v>
      </c>
      <c r="AF862" s="245">
        <v>1096.78</v>
      </c>
      <c r="AG862" s="245">
        <v>1079.73</v>
      </c>
      <c r="AH862" s="245">
        <v>1228.81</v>
      </c>
      <c r="AI862" s="245">
        <v>1622.65</v>
      </c>
      <c r="AJ862" s="245">
        <v>1895.8</v>
      </c>
      <c r="AK862" s="245">
        <v>1914.28</v>
      </c>
      <c r="AL862" s="245">
        <v>1894.14</v>
      </c>
      <c r="AM862" s="245">
        <v>1887.91</v>
      </c>
      <c r="AN862" s="245">
        <v>1864.68</v>
      </c>
      <c r="AO862" s="245">
        <v>1863.96</v>
      </c>
      <c r="AP862" s="245">
        <v>1858.48</v>
      </c>
      <c r="AQ862" s="245">
        <v>1919.49</v>
      </c>
      <c r="AR862" s="245">
        <v>1994.12</v>
      </c>
      <c r="AS862" s="245">
        <v>2011.47</v>
      </c>
      <c r="AT862" s="245">
        <v>2039.3300000000002</v>
      </c>
      <c r="AU862" s="245">
        <v>1961.89</v>
      </c>
      <c r="AV862" s="245">
        <v>1931.79</v>
      </c>
      <c r="AW862" s="245">
        <v>1916.42</v>
      </c>
      <c r="AX862" s="246">
        <v>1305.1099999999999</v>
      </c>
      <c r="AY862" s="328">
        <v>261.40999999999997</v>
      </c>
      <c r="AZ862" s="247">
        <v>6.61</v>
      </c>
      <c r="BA862" s="247">
        <v>2022.6899999999998</v>
      </c>
      <c r="BB862" s="255">
        <v>4.5199999999999997E-2</v>
      </c>
    </row>
    <row r="863" spans="1:54" s="232" customFormat="1">
      <c r="A863" s="241">
        <v>20</v>
      </c>
      <c r="B863" s="242">
        <f t="shared" si="144"/>
        <v>1517.1599999999999</v>
      </c>
      <c r="C863" s="242">
        <f t="shared" si="144"/>
        <v>1337.3</v>
      </c>
      <c r="D863" s="242">
        <f t="shared" si="144"/>
        <v>1291.05</v>
      </c>
      <c r="E863" s="242">
        <f t="shared" si="144"/>
        <v>1241.53</v>
      </c>
      <c r="F863" s="242">
        <f t="shared" si="144"/>
        <v>1300.96</v>
      </c>
      <c r="G863" s="242">
        <f t="shared" si="144"/>
        <v>1336.36</v>
      </c>
      <c r="H863" s="242">
        <f t="shared" si="144"/>
        <v>1329.79</v>
      </c>
      <c r="I863" s="242">
        <f t="shared" si="144"/>
        <v>1442.8600000000001</v>
      </c>
      <c r="J863" s="242">
        <f t="shared" si="144"/>
        <v>1698.06</v>
      </c>
      <c r="K863" s="242">
        <f t="shared" si="144"/>
        <v>2199.16</v>
      </c>
      <c r="L863" s="242">
        <f t="shared" si="144"/>
        <v>2225.7199999999998</v>
      </c>
      <c r="M863" s="242">
        <f t="shared" si="144"/>
        <v>2229.2999999999997</v>
      </c>
      <c r="N863" s="242">
        <f t="shared" si="144"/>
        <v>2204.7599999999998</v>
      </c>
      <c r="O863" s="242">
        <f t="shared" si="144"/>
        <v>2203.7799999999997</v>
      </c>
      <c r="P863" s="242">
        <f t="shared" si="144"/>
        <v>2205.4899999999998</v>
      </c>
      <c r="Q863" s="242">
        <f t="shared" si="144"/>
        <v>2205.4899999999998</v>
      </c>
      <c r="R863" s="242">
        <f t="shared" si="146"/>
        <v>2245.2399999999998</v>
      </c>
      <c r="S863" s="242">
        <f t="shared" si="145"/>
        <v>2339.62</v>
      </c>
      <c r="T863" s="242">
        <f t="shared" si="145"/>
        <v>2373.5699999999997</v>
      </c>
      <c r="U863" s="242">
        <f t="shared" si="145"/>
        <v>2383.94</v>
      </c>
      <c r="V863" s="242">
        <f t="shared" si="145"/>
        <v>2338.8199999999997</v>
      </c>
      <c r="W863" s="242">
        <f t="shared" si="145"/>
        <v>2298.04</v>
      </c>
      <c r="X863" s="242">
        <f t="shared" si="145"/>
        <v>2248.48</v>
      </c>
      <c r="Y863" s="242">
        <f t="shared" si="145"/>
        <v>1644.21</v>
      </c>
      <c r="Z863" s="243"/>
      <c r="AA863" s="244">
        <v>1157.71</v>
      </c>
      <c r="AB863" s="245">
        <v>977.85</v>
      </c>
      <c r="AC863" s="245">
        <v>931.6</v>
      </c>
      <c r="AD863" s="245">
        <v>882.08</v>
      </c>
      <c r="AE863" s="245">
        <v>941.51</v>
      </c>
      <c r="AF863" s="245">
        <v>976.91</v>
      </c>
      <c r="AG863" s="245">
        <v>970.34</v>
      </c>
      <c r="AH863" s="245">
        <v>1083.4100000000001</v>
      </c>
      <c r="AI863" s="245">
        <v>1338.61</v>
      </c>
      <c r="AJ863" s="245">
        <v>1839.71</v>
      </c>
      <c r="AK863" s="245">
        <v>1866.27</v>
      </c>
      <c r="AL863" s="245">
        <v>1869.85</v>
      </c>
      <c r="AM863" s="245">
        <v>1845.31</v>
      </c>
      <c r="AN863" s="245">
        <v>1844.33</v>
      </c>
      <c r="AO863" s="245">
        <v>1846.04</v>
      </c>
      <c r="AP863" s="245">
        <v>1846.04</v>
      </c>
      <c r="AQ863" s="245">
        <v>1885.79</v>
      </c>
      <c r="AR863" s="245">
        <v>1980.17</v>
      </c>
      <c r="AS863" s="245">
        <v>2014.1199999999997</v>
      </c>
      <c r="AT863" s="245">
        <v>2024.4900000000002</v>
      </c>
      <c r="AU863" s="245">
        <v>1979.37</v>
      </c>
      <c r="AV863" s="245">
        <v>1938.59</v>
      </c>
      <c r="AW863" s="245">
        <v>1889.03</v>
      </c>
      <c r="AX863" s="246">
        <v>1284.76</v>
      </c>
      <c r="AY863" s="328">
        <v>261.40999999999997</v>
      </c>
      <c r="AZ863" s="247">
        <v>6.61</v>
      </c>
      <c r="BA863" s="247">
        <v>2022.6899999999998</v>
      </c>
      <c r="BB863" s="255">
        <v>4.5199999999999997E-2</v>
      </c>
    </row>
    <row r="864" spans="1:54" s="232" customFormat="1">
      <c r="A864" s="241">
        <v>21</v>
      </c>
      <c r="B864" s="242">
        <f t="shared" si="144"/>
        <v>1374.0700000000002</v>
      </c>
      <c r="C864" s="242">
        <f t="shared" si="144"/>
        <v>1332.69</v>
      </c>
      <c r="D864" s="242">
        <f t="shared" si="144"/>
        <v>1264.17</v>
      </c>
      <c r="E864" s="242">
        <f t="shared" si="144"/>
        <v>1256.23</v>
      </c>
      <c r="F864" s="242">
        <f t="shared" si="144"/>
        <v>1332.9499999999998</v>
      </c>
      <c r="G864" s="242">
        <f t="shared" si="144"/>
        <v>1414.6399999999999</v>
      </c>
      <c r="H864" s="242">
        <f t="shared" si="144"/>
        <v>1598.9499999999998</v>
      </c>
      <c r="I864" s="242">
        <f t="shared" si="144"/>
        <v>1933.1999999999998</v>
      </c>
      <c r="J864" s="242">
        <f t="shared" si="144"/>
        <v>2201.11</v>
      </c>
      <c r="K864" s="242">
        <f t="shared" si="144"/>
        <v>2267.66</v>
      </c>
      <c r="L864" s="242">
        <f t="shared" si="144"/>
        <v>2272.15</v>
      </c>
      <c r="M864" s="242">
        <f t="shared" si="144"/>
        <v>2262.17</v>
      </c>
      <c r="N864" s="242">
        <f t="shared" si="144"/>
        <v>2237.75</v>
      </c>
      <c r="O864" s="242">
        <f t="shared" si="144"/>
        <v>2240.5299999999997</v>
      </c>
      <c r="P864" s="242">
        <f t="shared" si="144"/>
        <v>2247.4899999999998</v>
      </c>
      <c r="Q864" s="242">
        <f t="shared" si="144"/>
        <v>2247.9</v>
      </c>
      <c r="R864" s="242">
        <f t="shared" si="146"/>
        <v>2255.5499999999997</v>
      </c>
      <c r="S864" s="242">
        <f t="shared" si="145"/>
        <v>2301.48</v>
      </c>
      <c r="T864" s="242">
        <f t="shared" si="145"/>
        <v>2317.8199999999997</v>
      </c>
      <c r="U864" s="242">
        <f t="shared" si="145"/>
        <v>2317.5</v>
      </c>
      <c r="V864" s="242">
        <f t="shared" si="145"/>
        <v>2278.46</v>
      </c>
      <c r="W864" s="242">
        <f t="shared" si="145"/>
        <v>2242.6</v>
      </c>
      <c r="X864" s="242">
        <f t="shared" si="145"/>
        <v>1716.8899999999999</v>
      </c>
      <c r="Y864" s="242">
        <f t="shared" si="145"/>
        <v>1518.48</v>
      </c>
      <c r="Z864" s="243"/>
      <c r="AA864" s="244">
        <v>1014.6200000000001</v>
      </c>
      <c r="AB864" s="245">
        <v>973.24</v>
      </c>
      <c r="AC864" s="245">
        <v>904.72</v>
      </c>
      <c r="AD864" s="245">
        <v>896.78</v>
      </c>
      <c r="AE864" s="245">
        <v>973.5</v>
      </c>
      <c r="AF864" s="245">
        <v>1055.19</v>
      </c>
      <c r="AG864" s="245">
        <v>1239.5</v>
      </c>
      <c r="AH864" s="245">
        <v>1573.75</v>
      </c>
      <c r="AI864" s="245">
        <v>1841.66</v>
      </c>
      <c r="AJ864" s="245">
        <v>1908.21</v>
      </c>
      <c r="AK864" s="245">
        <v>1912.7</v>
      </c>
      <c r="AL864" s="245">
        <v>1902.72</v>
      </c>
      <c r="AM864" s="245">
        <v>1878.3</v>
      </c>
      <c r="AN864" s="245">
        <v>1881.08</v>
      </c>
      <c r="AO864" s="245">
        <v>1888.04</v>
      </c>
      <c r="AP864" s="245">
        <v>1888.45</v>
      </c>
      <c r="AQ864" s="245">
        <v>1896.1</v>
      </c>
      <c r="AR864" s="245">
        <v>1942.03</v>
      </c>
      <c r="AS864" s="245">
        <v>1958.37</v>
      </c>
      <c r="AT864" s="245">
        <v>1958.05</v>
      </c>
      <c r="AU864" s="245">
        <v>1919.01</v>
      </c>
      <c r="AV864" s="245">
        <v>1883.15</v>
      </c>
      <c r="AW864" s="245">
        <v>1357.44</v>
      </c>
      <c r="AX864" s="246">
        <v>1159.03</v>
      </c>
      <c r="AY864" s="328">
        <v>261.40999999999997</v>
      </c>
      <c r="AZ864" s="247">
        <v>6.61</v>
      </c>
      <c r="BA864" s="247">
        <v>2022.6899999999998</v>
      </c>
      <c r="BB864" s="255">
        <v>4.5199999999999997E-2</v>
      </c>
    </row>
    <row r="865" spans="1:54" s="232" customFormat="1">
      <c r="A865" s="241">
        <v>22</v>
      </c>
      <c r="B865" s="242">
        <f t="shared" si="144"/>
        <v>1406.42</v>
      </c>
      <c r="C865" s="242">
        <f t="shared" si="144"/>
        <v>1337.52</v>
      </c>
      <c r="D865" s="242">
        <f t="shared" si="144"/>
        <v>1285.7399999999998</v>
      </c>
      <c r="E865" s="242">
        <f t="shared" si="144"/>
        <v>1284.3899999999999</v>
      </c>
      <c r="F865" s="242">
        <f t="shared" si="144"/>
        <v>1336.02</v>
      </c>
      <c r="G865" s="242">
        <f t="shared" si="144"/>
        <v>1402.56</v>
      </c>
      <c r="H865" s="242">
        <f t="shared" si="144"/>
        <v>1667.8899999999999</v>
      </c>
      <c r="I865" s="242">
        <f t="shared" si="144"/>
        <v>2011.0099999999998</v>
      </c>
      <c r="J865" s="242">
        <f t="shared" si="144"/>
        <v>2235.21</v>
      </c>
      <c r="K865" s="242">
        <f t="shared" si="144"/>
        <v>2277.88</v>
      </c>
      <c r="L865" s="242">
        <f t="shared" si="144"/>
        <v>2277.1799999999998</v>
      </c>
      <c r="M865" s="242">
        <f t="shared" si="144"/>
        <v>2272.2799999999997</v>
      </c>
      <c r="N865" s="242">
        <f t="shared" si="144"/>
        <v>2258.2399999999998</v>
      </c>
      <c r="O865" s="242">
        <f t="shared" si="144"/>
        <v>2259.54</v>
      </c>
      <c r="P865" s="242">
        <f t="shared" si="144"/>
        <v>2259.0099999999998</v>
      </c>
      <c r="Q865" s="242">
        <f t="shared" si="144"/>
        <v>2258.6</v>
      </c>
      <c r="R865" s="242">
        <f t="shared" si="146"/>
        <v>2263.71</v>
      </c>
      <c r="S865" s="242">
        <f t="shared" si="145"/>
        <v>2305.69</v>
      </c>
      <c r="T865" s="242">
        <f t="shared" si="145"/>
        <v>2312.86</v>
      </c>
      <c r="U865" s="242">
        <f t="shared" si="145"/>
        <v>2298.15</v>
      </c>
      <c r="V865" s="242">
        <f t="shared" si="145"/>
        <v>2219.5299999999997</v>
      </c>
      <c r="W865" s="242">
        <f t="shared" si="145"/>
        <v>2210.33</v>
      </c>
      <c r="X865" s="242">
        <f t="shared" si="145"/>
        <v>1686.29</v>
      </c>
      <c r="Y865" s="242">
        <f t="shared" si="145"/>
        <v>1437.77</v>
      </c>
      <c r="Z865" s="243"/>
      <c r="AA865" s="244">
        <v>1046.97</v>
      </c>
      <c r="AB865" s="245">
        <v>978.07</v>
      </c>
      <c r="AC865" s="245">
        <v>926.29</v>
      </c>
      <c r="AD865" s="245">
        <v>924.94</v>
      </c>
      <c r="AE865" s="245">
        <v>976.57</v>
      </c>
      <c r="AF865" s="245">
        <v>1043.1099999999999</v>
      </c>
      <c r="AG865" s="245">
        <v>1308.44</v>
      </c>
      <c r="AH865" s="245">
        <v>1651.56</v>
      </c>
      <c r="AI865" s="245">
        <v>1875.76</v>
      </c>
      <c r="AJ865" s="245">
        <v>1918.43</v>
      </c>
      <c r="AK865" s="245">
        <v>1917.73</v>
      </c>
      <c r="AL865" s="245">
        <v>1912.83</v>
      </c>
      <c r="AM865" s="245">
        <v>1898.79</v>
      </c>
      <c r="AN865" s="245">
        <v>1900.09</v>
      </c>
      <c r="AO865" s="245">
        <v>1899.56</v>
      </c>
      <c r="AP865" s="245">
        <v>1899.15</v>
      </c>
      <c r="AQ865" s="245">
        <v>1904.26</v>
      </c>
      <c r="AR865" s="245">
        <v>1946.24</v>
      </c>
      <c r="AS865" s="245">
        <v>1953.41</v>
      </c>
      <c r="AT865" s="245">
        <v>1938.7</v>
      </c>
      <c r="AU865" s="245">
        <v>1860.08</v>
      </c>
      <c r="AV865" s="245">
        <v>1850.88</v>
      </c>
      <c r="AW865" s="245">
        <v>1326.84</v>
      </c>
      <c r="AX865" s="246">
        <v>1078.32</v>
      </c>
      <c r="AY865" s="328">
        <v>261.40999999999997</v>
      </c>
      <c r="AZ865" s="247">
        <v>6.61</v>
      </c>
      <c r="BA865" s="247">
        <v>2022.6899999999998</v>
      </c>
      <c r="BB865" s="255">
        <v>4.5199999999999997E-2</v>
      </c>
    </row>
    <row r="866" spans="1:54" s="232" customFormat="1">
      <c r="A866" s="241">
        <v>23</v>
      </c>
      <c r="B866" s="242">
        <f t="shared" si="144"/>
        <v>1332.73</v>
      </c>
      <c r="C866" s="242">
        <f t="shared" si="144"/>
        <v>478.83</v>
      </c>
      <c r="D866" s="242">
        <f t="shared" si="144"/>
        <v>452.44</v>
      </c>
      <c r="E866" s="242">
        <f t="shared" si="144"/>
        <v>447.71999999999997</v>
      </c>
      <c r="F866" s="242">
        <f t="shared" si="144"/>
        <v>1224.81</v>
      </c>
      <c r="G866" s="242">
        <f t="shared" si="144"/>
        <v>1334.94</v>
      </c>
      <c r="H866" s="242">
        <f t="shared" si="144"/>
        <v>1606.08</v>
      </c>
      <c r="I866" s="242">
        <f t="shared" si="144"/>
        <v>1873.0900000000001</v>
      </c>
      <c r="J866" s="242">
        <f t="shared" si="144"/>
        <v>2187.34</v>
      </c>
      <c r="K866" s="242">
        <f t="shared" si="144"/>
        <v>2275.69</v>
      </c>
      <c r="L866" s="242">
        <f t="shared" si="144"/>
        <v>2274</v>
      </c>
      <c r="M866" s="242">
        <f t="shared" si="144"/>
        <v>2256.4299999999998</v>
      </c>
      <c r="N866" s="242">
        <f t="shared" si="144"/>
        <v>2248.19</v>
      </c>
      <c r="O866" s="242">
        <f t="shared" si="144"/>
        <v>2251.27</v>
      </c>
      <c r="P866" s="242">
        <f t="shared" si="144"/>
        <v>2257.39</v>
      </c>
      <c r="Q866" s="242">
        <f t="shared" si="144"/>
        <v>2263.86</v>
      </c>
      <c r="R866" s="242">
        <f t="shared" si="146"/>
        <v>2271.84</v>
      </c>
      <c r="S866" s="242">
        <f t="shared" si="145"/>
        <v>2314.16</v>
      </c>
      <c r="T866" s="242">
        <f t="shared" si="145"/>
        <v>2326.6799999999998</v>
      </c>
      <c r="U866" s="242">
        <f t="shared" si="145"/>
        <v>2324.38</v>
      </c>
      <c r="V866" s="242">
        <f t="shared" si="145"/>
        <v>2286.9</v>
      </c>
      <c r="W866" s="242">
        <f t="shared" si="145"/>
        <v>2251.08</v>
      </c>
      <c r="X866" s="242">
        <f t="shared" si="145"/>
        <v>1734.4899999999998</v>
      </c>
      <c r="Y866" s="242">
        <f t="shared" si="145"/>
        <v>1519.37</v>
      </c>
      <c r="Z866" s="243"/>
      <c r="AA866" s="244">
        <v>973.28</v>
      </c>
      <c r="AB866" s="245">
        <v>119.38</v>
      </c>
      <c r="AC866" s="245">
        <v>92.99</v>
      </c>
      <c r="AD866" s="245">
        <v>88.27</v>
      </c>
      <c r="AE866" s="245">
        <v>865.36</v>
      </c>
      <c r="AF866" s="245">
        <v>975.49</v>
      </c>
      <c r="AG866" s="245">
        <v>1246.6300000000001</v>
      </c>
      <c r="AH866" s="245">
        <v>1513.64</v>
      </c>
      <c r="AI866" s="245">
        <v>1827.89</v>
      </c>
      <c r="AJ866" s="245">
        <v>1916.24</v>
      </c>
      <c r="AK866" s="245">
        <v>1914.55</v>
      </c>
      <c r="AL866" s="245">
        <v>1896.98</v>
      </c>
      <c r="AM866" s="245">
        <v>1888.74</v>
      </c>
      <c r="AN866" s="245">
        <v>1891.82</v>
      </c>
      <c r="AO866" s="245">
        <v>1897.94</v>
      </c>
      <c r="AP866" s="245">
        <v>1904.41</v>
      </c>
      <c r="AQ866" s="245">
        <v>1912.39</v>
      </c>
      <c r="AR866" s="245">
        <v>1954.71</v>
      </c>
      <c r="AS866" s="245">
        <v>1967.23</v>
      </c>
      <c r="AT866" s="245">
        <v>1964.93</v>
      </c>
      <c r="AU866" s="245">
        <v>1927.45</v>
      </c>
      <c r="AV866" s="245">
        <v>1891.63</v>
      </c>
      <c r="AW866" s="245">
        <v>1375.04</v>
      </c>
      <c r="AX866" s="246">
        <v>1159.92</v>
      </c>
      <c r="AY866" s="328">
        <v>261.40999999999997</v>
      </c>
      <c r="AZ866" s="247">
        <v>6.61</v>
      </c>
      <c r="BA866" s="247">
        <v>2022.6899999999998</v>
      </c>
      <c r="BB866" s="255">
        <v>4.5199999999999997E-2</v>
      </c>
    </row>
    <row r="867" spans="1:54" s="232" customFormat="1">
      <c r="A867" s="241">
        <v>24</v>
      </c>
      <c r="B867" s="242">
        <f t="shared" si="144"/>
        <v>1524.6100000000001</v>
      </c>
      <c r="C867" s="242">
        <f t="shared" si="144"/>
        <v>1346.54</v>
      </c>
      <c r="D867" s="242">
        <f t="shared" si="144"/>
        <v>1332.1399999999999</v>
      </c>
      <c r="E867" s="242">
        <f t="shared" si="144"/>
        <v>1329.4699999999998</v>
      </c>
      <c r="F867" s="242">
        <f t="shared" si="144"/>
        <v>1371.76</v>
      </c>
      <c r="G867" s="242">
        <f t="shared" si="144"/>
        <v>1509.1599999999999</v>
      </c>
      <c r="H867" s="242">
        <f t="shared" si="144"/>
        <v>1754</v>
      </c>
      <c r="I867" s="242">
        <f t="shared" si="144"/>
        <v>2089.06</v>
      </c>
      <c r="J867" s="242">
        <f t="shared" si="144"/>
        <v>2297.19</v>
      </c>
      <c r="K867" s="242">
        <f t="shared" si="144"/>
        <v>2352.2999999999997</v>
      </c>
      <c r="L867" s="242">
        <f t="shared" si="144"/>
        <v>2347.02</v>
      </c>
      <c r="M867" s="242">
        <f t="shared" si="144"/>
        <v>2317.7599999999998</v>
      </c>
      <c r="N867" s="242">
        <f t="shared" si="144"/>
        <v>2302.14</v>
      </c>
      <c r="O867" s="242">
        <f t="shared" si="144"/>
        <v>2296.7799999999997</v>
      </c>
      <c r="P867" s="242">
        <f t="shared" si="144"/>
        <v>2295.5499999999997</v>
      </c>
      <c r="Q867" s="242">
        <f t="shared" si="144"/>
        <v>2298.12</v>
      </c>
      <c r="R867" s="242">
        <f t="shared" si="146"/>
        <v>2297.12</v>
      </c>
      <c r="S867" s="242">
        <f t="shared" si="145"/>
        <v>2331.2199999999998</v>
      </c>
      <c r="T867" s="242">
        <f t="shared" si="145"/>
        <v>2336.69</v>
      </c>
      <c r="U867" s="242">
        <f t="shared" si="145"/>
        <v>2322.7599999999998</v>
      </c>
      <c r="V867" s="242">
        <f t="shared" si="145"/>
        <v>2272.86</v>
      </c>
      <c r="W867" s="242">
        <f t="shared" si="145"/>
        <v>2263.5299999999997</v>
      </c>
      <c r="X867" s="242">
        <f t="shared" si="145"/>
        <v>2196.79</v>
      </c>
      <c r="Y867" s="242">
        <f t="shared" si="145"/>
        <v>1590.6599999999999</v>
      </c>
      <c r="Z867" s="243"/>
      <c r="AA867" s="244">
        <v>1165.1600000000001</v>
      </c>
      <c r="AB867" s="245">
        <v>987.09</v>
      </c>
      <c r="AC867" s="245">
        <v>972.69</v>
      </c>
      <c r="AD867" s="245">
        <v>970.02</v>
      </c>
      <c r="AE867" s="245">
        <v>1012.3100000000001</v>
      </c>
      <c r="AF867" s="245">
        <v>1149.71</v>
      </c>
      <c r="AG867" s="245">
        <v>1394.55</v>
      </c>
      <c r="AH867" s="245">
        <v>1729.61</v>
      </c>
      <c r="AI867" s="245">
        <v>1937.74</v>
      </c>
      <c r="AJ867" s="245">
        <v>1992.85</v>
      </c>
      <c r="AK867" s="245">
        <v>1987.57</v>
      </c>
      <c r="AL867" s="245">
        <v>1958.31</v>
      </c>
      <c r="AM867" s="245">
        <v>1942.69</v>
      </c>
      <c r="AN867" s="245">
        <v>1937.33</v>
      </c>
      <c r="AO867" s="245">
        <v>1936.1</v>
      </c>
      <c r="AP867" s="245">
        <v>1938.67</v>
      </c>
      <c r="AQ867" s="245">
        <v>1937.67</v>
      </c>
      <c r="AR867" s="245">
        <v>1971.77</v>
      </c>
      <c r="AS867" s="245">
        <v>1977.24</v>
      </c>
      <c r="AT867" s="245">
        <v>1963.31</v>
      </c>
      <c r="AU867" s="245">
        <v>1913.41</v>
      </c>
      <c r="AV867" s="245">
        <v>1904.08</v>
      </c>
      <c r="AW867" s="245">
        <v>1837.34</v>
      </c>
      <c r="AX867" s="246">
        <v>1231.21</v>
      </c>
      <c r="AY867" s="328">
        <v>261.40999999999997</v>
      </c>
      <c r="AZ867" s="247">
        <v>6.61</v>
      </c>
      <c r="BA867" s="247">
        <v>2022.6899999999998</v>
      </c>
      <c r="BB867" s="255">
        <v>4.5199999999999997E-2</v>
      </c>
    </row>
    <row r="868" spans="1:54" s="232" customFormat="1">
      <c r="A868" s="241">
        <v>25</v>
      </c>
      <c r="B868" s="242">
        <f t="shared" si="144"/>
        <v>1413.4299999999998</v>
      </c>
      <c r="C868" s="242">
        <f t="shared" si="144"/>
        <v>1352.9699999999998</v>
      </c>
      <c r="D868" s="242">
        <f t="shared" si="144"/>
        <v>1328.54</v>
      </c>
      <c r="E868" s="242">
        <f t="shared" si="144"/>
        <v>1327.1999999999998</v>
      </c>
      <c r="F868" s="242">
        <f t="shared" si="144"/>
        <v>1356.65</v>
      </c>
      <c r="G868" s="242">
        <f t="shared" si="144"/>
        <v>1500.52</v>
      </c>
      <c r="H868" s="242">
        <f t="shared" si="144"/>
        <v>1718.29</v>
      </c>
      <c r="I868" s="242">
        <f t="shared" si="144"/>
        <v>2044.62</v>
      </c>
      <c r="J868" s="242">
        <f t="shared" si="144"/>
        <v>2272.8199999999997</v>
      </c>
      <c r="K868" s="242">
        <f t="shared" si="144"/>
        <v>2280.9499999999998</v>
      </c>
      <c r="L868" s="242">
        <f t="shared" si="144"/>
        <v>2279.88</v>
      </c>
      <c r="M868" s="242">
        <f t="shared" si="144"/>
        <v>2276.0499999999997</v>
      </c>
      <c r="N868" s="242">
        <f t="shared" si="144"/>
        <v>2256.1</v>
      </c>
      <c r="O868" s="242">
        <f t="shared" si="144"/>
        <v>2256.35</v>
      </c>
      <c r="P868" s="242">
        <f t="shared" si="144"/>
        <v>2256.63</v>
      </c>
      <c r="Q868" s="242">
        <f t="shared" si="144"/>
        <v>2274.1999999999998</v>
      </c>
      <c r="R868" s="242">
        <f t="shared" si="146"/>
        <v>2266.2199999999998</v>
      </c>
      <c r="S868" s="242">
        <f t="shared" si="145"/>
        <v>2287.7799999999997</v>
      </c>
      <c r="T868" s="242">
        <f t="shared" si="145"/>
        <v>2289.98</v>
      </c>
      <c r="U868" s="242">
        <f t="shared" si="145"/>
        <v>2302.8199999999997</v>
      </c>
      <c r="V868" s="242">
        <f t="shared" si="145"/>
        <v>2268.7199999999998</v>
      </c>
      <c r="W868" s="242">
        <f t="shared" si="145"/>
        <v>2199</v>
      </c>
      <c r="X868" s="242">
        <f t="shared" si="145"/>
        <v>1873.4899999999998</v>
      </c>
      <c r="Y868" s="242">
        <f t="shared" si="145"/>
        <v>1522.87</v>
      </c>
      <c r="Z868" s="243"/>
      <c r="AA868" s="244">
        <v>1053.98</v>
      </c>
      <c r="AB868" s="245">
        <v>993.52</v>
      </c>
      <c r="AC868" s="245">
        <v>969.09</v>
      </c>
      <c r="AD868" s="245">
        <v>967.75</v>
      </c>
      <c r="AE868" s="245">
        <v>997.2</v>
      </c>
      <c r="AF868" s="245">
        <v>1141.07</v>
      </c>
      <c r="AG868" s="245">
        <v>1358.84</v>
      </c>
      <c r="AH868" s="245">
        <v>1685.17</v>
      </c>
      <c r="AI868" s="245">
        <v>1913.37</v>
      </c>
      <c r="AJ868" s="245">
        <v>1921.5</v>
      </c>
      <c r="AK868" s="245">
        <v>1920.43</v>
      </c>
      <c r="AL868" s="245">
        <v>1916.6</v>
      </c>
      <c r="AM868" s="245">
        <v>1896.65</v>
      </c>
      <c r="AN868" s="245">
        <v>1896.9</v>
      </c>
      <c r="AO868" s="245">
        <v>1897.18</v>
      </c>
      <c r="AP868" s="245">
        <v>1914.75</v>
      </c>
      <c r="AQ868" s="245">
        <v>1906.77</v>
      </c>
      <c r="AR868" s="245">
        <v>1928.33</v>
      </c>
      <c r="AS868" s="245">
        <v>1930.53</v>
      </c>
      <c r="AT868" s="245">
        <v>1943.37</v>
      </c>
      <c r="AU868" s="245">
        <v>1909.27</v>
      </c>
      <c r="AV868" s="245">
        <v>1839.55</v>
      </c>
      <c r="AW868" s="245">
        <v>1514.04</v>
      </c>
      <c r="AX868" s="246">
        <v>1163.42</v>
      </c>
      <c r="AY868" s="328">
        <v>261.40999999999997</v>
      </c>
      <c r="AZ868" s="247">
        <v>6.61</v>
      </c>
      <c r="BA868" s="247">
        <v>2022.6899999999998</v>
      </c>
      <c r="BB868" s="255">
        <v>4.5199999999999997E-2</v>
      </c>
    </row>
    <row r="869" spans="1:54" s="232" customFormat="1">
      <c r="A869" s="241">
        <v>26</v>
      </c>
      <c r="B869" s="242">
        <f t="shared" si="144"/>
        <v>1338.9699999999998</v>
      </c>
      <c r="C869" s="242">
        <f t="shared" si="144"/>
        <v>1285.04</v>
      </c>
      <c r="D869" s="242">
        <f t="shared" si="144"/>
        <v>1212.57</v>
      </c>
      <c r="E869" s="242">
        <f t="shared" si="144"/>
        <v>1266.28</v>
      </c>
      <c r="F869" s="242">
        <f t="shared" si="144"/>
        <v>1309.17</v>
      </c>
      <c r="G869" s="242">
        <f t="shared" si="144"/>
        <v>1336.84</v>
      </c>
      <c r="H869" s="242">
        <f t="shared" si="144"/>
        <v>1404.7399999999998</v>
      </c>
      <c r="I869" s="242">
        <f t="shared" si="144"/>
        <v>1637.0499999999997</v>
      </c>
      <c r="J869" s="242">
        <f t="shared" si="144"/>
        <v>1904.73</v>
      </c>
      <c r="K869" s="242">
        <f t="shared" si="144"/>
        <v>2213.14</v>
      </c>
      <c r="L869" s="242">
        <f t="shared" si="144"/>
        <v>2242.0699999999997</v>
      </c>
      <c r="M869" s="242">
        <f t="shared" si="144"/>
        <v>2239.0299999999997</v>
      </c>
      <c r="N869" s="242">
        <f t="shared" si="144"/>
        <v>2222.19</v>
      </c>
      <c r="O869" s="242">
        <f t="shared" si="144"/>
        <v>2231.34</v>
      </c>
      <c r="P869" s="242">
        <f t="shared" si="144"/>
        <v>2225.66</v>
      </c>
      <c r="Q869" s="242">
        <f t="shared" si="144"/>
        <v>2231.77</v>
      </c>
      <c r="R869" s="242">
        <f t="shared" si="146"/>
        <v>2242.1999999999998</v>
      </c>
      <c r="S869" s="242">
        <f t="shared" si="145"/>
        <v>2276.7399999999998</v>
      </c>
      <c r="T869" s="242">
        <f t="shared" si="145"/>
        <v>2277.08</v>
      </c>
      <c r="U869" s="242">
        <f t="shared" si="145"/>
        <v>2287.77</v>
      </c>
      <c r="V869" s="242">
        <f t="shared" si="145"/>
        <v>2266.5699999999997</v>
      </c>
      <c r="W869" s="242">
        <f t="shared" si="145"/>
        <v>2242.37</v>
      </c>
      <c r="X869" s="242">
        <f t="shared" si="145"/>
        <v>1733.62</v>
      </c>
      <c r="Y869" s="242">
        <f t="shared" si="145"/>
        <v>1517.6799999999998</v>
      </c>
      <c r="Z869" s="243"/>
      <c r="AA869" s="244">
        <v>979.52</v>
      </c>
      <c r="AB869" s="245">
        <v>925.59</v>
      </c>
      <c r="AC869" s="245">
        <v>853.12</v>
      </c>
      <c r="AD869" s="245">
        <v>906.83</v>
      </c>
      <c r="AE869" s="245">
        <v>949.72</v>
      </c>
      <c r="AF869" s="245">
        <v>977.39</v>
      </c>
      <c r="AG869" s="245">
        <v>1045.29</v>
      </c>
      <c r="AH869" s="245">
        <v>1277.5999999999999</v>
      </c>
      <c r="AI869" s="245">
        <v>1545.28</v>
      </c>
      <c r="AJ869" s="245">
        <v>1853.69</v>
      </c>
      <c r="AK869" s="245">
        <v>1882.62</v>
      </c>
      <c r="AL869" s="245">
        <v>1879.58</v>
      </c>
      <c r="AM869" s="245">
        <v>1862.74</v>
      </c>
      <c r="AN869" s="245">
        <v>1871.89</v>
      </c>
      <c r="AO869" s="245">
        <v>1866.21</v>
      </c>
      <c r="AP869" s="245">
        <v>1872.32</v>
      </c>
      <c r="AQ869" s="245">
        <v>1882.75</v>
      </c>
      <c r="AR869" s="245">
        <v>1917.29</v>
      </c>
      <c r="AS869" s="245">
        <v>1917.63</v>
      </c>
      <c r="AT869" s="245">
        <v>1928.32</v>
      </c>
      <c r="AU869" s="245">
        <v>1907.12</v>
      </c>
      <c r="AV869" s="245">
        <v>1882.92</v>
      </c>
      <c r="AW869" s="245">
        <v>1374.17</v>
      </c>
      <c r="AX869" s="246">
        <v>1158.23</v>
      </c>
      <c r="AY869" s="328">
        <v>261.40999999999997</v>
      </c>
      <c r="AZ869" s="247">
        <v>6.61</v>
      </c>
      <c r="BA869" s="247">
        <v>2022.6899999999998</v>
      </c>
      <c r="BB869" s="255">
        <v>4.5199999999999997E-2</v>
      </c>
    </row>
    <row r="870" spans="1:54" s="232" customFormat="1">
      <c r="A870" s="241">
        <v>27</v>
      </c>
      <c r="B870" s="242">
        <f t="shared" si="144"/>
        <v>1416.08</v>
      </c>
      <c r="C870" s="242">
        <f t="shared" si="144"/>
        <v>1337.6</v>
      </c>
      <c r="D870" s="242">
        <f t="shared" si="144"/>
        <v>1322.57</v>
      </c>
      <c r="E870" s="242">
        <f t="shared" si="144"/>
        <v>1302.71</v>
      </c>
      <c r="F870" s="242">
        <f t="shared" si="144"/>
        <v>1323.03</v>
      </c>
      <c r="G870" s="242">
        <f t="shared" si="144"/>
        <v>1337.94</v>
      </c>
      <c r="H870" s="242">
        <f t="shared" si="144"/>
        <v>1374.79</v>
      </c>
      <c r="I870" s="242">
        <f t="shared" si="144"/>
        <v>1505.87</v>
      </c>
      <c r="J870" s="242">
        <f t="shared" si="144"/>
        <v>1744.2799999999997</v>
      </c>
      <c r="K870" s="242">
        <f t="shared" si="144"/>
        <v>2033.35</v>
      </c>
      <c r="L870" s="242">
        <f t="shared" si="144"/>
        <v>2166.85</v>
      </c>
      <c r="M870" s="242">
        <f t="shared" si="144"/>
        <v>2182.54</v>
      </c>
      <c r="N870" s="242">
        <f t="shared" si="144"/>
        <v>2180.1999999999998</v>
      </c>
      <c r="O870" s="242">
        <f t="shared" si="144"/>
        <v>2161.14</v>
      </c>
      <c r="P870" s="242">
        <f t="shared" si="144"/>
        <v>2156.9</v>
      </c>
      <c r="Q870" s="242">
        <f t="shared" si="144"/>
        <v>2190.33</v>
      </c>
      <c r="R870" s="242">
        <f t="shared" si="146"/>
        <v>2213.71</v>
      </c>
      <c r="S870" s="242">
        <f t="shared" si="145"/>
        <v>2319.34</v>
      </c>
      <c r="T870" s="242">
        <f t="shared" si="145"/>
        <v>2332.34</v>
      </c>
      <c r="U870" s="242">
        <f t="shared" si="145"/>
        <v>2332.14</v>
      </c>
      <c r="V870" s="242">
        <f t="shared" si="145"/>
        <v>2302.41</v>
      </c>
      <c r="W870" s="242">
        <f t="shared" si="145"/>
        <v>2273.6999999999998</v>
      </c>
      <c r="X870" s="242">
        <f t="shared" si="145"/>
        <v>1719.9299999999998</v>
      </c>
      <c r="Y870" s="242">
        <f t="shared" si="145"/>
        <v>1516.4699999999998</v>
      </c>
      <c r="Z870" s="243"/>
      <c r="AA870" s="244">
        <v>1056.6300000000001</v>
      </c>
      <c r="AB870" s="245">
        <v>978.15</v>
      </c>
      <c r="AC870" s="245">
        <v>963.12</v>
      </c>
      <c r="AD870" s="245">
        <v>943.26</v>
      </c>
      <c r="AE870" s="245">
        <v>963.58</v>
      </c>
      <c r="AF870" s="245">
        <v>978.49</v>
      </c>
      <c r="AG870" s="245">
        <v>1015.3400000000001</v>
      </c>
      <c r="AH870" s="245">
        <v>1146.42</v>
      </c>
      <c r="AI870" s="245">
        <v>1384.83</v>
      </c>
      <c r="AJ870" s="245">
        <v>1673.9</v>
      </c>
      <c r="AK870" s="245">
        <v>1807.4</v>
      </c>
      <c r="AL870" s="245">
        <v>1823.09</v>
      </c>
      <c r="AM870" s="245">
        <v>1820.75</v>
      </c>
      <c r="AN870" s="245">
        <v>1801.69</v>
      </c>
      <c r="AO870" s="245">
        <v>1797.45</v>
      </c>
      <c r="AP870" s="245">
        <v>1830.88</v>
      </c>
      <c r="AQ870" s="245">
        <v>1854.26</v>
      </c>
      <c r="AR870" s="245">
        <v>1959.89</v>
      </c>
      <c r="AS870" s="245">
        <v>1972.89</v>
      </c>
      <c r="AT870" s="245">
        <v>1972.69</v>
      </c>
      <c r="AU870" s="245">
        <v>1942.96</v>
      </c>
      <c r="AV870" s="245">
        <v>1914.25</v>
      </c>
      <c r="AW870" s="245">
        <v>1360.48</v>
      </c>
      <c r="AX870" s="246">
        <v>1157.02</v>
      </c>
      <c r="AY870" s="328">
        <v>261.40999999999997</v>
      </c>
      <c r="AZ870" s="247">
        <v>6.61</v>
      </c>
      <c r="BA870" s="247">
        <v>2022.6899999999998</v>
      </c>
      <c r="BB870" s="255">
        <v>4.5199999999999997E-2</v>
      </c>
    </row>
    <row r="871" spans="1:54" s="232" customFormat="1">
      <c r="A871" s="241">
        <v>28</v>
      </c>
      <c r="B871" s="242">
        <f t="shared" si="144"/>
        <v>1462.0499999999997</v>
      </c>
      <c r="C871" s="242">
        <f t="shared" si="144"/>
        <v>1392.0099999999998</v>
      </c>
      <c r="D871" s="242">
        <f t="shared" si="144"/>
        <v>1334.62</v>
      </c>
      <c r="E871" s="242">
        <f t="shared" si="144"/>
        <v>1331.4899999999998</v>
      </c>
      <c r="F871" s="242">
        <f t="shared" si="144"/>
        <v>1382.86</v>
      </c>
      <c r="G871" s="242">
        <f t="shared" si="144"/>
        <v>1512.5099999999998</v>
      </c>
      <c r="H871" s="242">
        <f t="shared" si="144"/>
        <v>1720.7999999999997</v>
      </c>
      <c r="I871" s="242">
        <f t="shared" si="144"/>
        <v>2060.73</v>
      </c>
      <c r="J871" s="242">
        <f t="shared" si="144"/>
        <v>2276.09</v>
      </c>
      <c r="K871" s="242">
        <f t="shared" si="144"/>
        <v>2321.29</v>
      </c>
      <c r="L871" s="242">
        <f t="shared" si="144"/>
        <v>2320.73</v>
      </c>
      <c r="M871" s="242">
        <f t="shared" si="144"/>
        <v>2302.4</v>
      </c>
      <c r="N871" s="242">
        <f t="shared" si="144"/>
        <v>2282.4699999999998</v>
      </c>
      <c r="O871" s="242">
        <f t="shared" si="144"/>
        <v>2277.66</v>
      </c>
      <c r="P871" s="242">
        <f t="shared" si="144"/>
        <v>2269.4299999999998</v>
      </c>
      <c r="Q871" s="242">
        <f t="shared" si="144"/>
        <v>2271.0099999999998</v>
      </c>
      <c r="R871" s="242">
        <f t="shared" si="146"/>
        <v>2269.94</v>
      </c>
      <c r="S871" s="242">
        <f t="shared" si="145"/>
        <v>2316.6799999999998</v>
      </c>
      <c r="T871" s="242">
        <f t="shared" si="145"/>
        <v>2318.9499999999998</v>
      </c>
      <c r="U871" s="242">
        <f t="shared" si="145"/>
        <v>2300.7199999999998</v>
      </c>
      <c r="V871" s="242">
        <f t="shared" si="145"/>
        <v>2251.61</v>
      </c>
      <c r="W871" s="242">
        <f t="shared" si="145"/>
        <v>2085.1799999999998</v>
      </c>
      <c r="X871" s="242">
        <f t="shared" si="145"/>
        <v>1779.7199999999998</v>
      </c>
      <c r="Y871" s="242">
        <f t="shared" si="145"/>
        <v>1498.0299999999997</v>
      </c>
      <c r="Z871" s="243"/>
      <c r="AA871" s="244">
        <v>1102.5999999999999</v>
      </c>
      <c r="AB871" s="245">
        <v>1032.56</v>
      </c>
      <c r="AC871" s="245">
        <v>975.17</v>
      </c>
      <c r="AD871" s="245">
        <v>972.04</v>
      </c>
      <c r="AE871" s="245">
        <v>1023.41</v>
      </c>
      <c r="AF871" s="245">
        <v>1153.06</v>
      </c>
      <c r="AG871" s="245">
        <v>1361.35</v>
      </c>
      <c r="AH871" s="245">
        <v>1701.28</v>
      </c>
      <c r="AI871" s="245">
        <v>1916.64</v>
      </c>
      <c r="AJ871" s="245">
        <v>1961.84</v>
      </c>
      <c r="AK871" s="245">
        <v>1961.28</v>
      </c>
      <c r="AL871" s="245">
        <v>1942.95</v>
      </c>
      <c r="AM871" s="245">
        <v>1923.02</v>
      </c>
      <c r="AN871" s="245">
        <v>1918.21</v>
      </c>
      <c r="AO871" s="245">
        <v>1909.98</v>
      </c>
      <c r="AP871" s="245">
        <v>1911.56</v>
      </c>
      <c r="AQ871" s="245">
        <v>1910.49</v>
      </c>
      <c r="AR871" s="245">
        <v>1957.23</v>
      </c>
      <c r="AS871" s="245">
        <v>1959.5</v>
      </c>
      <c r="AT871" s="245">
        <v>1941.27</v>
      </c>
      <c r="AU871" s="245">
        <v>1892.16</v>
      </c>
      <c r="AV871" s="245">
        <v>1725.73</v>
      </c>
      <c r="AW871" s="245">
        <v>1420.27</v>
      </c>
      <c r="AX871" s="246">
        <v>1138.58</v>
      </c>
      <c r="AY871" s="328">
        <v>261.40999999999997</v>
      </c>
      <c r="AZ871" s="247">
        <v>6.61</v>
      </c>
      <c r="BA871" s="247">
        <v>2022.6899999999998</v>
      </c>
      <c r="BB871" s="255">
        <v>4.5199999999999997E-2</v>
      </c>
    </row>
    <row r="872" spans="1:54" s="232" customFormat="1">
      <c r="A872" s="241">
        <v>29</v>
      </c>
      <c r="B872" s="242">
        <f t="shared" si="144"/>
        <v>1330.57</v>
      </c>
      <c r="C872" s="242">
        <f t="shared" si="144"/>
        <v>1273.8499999999999</v>
      </c>
      <c r="D872" s="242">
        <f t="shared" si="144"/>
        <v>1147.8799999999999</v>
      </c>
      <c r="E872" s="242">
        <f t="shared" si="144"/>
        <v>1152.9699999999998</v>
      </c>
      <c r="F872" s="242">
        <f t="shared" si="144"/>
        <v>1268.32</v>
      </c>
      <c r="G872" s="242">
        <f t="shared" si="144"/>
        <v>1361.11</v>
      </c>
      <c r="H872" s="242">
        <f t="shared" si="144"/>
        <v>1557.8600000000001</v>
      </c>
      <c r="I872" s="242">
        <f t="shared" si="144"/>
        <v>1838.69</v>
      </c>
      <c r="J872" s="242">
        <f t="shared" si="144"/>
        <v>2046.12</v>
      </c>
      <c r="K872" s="242">
        <f t="shared" si="144"/>
        <v>2101.9899999999998</v>
      </c>
      <c r="L872" s="242">
        <f t="shared" si="144"/>
        <v>2097.85</v>
      </c>
      <c r="M872" s="242">
        <f t="shared" si="144"/>
        <v>2072.83</v>
      </c>
      <c r="N872" s="242">
        <f t="shared" si="144"/>
        <v>2055.7799999999997</v>
      </c>
      <c r="O872" s="242">
        <f t="shared" si="144"/>
        <v>2054.33</v>
      </c>
      <c r="P872" s="242">
        <f t="shared" si="144"/>
        <v>2045.6999999999998</v>
      </c>
      <c r="Q872" s="242">
        <f t="shared" si="144"/>
        <v>2050.11</v>
      </c>
      <c r="R872" s="242">
        <f t="shared" si="146"/>
        <v>2056.11</v>
      </c>
      <c r="S872" s="242">
        <f t="shared" si="145"/>
        <v>2098.79</v>
      </c>
      <c r="T872" s="242">
        <f t="shared" si="145"/>
        <v>2080.19</v>
      </c>
      <c r="U872" s="242">
        <f t="shared" si="145"/>
        <v>2090.54</v>
      </c>
      <c r="V872" s="242">
        <f t="shared" si="145"/>
        <v>2040.3199999999997</v>
      </c>
      <c r="W872" s="242">
        <f t="shared" si="145"/>
        <v>1966.1999999999998</v>
      </c>
      <c r="X872" s="242">
        <f t="shared" si="145"/>
        <v>1619.0099999999998</v>
      </c>
      <c r="Y872" s="242">
        <f t="shared" si="145"/>
        <v>1369.16</v>
      </c>
      <c r="Z872" s="243"/>
      <c r="AA872" s="244">
        <v>971.12</v>
      </c>
      <c r="AB872" s="245">
        <v>914.4</v>
      </c>
      <c r="AC872" s="245">
        <v>788.43</v>
      </c>
      <c r="AD872" s="245">
        <v>793.52</v>
      </c>
      <c r="AE872" s="245">
        <v>908.87</v>
      </c>
      <c r="AF872" s="245">
        <v>1001.66</v>
      </c>
      <c r="AG872" s="245">
        <v>1198.4100000000001</v>
      </c>
      <c r="AH872" s="245">
        <v>1479.24</v>
      </c>
      <c r="AI872" s="245">
        <v>1686.67</v>
      </c>
      <c r="AJ872" s="245">
        <v>1742.54</v>
      </c>
      <c r="AK872" s="245">
        <v>1738.4</v>
      </c>
      <c r="AL872" s="245">
        <v>1713.38</v>
      </c>
      <c r="AM872" s="245">
        <v>1696.33</v>
      </c>
      <c r="AN872" s="245">
        <v>1694.88</v>
      </c>
      <c r="AO872" s="245">
        <v>1686.25</v>
      </c>
      <c r="AP872" s="245">
        <v>1690.66</v>
      </c>
      <c r="AQ872" s="245">
        <v>1696.66</v>
      </c>
      <c r="AR872" s="245">
        <v>1739.34</v>
      </c>
      <c r="AS872" s="245">
        <v>1720.74</v>
      </c>
      <c r="AT872" s="245">
        <v>1731.09</v>
      </c>
      <c r="AU872" s="245">
        <v>1680.87</v>
      </c>
      <c r="AV872" s="245">
        <v>1606.75</v>
      </c>
      <c r="AW872" s="245">
        <v>1259.56</v>
      </c>
      <c r="AX872" s="246">
        <v>1009.7100000000002</v>
      </c>
      <c r="AY872" s="328">
        <v>261.40999999999997</v>
      </c>
      <c r="AZ872" s="247">
        <v>6.61</v>
      </c>
      <c r="BA872" s="247">
        <v>2022.6899999999998</v>
      </c>
      <c r="BB872" s="255">
        <v>4.5199999999999997E-2</v>
      </c>
    </row>
    <row r="873" spans="1:54" s="232" customFormat="1" ht="13.5" customHeight="1">
      <c r="A873" s="241">
        <v>30</v>
      </c>
      <c r="B873" s="242">
        <f t="shared" si="144"/>
        <v>1312.69</v>
      </c>
      <c r="C873" s="242">
        <f t="shared" si="144"/>
        <v>1207.6299999999999</v>
      </c>
      <c r="D873" s="242">
        <f t="shared" si="144"/>
        <v>1136.4099999999999</v>
      </c>
      <c r="E873" s="242">
        <f t="shared" si="144"/>
        <v>1107.56</v>
      </c>
      <c r="F873" s="242">
        <f t="shared" si="144"/>
        <v>1196.1399999999999</v>
      </c>
      <c r="G873" s="242">
        <f t="shared" si="144"/>
        <v>1387.5699999999997</v>
      </c>
      <c r="H873" s="242">
        <f t="shared" si="144"/>
        <v>1544.5900000000001</v>
      </c>
      <c r="I873" s="242">
        <f t="shared" si="144"/>
        <v>1866.4299999999998</v>
      </c>
      <c r="J873" s="242">
        <f t="shared" si="144"/>
        <v>2240.06</v>
      </c>
      <c r="K873" s="242">
        <f t="shared" si="144"/>
        <v>2286.89</v>
      </c>
      <c r="L873" s="242">
        <f t="shared" si="144"/>
        <v>2295.04</v>
      </c>
      <c r="M873" s="242">
        <f t="shared" si="144"/>
        <v>2274.61</v>
      </c>
      <c r="N873" s="242">
        <f t="shared" si="144"/>
        <v>2256.02</v>
      </c>
      <c r="O873" s="242">
        <f t="shared" si="144"/>
        <v>2255.98</v>
      </c>
      <c r="P873" s="242">
        <f t="shared" si="144"/>
        <v>2253.77</v>
      </c>
      <c r="Q873" s="242">
        <f t="shared" si="144"/>
        <v>2287</v>
      </c>
      <c r="R873" s="242">
        <f t="shared" si="146"/>
        <v>2284.4499999999998</v>
      </c>
      <c r="S873" s="242">
        <f t="shared" si="145"/>
        <v>2325.17</v>
      </c>
      <c r="T873" s="242">
        <f t="shared" si="145"/>
        <v>2298.4499999999998</v>
      </c>
      <c r="U873" s="242">
        <f t="shared" si="145"/>
        <v>2371.33</v>
      </c>
      <c r="V873" s="242">
        <f t="shared" si="145"/>
        <v>2279.4299999999998</v>
      </c>
      <c r="W873" s="242">
        <f t="shared" si="145"/>
        <v>2246.1999999999998</v>
      </c>
      <c r="X873" s="242">
        <f t="shared" si="145"/>
        <v>2105.83</v>
      </c>
      <c r="Y873" s="242">
        <f t="shared" si="145"/>
        <v>1391.3899999999999</v>
      </c>
      <c r="Z873" s="243"/>
      <c r="AA873" s="244">
        <v>953.24</v>
      </c>
      <c r="AB873" s="245">
        <v>848.18</v>
      </c>
      <c r="AC873" s="245">
        <v>776.96</v>
      </c>
      <c r="AD873" s="245">
        <v>748.11</v>
      </c>
      <c r="AE873" s="245">
        <v>836.69</v>
      </c>
      <c r="AF873" s="245">
        <v>1028.1199999999999</v>
      </c>
      <c r="AG873" s="245">
        <v>1185.1400000000001</v>
      </c>
      <c r="AH873" s="245">
        <v>1506.98</v>
      </c>
      <c r="AI873" s="245">
        <v>1880.61</v>
      </c>
      <c r="AJ873" s="245">
        <v>1927.44</v>
      </c>
      <c r="AK873" s="245">
        <v>1935.59</v>
      </c>
      <c r="AL873" s="245">
        <v>1915.16</v>
      </c>
      <c r="AM873" s="245">
        <v>1896.57</v>
      </c>
      <c r="AN873" s="245">
        <v>1896.53</v>
      </c>
      <c r="AO873" s="245">
        <v>1894.32</v>
      </c>
      <c r="AP873" s="245">
        <v>1927.55</v>
      </c>
      <c r="AQ873" s="245">
        <v>1925</v>
      </c>
      <c r="AR873" s="245">
        <v>1965.72</v>
      </c>
      <c r="AS873" s="245">
        <v>1939</v>
      </c>
      <c r="AT873" s="245">
        <v>2011.88</v>
      </c>
      <c r="AU873" s="245">
        <v>1919.98</v>
      </c>
      <c r="AV873" s="245">
        <v>1886.75</v>
      </c>
      <c r="AW873" s="245">
        <v>1746.38</v>
      </c>
      <c r="AX873" s="246">
        <v>1031.94</v>
      </c>
      <c r="AY873" s="328">
        <v>261.40999999999997</v>
      </c>
      <c r="AZ873" s="247">
        <v>6.61</v>
      </c>
      <c r="BA873" s="247">
        <v>2022.6899999999998</v>
      </c>
      <c r="BB873" s="255">
        <v>4.5199999999999997E-2</v>
      </c>
    </row>
    <row r="874" spans="1:54" s="232" customFormat="1" ht="13.5" thickBot="1">
      <c r="A874" s="249">
        <v>31</v>
      </c>
      <c r="B874" s="242">
        <f t="shared" si="144"/>
        <v>0</v>
      </c>
      <c r="C874" s="242">
        <f t="shared" si="144"/>
        <v>0</v>
      </c>
      <c r="D874" s="242">
        <f t="shared" si="144"/>
        <v>0</v>
      </c>
      <c r="E874" s="242">
        <f t="shared" si="144"/>
        <v>0</v>
      </c>
      <c r="F874" s="242">
        <f t="shared" si="144"/>
        <v>0</v>
      </c>
      <c r="G874" s="242">
        <f t="shared" si="144"/>
        <v>0</v>
      </c>
      <c r="H874" s="242">
        <f t="shared" si="144"/>
        <v>0</v>
      </c>
      <c r="I874" s="242">
        <f t="shared" si="144"/>
        <v>0</v>
      </c>
      <c r="J874" s="242">
        <f t="shared" si="144"/>
        <v>0</v>
      </c>
      <c r="K874" s="242">
        <f t="shared" si="144"/>
        <v>0</v>
      </c>
      <c r="L874" s="242">
        <f t="shared" si="144"/>
        <v>0</v>
      </c>
      <c r="M874" s="242">
        <f t="shared" si="144"/>
        <v>0</v>
      </c>
      <c r="N874" s="242">
        <f t="shared" si="144"/>
        <v>0</v>
      </c>
      <c r="O874" s="242">
        <f t="shared" si="144"/>
        <v>0</v>
      </c>
      <c r="P874" s="242">
        <f t="shared" si="144"/>
        <v>0</v>
      </c>
      <c r="Q874" s="242">
        <f t="shared" si="144"/>
        <v>0</v>
      </c>
      <c r="R874" s="242">
        <f t="shared" si="146"/>
        <v>0</v>
      </c>
      <c r="S874" s="242">
        <f t="shared" si="145"/>
        <v>0</v>
      </c>
      <c r="T874" s="242">
        <f t="shared" si="145"/>
        <v>0</v>
      </c>
      <c r="U874" s="242">
        <f t="shared" si="145"/>
        <v>0</v>
      </c>
      <c r="V874" s="242">
        <f t="shared" si="145"/>
        <v>0</v>
      </c>
      <c r="W874" s="242">
        <f t="shared" si="145"/>
        <v>0</v>
      </c>
      <c r="X874" s="242">
        <f t="shared" si="145"/>
        <v>0</v>
      </c>
      <c r="Y874" s="242">
        <f t="shared" si="145"/>
        <v>0</v>
      </c>
      <c r="Z874" s="243"/>
      <c r="AA874" s="250">
        <v>0</v>
      </c>
      <c r="AB874" s="251">
        <v>0</v>
      </c>
      <c r="AC874" s="251">
        <v>0</v>
      </c>
      <c r="AD874" s="251">
        <v>0</v>
      </c>
      <c r="AE874" s="251">
        <v>0</v>
      </c>
      <c r="AF874" s="251">
        <v>0</v>
      </c>
      <c r="AG874" s="251">
        <v>0</v>
      </c>
      <c r="AH874" s="251">
        <v>0</v>
      </c>
      <c r="AI874" s="251">
        <v>0</v>
      </c>
      <c r="AJ874" s="251">
        <v>0</v>
      </c>
      <c r="AK874" s="251">
        <v>0</v>
      </c>
      <c r="AL874" s="251">
        <v>0</v>
      </c>
      <c r="AM874" s="251">
        <v>0</v>
      </c>
      <c r="AN874" s="251">
        <v>0</v>
      </c>
      <c r="AO874" s="251">
        <v>0</v>
      </c>
      <c r="AP874" s="251">
        <v>0</v>
      </c>
      <c r="AQ874" s="251">
        <v>0</v>
      </c>
      <c r="AR874" s="251">
        <v>0</v>
      </c>
      <c r="AS874" s="251">
        <v>0</v>
      </c>
      <c r="AT874" s="251">
        <v>0</v>
      </c>
      <c r="AU874" s="251">
        <v>0</v>
      </c>
      <c r="AV874" s="251">
        <v>0</v>
      </c>
      <c r="AW874" s="251">
        <v>0</v>
      </c>
      <c r="AX874" s="252">
        <v>0</v>
      </c>
      <c r="AY874" s="329">
        <v>0</v>
      </c>
      <c r="AZ874" s="253">
        <v>0</v>
      </c>
      <c r="BA874" s="253"/>
      <c r="BB874" s="256"/>
    </row>
    <row r="875" spans="1:54" s="232" customFormat="1" ht="13.5" thickBot="1">
      <c r="A875" s="259"/>
      <c r="B875" s="260"/>
      <c r="C875" s="260"/>
      <c r="D875" s="260"/>
      <c r="E875" s="260"/>
      <c r="F875" s="260"/>
      <c r="G875" s="260"/>
      <c r="H875" s="260"/>
      <c r="I875" s="260"/>
      <c r="J875" s="260"/>
      <c r="K875" s="260"/>
      <c r="L875" s="260"/>
      <c r="M875" s="260"/>
      <c r="N875" s="260"/>
      <c r="O875" s="260"/>
      <c r="P875" s="260"/>
      <c r="Q875" s="260"/>
      <c r="R875" s="260"/>
      <c r="S875" s="260"/>
      <c r="T875" s="260"/>
      <c r="U875" s="260"/>
      <c r="V875" s="260"/>
      <c r="W875" s="260"/>
      <c r="X875" s="260"/>
      <c r="Y875" s="260"/>
      <c r="Z875" s="243"/>
      <c r="AA875" s="261"/>
      <c r="AB875" s="261"/>
      <c r="AC875" s="261"/>
      <c r="AD875" s="261"/>
      <c r="AE875" s="261"/>
      <c r="AF875" s="261"/>
      <c r="AG875" s="261"/>
      <c r="AH875" s="261"/>
      <c r="AI875" s="261"/>
      <c r="AJ875" s="261"/>
      <c r="AK875" s="261"/>
      <c r="AL875" s="261"/>
      <c r="AM875" s="261"/>
      <c r="AN875" s="261"/>
      <c r="AO875" s="261"/>
      <c r="AP875" s="261"/>
      <c r="AQ875" s="261"/>
      <c r="AR875" s="261"/>
      <c r="AS875" s="261"/>
      <c r="AT875" s="261"/>
      <c r="AU875" s="261"/>
      <c r="AV875" s="261"/>
      <c r="AW875" s="261"/>
      <c r="AX875" s="261"/>
      <c r="AY875" s="262"/>
      <c r="AZ875" s="263"/>
      <c r="BA875" s="263"/>
      <c r="BB875" s="262"/>
    </row>
    <row r="876" spans="1:54" s="228" customFormat="1" ht="39" customHeight="1" thickBot="1">
      <c r="A876" s="531" t="s">
        <v>2</v>
      </c>
      <c r="B876" s="489" t="s">
        <v>192</v>
      </c>
      <c r="C876" s="489"/>
      <c r="D876" s="489"/>
      <c r="E876" s="489"/>
      <c r="F876" s="489"/>
      <c r="G876" s="489"/>
      <c r="H876" s="489"/>
      <c r="I876" s="489"/>
      <c r="J876" s="489"/>
      <c r="K876" s="489"/>
      <c r="L876" s="489"/>
      <c r="M876" s="489"/>
      <c r="N876" s="489"/>
      <c r="O876" s="489"/>
      <c r="P876" s="489"/>
      <c r="Q876" s="489"/>
      <c r="R876" s="489"/>
      <c r="S876" s="489"/>
      <c r="T876" s="489"/>
      <c r="U876" s="489"/>
      <c r="V876" s="489"/>
      <c r="W876" s="489"/>
      <c r="X876" s="489"/>
      <c r="Y876" s="490"/>
      <c r="AA876" s="229" t="s">
        <v>186</v>
      </c>
      <c r="AB876" s="230"/>
      <c r="AC876" s="230"/>
      <c r="AD876" s="230"/>
      <c r="AE876" s="230"/>
      <c r="AF876" s="230"/>
      <c r="AG876" s="230"/>
      <c r="AH876" s="230"/>
      <c r="AI876" s="230"/>
      <c r="AJ876" s="230"/>
      <c r="AK876" s="230"/>
      <c r="AL876" s="230"/>
      <c r="AM876" s="230"/>
      <c r="AN876" s="230"/>
      <c r="AO876" s="230"/>
      <c r="AP876" s="230"/>
      <c r="AQ876" s="230"/>
      <c r="AR876" s="230"/>
      <c r="AS876" s="230"/>
      <c r="AT876" s="230"/>
      <c r="AU876" s="230"/>
      <c r="AV876" s="230"/>
      <c r="AW876" s="230"/>
      <c r="AX876" s="230"/>
      <c r="AY876" s="231"/>
      <c r="AZ876" s="230"/>
      <c r="BA876" s="230"/>
    </row>
    <row r="877" spans="1:54" s="232" customFormat="1" ht="58.5" customHeight="1">
      <c r="A877" s="532"/>
      <c r="B877" s="534" t="s">
        <v>3</v>
      </c>
      <c r="C877" s="535"/>
      <c r="D877" s="535"/>
      <c r="E877" s="535"/>
      <c r="F877" s="535"/>
      <c r="G877" s="535"/>
      <c r="H877" s="535"/>
      <c r="I877" s="535"/>
      <c r="J877" s="535"/>
      <c r="K877" s="535"/>
      <c r="L877" s="535"/>
      <c r="M877" s="535"/>
      <c r="N877" s="535"/>
      <c r="O877" s="535"/>
      <c r="P877" s="535"/>
      <c r="Q877" s="535"/>
      <c r="R877" s="535"/>
      <c r="S877" s="535"/>
      <c r="T877" s="535"/>
      <c r="U877" s="535"/>
      <c r="V877" s="535"/>
      <c r="W877" s="535"/>
      <c r="X877" s="535"/>
      <c r="Y877" s="536"/>
      <c r="AA877" s="537" t="s">
        <v>88</v>
      </c>
      <c r="AB877" s="538"/>
      <c r="AC877" s="538"/>
      <c r="AD877" s="538"/>
      <c r="AE877" s="538"/>
      <c r="AF877" s="538"/>
      <c r="AG877" s="538"/>
      <c r="AH877" s="538"/>
      <c r="AI877" s="538"/>
      <c r="AJ877" s="538"/>
      <c r="AK877" s="538"/>
      <c r="AL877" s="538"/>
      <c r="AM877" s="538"/>
      <c r="AN877" s="538"/>
      <c r="AO877" s="538"/>
      <c r="AP877" s="538"/>
      <c r="AQ877" s="538"/>
      <c r="AR877" s="538"/>
      <c r="AS877" s="538"/>
      <c r="AT877" s="538"/>
      <c r="AU877" s="538"/>
      <c r="AV877" s="538"/>
      <c r="AW877" s="538"/>
      <c r="AX877" s="539"/>
      <c r="AY877" s="540" t="str">
        <f>AY841</f>
        <v>Сбытовая надбавка</v>
      </c>
      <c r="AZ877" s="541" t="s">
        <v>202</v>
      </c>
      <c r="BA877" s="484" t="s">
        <v>195</v>
      </c>
      <c r="BB877" s="484" t="s">
        <v>183</v>
      </c>
    </row>
    <row r="878" spans="1:54" s="232" customFormat="1" ht="51" customHeight="1">
      <c r="A878" s="533"/>
      <c r="B878" s="233" t="s">
        <v>4</v>
      </c>
      <c r="C878" s="233" t="s">
        <v>5</v>
      </c>
      <c r="D878" s="233" t="s">
        <v>6</v>
      </c>
      <c r="E878" s="233" t="s">
        <v>7</v>
      </c>
      <c r="F878" s="233" t="s">
        <v>8</v>
      </c>
      <c r="G878" s="233" t="s">
        <v>9</v>
      </c>
      <c r="H878" s="233" t="s">
        <v>10</v>
      </c>
      <c r="I878" s="233" t="s">
        <v>11</v>
      </c>
      <c r="J878" s="233" t="s">
        <v>12</v>
      </c>
      <c r="K878" s="233" t="s">
        <v>13</v>
      </c>
      <c r="L878" s="233" t="s">
        <v>14</v>
      </c>
      <c r="M878" s="233" t="s">
        <v>15</v>
      </c>
      <c r="N878" s="233" t="s">
        <v>16</v>
      </c>
      <c r="O878" s="233" t="s">
        <v>17</v>
      </c>
      <c r="P878" s="233" t="s">
        <v>18</v>
      </c>
      <c r="Q878" s="233" t="s">
        <v>19</v>
      </c>
      <c r="R878" s="233" t="s">
        <v>20</v>
      </c>
      <c r="S878" s="233" t="s">
        <v>21</v>
      </c>
      <c r="T878" s="233" t="s">
        <v>22</v>
      </c>
      <c r="U878" s="233" t="s">
        <v>23</v>
      </c>
      <c r="V878" s="233" t="s">
        <v>24</v>
      </c>
      <c r="W878" s="233" t="s">
        <v>25</v>
      </c>
      <c r="X878" s="233" t="s">
        <v>26</v>
      </c>
      <c r="Y878" s="234" t="s">
        <v>27</v>
      </c>
      <c r="AA878" s="235" t="s">
        <v>4</v>
      </c>
      <c r="AB878" s="233" t="s">
        <v>5</v>
      </c>
      <c r="AC878" s="233" t="s">
        <v>6</v>
      </c>
      <c r="AD878" s="233" t="s">
        <v>7</v>
      </c>
      <c r="AE878" s="233" t="s">
        <v>8</v>
      </c>
      <c r="AF878" s="233" t="s">
        <v>9</v>
      </c>
      <c r="AG878" s="233" t="s">
        <v>10</v>
      </c>
      <c r="AH878" s="233" t="s">
        <v>11</v>
      </c>
      <c r="AI878" s="233" t="s">
        <v>12</v>
      </c>
      <c r="AJ878" s="233" t="s">
        <v>13</v>
      </c>
      <c r="AK878" s="233" t="s">
        <v>14</v>
      </c>
      <c r="AL878" s="233" t="s">
        <v>15</v>
      </c>
      <c r="AM878" s="233" t="s">
        <v>16</v>
      </c>
      <c r="AN878" s="233" t="s">
        <v>17</v>
      </c>
      <c r="AO878" s="233" t="s">
        <v>18</v>
      </c>
      <c r="AP878" s="233" t="s">
        <v>19</v>
      </c>
      <c r="AQ878" s="233" t="s">
        <v>20</v>
      </c>
      <c r="AR878" s="233" t="s">
        <v>21</v>
      </c>
      <c r="AS878" s="233" t="s">
        <v>22</v>
      </c>
      <c r="AT878" s="233" t="s">
        <v>23</v>
      </c>
      <c r="AU878" s="233" t="s">
        <v>24</v>
      </c>
      <c r="AV878" s="233" t="s">
        <v>25</v>
      </c>
      <c r="AW878" s="233" t="s">
        <v>26</v>
      </c>
      <c r="AX878" s="234" t="s">
        <v>27</v>
      </c>
      <c r="AY878" s="461"/>
      <c r="AZ878" s="542"/>
      <c r="BA878" s="485"/>
      <c r="BB878" s="485"/>
    </row>
    <row r="879" spans="1:54" s="237" customFormat="1" ht="16.149999999999999" customHeight="1">
      <c r="A879" s="502" t="s">
        <v>219</v>
      </c>
      <c r="B879" s="503"/>
      <c r="C879" s="503"/>
      <c r="D879" s="503"/>
      <c r="E879" s="503"/>
      <c r="F879" s="503"/>
      <c r="G879" s="503"/>
      <c r="H879" s="503"/>
      <c r="I879" s="503"/>
      <c r="J879" s="503"/>
      <c r="K879" s="503"/>
      <c r="L879" s="503"/>
      <c r="M879" s="503"/>
      <c r="N879" s="503"/>
      <c r="O879" s="503"/>
      <c r="P879" s="503"/>
      <c r="Q879" s="503"/>
      <c r="R879" s="503"/>
      <c r="S879" s="503"/>
      <c r="T879" s="503"/>
      <c r="U879" s="503"/>
      <c r="V879" s="503"/>
      <c r="W879" s="503"/>
      <c r="X879" s="503"/>
      <c r="Y879" s="504"/>
      <c r="AA879" s="502">
        <v>2</v>
      </c>
      <c r="AB879" s="503"/>
      <c r="AC879" s="503"/>
      <c r="AD879" s="503"/>
      <c r="AE879" s="503"/>
      <c r="AF879" s="503"/>
      <c r="AG879" s="503"/>
      <c r="AH879" s="503"/>
      <c r="AI879" s="503"/>
      <c r="AJ879" s="503"/>
      <c r="AK879" s="503"/>
      <c r="AL879" s="503"/>
      <c r="AM879" s="503"/>
      <c r="AN879" s="503"/>
      <c r="AO879" s="503"/>
      <c r="AP879" s="503"/>
      <c r="AQ879" s="503"/>
      <c r="AR879" s="503"/>
      <c r="AS879" s="503"/>
      <c r="AT879" s="503"/>
      <c r="AU879" s="503"/>
      <c r="AV879" s="503"/>
      <c r="AW879" s="503"/>
      <c r="AX879" s="504"/>
      <c r="AY879" s="238">
        <v>3</v>
      </c>
      <c r="AZ879" s="239">
        <v>4</v>
      </c>
      <c r="BA879" s="236">
        <v>5</v>
      </c>
      <c r="BB879" s="240">
        <v>6</v>
      </c>
    </row>
    <row r="880" spans="1:54" s="232" customFormat="1">
      <c r="A880" s="241">
        <v>1</v>
      </c>
      <c r="B880" s="242">
        <f>AA880+$AY880+$AZ880+ROUND($BA880*$BB880,2)</f>
        <v>725.02</v>
      </c>
      <c r="C880" s="242">
        <f t="shared" ref="C880:Y895" si="147">AB880+$AY880+$AZ880+ROUND($BA880*$BB880,2)</f>
        <v>715.93999999999994</v>
      </c>
      <c r="D880" s="242">
        <f t="shared" si="147"/>
        <v>683.68999999999994</v>
      </c>
      <c r="E880" s="242">
        <f t="shared" si="147"/>
        <v>510.74</v>
      </c>
      <c r="F880" s="242">
        <f t="shared" si="147"/>
        <v>707.9799999999999</v>
      </c>
      <c r="G880" s="242">
        <f t="shared" si="147"/>
        <v>711.15</v>
      </c>
      <c r="H880" s="242">
        <f t="shared" si="147"/>
        <v>1483.5399999999997</v>
      </c>
      <c r="I880" s="242">
        <f t="shared" si="147"/>
        <v>1774.3299999999997</v>
      </c>
      <c r="J880" s="242">
        <f t="shared" si="147"/>
        <v>1894.66</v>
      </c>
      <c r="K880" s="242">
        <f t="shared" si="147"/>
        <v>1958.2099999999998</v>
      </c>
      <c r="L880" s="242">
        <f t="shared" si="147"/>
        <v>1958.16</v>
      </c>
      <c r="M880" s="242">
        <f t="shared" si="147"/>
        <v>1947.91</v>
      </c>
      <c r="N880" s="242">
        <f t="shared" si="147"/>
        <v>1930.5399999999997</v>
      </c>
      <c r="O880" s="242">
        <f t="shared" si="147"/>
        <v>1928.0999999999997</v>
      </c>
      <c r="P880" s="242">
        <f t="shared" si="147"/>
        <v>1921.8799999999999</v>
      </c>
      <c r="Q880" s="242">
        <f t="shared" si="147"/>
        <v>1880.2699999999998</v>
      </c>
      <c r="R880" s="242">
        <f t="shared" si="147"/>
        <v>1883.76</v>
      </c>
      <c r="S880" s="242">
        <f t="shared" si="147"/>
        <v>1910.3499999999997</v>
      </c>
      <c r="T880" s="242">
        <f t="shared" si="147"/>
        <v>2225.84</v>
      </c>
      <c r="U880" s="242">
        <f t="shared" si="147"/>
        <v>2225.61</v>
      </c>
      <c r="V880" s="242">
        <f t="shared" si="147"/>
        <v>2232.19</v>
      </c>
      <c r="W880" s="242">
        <f t="shared" si="147"/>
        <v>1854.59</v>
      </c>
      <c r="X880" s="242">
        <f t="shared" si="147"/>
        <v>1573.8499999999997</v>
      </c>
      <c r="Y880" s="242">
        <f t="shared" si="147"/>
        <v>993.32999999999993</v>
      </c>
      <c r="Z880" s="243"/>
      <c r="AA880" s="244">
        <v>368</v>
      </c>
      <c r="AB880" s="245">
        <v>358.92</v>
      </c>
      <c r="AC880" s="245">
        <v>326.67</v>
      </c>
      <c r="AD880" s="245">
        <v>153.72</v>
      </c>
      <c r="AE880" s="245">
        <v>350.96</v>
      </c>
      <c r="AF880" s="245">
        <v>354.13</v>
      </c>
      <c r="AG880" s="245">
        <v>1126.52</v>
      </c>
      <c r="AH880" s="245">
        <v>1417.31</v>
      </c>
      <c r="AI880" s="245">
        <v>1537.64</v>
      </c>
      <c r="AJ880" s="245">
        <v>1601.19</v>
      </c>
      <c r="AK880" s="245">
        <v>1601.14</v>
      </c>
      <c r="AL880" s="245">
        <v>1590.89</v>
      </c>
      <c r="AM880" s="245">
        <v>1573.52</v>
      </c>
      <c r="AN880" s="245">
        <v>1571.08</v>
      </c>
      <c r="AO880" s="245">
        <v>1564.86</v>
      </c>
      <c r="AP880" s="245">
        <v>1523.25</v>
      </c>
      <c r="AQ880" s="245">
        <v>1526.74</v>
      </c>
      <c r="AR880" s="245">
        <v>1553.33</v>
      </c>
      <c r="AS880" s="245">
        <v>1868.82</v>
      </c>
      <c r="AT880" s="245">
        <v>1868.59</v>
      </c>
      <c r="AU880" s="245">
        <v>1875.17</v>
      </c>
      <c r="AV880" s="245">
        <v>1497.57</v>
      </c>
      <c r="AW880" s="245">
        <v>1216.83</v>
      </c>
      <c r="AX880" s="246">
        <v>636.30999999999995</v>
      </c>
      <c r="AY880" s="328">
        <v>261.40999999999997</v>
      </c>
      <c r="AZ880" s="247">
        <v>6.61</v>
      </c>
      <c r="BA880" s="254">
        <v>2022.6899999999998</v>
      </c>
      <c r="BB880" s="255">
        <v>4.3999999999999997E-2</v>
      </c>
    </row>
    <row r="881" spans="1:54" s="232" customFormat="1">
      <c r="A881" s="241">
        <v>2</v>
      </c>
      <c r="B881" s="242">
        <f t="shared" ref="B881:Q910" si="148">AA881+$AY881+$AZ881+ROUND($BA881*$BB881,2)</f>
        <v>713.71999999999991</v>
      </c>
      <c r="C881" s="242">
        <f t="shared" si="147"/>
        <v>660.96999999999991</v>
      </c>
      <c r="D881" s="242">
        <f t="shared" si="147"/>
        <v>375.68</v>
      </c>
      <c r="E881" s="242">
        <f t="shared" si="147"/>
        <v>375.68</v>
      </c>
      <c r="F881" s="242">
        <f t="shared" si="147"/>
        <v>375.71</v>
      </c>
      <c r="G881" s="242">
        <f t="shared" si="147"/>
        <v>696.86</v>
      </c>
      <c r="H881" s="242">
        <f t="shared" si="147"/>
        <v>1471.68</v>
      </c>
      <c r="I881" s="242">
        <f t="shared" si="147"/>
        <v>1798.6499999999999</v>
      </c>
      <c r="J881" s="242">
        <f t="shared" si="147"/>
        <v>2081.21</v>
      </c>
      <c r="K881" s="242">
        <f t="shared" si="147"/>
        <v>2232.1</v>
      </c>
      <c r="L881" s="242">
        <f t="shared" si="147"/>
        <v>2235.96</v>
      </c>
      <c r="M881" s="242">
        <f t="shared" si="147"/>
        <v>2231.3200000000002</v>
      </c>
      <c r="N881" s="242">
        <f t="shared" si="147"/>
        <v>2218.9700000000003</v>
      </c>
      <c r="O881" s="242">
        <f t="shared" si="147"/>
        <v>2220.3200000000002</v>
      </c>
      <c r="P881" s="242">
        <f t="shared" si="147"/>
        <v>2223.88</v>
      </c>
      <c r="Q881" s="242">
        <f t="shared" si="147"/>
        <v>2224.17</v>
      </c>
      <c r="R881" s="242">
        <f t="shared" si="147"/>
        <v>2231.44</v>
      </c>
      <c r="S881" s="242">
        <f t="shared" ref="S881:Y910" si="149">AR881+$AY881+$AZ881+ROUND($BA881*$BB881,2)</f>
        <v>2289.79</v>
      </c>
      <c r="T881" s="242">
        <f t="shared" si="149"/>
        <v>2336.6800000000003</v>
      </c>
      <c r="U881" s="242">
        <f t="shared" si="149"/>
        <v>2332.6800000000003</v>
      </c>
      <c r="V881" s="242">
        <f t="shared" si="149"/>
        <v>2280.25</v>
      </c>
      <c r="W881" s="242">
        <f t="shared" si="149"/>
        <v>2258.0500000000002</v>
      </c>
      <c r="X881" s="242">
        <f t="shared" si="149"/>
        <v>1725.8</v>
      </c>
      <c r="Y881" s="242">
        <f t="shared" si="149"/>
        <v>1466.95</v>
      </c>
      <c r="Z881" s="243"/>
      <c r="AA881" s="248">
        <v>356.7</v>
      </c>
      <c r="AB881" s="245">
        <v>303.95</v>
      </c>
      <c r="AC881" s="245">
        <v>18.66</v>
      </c>
      <c r="AD881" s="245">
        <v>18.66</v>
      </c>
      <c r="AE881" s="245">
        <v>18.690000000000001</v>
      </c>
      <c r="AF881" s="245">
        <v>339.84</v>
      </c>
      <c r="AG881" s="245">
        <v>1114.6600000000001</v>
      </c>
      <c r="AH881" s="245">
        <v>1441.63</v>
      </c>
      <c r="AI881" s="245">
        <v>1724.19</v>
      </c>
      <c r="AJ881" s="245">
        <v>1875.08</v>
      </c>
      <c r="AK881" s="245">
        <v>1878.94</v>
      </c>
      <c r="AL881" s="245">
        <v>1874.3</v>
      </c>
      <c r="AM881" s="245">
        <v>1861.95</v>
      </c>
      <c r="AN881" s="245">
        <v>1863.3</v>
      </c>
      <c r="AO881" s="245">
        <v>1866.86</v>
      </c>
      <c r="AP881" s="245">
        <v>1867.15</v>
      </c>
      <c r="AQ881" s="245">
        <v>1874.42</v>
      </c>
      <c r="AR881" s="245">
        <v>1932.77</v>
      </c>
      <c r="AS881" s="245">
        <v>1979.66</v>
      </c>
      <c r="AT881" s="245">
        <v>1975.66</v>
      </c>
      <c r="AU881" s="245">
        <v>1923.23</v>
      </c>
      <c r="AV881" s="245">
        <v>1901.03</v>
      </c>
      <c r="AW881" s="245">
        <v>1368.78</v>
      </c>
      <c r="AX881" s="246">
        <v>1109.93</v>
      </c>
      <c r="AY881" s="328">
        <v>261.40999999999997</v>
      </c>
      <c r="AZ881" s="247">
        <v>6.61</v>
      </c>
      <c r="BA881" s="247">
        <v>2022.6899999999998</v>
      </c>
      <c r="BB881" s="255">
        <v>4.3999999999999997E-2</v>
      </c>
    </row>
    <row r="882" spans="1:54" s="232" customFormat="1">
      <c r="A882" s="241">
        <v>3</v>
      </c>
      <c r="B882" s="242">
        <f t="shared" si="148"/>
        <v>1301.05</v>
      </c>
      <c r="C882" s="242">
        <f t="shared" si="147"/>
        <v>945.86</v>
      </c>
      <c r="D882" s="242">
        <f t="shared" si="147"/>
        <v>685.66</v>
      </c>
      <c r="E882" s="242">
        <f t="shared" si="147"/>
        <v>652.83000000000004</v>
      </c>
      <c r="F882" s="242">
        <f t="shared" si="147"/>
        <v>1244.4399999999998</v>
      </c>
      <c r="G882" s="242">
        <f t="shared" si="147"/>
        <v>1347.53</v>
      </c>
      <c r="H882" s="242">
        <f t="shared" si="147"/>
        <v>1577.7499999999998</v>
      </c>
      <c r="I882" s="242">
        <f t="shared" si="147"/>
        <v>1899.4599999999998</v>
      </c>
      <c r="J882" s="242">
        <f t="shared" si="147"/>
        <v>2271.04</v>
      </c>
      <c r="K882" s="242">
        <f t="shared" si="147"/>
        <v>2327.4500000000003</v>
      </c>
      <c r="L882" s="242">
        <f t="shared" si="147"/>
        <v>2335.4900000000002</v>
      </c>
      <c r="M882" s="242">
        <f t="shared" si="147"/>
        <v>2304.4500000000003</v>
      </c>
      <c r="N882" s="242">
        <f t="shared" si="147"/>
        <v>2283.0100000000002</v>
      </c>
      <c r="O882" s="242">
        <f t="shared" si="147"/>
        <v>2283.4</v>
      </c>
      <c r="P882" s="242">
        <f t="shared" si="147"/>
        <v>2284.4</v>
      </c>
      <c r="Q882" s="242">
        <f t="shared" si="147"/>
        <v>2282.92</v>
      </c>
      <c r="R882" s="242">
        <f t="shared" si="147"/>
        <v>2301.6600000000003</v>
      </c>
      <c r="S882" s="242">
        <f t="shared" si="149"/>
        <v>2370.4100000000003</v>
      </c>
      <c r="T882" s="242">
        <f t="shared" si="149"/>
        <v>2416.8000000000002</v>
      </c>
      <c r="U882" s="242">
        <f t="shared" si="149"/>
        <v>2444.27</v>
      </c>
      <c r="V882" s="242">
        <f t="shared" si="149"/>
        <v>2387.67</v>
      </c>
      <c r="W882" s="242">
        <f t="shared" si="149"/>
        <v>2360.64</v>
      </c>
      <c r="X882" s="242">
        <f t="shared" si="149"/>
        <v>2252.7000000000003</v>
      </c>
      <c r="Y882" s="242">
        <f t="shared" si="149"/>
        <v>1706.2899999999997</v>
      </c>
      <c r="Z882" s="243"/>
      <c r="AA882" s="248">
        <v>944.03</v>
      </c>
      <c r="AB882" s="245">
        <v>588.84</v>
      </c>
      <c r="AC882" s="245">
        <v>328.64</v>
      </c>
      <c r="AD882" s="245">
        <v>295.81</v>
      </c>
      <c r="AE882" s="245">
        <v>887.42</v>
      </c>
      <c r="AF882" s="245">
        <v>990.51</v>
      </c>
      <c r="AG882" s="245">
        <v>1220.73</v>
      </c>
      <c r="AH882" s="245">
        <v>1542.44</v>
      </c>
      <c r="AI882" s="245">
        <v>1914.02</v>
      </c>
      <c r="AJ882" s="245">
        <v>1970.43</v>
      </c>
      <c r="AK882" s="245">
        <v>1978.47</v>
      </c>
      <c r="AL882" s="245">
        <v>1947.43</v>
      </c>
      <c r="AM882" s="245">
        <v>1925.99</v>
      </c>
      <c r="AN882" s="245">
        <v>1926.38</v>
      </c>
      <c r="AO882" s="245">
        <v>1927.38</v>
      </c>
      <c r="AP882" s="245">
        <v>1925.9</v>
      </c>
      <c r="AQ882" s="245">
        <v>1944.64</v>
      </c>
      <c r="AR882" s="245">
        <v>2013.3900000000003</v>
      </c>
      <c r="AS882" s="245">
        <v>2059.7800000000002</v>
      </c>
      <c r="AT882" s="245">
        <v>2087.25</v>
      </c>
      <c r="AU882" s="245">
        <v>2030.65</v>
      </c>
      <c r="AV882" s="245">
        <v>2003.6199999999997</v>
      </c>
      <c r="AW882" s="245">
        <v>1895.68</v>
      </c>
      <c r="AX882" s="246">
        <v>1349.27</v>
      </c>
      <c r="AY882" s="328">
        <v>261.40999999999997</v>
      </c>
      <c r="AZ882" s="247">
        <v>6.61</v>
      </c>
      <c r="BA882" s="247">
        <v>2022.6899999999998</v>
      </c>
      <c r="BB882" s="255">
        <v>4.3999999999999997E-2</v>
      </c>
    </row>
    <row r="883" spans="1:54" s="232" customFormat="1">
      <c r="A883" s="241">
        <v>4</v>
      </c>
      <c r="B883" s="242">
        <f t="shared" si="148"/>
        <v>1645.66</v>
      </c>
      <c r="C883" s="242">
        <f t="shared" si="147"/>
        <v>1490.36</v>
      </c>
      <c r="D883" s="242">
        <f t="shared" si="147"/>
        <v>1416.36</v>
      </c>
      <c r="E883" s="242">
        <f t="shared" si="147"/>
        <v>1366.03</v>
      </c>
      <c r="F883" s="242">
        <f t="shared" si="147"/>
        <v>1390.4599999999998</v>
      </c>
      <c r="G883" s="242">
        <f t="shared" si="147"/>
        <v>1483.74</v>
      </c>
      <c r="H883" s="242">
        <f t="shared" si="147"/>
        <v>1605.6399999999996</v>
      </c>
      <c r="I883" s="242">
        <f t="shared" si="147"/>
        <v>1719.5399999999997</v>
      </c>
      <c r="J883" s="242">
        <f t="shared" si="147"/>
        <v>2214.35</v>
      </c>
      <c r="K883" s="242">
        <f t="shared" si="147"/>
        <v>2269.2800000000002</v>
      </c>
      <c r="L883" s="242">
        <f t="shared" si="147"/>
        <v>2285.4500000000003</v>
      </c>
      <c r="M883" s="242">
        <f t="shared" si="147"/>
        <v>2273.2800000000002</v>
      </c>
      <c r="N883" s="242">
        <f t="shared" si="147"/>
        <v>2271.87</v>
      </c>
      <c r="O883" s="242">
        <f t="shared" si="147"/>
        <v>2259.25</v>
      </c>
      <c r="P883" s="242">
        <f t="shared" si="147"/>
        <v>2276.56</v>
      </c>
      <c r="Q883" s="242">
        <f t="shared" si="147"/>
        <v>2288.46</v>
      </c>
      <c r="R883" s="242">
        <f t="shared" si="147"/>
        <v>2311.5300000000002</v>
      </c>
      <c r="S883" s="242">
        <f t="shared" si="149"/>
        <v>2407.9899999999998</v>
      </c>
      <c r="T883" s="242">
        <f t="shared" si="149"/>
        <v>2422.62</v>
      </c>
      <c r="U883" s="242">
        <f t="shared" si="149"/>
        <v>2430.7399999999998</v>
      </c>
      <c r="V883" s="242">
        <f t="shared" si="149"/>
        <v>2415.2599999999998</v>
      </c>
      <c r="W883" s="242">
        <f t="shared" si="149"/>
        <v>2305.71</v>
      </c>
      <c r="X883" s="242">
        <f t="shared" si="149"/>
        <v>2222.85</v>
      </c>
      <c r="Y883" s="242">
        <f t="shared" si="149"/>
        <v>1693.07</v>
      </c>
      <c r="Z883" s="243"/>
      <c r="AA883" s="248">
        <v>1288.6400000000001</v>
      </c>
      <c r="AB883" s="245">
        <v>1133.3399999999999</v>
      </c>
      <c r="AC883" s="245">
        <v>1059.3399999999999</v>
      </c>
      <c r="AD883" s="245">
        <v>1009.01</v>
      </c>
      <c r="AE883" s="245">
        <v>1033.44</v>
      </c>
      <c r="AF883" s="245">
        <v>1126.72</v>
      </c>
      <c r="AG883" s="245">
        <v>1248.6199999999999</v>
      </c>
      <c r="AH883" s="245">
        <v>1362.52</v>
      </c>
      <c r="AI883" s="245">
        <v>1857.33</v>
      </c>
      <c r="AJ883" s="245">
        <v>1912.26</v>
      </c>
      <c r="AK883" s="245">
        <v>1928.43</v>
      </c>
      <c r="AL883" s="245">
        <v>1916.26</v>
      </c>
      <c r="AM883" s="245">
        <v>1914.85</v>
      </c>
      <c r="AN883" s="245">
        <v>1902.23</v>
      </c>
      <c r="AO883" s="245">
        <v>1919.54</v>
      </c>
      <c r="AP883" s="245">
        <v>1931.44</v>
      </c>
      <c r="AQ883" s="245">
        <v>1954.51</v>
      </c>
      <c r="AR883" s="245">
        <v>2050.9699999999998</v>
      </c>
      <c r="AS883" s="245">
        <v>2065.6</v>
      </c>
      <c r="AT883" s="245">
        <v>2073.7199999999998</v>
      </c>
      <c r="AU883" s="245">
        <v>2058.2399999999998</v>
      </c>
      <c r="AV883" s="245">
        <v>1948.69</v>
      </c>
      <c r="AW883" s="245">
        <v>1865.83</v>
      </c>
      <c r="AX883" s="246">
        <v>1336.05</v>
      </c>
      <c r="AY883" s="328">
        <v>261.40999999999997</v>
      </c>
      <c r="AZ883" s="247">
        <v>6.61</v>
      </c>
      <c r="BA883" s="247">
        <v>2022.6899999999998</v>
      </c>
      <c r="BB883" s="255">
        <v>4.3999999999999997E-2</v>
      </c>
    </row>
    <row r="884" spans="1:54" s="232" customFormat="1">
      <c r="A884" s="241">
        <v>5</v>
      </c>
      <c r="B884" s="242">
        <f t="shared" si="148"/>
        <v>1561.7899999999997</v>
      </c>
      <c r="C884" s="242">
        <f t="shared" si="147"/>
        <v>1454.55</v>
      </c>
      <c r="D884" s="242">
        <f t="shared" si="147"/>
        <v>1404.8699999999997</v>
      </c>
      <c r="E884" s="242">
        <f t="shared" si="147"/>
        <v>1467.1499999999999</v>
      </c>
      <c r="F884" s="242">
        <f t="shared" si="147"/>
        <v>1490.3999999999999</v>
      </c>
      <c r="G884" s="242">
        <f t="shared" si="147"/>
        <v>1722.61</v>
      </c>
      <c r="H884" s="242">
        <f t="shared" si="147"/>
        <v>1690.84</v>
      </c>
      <c r="I884" s="242">
        <f t="shared" si="147"/>
        <v>1787.6499999999999</v>
      </c>
      <c r="J884" s="242">
        <f t="shared" si="147"/>
        <v>2174.9100000000003</v>
      </c>
      <c r="K884" s="242">
        <f t="shared" si="147"/>
        <v>2220.61</v>
      </c>
      <c r="L884" s="242">
        <f t="shared" si="147"/>
        <v>2224.92</v>
      </c>
      <c r="M884" s="242">
        <f t="shared" si="147"/>
        <v>2227.7400000000002</v>
      </c>
      <c r="N884" s="242">
        <f t="shared" si="147"/>
        <v>2224.59</v>
      </c>
      <c r="O884" s="242">
        <f t="shared" si="147"/>
        <v>2220.7800000000002</v>
      </c>
      <c r="P884" s="242">
        <f t="shared" si="147"/>
        <v>2225.7000000000003</v>
      </c>
      <c r="Q884" s="242">
        <f t="shared" si="147"/>
        <v>2225.46</v>
      </c>
      <c r="R884" s="242">
        <f t="shared" si="147"/>
        <v>2239.2200000000003</v>
      </c>
      <c r="S884" s="242">
        <f t="shared" si="149"/>
        <v>2288.33</v>
      </c>
      <c r="T884" s="242">
        <f t="shared" si="149"/>
        <v>2301.75</v>
      </c>
      <c r="U884" s="242">
        <f t="shared" si="149"/>
        <v>2304.4900000000002</v>
      </c>
      <c r="V884" s="242">
        <f t="shared" si="149"/>
        <v>2278.83</v>
      </c>
      <c r="W884" s="242">
        <f t="shared" si="149"/>
        <v>2243.62</v>
      </c>
      <c r="X884" s="242">
        <f t="shared" si="149"/>
        <v>2121.8999999999996</v>
      </c>
      <c r="Y884" s="242">
        <f t="shared" si="149"/>
        <v>1696.91</v>
      </c>
      <c r="Z884" s="243"/>
      <c r="AA884" s="248">
        <v>1204.77</v>
      </c>
      <c r="AB884" s="245">
        <v>1097.53</v>
      </c>
      <c r="AC884" s="245">
        <v>1047.8499999999999</v>
      </c>
      <c r="AD884" s="245">
        <v>1110.1300000000001</v>
      </c>
      <c r="AE884" s="245">
        <v>1133.3800000000001</v>
      </c>
      <c r="AF884" s="245">
        <v>1365.59</v>
      </c>
      <c r="AG884" s="245">
        <v>1333.82</v>
      </c>
      <c r="AH884" s="245">
        <v>1430.63</v>
      </c>
      <c r="AI884" s="245">
        <v>1817.89</v>
      </c>
      <c r="AJ884" s="245">
        <v>1863.59</v>
      </c>
      <c r="AK884" s="245">
        <v>1867.9</v>
      </c>
      <c r="AL884" s="245">
        <v>1870.72</v>
      </c>
      <c r="AM884" s="245">
        <v>1867.57</v>
      </c>
      <c r="AN884" s="245">
        <v>1863.76</v>
      </c>
      <c r="AO884" s="245">
        <v>1868.68</v>
      </c>
      <c r="AP884" s="245">
        <v>1868.44</v>
      </c>
      <c r="AQ884" s="245">
        <v>1882.2</v>
      </c>
      <c r="AR884" s="245">
        <v>1931.31</v>
      </c>
      <c r="AS884" s="245">
        <v>1944.73</v>
      </c>
      <c r="AT884" s="245">
        <v>1947.47</v>
      </c>
      <c r="AU884" s="245">
        <v>1921.81</v>
      </c>
      <c r="AV884" s="245">
        <v>1886.6</v>
      </c>
      <c r="AW884" s="245">
        <v>1764.88</v>
      </c>
      <c r="AX884" s="246">
        <v>1339.89</v>
      </c>
      <c r="AY884" s="328">
        <v>261.40999999999997</v>
      </c>
      <c r="AZ884" s="247">
        <v>6.61</v>
      </c>
      <c r="BA884" s="247">
        <v>2022.6899999999998</v>
      </c>
      <c r="BB884" s="255">
        <v>4.3999999999999997E-2</v>
      </c>
    </row>
    <row r="885" spans="1:54" s="232" customFormat="1">
      <c r="A885" s="241">
        <v>6</v>
      </c>
      <c r="B885" s="242">
        <f t="shared" si="148"/>
        <v>1479.86</v>
      </c>
      <c r="C885" s="242">
        <f t="shared" si="147"/>
        <v>1408.6199999999997</v>
      </c>
      <c r="D885" s="242">
        <f t="shared" si="147"/>
        <v>1353.9199999999998</v>
      </c>
      <c r="E885" s="242">
        <f t="shared" si="147"/>
        <v>1314.5399999999997</v>
      </c>
      <c r="F885" s="242">
        <f t="shared" si="147"/>
        <v>1322.84</v>
      </c>
      <c r="G885" s="242">
        <f t="shared" si="147"/>
        <v>1363.6299999999999</v>
      </c>
      <c r="H885" s="242">
        <f t="shared" si="147"/>
        <v>1400.07</v>
      </c>
      <c r="I885" s="242">
        <f t="shared" si="147"/>
        <v>1509.6499999999999</v>
      </c>
      <c r="J885" s="242">
        <f t="shared" si="147"/>
        <v>1704.8899999999996</v>
      </c>
      <c r="K885" s="242">
        <f t="shared" si="147"/>
        <v>2166.75</v>
      </c>
      <c r="L885" s="242">
        <f t="shared" si="147"/>
        <v>2187.6600000000003</v>
      </c>
      <c r="M885" s="242">
        <f t="shared" si="147"/>
        <v>2184.77</v>
      </c>
      <c r="N885" s="242">
        <f t="shared" si="147"/>
        <v>2161.1</v>
      </c>
      <c r="O885" s="242">
        <f t="shared" si="147"/>
        <v>2154.0500000000002</v>
      </c>
      <c r="P885" s="242">
        <f t="shared" si="147"/>
        <v>2158.86</v>
      </c>
      <c r="Q885" s="242">
        <f t="shared" si="147"/>
        <v>2165.11</v>
      </c>
      <c r="R885" s="242">
        <f t="shared" si="147"/>
        <v>2189.23</v>
      </c>
      <c r="S885" s="242">
        <f t="shared" si="149"/>
        <v>2220.1800000000003</v>
      </c>
      <c r="T885" s="242">
        <f t="shared" si="149"/>
        <v>2237.04</v>
      </c>
      <c r="U885" s="242">
        <f t="shared" si="149"/>
        <v>2225.21</v>
      </c>
      <c r="V885" s="242">
        <f t="shared" si="149"/>
        <v>2222.13</v>
      </c>
      <c r="W885" s="242">
        <f t="shared" si="149"/>
        <v>2212.0300000000002</v>
      </c>
      <c r="X885" s="242">
        <f t="shared" si="149"/>
        <v>1722.1499999999999</v>
      </c>
      <c r="Y885" s="242">
        <f t="shared" si="149"/>
        <v>1611.7299999999998</v>
      </c>
      <c r="Z885" s="243"/>
      <c r="AA885" s="248">
        <v>1122.8399999999999</v>
      </c>
      <c r="AB885" s="245">
        <v>1051.5999999999999</v>
      </c>
      <c r="AC885" s="245">
        <v>996.9</v>
      </c>
      <c r="AD885" s="245">
        <v>957.52</v>
      </c>
      <c r="AE885" s="245">
        <v>965.82</v>
      </c>
      <c r="AF885" s="245">
        <v>1006.61</v>
      </c>
      <c r="AG885" s="245">
        <v>1043.05</v>
      </c>
      <c r="AH885" s="245">
        <v>1152.6300000000001</v>
      </c>
      <c r="AI885" s="245">
        <v>1347.87</v>
      </c>
      <c r="AJ885" s="245">
        <v>1809.73</v>
      </c>
      <c r="AK885" s="245">
        <v>1830.64</v>
      </c>
      <c r="AL885" s="245">
        <v>1827.75</v>
      </c>
      <c r="AM885" s="245">
        <v>1804.08</v>
      </c>
      <c r="AN885" s="245">
        <v>1797.03</v>
      </c>
      <c r="AO885" s="245">
        <v>1801.84</v>
      </c>
      <c r="AP885" s="245">
        <v>1808.09</v>
      </c>
      <c r="AQ885" s="245">
        <v>1832.21</v>
      </c>
      <c r="AR885" s="245">
        <v>1863.16</v>
      </c>
      <c r="AS885" s="245">
        <v>1880.02</v>
      </c>
      <c r="AT885" s="245">
        <v>1868.19</v>
      </c>
      <c r="AU885" s="245">
        <v>1865.11</v>
      </c>
      <c r="AV885" s="245">
        <v>1855.01</v>
      </c>
      <c r="AW885" s="245">
        <v>1365.13</v>
      </c>
      <c r="AX885" s="246">
        <v>1254.71</v>
      </c>
      <c r="AY885" s="328">
        <v>261.40999999999997</v>
      </c>
      <c r="AZ885" s="247">
        <v>6.61</v>
      </c>
      <c r="BA885" s="247">
        <v>2022.6899999999998</v>
      </c>
      <c r="BB885" s="255">
        <v>4.3999999999999997E-2</v>
      </c>
    </row>
    <row r="886" spans="1:54" s="232" customFormat="1">
      <c r="A886" s="241">
        <v>7</v>
      </c>
      <c r="B886" s="242">
        <f t="shared" si="148"/>
        <v>1372.37</v>
      </c>
      <c r="C886" s="242">
        <f t="shared" si="147"/>
        <v>1229.49</v>
      </c>
      <c r="D886" s="242">
        <f t="shared" si="147"/>
        <v>1226.99</v>
      </c>
      <c r="E886" s="242">
        <f t="shared" si="147"/>
        <v>1092.9099999999999</v>
      </c>
      <c r="F886" s="242">
        <f t="shared" si="147"/>
        <v>1286.1799999999998</v>
      </c>
      <c r="G886" s="242">
        <f t="shared" si="147"/>
        <v>1368.9199999999998</v>
      </c>
      <c r="H886" s="242">
        <f t="shared" si="147"/>
        <v>1501.6399999999996</v>
      </c>
      <c r="I886" s="242">
        <f t="shared" si="147"/>
        <v>1799.0399999999997</v>
      </c>
      <c r="J886" s="242">
        <f t="shared" si="147"/>
        <v>2214.89</v>
      </c>
      <c r="K886" s="242">
        <f t="shared" si="147"/>
        <v>2284.27</v>
      </c>
      <c r="L886" s="242">
        <f t="shared" si="147"/>
        <v>2295.29</v>
      </c>
      <c r="M886" s="242">
        <f t="shared" si="147"/>
        <v>2276.2000000000003</v>
      </c>
      <c r="N886" s="242">
        <f t="shared" si="147"/>
        <v>2245.75</v>
      </c>
      <c r="O886" s="242">
        <f t="shared" si="147"/>
        <v>2256.5500000000002</v>
      </c>
      <c r="P886" s="242">
        <f t="shared" si="147"/>
        <v>2249.33</v>
      </c>
      <c r="Q886" s="242">
        <f t="shared" si="147"/>
        <v>2258.23</v>
      </c>
      <c r="R886" s="242">
        <f t="shared" si="147"/>
        <v>2275.2800000000002</v>
      </c>
      <c r="S886" s="242">
        <f t="shared" si="149"/>
        <v>2298.9500000000003</v>
      </c>
      <c r="T886" s="242">
        <f t="shared" si="149"/>
        <v>2330.77</v>
      </c>
      <c r="U886" s="242">
        <f t="shared" si="149"/>
        <v>2341.5100000000002</v>
      </c>
      <c r="V886" s="242">
        <f t="shared" si="149"/>
        <v>2280.73</v>
      </c>
      <c r="W886" s="242">
        <f t="shared" si="149"/>
        <v>2226.75</v>
      </c>
      <c r="X886" s="242">
        <f t="shared" si="149"/>
        <v>1732.24</v>
      </c>
      <c r="Y886" s="242">
        <f t="shared" si="149"/>
        <v>1499.2899999999997</v>
      </c>
      <c r="Z886" s="243"/>
      <c r="AA886" s="248">
        <v>1015.35</v>
      </c>
      <c r="AB886" s="245">
        <v>872.47</v>
      </c>
      <c r="AC886" s="245">
        <v>869.97</v>
      </c>
      <c r="AD886" s="245">
        <v>735.89</v>
      </c>
      <c r="AE886" s="245">
        <v>929.16</v>
      </c>
      <c r="AF886" s="245">
        <v>1011.9</v>
      </c>
      <c r="AG886" s="245">
        <v>1144.6199999999999</v>
      </c>
      <c r="AH886" s="245">
        <v>1442.02</v>
      </c>
      <c r="AI886" s="245">
        <v>1857.87</v>
      </c>
      <c r="AJ886" s="245">
        <v>1927.25</v>
      </c>
      <c r="AK886" s="245">
        <v>1938.27</v>
      </c>
      <c r="AL886" s="245">
        <v>1919.18</v>
      </c>
      <c r="AM886" s="245">
        <v>1888.73</v>
      </c>
      <c r="AN886" s="245">
        <v>1899.53</v>
      </c>
      <c r="AO886" s="245">
        <v>1892.31</v>
      </c>
      <c r="AP886" s="245">
        <v>1901.21</v>
      </c>
      <c r="AQ886" s="245">
        <v>1918.26</v>
      </c>
      <c r="AR886" s="245">
        <v>1941.93</v>
      </c>
      <c r="AS886" s="245">
        <v>1973.75</v>
      </c>
      <c r="AT886" s="245">
        <v>1984.49</v>
      </c>
      <c r="AU886" s="245">
        <v>1923.71</v>
      </c>
      <c r="AV886" s="245">
        <v>1869.73</v>
      </c>
      <c r="AW886" s="245">
        <v>1375.22</v>
      </c>
      <c r="AX886" s="246">
        <v>1142.27</v>
      </c>
      <c r="AY886" s="328">
        <v>261.40999999999997</v>
      </c>
      <c r="AZ886" s="247">
        <v>6.61</v>
      </c>
      <c r="BA886" s="247">
        <v>2022.6899999999998</v>
      </c>
      <c r="BB886" s="255">
        <v>4.3999999999999997E-2</v>
      </c>
    </row>
    <row r="887" spans="1:54" s="232" customFormat="1">
      <c r="A887" s="241">
        <v>8</v>
      </c>
      <c r="B887" s="242">
        <f t="shared" si="148"/>
        <v>1328.8299999999997</v>
      </c>
      <c r="C887" s="242">
        <f t="shared" si="147"/>
        <v>1014.29</v>
      </c>
      <c r="D887" s="242">
        <f t="shared" si="147"/>
        <v>957.36</v>
      </c>
      <c r="E887" s="242">
        <f t="shared" si="147"/>
        <v>930.68</v>
      </c>
      <c r="F887" s="242">
        <f t="shared" si="147"/>
        <v>1231.05</v>
      </c>
      <c r="G887" s="242">
        <f t="shared" si="147"/>
        <v>1324.55</v>
      </c>
      <c r="H887" s="242">
        <f t="shared" si="147"/>
        <v>1506.5399999999997</v>
      </c>
      <c r="I887" s="242">
        <f t="shared" si="147"/>
        <v>1796.7699999999998</v>
      </c>
      <c r="J887" s="242">
        <f t="shared" si="147"/>
        <v>2213.88</v>
      </c>
      <c r="K887" s="242">
        <f t="shared" si="147"/>
        <v>2278.6800000000003</v>
      </c>
      <c r="L887" s="242">
        <f t="shared" si="147"/>
        <v>2272.92</v>
      </c>
      <c r="M887" s="242">
        <f t="shared" si="147"/>
        <v>2256.14</v>
      </c>
      <c r="N887" s="242">
        <f t="shared" si="147"/>
        <v>2237.75</v>
      </c>
      <c r="O887" s="242">
        <f t="shared" si="147"/>
        <v>2250.2800000000002</v>
      </c>
      <c r="P887" s="242">
        <f t="shared" si="147"/>
        <v>2259.14</v>
      </c>
      <c r="Q887" s="242">
        <f t="shared" si="147"/>
        <v>2267.5700000000002</v>
      </c>
      <c r="R887" s="242">
        <f t="shared" si="147"/>
        <v>2274.8200000000002</v>
      </c>
      <c r="S887" s="242">
        <f t="shared" si="149"/>
        <v>2281.2000000000003</v>
      </c>
      <c r="T887" s="242">
        <f t="shared" si="149"/>
        <v>2310.75</v>
      </c>
      <c r="U887" s="242">
        <f t="shared" si="149"/>
        <v>2312.8200000000002</v>
      </c>
      <c r="V887" s="242">
        <f t="shared" si="149"/>
        <v>2254.36</v>
      </c>
      <c r="W887" s="242">
        <f t="shared" si="149"/>
        <v>2180.98</v>
      </c>
      <c r="X887" s="242">
        <f t="shared" si="149"/>
        <v>1693.2099999999998</v>
      </c>
      <c r="Y887" s="242">
        <f t="shared" si="149"/>
        <v>1481.8299999999997</v>
      </c>
      <c r="Z887" s="243"/>
      <c r="AA887" s="248">
        <v>971.81</v>
      </c>
      <c r="AB887" s="245">
        <v>657.27</v>
      </c>
      <c r="AC887" s="245">
        <v>600.34</v>
      </c>
      <c r="AD887" s="245">
        <v>573.66</v>
      </c>
      <c r="AE887" s="245">
        <v>874.03</v>
      </c>
      <c r="AF887" s="245">
        <v>967.53</v>
      </c>
      <c r="AG887" s="245">
        <v>1149.52</v>
      </c>
      <c r="AH887" s="245">
        <v>1439.75</v>
      </c>
      <c r="AI887" s="245">
        <v>1856.86</v>
      </c>
      <c r="AJ887" s="245">
        <v>1921.66</v>
      </c>
      <c r="AK887" s="245">
        <v>1915.9</v>
      </c>
      <c r="AL887" s="245">
        <v>1899.12</v>
      </c>
      <c r="AM887" s="245">
        <v>1880.73</v>
      </c>
      <c r="AN887" s="245">
        <v>1893.26</v>
      </c>
      <c r="AO887" s="245">
        <v>1902.12</v>
      </c>
      <c r="AP887" s="245">
        <v>1910.55</v>
      </c>
      <c r="AQ887" s="245">
        <v>1917.8</v>
      </c>
      <c r="AR887" s="245">
        <v>1924.18</v>
      </c>
      <c r="AS887" s="245">
        <v>1953.73</v>
      </c>
      <c r="AT887" s="245">
        <v>1955.8</v>
      </c>
      <c r="AU887" s="245">
        <v>1897.34</v>
      </c>
      <c r="AV887" s="245">
        <v>1823.96</v>
      </c>
      <c r="AW887" s="245">
        <v>1336.19</v>
      </c>
      <c r="AX887" s="246">
        <v>1124.81</v>
      </c>
      <c r="AY887" s="328">
        <v>261.40999999999997</v>
      </c>
      <c r="AZ887" s="247">
        <v>6.61</v>
      </c>
      <c r="BA887" s="247">
        <v>2022.6899999999998</v>
      </c>
      <c r="BB887" s="255">
        <v>4.3999999999999997E-2</v>
      </c>
    </row>
    <row r="888" spans="1:54" s="232" customFormat="1">
      <c r="A888" s="241">
        <v>9</v>
      </c>
      <c r="B888" s="242">
        <f t="shared" si="148"/>
        <v>1368.9599999999998</v>
      </c>
      <c r="C888" s="242">
        <f t="shared" si="147"/>
        <v>1287.03</v>
      </c>
      <c r="D888" s="242">
        <f t="shared" si="147"/>
        <v>1201.78</v>
      </c>
      <c r="E888" s="242">
        <f t="shared" si="147"/>
        <v>1051.75</v>
      </c>
      <c r="F888" s="242">
        <f t="shared" si="147"/>
        <v>1299.8799999999999</v>
      </c>
      <c r="G888" s="242">
        <f t="shared" si="147"/>
        <v>1406.18</v>
      </c>
      <c r="H888" s="242">
        <f t="shared" si="147"/>
        <v>1607.3299999999997</v>
      </c>
      <c r="I888" s="242">
        <f t="shared" si="147"/>
        <v>1926.45</v>
      </c>
      <c r="J888" s="242">
        <f t="shared" si="147"/>
        <v>2305.65</v>
      </c>
      <c r="K888" s="242">
        <f t="shared" si="147"/>
        <v>2402.6800000000003</v>
      </c>
      <c r="L888" s="242">
        <f t="shared" si="147"/>
        <v>2402.0300000000002</v>
      </c>
      <c r="M888" s="242">
        <f t="shared" si="147"/>
        <v>2393.21</v>
      </c>
      <c r="N888" s="242">
        <f t="shared" si="147"/>
        <v>2383.79</v>
      </c>
      <c r="O888" s="242">
        <f t="shared" si="147"/>
        <v>2378.67</v>
      </c>
      <c r="P888" s="242">
        <f t="shared" si="147"/>
        <v>2390.73</v>
      </c>
      <c r="Q888" s="242">
        <f t="shared" si="147"/>
        <v>2392.2800000000002</v>
      </c>
      <c r="R888" s="242">
        <f t="shared" ref="R888:R910" si="150">AQ888+$AY888+$AZ888+ROUND($BA888*$BB888,2)</f>
        <v>2398.84</v>
      </c>
      <c r="S888" s="242">
        <f t="shared" si="149"/>
        <v>2434.7199999999998</v>
      </c>
      <c r="T888" s="242">
        <f t="shared" si="149"/>
        <v>2451.81</v>
      </c>
      <c r="U888" s="242">
        <f t="shared" si="149"/>
        <v>2423.5700000000002</v>
      </c>
      <c r="V888" s="242">
        <f t="shared" si="149"/>
        <v>2408.0099999999998</v>
      </c>
      <c r="W888" s="242">
        <f t="shared" si="149"/>
        <v>2305.0100000000002</v>
      </c>
      <c r="X888" s="242">
        <f t="shared" si="149"/>
        <v>2011.3899999999996</v>
      </c>
      <c r="Y888" s="242">
        <f t="shared" si="149"/>
        <v>1581.9799999999998</v>
      </c>
      <c r="Z888" s="243"/>
      <c r="AA888" s="248">
        <v>1011.94</v>
      </c>
      <c r="AB888" s="245">
        <v>930.01</v>
      </c>
      <c r="AC888" s="245">
        <v>844.76</v>
      </c>
      <c r="AD888" s="245">
        <v>694.73</v>
      </c>
      <c r="AE888" s="245">
        <v>942.86</v>
      </c>
      <c r="AF888" s="245">
        <v>1049.1600000000001</v>
      </c>
      <c r="AG888" s="245">
        <v>1250.31</v>
      </c>
      <c r="AH888" s="245">
        <v>1569.43</v>
      </c>
      <c r="AI888" s="245">
        <v>1948.63</v>
      </c>
      <c r="AJ888" s="245">
        <v>2045.6600000000003</v>
      </c>
      <c r="AK888" s="245">
        <v>2045.01</v>
      </c>
      <c r="AL888" s="245">
        <v>2036.19</v>
      </c>
      <c r="AM888" s="245">
        <v>2026.77</v>
      </c>
      <c r="AN888" s="245">
        <v>2021.65</v>
      </c>
      <c r="AO888" s="245">
        <v>2033.71</v>
      </c>
      <c r="AP888" s="245">
        <v>2035.26</v>
      </c>
      <c r="AQ888" s="245">
        <v>2041.82</v>
      </c>
      <c r="AR888" s="245">
        <v>2077.6999999999998</v>
      </c>
      <c r="AS888" s="245">
        <v>2094.79</v>
      </c>
      <c r="AT888" s="245">
        <v>2066.5500000000002</v>
      </c>
      <c r="AU888" s="245">
        <v>2050.9899999999998</v>
      </c>
      <c r="AV888" s="245">
        <v>1947.99</v>
      </c>
      <c r="AW888" s="245">
        <v>1654.37</v>
      </c>
      <c r="AX888" s="246">
        <v>1224.96</v>
      </c>
      <c r="AY888" s="328">
        <v>261.40999999999997</v>
      </c>
      <c r="AZ888" s="247">
        <v>6.61</v>
      </c>
      <c r="BA888" s="247">
        <v>2022.6899999999998</v>
      </c>
      <c r="BB888" s="255">
        <v>4.3999999999999997E-2</v>
      </c>
    </row>
    <row r="889" spans="1:54" s="232" customFormat="1">
      <c r="A889" s="241">
        <v>10</v>
      </c>
      <c r="B889" s="242">
        <f t="shared" si="148"/>
        <v>1402.22</v>
      </c>
      <c r="C889" s="242">
        <f t="shared" si="147"/>
        <v>1302.72</v>
      </c>
      <c r="D889" s="242">
        <f t="shared" si="147"/>
        <v>1251.1699999999998</v>
      </c>
      <c r="E889" s="242">
        <f t="shared" si="147"/>
        <v>984.27</v>
      </c>
      <c r="F889" s="242">
        <f t="shared" si="147"/>
        <v>1299.9999999999998</v>
      </c>
      <c r="G889" s="242">
        <f t="shared" si="147"/>
        <v>1432.26</v>
      </c>
      <c r="H889" s="242">
        <f t="shared" si="147"/>
        <v>1661.22</v>
      </c>
      <c r="I889" s="242">
        <f t="shared" si="147"/>
        <v>2062.96</v>
      </c>
      <c r="J889" s="242">
        <f t="shared" si="147"/>
        <v>2319.13</v>
      </c>
      <c r="K889" s="242">
        <f t="shared" si="147"/>
        <v>2369.7900000000004</v>
      </c>
      <c r="L889" s="242">
        <f t="shared" si="147"/>
        <v>2388.58</v>
      </c>
      <c r="M889" s="242">
        <f t="shared" si="147"/>
        <v>2373.56</v>
      </c>
      <c r="N889" s="242">
        <f t="shared" si="147"/>
        <v>2329.38</v>
      </c>
      <c r="O889" s="242">
        <f t="shared" si="147"/>
        <v>2342.8000000000002</v>
      </c>
      <c r="P889" s="242">
        <f t="shared" si="147"/>
        <v>2361.6600000000003</v>
      </c>
      <c r="Q889" s="242">
        <f t="shared" si="147"/>
        <v>2377.36</v>
      </c>
      <c r="R889" s="242">
        <f t="shared" si="150"/>
        <v>2390.9699999999998</v>
      </c>
      <c r="S889" s="242">
        <f t="shared" si="149"/>
        <v>2437.2599999999998</v>
      </c>
      <c r="T889" s="242">
        <f t="shared" si="149"/>
        <v>2456.5</v>
      </c>
      <c r="U889" s="242">
        <f t="shared" si="149"/>
        <v>2450.29</v>
      </c>
      <c r="V889" s="242">
        <f t="shared" si="149"/>
        <v>2418.0099999999998</v>
      </c>
      <c r="W889" s="242">
        <f t="shared" si="149"/>
        <v>2336.0700000000002</v>
      </c>
      <c r="X889" s="242">
        <f t="shared" si="149"/>
        <v>1789.3</v>
      </c>
      <c r="Y889" s="242">
        <f t="shared" si="149"/>
        <v>1528.43</v>
      </c>
      <c r="Z889" s="243"/>
      <c r="AA889" s="248">
        <v>1045.2</v>
      </c>
      <c r="AB889" s="245">
        <v>945.7</v>
      </c>
      <c r="AC889" s="245">
        <v>894.15</v>
      </c>
      <c r="AD889" s="245">
        <v>627.25</v>
      </c>
      <c r="AE889" s="245">
        <v>942.98</v>
      </c>
      <c r="AF889" s="245">
        <v>1075.24</v>
      </c>
      <c r="AG889" s="245">
        <v>1304.2</v>
      </c>
      <c r="AH889" s="245">
        <v>1705.94</v>
      </c>
      <c r="AI889" s="245">
        <v>1962.11</v>
      </c>
      <c r="AJ889" s="245">
        <v>2012.7700000000002</v>
      </c>
      <c r="AK889" s="245">
        <v>2031.5599999999997</v>
      </c>
      <c r="AL889" s="245">
        <v>2016.54</v>
      </c>
      <c r="AM889" s="245">
        <v>1972.36</v>
      </c>
      <c r="AN889" s="245">
        <v>1985.78</v>
      </c>
      <c r="AO889" s="245">
        <v>2004.64</v>
      </c>
      <c r="AP889" s="245">
        <v>2020.34</v>
      </c>
      <c r="AQ889" s="245">
        <v>2033.9499999999998</v>
      </c>
      <c r="AR889" s="245">
        <v>2080.2399999999998</v>
      </c>
      <c r="AS889" s="245">
        <v>2099.48</v>
      </c>
      <c r="AT889" s="245">
        <v>2093.27</v>
      </c>
      <c r="AU889" s="245">
        <v>2060.9899999999998</v>
      </c>
      <c r="AV889" s="245">
        <v>1979.05</v>
      </c>
      <c r="AW889" s="245">
        <v>1432.28</v>
      </c>
      <c r="AX889" s="246">
        <v>1171.4100000000001</v>
      </c>
      <c r="AY889" s="328">
        <v>261.40999999999997</v>
      </c>
      <c r="AZ889" s="247">
        <v>6.61</v>
      </c>
      <c r="BA889" s="247">
        <v>2022.6899999999998</v>
      </c>
      <c r="BB889" s="255">
        <v>4.3999999999999997E-2</v>
      </c>
    </row>
    <row r="890" spans="1:54" s="232" customFormat="1">
      <c r="A890" s="241">
        <v>11</v>
      </c>
      <c r="B890" s="242">
        <f t="shared" si="148"/>
        <v>1393.91</v>
      </c>
      <c r="C890" s="242">
        <f t="shared" si="147"/>
        <v>1306.22</v>
      </c>
      <c r="D890" s="242">
        <f t="shared" si="147"/>
        <v>1176.5599999999997</v>
      </c>
      <c r="E890" s="242">
        <f t="shared" si="147"/>
        <v>945.61</v>
      </c>
      <c r="F890" s="242">
        <f t="shared" si="147"/>
        <v>1302.8299999999997</v>
      </c>
      <c r="G890" s="242">
        <f t="shared" si="147"/>
        <v>1477.4199999999998</v>
      </c>
      <c r="H890" s="242">
        <f t="shared" si="147"/>
        <v>1766.57</v>
      </c>
      <c r="I890" s="242">
        <f t="shared" si="147"/>
        <v>2214.75</v>
      </c>
      <c r="J890" s="242">
        <f t="shared" si="147"/>
        <v>2404.9299999999998</v>
      </c>
      <c r="K890" s="242">
        <f t="shared" si="147"/>
        <v>2436.63</v>
      </c>
      <c r="L890" s="242">
        <f t="shared" si="147"/>
        <v>2433.3200000000002</v>
      </c>
      <c r="M890" s="242">
        <f t="shared" si="147"/>
        <v>2421.6</v>
      </c>
      <c r="N890" s="242">
        <f t="shared" si="147"/>
        <v>2390.27</v>
      </c>
      <c r="O890" s="242">
        <f t="shared" si="147"/>
        <v>2399.5700000000002</v>
      </c>
      <c r="P890" s="242">
        <f t="shared" si="147"/>
        <v>2404.88</v>
      </c>
      <c r="Q890" s="242">
        <f t="shared" si="147"/>
        <v>2408.66</v>
      </c>
      <c r="R890" s="242">
        <f t="shared" si="150"/>
        <v>2418.1999999999998</v>
      </c>
      <c r="S890" s="242">
        <f t="shared" si="149"/>
        <v>2456.14</v>
      </c>
      <c r="T890" s="242">
        <f t="shared" si="149"/>
        <v>2472.5</v>
      </c>
      <c r="U890" s="242">
        <f t="shared" si="149"/>
        <v>2448.79</v>
      </c>
      <c r="V890" s="242">
        <f t="shared" si="149"/>
        <v>2438.06</v>
      </c>
      <c r="W890" s="242">
        <f t="shared" si="149"/>
        <v>2401.48</v>
      </c>
      <c r="X890" s="242">
        <f t="shared" si="149"/>
        <v>2188.9</v>
      </c>
      <c r="Y890" s="242">
        <f t="shared" si="149"/>
        <v>1622.76</v>
      </c>
      <c r="Z890" s="243"/>
      <c r="AA890" s="244">
        <v>1036.8900000000001</v>
      </c>
      <c r="AB890" s="245">
        <v>949.2</v>
      </c>
      <c r="AC890" s="245">
        <v>819.54</v>
      </c>
      <c r="AD890" s="245">
        <v>588.59</v>
      </c>
      <c r="AE890" s="245">
        <v>945.81</v>
      </c>
      <c r="AF890" s="245">
        <v>1120.4000000000001</v>
      </c>
      <c r="AG890" s="245">
        <v>1409.55</v>
      </c>
      <c r="AH890" s="245">
        <v>1857.73</v>
      </c>
      <c r="AI890" s="245">
        <v>2047.9099999999999</v>
      </c>
      <c r="AJ890" s="245">
        <v>2079.61</v>
      </c>
      <c r="AK890" s="245">
        <v>2076.3000000000002</v>
      </c>
      <c r="AL890" s="245">
        <v>2064.58</v>
      </c>
      <c r="AM890" s="245">
        <v>2033.2499999999998</v>
      </c>
      <c r="AN890" s="245">
        <v>2042.55</v>
      </c>
      <c r="AO890" s="245">
        <v>2047.8600000000001</v>
      </c>
      <c r="AP890" s="245">
        <v>2051.64</v>
      </c>
      <c r="AQ890" s="245">
        <v>2061.1799999999998</v>
      </c>
      <c r="AR890" s="245">
        <v>2099.12</v>
      </c>
      <c r="AS890" s="245">
        <v>2115.48</v>
      </c>
      <c r="AT890" s="245">
        <v>2091.77</v>
      </c>
      <c r="AU890" s="245">
        <v>2081.04</v>
      </c>
      <c r="AV890" s="245">
        <v>2044.46</v>
      </c>
      <c r="AW890" s="245">
        <v>1831.88</v>
      </c>
      <c r="AX890" s="246">
        <v>1265.74</v>
      </c>
      <c r="AY890" s="328">
        <v>261.40999999999997</v>
      </c>
      <c r="AZ890" s="247">
        <v>6.61</v>
      </c>
      <c r="BA890" s="247">
        <v>2022.6899999999998</v>
      </c>
      <c r="BB890" s="255">
        <v>4.3999999999999997E-2</v>
      </c>
    </row>
    <row r="891" spans="1:54" s="232" customFormat="1">
      <c r="A891" s="241">
        <v>12</v>
      </c>
      <c r="B891" s="242">
        <f t="shared" si="148"/>
        <v>1478.6299999999999</v>
      </c>
      <c r="C891" s="242">
        <f t="shared" si="147"/>
        <v>1352.8799999999999</v>
      </c>
      <c r="D891" s="242">
        <f t="shared" si="147"/>
        <v>1303.6599999999999</v>
      </c>
      <c r="E891" s="242">
        <f t="shared" si="147"/>
        <v>1275.76</v>
      </c>
      <c r="F891" s="242">
        <f t="shared" si="147"/>
        <v>1298.4499999999998</v>
      </c>
      <c r="G891" s="242">
        <f t="shared" si="147"/>
        <v>1362.8299999999997</v>
      </c>
      <c r="H891" s="242">
        <f t="shared" si="147"/>
        <v>1480.07</v>
      </c>
      <c r="I891" s="242">
        <f t="shared" si="147"/>
        <v>1599.0999999999997</v>
      </c>
      <c r="J891" s="242">
        <f t="shared" si="147"/>
        <v>2195.56</v>
      </c>
      <c r="K891" s="242">
        <f t="shared" si="147"/>
        <v>2300.94</v>
      </c>
      <c r="L891" s="242">
        <f t="shared" si="147"/>
        <v>2316.6</v>
      </c>
      <c r="M891" s="242">
        <f t="shared" si="147"/>
        <v>2312.54</v>
      </c>
      <c r="N891" s="242">
        <f t="shared" si="147"/>
        <v>2297.8000000000002</v>
      </c>
      <c r="O891" s="242">
        <f t="shared" si="147"/>
        <v>2281.36</v>
      </c>
      <c r="P891" s="242">
        <f t="shared" si="147"/>
        <v>2291.87</v>
      </c>
      <c r="Q891" s="242">
        <f t="shared" si="147"/>
        <v>2309.9700000000003</v>
      </c>
      <c r="R891" s="242">
        <f t="shared" si="150"/>
        <v>2348.6800000000003</v>
      </c>
      <c r="S891" s="242">
        <f t="shared" si="149"/>
        <v>2415.85</v>
      </c>
      <c r="T891" s="242">
        <f t="shared" si="149"/>
        <v>2439.13</v>
      </c>
      <c r="U891" s="242">
        <f t="shared" si="149"/>
        <v>2421.69</v>
      </c>
      <c r="V891" s="242">
        <f t="shared" si="149"/>
        <v>2371.71</v>
      </c>
      <c r="W891" s="242">
        <f t="shared" si="149"/>
        <v>2328.52</v>
      </c>
      <c r="X891" s="242">
        <f t="shared" si="149"/>
        <v>2285.15</v>
      </c>
      <c r="Y891" s="242">
        <f t="shared" si="149"/>
        <v>1662.0399999999997</v>
      </c>
      <c r="Z891" s="243"/>
      <c r="AA891" s="244">
        <v>1121.6099999999999</v>
      </c>
      <c r="AB891" s="245">
        <v>995.86</v>
      </c>
      <c r="AC891" s="245">
        <v>946.64</v>
      </c>
      <c r="AD891" s="245">
        <v>918.74</v>
      </c>
      <c r="AE891" s="245">
        <v>941.43</v>
      </c>
      <c r="AF891" s="245">
        <v>1005.8099999999998</v>
      </c>
      <c r="AG891" s="245">
        <v>1123.05</v>
      </c>
      <c r="AH891" s="245">
        <v>1242.08</v>
      </c>
      <c r="AI891" s="245">
        <v>1838.54</v>
      </c>
      <c r="AJ891" s="245">
        <v>1943.92</v>
      </c>
      <c r="AK891" s="245">
        <v>1959.58</v>
      </c>
      <c r="AL891" s="245">
        <v>1955.52</v>
      </c>
      <c r="AM891" s="245">
        <v>1940.78</v>
      </c>
      <c r="AN891" s="245">
        <v>1924.34</v>
      </c>
      <c r="AO891" s="245">
        <v>1934.85</v>
      </c>
      <c r="AP891" s="245">
        <v>1952.95</v>
      </c>
      <c r="AQ891" s="245">
        <v>1991.66</v>
      </c>
      <c r="AR891" s="245">
        <v>2058.83</v>
      </c>
      <c r="AS891" s="245">
        <v>2082.11</v>
      </c>
      <c r="AT891" s="245">
        <v>2064.67</v>
      </c>
      <c r="AU891" s="245">
        <v>2014.6899999999998</v>
      </c>
      <c r="AV891" s="245">
        <v>1971.5</v>
      </c>
      <c r="AW891" s="245">
        <v>1928.13</v>
      </c>
      <c r="AX891" s="246">
        <v>1305.02</v>
      </c>
      <c r="AY891" s="328">
        <v>261.40999999999997</v>
      </c>
      <c r="AZ891" s="247">
        <v>6.61</v>
      </c>
      <c r="BA891" s="247">
        <v>2022.6899999999998</v>
      </c>
      <c r="BB891" s="255">
        <v>4.3999999999999997E-2</v>
      </c>
    </row>
    <row r="892" spans="1:54" s="232" customFormat="1">
      <c r="A892" s="241">
        <v>13</v>
      </c>
      <c r="B892" s="242">
        <f t="shared" si="148"/>
        <v>1348.1799999999998</v>
      </c>
      <c r="C892" s="242">
        <f t="shared" si="147"/>
        <v>1268.5199999999998</v>
      </c>
      <c r="D892" s="242">
        <f t="shared" si="147"/>
        <v>773.69999999999993</v>
      </c>
      <c r="E892" s="242">
        <f t="shared" si="147"/>
        <v>682.12</v>
      </c>
      <c r="F892" s="242">
        <f t="shared" si="147"/>
        <v>751.18999999999994</v>
      </c>
      <c r="G892" s="242">
        <f t="shared" si="147"/>
        <v>911.42</v>
      </c>
      <c r="H892" s="242">
        <f t="shared" si="147"/>
        <v>1010.61</v>
      </c>
      <c r="I892" s="242">
        <f t="shared" si="147"/>
        <v>1303.97</v>
      </c>
      <c r="J892" s="242">
        <f t="shared" si="147"/>
        <v>1553.5199999999998</v>
      </c>
      <c r="K892" s="242">
        <f t="shared" si="147"/>
        <v>1777.3099999999997</v>
      </c>
      <c r="L892" s="242">
        <f t="shared" si="147"/>
        <v>1852.6399999999996</v>
      </c>
      <c r="M892" s="242">
        <f t="shared" si="147"/>
        <v>1855.6399999999996</v>
      </c>
      <c r="N892" s="242">
        <f t="shared" si="147"/>
        <v>1842.2299999999998</v>
      </c>
      <c r="O892" s="242">
        <f t="shared" si="147"/>
        <v>1847.45</v>
      </c>
      <c r="P892" s="242">
        <f t="shared" si="147"/>
        <v>1842.28</v>
      </c>
      <c r="Q892" s="242">
        <f t="shared" si="147"/>
        <v>1857.3899999999996</v>
      </c>
      <c r="R892" s="242">
        <f t="shared" si="150"/>
        <v>1877.2099999999998</v>
      </c>
      <c r="S892" s="242">
        <f t="shared" si="149"/>
        <v>2065.83</v>
      </c>
      <c r="T892" s="242">
        <f t="shared" si="149"/>
        <v>2088.33</v>
      </c>
      <c r="U892" s="242">
        <f t="shared" si="149"/>
        <v>2340.7800000000002</v>
      </c>
      <c r="V892" s="242">
        <f t="shared" si="149"/>
        <v>2049.8599999999997</v>
      </c>
      <c r="W892" s="242">
        <f t="shared" si="149"/>
        <v>1923.9599999999998</v>
      </c>
      <c r="X892" s="242">
        <f t="shared" si="149"/>
        <v>1675.59</v>
      </c>
      <c r="Y892" s="242">
        <f t="shared" si="149"/>
        <v>1532.3899999999996</v>
      </c>
      <c r="Z892" s="243"/>
      <c r="AA892" s="244">
        <v>991.16</v>
      </c>
      <c r="AB892" s="245">
        <v>911.5</v>
      </c>
      <c r="AC892" s="245">
        <v>416.68</v>
      </c>
      <c r="AD892" s="245">
        <v>325.10000000000002</v>
      </c>
      <c r="AE892" s="245">
        <v>394.17</v>
      </c>
      <c r="AF892" s="245">
        <v>554.4</v>
      </c>
      <c r="AG892" s="245">
        <v>653.59</v>
      </c>
      <c r="AH892" s="245">
        <v>946.95</v>
      </c>
      <c r="AI892" s="245">
        <v>1196.5</v>
      </c>
      <c r="AJ892" s="245">
        <v>1420.29</v>
      </c>
      <c r="AK892" s="245">
        <v>1495.62</v>
      </c>
      <c r="AL892" s="245">
        <v>1498.62</v>
      </c>
      <c r="AM892" s="245">
        <v>1485.21</v>
      </c>
      <c r="AN892" s="245">
        <v>1490.43</v>
      </c>
      <c r="AO892" s="245">
        <v>1485.26</v>
      </c>
      <c r="AP892" s="245">
        <v>1500.37</v>
      </c>
      <c r="AQ892" s="245">
        <v>1520.19</v>
      </c>
      <c r="AR892" s="245">
        <v>1708.81</v>
      </c>
      <c r="AS892" s="245">
        <v>1731.31</v>
      </c>
      <c r="AT892" s="245">
        <v>1983.76</v>
      </c>
      <c r="AU892" s="245">
        <v>1692.84</v>
      </c>
      <c r="AV892" s="245">
        <v>1566.94</v>
      </c>
      <c r="AW892" s="245">
        <v>1318.57</v>
      </c>
      <c r="AX892" s="246">
        <v>1175.3699999999999</v>
      </c>
      <c r="AY892" s="328">
        <v>261.40999999999997</v>
      </c>
      <c r="AZ892" s="247">
        <v>6.61</v>
      </c>
      <c r="BA892" s="247">
        <v>2022.6899999999998</v>
      </c>
      <c r="BB892" s="255">
        <v>4.3999999999999997E-2</v>
      </c>
    </row>
    <row r="893" spans="1:54" s="232" customFormat="1">
      <c r="A893" s="241">
        <v>14</v>
      </c>
      <c r="B893" s="242">
        <f t="shared" si="148"/>
        <v>1303.8099999999997</v>
      </c>
      <c r="C893" s="242">
        <f t="shared" si="147"/>
        <v>1227.8299999999997</v>
      </c>
      <c r="D893" s="242">
        <f t="shared" si="147"/>
        <v>614.9</v>
      </c>
      <c r="E893" s="242">
        <f t="shared" si="147"/>
        <v>585.01</v>
      </c>
      <c r="F893" s="242">
        <f t="shared" si="147"/>
        <v>882.48</v>
      </c>
      <c r="G893" s="242">
        <f t="shared" si="147"/>
        <v>1301.3899999999999</v>
      </c>
      <c r="H893" s="242">
        <f t="shared" si="147"/>
        <v>1514.2899999999997</v>
      </c>
      <c r="I893" s="242">
        <f t="shared" si="147"/>
        <v>1948.53</v>
      </c>
      <c r="J893" s="242">
        <f t="shared" si="147"/>
        <v>2339.7000000000003</v>
      </c>
      <c r="K893" s="242">
        <f t="shared" si="147"/>
        <v>2442.46</v>
      </c>
      <c r="L893" s="242">
        <f t="shared" si="147"/>
        <v>2442.39</v>
      </c>
      <c r="M893" s="242">
        <f t="shared" si="147"/>
        <v>2430.54</v>
      </c>
      <c r="N893" s="242">
        <f t="shared" si="147"/>
        <v>2397.7900000000004</v>
      </c>
      <c r="O893" s="242">
        <f t="shared" si="147"/>
        <v>2382.9900000000002</v>
      </c>
      <c r="P893" s="242">
        <f t="shared" si="147"/>
        <v>2390.35</v>
      </c>
      <c r="Q893" s="242">
        <f t="shared" si="147"/>
        <v>2387.2399999999998</v>
      </c>
      <c r="R893" s="242">
        <f t="shared" si="150"/>
        <v>2406.5700000000002</v>
      </c>
      <c r="S893" s="242">
        <f t="shared" si="149"/>
        <v>2468.94</v>
      </c>
      <c r="T893" s="242">
        <f t="shared" si="149"/>
        <v>2495.4299999999998</v>
      </c>
      <c r="U893" s="242">
        <f t="shared" si="149"/>
        <v>2491.04</v>
      </c>
      <c r="V893" s="242">
        <f t="shared" si="149"/>
        <v>2461.14</v>
      </c>
      <c r="W893" s="242">
        <f t="shared" si="149"/>
        <v>2404.2999999999997</v>
      </c>
      <c r="X893" s="242">
        <f t="shared" si="149"/>
        <v>1697.3799999999999</v>
      </c>
      <c r="Y893" s="242">
        <f t="shared" si="149"/>
        <v>1575.03</v>
      </c>
      <c r="Z893" s="243"/>
      <c r="AA893" s="244">
        <v>946.79</v>
      </c>
      <c r="AB893" s="245">
        <v>870.81</v>
      </c>
      <c r="AC893" s="245">
        <v>257.88</v>
      </c>
      <c r="AD893" s="245">
        <v>227.99</v>
      </c>
      <c r="AE893" s="245">
        <v>525.46</v>
      </c>
      <c r="AF893" s="245">
        <v>944.37</v>
      </c>
      <c r="AG893" s="245">
        <v>1157.27</v>
      </c>
      <c r="AH893" s="245">
        <v>1591.51</v>
      </c>
      <c r="AI893" s="245">
        <v>1982.68</v>
      </c>
      <c r="AJ893" s="245">
        <v>2085.44</v>
      </c>
      <c r="AK893" s="245">
        <v>2085.37</v>
      </c>
      <c r="AL893" s="245">
        <v>2073.52</v>
      </c>
      <c r="AM893" s="245">
        <v>2040.7700000000002</v>
      </c>
      <c r="AN893" s="245">
        <v>2025.97</v>
      </c>
      <c r="AO893" s="245">
        <v>2033.33</v>
      </c>
      <c r="AP893" s="245">
        <v>2030.2199999999998</v>
      </c>
      <c r="AQ893" s="245">
        <v>2049.5500000000002</v>
      </c>
      <c r="AR893" s="245">
        <v>2111.92</v>
      </c>
      <c r="AS893" s="245">
        <v>2138.41</v>
      </c>
      <c r="AT893" s="245">
        <v>2134.02</v>
      </c>
      <c r="AU893" s="245">
        <v>2104.12</v>
      </c>
      <c r="AV893" s="245">
        <v>2047.2799999999997</v>
      </c>
      <c r="AW893" s="245">
        <v>1340.36</v>
      </c>
      <c r="AX893" s="246">
        <v>1218.01</v>
      </c>
      <c r="AY893" s="328">
        <v>261.40999999999997</v>
      </c>
      <c r="AZ893" s="247">
        <v>6.61</v>
      </c>
      <c r="BA893" s="247">
        <v>2022.6899999999998</v>
      </c>
      <c r="BB893" s="255">
        <v>4.3999999999999997E-2</v>
      </c>
    </row>
    <row r="894" spans="1:54" s="232" customFormat="1">
      <c r="A894" s="241">
        <v>15</v>
      </c>
      <c r="B894" s="242">
        <f t="shared" si="148"/>
        <v>1557.8</v>
      </c>
      <c r="C894" s="242">
        <f t="shared" si="147"/>
        <v>1350.6399999999999</v>
      </c>
      <c r="D894" s="242">
        <f t="shared" si="147"/>
        <v>1298.6399999999999</v>
      </c>
      <c r="E894" s="242">
        <f t="shared" si="147"/>
        <v>1291.2099999999998</v>
      </c>
      <c r="F894" s="242">
        <f t="shared" si="147"/>
        <v>1315.5599999999997</v>
      </c>
      <c r="G894" s="242">
        <f t="shared" si="147"/>
        <v>1435.61</v>
      </c>
      <c r="H894" s="242">
        <f t="shared" si="147"/>
        <v>1657.61</v>
      </c>
      <c r="I894" s="242">
        <f t="shared" si="147"/>
        <v>2314.06</v>
      </c>
      <c r="J894" s="242">
        <f t="shared" si="147"/>
        <v>2460.8200000000002</v>
      </c>
      <c r="K894" s="242">
        <f t="shared" si="147"/>
        <v>2480</v>
      </c>
      <c r="L894" s="242">
        <f t="shared" si="147"/>
        <v>2499.65</v>
      </c>
      <c r="M894" s="242">
        <f t="shared" si="147"/>
        <v>2487.9699999999998</v>
      </c>
      <c r="N894" s="242">
        <f t="shared" si="147"/>
        <v>2459.81</v>
      </c>
      <c r="O894" s="242">
        <f t="shared" si="147"/>
        <v>2470.19</v>
      </c>
      <c r="P894" s="242">
        <f t="shared" si="147"/>
        <v>2469.3200000000002</v>
      </c>
      <c r="Q894" s="242">
        <f t="shared" si="147"/>
        <v>2471.6799999999998</v>
      </c>
      <c r="R894" s="242">
        <f t="shared" si="150"/>
        <v>2481.14</v>
      </c>
      <c r="S894" s="242">
        <f t="shared" si="149"/>
        <v>2512.8000000000002</v>
      </c>
      <c r="T894" s="242">
        <f t="shared" si="149"/>
        <v>2532.41</v>
      </c>
      <c r="U894" s="242">
        <f t="shared" si="149"/>
        <v>2528.2800000000002</v>
      </c>
      <c r="V894" s="242">
        <f t="shared" si="149"/>
        <v>2494.12</v>
      </c>
      <c r="W894" s="242">
        <f t="shared" si="149"/>
        <v>2454.1</v>
      </c>
      <c r="X894" s="242">
        <f t="shared" si="149"/>
        <v>2331.08</v>
      </c>
      <c r="Y894" s="242">
        <f t="shared" si="149"/>
        <v>1696.43</v>
      </c>
      <c r="Z894" s="243"/>
      <c r="AA894" s="244">
        <v>1200.78</v>
      </c>
      <c r="AB894" s="245">
        <v>993.62</v>
      </c>
      <c r="AC894" s="245">
        <v>941.62</v>
      </c>
      <c r="AD894" s="245">
        <v>934.19</v>
      </c>
      <c r="AE894" s="245">
        <v>958.54</v>
      </c>
      <c r="AF894" s="245">
        <v>1078.5899999999999</v>
      </c>
      <c r="AG894" s="245">
        <v>1300.5899999999999</v>
      </c>
      <c r="AH894" s="245">
        <v>1957.04</v>
      </c>
      <c r="AI894" s="245">
        <v>2103.8000000000002</v>
      </c>
      <c r="AJ894" s="245">
        <v>2122.98</v>
      </c>
      <c r="AK894" s="245">
        <v>2142.63</v>
      </c>
      <c r="AL894" s="245">
        <v>2130.9499999999998</v>
      </c>
      <c r="AM894" s="245">
        <v>2102.79</v>
      </c>
      <c r="AN894" s="245">
        <v>2113.17</v>
      </c>
      <c r="AO894" s="245">
        <v>2112.3000000000002</v>
      </c>
      <c r="AP894" s="245">
        <v>2114.66</v>
      </c>
      <c r="AQ894" s="245">
        <v>2124.12</v>
      </c>
      <c r="AR894" s="245">
        <v>2155.7800000000002</v>
      </c>
      <c r="AS894" s="245">
        <v>2175.39</v>
      </c>
      <c r="AT894" s="245">
        <v>2171.2600000000002</v>
      </c>
      <c r="AU894" s="245">
        <v>2137.1</v>
      </c>
      <c r="AV894" s="245">
        <v>2097.08</v>
      </c>
      <c r="AW894" s="245">
        <v>1974.06</v>
      </c>
      <c r="AX894" s="246">
        <v>1339.41</v>
      </c>
      <c r="AY894" s="328">
        <v>261.40999999999997</v>
      </c>
      <c r="AZ894" s="247">
        <v>6.61</v>
      </c>
      <c r="BA894" s="247">
        <v>2022.6899999999998</v>
      </c>
      <c r="BB894" s="255">
        <v>4.3999999999999997E-2</v>
      </c>
    </row>
    <row r="895" spans="1:54" s="232" customFormat="1">
      <c r="A895" s="241">
        <v>16</v>
      </c>
      <c r="B895" s="242">
        <f t="shared" si="148"/>
        <v>1410.24</v>
      </c>
      <c r="C895" s="242">
        <f t="shared" si="147"/>
        <v>1341.61</v>
      </c>
      <c r="D895" s="242">
        <f t="shared" si="147"/>
        <v>1290.6299999999999</v>
      </c>
      <c r="E895" s="242">
        <f t="shared" si="147"/>
        <v>395.65</v>
      </c>
      <c r="F895" s="242">
        <f t="shared" si="147"/>
        <v>1080.4099999999999</v>
      </c>
      <c r="G895" s="242">
        <f t="shared" si="147"/>
        <v>1353.4199999999998</v>
      </c>
      <c r="H895" s="242">
        <f t="shared" si="147"/>
        <v>1581.93</v>
      </c>
      <c r="I895" s="242">
        <f t="shared" si="147"/>
        <v>2031.34</v>
      </c>
      <c r="J895" s="242">
        <f t="shared" si="147"/>
        <v>2330.0500000000002</v>
      </c>
      <c r="K895" s="242">
        <f t="shared" si="147"/>
        <v>2390.14</v>
      </c>
      <c r="L895" s="242">
        <f t="shared" si="147"/>
        <v>2385.5700000000002</v>
      </c>
      <c r="M895" s="242">
        <f t="shared" si="147"/>
        <v>2362.14</v>
      </c>
      <c r="N895" s="242">
        <f t="shared" si="147"/>
        <v>2322.11</v>
      </c>
      <c r="O895" s="242">
        <f t="shared" si="147"/>
        <v>2325.38</v>
      </c>
      <c r="P895" s="242">
        <f t="shared" si="147"/>
        <v>2338.86</v>
      </c>
      <c r="Q895" s="242">
        <f t="shared" si="147"/>
        <v>2345.06</v>
      </c>
      <c r="R895" s="242">
        <f t="shared" si="150"/>
        <v>2348.5700000000002</v>
      </c>
      <c r="S895" s="242">
        <f t="shared" si="149"/>
        <v>2408.4499999999998</v>
      </c>
      <c r="T895" s="242">
        <f t="shared" si="149"/>
        <v>2418.73</v>
      </c>
      <c r="U895" s="242">
        <f t="shared" si="149"/>
        <v>2405.41</v>
      </c>
      <c r="V895" s="242">
        <f t="shared" si="149"/>
        <v>2346.38</v>
      </c>
      <c r="W895" s="242">
        <f t="shared" si="149"/>
        <v>2250.27</v>
      </c>
      <c r="X895" s="242">
        <f t="shared" si="149"/>
        <v>1731.3</v>
      </c>
      <c r="Y895" s="242">
        <f t="shared" si="149"/>
        <v>1504.51</v>
      </c>
      <c r="Z895" s="243"/>
      <c r="AA895" s="244">
        <v>1053.22</v>
      </c>
      <c r="AB895" s="245">
        <v>984.59</v>
      </c>
      <c r="AC895" s="245">
        <v>933.61</v>
      </c>
      <c r="AD895" s="245">
        <v>38.630000000000003</v>
      </c>
      <c r="AE895" s="245">
        <v>723.39</v>
      </c>
      <c r="AF895" s="245">
        <v>996.4</v>
      </c>
      <c r="AG895" s="245">
        <v>1224.9100000000001</v>
      </c>
      <c r="AH895" s="245">
        <v>1674.32</v>
      </c>
      <c r="AI895" s="245">
        <v>1973.03</v>
      </c>
      <c r="AJ895" s="245">
        <v>2033.12</v>
      </c>
      <c r="AK895" s="245">
        <v>2028.5500000000002</v>
      </c>
      <c r="AL895" s="245">
        <v>2005.12</v>
      </c>
      <c r="AM895" s="245">
        <v>1965.09</v>
      </c>
      <c r="AN895" s="245">
        <v>1968.36</v>
      </c>
      <c r="AO895" s="245">
        <v>1981.84</v>
      </c>
      <c r="AP895" s="245">
        <v>1988.04</v>
      </c>
      <c r="AQ895" s="245">
        <v>1991.55</v>
      </c>
      <c r="AR895" s="245">
        <v>2051.4299999999998</v>
      </c>
      <c r="AS895" s="245">
        <v>2061.71</v>
      </c>
      <c r="AT895" s="245">
        <v>2048.39</v>
      </c>
      <c r="AU895" s="245">
        <v>1989.36</v>
      </c>
      <c r="AV895" s="245">
        <v>1893.25</v>
      </c>
      <c r="AW895" s="245">
        <v>1374.28</v>
      </c>
      <c r="AX895" s="246">
        <v>1147.49</v>
      </c>
      <c r="AY895" s="328">
        <v>261.40999999999997</v>
      </c>
      <c r="AZ895" s="247">
        <v>6.61</v>
      </c>
      <c r="BA895" s="247">
        <v>2022.6899999999998</v>
      </c>
      <c r="BB895" s="255">
        <v>4.3999999999999997E-2</v>
      </c>
    </row>
    <row r="896" spans="1:54" s="232" customFormat="1">
      <c r="A896" s="241">
        <v>17</v>
      </c>
      <c r="B896" s="242">
        <f t="shared" si="148"/>
        <v>1377.48</v>
      </c>
      <c r="C896" s="242">
        <f t="shared" si="148"/>
        <v>1331.6499999999999</v>
      </c>
      <c r="D896" s="242">
        <f t="shared" si="148"/>
        <v>1253.0999999999999</v>
      </c>
      <c r="E896" s="242">
        <f t="shared" si="148"/>
        <v>1140.53</v>
      </c>
      <c r="F896" s="242">
        <f t="shared" si="148"/>
        <v>1331.8299999999997</v>
      </c>
      <c r="G896" s="242">
        <f t="shared" si="148"/>
        <v>1380.72</v>
      </c>
      <c r="H896" s="242">
        <f t="shared" si="148"/>
        <v>1585.4399999999998</v>
      </c>
      <c r="I896" s="242">
        <f t="shared" si="148"/>
        <v>1947.2299999999998</v>
      </c>
      <c r="J896" s="242">
        <f t="shared" si="148"/>
        <v>2223.12</v>
      </c>
      <c r="K896" s="242">
        <f t="shared" si="148"/>
        <v>2275.06</v>
      </c>
      <c r="L896" s="242">
        <f t="shared" si="148"/>
        <v>2267.4</v>
      </c>
      <c r="M896" s="242">
        <f t="shared" si="148"/>
        <v>2246.0300000000002</v>
      </c>
      <c r="N896" s="242">
        <f t="shared" si="148"/>
        <v>2208.33</v>
      </c>
      <c r="O896" s="242">
        <f t="shared" si="148"/>
        <v>2206.23</v>
      </c>
      <c r="P896" s="242">
        <f t="shared" si="148"/>
        <v>2190.9500000000003</v>
      </c>
      <c r="Q896" s="242">
        <f t="shared" si="148"/>
        <v>2191.31</v>
      </c>
      <c r="R896" s="242">
        <f t="shared" si="150"/>
        <v>2211.9</v>
      </c>
      <c r="S896" s="242">
        <f t="shared" si="149"/>
        <v>2278.46</v>
      </c>
      <c r="T896" s="242">
        <f t="shared" si="149"/>
        <v>2283.08</v>
      </c>
      <c r="U896" s="242">
        <f t="shared" si="149"/>
        <v>2295.12</v>
      </c>
      <c r="V896" s="242">
        <f t="shared" si="149"/>
        <v>2201.2600000000002</v>
      </c>
      <c r="W896" s="242">
        <f t="shared" si="149"/>
        <v>1947.8</v>
      </c>
      <c r="X896" s="242">
        <f t="shared" si="149"/>
        <v>1700.18</v>
      </c>
      <c r="Y896" s="242">
        <f t="shared" si="149"/>
        <v>1524.7</v>
      </c>
      <c r="Z896" s="243"/>
      <c r="AA896" s="244">
        <v>1020.4600000000002</v>
      </c>
      <c r="AB896" s="245">
        <v>974.63</v>
      </c>
      <c r="AC896" s="245">
        <v>896.08</v>
      </c>
      <c r="AD896" s="245">
        <v>783.51</v>
      </c>
      <c r="AE896" s="245">
        <v>974.81</v>
      </c>
      <c r="AF896" s="245">
        <v>1023.7</v>
      </c>
      <c r="AG896" s="245">
        <v>1228.42</v>
      </c>
      <c r="AH896" s="245">
        <v>1590.21</v>
      </c>
      <c r="AI896" s="245">
        <v>1866.1</v>
      </c>
      <c r="AJ896" s="245">
        <v>1918.04</v>
      </c>
      <c r="AK896" s="245">
        <v>1910.38</v>
      </c>
      <c r="AL896" s="245">
        <v>1889.01</v>
      </c>
      <c r="AM896" s="245">
        <v>1851.31</v>
      </c>
      <c r="AN896" s="245">
        <v>1849.21</v>
      </c>
      <c r="AO896" s="245">
        <v>1833.93</v>
      </c>
      <c r="AP896" s="245">
        <v>1834.29</v>
      </c>
      <c r="AQ896" s="245">
        <v>1854.88</v>
      </c>
      <c r="AR896" s="245">
        <v>1921.44</v>
      </c>
      <c r="AS896" s="245">
        <v>1926.06</v>
      </c>
      <c r="AT896" s="245">
        <v>1938.1</v>
      </c>
      <c r="AU896" s="245">
        <v>1844.24</v>
      </c>
      <c r="AV896" s="245">
        <v>1590.78</v>
      </c>
      <c r="AW896" s="245">
        <v>1343.16</v>
      </c>
      <c r="AX896" s="246">
        <v>1167.68</v>
      </c>
      <c r="AY896" s="328">
        <v>261.40999999999997</v>
      </c>
      <c r="AZ896" s="247">
        <v>6.61</v>
      </c>
      <c r="BA896" s="247">
        <v>2022.6899999999998</v>
      </c>
      <c r="BB896" s="255">
        <v>4.3999999999999997E-2</v>
      </c>
    </row>
    <row r="897" spans="1:54" s="232" customFormat="1">
      <c r="A897" s="241">
        <v>18</v>
      </c>
      <c r="B897" s="242">
        <f t="shared" si="148"/>
        <v>1359.3099999999997</v>
      </c>
      <c r="C897" s="242">
        <f t="shared" si="148"/>
        <v>1311.49</v>
      </c>
      <c r="D897" s="242">
        <f t="shared" si="148"/>
        <v>1228.9499999999998</v>
      </c>
      <c r="E897" s="242">
        <f t="shared" si="148"/>
        <v>1225.4399999999998</v>
      </c>
      <c r="F897" s="242">
        <f t="shared" si="148"/>
        <v>1314.9599999999998</v>
      </c>
      <c r="G897" s="242">
        <f t="shared" si="148"/>
        <v>1390.95</v>
      </c>
      <c r="H897" s="242">
        <f t="shared" si="148"/>
        <v>1622.1699999999998</v>
      </c>
      <c r="I897" s="242">
        <f t="shared" si="148"/>
        <v>2068.04</v>
      </c>
      <c r="J897" s="242">
        <f t="shared" si="148"/>
        <v>2287.0300000000002</v>
      </c>
      <c r="K897" s="242">
        <f t="shared" si="148"/>
        <v>2322.31</v>
      </c>
      <c r="L897" s="242">
        <f t="shared" si="148"/>
        <v>2318.15</v>
      </c>
      <c r="M897" s="242">
        <f t="shared" si="148"/>
        <v>2301.64</v>
      </c>
      <c r="N897" s="242">
        <f t="shared" si="148"/>
        <v>2269.64</v>
      </c>
      <c r="O897" s="242">
        <f t="shared" si="148"/>
        <v>2271.17</v>
      </c>
      <c r="P897" s="242">
        <f t="shared" si="148"/>
        <v>2274.73</v>
      </c>
      <c r="Q897" s="242">
        <f t="shared" si="148"/>
        <v>2280.29</v>
      </c>
      <c r="R897" s="242">
        <f t="shared" si="150"/>
        <v>2309.6</v>
      </c>
      <c r="S897" s="242">
        <f t="shared" si="149"/>
        <v>2377.4300000000003</v>
      </c>
      <c r="T897" s="242">
        <f t="shared" si="149"/>
        <v>2414.5300000000002</v>
      </c>
      <c r="U897" s="242">
        <f t="shared" si="149"/>
        <v>2433.58</v>
      </c>
      <c r="V897" s="242">
        <f t="shared" si="149"/>
        <v>2405.5500000000002</v>
      </c>
      <c r="W897" s="242">
        <f t="shared" si="149"/>
        <v>2382.7800000000002</v>
      </c>
      <c r="X897" s="242">
        <f t="shared" si="149"/>
        <v>2304.61</v>
      </c>
      <c r="Y897" s="242">
        <f t="shared" si="149"/>
        <v>1693.91</v>
      </c>
      <c r="Z897" s="243"/>
      <c r="AA897" s="244">
        <v>1002.2899999999998</v>
      </c>
      <c r="AB897" s="245">
        <v>954.47</v>
      </c>
      <c r="AC897" s="245">
        <v>871.93</v>
      </c>
      <c r="AD897" s="245">
        <v>868.42</v>
      </c>
      <c r="AE897" s="245">
        <v>957.94</v>
      </c>
      <c r="AF897" s="245">
        <v>1033.93</v>
      </c>
      <c r="AG897" s="245">
        <v>1265.1500000000001</v>
      </c>
      <c r="AH897" s="245">
        <v>1711.02</v>
      </c>
      <c r="AI897" s="245">
        <v>1930.01</v>
      </c>
      <c r="AJ897" s="245">
        <v>1965.29</v>
      </c>
      <c r="AK897" s="245">
        <v>1961.13</v>
      </c>
      <c r="AL897" s="245">
        <v>1944.62</v>
      </c>
      <c r="AM897" s="245">
        <v>1912.62</v>
      </c>
      <c r="AN897" s="245">
        <v>1914.15</v>
      </c>
      <c r="AO897" s="245">
        <v>1917.71</v>
      </c>
      <c r="AP897" s="245">
        <v>1923.27</v>
      </c>
      <c r="AQ897" s="245">
        <v>1952.58</v>
      </c>
      <c r="AR897" s="245">
        <v>2020.41</v>
      </c>
      <c r="AS897" s="245">
        <v>2057.5100000000002</v>
      </c>
      <c r="AT897" s="245">
        <v>2076.56</v>
      </c>
      <c r="AU897" s="245">
        <v>2048.5300000000002</v>
      </c>
      <c r="AV897" s="245">
        <v>2025.76</v>
      </c>
      <c r="AW897" s="245">
        <v>1947.59</v>
      </c>
      <c r="AX897" s="246">
        <v>1336.89</v>
      </c>
      <c r="AY897" s="328">
        <v>261.40999999999997</v>
      </c>
      <c r="AZ897" s="247">
        <v>6.61</v>
      </c>
      <c r="BA897" s="247">
        <v>2022.6899999999998</v>
      </c>
      <c r="BB897" s="255">
        <v>4.3999999999999997E-2</v>
      </c>
    </row>
    <row r="898" spans="1:54" s="232" customFormat="1">
      <c r="A898" s="241">
        <v>19</v>
      </c>
      <c r="B898" s="242">
        <f t="shared" si="148"/>
        <v>1544.51</v>
      </c>
      <c r="C898" s="242">
        <f t="shared" si="148"/>
        <v>1448.1499999999999</v>
      </c>
      <c r="D898" s="242">
        <f t="shared" si="148"/>
        <v>1345.03</v>
      </c>
      <c r="E898" s="242">
        <f t="shared" si="148"/>
        <v>1336.3299999999997</v>
      </c>
      <c r="F898" s="242">
        <f t="shared" si="148"/>
        <v>1350.7499999999998</v>
      </c>
      <c r="G898" s="242">
        <f t="shared" si="148"/>
        <v>1453.8</v>
      </c>
      <c r="H898" s="242">
        <f t="shared" si="148"/>
        <v>1436.7499999999998</v>
      </c>
      <c r="I898" s="242">
        <f t="shared" si="148"/>
        <v>1585.8299999999997</v>
      </c>
      <c r="J898" s="242">
        <f t="shared" si="148"/>
        <v>1979.6699999999998</v>
      </c>
      <c r="K898" s="242">
        <f t="shared" si="148"/>
        <v>2252.8200000000002</v>
      </c>
      <c r="L898" s="242">
        <f t="shared" si="148"/>
        <v>2271.3000000000002</v>
      </c>
      <c r="M898" s="242">
        <f t="shared" si="148"/>
        <v>2251.1600000000003</v>
      </c>
      <c r="N898" s="242">
        <f t="shared" si="148"/>
        <v>2244.9300000000003</v>
      </c>
      <c r="O898" s="242">
        <f t="shared" si="148"/>
        <v>2221.7000000000003</v>
      </c>
      <c r="P898" s="242">
        <f t="shared" si="148"/>
        <v>2220.98</v>
      </c>
      <c r="Q898" s="242">
        <f t="shared" si="148"/>
        <v>2215.5</v>
      </c>
      <c r="R898" s="242">
        <f t="shared" si="150"/>
        <v>2276.5100000000002</v>
      </c>
      <c r="S898" s="242">
        <f t="shared" si="149"/>
        <v>2351.14</v>
      </c>
      <c r="T898" s="242">
        <f t="shared" si="149"/>
        <v>2368.4900000000002</v>
      </c>
      <c r="U898" s="242">
        <f t="shared" si="149"/>
        <v>2396.3500000000004</v>
      </c>
      <c r="V898" s="242">
        <f t="shared" si="149"/>
        <v>2318.9100000000003</v>
      </c>
      <c r="W898" s="242">
        <f t="shared" si="149"/>
        <v>2288.81</v>
      </c>
      <c r="X898" s="242">
        <f t="shared" si="149"/>
        <v>2273.44</v>
      </c>
      <c r="Y898" s="242">
        <f t="shared" si="149"/>
        <v>1662.1299999999999</v>
      </c>
      <c r="Z898" s="243"/>
      <c r="AA898" s="244">
        <v>1187.49</v>
      </c>
      <c r="AB898" s="245">
        <v>1091.1300000000001</v>
      </c>
      <c r="AC898" s="245">
        <v>988.01</v>
      </c>
      <c r="AD898" s="245">
        <v>979.31</v>
      </c>
      <c r="AE898" s="245">
        <v>993.73</v>
      </c>
      <c r="AF898" s="245">
        <v>1096.78</v>
      </c>
      <c r="AG898" s="245">
        <v>1079.73</v>
      </c>
      <c r="AH898" s="245">
        <v>1228.81</v>
      </c>
      <c r="AI898" s="245">
        <v>1622.65</v>
      </c>
      <c r="AJ898" s="245">
        <v>1895.8</v>
      </c>
      <c r="AK898" s="245">
        <v>1914.28</v>
      </c>
      <c r="AL898" s="245">
        <v>1894.14</v>
      </c>
      <c r="AM898" s="245">
        <v>1887.91</v>
      </c>
      <c r="AN898" s="245">
        <v>1864.68</v>
      </c>
      <c r="AO898" s="245">
        <v>1863.96</v>
      </c>
      <c r="AP898" s="245">
        <v>1858.48</v>
      </c>
      <c r="AQ898" s="245">
        <v>1919.49</v>
      </c>
      <c r="AR898" s="245">
        <v>1994.12</v>
      </c>
      <c r="AS898" s="245">
        <v>2011.47</v>
      </c>
      <c r="AT898" s="245">
        <v>2039.3300000000002</v>
      </c>
      <c r="AU898" s="245">
        <v>1961.89</v>
      </c>
      <c r="AV898" s="245">
        <v>1931.79</v>
      </c>
      <c r="AW898" s="245">
        <v>1916.42</v>
      </c>
      <c r="AX898" s="246">
        <v>1305.1099999999999</v>
      </c>
      <c r="AY898" s="328">
        <v>261.40999999999997</v>
      </c>
      <c r="AZ898" s="247">
        <v>6.61</v>
      </c>
      <c r="BA898" s="247">
        <v>2022.6899999999998</v>
      </c>
      <c r="BB898" s="255">
        <v>4.3999999999999997E-2</v>
      </c>
    </row>
    <row r="899" spans="1:54" s="232" customFormat="1">
      <c r="A899" s="241">
        <v>20</v>
      </c>
      <c r="B899" s="242">
        <f t="shared" si="148"/>
        <v>1514.7299999999998</v>
      </c>
      <c r="C899" s="242">
        <f t="shared" si="148"/>
        <v>1334.87</v>
      </c>
      <c r="D899" s="242">
        <f t="shared" si="148"/>
        <v>1288.6199999999999</v>
      </c>
      <c r="E899" s="242">
        <f t="shared" si="148"/>
        <v>1239.0999999999999</v>
      </c>
      <c r="F899" s="242">
        <f t="shared" si="148"/>
        <v>1298.53</v>
      </c>
      <c r="G899" s="242">
        <f t="shared" si="148"/>
        <v>1333.9299999999998</v>
      </c>
      <c r="H899" s="242">
        <f t="shared" si="148"/>
        <v>1327.36</v>
      </c>
      <c r="I899" s="242">
        <f t="shared" si="148"/>
        <v>1440.43</v>
      </c>
      <c r="J899" s="242">
        <f t="shared" si="148"/>
        <v>1695.6299999999999</v>
      </c>
      <c r="K899" s="242">
        <f t="shared" si="148"/>
        <v>2196.73</v>
      </c>
      <c r="L899" s="242">
        <f t="shared" si="148"/>
        <v>2223.29</v>
      </c>
      <c r="M899" s="242">
        <f t="shared" si="148"/>
        <v>2226.87</v>
      </c>
      <c r="N899" s="242">
        <f t="shared" si="148"/>
        <v>2202.33</v>
      </c>
      <c r="O899" s="242">
        <f t="shared" si="148"/>
        <v>2201.35</v>
      </c>
      <c r="P899" s="242">
        <f t="shared" si="148"/>
        <v>2203.06</v>
      </c>
      <c r="Q899" s="242">
        <f t="shared" si="148"/>
        <v>2203.06</v>
      </c>
      <c r="R899" s="242">
        <f t="shared" si="150"/>
        <v>2242.81</v>
      </c>
      <c r="S899" s="242">
        <f t="shared" si="149"/>
        <v>2337.19</v>
      </c>
      <c r="T899" s="242">
        <f t="shared" si="149"/>
        <v>2371.14</v>
      </c>
      <c r="U899" s="242">
        <f t="shared" si="149"/>
        <v>2381.5100000000002</v>
      </c>
      <c r="V899" s="242">
        <f t="shared" si="149"/>
        <v>2336.39</v>
      </c>
      <c r="W899" s="242">
        <f t="shared" si="149"/>
        <v>2295.61</v>
      </c>
      <c r="X899" s="242">
        <f t="shared" si="149"/>
        <v>2246.0500000000002</v>
      </c>
      <c r="Y899" s="242">
        <f t="shared" si="149"/>
        <v>1641.78</v>
      </c>
      <c r="Z899" s="243"/>
      <c r="AA899" s="244">
        <v>1157.71</v>
      </c>
      <c r="AB899" s="245">
        <v>977.85</v>
      </c>
      <c r="AC899" s="245">
        <v>931.6</v>
      </c>
      <c r="AD899" s="245">
        <v>882.08</v>
      </c>
      <c r="AE899" s="245">
        <v>941.51</v>
      </c>
      <c r="AF899" s="245">
        <v>976.91</v>
      </c>
      <c r="AG899" s="245">
        <v>970.34</v>
      </c>
      <c r="AH899" s="245">
        <v>1083.4100000000001</v>
      </c>
      <c r="AI899" s="245">
        <v>1338.61</v>
      </c>
      <c r="AJ899" s="245">
        <v>1839.71</v>
      </c>
      <c r="AK899" s="245">
        <v>1866.27</v>
      </c>
      <c r="AL899" s="245">
        <v>1869.85</v>
      </c>
      <c r="AM899" s="245">
        <v>1845.31</v>
      </c>
      <c r="AN899" s="245">
        <v>1844.33</v>
      </c>
      <c r="AO899" s="245">
        <v>1846.04</v>
      </c>
      <c r="AP899" s="245">
        <v>1846.04</v>
      </c>
      <c r="AQ899" s="245">
        <v>1885.79</v>
      </c>
      <c r="AR899" s="245">
        <v>1980.17</v>
      </c>
      <c r="AS899" s="245">
        <v>2014.1199999999997</v>
      </c>
      <c r="AT899" s="245">
        <v>2024.4900000000002</v>
      </c>
      <c r="AU899" s="245">
        <v>1979.37</v>
      </c>
      <c r="AV899" s="245">
        <v>1938.59</v>
      </c>
      <c r="AW899" s="245">
        <v>1889.03</v>
      </c>
      <c r="AX899" s="246">
        <v>1284.76</v>
      </c>
      <c r="AY899" s="328">
        <v>261.40999999999997</v>
      </c>
      <c r="AZ899" s="247">
        <v>6.61</v>
      </c>
      <c r="BA899" s="247">
        <v>2022.6899999999998</v>
      </c>
      <c r="BB899" s="255">
        <v>4.3999999999999997E-2</v>
      </c>
    </row>
    <row r="900" spans="1:54" s="232" customFormat="1">
      <c r="A900" s="241">
        <v>21</v>
      </c>
      <c r="B900" s="242">
        <f t="shared" si="148"/>
        <v>1371.64</v>
      </c>
      <c r="C900" s="242">
        <f t="shared" si="148"/>
        <v>1330.26</v>
      </c>
      <c r="D900" s="242">
        <f t="shared" si="148"/>
        <v>1261.74</v>
      </c>
      <c r="E900" s="242">
        <f t="shared" si="148"/>
        <v>1253.8</v>
      </c>
      <c r="F900" s="242">
        <f t="shared" si="148"/>
        <v>1330.5199999999998</v>
      </c>
      <c r="G900" s="242">
        <f t="shared" si="148"/>
        <v>1412.2099999999998</v>
      </c>
      <c r="H900" s="242">
        <f t="shared" si="148"/>
        <v>1596.5199999999998</v>
      </c>
      <c r="I900" s="242">
        <f t="shared" si="148"/>
        <v>1930.7699999999998</v>
      </c>
      <c r="J900" s="242">
        <f t="shared" si="148"/>
        <v>2198.6800000000003</v>
      </c>
      <c r="K900" s="242">
        <f t="shared" si="148"/>
        <v>2265.23</v>
      </c>
      <c r="L900" s="242">
        <f t="shared" si="148"/>
        <v>2269.7200000000003</v>
      </c>
      <c r="M900" s="242">
        <f t="shared" si="148"/>
        <v>2259.7400000000002</v>
      </c>
      <c r="N900" s="242">
        <f t="shared" si="148"/>
        <v>2235.3200000000002</v>
      </c>
      <c r="O900" s="242">
        <f t="shared" si="148"/>
        <v>2238.1</v>
      </c>
      <c r="P900" s="242">
        <f t="shared" si="148"/>
        <v>2245.06</v>
      </c>
      <c r="Q900" s="242">
        <f t="shared" si="148"/>
        <v>2245.4700000000003</v>
      </c>
      <c r="R900" s="242">
        <f t="shared" si="150"/>
        <v>2253.12</v>
      </c>
      <c r="S900" s="242">
        <f t="shared" si="149"/>
        <v>2299.0500000000002</v>
      </c>
      <c r="T900" s="242">
        <f t="shared" si="149"/>
        <v>2315.39</v>
      </c>
      <c r="U900" s="242">
        <f t="shared" si="149"/>
        <v>2315.0700000000002</v>
      </c>
      <c r="V900" s="242">
        <f t="shared" si="149"/>
        <v>2276.0300000000002</v>
      </c>
      <c r="W900" s="242">
        <f t="shared" si="149"/>
        <v>2240.17</v>
      </c>
      <c r="X900" s="242">
        <f t="shared" si="149"/>
        <v>1714.4599999999998</v>
      </c>
      <c r="Y900" s="242">
        <f t="shared" si="149"/>
        <v>1516.05</v>
      </c>
      <c r="Z900" s="243"/>
      <c r="AA900" s="244">
        <v>1014.6200000000001</v>
      </c>
      <c r="AB900" s="245">
        <v>973.24</v>
      </c>
      <c r="AC900" s="245">
        <v>904.72</v>
      </c>
      <c r="AD900" s="245">
        <v>896.78</v>
      </c>
      <c r="AE900" s="245">
        <v>973.5</v>
      </c>
      <c r="AF900" s="245">
        <v>1055.19</v>
      </c>
      <c r="AG900" s="245">
        <v>1239.5</v>
      </c>
      <c r="AH900" s="245">
        <v>1573.75</v>
      </c>
      <c r="AI900" s="245">
        <v>1841.66</v>
      </c>
      <c r="AJ900" s="245">
        <v>1908.21</v>
      </c>
      <c r="AK900" s="245">
        <v>1912.7</v>
      </c>
      <c r="AL900" s="245">
        <v>1902.72</v>
      </c>
      <c r="AM900" s="245">
        <v>1878.3</v>
      </c>
      <c r="AN900" s="245">
        <v>1881.08</v>
      </c>
      <c r="AO900" s="245">
        <v>1888.04</v>
      </c>
      <c r="AP900" s="245">
        <v>1888.45</v>
      </c>
      <c r="AQ900" s="245">
        <v>1896.1</v>
      </c>
      <c r="AR900" s="245">
        <v>1942.03</v>
      </c>
      <c r="AS900" s="245">
        <v>1958.37</v>
      </c>
      <c r="AT900" s="245">
        <v>1958.05</v>
      </c>
      <c r="AU900" s="245">
        <v>1919.01</v>
      </c>
      <c r="AV900" s="245">
        <v>1883.15</v>
      </c>
      <c r="AW900" s="245">
        <v>1357.44</v>
      </c>
      <c r="AX900" s="246">
        <v>1159.03</v>
      </c>
      <c r="AY900" s="328">
        <v>261.40999999999997</v>
      </c>
      <c r="AZ900" s="247">
        <v>6.61</v>
      </c>
      <c r="BA900" s="247">
        <v>2022.6899999999998</v>
      </c>
      <c r="BB900" s="255">
        <v>4.3999999999999997E-2</v>
      </c>
    </row>
    <row r="901" spans="1:54" s="232" customFormat="1">
      <c r="A901" s="241">
        <v>22</v>
      </c>
      <c r="B901" s="242">
        <f t="shared" si="148"/>
        <v>1403.99</v>
      </c>
      <c r="C901" s="242">
        <f t="shared" si="148"/>
        <v>1335.09</v>
      </c>
      <c r="D901" s="242">
        <f t="shared" si="148"/>
        <v>1283.3099999999997</v>
      </c>
      <c r="E901" s="242">
        <f t="shared" si="148"/>
        <v>1281.9599999999998</v>
      </c>
      <c r="F901" s="242">
        <f t="shared" si="148"/>
        <v>1333.59</v>
      </c>
      <c r="G901" s="242">
        <f t="shared" si="148"/>
        <v>1400.1299999999999</v>
      </c>
      <c r="H901" s="242">
        <f t="shared" si="148"/>
        <v>1665.4599999999998</v>
      </c>
      <c r="I901" s="242">
        <f t="shared" si="148"/>
        <v>2008.5799999999997</v>
      </c>
      <c r="J901" s="242">
        <f t="shared" si="148"/>
        <v>2232.7800000000002</v>
      </c>
      <c r="K901" s="242">
        <f t="shared" si="148"/>
        <v>2275.4500000000003</v>
      </c>
      <c r="L901" s="242">
        <f t="shared" si="148"/>
        <v>2274.75</v>
      </c>
      <c r="M901" s="242">
        <f t="shared" si="148"/>
        <v>2269.85</v>
      </c>
      <c r="N901" s="242">
        <f t="shared" si="148"/>
        <v>2255.81</v>
      </c>
      <c r="O901" s="242">
        <f t="shared" si="148"/>
        <v>2257.11</v>
      </c>
      <c r="P901" s="242">
        <f t="shared" si="148"/>
        <v>2256.58</v>
      </c>
      <c r="Q901" s="242">
        <f t="shared" si="148"/>
        <v>2256.17</v>
      </c>
      <c r="R901" s="242">
        <f t="shared" si="150"/>
        <v>2261.2800000000002</v>
      </c>
      <c r="S901" s="242">
        <f t="shared" si="149"/>
        <v>2303.2600000000002</v>
      </c>
      <c r="T901" s="242">
        <f t="shared" si="149"/>
        <v>2310.4300000000003</v>
      </c>
      <c r="U901" s="242">
        <f t="shared" si="149"/>
        <v>2295.7200000000003</v>
      </c>
      <c r="V901" s="242">
        <f t="shared" si="149"/>
        <v>2217.1</v>
      </c>
      <c r="W901" s="242">
        <f t="shared" si="149"/>
        <v>2207.9</v>
      </c>
      <c r="X901" s="242">
        <f t="shared" si="149"/>
        <v>1683.86</v>
      </c>
      <c r="Y901" s="242">
        <f t="shared" si="149"/>
        <v>1435.34</v>
      </c>
      <c r="Z901" s="243"/>
      <c r="AA901" s="244">
        <v>1046.97</v>
      </c>
      <c r="AB901" s="245">
        <v>978.07</v>
      </c>
      <c r="AC901" s="245">
        <v>926.29</v>
      </c>
      <c r="AD901" s="245">
        <v>924.94</v>
      </c>
      <c r="AE901" s="245">
        <v>976.57</v>
      </c>
      <c r="AF901" s="245">
        <v>1043.1099999999999</v>
      </c>
      <c r="AG901" s="245">
        <v>1308.44</v>
      </c>
      <c r="AH901" s="245">
        <v>1651.56</v>
      </c>
      <c r="AI901" s="245">
        <v>1875.76</v>
      </c>
      <c r="AJ901" s="245">
        <v>1918.43</v>
      </c>
      <c r="AK901" s="245">
        <v>1917.73</v>
      </c>
      <c r="AL901" s="245">
        <v>1912.83</v>
      </c>
      <c r="AM901" s="245">
        <v>1898.79</v>
      </c>
      <c r="AN901" s="245">
        <v>1900.09</v>
      </c>
      <c r="AO901" s="245">
        <v>1899.56</v>
      </c>
      <c r="AP901" s="245">
        <v>1899.15</v>
      </c>
      <c r="AQ901" s="245">
        <v>1904.26</v>
      </c>
      <c r="AR901" s="245">
        <v>1946.24</v>
      </c>
      <c r="AS901" s="245">
        <v>1953.41</v>
      </c>
      <c r="AT901" s="245">
        <v>1938.7</v>
      </c>
      <c r="AU901" s="245">
        <v>1860.08</v>
      </c>
      <c r="AV901" s="245">
        <v>1850.88</v>
      </c>
      <c r="AW901" s="245">
        <v>1326.84</v>
      </c>
      <c r="AX901" s="246">
        <v>1078.32</v>
      </c>
      <c r="AY901" s="328">
        <v>261.40999999999997</v>
      </c>
      <c r="AZ901" s="247">
        <v>6.61</v>
      </c>
      <c r="BA901" s="247">
        <v>2022.6899999999998</v>
      </c>
      <c r="BB901" s="255">
        <v>4.3999999999999997E-2</v>
      </c>
    </row>
    <row r="902" spans="1:54" s="232" customFormat="1">
      <c r="A902" s="241">
        <v>23</v>
      </c>
      <c r="B902" s="242">
        <f t="shared" si="148"/>
        <v>1330.3</v>
      </c>
      <c r="C902" s="242">
        <f t="shared" si="148"/>
        <v>476.4</v>
      </c>
      <c r="D902" s="242">
        <f t="shared" si="148"/>
        <v>450.01</v>
      </c>
      <c r="E902" s="242">
        <f t="shared" si="148"/>
        <v>445.28999999999996</v>
      </c>
      <c r="F902" s="242">
        <f t="shared" si="148"/>
        <v>1222.3799999999999</v>
      </c>
      <c r="G902" s="242">
        <f t="shared" si="148"/>
        <v>1332.51</v>
      </c>
      <c r="H902" s="242">
        <f t="shared" si="148"/>
        <v>1603.6499999999999</v>
      </c>
      <c r="I902" s="242">
        <f t="shared" si="148"/>
        <v>1870.66</v>
      </c>
      <c r="J902" s="242">
        <f t="shared" si="148"/>
        <v>2184.9100000000003</v>
      </c>
      <c r="K902" s="242">
        <f t="shared" si="148"/>
        <v>2273.2600000000002</v>
      </c>
      <c r="L902" s="242">
        <f t="shared" si="148"/>
        <v>2271.5700000000002</v>
      </c>
      <c r="M902" s="242">
        <f t="shared" si="148"/>
        <v>2254</v>
      </c>
      <c r="N902" s="242">
        <f t="shared" si="148"/>
        <v>2245.7600000000002</v>
      </c>
      <c r="O902" s="242">
        <f t="shared" si="148"/>
        <v>2248.84</v>
      </c>
      <c r="P902" s="242">
        <f t="shared" si="148"/>
        <v>2254.96</v>
      </c>
      <c r="Q902" s="242">
        <f t="shared" si="148"/>
        <v>2261.4300000000003</v>
      </c>
      <c r="R902" s="242">
        <f t="shared" si="150"/>
        <v>2269.4100000000003</v>
      </c>
      <c r="S902" s="242">
        <f t="shared" si="149"/>
        <v>2311.73</v>
      </c>
      <c r="T902" s="242">
        <f t="shared" si="149"/>
        <v>2324.25</v>
      </c>
      <c r="U902" s="242">
        <f t="shared" si="149"/>
        <v>2321.9500000000003</v>
      </c>
      <c r="V902" s="242">
        <f t="shared" si="149"/>
        <v>2284.4700000000003</v>
      </c>
      <c r="W902" s="242">
        <f t="shared" si="149"/>
        <v>2248.65</v>
      </c>
      <c r="X902" s="242">
        <f t="shared" si="149"/>
        <v>1732.0599999999997</v>
      </c>
      <c r="Y902" s="242">
        <f t="shared" si="149"/>
        <v>1516.9399999999998</v>
      </c>
      <c r="Z902" s="243"/>
      <c r="AA902" s="244">
        <v>973.28</v>
      </c>
      <c r="AB902" s="245">
        <v>119.38</v>
      </c>
      <c r="AC902" s="245">
        <v>92.99</v>
      </c>
      <c r="AD902" s="245">
        <v>88.27</v>
      </c>
      <c r="AE902" s="245">
        <v>865.36</v>
      </c>
      <c r="AF902" s="245">
        <v>975.49</v>
      </c>
      <c r="AG902" s="245">
        <v>1246.6300000000001</v>
      </c>
      <c r="AH902" s="245">
        <v>1513.64</v>
      </c>
      <c r="AI902" s="245">
        <v>1827.89</v>
      </c>
      <c r="AJ902" s="245">
        <v>1916.24</v>
      </c>
      <c r="AK902" s="245">
        <v>1914.55</v>
      </c>
      <c r="AL902" s="245">
        <v>1896.98</v>
      </c>
      <c r="AM902" s="245">
        <v>1888.74</v>
      </c>
      <c r="AN902" s="245">
        <v>1891.82</v>
      </c>
      <c r="AO902" s="245">
        <v>1897.94</v>
      </c>
      <c r="AP902" s="245">
        <v>1904.41</v>
      </c>
      <c r="AQ902" s="245">
        <v>1912.39</v>
      </c>
      <c r="AR902" s="245">
        <v>1954.71</v>
      </c>
      <c r="AS902" s="245">
        <v>1967.23</v>
      </c>
      <c r="AT902" s="245">
        <v>1964.93</v>
      </c>
      <c r="AU902" s="245">
        <v>1927.45</v>
      </c>
      <c r="AV902" s="245">
        <v>1891.63</v>
      </c>
      <c r="AW902" s="245">
        <v>1375.04</v>
      </c>
      <c r="AX902" s="246">
        <v>1159.92</v>
      </c>
      <c r="AY902" s="328">
        <v>261.40999999999997</v>
      </c>
      <c r="AZ902" s="247">
        <v>6.61</v>
      </c>
      <c r="BA902" s="247">
        <v>2022.6899999999998</v>
      </c>
      <c r="BB902" s="255">
        <v>4.3999999999999997E-2</v>
      </c>
    </row>
    <row r="903" spans="1:54" s="232" customFormat="1">
      <c r="A903" s="241">
        <v>24</v>
      </c>
      <c r="B903" s="242">
        <f t="shared" si="148"/>
        <v>1522.18</v>
      </c>
      <c r="C903" s="242">
        <f t="shared" si="148"/>
        <v>1344.11</v>
      </c>
      <c r="D903" s="242">
        <f t="shared" si="148"/>
        <v>1329.7099999999998</v>
      </c>
      <c r="E903" s="242">
        <f t="shared" si="148"/>
        <v>1327.0399999999997</v>
      </c>
      <c r="F903" s="242">
        <f t="shared" si="148"/>
        <v>1369.33</v>
      </c>
      <c r="G903" s="242">
        <f t="shared" si="148"/>
        <v>1506.7299999999998</v>
      </c>
      <c r="H903" s="242">
        <f t="shared" si="148"/>
        <v>1751.57</v>
      </c>
      <c r="I903" s="242">
        <f t="shared" si="148"/>
        <v>2086.63</v>
      </c>
      <c r="J903" s="242">
        <f t="shared" si="148"/>
        <v>2294.7600000000002</v>
      </c>
      <c r="K903" s="242">
        <f t="shared" si="148"/>
        <v>2349.87</v>
      </c>
      <c r="L903" s="242">
        <f t="shared" si="148"/>
        <v>2344.59</v>
      </c>
      <c r="M903" s="242">
        <f t="shared" si="148"/>
        <v>2315.33</v>
      </c>
      <c r="N903" s="242">
        <f t="shared" si="148"/>
        <v>2299.71</v>
      </c>
      <c r="O903" s="242">
        <f t="shared" si="148"/>
        <v>2294.35</v>
      </c>
      <c r="P903" s="242">
        <f t="shared" si="148"/>
        <v>2293.12</v>
      </c>
      <c r="Q903" s="242">
        <f t="shared" si="148"/>
        <v>2295.69</v>
      </c>
      <c r="R903" s="242">
        <f t="shared" si="150"/>
        <v>2294.69</v>
      </c>
      <c r="S903" s="242">
        <f t="shared" si="149"/>
        <v>2328.79</v>
      </c>
      <c r="T903" s="242">
        <f t="shared" si="149"/>
        <v>2334.2600000000002</v>
      </c>
      <c r="U903" s="242">
        <f t="shared" si="149"/>
        <v>2320.33</v>
      </c>
      <c r="V903" s="242">
        <f t="shared" si="149"/>
        <v>2270.4300000000003</v>
      </c>
      <c r="W903" s="242">
        <f t="shared" si="149"/>
        <v>2261.1</v>
      </c>
      <c r="X903" s="242">
        <f t="shared" si="149"/>
        <v>2194.36</v>
      </c>
      <c r="Y903" s="242">
        <f t="shared" si="149"/>
        <v>1588.2299999999998</v>
      </c>
      <c r="Z903" s="243"/>
      <c r="AA903" s="244">
        <v>1165.1600000000001</v>
      </c>
      <c r="AB903" s="245">
        <v>987.09</v>
      </c>
      <c r="AC903" s="245">
        <v>972.69</v>
      </c>
      <c r="AD903" s="245">
        <v>970.02</v>
      </c>
      <c r="AE903" s="245">
        <v>1012.3100000000001</v>
      </c>
      <c r="AF903" s="245">
        <v>1149.71</v>
      </c>
      <c r="AG903" s="245">
        <v>1394.55</v>
      </c>
      <c r="AH903" s="245">
        <v>1729.61</v>
      </c>
      <c r="AI903" s="245">
        <v>1937.74</v>
      </c>
      <c r="AJ903" s="245">
        <v>1992.85</v>
      </c>
      <c r="AK903" s="245">
        <v>1987.57</v>
      </c>
      <c r="AL903" s="245">
        <v>1958.31</v>
      </c>
      <c r="AM903" s="245">
        <v>1942.69</v>
      </c>
      <c r="AN903" s="245">
        <v>1937.33</v>
      </c>
      <c r="AO903" s="245">
        <v>1936.1</v>
      </c>
      <c r="AP903" s="245">
        <v>1938.67</v>
      </c>
      <c r="AQ903" s="245">
        <v>1937.67</v>
      </c>
      <c r="AR903" s="245">
        <v>1971.77</v>
      </c>
      <c r="AS903" s="245">
        <v>1977.24</v>
      </c>
      <c r="AT903" s="245">
        <v>1963.31</v>
      </c>
      <c r="AU903" s="245">
        <v>1913.41</v>
      </c>
      <c r="AV903" s="245">
        <v>1904.08</v>
      </c>
      <c r="AW903" s="245">
        <v>1837.34</v>
      </c>
      <c r="AX903" s="246">
        <v>1231.21</v>
      </c>
      <c r="AY903" s="328">
        <v>261.40999999999997</v>
      </c>
      <c r="AZ903" s="247">
        <v>6.61</v>
      </c>
      <c r="BA903" s="247">
        <v>2022.6899999999998</v>
      </c>
      <c r="BB903" s="255">
        <v>4.3999999999999997E-2</v>
      </c>
    </row>
    <row r="904" spans="1:54" s="232" customFormat="1">
      <c r="A904" s="241">
        <v>25</v>
      </c>
      <c r="B904" s="242">
        <f t="shared" si="148"/>
        <v>1410.9999999999998</v>
      </c>
      <c r="C904" s="242">
        <f t="shared" si="148"/>
        <v>1350.5399999999997</v>
      </c>
      <c r="D904" s="242">
        <f t="shared" si="148"/>
        <v>1326.11</v>
      </c>
      <c r="E904" s="242">
        <f t="shared" si="148"/>
        <v>1324.7699999999998</v>
      </c>
      <c r="F904" s="242">
        <f t="shared" si="148"/>
        <v>1354.22</v>
      </c>
      <c r="G904" s="242">
        <f t="shared" si="148"/>
        <v>1498.09</v>
      </c>
      <c r="H904" s="242">
        <f t="shared" si="148"/>
        <v>1715.86</v>
      </c>
      <c r="I904" s="242">
        <f t="shared" si="148"/>
        <v>2042.1899999999998</v>
      </c>
      <c r="J904" s="242">
        <f t="shared" si="148"/>
        <v>2270.39</v>
      </c>
      <c r="K904" s="242">
        <f t="shared" si="148"/>
        <v>2278.52</v>
      </c>
      <c r="L904" s="242">
        <f t="shared" si="148"/>
        <v>2277.4500000000003</v>
      </c>
      <c r="M904" s="242">
        <f t="shared" si="148"/>
        <v>2273.62</v>
      </c>
      <c r="N904" s="242">
        <f t="shared" si="148"/>
        <v>2253.67</v>
      </c>
      <c r="O904" s="242">
        <f t="shared" si="148"/>
        <v>2253.92</v>
      </c>
      <c r="P904" s="242">
        <f t="shared" si="148"/>
        <v>2254.2000000000003</v>
      </c>
      <c r="Q904" s="242">
        <f t="shared" si="148"/>
        <v>2271.77</v>
      </c>
      <c r="R904" s="242">
        <f t="shared" si="150"/>
        <v>2263.79</v>
      </c>
      <c r="S904" s="242">
        <f t="shared" si="149"/>
        <v>2285.35</v>
      </c>
      <c r="T904" s="242">
        <f t="shared" si="149"/>
        <v>2287.5500000000002</v>
      </c>
      <c r="U904" s="242">
        <f t="shared" si="149"/>
        <v>2300.39</v>
      </c>
      <c r="V904" s="242">
        <f t="shared" si="149"/>
        <v>2266.29</v>
      </c>
      <c r="W904" s="242">
        <f t="shared" si="149"/>
        <v>2196.5700000000002</v>
      </c>
      <c r="X904" s="242">
        <f t="shared" si="149"/>
        <v>1871.0599999999997</v>
      </c>
      <c r="Y904" s="242">
        <f t="shared" si="149"/>
        <v>1520.4399999999998</v>
      </c>
      <c r="Z904" s="243"/>
      <c r="AA904" s="244">
        <v>1053.98</v>
      </c>
      <c r="AB904" s="245">
        <v>993.52</v>
      </c>
      <c r="AC904" s="245">
        <v>969.09</v>
      </c>
      <c r="AD904" s="245">
        <v>967.75</v>
      </c>
      <c r="AE904" s="245">
        <v>997.2</v>
      </c>
      <c r="AF904" s="245">
        <v>1141.07</v>
      </c>
      <c r="AG904" s="245">
        <v>1358.84</v>
      </c>
      <c r="AH904" s="245">
        <v>1685.17</v>
      </c>
      <c r="AI904" s="245">
        <v>1913.37</v>
      </c>
      <c r="AJ904" s="245">
        <v>1921.5</v>
      </c>
      <c r="AK904" s="245">
        <v>1920.43</v>
      </c>
      <c r="AL904" s="245">
        <v>1916.6</v>
      </c>
      <c r="AM904" s="245">
        <v>1896.65</v>
      </c>
      <c r="AN904" s="245">
        <v>1896.9</v>
      </c>
      <c r="AO904" s="245">
        <v>1897.18</v>
      </c>
      <c r="AP904" s="245">
        <v>1914.75</v>
      </c>
      <c r="AQ904" s="245">
        <v>1906.77</v>
      </c>
      <c r="AR904" s="245">
        <v>1928.33</v>
      </c>
      <c r="AS904" s="245">
        <v>1930.53</v>
      </c>
      <c r="AT904" s="245">
        <v>1943.37</v>
      </c>
      <c r="AU904" s="245">
        <v>1909.27</v>
      </c>
      <c r="AV904" s="245">
        <v>1839.55</v>
      </c>
      <c r="AW904" s="245">
        <v>1514.04</v>
      </c>
      <c r="AX904" s="246">
        <v>1163.42</v>
      </c>
      <c r="AY904" s="328">
        <v>261.40999999999997</v>
      </c>
      <c r="AZ904" s="247">
        <v>6.61</v>
      </c>
      <c r="BA904" s="247">
        <v>2022.6899999999998</v>
      </c>
      <c r="BB904" s="255">
        <v>4.3999999999999997E-2</v>
      </c>
    </row>
    <row r="905" spans="1:54" s="232" customFormat="1">
      <c r="A905" s="241">
        <v>26</v>
      </c>
      <c r="B905" s="242">
        <f t="shared" si="148"/>
        <v>1336.5399999999997</v>
      </c>
      <c r="C905" s="242">
        <f t="shared" si="148"/>
        <v>1282.6099999999999</v>
      </c>
      <c r="D905" s="242">
        <f t="shared" si="148"/>
        <v>1210.1399999999999</v>
      </c>
      <c r="E905" s="242">
        <f t="shared" si="148"/>
        <v>1263.8499999999999</v>
      </c>
      <c r="F905" s="242">
        <f t="shared" si="148"/>
        <v>1306.74</v>
      </c>
      <c r="G905" s="242">
        <f t="shared" si="148"/>
        <v>1334.4099999999999</v>
      </c>
      <c r="H905" s="242">
        <f t="shared" si="148"/>
        <v>1402.3099999999997</v>
      </c>
      <c r="I905" s="242">
        <f t="shared" si="148"/>
        <v>1634.6199999999997</v>
      </c>
      <c r="J905" s="242">
        <f t="shared" si="148"/>
        <v>1902.3</v>
      </c>
      <c r="K905" s="242">
        <f t="shared" si="148"/>
        <v>2210.71</v>
      </c>
      <c r="L905" s="242">
        <f t="shared" si="148"/>
        <v>2239.64</v>
      </c>
      <c r="M905" s="242">
        <f t="shared" si="148"/>
        <v>2236.6</v>
      </c>
      <c r="N905" s="242">
        <f t="shared" si="148"/>
        <v>2219.7600000000002</v>
      </c>
      <c r="O905" s="242">
        <f t="shared" si="148"/>
        <v>2228.9100000000003</v>
      </c>
      <c r="P905" s="242">
        <f t="shared" si="148"/>
        <v>2223.23</v>
      </c>
      <c r="Q905" s="242">
        <f t="shared" si="148"/>
        <v>2229.34</v>
      </c>
      <c r="R905" s="242">
        <f t="shared" si="150"/>
        <v>2239.77</v>
      </c>
      <c r="S905" s="242">
        <f t="shared" si="149"/>
        <v>2274.31</v>
      </c>
      <c r="T905" s="242">
        <f t="shared" si="149"/>
        <v>2274.65</v>
      </c>
      <c r="U905" s="242">
        <f t="shared" si="149"/>
        <v>2285.34</v>
      </c>
      <c r="V905" s="242">
        <f t="shared" si="149"/>
        <v>2264.14</v>
      </c>
      <c r="W905" s="242">
        <f t="shared" si="149"/>
        <v>2239.94</v>
      </c>
      <c r="X905" s="242">
        <f t="shared" si="149"/>
        <v>1731.1899999999998</v>
      </c>
      <c r="Y905" s="242">
        <f t="shared" si="149"/>
        <v>1515.2499999999998</v>
      </c>
      <c r="Z905" s="243"/>
      <c r="AA905" s="244">
        <v>979.52</v>
      </c>
      <c r="AB905" s="245">
        <v>925.59</v>
      </c>
      <c r="AC905" s="245">
        <v>853.12</v>
      </c>
      <c r="AD905" s="245">
        <v>906.83</v>
      </c>
      <c r="AE905" s="245">
        <v>949.72</v>
      </c>
      <c r="AF905" s="245">
        <v>977.39</v>
      </c>
      <c r="AG905" s="245">
        <v>1045.29</v>
      </c>
      <c r="AH905" s="245">
        <v>1277.5999999999999</v>
      </c>
      <c r="AI905" s="245">
        <v>1545.28</v>
      </c>
      <c r="AJ905" s="245">
        <v>1853.69</v>
      </c>
      <c r="AK905" s="245">
        <v>1882.62</v>
      </c>
      <c r="AL905" s="245">
        <v>1879.58</v>
      </c>
      <c r="AM905" s="245">
        <v>1862.74</v>
      </c>
      <c r="AN905" s="245">
        <v>1871.89</v>
      </c>
      <c r="AO905" s="245">
        <v>1866.21</v>
      </c>
      <c r="AP905" s="245">
        <v>1872.32</v>
      </c>
      <c r="AQ905" s="245">
        <v>1882.75</v>
      </c>
      <c r="AR905" s="245">
        <v>1917.29</v>
      </c>
      <c r="AS905" s="245">
        <v>1917.63</v>
      </c>
      <c r="AT905" s="245">
        <v>1928.32</v>
      </c>
      <c r="AU905" s="245">
        <v>1907.12</v>
      </c>
      <c r="AV905" s="245">
        <v>1882.92</v>
      </c>
      <c r="AW905" s="245">
        <v>1374.17</v>
      </c>
      <c r="AX905" s="246">
        <v>1158.23</v>
      </c>
      <c r="AY905" s="328">
        <v>261.40999999999997</v>
      </c>
      <c r="AZ905" s="247">
        <v>6.61</v>
      </c>
      <c r="BA905" s="247">
        <v>2022.6899999999998</v>
      </c>
      <c r="BB905" s="255">
        <v>4.3999999999999997E-2</v>
      </c>
    </row>
    <row r="906" spans="1:54" s="232" customFormat="1">
      <c r="A906" s="241">
        <v>27</v>
      </c>
      <c r="B906" s="242">
        <f t="shared" si="148"/>
        <v>1413.6499999999999</v>
      </c>
      <c r="C906" s="242">
        <f t="shared" si="148"/>
        <v>1335.1699999999998</v>
      </c>
      <c r="D906" s="242">
        <f t="shared" si="148"/>
        <v>1320.1399999999999</v>
      </c>
      <c r="E906" s="242">
        <f t="shared" si="148"/>
        <v>1300.28</v>
      </c>
      <c r="F906" s="242">
        <f t="shared" si="148"/>
        <v>1320.6</v>
      </c>
      <c r="G906" s="242">
        <f t="shared" si="148"/>
        <v>1335.51</v>
      </c>
      <c r="H906" s="242">
        <f t="shared" si="148"/>
        <v>1372.36</v>
      </c>
      <c r="I906" s="242">
        <f t="shared" si="148"/>
        <v>1503.4399999999998</v>
      </c>
      <c r="J906" s="242">
        <f t="shared" si="148"/>
        <v>1741.8499999999997</v>
      </c>
      <c r="K906" s="242">
        <f t="shared" si="148"/>
        <v>2030.9199999999998</v>
      </c>
      <c r="L906" s="242">
        <f t="shared" si="148"/>
        <v>2164.42</v>
      </c>
      <c r="M906" s="242">
        <f t="shared" si="148"/>
        <v>2180.11</v>
      </c>
      <c r="N906" s="242">
        <f t="shared" si="148"/>
        <v>2177.77</v>
      </c>
      <c r="O906" s="242">
        <f t="shared" si="148"/>
        <v>2158.71</v>
      </c>
      <c r="P906" s="242">
        <f t="shared" si="148"/>
        <v>2154.4700000000003</v>
      </c>
      <c r="Q906" s="242">
        <f t="shared" si="148"/>
        <v>2187.9</v>
      </c>
      <c r="R906" s="242">
        <f t="shared" si="150"/>
        <v>2211.2800000000002</v>
      </c>
      <c r="S906" s="242">
        <f t="shared" si="149"/>
        <v>2316.9100000000003</v>
      </c>
      <c r="T906" s="242">
        <f t="shared" si="149"/>
        <v>2329.9100000000003</v>
      </c>
      <c r="U906" s="242">
        <f t="shared" si="149"/>
        <v>2329.71</v>
      </c>
      <c r="V906" s="242">
        <f t="shared" si="149"/>
        <v>2299.98</v>
      </c>
      <c r="W906" s="242">
        <f t="shared" si="149"/>
        <v>2271.27</v>
      </c>
      <c r="X906" s="242">
        <f t="shared" si="149"/>
        <v>1717.4999999999998</v>
      </c>
      <c r="Y906" s="242">
        <f t="shared" si="149"/>
        <v>1514.0399999999997</v>
      </c>
      <c r="Z906" s="243"/>
      <c r="AA906" s="244">
        <v>1056.6300000000001</v>
      </c>
      <c r="AB906" s="245">
        <v>978.15</v>
      </c>
      <c r="AC906" s="245">
        <v>963.12</v>
      </c>
      <c r="AD906" s="245">
        <v>943.26</v>
      </c>
      <c r="AE906" s="245">
        <v>963.58</v>
      </c>
      <c r="AF906" s="245">
        <v>978.49</v>
      </c>
      <c r="AG906" s="245">
        <v>1015.3400000000001</v>
      </c>
      <c r="AH906" s="245">
        <v>1146.42</v>
      </c>
      <c r="AI906" s="245">
        <v>1384.83</v>
      </c>
      <c r="AJ906" s="245">
        <v>1673.9</v>
      </c>
      <c r="AK906" s="245">
        <v>1807.4</v>
      </c>
      <c r="AL906" s="245">
        <v>1823.09</v>
      </c>
      <c r="AM906" s="245">
        <v>1820.75</v>
      </c>
      <c r="AN906" s="245">
        <v>1801.69</v>
      </c>
      <c r="AO906" s="245">
        <v>1797.45</v>
      </c>
      <c r="AP906" s="245">
        <v>1830.88</v>
      </c>
      <c r="AQ906" s="245">
        <v>1854.26</v>
      </c>
      <c r="AR906" s="245">
        <v>1959.89</v>
      </c>
      <c r="AS906" s="245">
        <v>1972.89</v>
      </c>
      <c r="AT906" s="245">
        <v>1972.69</v>
      </c>
      <c r="AU906" s="245">
        <v>1942.96</v>
      </c>
      <c r="AV906" s="245">
        <v>1914.25</v>
      </c>
      <c r="AW906" s="245">
        <v>1360.48</v>
      </c>
      <c r="AX906" s="246">
        <v>1157.02</v>
      </c>
      <c r="AY906" s="328">
        <v>261.40999999999997</v>
      </c>
      <c r="AZ906" s="247">
        <v>6.61</v>
      </c>
      <c r="BA906" s="247">
        <v>2022.6899999999998</v>
      </c>
      <c r="BB906" s="255">
        <v>4.3999999999999997E-2</v>
      </c>
    </row>
    <row r="907" spans="1:54" s="232" customFormat="1">
      <c r="A907" s="241">
        <v>28</v>
      </c>
      <c r="B907" s="242">
        <f t="shared" si="148"/>
        <v>1459.6199999999997</v>
      </c>
      <c r="C907" s="242">
        <f t="shared" si="148"/>
        <v>1389.5799999999997</v>
      </c>
      <c r="D907" s="242">
        <f t="shared" si="148"/>
        <v>1332.1899999999998</v>
      </c>
      <c r="E907" s="242">
        <f t="shared" si="148"/>
        <v>1329.0599999999997</v>
      </c>
      <c r="F907" s="242">
        <f t="shared" si="148"/>
        <v>1380.4299999999998</v>
      </c>
      <c r="G907" s="242">
        <f t="shared" si="148"/>
        <v>1510.0799999999997</v>
      </c>
      <c r="H907" s="242">
        <f t="shared" si="148"/>
        <v>1718.3699999999997</v>
      </c>
      <c r="I907" s="242">
        <f t="shared" si="148"/>
        <v>2058.3000000000002</v>
      </c>
      <c r="J907" s="242">
        <f t="shared" si="148"/>
        <v>2273.6600000000003</v>
      </c>
      <c r="K907" s="242">
        <f t="shared" si="148"/>
        <v>2318.86</v>
      </c>
      <c r="L907" s="242">
        <f t="shared" si="148"/>
        <v>2318.3000000000002</v>
      </c>
      <c r="M907" s="242">
        <f t="shared" si="148"/>
        <v>2299.9700000000003</v>
      </c>
      <c r="N907" s="242">
        <f t="shared" si="148"/>
        <v>2280.04</v>
      </c>
      <c r="O907" s="242">
        <f t="shared" si="148"/>
        <v>2275.23</v>
      </c>
      <c r="P907" s="242">
        <f t="shared" si="148"/>
        <v>2267</v>
      </c>
      <c r="Q907" s="242">
        <f t="shared" si="148"/>
        <v>2268.58</v>
      </c>
      <c r="R907" s="242">
        <f t="shared" si="150"/>
        <v>2267.5100000000002</v>
      </c>
      <c r="S907" s="242">
        <f t="shared" si="149"/>
        <v>2314.25</v>
      </c>
      <c r="T907" s="242">
        <f t="shared" si="149"/>
        <v>2316.52</v>
      </c>
      <c r="U907" s="242">
        <f t="shared" si="149"/>
        <v>2298.29</v>
      </c>
      <c r="V907" s="242">
        <f t="shared" si="149"/>
        <v>2249.1800000000003</v>
      </c>
      <c r="W907" s="242">
        <f t="shared" si="149"/>
        <v>2082.75</v>
      </c>
      <c r="X907" s="242">
        <f t="shared" si="149"/>
        <v>1777.2899999999997</v>
      </c>
      <c r="Y907" s="242">
        <f t="shared" si="149"/>
        <v>1495.5999999999997</v>
      </c>
      <c r="Z907" s="243"/>
      <c r="AA907" s="244">
        <v>1102.5999999999999</v>
      </c>
      <c r="AB907" s="245">
        <v>1032.56</v>
      </c>
      <c r="AC907" s="245">
        <v>975.17</v>
      </c>
      <c r="AD907" s="245">
        <v>972.04</v>
      </c>
      <c r="AE907" s="245">
        <v>1023.41</v>
      </c>
      <c r="AF907" s="245">
        <v>1153.06</v>
      </c>
      <c r="AG907" s="245">
        <v>1361.35</v>
      </c>
      <c r="AH907" s="245">
        <v>1701.28</v>
      </c>
      <c r="AI907" s="245">
        <v>1916.64</v>
      </c>
      <c r="AJ907" s="245">
        <v>1961.84</v>
      </c>
      <c r="AK907" s="245">
        <v>1961.28</v>
      </c>
      <c r="AL907" s="245">
        <v>1942.95</v>
      </c>
      <c r="AM907" s="245">
        <v>1923.02</v>
      </c>
      <c r="AN907" s="245">
        <v>1918.21</v>
      </c>
      <c r="AO907" s="245">
        <v>1909.98</v>
      </c>
      <c r="AP907" s="245">
        <v>1911.56</v>
      </c>
      <c r="AQ907" s="245">
        <v>1910.49</v>
      </c>
      <c r="AR907" s="245">
        <v>1957.23</v>
      </c>
      <c r="AS907" s="245">
        <v>1959.5</v>
      </c>
      <c r="AT907" s="245">
        <v>1941.27</v>
      </c>
      <c r="AU907" s="245">
        <v>1892.16</v>
      </c>
      <c r="AV907" s="245">
        <v>1725.73</v>
      </c>
      <c r="AW907" s="245">
        <v>1420.27</v>
      </c>
      <c r="AX907" s="246">
        <v>1138.58</v>
      </c>
      <c r="AY907" s="328">
        <v>261.40999999999997</v>
      </c>
      <c r="AZ907" s="247">
        <v>6.61</v>
      </c>
      <c r="BA907" s="247">
        <v>2022.6899999999998</v>
      </c>
      <c r="BB907" s="255">
        <v>4.3999999999999997E-2</v>
      </c>
    </row>
    <row r="908" spans="1:54" s="232" customFormat="1">
      <c r="A908" s="241">
        <v>29</v>
      </c>
      <c r="B908" s="242">
        <f t="shared" si="148"/>
        <v>1328.1399999999999</v>
      </c>
      <c r="C908" s="242">
        <f t="shared" si="148"/>
        <v>1271.4199999999998</v>
      </c>
      <c r="D908" s="242">
        <f t="shared" si="148"/>
        <v>1145.4499999999998</v>
      </c>
      <c r="E908" s="242">
        <f t="shared" si="148"/>
        <v>1150.5399999999997</v>
      </c>
      <c r="F908" s="242">
        <f t="shared" si="148"/>
        <v>1265.8899999999999</v>
      </c>
      <c r="G908" s="242">
        <f t="shared" si="148"/>
        <v>1358.6799999999998</v>
      </c>
      <c r="H908" s="242">
        <f t="shared" si="148"/>
        <v>1555.43</v>
      </c>
      <c r="I908" s="242">
        <f t="shared" si="148"/>
        <v>1836.26</v>
      </c>
      <c r="J908" s="242">
        <f t="shared" si="148"/>
        <v>2043.6899999999998</v>
      </c>
      <c r="K908" s="242">
        <f t="shared" si="148"/>
        <v>2099.5599999999995</v>
      </c>
      <c r="L908" s="242">
        <f t="shared" si="148"/>
        <v>2095.42</v>
      </c>
      <c r="M908" s="242">
        <f t="shared" si="148"/>
        <v>2070.3999999999996</v>
      </c>
      <c r="N908" s="242">
        <f t="shared" si="148"/>
        <v>2053.3499999999995</v>
      </c>
      <c r="O908" s="242">
        <f t="shared" si="148"/>
        <v>2051.8999999999996</v>
      </c>
      <c r="P908" s="242">
        <f t="shared" si="148"/>
        <v>2043.2699999999998</v>
      </c>
      <c r="Q908" s="242">
        <f t="shared" si="148"/>
        <v>2047.68</v>
      </c>
      <c r="R908" s="242">
        <f t="shared" si="150"/>
        <v>2053.6800000000003</v>
      </c>
      <c r="S908" s="242">
        <f t="shared" si="149"/>
        <v>2096.3599999999997</v>
      </c>
      <c r="T908" s="242">
        <f t="shared" si="149"/>
        <v>2077.7600000000002</v>
      </c>
      <c r="U908" s="242">
        <f t="shared" si="149"/>
        <v>2088.1099999999997</v>
      </c>
      <c r="V908" s="242">
        <f t="shared" si="149"/>
        <v>2037.8899999999996</v>
      </c>
      <c r="W908" s="242">
        <f t="shared" si="149"/>
        <v>1963.7699999999998</v>
      </c>
      <c r="X908" s="242">
        <f t="shared" si="149"/>
        <v>1616.5799999999997</v>
      </c>
      <c r="Y908" s="242">
        <f t="shared" si="149"/>
        <v>1366.73</v>
      </c>
      <c r="Z908" s="243"/>
      <c r="AA908" s="244">
        <v>971.12</v>
      </c>
      <c r="AB908" s="245">
        <v>914.4</v>
      </c>
      <c r="AC908" s="245">
        <v>788.43</v>
      </c>
      <c r="AD908" s="245">
        <v>793.52</v>
      </c>
      <c r="AE908" s="245">
        <v>908.87</v>
      </c>
      <c r="AF908" s="245">
        <v>1001.66</v>
      </c>
      <c r="AG908" s="245">
        <v>1198.4100000000001</v>
      </c>
      <c r="AH908" s="245">
        <v>1479.24</v>
      </c>
      <c r="AI908" s="245">
        <v>1686.67</v>
      </c>
      <c r="AJ908" s="245">
        <v>1742.54</v>
      </c>
      <c r="AK908" s="245">
        <v>1738.4</v>
      </c>
      <c r="AL908" s="245">
        <v>1713.38</v>
      </c>
      <c r="AM908" s="245">
        <v>1696.33</v>
      </c>
      <c r="AN908" s="245">
        <v>1694.88</v>
      </c>
      <c r="AO908" s="245">
        <v>1686.25</v>
      </c>
      <c r="AP908" s="245">
        <v>1690.66</v>
      </c>
      <c r="AQ908" s="245">
        <v>1696.66</v>
      </c>
      <c r="AR908" s="245">
        <v>1739.34</v>
      </c>
      <c r="AS908" s="245">
        <v>1720.74</v>
      </c>
      <c r="AT908" s="245">
        <v>1731.09</v>
      </c>
      <c r="AU908" s="245">
        <v>1680.87</v>
      </c>
      <c r="AV908" s="245">
        <v>1606.75</v>
      </c>
      <c r="AW908" s="245">
        <v>1259.56</v>
      </c>
      <c r="AX908" s="246">
        <v>1009.7100000000002</v>
      </c>
      <c r="AY908" s="328">
        <v>261.40999999999997</v>
      </c>
      <c r="AZ908" s="247">
        <v>6.61</v>
      </c>
      <c r="BA908" s="247">
        <v>2022.6899999999998</v>
      </c>
      <c r="BB908" s="255">
        <v>4.3999999999999997E-2</v>
      </c>
    </row>
    <row r="909" spans="1:54" s="232" customFormat="1" ht="13.5" customHeight="1">
      <c r="A909" s="241">
        <v>30</v>
      </c>
      <c r="B909" s="242">
        <f t="shared" si="148"/>
        <v>1310.26</v>
      </c>
      <c r="C909" s="242">
        <f t="shared" si="148"/>
        <v>1205.1999999999998</v>
      </c>
      <c r="D909" s="242">
        <f t="shared" si="148"/>
        <v>1133.9799999999998</v>
      </c>
      <c r="E909" s="242">
        <f t="shared" si="148"/>
        <v>1105.1300000000001</v>
      </c>
      <c r="F909" s="242">
        <f t="shared" si="148"/>
        <v>1193.7099999999998</v>
      </c>
      <c r="G909" s="242">
        <f t="shared" si="148"/>
        <v>1385.1399999999996</v>
      </c>
      <c r="H909" s="242">
        <f t="shared" si="148"/>
        <v>1542.16</v>
      </c>
      <c r="I909" s="242">
        <f t="shared" si="148"/>
        <v>1863.9999999999998</v>
      </c>
      <c r="J909" s="242">
        <f t="shared" si="148"/>
        <v>2237.63</v>
      </c>
      <c r="K909" s="242">
        <f t="shared" si="148"/>
        <v>2284.46</v>
      </c>
      <c r="L909" s="242">
        <f t="shared" si="148"/>
        <v>2292.61</v>
      </c>
      <c r="M909" s="242">
        <f t="shared" si="148"/>
        <v>2272.1800000000003</v>
      </c>
      <c r="N909" s="242">
        <f t="shared" si="148"/>
        <v>2253.59</v>
      </c>
      <c r="O909" s="242">
        <f t="shared" si="148"/>
        <v>2253.5500000000002</v>
      </c>
      <c r="P909" s="242">
        <f t="shared" si="148"/>
        <v>2251.34</v>
      </c>
      <c r="Q909" s="242">
        <f t="shared" si="148"/>
        <v>2284.5700000000002</v>
      </c>
      <c r="R909" s="242">
        <f t="shared" si="150"/>
        <v>2282.02</v>
      </c>
      <c r="S909" s="242">
        <f t="shared" si="149"/>
        <v>2322.7400000000002</v>
      </c>
      <c r="T909" s="242">
        <f t="shared" si="149"/>
        <v>2296.02</v>
      </c>
      <c r="U909" s="242">
        <f t="shared" si="149"/>
        <v>2368.9</v>
      </c>
      <c r="V909" s="242">
        <f t="shared" si="149"/>
        <v>2277</v>
      </c>
      <c r="W909" s="242">
        <f t="shared" si="149"/>
        <v>2243.77</v>
      </c>
      <c r="X909" s="242">
        <f t="shared" si="149"/>
        <v>2103.3999999999996</v>
      </c>
      <c r="Y909" s="242">
        <f t="shared" si="149"/>
        <v>1388.9599999999998</v>
      </c>
      <c r="Z909" s="243"/>
      <c r="AA909" s="244">
        <v>953.24</v>
      </c>
      <c r="AB909" s="245">
        <v>848.18</v>
      </c>
      <c r="AC909" s="245">
        <v>776.96</v>
      </c>
      <c r="AD909" s="245">
        <v>748.11</v>
      </c>
      <c r="AE909" s="245">
        <v>836.69</v>
      </c>
      <c r="AF909" s="245">
        <v>1028.1199999999999</v>
      </c>
      <c r="AG909" s="245">
        <v>1185.1400000000001</v>
      </c>
      <c r="AH909" s="245">
        <v>1506.98</v>
      </c>
      <c r="AI909" s="245">
        <v>1880.61</v>
      </c>
      <c r="AJ909" s="245">
        <v>1927.44</v>
      </c>
      <c r="AK909" s="245">
        <v>1935.59</v>
      </c>
      <c r="AL909" s="245">
        <v>1915.16</v>
      </c>
      <c r="AM909" s="245">
        <v>1896.57</v>
      </c>
      <c r="AN909" s="245">
        <v>1896.53</v>
      </c>
      <c r="AO909" s="245">
        <v>1894.32</v>
      </c>
      <c r="AP909" s="245">
        <v>1927.55</v>
      </c>
      <c r="AQ909" s="245">
        <v>1925</v>
      </c>
      <c r="AR909" s="245">
        <v>1965.72</v>
      </c>
      <c r="AS909" s="245">
        <v>1939</v>
      </c>
      <c r="AT909" s="245">
        <v>2011.88</v>
      </c>
      <c r="AU909" s="245">
        <v>1919.98</v>
      </c>
      <c r="AV909" s="245">
        <v>1886.75</v>
      </c>
      <c r="AW909" s="245">
        <v>1746.38</v>
      </c>
      <c r="AX909" s="246">
        <v>1031.94</v>
      </c>
      <c r="AY909" s="328">
        <v>261.40999999999997</v>
      </c>
      <c r="AZ909" s="247">
        <v>6.61</v>
      </c>
      <c r="BA909" s="247">
        <v>2022.6899999999998</v>
      </c>
      <c r="BB909" s="255">
        <v>4.3999999999999997E-2</v>
      </c>
    </row>
    <row r="910" spans="1:54" s="232" customFormat="1" ht="13.5" thickBot="1">
      <c r="A910" s="249">
        <v>31</v>
      </c>
      <c r="B910" s="242">
        <f t="shared" si="148"/>
        <v>0</v>
      </c>
      <c r="C910" s="242">
        <f t="shared" si="148"/>
        <v>0</v>
      </c>
      <c r="D910" s="242">
        <f t="shared" si="148"/>
        <v>0</v>
      </c>
      <c r="E910" s="242">
        <f t="shared" si="148"/>
        <v>0</v>
      </c>
      <c r="F910" s="242">
        <f t="shared" si="148"/>
        <v>0</v>
      </c>
      <c r="G910" s="242">
        <f t="shared" si="148"/>
        <v>0</v>
      </c>
      <c r="H910" s="242">
        <f t="shared" si="148"/>
        <v>0</v>
      </c>
      <c r="I910" s="242">
        <f t="shared" si="148"/>
        <v>0</v>
      </c>
      <c r="J910" s="242">
        <f t="shared" si="148"/>
        <v>0</v>
      </c>
      <c r="K910" s="242">
        <f t="shared" si="148"/>
        <v>0</v>
      </c>
      <c r="L910" s="242">
        <f t="shared" si="148"/>
        <v>0</v>
      </c>
      <c r="M910" s="242">
        <f t="shared" si="148"/>
        <v>0</v>
      </c>
      <c r="N910" s="242">
        <f t="shared" si="148"/>
        <v>0</v>
      </c>
      <c r="O910" s="242">
        <f t="shared" si="148"/>
        <v>0</v>
      </c>
      <c r="P910" s="242">
        <f t="shared" si="148"/>
        <v>0</v>
      </c>
      <c r="Q910" s="242">
        <f t="shared" si="148"/>
        <v>0</v>
      </c>
      <c r="R910" s="242">
        <f t="shared" si="150"/>
        <v>0</v>
      </c>
      <c r="S910" s="242">
        <f t="shared" si="149"/>
        <v>0</v>
      </c>
      <c r="T910" s="242">
        <f t="shared" si="149"/>
        <v>0</v>
      </c>
      <c r="U910" s="242">
        <f t="shared" si="149"/>
        <v>0</v>
      </c>
      <c r="V910" s="242">
        <f t="shared" si="149"/>
        <v>0</v>
      </c>
      <c r="W910" s="242">
        <f t="shared" si="149"/>
        <v>0</v>
      </c>
      <c r="X910" s="242">
        <f t="shared" si="149"/>
        <v>0</v>
      </c>
      <c r="Y910" s="242">
        <f t="shared" si="149"/>
        <v>0</v>
      </c>
      <c r="Z910" s="243"/>
      <c r="AA910" s="250">
        <v>0</v>
      </c>
      <c r="AB910" s="251">
        <v>0</v>
      </c>
      <c r="AC910" s="251">
        <v>0</v>
      </c>
      <c r="AD910" s="251">
        <v>0</v>
      </c>
      <c r="AE910" s="251">
        <v>0</v>
      </c>
      <c r="AF910" s="251">
        <v>0</v>
      </c>
      <c r="AG910" s="251">
        <v>0</v>
      </c>
      <c r="AH910" s="251">
        <v>0</v>
      </c>
      <c r="AI910" s="251">
        <v>0</v>
      </c>
      <c r="AJ910" s="251">
        <v>0</v>
      </c>
      <c r="AK910" s="251">
        <v>0</v>
      </c>
      <c r="AL910" s="251">
        <v>0</v>
      </c>
      <c r="AM910" s="251">
        <v>0</v>
      </c>
      <c r="AN910" s="251">
        <v>0</v>
      </c>
      <c r="AO910" s="251">
        <v>0</v>
      </c>
      <c r="AP910" s="251">
        <v>0</v>
      </c>
      <c r="AQ910" s="251">
        <v>0</v>
      </c>
      <c r="AR910" s="251">
        <v>0</v>
      </c>
      <c r="AS910" s="251">
        <v>0</v>
      </c>
      <c r="AT910" s="251">
        <v>0</v>
      </c>
      <c r="AU910" s="251">
        <v>0</v>
      </c>
      <c r="AV910" s="251">
        <v>0</v>
      </c>
      <c r="AW910" s="251">
        <v>0</v>
      </c>
      <c r="AX910" s="252">
        <v>0</v>
      </c>
      <c r="AY910" s="329">
        <v>0</v>
      </c>
      <c r="AZ910" s="253">
        <v>0</v>
      </c>
      <c r="BA910" s="253"/>
      <c r="BB910" s="256"/>
    </row>
    <row r="911" spans="1:54" s="232" customFormat="1">
      <c r="A911" s="259"/>
      <c r="B911" s="260"/>
      <c r="C911" s="260"/>
      <c r="D911" s="260"/>
      <c r="E911" s="260"/>
      <c r="F911" s="260"/>
      <c r="G911" s="260"/>
      <c r="H911" s="260"/>
      <c r="I911" s="260"/>
      <c r="J911" s="260"/>
      <c r="K911" s="260"/>
      <c r="L911" s="260"/>
      <c r="M911" s="260"/>
      <c r="N911" s="260"/>
      <c r="O911" s="260"/>
      <c r="P911" s="260"/>
      <c r="Q911" s="260"/>
      <c r="R911" s="260"/>
      <c r="S911" s="260"/>
      <c r="T911" s="260"/>
      <c r="U911" s="260"/>
      <c r="V911" s="260"/>
      <c r="W911" s="260"/>
      <c r="X911" s="260"/>
      <c r="Y911" s="260"/>
      <c r="Z911" s="243"/>
      <c r="AA911" s="261"/>
      <c r="AB911" s="261"/>
      <c r="AC911" s="261"/>
      <c r="AD911" s="261"/>
      <c r="AE911" s="261"/>
      <c r="AF911" s="261"/>
      <c r="AG911" s="261"/>
      <c r="AH911" s="261"/>
      <c r="AI911" s="261"/>
      <c r="AJ911" s="261"/>
      <c r="AK911" s="261"/>
      <c r="AL911" s="261"/>
      <c r="AM911" s="261"/>
      <c r="AN911" s="261"/>
      <c r="AO911" s="261"/>
      <c r="AP911" s="261"/>
      <c r="AQ911" s="261"/>
      <c r="AR911" s="261"/>
      <c r="AS911" s="261"/>
      <c r="AT911" s="261"/>
      <c r="AU911" s="261"/>
      <c r="AV911" s="261"/>
      <c r="AW911" s="261"/>
      <c r="AX911" s="261"/>
      <c r="AY911" s="262"/>
      <c r="AZ911" s="263"/>
      <c r="BA911" s="263"/>
      <c r="BB911" s="262"/>
    </row>
    <row r="912" spans="1:54" s="232" customFormat="1">
      <c r="A912" s="259"/>
      <c r="B912" s="260"/>
      <c r="C912" s="260"/>
      <c r="D912" s="260"/>
      <c r="E912" s="260"/>
      <c r="F912" s="260"/>
      <c r="G912" s="260"/>
      <c r="H912" s="260"/>
      <c r="I912" s="260"/>
      <c r="J912" s="260"/>
      <c r="K912" s="260"/>
      <c r="L912" s="260"/>
      <c r="M912" s="260"/>
      <c r="N912" s="260"/>
      <c r="O912" s="260"/>
      <c r="P912" s="260"/>
      <c r="Q912" s="260"/>
      <c r="R912" s="260"/>
      <c r="S912" s="260"/>
      <c r="T912" s="260"/>
      <c r="U912" s="260"/>
      <c r="V912" s="260"/>
      <c r="W912" s="260"/>
      <c r="X912" s="260"/>
      <c r="Y912" s="260"/>
      <c r="Z912" s="243"/>
      <c r="AA912" s="261"/>
      <c r="AB912" s="261"/>
      <c r="AC912" s="261"/>
      <c r="AD912" s="261"/>
      <c r="AE912" s="261"/>
      <c r="AF912" s="261"/>
      <c r="AG912" s="261"/>
      <c r="AH912" s="261"/>
      <c r="AI912" s="261"/>
      <c r="AJ912" s="261"/>
      <c r="AK912" s="261"/>
      <c r="AL912" s="261"/>
      <c r="AM912" s="261"/>
      <c r="AN912" s="261"/>
      <c r="AO912" s="261"/>
      <c r="AP912" s="261"/>
      <c r="AQ912" s="261"/>
      <c r="AR912" s="261"/>
      <c r="AS912" s="261"/>
      <c r="AT912" s="261"/>
      <c r="AU912" s="261"/>
      <c r="AV912" s="261"/>
      <c r="AW912" s="261"/>
      <c r="AX912" s="261"/>
      <c r="AY912" s="262"/>
      <c r="AZ912" s="263"/>
      <c r="BA912" s="263"/>
      <c r="BB912" s="262"/>
    </row>
    <row r="913" spans="1:54" s="232" customFormat="1" ht="22.5" customHeight="1">
      <c r="A913" s="529" t="s">
        <v>222</v>
      </c>
      <c r="B913" s="530"/>
      <c r="C913" s="530"/>
      <c r="D913" s="530"/>
      <c r="E913" s="530"/>
      <c r="F913" s="530"/>
      <c r="G913" s="530"/>
      <c r="H913" s="530"/>
      <c r="I913" s="530"/>
      <c r="J913" s="530"/>
      <c r="K913" s="530"/>
      <c r="L913" s="530"/>
      <c r="M913" s="260"/>
      <c r="N913" s="260"/>
      <c r="O913" s="260"/>
      <c r="P913" s="260"/>
      <c r="Q913" s="260"/>
      <c r="R913" s="260"/>
      <c r="S913" s="260"/>
      <c r="T913" s="260"/>
      <c r="U913" s="260"/>
      <c r="V913" s="260"/>
      <c r="W913" s="260"/>
      <c r="X913" s="260"/>
      <c r="Y913" s="260"/>
      <c r="Z913" s="243"/>
      <c r="AA913" s="261"/>
      <c r="AB913" s="261"/>
      <c r="AC913" s="261"/>
      <c r="AD913" s="261"/>
      <c r="AE913" s="261"/>
      <c r="AF913" s="261"/>
      <c r="AG913" s="261"/>
      <c r="AH913" s="261"/>
      <c r="AI913" s="261"/>
      <c r="AJ913" s="261"/>
      <c r="AK913" s="261"/>
      <c r="AL913" s="261"/>
      <c r="AM913" s="261"/>
      <c r="AN913" s="261"/>
      <c r="AO913" s="261"/>
      <c r="AP913" s="261"/>
      <c r="AQ913" s="261"/>
      <c r="AR913" s="261"/>
      <c r="AS913" s="261"/>
      <c r="AT913" s="261"/>
      <c r="AU913" s="261"/>
      <c r="AV913" s="261"/>
      <c r="AW913" s="261"/>
      <c r="AX913" s="261"/>
      <c r="AY913" s="262"/>
      <c r="AZ913" s="263"/>
      <c r="BA913" s="263"/>
      <c r="BB913" s="262"/>
    </row>
    <row r="914" spans="1:54" s="232" customFormat="1" ht="22.5" customHeight="1" thickBot="1">
      <c r="A914" s="302"/>
      <c r="B914" s="303"/>
      <c r="C914" s="303"/>
      <c r="D914" s="303"/>
      <c r="E914" s="303"/>
      <c r="F914" s="303"/>
      <c r="G914" s="303"/>
      <c r="H914" s="319"/>
      <c r="I914" s="319"/>
      <c r="J914" s="319"/>
      <c r="K914" s="319"/>
      <c r="L914" s="319"/>
      <c r="M914" s="260"/>
      <c r="N914" s="260"/>
      <c r="O914" s="260"/>
      <c r="P914" s="260"/>
      <c r="Q914" s="260"/>
      <c r="R914" s="260"/>
      <c r="S914" s="260"/>
      <c r="T914" s="260"/>
      <c r="U914" s="260"/>
      <c r="V914" s="260"/>
      <c r="W914" s="260"/>
      <c r="X914" s="260"/>
      <c r="Y914" s="260"/>
      <c r="Z914" s="243"/>
      <c r="AA914" s="261"/>
      <c r="AB914" s="261"/>
      <c r="AC914" s="261"/>
      <c r="AD914" s="261"/>
      <c r="AE914" s="261"/>
      <c r="AF914" s="261"/>
      <c r="AG914" s="261"/>
      <c r="AH914" s="261"/>
      <c r="AI914" s="261"/>
      <c r="AJ914" s="261"/>
      <c r="AK914" s="261"/>
      <c r="AL914" s="261"/>
      <c r="AM914" s="261"/>
      <c r="AN914" s="261"/>
      <c r="AO914" s="261"/>
      <c r="AP914" s="261"/>
      <c r="AQ914" s="261"/>
      <c r="AR914" s="261"/>
      <c r="AS914" s="261"/>
      <c r="AT914" s="261"/>
      <c r="AU914" s="261"/>
      <c r="AV914" s="261"/>
      <c r="AW914" s="261"/>
      <c r="AX914" s="261"/>
      <c r="AY914" s="262"/>
      <c r="AZ914" s="263"/>
      <c r="BA914" s="263"/>
      <c r="BB914" s="262"/>
    </row>
    <row r="915" spans="1:54" ht="59.25" customHeight="1">
      <c r="A915" s="426" t="s">
        <v>35</v>
      </c>
      <c r="B915" s="499"/>
      <c r="C915" s="499"/>
      <c r="D915" s="499"/>
      <c r="E915" s="499"/>
      <c r="F915" s="395" t="s">
        <v>0</v>
      </c>
      <c r="G915" s="395"/>
      <c r="H915" s="320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2"/>
      <c r="V915" s="49"/>
      <c r="W915" s="49"/>
      <c r="X915" s="49"/>
      <c r="Y915" s="49"/>
      <c r="Z915" s="50"/>
      <c r="AB915" s="130"/>
      <c r="AC915" s="130"/>
      <c r="AD915" s="449"/>
      <c r="AE915" s="449"/>
      <c r="AF915" s="449"/>
      <c r="AG915" s="449"/>
      <c r="AH915" s="449"/>
      <c r="AI915" s="449"/>
      <c r="AJ915" s="449"/>
      <c r="AK915" s="449"/>
      <c r="AL915" s="449"/>
      <c r="AM915" s="449"/>
      <c r="AN915" s="449"/>
      <c r="AO915" s="449"/>
      <c r="AP915" s="449"/>
      <c r="AQ915" s="449"/>
      <c r="AR915" s="449"/>
      <c r="AS915" s="449"/>
      <c r="AT915" s="9"/>
      <c r="AU915" s="2"/>
      <c r="AV915" s="4"/>
      <c r="AW915" s="9"/>
      <c r="AX915" s="2"/>
      <c r="BA915" s="2"/>
      <c r="BB915" s="2"/>
    </row>
    <row r="916" spans="1:54" s="3" customFormat="1" ht="17.45" customHeight="1">
      <c r="A916" s="486">
        <v>1</v>
      </c>
      <c r="B916" s="487"/>
      <c r="C916" s="487"/>
      <c r="D916" s="487"/>
      <c r="E916" s="487"/>
      <c r="F916" s="458">
        <v>2</v>
      </c>
      <c r="G916" s="45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V916" s="131"/>
      <c r="W916" s="131"/>
      <c r="X916" s="131"/>
      <c r="Y916" s="131"/>
      <c r="Z916" s="131"/>
      <c r="AA916" s="131"/>
      <c r="AB916" s="132"/>
      <c r="AC916" s="132"/>
      <c r="AD916" s="129"/>
      <c r="AE916" s="129"/>
      <c r="AF916" s="129"/>
      <c r="AG916" s="129"/>
      <c r="AH916" s="129"/>
      <c r="AI916" s="129"/>
      <c r="AJ916" s="129"/>
      <c r="AK916" s="129"/>
      <c r="AL916" s="129"/>
      <c r="AM916" s="129"/>
      <c r="AN916" s="129"/>
      <c r="AO916" s="129"/>
      <c r="AP916" s="129"/>
      <c r="AQ916" s="129"/>
      <c r="AR916" s="129"/>
      <c r="AS916" s="129"/>
      <c r="AT916" s="155"/>
      <c r="AV916" s="21"/>
      <c r="AW916" s="155"/>
    </row>
    <row r="917" spans="1:54" ht="33" customHeight="1" thickBot="1">
      <c r="A917" s="496" t="s">
        <v>102</v>
      </c>
      <c r="B917" s="497"/>
      <c r="C917" s="497"/>
      <c r="D917" s="497"/>
      <c r="E917" s="497"/>
      <c r="F917" s="453">
        <f>'1_ЦК'!H33</f>
        <v>894843.36</v>
      </c>
      <c r="G917" s="454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32"/>
      <c r="V917" s="50"/>
      <c r="W917" s="50"/>
      <c r="X917" s="50"/>
      <c r="Y917" s="50"/>
      <c r="Z917" s="50"/>
      <c r="AB917" s="133"/>
      <c r="AC917" s="134"/>
      <c r="AD917" s="437"/>
      <c r="AE917" s="437"/>
      <c r="AF917" s="437"/>
      <c r="AG917" s="437"/>
      <c r="AH917" s="437"/>
      <c r="AI917" s="437"/>
      <c r="AJ917" s="437"/>
      <c r="AK917" s="437"/>
      <c r="AL917" s="437"/>
      <c r="AM917" s="437"/>
      <c r="AN917" s="437"/>
      <c r="AO917" s="437"/>
      <c r="AP917" s="437"/>
      <c r="AQ917" s="437"/>
      <c r="AR917" s="437"/>
      <c r="AS917" s="437"/>
      <c r="AT917" s="9"/>
      <c r="AU917" s="2"/>
      <c r="AV917" s="4"/>
      <c r="AW917" s="9"/>
      <c r="AX917" s="2"/>
      <c r="BA917" s="2"/>
      <c r="BB917" s="2"/>
    </row>
    <row r="919" spans="1:54" ht="17.25" customHeight="1" thickBot="1">
      <c r="A919" s="277" t="s">
        <v>166</v>
      </c>
      <c r="L919" s="281"/>
      <c r="M919" s="281"/>
    </row>
    <row r="920" spans="1:54" ht="15" customHeight="1">
      <c r="A920" s="426"/>
      <c r="B920" s="499"/>
      <c r="C920" s="499"/>
      <c r="D920" s="499"/>
      <c r="E920" s="499"/>
      <c r="F920" s="527" t="s">
        <v>34</v>
      </c>
      <c r="G920" s="527"/>
      <c r="H920" s="527"/>
      <c r="I920" s="527"/>
      <c r="J920" s="527"/>
      <c r="K920" s="527"/>
      <c r="L920" s="527"/>
      <c r="M920" s="527"/>
      <c r="N920" s="527"/>
      <c r="O920" s="527"/>
      <c r="P920" s="527"/>
      <c r="Q920" s="527"/>
      <c r="R920" s="527"/>
      <c r="S920" s="527"/>
      <c r="T920" s="527"/>
      <c r="U920" s="527"/>
      <c r="V920" s="527"/>
      <c r="W920" s="527"/>
      <c r="X920" s="527"/>
      <c r="Y920" s="528"/>
      <c r="AE920" s="49"/>
      <c r="AF920" s="49"/>
      <c r="AG920" s="49"/>
      <c r="AH920" s="49"/>
      <c r="AI920" s="49"/>
      <c r="AJ920" s="49"/>
      <c r="AK920" s="49"/>
      <c r="AL920" s="49"/>
      <c r="AM920" s="49"/>
      <c r="AN920" s="49"/>
      <c r="AO920" s="49"/>
    </row>
    <row r="921" spans="1:54">
      <c r="A921" s="427"/>
      <c r="B921" s="488"/>
      <c r="C921" s="488"/>
      <c r="D921" s="488"/>
      <c r="E921" s="488"/>
      <c r="F921" s="488" t="s">
        <v>29</v>
      </c>
      <c r="G921" s="488"/>
      <c r="H921" s="488"/>
      <c r="I921" s="488"/>
      <c r="J921" s="488" t="s">
        <v>30</v>
      </c>
      <c r="K921" s="488"/>
      <c r="L921" s="488"/>
      <c r="M921" s="488"/>
      <c r="N921" s="488" t="s">
        <v>31</v>
      </c>
      <c r="O921" s="488"/>
      <c r="P921" s="488"/>
      <c r="Q921" s="488"/>
      <c r="R921" s="488" t="s">
        <v>32</v>
      </c>
      <c r="S921" s="488"/>
      <c r="T921" s="488"/>
      <c r="U921" s="488"/>
      <c r="V921" s="488" t="s">
        <v>33</v>
      </c>
      <c r="W921" s="488"/>
      <c r="X921" s="488"/>
      <c r="Y921" s="498"/>
      <c r="AA921" s="56"/>
      <c r="AB921" s="56"/>
      <c r="AC921" s="56"/>
      <c r="AD921" s="56"/>
      <c r="AE921" s="125"/>
      <c r="AF921" s="125"/>
      <c r="AG921" s="125"/>
      <c r="AH921" s="125"/>
      <c r="AI921" s="125"/>
      <c r="AJ921" s="125"/>
      <c r="AK921" s="125"/>
      <c r="AL921" s="125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5"/>
      <c r="AW921" s="125"/>
      <c r="AX921" s="125"/>
    </row>
    <row r="922" spans="1:54" ht="60" customHeight="1" thickBot="1">
      <c r="A922" s="514" t="str">
        <f>A614</f>
        <v>Тарифы на услуги по передаче электроэнергии - ставка за содержание электрических сетей</v>
      </c>
      <c r="B922" s="515"/>
      <c r="C922" s="515"/>
      <c r="D922" s="515"/>
      <c r="E922" s="515"/>
      <c r="F922" s="483">
        <v>1494174.7</v>
      </c>
      <c r="G922" s="483"/>
      <c r="H922" s="483"/>
      <c r="I922" s="483"/>
      <c r="J922" s="483">
        <v>0</v>
      </c>
      <c r="K922" s="483"/>
      <c r="L922" s="483"/>
      <c r="M922" s="483"/>
      <c r="N922" s="483">
        <v>1322051.6099999999</v>
      </c>
      <c r="O922" s="483"/>
      <c r="P922" s="483"/>
      <c r="Q922" s="483"/>
      <c r="R922" s="483">
        <v>1621208.69</v>
      </c>
      <c r="S922" s="483"/>
      <c r="T922" s="483"/>
      <c r="U922" s="483"/>
      <c r="V922" s="483">
        <v>2164266.9500000002</v>
      </c>
      <c r="W922" s="483"/>
      <c r="X922" s="483"/>
      <c r="Y922" s="483"/>
      <c r="AA922" s="51"/>
      <c r="AB922" s="51"/>
      <c r="AC922" s="51"/>
      <c r="AD922" s="51"/>
      <c r="AE922" s="437"/>
      <c r="AF922" s="437"/>
      <c r="AG922" s="437"/>
      <c r="AH922" s="437"/>
      <c r="AI922" s="437"/>
      <c r="AJ922" s="437"/>
      <c r="AK922" s="437"/>
      <c r="AL922" s="437"/>
      <c r="AM922" s="437"/>
      <c r="AN922" s="437"/>
      <c r="AO922" s="437"/>
      <c r="AP922" s="437"/>
      <c r="AQ922" s="437"/>
      <c r="AR922" s="437"/>
      <c r="AS922" s="437"/>
      <c r="AT922" s="437"/>
      <c r="AU922" s="437"/>
      <c r="AV922" s="437"/>
      <c r="AW922" s="437"/>
      <c r="AX922" s="437"/>
    </row>
    <row r="923" spans="1:54" ht="24" customHeight="1">
      <c r="A923" s="64"/>
      <c r="B923" s="64"/>
      <c r="C923" s="64"/>
      <c r="D923" s="64"/>
      <c r="E923" s="64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AA923" s="51"/>
      <c r="AB923" s="51"/>
      <c r="AC923" s="51"/>
      <c r="AD923" s="51"/>
      <c r="AE923" s="124"/>
      <c r="AF923" s="124"/>
      <c r="AG923" s="124"/>
      <c r="AH923" s="124"/>
      <c r="AI923" s="124"/>
      <c r="AJ923" s="124"/>
      <c r="AK923" s="124"/>
      <c r="AL923" s="124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4"/>
      <c r="AW923" s="124"/>
      <c r="AX923" s="124"/>
    </row>
    <row r="924" spans="1:54" ht="17.25" customHeight="1" thickBot="1">
      <c r="A924" s="277" t="s">
        <v>167</v>
      </c>
      <c r="L924" s="281"/>
      <c r="M924" s="281"/>
    </row>
    <row r="925" spans="1:54" ht="15.75">
      <c r="A925" s="524" t="s">
        <v>193</v>
      </c>
      <c r="B925" s="525"/>
      <c r="C925" s="525"/>
      <c r="D925" s="525"/>
      <c r="E925" s="525"/>
      <c r="F925" s="525"/>
      <c r="G925" s="525"/>
      <c r="H925" s="525"/>
      <c r="I925" s="526"/>
    </row>
    <row r="926" spans="1:54" ht="12.75" customHeight="1">
      <c r="A926" s="508" t="s">
        <v>194</v>
      </c>
      <c r="B926" s="509"/>
      <c r="C926" s="509"/>
      <c r="D926" s="509"/>
      <c r="E926" s="510"/>
      <c r="F926" s="518">
        <f>ФСК</f>
        <v>216062.33000000002</v>
      </c>
      <c r="G926" s="519"/>
      <c r="H926" s="519"/>
      <c r="I926" s="520"/>
    </row>
    <row r="927" spans="1:54" ht="39" customHeight="1" thickBot="1">
      <c r="A927" s="511"/>
      <c r="B927" s="512"/>
      <c r="C927" s="512"/>
      <c r="D927" s="512"/>
      <c r="E927" s="513"/>
      <c r="F927" s="521"/>
      <c r="G927" s="522"/>
      <c r="H927" s="522"/>
      <c r="I927" s="523"/>
    </row>
    <row r="929" spans="4:15" hidden="1"/>
    <row r="930" spans="4:15" hidden="1"/>
    <row r="931" spans="4:15" ht="23.25" hidden="1">
      <c r="D931" s="200" t="s">
        <v>148</v>
      </c>
      <c r="E931" s="200"/>
      <c r="F931" s="200"/>
      <c r="G931" s="200"/>
      <c r="H931" s="205"/>
      <c r="I931" s="200"/>
      <c r="J931" s="200"/>
      <c r="K931" s="200"/>
      <c r="L931" s="200"/>
      <c r="M931" s="200"/>
      <c r="N931" s="200"/>
    </row>
    <row r="932" spans="4:15" ht="23.25" hidden="1">
      <c r="D932" s="200" t="s">
        <v>149</v>
      </c>
      <c r="E932" s="200"/>
      <c r="F932" s="200"/>
      <c r="G932" s="200"/>
      <c r="H932" s="205"/>
      <c r="I932" s="200"/>
      <c r="J932" s="200"/>
      <c r="K932" s="207"/>
      <c r="L932" s="221"/>
      <c r="M932" s="222"/>
      <c r="N932" s="223"/>
      <c r="O932" s="200" t="s">
        <v>150</v>
      </c>
    </row>
    <row r="933" spans="4:15" hidden="1"/>
  </sheetData>
  <mergeCells count="320">
    <mergeCell ref="A1:Y1"/>
    <mergeCell ref="A2:Y2"/>
    <mergeCell ref="AA699:AX699"/>
    <mergeCell ref="A663:Y663"/>
    <mergeCell ref="AA663:AX663"/>
    <mergeCell ref="AZ261:AZ262"/>
    <mergeCell ref="BA877:BA878"/>
    <mergeCell ref="AZ569:AZ570"/>
    <mergeCell ref="BA569:BA570"/>
    <mergeCell ref="AA771:AX771"/>
    <mergeCell ref="AA733:AX733"/>
    <mergeCell ref="AZ841:AZ842"/>
    <mergeCell ref="AZ733:AZ734"/>
    <mergeCell ref="AA627:AX627"/>
    <mergeCell ref="AE614:AH614"/>
    <mergeCell ref="AZ661:AZ662"/>
    <mergeCell ref="AY81:AY82"/>
    <mergeCell ref="AY117:AY118"/>
    <mergeCell ref="AY153:AY154"/>
    <mergeCell ref="A263:Y263"/>
    <mergeCell ref="B569:Y569"/>
    <mergeCell ref="B261:Y261"/>
    <mergeCell ref="AY317:AY318"/>
    <mergeCell ref="AY353:AY354"/>
    <mergeCell ref="BB877:BB878"/>
    <mergeCell ref="B768:Y768"/>
    <mergeCell ref="B769:Y769"/>
    <mergeCell ref="AA769:AX769"/>
    <mergeCell ref="AZ805:AZ806"/>
    <mergeCell ref="A807:Y807"/>
    <mergeCell ref="A843:Y843"/>
    <mergeCell ref="AY841:AY842"/>
    <mergeCell ref="AZ769:AZ770"/>
    <mergeCell ref="B877:Y877"/>
    <mergeCell ref="AA877:AX877"/>
    <mergeCell ref="AZ877:AZ878"/>
    <mergeCell ref="AY877:AY878"/>
    <mergeCell ref="A771:Y771"/>
    <mergeCell ref="AY769:AY770"/>
    <mergeCell ref="AY805:AY806"/>
    <mergeCell ref="BB841:BB842"/>
    <mergeCell ref="AY189:AY190"/>
    <mergeCell ref="AY225:AY226"/>
    <mergeCell ref="AY261:AY262"/>
    <mergeCell ref="A260:A262"/>
    <mergeCell ref="B260:Y260"/>
    <mergeCell ref="AA261:AX261"/>
    <mergeCell ref="AA227:AX227"/>
    <mergeCell ref="A224:A226"/>
    <mergeCell ref="A227:Y227"/>
    <mergeCell ref="AZ625:AZ626"/>
    <mergeCell ref="AA569:AX569"/>
    <mergeCell ref="A768:A770"/>
    <mergeCell ref="A568:A570"/>
    <mergeCell ref="B568:Y568"/>
    <mergeCell ref="A571:Y571"/>
    <mergeCell ref="F614:I614"/>
    <mergeCell ref="AD609:AG609"/>
    <mergeCell ref="AH609:AK609"/>
    <mergeCell ref="AL609:AO609"/>
    <mergeCell ref="AA735:AX735"/>
    <mergeCell ref="B660:Y660"/>
    <mergeCell ref="AA697:AX697"/>
    <mergeCell ref="A735:Y735"/>
    <mergeCell ref="B732:Y732"/>
    <mergeCell ref="B733:Y733"/>
    <mergeCell ref="A699:Y699"/>
    <mergeCell ref="AA661:AX661"/>
    <mergeCell ref="AA625:AX625"/>
    <mergeCell ref="R614:U614"/>
    <mergeCell ref="AP609:AS609"/>
    <mergeCell ref="AZ225:AZ226"/>
    <mergeCell ref="AA427:AX427"/>
    <mergeCell ref="AA499:AX499"/>
    <mergeCell ref="B461:Y461"/>
    <mergeCell ref="AA461:AX461"/>
    <mergeCell ref="AA355:AX355"/>
    <mergeCell ref="A306:E306"/>
    <mergeCell ref="A310:E311"/>
    <mergeCell ref="B425:Y425"/>
    <mergeCell ref="A355:Y355"/>
    <mergeCell ref="AY389:AY390"/>
    <mergeCell ref="AA389:AX389"/>
    <mergeCell ref="AA263:AX263"/>
    <mergeCell ref="F310:I311"/>
    <mergeCell ref="B316:Y316"/>
    <mergeCell ref="AD299:AG299"/>
    <mergeCell ref="AH299:AK299"/>
    <mergeCell ref="AP299:AS299"/>
    <mergeCell ref="A309:I309"/>
    <mergeCell ref="N306:Q306"/>
    <mergeCell ref="A304:E305"/>
    <mergeCell ref="F304:Y304"/>
    <mergeCell ref="AM306:AP306"/>
    <mergeCell ref="AQ306:AT306"/>
    <mergeCell ref="AY533:AY534"/>
    <mergeCell ref="AY569:AY570"/>
    <mergeCell ref="AY625:AY626"/>
    <mergeCell ref="A424:A426"/>
    <mergeCell ref="B424:Y424"/>
    <mergeCell ref="A313:Y313"/>
    <mergeCell ref="AI614:AL614"/>
    <mergeCell ref="A427:Y427"/>
    <mergeCell ref="F306:I306"/>
    <mergeCell ref="J306:M306"/>
    <mergeCell ref="N613:Q613"/>
    <mergeCell ref="AU306:AX306"/>
    <mergeCell ref="AP917:AS917"/>
    <mergeCell ref="F920:Y920"/>
    <mergeCell ref="AH917:AK917"/>
    <mergeCell ref="B81:Y81"/>
    <mergeCell ref="A925:I925"/>
    <mergeCell ref="AM922:AP922"/>
    <mergeCell ref="AQ922:AT922"/>
    <mergeCell ref="A80:A82"/>
    <mergeCell ref="B876:Y876"/>
    <mergeCell ref="AA805:AX805"/>
    <mergeCell ref="A879:Y879"/>
    <mergeCell ref="AA843:AX843"/>
    <mergeCell ref="A840:A842"/>
    <mergeCell ref="B840:Y840"/>
    <mergeCell ref="B841:Y841"/>
    <mergeCell ref="AP915:AS915"/>
    <mergeCell ref="AA807:AX807"/>
    <mergeCell ref="A804:A806"/>
    <mergeCell ref="B804:Y804"/>
    <mergeCell ref="B805:Y805"/>
    <mergeCell ref="AA841:AX841"/>
    <mergeCell ref="A732:A734"/>
    <mergeCell ref="AA119:AX119"/>
    <mergeCell ref="AU922:AX922"/>
    <mergeCell ref="N922:Q922"/>
    <mergeCell ref="AI922:AL922"/>
    <mergeCell ref="A916:E916"/>
    <mergeCell ref="AE922:AH922"/>
    <mergeCell ref="A915:E915"/>
    <mergeCell ref="F608:G608"/>
    <mergeCell ref="B117:Y117"/>
    <mergeCell ref="A83:Y83"/>
    <mergeCell ref="B116:Y116"/>
    <mergeCell ref="AA497:AX497"/>
    <mergeCell ref="A496:A498"/>
    <mergeCell ref="F916:G916"/>
    <mergeCell ref="AD915:AG915"/>
    <mergeCell ref="AH915:AK915"/>
    <mergeCell ref="A913:L913"/>
    <mergeCell ref="AA879:AX879"/>
    <mergeCell ref="F915:G915"/>
    <mergeCell ref="A917:E917"/>
    <mergeCell ref="AD917:AG917"/>
    <mergeCell ref="AL915:AO915"/>
    <mergeCell ref="AL917:AO917"/>
    <mergeCell ref="F917:G917"/>
    <mergeCell ref="A876:A878"/>
    <mergeCell ref="A926:E927"/>
    <mergeCell ref="A922:E922"/>
    <mergeCell ref="F922:I922"/>
    <mergeCell ref="N921:Q921"/>
    <mergeCell ref="R921:U921"/>
    <mergeCell ref="V921:Y921"/>
    <mergeCell ref="J922:M922"/>
    <mergeCell ref="R922:U922"/>
    <mergeCell ref="V922:Y922"/>
    <mergeCell ref="A920:E921"/>
    <mergeCell ref="F926:I927"/>
    <mergeCell ref="F921:I921"/>
    <mergeCell ref="J921:M921"/>
    <mergeCell ref="AY661:AY662"/>
    <mergeCell ref="AY697:AY698"/>
    <mergeCell ref="AY733:AY734"/>
    <mergeCell ref="R613:U613"/>
    <mergeCell ref="V613:Y613"/>
    <mergeCell ref="A696:A698"/>
    <mergeCell ref="B696:Y696"/>
    <mergeCell ref="B697:Y697"/>
    <mergeCell ref="F618:I619"/>
    <mergeCell ref="A660:A662"/>
    <mergeCell ref="B661:Y661"/>
    <mergeCell ref="A617:I617"/>
    <mergeCell ref="N614:Q614"/>
    <mergeCell ref="AM614:AP614"/>
    <mergeCell ref="AQ614:AT614"/>
    <mergeCell ref="AU614:AX614"/>
    <mergeCell ref="A612:E613"/>
    <mergeCell ref="F612:Y612"/>
    <mergeCell ref="AZ697:AZ698"/>
    <mergeCell ref="A116:A118"/>
    <mergeCell ref="A618:E619"/>
    <mergeCell ref="A614:E614"/>
    <mergeCell ref="F613:I613"/>
    <mergeCell ref="J613:M613"/>
    <mergeCell ref="A316:A318"/>
    <mergeCell ref="A391:Y391"/>
    <mergeCell ref="B497:Y497"/>
    <mergeCell ref="A352:A354"/>
    <mergeCell ref="J614:M614"/>
    <mergeCell ref="A607:E607"/>
    <mergeCell ref="A608:E608"/>
    <mergeCell ref="B353:Y353"/>
    <mergeCell ref="A609:E609"/>
    <mergeCell ref="A388:A390"/>
    <mergeCell ref="B388:Y388"/>
    <mergeCell ref="B389:Y389"/>
    <mergeCell ref="A119:Y119"/>
    <mergeCell ref="AZ533:AZ534"/>
    <mergeCell ref="A621:Y621"/>
    <mergeCell ref="A624:A626"/>
    <mergeCell ref="B624:Y624"/>
    <mergeCell ref="B625:Y625"/>
    <mergeCell ref="A532:A534"/>
    <mergeCell ref="B532:Y532"/>
    <mergeCell ref="B533:Y533"/>
    <mergeCell ref="AA533:AX533"/>
    <mergeCell ref="A499:Y499"/>
    <mergeCell ref="A463:Y463"/>
    <mergeCell ref="AA463:AX463"/>
    <mergeCell ref="V614:Y614"/>
    <mergeCell ref="A627:Y627"/>
    <mergeCell ref="A535:Y535"/>
    <mergeCell ref="AA535:AX535"/>
    <mergeCell ref="F607:G607"/>
    <mergeCell ref="AD607:AG607"/>
    <mergeCell ref="AH607:AK607"/>
    <mergeCell ref="AL607:AO607"/>
    <mergeCell ref="AA571:AX571"/>
    <mergeCell ref="AP607:AS607"/>
    <mergeCell ref="AZ389:AZ390"/>
    <mergeCell ref="AA425:AX425"/>
    <mergeCell ref="AZ425:AZ426"/>
    <mergeCell ref="AA353:AX353"/>
    <mergeCell ref="A319:Y319"/>
    <mergeCell ref="AA319:AX319"/>
    <mergeCell ref="B352:Y352"/>
    <mergeCell ref="AZ317:AZ318"/>
    <mergeCell ref="AZ497:AZ498"/>
    <mergeCell ref="AZ461:AZ462"/>
    <mergeCell ref="AA391:AX391"/>
    <mergeCell ref="A460:A462"/>
    <mergeCell ref="B496:Y496"/>
    <mergeCell ref="AY425:AY426"/>
    <mergeCell ref="AY461:AY462"/>
    <mergeCell ref="AY497:AY498"/>
    <mergeCell ref="B460:Y460"/>
    <mergeCell ref="B317:Y317"/>
    <mergeCell ref="AA317:AX317"/>
    <mergeCell ref="AZ353:AZ354"/>
    <mergeCell ref="V306:Y306"/>
    <mergeCell ref="AE306:AH306"/>
    <mergeCell ref="AI306:AL306"/>
    <mergeCell ref="R305:U305"/>
    <mergeCell ref="V305:Y305"/>
    <mergeCell ref="A299:E299"/>
    <mergeCell ref="F299:G299"/>
    <mergeCell ref="A188:A190"/>
    <mergeCell ref="B188:Y188"/>
    <mergeCell ref="A155:Y155"/>
    <mergeCell ref="AA155:AX155"/>
    <mergeCell ref="F305:I305"/>
    <mergeCell ref="J305:M305"/>
    <mergeCell ref="N305:Q305"/>
    <mergeCell ref="B224:Y224"/>
    <mergeCell ref="B225:Y225"/>
    <mergeCell ref="AA225:AX225"/>
    <mergeCell ref="A301:E301"/>
    <mergeCell ref="AD301:AG301"/>
    <mergeCell ref="AH301:AK301"/>
    <mergeCell ref="AL301:AO301"/>
    <mergeCell ref="BA9:BA10"/>
    <mergeCell ref="AZ9:AZ10"/>
    <mergeCell ref="A5:Y5"/>
    <mergeCell ref="A3:Y3"/>
    <mergeCell ref="A4:Y4"/>
    <mergeCell ref="B80:Y80"/>
    <mergeCell ref="AZ45:AZ46"/>
    <mergeCell ref="AA47:AX47"/>
    <mergeCell ref="A8:A10"/>
    <mergeCell ref="B8:Y8"/>
    <mergeCell ref="B9:Y9"/>
    <mergeCell ref="AA9:AX9"/>
    <mergeCell ref="AA45:AX45"/>
    <mergeCell ref="AA11:AX11"/>
    <mergeCell ref="A47:Y47"/>
    <mergeCell ref="A44:A46"/>
    <mergeCell ref="B44:Y44"/>
    <mergeCell ref="B45:Y45"/>
    <mergeCell ref="AY9:AY10"/>
    <mergeCell ref="AY45:AY46"/>
    <mergeCell ref="AA81:AX81"/>
    <mergeCell ref="A11:Y11"/>
    <mergeCell ref="F301:G301"/>
    <mergeCell ref="F609:G609"/>
    <mergeCell ref="R306:U306"/>
    <mergeCell ref="BA841:BA842"/>
    <mergeCell ref="AZ117:AZ118"/>
    <mergeCell ref="AA83:AX83"/>
    <mergeCell ref="B189:Y189"/>
    <mergeCell ref="AA189:AX189"/>
    <mergeCell ref="AZ81:AZ82"/>
    <mergeCell ref="AZ189:AZ190"/>
    <mergeCell ref="A152:A154"/>
    <mergeCell ref="B152:Y152"/>
    <mergeCell ref="B153:Y153"/>
    <mergeCell ref="AA153:AX153"/>
    <mergeCell ref="AZ153:AZ154"/>
    <mergeCell ref="AA117:AX117"/>
    <mergeCell ref="A300:E300"/>
    <mergeCell ref="F300:G300"/>
    <mergeCell ref="A191:Y191"/>
    <mergeCell ref="AA191:AX191"/>
    <mergeCell ref="AL299:AO299"/>
    <mergeCell ref="AP301:AS301"/>
    <mergeCell ref="BA225:BA226"/>
    <mergeCell ref="BB225:BB226"/>
    <mergeCell ref="BA533:BA534"/>
    <mergeCell ref="BB533:BB534"/>
    <mergeCell ref="BA625:BA626"/>
    <mergeCell ref="BA317:BA318"/>
    <mergeCell ref="BB261:BB262"/>
    <mergeCell ref="BA261:BA262"/>
    <mergeCell ref="BB569:BB570"/>
  </mergeCells>
  <printOptions horizontalCentered="1" gridLines="1" gridLinesSet="0"/>
  <pageMargins left="0.11811023622047245" right="0.11811023622047245" top="0.15748031496062992" bottom="0.15748031496062992" header="0" footer="0"/>
  <pageSetup paperSize="9" scale="46" fitToHeight="16" orientation="landscape" r:id="rId1"/>
  <headerFooter>
    <oddFooter>&amp;R
&amp;P
4 ЦК</oddFooter>
  </headerFooter>
  <rowBreaks count="12" manualBreakCount="12">
    <brk id="4" max="78" man="1"/>
    <brk id="43" max="78" man="1"/>
    <brk id="115" max="78" man="1"/>
    <brk id="187" max="78" man="1"/>
    <brk id="296" max="78" man="1"/>
    <brk id="423" max="78" man="1"/>
    <brk id="495" max="78" man="1"/>
    <brk id="603" max="78" man="1"/>
    <brk id="659" max="78" man="1"/>
    <brk id="731" max="78" man="1"/>
    <brk id="803" max="78" man="1"/>
    <brk id="906" max="78" man="1"/>
  </rowBreaks>
  <colBreaks count="2" manualBreakCount="2">
    <brk id="26" max="1110" man="1"/>
    <brk id="50" max="111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  <outlinePr summaryBelow="0" summaryRight="0" showOutlineSymbols="0"/>
  </sheetPr>
  <dimension ref="A1:BC918"/>
  <sheetViews>
    <sheetView topLeftCell="A194" zoomScale="80" zoomScaleNormal="80" zoomScaleSheetLayoutView="80" workbookViewId="0">
      <selection activeCell="K298" sqref="K298"/>
    </sheetView>
  </sheetViews>
  <sheetFormatPr defaultRowHeight="12.75"/>
  <cols>
    <col min="1" max="1" width="5.28515625" style="8" customWidth="1"/>
    <col min="2" max="5" width="11.7109375" style="8" customWidth="1"/>
    <col min="6" max="6" width="14.5703125" style="8" customWidth="1"/>
    <col min="7" max="9" width="11.7109375" style="8" customWidth="1"/>
    <col min="10" max="10" width="13" style="8" customWidth="1"/>
    <col min="11" max="11" width="10.28515625" style="8" customWidth="1"/>
    <col min="12" max="12" width="14.28515625" style="8" customWidth="1"/>
    <col min="13" max="13" width="11.7109375" style="8" customWidth="1"/>
    <col min="14" max="14" width="11.28515625" style="8" customWidth="1"/>
    <col min="15" max="15" width="13.7109375" style="8" customWidth="1"/>
    <col min="16" max="16" width="13" style="8" customWidth="1"/>
    <col min="17" max="25" width="11.7109375" style="8" customWidth="1"/>
    <col min="26" max="26" width="2.28515625" style="2" customWidth="1"/>
    <col min="27" max="50" width="11.42578125" style="50" customWidth="1"/>
    <col min="51" max="51" width="12.140625" style="2" customWidth="1"/>
    <col min="52" max="52" width="21.85546875" style="2" customWidth="1"/>
    <col min="53" max="53" width="21.85546875" style="8" customWidth="1"/>
    <col min="54" max="54" width="25.140625" style="9" customWidth="1"/>
    <col min="55" max="55" width="25.140625" style="2" customWidth="1"/>
    <col min="56" max="16384" width="9.140625" style="2"/>
  </cols>
  <sheetData>
    <row r="1" spans="1:55" s="16" customFormat="1" ht="25.5" customHeight="1">
      <c r="A1" s="381" t="s">
        <v>59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BA1" s="155"/>
      <c r="BB1" s="295"/>
      <c r="BC1" s="295"/>
    </row>
    <row r="2" spans="1:55" s="16" customFormat="1" ht="25.5" customHeight="1">
      <c r="A2" s="477" t="str">
        <f>Шапка</f>
        <v>покупателям (потребителям) АО «НЭСК» в ноябре 2022г.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BA2" s="155"/>
      <c r="BB2" s="295"/>
      <c r="BC2" s="295"/>
    </row>
    <row r="3" spans="1:55" s="3" customFormat="1" ht="18.75">
      <c r="A3" s="388" t="s">
        <v>36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BA3" s="16"/>
      <c r="BB3" s="270"/>
      <c r="BC3" s="270"/>
    </row>
    <row r="4" spans="1:55" ht="33.75" customHeight="1">
      <c r="A4" s="372" t="s">
        <v>93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BB4" s="271"/>
      <c r="BC4" s="271"/>
    </row>
    <row r="5" spans="1:55" ht="27" customHeight="1">
      <c r="A5" s="444" t="s">
        <v>224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AA5" s="276" t="s">
        <v>223</v>
      </c>
      <c r="BA5" s="12"/>
      <c r="BB5" s="2"/>
    </row>
    <row r="6" spans="1:55" ht="17.25" customHeight="1">
      <c r="A6" s="277" t="s">
        <v>168</v>
      </c>
    </row>
    <row r="7" spans="1:55" ht="13.5" thickBot="1">
      <c r="A7" s="145"/>
    </row>
    <row r="8" spans="1:55" ht="16.149999999999999" customHeight="1" thickBot="1">
      <c r="A8" s="426" t="s">
        <v>2</v>
      </c>
      <c r="B8" s="428" t="s">
        <v>109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9"/>
      <c r="AA8" s="141" t="s">
        <v>184</v>
      </c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220"/>
      <c r="AZ8" s="151"/>
      <c r="BA8" s="151"/>
      <c r="BB8" s="2"/>
    </row>
    <row r="9" spans="1:55" ht="34.5" customHeight="1">
      <c r="A9" s="427"/>
      <c r="B9" s="396" t="s">
        <v>3</v>
      </c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430"/>
      <c r="AA9" s="438" t="s">
        <v>89</v>
      </c>
      <c r="AB9" s="439"/>
      <c r="AC9" s="439"/>
      <c r="AD9" s="439"/>
      <c r="AE9" s="439"/>
      <c r="AF9" s="439"/>
      <c r="AG9" s="439"/>
      <c r="AH9" s="439"/>
      <c r="AI9" s="439"/>
      <c r="AJ9" s="439"/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439"/>
      <c r="AV9" s="439"/>
      <c r="AW9" s="439"/>
      <c r="AX9" s="440"/>
      <c r="AY9" s="478" t="s">
        <v>216</v>
      </c>
      <c r="AZ9" s="447" t="s">
        <v>202</v>
      </c>
      <c r="BA9" s="473"/>
      <c r="BB9" s="2"/>
    </row>
    <row r="10" spans="1:55" ht="48" customHeight="1" thickBot="1">
      <c r="A10" s="427"/>
      <c r="B10" s="38" t="s">
        <v>4</v>
      </c>
      <c r="C10" s="38" t="s">
        <v>5</v>
      </c>
      <c r="D10" s="38" t="s">
        <v>6</v>
      </c>
      <c r="E10" s="38" t="s">
        <v>7</v>
      </c>
      <c r="F10" s="38" t="s">
        <v>8</v>
      </c>
      <c r="G10" s="38" t="s">
        <v>9</v>
      </c>
      <c r="H10" s="38" t="s">
        <v>10</v>
      </c>
      <c r="I10" s="38" t="s">
        <v>11</v>
      </c>
      <c r="J10" s="38" t="s">
        <v>12</v>
      </c>
      <c r="K10" s="38" t="s">
        <v>13</v>
      </c>
      <c r="L10" s="38" t="s">
        <v>14</v>
      </c>
      <c r="M10" s="38" t="s">
        <v>15</v>
      </c>
      <c r="N10" s="38" t="s">
        <v>16</v>
      </c>
      <c r="O10" s="38" t="s">
        <v>17</v>
      </c>
      <c r="P10" s="38" t="s">
        <v>18</v>
      </c>
      <c r="Q10" s="38" t="s">
        <v>19</v>
      </c>
      <c r="R10" s="38" t="s">
        <v>20</v>
      </c>
      <c r="S10" s="38" t="s">
        <v>21</v>
      </c>
      <c r="T10" s="38" t="s">
        <v>22</v>
      </c>
      <c r="U10" s="38" t="s">
        <v>23</v>
      </c>
      <c r="V10" s="38" t="s">
        <v>24</v>
      </c>
      <c r="W10" s="38" t="s">
        <v>25</v>
      </c>
      <c r="X10" s="38" t="s">
        <v>26</v>
      </c>
      <c r="Y10" s="39" t="s">
        <v>27</v>
      </c>
      <c r="AA10" s="47" t="s">
        <v>4</v>
      </c>
      <c r="AB10" s="48" t="s">
        <v>5</v>
      </c>
      <c r="AC10" s="48" t="s">
        <v>6</v>
      </c>
      <c r="AD10" s="48" t="s">
        <v>7</v>
      </c>
      <c r="AE10" s="48" t="s">
        <v>8</v>
      </c>
      <c r="AF10" s="48" t="s">
        <v>9</v>
      </c>
      <c r="AG10" s="48" t="s">
        <v>10</v>
      </c>
      <c r="AH10" s="48" t="s">
        <v>11</v>
      </c>
      <c r="AI10" s="48" t="s">
        <v>12</v>
      </c>
      <c r="AJ10" s="48" t="s">
        <v>13</v>
      </c>
      <c r="AK10" s="48" t="s">
        <v>14</v>
      </c>
      <c r="AL10" s="48" t="s">
        <v>15</v>
      </c>
      <c r="AM10" s="48" t="s">
        <v>16</v>
      </c>
      <c r="AN10" s="48" t="s">
        <v>17</v>
      </c>
      <c r="AO10" s="48" t="s">
        <v>18</v>
      </c>
      <c r="AP10" s="48" t="s">
        <v>19</v>
      </c>
      <c r="AQ10" s="48" t="s">
        <v>20</v>
      </c>
      <c r="AR10" s="48" t="s">
        <v>21</v>
      </c>
      <c r="AS10" s="48" t="s">
        <v>22</v>
      </c>
      <c r="AT10" s="48" t="s">
        <v>23</v>
      </c>
      <c r="AU10" s="48" t="s">
        <v>24</v>
      </c>
      <c r="AV10" s="48" t="s">
        <v>25</v>
      </c>
      <c r="AW10" s="48" t="s">
        <v>26</v>
      </c>
      <c r="AX10" s="122" t="s">
        <v>27</v>
      </c>
      <c r="AY10" s="460"/>
      <c r="AZ10" s="543"/>
      <c r="BA10" s="473"/>
      <c r="BB10" s="2"/>
    </row>
    <row r="11" spans="1:55" s="165" customFormat="1" ht="16.5" customHeight="1">
      <c r="A11" s="434" t="s">
        <v>209</v>
      </c>
      <c r="B11" s="435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6"/>
      <c r="Z11" s="175"/>
      <c r="AA11" s="441">
        <v>2</v>
      </c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42"/>
      <c r="AR11" s="442"/>
      <c r="AS11" s="442"/>
      <c r="AT11" s="442"/>
      <c r="AU11" s="442"/>
      <c r="AV11" s="442"/>
      <c r="AW11" s="442"/>
      <c r="AX11" s="443"/>
      <c r="AY11" s="180">
        <v>3</v>
      </c>
      <c r="AZ11" s="300">
        <v>4</v>
      </c>
      <c r="BA11" s="163"/>
    </row>
    <row r="12" spans="1:55">
      <c r="A12" s="37">
        <v>1</v>
      </c>
      <c r="B12" s="162">
        <f t="shared" ref="B12:Y12" si="0">AA12+$BA12+$AZ12+$AY12</f>
        <v>1140.0999999999999</v>
      </c>
      <c r="C12" s="162">
        <f t="shared" si="0"/>
        <v>1131.02</v>
      </c>
      <c r="D12" s="162">
        <f t="shared" si="0"/>
        <v>1098.8400000000001</v>
      </c>
      <c r="E12" s="162">
        <f t="shared" si="0"/>
        <v>925.94</v>
      </c>
      <c r="F12" s="162">
        <f t="shared" si="0"/>
        <v>1123.1600000000001</v>
      </c>
      <c r="G12" s="162">
        <f t="shared" si="0"/>
        <v>1126.27</v>
      </c>
      <c r="H12" s="162">
        <f t="shared" si="0"/>
        <v>1898.6599999999999</v>
      </c>
      <c r="I12" s="162">
        <f t="shared" si="0"/>
        <v>2189.48</v>
      </c>
      <c r="J12" s="162">
        <f t="shared" si="0"/>
        <v>2309.7600000000002</v>
      </c>
      <c r="K12" s="162">
        <f t="shared" si="0"/>
        <v>2372.9399999999996</v>
      </c>
      <c r="L12" s="162">
        <f t="shared" si="0"/>
        <v>2372.9499999999998</v>
      </c>
      <c r="M12" s="162">
        <f t="shared" si="0"/>
        <v>2363.0500000000002</v>
      </c>
      <c r="N12" s="162">
        <f t="shared" si="0"/>
        <v>2345.91</v>
      </c>
      <c r="O12" s="162">
        <f t="shared" si="0"/>
        <v>2343.21</v>
      </c>
      <c r="P12" s="162">
        <f t="shared" si="0"/>
        <v>2336.83</v>
      </c>
      <c r="Q12" s="162">
        <f t="shared" si="0"/>
        <v>2295.35</v>
      </c>
      <c r="R12" s="162">
        <f t="shared" si="0"/>
        <v>2298.91</v>
      </c>
      <c r="S12" s="162">
        <f t="shared" si="0"/>
        <v>2324.8599999999997</v>
      </c>
      <c r="T12" s="162">
        <f t="shared" si="0"/>
        <v>2637.1099999999997</v>
      </c>
      <c r="U12" s="162">
        <f t="shared" si="0"/>
        <v>2637.26</v>
      </c>
      <c r="V12" s="162">
        <f t="shared" si="0"/>
        <v>2644.87</v>
      </c>
      <c r="W12" s="162">
        <f t="shared" si="0"/>
        <v>2267.29</v>
      </c>
      <c r="X12" s="162">
        <f t="shared" si="0"/>
        <v>1988.49</v>
      </c>
      <c r="Y12" s="162">
        <f t="shared" si="0"/>
        <v>1408.04</v>
      </c>
      <c r="Z12" s="27"/>
      <c r="AA12" s="31">
        <v>349.27</v>
      </c>
      <c r="AB12" s="29">
        <v>340.19</v>
      </c>
      <c r="AC12" s="29">
        <v>308.01</v>
      </c>
      <c r="AD12" s="29">
        <v>135.11000000000001</v>
      </c>
      <c r="AE12" s="29">
        <v>332.33</v>
      </c>
      <c r="AF12" s="29">
        <v>335.44</v>
      </c>
      <c r="AG12" s="29">
        <v>1107.83</v>
      </c>
      <c r="AH12" s="29">
        <v>1398.65</v>
      </c>
      <c r="AI12" s="29">
        <v>1518.93</v>
      </c>
      <c r="AJ12" s="29">
        <v>1582.11</v>
      </c>
      <c r="AK12" s="29">
        <v>1582.12</v>
      </c>
      <c r="AL12" s="29">
        <v>1572.22</v>
      </c>
      <c r="AM12" s="29">
        <v>1555.08</v>
      </c>
      <c r="AN12" s="29">
        <v>1552.38</v>
      </c>
      <c r="AO12" s="29">
        <v>1546</v>
      </c>
      <c r="AP12" s="29">
        <v>1504.52</v>
      </c>
      <c r="AQ12" s="29">
        <v>1508.08</v>
      </c>
      <c r="AR12" s="29">
        <v>1534.03</v>
      </c>
      <c r="AS12" s="29">
        <v>1846.28</v>
      </c>
      <c r="AT12" s="29">
        <v>1846.43</v>
      </c>
      <c r="AU12" s="29">
        <v>1854.04</v>
      </c>
      <c r="AV12" s="29">
        <v>1476.46</v>
      </c>
      <c r="AW12" s="29">
        <v>1197.6600000000001</v>
      </c>
      <c r="AX12" s="30">
        <v>617.21</v>
      </c>
      <c r="AY12" s="330">
        <v>784.22</v>
      </c>
      <c r="AZ12" s="152">
        <v>6.61</v>
      </c>
      <c r="BA12" s="136"/>
      <c r="BB12" s="2"/>
    </row>
    <row r="13" spans="1:55">
      <c r="A13" s="37">
        <v>2</v>
      </c>
      <c r="B13" s="162">
        <f t="shared" ref="B13:E42" si="1">AA13+$BA13+$AZ13+$AY13</f>
        <v>1128.72</v>
      </c>
      <c r="C13" s="162">
        <f t="shared" ref="C13:C27" si="2">AB13+$BA13+$AZ13+$AY13</f>
        <v>1076.02</v>
      </c>
      <c r="D13" s="162">
        <f t="shared" ref="D13:D27" si="3">AC13+$BA13+$AZ13+$AY13</f>
        <v>790.83</v>
      </c>
      <c r="E13" s="162">
        <f t="shared" ref="E13:E27" si="4">AD13+$BA13+$AZ13+$AY13</f>
        <v>790.83</v>
      </c>
      <c r="F13" s="162">
        <f t="shared" ref="F13:F42" si="5">AE13+$BA13+$AZ13+$AY13</f>
        <v>790.86</v>
      </c>
      <c r="G13" s="162">
        <f t="shared" ref="G13:G42" si="6">AF13+$BA13+$AZ13+$AY13</f>
        <v>1111.8900000000001</v>
      </c>
      <c r="H13" s="162">
        <f t="shared" ref="H13:H42" si="7">AG13+$BA13+$AZ13+$AY13</f>
        <v>1886.1899999999998</v>
      </c>
      <c r="I13" s="162">
        <f t="shared" ref="I13:I42" si="8">AH13+$BA13+$AZ13+$AY13</f>
        <v>2212.73</v>
      </c>
      <c r="J13" s="162">
        <f t="shared" ref="J13:J42" si="9">AI13+$BA13+$AZ13+$AY13</f>
        <v>2495.58</v>
      </c>
      <c r="K13" s="162">
        <f t="shared" ref="K13:K42" si="10">AJ13+$BA13+$AZ13+$AY13</f>
        <v>2645.84</v>
      </c>
      <c r="L13" s="162">
        <f t="shared" ref="L13:L42" si="11">AK13+$BA13+$AZ13+$AY13</f>
        <v>2649.5299999999997</v>
      </c>
      <c r="M13" s="162">
        <f t="shared" ref="M13:M42" si="12">AL13+$BA13+$AZ13+$AY13</f>
        <v>2645</v>
      </c>
      <c r="N13" s="162">
        <f t="shared" ref="N13:N42" si="13">AM13+$BA13+$AZ13+$AY13</f>
        <v>2633.1899999999996</v>
      </c>
      <c r="O13" s="162">
        <f t="shared" ref="O13:O42" si="14">AN13+$BA13+$AZ13+$AY13</f>
        <v>2634.5</v>
      </c>
      <c r="P13" s="162">
        <f t="shared" ref="P13:P42" si="15">AO13+$BA13+$AZ13+$AY13</f>
        <v>2638.0699999999997</v>
      </c>
      <c r="Q13" s="162">
        <f t="shared" ref="Q13:Q42" si="16">AP13+$BA13+$AZ13+$AY13</f>
        <v>2638.56</v>
      </c>
      <c r="R13" s="162">
        <f t="shared" ref="R13:R42" si="17">AQ13+$BA13+$AZ13+$AY13</f>
        <v>2645.6099999999997</v>
      </c>
      <c r="S13" s="162">
        <f t="shared" ref="S13:S42" si="18">AR13+$BA13+$AZ13+$AY13</f>
        <v>2703.87</v>
      </c>
      <c r="T13" s="162">
        <f t="shared" ref="T13:T42" si="19">AS13+$BA13+$AZ13+$AY13</f>
        <v>2746.9399999999996</v>
      </c>
      <c r="U13" s="162">
        <f t="shared" ref="U13:U42" si="20">AT13+$BA13+$AZ13+$AY13</f>
        <v>2743.48</v>
      </c>
      <c r="V13" s="162">
        <f t="shared" ref="V13:V42" si="21">AU13+$BA13+$AZ13+$AY13</f>
        <v>2693.35</v>
      </c>
      <c r="W13" s="162">
        <f t="shared" ref="W13:W42" si="22">AV13+$BA13+$AZ13+$AY13</f>
        <v>2671.1</v>
      </c>
      <c r="X13" s="162">
        <f t="shared" ref="X13:X42" si="23">AW13+$BA13+$AZ13+$AY13</f>
        <v>2140.58</v>
      </c>
      <c r="Y13" s="162">
        <f t="shared" ref="Y13:Y42" si="24">AX13+$BA13+$AZ13+$AY13</f>
        <v>1881.81</v>
      </c>
      <c r="Z13" s="27"/>
      <c r="AA13" s="31">
        <v>337.89</v>
      </c>
      <c r="AB13" s="29">
        <v>285.19</v>
      </c>
      <c r="AC13" s="29">
        <v>0</v>
      </c>
      <c r="AD13" s="29">
        <v>0</v>
      </c>
      <c r="AE13" s="29">
        <v>0.03</v>
      </c>
      <c r="AF13" s="29">
        <v>321.06</v>
      </c>
      <c r="AG13" s="29">
        <v>1095.3599999999999</v>
      </c>
      <c r="AH13" s="29">
        <v>1421.9</v>
      </c>
      <c r="AI13" s="29">
        <v>1704.75</v>
      </c>
      <c r="AJ13" s="29">
        <v>1855.01</v>
      </c>
      <c r="AK13" s="29">
        <v>1858.7</v>
      </c>
      <c r="AL13" s="29">
        <v>1854.17</v>
      </c>
      <c r="AM13" s="29">
        <v>1842.36</v>
      </c>
      <c r="AN13" s="29">
        <v>1843.67</v>
      </c>
      <c r="AO13" s="29">
        <v>1847.24</v>
      </c>
      <c r="AP13" s="29">
        <v>1847.73</v>
      </c>
      <c r="AQ13" s="29">
        <v>1854.78</v>
      </c>
      <c r="AR13" s="29">
        <v>1913.04</v>
      </c>
      <c r="AS13" s="29">
        <v>1956.11</v>
      </c>
      <c r="AT13" s="29">
        <v>1952.65</v>
      </c>
      <c r="AU13" s="29">
        <v>1902.52</v>
      </c>
      <c r="AV13" s="29">
        <v>1880.27</v>
      </c>
      <c r="AW13" s="29">
        <v>1349.75</v>
      </c>
      <c r="AX13" s="30">
        <v>1090.98</v>
      </c>
      <c r="AY13" s="331">
        <v>784.22</v>
      </c>
      <c r="AZ13" s="152">
        <v>6.61</v>
      </c>
      <c r="BA13" s="136"/>
      <c r="BB13" s="2"/>
    </row>
    <row r="14" spans="1:55">
      <c r="A14" s="37">
        <v>3</v>
      </c>
      <c r="B14" s="162">
        <f t="shared" si="1"/>
        <v>1715.99</v>
      </c>
      <c r="C14" s="162">
        <f t="shared" si="2"/>
        <v>1360.93</v>
      </c>
      <c r="D14" s="162">
        <f t="shared" si="3"/>
        <v>1100.79</v>
      </c>
      <c r="E14" s="162">
        <f t="shared" si="4"/>
        <v>1067.98</v>
      </c>
      <c r="F14" s="162">
        <f t="shared" si="5"/>
        <v>1659.58</v>
      </c>
      <c r="G14" s="162">
        <f t="shared" si="6"/>
        <v>1762.62</v>
      </c>
      <c r="H14" s="162">
        <f t="shared" si="7"/>
        <v>1992.59</v>
      </c>
      <c r="I14" s="162">
        <f t="shared" si="8"/>
        <v>2314.2200000000003</v>
      </c>
      <c r="J14" s="162">
        <f t="shared" si="9"/>
        <v>2686.04</v>
      </c>
      <c r="K14" s="162">
        <f t="shared" si="10"/>
        <v>2742.1899999999996</v>
      </c>
      <c r="L14" s="162">
        <f t="shared" si="11"/>
        <v>2749.66</v>
      </c>
      <c r="M14" s="162">
        <f t="shared" si="12"/>
        <v>2717.87</v>
      </c>
      <c r="N14" s="162">
        <f t="shared" si="13"/>
        <v>2696.3999999999996</v>
      </c>
      <c r="O14" s="162">
        <f t="shared" si="14"/>
        <v>2696.8999999999996</v>
      </c>
      <c r="P14" s="162">
        <f t="shared" si="15"/>
        <v>2697.92</v>
      </c>
      <c r="Q14" s="162">
        <f t="shared" si="16"/>
        <v>2696.31</v>
      </c>
      <c r="R14" s="162">
        <f t="shared" si="17"/>
        <v>2715.39</v>
      </c>
      <c r="S14" s="162">
        <f t="shared" si="18"/>
        <v>2784.5299999999997</v>
      </c>
      <c r="T14" s="162">
        <f t="shared" si="19"/>
        <v>2828.8399999999997</v>
      </c>
      <c r="U14" s="162">
        <f t="shared" si="20"/>
        <v>2858.12</v>
      </c>
      <c r="V14" s="162">
        <f t="shared" si="21"/>
        <v>2801.49</v>
      </c>
      <c r="W14" s="162">
        <f t="shared" si="22"/>
        <v>2774.8</v>
      </c>
      <c r="X14" s="162">
        <f t="shared" si="23"/>
        <v>2667.49</v>
      </c>
      <c r="Y14" s="162">
        <f t="shared" si="24"/>
        <v>2121.14</v>
      </c>
      <c r="Z14" s="27"/>
      <c r="AA14" s="31">
        <v>925.16</v>
      </c>
      <c r="AB14" s="29">
        <v>570.1</v>
      </c>
      <c r="AC14" s="29">
        <v>309.95999999999998</v>
      </c>
      <c r="AD14" s="29">
        <v>277.14999999999998</v>
      </c>
      <c r="AE14" s="29">
        <v>868.75</v>
      </c>
      <c r="AF14" s="29">
        <v>971.79</v>
      </c>
      <c r="AG14" s="29">
        <v>1201.76</v>
      </c>
      <c r="AH14" s="29">
        <v>1523.39</v>
      </c>
      <c r="AI14" s="29">
        <v>1895.21</v>
      </c>
      <c r="AJ14" s="29">
        <v>1951.36</v>
      </c>
      <c r="AK14" s="29">
        <v>1958.83</v>
      </c>
      <c r="AL14" s="29">
        <v>1927.04</v>
      </c>
      <c r="AM14" s="29">
        <v>1905.57</v>
      </c>
      <c r="AN14" s="29">
        <v>1906.07</v>
      </c>
      <c r="AO14" s="29">
        <v>1907.09</v>
      </c>
      <c r="AP14" s="29">
        <v>1905.48</v>
      </c>
      <c r="AQ14" s="29">
        <v>1924.56</v>
      </c>
      <c r="AR14" s="29">
        <v>1993.7</v>
      </c>
      <c r="AS14" s="29">
        <v>2038.0099999999998</v>
      </c>
      <c r="AT14" s="29">
        <v>2067.29</v>
      </c>
      <c r="AU14" s="29">
        <v>2010.66</v>
      </c>
      <c r="AV14" s="29">
        <v>1983.97</v>
      </c>
      <c r="AW14" s="29">
        <v>1876.66</v>
      </c>
      <c r="AX14" s="30">
        <v>1330.31</v>
      </c>
      <c r="AY14" s="331">
        <v>784.22</v>
      </c>
      <c r="AZ14" s="152">
        <v>6.61</v>
      </c>
      <c r="BA14" s="136"/>
      <c r="BB14" s="2"/>
    </row>
    <row r="15" spans="1:55">
      <c r="A15" s="37">
        <v>4</v>
      </c>
      <c r="B15" s="162">
        <f t="shared" si="1"/>
        <v>2060.2799999999997</v>
      </c>
      <c r="C15" s="162">
        <f t="shared" si="2"/>
        <v>1905.12</v>
      </c>
      <c r="D15" s="162">
        <f t="shared" si="3"/>
        <v>1831.28</v>
      </c>
      <c r="E15" s="162">
        <f t="shared" si="4"/>
        <v>1781.01</v>
      </c>
      <c r="F15" s="162">
        <f t="shared" si="5"/>
        <v>1805.4500000000003</v>
      </c>
      <c r="G15" s="162">
        <f t="shared" si="6"/>
        <v>1898.62</v>
      </c>
      <c r="H15" s="162">
        <f t="shared" si="7"/>
        <v>2020.05</v>
      </c>
      <c r="I15" s="162">
        <f t="shared" si="8"/>
        <v>2133.33</v>
      </c>
      <c r="J15" s="162">
        <f t="shared" si="9"/>
        <v>2627.76</v>
      </c>
      <c r="K15" s="162">
        <f t="shared" si="10"/>
        <v>2683.51</v>
      </c>
      <c r="L15" s="162">
        <f t="shared" si="11"/>
        <v>2699.9700000000003</v>
      </c>
      <c r="M15" s="162">
        <f t="shared" si="12"/>
        <v>2688.23</v>
      </c>
      <c r="N15" s="162">
        <f t="shared" si="13"/>
        <v>2686.95</v>
      </c>
      <c r="O15" s="162">
        <f t="shared" si="14"/>
        <v>2673.48</v>
      </c>
      <c r="P15" s="162">
        <f t="shared" si="15"/>
        <v>2690.66</v>
      </c>
      <c r="Q15" s="162">
        <f t="shared" si="16"/>
        <v>2703.2</v>
      </c>
      <c r="R15" s="162">
        <f t="shared" si="17"/>
        <v>2727.04</v>
      </c>
      <c r="S15" s="162">
        <f t="shared" si="18"/>
        <v>2823.8100000000004</v>
      </c>
      <c r="T15" s="162">
        <f t="shared" si="19"/>
        <v>2836.42</v>
      </c>
      <c r="U15" s="162">
        <f t="shared" si="20"/>
        <v>2843.59</v>
      </c>
      <c r="V15" s="162">
        <f t="shared" si="21"/>
        <v>2828.3499999999995</v>
      </c>
      <c r="W15" s="162">
        <f t="shared" si="22"/>
        <v>2718.6899999999996</v>
      </c>
      <c r="X15" s="162">
        <f t="shared" si="23"/>
        <v>2637.62</v>
      </c>
      <c r="Y15" s="162">
        <f t="shared" si="24"/>
        <v>2108.1099999999997</v>
      </c>
      <c r="Z15" s="27"/>
      <c r="AA15" s="31">
        <v>1269.45</v>
      </c>
      <c r="AB15" s="29">
        <v>1114.29</v>
      </c>
      <c r="AC15" s="29">
        <v>1040.45</v>
      </c>
      <c r="AD15" s="29">
        <v>990.18</v>
      </c>
      <c r="AE15" s="29">
        <v>1014.6200000000001</v>
      </c>
      <c r="AF15" s="29">
        <v>1107.79</v>
      </c>
      <c r="AG15" s="29">
        <v>1229.22</v>
      </c>
      <c r="AH15" s="29">
        <v>1342.5</v>
      </c>
      <c r="AI15" s="29">
        <v>1836.93</v>
      </c>
      <c r="AJ15" s="29">
        <v>1892.68</v>
      </c>
      <c r="AK15" s="29">
        <v>1909.14</v>
      </c>
      <c r="AL15" s="29">
        <v>1897.4</v>
      </c>
      <c r="AM15" s="29">
        <v>1896.12</v>
      </c>
      <c r="AN15" s="29">
        <v>1882.65</v>
      </c>
      <c r="AO15" s="29">
        <v>1899.83</v>
      </c>
      <c r="AP15" s="29">
        <v>1912.37</v>
      </c>
      <c r="AQ15" s="29">
        <v>1936.21</v>
      </c>
      <c r="AR15" s="29">
        <v>2032.9800000000002</v>
      </c>
      <c r="AS15" s="29">
        <v>2045.5899999999997</v>
      </c>
      <c r="AT15" s="29">
        <v>2052.7600000000002</v>
      </c>
      <c r="AU15" s="29">
        <v>2037.5199999999998</v>
      </c>
      <c r="AV15" s="29">
        <v>1927.86</v>
      </c>
      <c r="AW15" s="29">
        <v>1846.79</v>
      </c>
      <c r="AX15" s="30">
        <v>1317.28</v>
      </c>
      <c r="AY15" s="331">
        <v>784.22</v>
      </c>
      <c r="AZ15" s="152">
        <v>6.61</v>
      </c>
      <c r="BA15" s="136"/>
      <c r="BB15" s="2"/>
    </row>
    <row r="16" spans="1:55">
      <c r="A16" s="37">
        <v>5</v>
      </c>
      <c r="B16" s="162">
        <f t="shared" si="1"/>
        <v>1976.57</v>
      </c>
      <c r="C16" s="162">
        <f t="shared" si="2"/>
        <v>1869.24</v>
      </c>
      <c r="D16" s="162">
        <f t="shared" si="3"/>
        <v>1819.57</v>
      </c>
      <c r="E16" s="162">
        <f t="shared" si="4"/>
        <v>1882.1499999999999</v>
      </c>
      <c r="F16" s="162">
        <f t="shared" si="5"/>
        <v>1905.4399999999998</v>
      </c>
      <c r="G16" s="162">
        <f t="shared" si="6"/>
        <v>2138.2200000000003</v>
      </c>
      <c r="H16" s="162">
        <f t="shared" si="7"/>
        <v>2105.4299999999998</v>
      </c>
      <c r="I16" s="162">
        <f t="shared" si="8"/>
        <v>2202.17</v>
      </c>
      <c r="J16" s="162">
        <f t="shared" si="9"/>
        <v>2589.5699999999997</v>
      </c>
      <c r="K16" s="162">
        <f t="shared" si="10"/>
        <v>2634.99</v>
      </c>
      <c r="L16" s="162">
        <f t="shared" si="11"/>
        <v>2639.77</v>
      </c>
      <c r="M16" s="162">
        <f t="shared" si="12"/>
        <v>2642.49</v>
      </c>
      <c r="N16" s="162">
        <f t="shared" si="13"/>
        <v>2639.16</v>
      </c>
      <c r="O16" s="162">
        <f t="shared" si="14"/>
        <v>2635.6</v>
      </c>
      <c r="P16" s="162">
        <f t="shared" si="15"/>
        <v>2640.2</v>
      </c>
      <c r="Q16" s="162">
        <f t="shared" si="16"/>
        <v>2639.91</v>
      </c>
      <c r="R16" s="162">
        <f t="shared" si="17"/>
        <v>2653.5699999999997</v>
      </c>
      <c r="S16" s="162">
        <f t="shared" si="18"/>
        <v>2702.88</v>
      </c>
      <c r="T16" s="162">
        <f t="shared" si="19"/>
        <v>2712.5699999999997</v>
      </c>
      <c r="U16" s="162">
        <f t="shared" si="20"/>
        <v>2714.31</v>
      </c>
      <c r="V16" s="162">
        <f t="shared" si="21"/>
        <v>2689.5699999999997</v>
      </c>
      <c r="W16" s="162">
        <f t="shared" si="22"/>
        <v>2653.66</v>
      </c>
      <c r="X16" s="162">
        <f t="shared" si="23"/>
        <v>2536.56</v>
      </c>
      <c r="Y16" s="162">
        <f t="shared" si="24"/>
        <v>2111.79</v>
      </c>
      <c r="Z16" s="27"/>
      <c r="AA16" s="31">
        <v>1185.74</v>
      </c>
      <c r="AB16" s="29">
        <v>1078.4100000000001</v>
      </c>
      <c r="AC16" s="29">
        <v>1028.74</v>
      </c>
      <c r="AD16" s="29">
        <v>1091.32</v>
      </c>
      <c r="AE16" s="29">
        <v>1114.6099999999999</v>
      </c>
      <c r="AF16" s="29">
        <v>1347.39</v>
      </c>
      <c r="AG16" s="29">
        <v>1314.6</v>
      </c>
      <c r="AH16" s="29">
        <v>1411.34</v>
      </c>
      <c r="AI16" s="29">
        <v>1798.74</v>
      </c>
      <c r="AJ16" s="29">
        <v>1844.16</v>
      </c>
      <c r="AK16" s="29">
        <v>1848.94</v>
      </c>
      <c r="AL16" s="29">
        <v>1851.66</v>
      </c>
      <c r="AM16" s="29">
        <v>1848.33</v>
      </c>
      <c r="AN16" s="29">
        <v>1844.77</v>
      </c>
      <c r="AO16" s="29">
        <v>1849.37</v>
      </c>
      <c r="AP16" s="29">
        <v>1849.08</v>
      </c>
      <c r="AQ16" s="29">
        <v>1862.74</v>
      </c>
      <c r="AR16" s="29">
        <v>1912.05</v>
      </c>
      <c r="AS16" s="29">
        <v>1921.74</v>
      </c>
      <c r="AT16" s="29">
        <v>1923.48</v>
      </c>
      <c r="AU16" s="29">
        <v>1898.74</v>
      </c>
      <c r="AV16" s="29">
        <v>1862.83</v>
      </c>
      <c r="AW16" s="29">
        <v>1745.73</v>
      </c>
      <c r="AX16" s="30">
        <v>1320.96</v>
      </c>
      <c r="AY16" s="331">
        <v>784.22</v>
      </c>
      <c r="AZ16" s="152">
        <v>6.61</v>
      </c>
      <c r="BA16" s="136"/>
      <c r="BB16" s="2"/>
    </row>
    <row r="17" spans="1:54">
      <c r="A17" s="37">
        <v>6</v>
      </c>
      <c r="B17" s="162">
        <f t="shared" si="1"/>
        <v>1894.58</v>
      </c>
      <c r="C17" s="162">
        <f t="shared" si="2"/>
        <v>1823.34</v>
      </c>
      <c r="D17" s="162">
        <f t="shared" si="3"/>
        <v>1768.65</v>
      </c>
      <c r="E17" s="162">
        <f t="shared" si="4"/>
        <v>1729.2</v>
      </c>
      <c r="F17" s="162">
        <f t="shared" si="5"/>
        <v>1737.46</v>
      </c>
      <c r="G17" s="162">
        <f t="shared" si="6"/>
        <v>1778.2800000000002</v>
      </c>
      <c r="H17" s="162">
        <f t="shared" si="7"/>
        <v>1813.97</v>
      </c>
      <c r="I17" s="162">
        <f t="shared" si="8"/>
        <v>1923.34</v>
      </c>
      <c r="J17" s="162">
        <f t="shared" si="9"/>
        <v>2118.7399999999998</v>
      </c>
      <c r="K17" s="162">
        <f t="shared" si="10"/>
        <v>2579.9899999999998</v>
      </c>
      <c r="L17" s="162">
        <f t="shared" si="11"/>
        <v>2600.9499999999998</v>
      </c>
      <c r="M17" s="162">
        <f t="shared" si="12"/>
        <v>2598.5100000000002</v>
      </c>
      <c r="N17" s="162">
        <f t="shared" si="13"/>
        <v>2574.9899999999998</v>
      </c>
      <c r="O17" s="162">
        <f t="shared" si="14"/>
        <v>2568.12</v>
      </c>
      <c r="P17" s="162">
        <f t="shared" si="15"/>
        <v>2573.1</v>
      </c>
      <c r="Q17" s="162">
        <f t="shared" si="16"/>
        <v>2579.04</v>
      </c>
      <c r="R17" s="162">
        <f t="shared" si="17"/>
        <v>2602.48</v>
      </c>
      <c r="S17" s="162">
        <f t="shared" si="18"/>
        <v>2633.1099999999997</v>
      </c>
      <c r="T17" s="162">
        <f t="shared" si="19"/>
        <v>2645.18</v>
      </c>
      <c r="U17" s="162">
        <f t="shared" si="20"/>
        <v>2633.51</v>
      </c>
      <c r="V17" s="162">
        <f t="shared" si="21"/>
        <v>2629.83</v>
      </c>
      <c r="W17" s="162">
        <f t="shared" si="22"/>
        <v>2618.4399999999996</v>
      </c>
      <c r="X17" s="162">
        <f t="shared" si="23"/>
        <v>2136.3199999999997</v>
      </c>
      <c r="Y17" s="162">
        <f t="shared" si="24"/>
        <v>2025.9499999999998</v>
      </c>
      <c r="Z17" s="27"/>
      <c r="AA17" s="31">
        <v>1103.75</v>
      </c>
      <c r="AB17" s="29">
        <v>1032.51</v>
      </c>
      <c r="AC17" s="29">
        <v>977.82</v>
      </c>
      <c r="AD17" s="29">
        <v>938.37</v>
      </c>
      <c r="AE17" s="29">
        <v>946.63</v>
      </c>
      <c r="AF17" s="29">
        <v>987.45</v>
      </c>
      <c r="AG17" s="29">
        <v>1023.14</v>
      </c>
      <c r="AH17" s="29">
        <v>1132.51</v>
      </c>
      <c r="AI17" s="29">
        <v>1327.91</v>
      </c>
      <c r="AJ17" s="29">
        <v>1789.16</v>
      </c>
      <c r="AK17" s="29">
        <v>1810.12</v>
      </c>
      <c r="AL17" s="29">
        <v>1807.68</v>
      </c>
      <c r="AM17" s="29">
        <v>1784.16</v>
      </c>
      <c r="AN17" s="29">
        <v>1777.29</v>
      </c>
      <c r="AO17" s="29">
        <v>1782.27</v>
      </c>
      <c r="AP17" s="29">
        <v>1788.21</v>
      </c>
      <c r="AQ17" s="29">
        <v>1811.65</v>
      </c>
      <c r="AR17" s="29">
        <v>1842.28</v>
      </c>
      <c r="AS17" s="29">
        <v>1854.35</v>
      </c>
      <c r="AT17" s="29">
        <v>1842.68</v>
      </c>
      <c r="AU17" s="29">
        <v>1839</v>
      </c>
      <c r="AV17" s="29">
        <v>1827.61</v>
      </c>
      <c r="AW17" s="29">
        <v>1345.49</v>
      </c>
      <c r="AX17" s="30">
        <v>1235.1199999999999</v>
      </c>
      <c r="AY17" s="331">
        <v>784.22</v>
      </c>
      <c r="AZ17" s="152">
        <v>6.61</v>
      </c>
      <c r="BA17" s="136"/>
      <c r="BB17" s="2"/>
    </row>
    <row r="18" spans="1:54">
      <c r="A18" s="37">
        <v>7</v>
      </c>
      <c r="B18" s="162">
        <f t="shared" si="1"/>
        <v>1786.76</v>
      </c>
      <c r="C18" s="162">
        <f t="shared" si="2"/>
        <v>1644.0300000000002</v>
      </c>
      <c r="D18" s="162">
        <f t="shared" si="3"/>
        <v>1641.6</v>
      </c>
      <c r="E18" s="162">
        <f t="shared" si="4"/>
        <v>1507.66</v>
      </c>
      <c r="F18" s="162">
        <f t="shared" si="5"/>
        <v>1700.79</v>
      </c>
      <c r="G18" s="162">
        <f t="shared" si="6"/>
        <v>1783.24</v>
      </c>
      <c r="H18" s="162">
        <f t="shared" si="7"/>
        <v>1914.07</v>
      </c>
      <c r="I18" s="162">
        <f t="shared" si="8"/>
        <v>2211.85</v>
      </c>
      <c r="J18" s="162">
        <f t="shared" si="9"/>
        <v>2627.95</v>
      </c>
      <c r="K18" s="162">
        <f t="shared" si="10"/>
        <v>2696.89</v>
      </c>
      <c r="L18" s="162">
        <f t="shared" si="11"/>
        <v>2708.0299999999997</v>
      </c>
      <c r="M18" s="162">
        <f t="shared" si="12"/>
        <v>2688.9700000000003</v>
      </c>
      <c r="N18" s="162">
        <f t="shared" si="13"/>
        <v>2658.81</v>
      </c>
      <c r="O18" s="162">
        <f t="shared" si="14"/>
        <v>2669.48</v>
      </c>
      <c r="P18" s="162">
        <f t="shared" si="15"/>
        <v>2662.64</v>
      </c>
      <c r="Q18" s="162">
        <f t="shared" si="16"/>
        <v>2671.83</v>
      </c>
      <c r="R18" s="162">
        <f t="shared" si="17"/>
        <v>2688.76</v>
      </c>
      <c r="S18" s="162">
        <f t="shared" si="18"/>
        <v>2711.99</v>
      </c>
      <c r="T18" s="162">
        <f t="shared" si="19"/>
        <v>2739.29</v>
      </c>
      <c r="U18" s="162">
        <f t="shared" si="20"/>
        <v>2749.7799999999997</v>
      </c>
      <c r="V18" s="162">
        <f t="shared" si="21"/>
        <v>2689.3599999999997</v>
      </c>
      <c r="W18" s="162">
        <f t="shared" si="22"/>
        <v>2634.74</v>
      </c>
      <c r="X18" s="162">
        <f t="shared" si="23"/>
        <v>2146.3199999999997</v>
      </c>
      <c r="Y18" s="162">
        <f t="shared" si="24"/>
        <v>1913.4199999999998</v>
      </c>
      <c r="Z18" s="27"/>
      <c r="AA18" s="31">
        <v>995.93</v>
      </c>
      <c r="AB18" s="29">
        <v>853.2</v>
      </c>
      <c r="AC18" s="29">
        <v>850.77</v>
      </c>
      <c r="AD18" s="29">
        <v>716.83</v>
      </c>
      <c r="AE18" s="29">
        <v>909.96</v>
      </c>
      <c r="AF18" s="29">
        <v>992.41</v>
      </c>
      <c r="AG18" s="29">
        <v>1123.24</v>
      </c>
      <c r="AH18" s="29">
        <v>1421.02</v>
      </c>
      <c r="AI18" s="29">
        <v>1837.12</v>
      </c>
      <c r="AJ18" s="29">
        <v>1906.06</v>
      </c>
      <c r="AK18" s="29">
        <v>1917.2</v>
      </c>
      <c r="AL18" s="29">
        <v>1898.14</v>
      </c>
      <c r="AM18" s="29">
        <v>1867.98</v>
      </c>
      <c r="AN18" s="29">
        <v>1878.65</v>
      </c>
      <c r="AO18" s="29">
        <v>1871.81</v>
      </c>
      <c r="AP18" s="29">
        <v>1881</v>
      </c>
      <c r="AQ18" s="29">
        <v>1897.93</v>
      </c>
      <c r="AR18" s="29">
        <v>1921.16</v>
      </c>
      <c r="AS18" s="29">
        <v>1948.46</v>
      </c>
      <c r="AT18" s="29">
        <v>1958.95</v>
      </c>
      <c r="AU18" s="29">
        <v>1898.53</v>
      </c>
      <c r="AV18" s="29">
        <v>1843.91</v>
      </c>
      <c r="AW18" s="29">
        <v>1355.49</v>
      </c>
      <c r="AX18" s="30">
        <v>1122.5899999999999</v>
      </c>
      <c r="AY18" s="331">
        <v>784.22</v>
      </c>
      <c r="AZ18" s="152">
        <v>6.61</v>
      </c>
      <c r="BA18" s="136"/>
      <c r="BB18" s="2"/>
    </row>
    <row r="19" spans="1:54">
      <c r="A19" s="37">
        <v>8</v>
      </c>
      <c r="B19" s="162">
        <f t="shared" si="1"/>
        <v>1743.4</v>
      </c>
      <c r="C19" s="162">
        <f t="shared" si="2"/>
        <v>1429.02</v>
      </c>
      <c r="D19" s="162">
        <f t="shared" si="3"/>
        <v>1372.02</v>
      </c>
      <c r="E19" s="162">
        <f t="shared" si="4"/>
        <v>1345.3400000000001</v>
      </c>
      <c r="F19" s="162">
        <f t="shared" si="5"/>
        <v>1645.48</v>
      </c>
      <c r="G19" s="162">
        <f t="shared" si="6"/>
        <v>1739.06</v>
      </c>
      <c r="H19" s="162">
        <f t="shared" si="7"/>
        <v>1920.51</v>
      </c>
      <c r="I19" s="162">
        <f t="shared" si="8"/>
        <v>2210.7399999999998</v>
      </c>
      <c r="J19" s="162">
        <f t="shared" si="9"/>
        <v>2628.2</v>
      </c>
      <c r="K19" s="162">
        <f t="shared" si="10"/>
        <v>2693.12</v>
      </c>
      <c r="L19" s="162">
        <f t="shared" si="11"/>
        <v>2687.49</v>
      </c>
      <c r="M19" s="162">
        <f t="shared" si="12"/>
        <v>2670.45</v>
      </c>
      <c r="N19" s="162">
        <f t="shared" si="13"/>
        <v>2652.29</v>
      </c>
      <c r="O19" s="162">
        <f t="shared" si="14"/>
        <v>2665.02</v>
      </c>
      <c r="P19" s="162">
        <f t="shared" si="15"/>
        <v>2673.6899999999996</v>
      </c>
      <c r="Q19" s="162">
        <f t="shared" si="16"/>
        <v>2682.3999999999996</v>
      </c>
      <c r="R19" s="162">
        <f t="shared" si="17"/>
        <v>2689.42</v>
      </c>
      <c r="S19" s="162">
        <f t="shared" si="18"/>
        <v>2695.2799999999997</v>
      </c>
      <c r="T19" s="162">
        <f t="shared" si="19"/>
        <v>2723.0699999999997</v>
      </c>
      <c r="U19" s="162">
        <f t="shared" si="20"/>
        <v>2725.43</v>
      </c>
      <c r="V19" s="162">
        <f t="shared" si="21"/>
        <v>2667.3599999999997</v>
      </c>
      <c r="W19" s="162">
        <f t="shared" si="22"/>
        <v>2593.9499999999998</v>
      </c>
      <c r="X19" s="162">
        <f t="shared" si="23"/>
        <v>2108.02</v>
      </c>
      <c r="Y19" s="162">
        <f t="shared" si="24"/>
        <v>1896.72</v>
      </c>
      <c r="Z19" s="27"/>
      <c r="AA19" s="31">
        <v>952.57</v>
      </c>
      <c r="AB19" s="29">
        <v>638.19000000000005</v>
      </c>
      <c r="AC19" s="29">
        <v>581.19000000000005</v>
      </c>
      <c r="AD19" s="29">
        <v>554.51</v>
      </c>
      <c r="AE19" s="29">
        <v>854.65</v>
      </c>
      <c r="AF19" s="29">
        <v>948.23</v>
      </c>
      <c r="AG19" s="29">
        <v>1129.68</v>
      </c>
      <c r="AH19" s="29">
        <v>1419.91</v>
      </c>
      <c r="AI19" s="29">
        <v>1837.37</v>
      </c>
      <c r="AJ19" s="29">
        <v>1902.29</v>
      </c>
      <c r="AK19" s="29">
        <v>1896.66</v>
      </c>
      <c r="AL19" s="29">
        <v>1879.62</v>
      </c>
      <c r="AM19" s="29">
        <v>1861.46</v>
      </c>
      <c r="AN19" s="29">
        <v>1874.19</v>
      </c>
      <c r="AO19" s="29">
        <v>1882.86</v>
      </c>
      <c r="AP19" s="29">
        <v>1891.57</v>
      </c>
      <c r="AQ19" s="29">
        <v>1898.59</v>
      </c>
      <c r="AR19" s="29">
        <v>1904.45</v>
      </c>
      <c r="AS19" s="29">
        <v>1932.24</v>
      </c>
      <c r="AT19" s="29">
        <v>1934.6</v>
      </c>
      <c r="AU19" s="29">
        <v>1876.53</v>
      </c>
      <c r="AV19" s="29">
        <v>1803.12</v>
      </c>
      <c r="AW19" s="29">
        <v>1317.19</v>
      </c>
      <c r="AX19" s="30">
        <v>1105.8900000000001</v>
      </c>
      <c r="AY19" s="331">
        <v>784.22</v>
      </c>
      <c r="AZ19" s="152">
        <v>6.61</v>
      </c>
      <c r="BA19" s="136"/>
      <c r="BB19" s="2"/>
    </row>
    <row r="20" spans="1:54">
      <c r="A20" s="37">
        <v>9</v>
      </c>
      <c r="B20" s="162">
        <f t="shared" si="1"/>
        <v>1783.83</v>
      </c>
      <c r="C20" s="162">
        <f t="shared" si="2"/>
        <v>1701.7800000000002</v>
      </c>
      <c r="D20" s="162">
        <f t="shared" si="3"/>
        <v>1616.52</v>
      </c>
      <c r="E20" s="162">
        <f t="shared" si="4"/>
        <v>1466.5300000000002</v>
      </c>
      <c r="F20" s="162">
        <f t="shared" si="5"/>
        <v>1714.6100000000001</v>
      </c>
      <c r="G20" s="162">
        <f t="shared" si="6"/>
        <v>1821</v>
      </c>
      <c r="H20" s="162">
        <f t="shared" si="7"/>
        <v>2021.84</v>
      </c>
      <c r="I20" s="162">
        <f t="shared" si="8"/>
        <v>2341.1799999999998</v>
      </c>
      <c r="J20" s="162">
        <f t="shared" si="9"/>
        <v>2720.81</v>
      </c>
      <c r="K20" s="162">
        <f t="shared" si="10"/>
        <v>2817.37</v>
      </c>
      <c r="L20" s="162">
        <f t="shared" si="11"/>
        <v>2816.58</v>
      </c>
      <c r="M20" s="162">
        <f t="shared" si="12"/>
        <v>2807.68</v>
      </c>
      <c r="N20" s="162">
        <f t="shared" si="13"/>
        <v>2798.1499999999996</v>
      </c>
      <c r="O20" s="162">
        <f t="shared" si="14"/>
        <v>2793.09</v>
      </c>
      <c r="P20" s="162">
        <f t="shared" si="15"/>
        <v>2804.96</v>
      </c>
      <c r="Q20" s="162">
        <f t="shared" si="16"/>
        <v>2806.4700000000003</v>
      </c>
      <c r="R20" s="162">
        <f t="shared" si="17"/>
        <v>2812.7799999999997</v>
      </c>
      <c r="S20" s="162">
        <f t="shared" si="18"/>
        <v>2848.7</v>
      </c>
      <c r="T20" s="162">
        <f t="shared" si="19"/>
        <v>2864.6100000000006</v>
      </c>
      <c r="U20" s="162">
        <f t="shared" si="20"/>
        <v>2837.2</v>
      </c>
      <c r="V20" s="162">
        <f t="shared" si="21"/>
        <v>2820.37</v>
      </c>
      <c r="W20" s="162">
        <f t="shared" si="22"/>
        <v>2718.27</v>
      </c>
      <c r="X20" s="162">
        <f t="shared" si="23"/>
        <v>2425.92</v>
      </c>
      <c r="Y20" s="162">
        <f t="shared" si="24"/>
        <v>1996.6499999999999</v>
      </c>
      <c r="Z20" s="27"/>
      <c r="AA20" s="31">
        <v>993</v>
      </c>
      <c r="AB20" s="29">
        <v>910.95</v>
      </c>
      <c r="AC20" s="29">
        <v>825.69</v>
      </c>
      <c r="AD20" s="29">
        <v>675.7</v>
      </c>
      <c r="AE20" s="29">
        <v>923.78</v>
      </c>
      <c r="AF20" s="29">
        <v>1030.17</v>
      </c>
      <c r="AG20" s="29">
        <v>1231.01</v>
      </c>
      <c r="AH20" s="29">
        <v>1550.35</v>
      </c>
      <c r="AI20" s="29">
        <v>1929.98</v>
      </c>
      <c r="AJ20" s="29">
        <v>2026.5399999999997</v>
      </c>
      <c r="AK20" s="29">
        <v>2025.75</v>
      </c>
      <c r="AL20" s="29">
        <v>2016.85</v>
      </c>
      <c r="AM20" s="29">
        <v>2007.32</v>
      </c>
      <c r="AN20" s="29">
        <v>2002.2600000000002</v>
      </c>
      <c r="AO20" s="29">
        <v>2014.13</v>
      </c>
      <c r="AP20" s="29">
        <v>2015.6400000000003</v>
      </c>
      <c r="AQ20" s="29">
        <v>2021.9499999999998</v>
      </c>
      <c r="AR20" s="29">
        <v>2057.87</v>
      </c>
      <c r="AS20" s="29">
        <v>2073.7800000000002</v>
      </c>
      <c r="AT20" s="29">
        <v>2046.3700000000001</v>
      </c>
      <c r="AU20" s="29">
        <v>2029.54</v>
      </c>
      <c r="AV20" s="29">
        <v>1927.44</v>
      </c>
      <c r="AW20" s="29">
        <v>1635.09</v>
      </c>
      <c r="AX20" s="30">
        <v>1205.82</v>
      </c>
      <c r="AY20" s="331">
        <v>784.22</v>
      </c>
      <c r="AZ20" s="152">
        <v>6.61</v>
      </c>
      <c r="BA20" s="136"/>
      <c r="BB20" s="2"/>
    </row>
    <row r="21" spans="1:54">
      <c r="A21" s="37">
        <v>10</v>
      </c>
      <c r="B21" s="162">
        <f t="shared" si="1"/>
        <v>1816.97</v>
      </c>
      <c r="C21" s="162">
        <f t="shared" si="2"/>
        <v>1717.5900000000001</v>
      </c>
      <c r="D21" s="162">
        <f t="shared" si="3"/>
        <v>1665.98</v>
      </c>
      <c r="E21" s="162">
        <f t="shared" si="4"/>
        <v>1399.26</v>
      </c>
      <c r="F21" s="162">
        <f t="shared" si="5"/>
        <v>1714.83</v>
      </c>
      <c r="G21" s="162">
        <f t="shared" si="6"/>
        <v>1847.04</v>
      </c>
      <c r="H21" s="162">
        <f t="shared" si="7"/>
        <v>2075.7200000000003</v>
      </c>
      <c r="I21" s="162">
        <f t="shared" si="8"/>
        <v>2477.4299999999998</v>
      </c>
      <c r="J21" s="162">
        <f t="shared" si="9"/>
        <v>2733.64</v>
      </c>
      <c r="K21" s="162">
        <f t="shared" si="10"/>
        <v>2784.63</v>
      </c>
      <c r="L21" s="162">
        <f t="shared" si="11"/>
        <v>2803.58</v>
      </c>
      <c r="M21" s="162">
        <f t="shared" si="12"/>
        <v>2788.27</v>
      </c>
      <c r="N21" s="162">
        <f t="shared" si="13"/>
        <v>2744.23</v>
      </c>
      <c r="O21" s="162">
        <f t="shared" si="14"/>
        <v>2757.73</v>
      </c>
      <c r="P21" s="162">
        <f t="shared" si="15"/>
        <v>2776.3999999999996</v>
      </c>
      <c r="Q21" s="162">
        <f t="shared" si="16"/>
        <v>2792.2200000000003</v>
      </c>
      <c r="R21" s="162">
        <f t="shared" si="17"/>
        <v>2805.48</v>
      </c>
      <c r="S21" s="162">
        <f t="shared" si="18"/>
        <v>2851.6900000000005</v>
      </c>
      <c r="T21" s="162">
        <f t="shared" si="19"/>
        <v>2870.1400000000003</v>
      </c>
      <c r="U21" s="162">
        <f t="shared" si="20"/>
        <v>2863.5</v>
      </c>
      <c r="V21" s="162">
        <f t="shared" si="21"/>
        <v>2831.3399999999997</v>
      </c>
      <c r="W21" s="162">
        <f t="shared" si="22"/>
        <v>2749.39</v>
      </c>
      <c r="X21" s="162">
        <f t="shared" si="23"/>
        <v>2204.13</v>
      </c>
      <c r="Y21" s="162">
        <f t="shared" si="24"/>
        <v>1943.31</v>
      </c>
      <c r="Z21" s="27"/>
      <c r="AA21" s="31">
        <v>1026.1400000000001</v>
      </c>
      <c r="AB21" s="29">
        <v>926.76</v>
      </c>
      <c r="AC21" s="29">
        <v>875.15</v>
      </c>
      <c r="AD21" s="29">
        <v>608.42999999999995</v>
      </c>
      <c r="AE21" s="29">
        <v>924</v>
      </c>
      <c r="AF21" s="29">
        <v>1056.21</v>
      </c>
      <c r="AG21" s="29">
        <v>1284.8900000000001</v>
      </c>
      <c r="AH21" s="29">
        <v>1686.6</v>
      </c>
      <c r="AI21" s="29">
        <v>1942.81</v>
      </c>
      <c r="AJ21" s="29">
        <v>1993.8</v>
      </c>
      <c r="AK21" s="29">
        <v>2012.75</v>
      </c>
      <c r="AL21" s="29">
        <v>1997.44</v>
      </c>
      <c r="AM21" s="29">
        <v>1953.4</v>
      </c>
      <c r="AN21" s="29">
        <v>1966.9</v>
      </c>
      <c r="AO21" s="29">
        <v>1985.57</v>
      </c>
      <c r="AP21" s="29">
        <v>2001.3900000000003</v>
      </c>
      <c r="AQ21" s="29">
        <v>2014.65</v>
      </c>
      <c r="AR21" s="29">
        <v>2060.86</v>
      </c>
      <c r="AS21" s="29">
        <v>2079.31</v>
      </c>
      <c r="AT21" s="29">
        <v>2072.67</v>
      </c>
      <c r="AU21" s="29">
        <v>2040.5099999999998</v>
      </c>
      <c r="AV21" s="29">
        <v>1958.56</v>
      </c>
      <c r="AW21" s="29">
        <v>1413.3</v>
      </c>
      <c r="AX21" s="30">
        <v>1152.48</v>
      </c>
      <c r="AY21" s="331">
        <v>784.22</v>
      </c>
      <c r="AZ21" s="152">
        <v>6.61</v>
      </c>
      <c r="BA21" s="136"/>
      <c r="BB21" s="2"/>
    </row>
    <row r="22" spans="1:54">
      <c r="A22" s="37">
        <v>11</v>
      </c>
      <c r="B22" s="162">
        <f t="shared" si="1"/>
        <v>1809.07</v>
      </c>
      <c r="C22" s="162">
        <f t="shared" si="2"/>
        <v>1721.45</v>
      </c>
      <c r="D22" s="162">
        <f t="shared" si="3"/>
        <v>1591.68</v>
      </c>
      <c r="E22" s="162">
        <f t="shared" si="4"/>
        <v>1360.74</v>
      </c>
      <c r="F22" s="162">
        <f t="shared" si="5"/>
        <v>1718.0300000000002</v>
      </c>
      <c r="G22" s="162">
        <f t="shared" si="6"/>
        <v>1892.73</v>
      </c>
      <c r="H22" s="162">
        <f t="shared" si="7"/>
        <v>2182.0500000000002</v>
      </c>
      <c r="I22" s="162">
        <f t="shared" si="8"/>
        <v>2630.14</v>
      </c>
      <c r="J22" s="162">
        <f t="shared" si="9"/>
        <v>2819.54</v>
      </c>
      <c r="K22" s="162">
        <f t="shared" si="10"/>
        <v>2851.4700000000003</v>
      </c>
      <c r="L22" s="162">
        <f t="shared" si="11"/>
        <v>2848.3</v>
      </c>
      <c r="M22" s="162">
        <f t="shared" si="12"/>
        <v>2836.5699999999997</v>
      </c>
      <c r="N22" s="162">
        <f t="shared" si="13"/>
        <v>2805.34</v>
      </c>
      <c r="O22" s="162">
        <f t="shared" si="14"/>
        <v>2814.58</v>
      </c>
      <c r="P22" s="162">
        <f t="shared" si="15"/>
        <v>2819.8999999999996</v>
      </c>
      <c r="Q22" s="162">
        <f t="shared" si="16"/>
        <v>2823.66</v>
      </c>
      <c r="R22" s="162">
        <f t="shared" si="17"/>
        <v>2833.12</v>
      </c>
      <c r="S22" s="162">
        <f t="shared" si="18"/>
        <v>2870.95</v>
      </c>
      <c r="T22" s="162">
        <f t="shared" si="19"/>
        <v>2886.79</v>
      </c>
      <c r="U22" s="162">
        <f t="shared" si="20"/>
        <v>2863.1100000000006</v>
      </c>
      <c r="V22" s="162">
        <f t="shared" si="21"/>
        <v>2852.79</v>
      </c>
      <c r="W22" s="162">
        <f t="shared" si="22"/>
        <v>2816.64</v>
      </c>
      <c r="X22" s="162">
        <f t="shared" si="23"/>
        <v>2604.1499999999996</v>
      </c>
      <c r="Y22" s="162">
        <f t="shared" si="24"/>
        <v>2037.98</v>
      </c>
      <c r="Z22" s="27"/>
      <c r="AA22" s="31">
        <v>1018.24</v>
      </c>
      <c r="AB22" s="29">
        <v>930.62</v>
      </c>
      <c r="AC22" s="29">
        <v>800.85</v>
      </c>
      <c r="AD22" s="29">
        <v>569.91</v>
      </c>
      <c r="AE22" s="29">
        <v>927.2</v>
      </c>
      <c r="AF22" s="29">
        <v>1101.9000000000001</v>
      </c>
      <c r="AG22" s="29">
        <v>1391.22</v>
      </c>
      <c r="AH22" s="29">
        <v>1839.31</v>
      </c>
      <c r="AI22" s="29">
        <v>2028.7100000000003</v>
      </c>
      <c r="AJ22" s="29">
        <v>2060.64</v>
      </c>
      <c r="AK22" s="29">
        <v>2057.4699999999998</v>
      </c>
      <c r="AL22" s="29">
        <v>2045.7399999999998</v>
      </c>
      <c r="AM22" s="29">
        <v>2014.51</v>
      </c>
      <c r="AN22" s="29">
        <v>2023.7500000000002</v>
      </c>
      <c r="AO22" s="29">
        <v>2029.07</v>
      </c>
      <c r="AP22" s="29">
        <v>2032.8300000000002</v>
      </c>
      <c r="AQ22" s="29">
        <v>2042.29</v>
      </c>
      <c r="AR22" s="29">
        <v>2080.12</v>
      </c>
      <c r="AS22" s="29">
        <v>2095.96</v>
      </c>
      <c r="AT22" s="29">
        <v>2072.2800000000002</v>
      </c>
      <c r="AU22" s="29">
        <v>2061.96</v>
      </c>
      <c r="AV22" s="29">
        <v>2025.81</v>
      </c>
      <c r="AW22" s="29">
        <v>1813.32</v>
      </c>
      <c r="AX22" s="30">
        <v>1247.1500000000001</v>
      </c>
      <c r="AY22" s="331">
        <v>784.22</v>
      </c>
      <c r="AZ22" s="152">
        <v>6.61</v>
      </c>
      <c r="BA22" s="136"/>
      <c r="BB22" s="2"/>
    </row>
    <row r="23" spans="1:54">
      <c r="A23" s="37">
        <v>12</v>
      </c>
      <c r="B23" s="162">
        <f t="shared" si="1"/>
        <v>1893.82</v>
      </c>
      <c r="C23" s="162">
        <f t="shared" si="2"/>
        <v>1768.04</v>
      </c>
      <c r="D23" s="162">
        <f t="shared" si="3"/>
        <v>1718.76</v>
      </c>
      <c r="E23" s="162">
        <f t="shared" si="4"/>
        <v>1690.81</v>
      </c>
      <c r="F23" s="162">
        <f t="shared" si="5"/>
        <v>1713.49</v>
      </c>
      <c r="G23" s="162">
        <f t="shared" si="6"/>
        <v>1777.8200000000002</v>
      </c>
      <c r="H23" s="162">
        <f t="shared" si="7"/>
        <v>1894.8999999999999</v>
      </c>
      <c r="I23" s="162">
        <f t="shared" si="8"/>
        <v>2013.98</v>
      </c>
      <c r="J23" s="162">
        <f t="shared" si="9"/>
        <v>2610.34</v>
      </c>
      <c r="K23" s="162">
        <f t="shared" si="10"/>
        <v>2715.9700000000003</v>
      </c>
      <c r="L23" s="162">
        <f t="shared" si="11"/>
        <v>2731.81</v>
      </c>
      <c r="M23" s="162">
        <f t="shared" si="12"/>
        <v>2728.0299999999997</v>
      </c>
      <c r="N23" s="162">
        <f t="shared" si="13"/>
        <v>2712.96</v>
      </c>
      <c r="O23" s="162">
        <f t="shared" si="14"/>
        <v>2696.2200000000003</v>
      </c>
      <c r="P23" s="162">
        <f t="shared" si="15"/>
        <v>2706.76</v>
      </c>
      <c r="Q23" s="162">
        <f t="shared" si="16"/>
        <v>2724.81</v>
      </c>
      <c r="R23" s="162">
        <f t="shared" si="17"/>
        <v>2763.5</v>
      </c>
      <c r="S23" s="162">
        <f t="shared" si="18"/>
        <v>2830.41</v>
      </c>
      <c r="T23" s="162">
        <f t="shared" si="19"/>
        <v>2852.05</v>
      </c>
      <c r="U23" s="162">
        <f t="shared" si="20"/>
        <v>2834.3100000000004</v>
      </c>
      <c r="V23" s="162">
        <f t="shared" si="21"/>
        <v>2784.41</v>
      </c>
      <c r="W23" s="162">
        <f t="shared" si="22"/>
        <v>2741.75</v>
      </c>
      <c r="X23" s="162">
        <f t="shared" si="23"/>
        <v>2699.91</v>
      </c>
      <c r="Y23" s="162">
        <f t="shared" si="24"/>
        <v>2076.9700000000003</v>
      </c>
      <c r="Z23" s="27"/>
      <c r="AA23" s="31">
        <v>1102.99</v>
      </c>
      <c r="AB23" s="29">
        <v>977.21</v>
      </c>
      <c r="AC23" s="29">
        <v>927.93</v>
      </c>
      <c r="AD23" s="29">
        <v>899.98</v>
      </c>
      <c r="AE23" s="29">
        <v>922.66</v>
      </c>
      <c r="AF23" s="29">
        <v>986.99</v>
      </c>
      <c r="AG23" s="29">
        <v>1104.07</v>
      </c>
      <c r="AH23" s="29">
        <v>1223.1500000000001</v>
      </c>
      <c r="AI23" s="29">
        <v>1819.51</v>
      </c>
      <c r="AJ23" s="29">
        <v>1925.14</v>
      </c>
      <c r="AK23" s="29">
        <v>1940.98</v>
      </c>
      <c r="AL23" s="29">
        <v>1937.2</v>
      </c>
      <c r="AM23" s="29">
        <v>1922.13</v>
      </c>
      <c r="AN23" s="29">
        <v>1905.39</v>
      </c>
      <c r="AO23" s="29">
        <v>1915.93</v>
      </c>
      <c r="AP23" s="29">
        <v>1933.98</v>
      </c>
      <c r="AQ23" s="29">
        <v>1972.67</v>
      </c>
      <c r="AR23" s="29">
        <v>2039.58</v>
      </c>
      <c r="AS23" s="29">
        <v>2061.2199999999998</v>
      </c>
      <c r="AT23" s="29">
        <v>2043.4800000000002</v>
      </c>
      <c r="AU23" s="29">
        <v>1993.58</v>
      </c>
      <c r="AV23" s="29">
        <v>1950.92</v>
      </c>
      <c r="AW23" s="29">
        <v>1909.08</v>
      </c>
      <c r="AX23" s="30">
        <v>1286.1400000000001</v>
      </c>
      <c r="AY23" s="331">
        <v>784.22</v>
      </c>
      <c r="AZ23" s="152">
        <v>6.61</v>
      </c>
      <c r="BA23" s="136"/>
      <c r="BB23" s="2"/>
    </row>
    <row r="24" spans="1:54">
      <c r="A24" s="37">
        <v>13</v>
      </c>
      <c r="B24" s="162">
        <f t="shared" si="1"/>
        <v>1763.0900000000001</v>
      </c>
      <c r="C24" s="162">
        <f t="shared" si="2"/>
        <v>1683.3899999999999</v>
      </c>
      <c r="D24" s="162">
        <f t="shared" si="3"/>
        <v>1188.73</v>
      </c>
      <c r="E24" s="162">
        <f t="shared" si="4"/>
        <v>1097.21</v>
      </c>
      <c r="F24" s="162">
        <f t="shared" si="5"/>
        <v>1166.24</v>
      </c>
      <c r="G24" s="162">
        <f t="shared" si="6"/>
        <v>1326.37</v>
      </c>
      <c r="H24" s="162">
        <f t="shared" si="7"/>
        <v>1425.26</v>
      </c>
      <c r="I24" s="162">
        <f t="shared" si="8"/>
        <v>1718.98</v>
      </c>
      <c r="J24" s="162">
        <f t="shared" si="9"/>
        <v>1968.59</v>
      </c>
      <c r="K24" s="162">
        <f t="shared" si="10"/>
        <v>2192.63</v>
      </c>
      <c r="L24" s="162">
        <f t="shared" si="11"/>
        <v>2268.27</v>
      </c>
      <c r="M24" s="162">
        <f t="shared" si="12"/>
        <v>2271.3999999999996</v>
      </c>
      <c r="N24" s="162">
        <f t="shared" si="13"/>
        <v>2258.12</v>
      </c>
      <c r="O24" s="162">
        <f t="shared" si="14"/>
        <v>2263.25</v>
      </c>
      <c r="P24" s="162">
        <f t="shared" si="15"/>
        <v>2258.06</v>
      </c>
      <c r="Q24" s="162">
        <f t="shared" si="16"/>
        <v>2273.21</v>
      </c>
      <c r="R24" s="162">
        <f t="shared" si="17"/>
        <v>2292.8199999999997</v>
      </c>
      <c r="S24" s="162">
        <f t="shared" si="18"/>
        <v>2481.3999999999996</v>
      </c>
      <c r="T24" s="162">
        <f t="shared" si="19"/>
        <v>2505.66</v>
      </c>
      <c r="U24" s="162">
        <f t="shared" si="20"/>
        <v>2756.81</v>
      </c>
      <c r="V24" s="162">
        <f t="shared" si="21"/>
        <v>2466.1499999999996</v>
      </c>
      <c r="W24" s="162">
        <f t="shared" si="22"/>
        <v>2340.0100000000002</v>
      </c>
      <c r="X24" s="162">
        <f t="shared" si="23"/>
        <v>2090.9399999999996</v>
      </c>
      <c r="Y24" s="162">
        <f t="shared" si="24"/>
        <v>1947.9199999999998</v>
      </c>
      <c r="Z24" s="27"/>
      <c r="AA24" s="31">
        <v>972.26</v>
      </c>
      <c r="AB24" s="29">
        <v>892.56</v>
      </c>
      <c r="AC24" s="29">
        <v>397.9</v>
      </c>
      <c r="AD24" s="29">
        <v>306.38</v>
      </c>
      <c r="AE24" s="29">
        <v>375.41</v>
      </c>
      <c r="AF24" s="29">
        <v>535.54</v>
      </c>
      <c r="AG24" s="29">
        <v>634.42999999999995</v>
      </c>
      <c r="AH24" s="29">
        <v>928.15</v>
      </c>
      <c r="AI24" s="29">
        <v>1177.76</v>
      </c>
      <c r="AJ24" s="29">
        <v>1401.8</v>
      </c>
      <c r="AK24" s="29">
        <v>1477.44</v>
      </c>
      <c r="AL24" s="29">
        <v>1480.57</v>
      </c>
      <c r="AM24" s="29">
        <v>1467.29</v>
      </c>
      <c r="AN24" s="29">
        <v>1472.42</v>
      </c>
      <c r="AO24" s="29">
        <v>1467.23</v>
      </c>
      <c r="AP24" s="29">
        <v>1482.38</v>
      </c>
      <c r="AQ24" s="29">
        <v>1501.99</v>
      </c>
      <c r="AR24" s="29">
        <v>1690.57</v>
      </c>
      <c r="AS24" s="29">
        <v>1714.83</v>
      </c>
      <c r="AT24" s="29">
        <v>1965.98</v>
      </c>
      <c r="AU24" s="29">
        <v>1675.32</v>
      </c>
      <c r="AV24" s="29">
        <v>1549.18</v>
      </c>
      <c r="AW24" s="29">
        <v>1300.1099999999999</v>
      </c>
      <c r="AX24" s="30">
        <v>1157.0899999999999</v>
      </c>
      <c r="AY24" s="331">
        <v>784.22</v>
      </c>
      <c r="AZ24" s="152">
        <v>6.61</v>
      </c>
      <c r="BA24" s="136"/>
      <c r="BB24" s="2"/>
    </row>
    <row r="25" spans="1:54">
      <c r="A25" s="37">
        <v>14</v>
      </c>
      <c r="B25" s="162">
        <f t="shared" si="1"/>
        <v>1719.25</v>
      </c>
      <c r="C25" s="162">
        <f t="shared" si="2"/>
        <v>1643.26</v>
      </c>
      <c r="D25" s="162">
        <f t="shared" si="3"/>
        <v>1030.1300000000001</v>
      </c>
      <c r="E25" s="162">
        <f t="shared" si="4"/>
        <v>1000.2</v>
      </c>
      <c r="F25" s="162">
        <f t="shared" si="5"/>
        <v>1297.69</v>
      </c>
      <c r="G25" s="162">
        <f t="shared" si="6"/>
        <v>1716.58</v>
      </c>
      <c r="H25" s="162">
        <f t="shared" si="7"/>
        <v>1929.4099999999999</v>
      </c>
      <c r="I25" s="162">
        <f t="shared" si="8"/>
        <v>2363.1999999999998</v>
      </c>
      <c r="J25" s="162">
        <f t="shared" si="9"/>
        <v>2754.24</v>
      </c>
      <c r="K25" s="162">
        <f t="shared" si="10"/>
        <v>2857.76</v>
      </c>
      <c r="L25" s="162">
        <f t="shared" si="11"/>
        <v>2857.67</v>
      </c>
      <c r="M25" s="162">
        <f t="shared" si="12"/>
        <v>2845.46</v>
      </c>
      <c r="N25" s="162">
        <f t="shared" si="13"/>
        <v>2812.54</v>
      </c>
      <c r="O25" s="162">
        <f t="shared" si="14"/>
        <v>2797.8900000000003</v>
      </c>
      <c r="P25" s="162">
        <f t="shared" si="15"/>
        <v>2805.3</v>
      </c>
      <c r="Q25" s="162">
        <f t="shared" si="16"/>
        <v>2802.05</v>
      </c>
      <c r="R25" s="162">
        <f t="shared" si="17"/>
        <v>2821.01</v>
      </c>
      <c r="S25" s="162">
        <f t="shared" si="18"/>
        <v>2883.5699999999997</v>
      </c>
      <c r="T25" s="162">
        <f t="shared" si="19"/>
        <v>2910.3600000000006</v>
      </c>
      <c r="U25" s="162">
        <f t="shared" si="20"/>
        <v>2905.7799999999997</v>
      </c>
      <c r="V25" s="162">
        <f t="shared" si="21"/>
        <v>2875.7</v>
      </c>
      <c r="W25" s="162">
        <f t="shared" si="22"/>
        <v>2819.04</v>
      </c>
      <c r="X25" s="162">
        <f t="shared" si="23"/>
        <v>2112.48</v>
      </c>
      <c r="Y25" s="162">
        <f t="shared" si="24"/>
        <v>1990.23</v>
      </c>
      <c r="Z25" s="27"/>
      <c r="AA25" s="31">
        <v>928.42</v>
      </c>
      <c r="AB25" s="29">
        <v>852.43</v>
      </c>
      <c r="AC25" s="29">
        <v>239.3</v>
      </c>
      <c r="AD25" s="29">
        <v>209.37</v>
      </c>
      <c r="AE25" s="29">
        <v>506.85999999999996</v>
      </c>
      <c r="AF25" s="29">
        <v>925.75</v>
      </c>
      <c r="AG25" s="29">
        <v>1138.58</v>
      </c>
      <c r="AH25" s="29">
        <v>1572.37</v>
      </c>
      <c r="AI25" s="29">
        <v>1963.41</v>
      </c>
      <c r="AJ25" s="29">
        <v>2066.9299999999998</v>
      </c>
      <c r="AK25" s="29">
        <v>2066.84</v>
      </c>
      <c r="AL25" s="29">
        <v>2054.63</v>
      </c>
      <c r="AM25" s="29">
        <v>2021.71</v>
      </c>
      <c r="AN25" s="29">
        <v>2007.0600000000002</v>
      </c>
      <c r="AO25" s="29">
        <v>2014.4700000000003</v>
      </c>
      <c r="AP25" s="29">
        <v>2011.2200000000003</v>
      </c>
      <c r="AQ25" s="29">
        <v>2030.18</v>
      </c>
      <c r="AR25" s="29">
        <v>2092.7399999999998</v>
      </c>
      <c r="AS25" s="29">
        <v>2119.5300000000002</v>
      </c>
      <c r="AT25" s="29">
        <v>2114.9499999999998</v>
      </c>
      <c r="AU25" s="29">
        <v>2084.87</v>
      </c>
      <c r="AV25" s="29">
        <v>2028.21</v>
      </c>
      <c r="AW25" s="29">
        <v>1321.65</v>
      </c>
      <c r="AX25" s="30">
        <v>1199.4000000000001</v>
      </c>
      <c r="AY25" s="331">
        <v>784.22</v>
      </c>
      <c r="AZ25" s="152">
        <v>6.61</v>
      </c>
      <c r="BA25" s="136"/>
      <c r="BB25" s="2"/>
    </row>
    <row r="26" spans="1:54">
      <c r="A26" s="37">
        <v>15</v>
      </c>
      <c r="B26" s="162">
        <f t="shared" si="1"/>
        <v>1973.34</v>
      </c>
      <c r="C26" s="162">
        <f t="shared" si="2"/>
        <v>1766.04</v>
      </c>
      <c r="D26" s="162">
        <f t="shared" si="3"/>
        <v>1713.8000000000002</v>
      </c>
      <c r="E26" s="162">
        <f t="shared" si="4"/>
        <v>1706.23</v>
      </c>
      <c r="F26" s="162">
        <f t="shared" si="5"/>
        <v>1730.58</v>
      </c>
      <c r="G26" s="162">
        <f t="shared" si="6"/>
        <v>1850.55</v>
      </c>
      <c r="H26" s="162">
        <f t="shared" si="7"/>
        <v>2072.37</v>
      </c>
      <c r="I26" s="162">
        <f t="shared" si="8"/>
        <v>2728.54</v>
      </c>
      <c r="J26" s="162">
        <f t="shared" si="9"/>
        <v>2875.37</v>
      </c>
      <c r="K26" s="162">
        <f t="shared" si="10"/>
        <v>2894.8199999999997</v>
      </c>
      <c r="L26" s="162">
        <f t="shared" si="11"/>
        <v>2914.7200000000003</v>
      </c>
      <c r="M26" s="162">
        <f t="shared" si="12"/>
        <v>2902.74</v>
      </c>
      <c r="N26" s="162">
        <f t="shared" si="13"/>
        <v>2875.12</v>
      </c>
      <c r="O26" s="162">
        <f t="shared" si="14"/>
        <v>2885.2200000000003</v>
      </c>
      <c r="P26" s="162">
        <f t="shared" si="15"/>
        <v>2884.2700000000004</v>
      </c>
      <c r="Q26" s="162">
        <f t="shared" si="16"/>
        <v>2886.8199999999997</v>
      </c>
      <c r="R26" s="162">
        <f t="shared" si="17"/>
        <v>2896.0200000000004</v>
      </c>
      <c r="S26" s="162">
        <f t="shared" si="18"/>
        <v>2927.74</v>
      </c>
      <c r="T26" s="162">
        <f t="shared" si="19"/>
        <v>2948.2</v>
      </c>
      <c r="U26" s="162">
        <f t="shared" si="20"/>
        <v>2943.13</v>
      </c>
      <c r="V26" s="162">
        <f t="shared" si="21"/>
        <v>2910.24</v>
      </c>
      <c r="W26" s="162">
        <f t="shared" si="22"/>
        <v>2870.1500000000005</v>
      </c>
      <c r="X26" s="162">
        <f t="shared" si="23"/>
        <v>2747.1</v>
      </c>
      <c r="Y26" s="162">
        <f t="shared" si="24"/>
        <v>2112.14</v>
      </c>
      <c r="Z26" s="27"/>
      <c r="AA26" s="31">
        <v>1182.51</v>
      </c>
      <c r="AB26" s="29">
        <v>975.21</v>
      </c>
      <c r="AC26" s="29">
        <v>922.97</v>
      </c>
      <c r="AD26" s="29">
        <v>915.4</v>
      </c>
      <c r="AE26" s="29">
        <v>939.75</v>
      </c>
      <c r="AF26" s="29">
        <v>1059.72</v>
      </c>
      <c r="AG26" s="29">
        <v>1281.54</v>
      </c>
      <c r="AH26" s="29">
        <v>1937.71</v>
      </c>
      <c r="AI26" s="29">
        <v>2084.54</v>
      </c>
      <c r="AJ26" s="29">
        <v>2103.9899999999998</v>
      </c>
      <c r="AK26" s="29">
        <v>2123.89</v>
      </c>
      <c r="AL26" s="29">
        <v>2111.91</v>
      </c>
      <c r="AM26" s="29">
        <v>2084.29</v>
      </c>
      <c r="AN26" s="29">
        <v>2094.39</v>
      </c>
      <c r="AO26" s="29">
        <v>2093.44</v>
      </c>
      <c r="AP26" s="29">
        <v>2095.9899999999998</v>
      </c>
      <c r="AQ26" s="29">
        <v>2105.19</v>
      </c>
      <c r="AR26" s="29">
        <v>2136.91</v>
      </c>
      <c r="AS26" s="29">
        <v>2157.37</v>
      </c>
      <c r="AT26" s="29">
        <v>2152.3000000000002</v>
      </c>
      <c r="AU26" s="29">
        <v>2119.41</v>
      </c>
      <c r="AV26" s="29">
        <v>2079.3200000000002</v>
      </c>
      <c r="AW26" s="29">
        <v>1956.27</v>
      </c>
      <c r="AX26" s="30">
        <v>1321.31</v>
      </c>
      <c r="AY26" s="331">
        <v>784.22</v>
      </c>
      <c r="AZ26" s="152">
        <v>6.61</v>
      </c>
      <c r="BA26" s="136"/>
      <c r="BB26" s="2"/>
    </row>
    <row r="27" spans="1:54">
      <c r="A27" s="37">
        <v>16</v>
      </c>
      <c r="B27" s="162">
        <f t="shared" si="1"/>
        <v>1825.27</v>
      </c>
      <c r="C27" s="162">
        <f t="shared" si="2"/>
        <v>1756.75</v>
      </c>
      <c r="D27" s="162">
        <f t="shared" si="3"/>
        <v>1705.8200000000002</v>
      </c>
      <c r="E27" s="162">
        <f t="shared" si="4"/>
        <v>810.82</v>
      </c>
      <c r="F27" s="162">
        <f t="shared" si="5"/>
        <v>1495.6</v>
      </c>
      <c r="G27" s="162">
        <f t="shared" si="6"/>
        <v>1768.56</v>
      </c>
      <c r="H27" s="162">
        <f t="shared" si="7"/>
        <v>1997.57</v>
      </c>
      <c r="I27" s="162">
        <f t="shared" si="8"/>
        <v>2446.58</v>
      </c>
      <c r="J27" s="162">
        <f t="shared" si="9"/>
        <v>2745.35</v>
      </c>
      <c r="K27" s="162">
        <f t="shared" si="10"/>
        <v>2805.23</v>
      </c>
      <c r="L27" s="162">
        <f t="shared" si="11"/>
        <v>2801.0699999999997</v>
      </c>
      <c r="M27" s="162">
        <f t="shared" si="12"/>
        <v>2777.54</v>
      </c>
      <c r="N27" s="162">
        <f t="shared" si="13"/>
        <v>2737.66</v>
      </c>
      <c r="O27" s="162">
        <f t="shared" si="14"/>
        <v>2740.74</v>
      </c>
      <c r="P27" s="162">
        <f t="shared" si="15"/>
        <v>2754.2</v>
      </c>
      <c r="Q27" s="162">
        <f t="shared" si="16"/>
        <v>2760.1899999999996</v>
      </c>
      <c r="R27" s="162">
        <f t="shared" si="17"/>
        <v>2763.74</v>
      </c>
      <c r="S27" s="162">
        <f t="shared" si="18"/>
        <v>2823.8199999999997</v>
      </c>
      <c r="T27" s="162">
        <f t="shared" si="19"/>
        <v>2835.3200000000006</v>
      </c>
      <c r="U27" s="162">
        <f t="shared" si="20"/>
        <v>2821.6099999999997</v>
      </c>
      <c r="V27" s="162">
        <f t="shared" si="21"/>
        <v>2763.23</v>
      </c>
      <c r="W27" s="162">
        <f t="shared" si="22"/>
        <v>2666.3199999999997</v>
      </c>
      <c r="X27" s="162">
        <f t="shared" si="23"/>
        <v>2146.5299999999997</v>
      </c>
      <c r="Y27" s="162">
        <f t="shared" si="24"/>
        <v>1919.81</v>
      </c>
      <c r="Z27" s="27"/>
      <c r="AA27" s="31">
        <v>1034.44</v>
      </c>
      <c r="AB27" s="29">
        <v>965.92</v>
      </c>
      <c r="AC27" s="29">
        <v>914.99</v>
      </c>
      <c r="AD27" s="29">
        <v>19.989999999999998</v>
      </c>
      <c r="AE27" s="29">
        <v>704.77</v>
      </c>
      <c r="AF27" s="29">
        <v>977.73</v>
      </c>
      <c r="AG27" s="29">
        <v>1206.74</v>
      </c>
      <c r="AH27" s="29">
        <v>1655.75</v>
      </c>
      <c r="AI27" s="29">
        <v>1954.52</v>
      </c>
      <c r="AJ27" s="29">
        <v>2014.4</v>
      </c>
      <c r="AK27" s="29">
        <v>2010.24</v>
      </c>
      <c r="AL27" s="29">
        <v>1986.71</v>
      </c>
      <c r="AM27" s="29">
        <v>1946.83</v>
      </c>
      <c r="AN27" s="29">
        <v>1949.91</v>
      </c>
      <c r="AO27" s="29">
        <v>1963.37</v>
      </c>
      <c r="AP27" s="29">
        <v>1969.36</v>
      </c>
      <c r="AQ27" s="29">
        <v>1972.91</v>
      </c>
      <c r="AR27" s="29">
        <v>2032.9899999999998</v>
      </c>
      <c r="AS27" s="29">
        <v>2044.4900000000002</v>
      </c>
      <c r="AT27" s="29">
        <v>2030.78</v>
      </c>
      <c r="AU27" s="29">
        <v>1972.4</v>
      </c>
      <c r="AV27" s="29">
        <v>1875.49</v>
      </c>
      <c r="AW27" s="29">
        <v>1355.7</v>
      </c>
      <c r="AX27" s="30">
        <v>1128.98</v>
      </c>
      <c r="AY27" s="331">
        <v>784.22</v>
      </c>
      <c r="AZ27" s="152">
        <v>6.61</v>
      </c>
      <c r="BA27" s="136"/>
      <c r="BB27" s="2"/>
    </row>
    <row r="28" spans="1:54">
      <c r="A28" s="37">
        <v>17</v>
      </c>
      <c r="B28" s="162">
        <f t="shared" si="1"/>
        <v>1792.75</v>
      </c>
      <c r="C28" s="162">
        <f t="shared" si="1"/>
        <v>1747.0300000000002</v>
      </c>
      <c r="D28" s="162">
        <f t="shared" si="1"/>
        <v>1668.52</v>
      </c>
      <c r="E28" s="162">
        <f t="shared" si="1"/>
        <v>1555.9</v>
      </c>
      <c r="F28" s="162">
        <f t="shared" si="5"/>
        <v>1747.31</v>
      </c>
      <c r="G28" s="162">
        <f t="shared" si="6"/>
        <v>1796.08</v>
      </c>
      <c r="H28" s="162">
        <f t="shared" si="7"/>
        <v>2001.48</v>
      </c>
      <c r="I28" s="162">
        <f t="shared" si="8"/>
        <v>2362.67</v>
      </c>
      <c r="J28" s="162">
        <f t="shared" si="9"/>
        <v>2638.39</v>
      </c>
      <c r="K28" s="162">
        <f t="shared" si="10"/>
        <v>2690.21</v>
      </c>
      <c r="L28" s="162">
        <f t="shared" si="11"/>
        <v>2682.5</v>
      </c>
      <c r="M28" s="162">
        <f t="shared" si="12"/>
        <v>2660.7</v>
      </c>
      <c r="N28" s="162">
        <f t="shared" si="13"/>
        <v>2622.74</v>
      </c>
      <c r="O28" s="162">
        <f t="shared" si="14"/>
        <v>2620.59</v>
      </c>
      <c r="P28" s="162">
        <f t="shared" si="15"/>
        <v>2605.41</v>
      </c>
      <c r="Q28" s="162">
        <f t="shared" si="16"/>
        <v>2605.9399999999996</v>
      </c>
      <c r="R28" s="162">
        <f t="shared" si="17"/>
        <v>2626.23</v>
      </c>
      <c r="S28" s="162">
        <f t="shared" si="18"/>
        <v>2693.06</v>
      </c>
      <c r="T28" s="162">
        <f t="shared" si="19"/>
        <v>2697.45</v>
      </c>
      <c r="U28" s="162">
        <f t="shared" si="20"/>
        <v>2709.46</v>
      </c>
      <c r="V28" s="162">
        <f t="shared" si="21"/>
        <v>2616.7600000000002</v>
      </c>
      <c r="W28" s="162">
        <f t="shared" si="22"/>
        <v>2363.16</v>
      </c>
      <c r="X28" s="162">
        <f t="shared" si="23"/>
        <v>2115.0699999999997</v>
      </c>
      <c r="Y28" s="162">
        <f t="shared" si="24"/>
        <v>1939.8</v>
      </c>
      <c r="Z28" s="27"/>
      <c r="AA28" s="31">
        <v>1001.92</v>
      </c>
      <c r="AB28" s="29">
        <v>956.2</v>
      </c>
      <c r="AC28" s="29">
        <v>877.69</v>
      </c>
      <c r="AD28" s="29">
        <v>765.07</v>
      </c>
      <c r="AE28" s="29">
        <v>956.48</v>
      </c>
      <c r="AF28" s="29">
        <v>1005.25</v>
      </c>
      <c r="AG28" s="29">
        <v>1210.6500000000001</v>
      </c>
      <c r="AH28" s="29">
        <v>1571.84</v>
      </c>
      <c r="AI28" s="29">
        <v>1847.56</v>
      </c>
      <c r="AJ28" s="29">
        <v>1899.38</v>
      </c>
      <c r="AK28" s="29">
        <v>1891.67</v>
      </c>
      <c r="AL28" s="29">
        <v>1869.87</v>
      </c>
      <c r="AM28" s="29">
        <v>1831.91</v>
      </c>
      <c r="AN28" s="29">
        <v>1829.76</v>
      </c>
      <c r="AO28" s="29">
        <v>1814.58</v>
      </c>
      <c r="AP28" s="29">
        <v>1815.11</v>
      </c>
      <c r="AQ28" s="29">
        <v>1835.4</v>
      </c>
      <c r="AR28" s="29">
        <v>1902.23</v>
      </c>
      <c r="AS28" s="29">
        <v>1906.62</v>
      </c>
      <c r="AT28" s="29">
        <v>1918.63</v>
      </c>
      <c r="AU28" s="29">
        <v>1825.93</v>
      </c>
      <c r="AV28" s="29">
        <v>1572.33</v>
      </c>
      <c r="AW28" s="29">
        <v>1324.24</v>
      </c>
      <c r="AX28" s="30">
        <v>1148.97</v>
      </c>
      <c r="AY28" s="331">
        <v>784.22</v>
      </c>
      <c r="AZ28" s="152">
        <v>6.61</v>
      </c>
      <c r="BA28" s="136"/>
      <c r="BB28" s="2"/>
    </row>
    <row r="29" spans="1:54">
      <c r="A29" s="37">
        <v>18</v>
      </c>
      <c r="B29" s="162">
        <f t="shared" si="1"/>
        <v>1774.6</v>
      </c>
      <c r="C29" s="162">
        <f t="shared" si="1"/>
        <v>1726.85</v>
      </c>
      <c r="D29" s="162">
        <f t="shared" si="1"/>
        <v>1644.19</v>
      </c>
      <c r="E29" s="162">
        <f t="shared" si="1"/>
        <v>1640.74</v>
      </c>
      <c r="F29" s="162">
        <f t="shared" si="5"/>
        <v>1730.21</v>
      </c>
      <c r="G29" s="162">
        <f t="shared" si="6"/>
        <v>1806.04</v>
      </c>
      <c r="H29" s="162">
        <f t="shared" si="7"/>
        <v>2037</v>
      </c>
      <c r="I29" s="162">
        <f t="shared" si="8"/>
        <v>2482.87</v>
      </c>
      <c r="J29" s="162">
        <f t="shared" si="9"/>
        <v>2701.74</v>
      </c>
      <c r="K29" s="162">
        <f t="shared" si="10"/>
        <v>2737.04</v>
      </c>
      <c r="L29" s="162">
        <f t="shared" si="11"/>
        <v>2733.14</v>
      </c>
      <c r="M29" s="162">
        <f t="shared" si="12"/>
        <v>2716.79</v>
      </c>
      <c r="N29" s="162">
        <f t="shared" si="13"/>
        <v>2685.29</v>
      </c>
      <c r="O29" s="162">
        <f t="shared" si="14"/>
        <v>2686.79</v>
      </c>
      <c r="P29" s="162">
        <f t="shared" si="15"/>
        <v>2690.2</v>
      </c>
      <c r="Q29" s="162">
        <f t="shared" si="16"/>
        <v>2695.9399999999996</v>
      </c>
      <c r="R29" s="162">
        <f t="shared" si="17"/>
        <v>2725.64</v>
      </c>
      <c r="S29" s="162">
        <f t="shared" si="18"/>
        <v>2793.2200000000003</v>
      </c>
      <c r="T29" s="162">
        <f t="shared" si="19"/>
        <v>2830.33</v>
      </c>
      <c r="U29" s="162">
        <f t="shared" si="20"/>
        <v>2849.9400000000005</v>
      </c>
      <c r="V29" s="162">
        <f t="shared" si="21"/>
        <v>2822.74</v>
      </c>
      <c r="W29" s="162">
        <f t="shared" si="22"/>
        <v>2800.37</v>
      </c>
      <c r="X29" s="162">
        <f t="shared" si="23"/>
        <v>2719.66</v>
      </c>
      <c r="Y29" s="162">
        <f t="shared" si="24"/>
        <v>2108.9899999999998</v>
      </c>
      <c r="Z29" s="27"/>
      <c r="AA29" s="31">
        <v>983.77</v>
      </c>
      <c r="AB29" s="29">
        <v>936.02</v>
      </c>
      <c r="AC29" s="29">
        <v>853.36</v>
      </c>
      <c r="AD29" s="29">
        <v>849.91</v>
      </c>
      <c r="AE29" s="29">
        <v>939.38</v>
      </c>
      <c r="AF29" s="29">
        <v>1015.2099999999999</v>
      </c>
      <c r="AG29" s="29">
        <v>1246.17</v>
      </c>
      <c r="AH29" s="29">
        <v>1692.04</v>
      </c>
      <c r="AI29" s="29">
        <v>1910.91</v>
      </c>
      <c r="AJ29" s="29">
        <v>1946.21</v>
      </c>
      <c r="AK29" s="29">
        <v>1942.31</v>
      </c>
      <c r="AL29" s="29">
        <v>1925.96</v>
      </c>
      <c r="AM29" s="29">
        <v>1894.46</v>
      </c>
      <c r="AN29" s="29">
        <v>1895.96</v>
      </c>
      <c r="AO29" s="29">
        <v>1899.37</v>
      </c>
      <c r="AP29" s="29">
        <v>1905.11</v>
      </c>
      <c r="AQ29" s="29">
        <v>1934.81</v>
      </c>
      <c r="AR29" s="29">
        <v>2002.39</v>
      </c>
      <c r="AS29" s="29">
        <v>2039.4999999999998</v>
      </c>
      <c r="AT29" s="29">
        <v>2059.11</v>
      </c>
      <c r="AU29" s="29">
        <v>2031.9099999999999</v>
      </c>
      <c r="AV29" s="29">
        <v>2009.54</v>
      </c>
      <c r="AW29" s="29">
        <v>1928.83</v>
      </c>
      <c r="AX29" s="30">
        <v>1318.16</v>
      </c>
      <c r="AY29" s="331">
        <v>784.22</v>
      </c>
      <c r="AZ29" s="152">
        <v>6.61</v>
      </c>
      <c r="BA29" s="136"/>
      <c r="BB29" s="2"/>
    </row>
    <row r="30" spans="1:54">
      <c r="A30" s="37">
        <v>19</v>
      </c>
      <c r="B30" s="162">
        <f t="shared" si="1"/>
        <v>1959.4199999999998</v>
      </c>
      <c r="C30" s="162">
        <f t="shared" si="1"/>
        <v>1863.1299999999999</v>
      </c>
      <c r="D30" s="162">
        <f t="shared" si="1"/>
        <v>1760.0700000000002</v>
      </c>
      <c r="E30" s="162">
        <f t="shared" si="1"/>
        <v>1751.51</v>
      </c>
      <c r="F30" s="162">
        <f t="shared" si="5"/>
        <v>1765.96</v>
      </c>
      <c r="G30" s="162">
        <f t="shared" si="6"/>
        <v>1868.98</v>
      </c>
      <c r="H30" s="162">
        <f t="shared" si="7"/>
        <v>1852.08</v>
      </c>
      <c r="I30" s="162">
        <f t="shared" si="8"/>
        <v>2001.26</v>
      </c>
      <c r="J30" s="162">
        <f t="shared" si="9"/>
        <v>2394.8599999999997</v>
      </c>
      <c r="K30" s="162">
        <f t="shared" si="10"/>
        <v>2667.88</v>
      </c>
      <c r="L30" s="162">
        <f t="shared" si="11"/>
        <v>2686.2</v>
      </c>
      <c r="M30" s="162">
        <f t="shared" si="12"/>
        <v>2666.13</v>
      </c>
      <c r="N30" s="162">
        <f t="shared" si="13"/>
        <v>2659.7</v>
      </c>
      <c r="O30" s="162">
        <f t="shared" si="14"/>
        <v>2636.02</v>
      </c>
      <c r="P30" s="162">
        <f t="shared" si="15"/>
        <v>2634.73</v>
      </c>
      <c r="Q30" s="162">
        <f t="shared" si="16"/>
        <v>2628.9700000000003</v>
      </c>
      <c r="R30" s="162">
        <f t="shared" si="17"/>
        <v>2690.2200000000003</v>
      </c>
      <c r="S30" s="162">
        <f t="shared" si="18"/>
        <v>2766.04</v>
      </c>
      <c r="T30" s="162">
        <f t="shared" si="19"/>
        <v>2785.12</v>
      </c>
      <c r="U30" s="162">
        <f t="shared" si="20"/>
        <v>2814.2</v>
      </c>
      <c r="V30" s="162">
        <f t="shared" si="21"/>
        <v>2735.98</v>
      </c>
      <c r="W30" s="162">
        <f t="shared" si="22"/>
        <v>2707.16</v>
      </c>
      <c r="X30" s="162">
        <f t="shared" si="23"/>
        <v>2688.79</v>
      </c>
      <c r="Y30" s="162">
        <f t="shared" si="24"/>
        <v>2077.37</v>
      </c>
      <c r="Z30" s="27"/>
      <c r="AA30" s="31">
        <v>1168.5899999999999</v>
      </c>
      <c r="AB30" s="29">
        <v>1072.3</v>
      </c>
      <c r="AC30" s="29">
        <v>969.24</v>
      </c>
      <c r="AD30" s="29">
        <v>960.68</v>
      </c>
      <c r="AE30" s="29">
        <v>975.13</v>
      </c>
      <c r="AF30" s="29">
        <v>1078.1500000000001</v>
      </c>
      <c r="AG30" s="29">
        <v>1061.25</v>
      </c>
      <c r="AH30" s="29">
        <v>1210.43</v>
      </c>
      <c r="AI30" s="29">
        <v>1604.03</v>
      </c>
      <c r="AJ30" s="29">
        <v>1877.05</v>
      </c>
      <c r="AK30" s="29">
        <v>1895.37</v>
      </c>
      <c r="AL30" s="29">
        <v>1875.3</v>
      </c>
      <c r="AM30" s="29">
        <v>1868.87</v>
      </c>
      <c r="AN30" s="29">
        <v>1845.19</v>
      </c>
      <c r="AO30" s="29">
        <v>1843.9</v>
      </c>
      <c r="AP30" s="29">
        <v>1838.14</v>
      </c>
      <c r="AQ30" s="29">
        <v>1899.39</v>
      </c>
      <c r="AR30" s="29">
        <v>1975.21</v>
      </c>
      <c r="AS30" s="29">
        <v>1994.29</v>
      </c>
      <c r="AT30" s="29">
        <v>2023.37</v>
      </c>
      <c r="AU30" s="29">
        <v>1945.15</v>
      </c>
      <c r="AV30" s="29">
        <v>1916.33</v>
      </c>
      <c r="AW30" s="29">
        <v>1897.96</v>
      </c>
      <c r="AX30" s="30">
        <v>1286.54</v>
      </c>
      <c r="AY30" s="331">
        <v>784.22</v>
      </c>
      <c r="AZ30" s="152">
        <v>6.61</v>
      </c>
      <c r="BA30" s="136"/>
      <c r="BB30" s="2"/>
    </row>
    <row r="31" spans="1:54">
      <c r="A31" s="37">
        <v>20</v>
      </c>
      <c r="B31" s="162">
        <f t="shared" si="1"/>
        <v>1929.6299999999999</v>
      </c>
      <c r="C31" s="162">
        <f t="shared" si="1"/>
        <v>1749.95</v>
      </c>
      <c r="D31" s="162">
        <f t="shared" si="1"/>
        <v>1703.73</v>
      </c>
      <c r="E31" s="162">
        <f t="shared" si="1"/>
        <v>1654.24</v>
      </c>
      <c r="F31" s="162">
        <f t="shared" si="5"/>
        <v>1713.73</v>
      </c>
      <c r="G31" s="162">
        <f t="shared" si="6"/>
        <v>1749.16</v>
      </c>
      <c r="H31" s="162">
        <f t="shared" si="7"/>
        <v>1742.88</v>
      </c>
      <c r="I31" s="162">
        <f t="shared" si="8"/>
        <v>1856.1299999999999</v>
      </c>
      <c r="J31" s="162">
        <f t="shared" si="9"/>
        <v>2111.1999999999998</v>
      </c>
      <c r="K31" s="162">
        <f t="shared" si="10"/>
        <v>2612.13</v>
      </c>
      <c r="L31" s="162">
        <f t="shared" si="11"/>
        <v>2638.5299999999997</v>
      </c>
      <c r="M31" s="162">
        <f t="shared" si="12"/>
        <v>2642.33</v>
      </c>
      <c r="N31" s="162">
        <f t="shared" si="13"/>
        <v>2617.7600000000002</v>
      </c>
      <c r="O31" s="162">
        <f t="shared" si="14"/>
        <v>2616.8999999999996</v>
      </c>
      <c r="P31" s="162">
        <f t="shared" si="15"/>
        <v>2618.6999999999998</v>
      </c>
      <c r="Q31" s="162">
        <f t="shared" si="16"/>
        <v>2618.4399999999996</v>
      </c>
      <c r="R31" s="162">
        <f t="shared" si="17"/>
        <v>2658.23</v>
      </c>
      <c r="S31" s="162">
        <f t="shared" si="18"/>
        <v>2752.76</v>
      </c>
      <c r="T31" s="162">
        <f t="shared" si="19"/>
        <v>2789.05</v>
      </c>
      <c r="U31" s="162">
        <f t="shared" si="20"/>
        <v>2799.73</v>
      </c>
      <c r="V31" s="162">
        <f t="shared" si="21"/>
        <v>2754.49</v>
      </c>
      <c r="W31" s="162">
        <f t="shared" si="22"/>
        <v>2715.33</v>
      </c>
      <c r="X31" s="162">
        <f t="shared" si="23"/>
        <v>2661.6099999999997</v>
      </c>
      <c r="Y31" s="162">
        <f t="shared" si="24"/>
        <v>2057.4499999999998</v>
      </c>
      <c r="Z31" s="27"/>
      <c r="AA31" s="31">
        <v>1138.8</v>
      </c>
      <c r="AB31" s="29">
        <v>959.12</v>
      </c>
      <c r="AC31" s="29">
        <v>912.9</v>
      </c>
      <c r="AD31" s="29">
        <v>863.41</v>
      </c>
      <c r="AE31" s="29">
        <v>922.9</v>
      </c>
      <c r="AF31" s="29">
        <v>958.33</v>
      </c>
      <c r="AG31" s="29">
        <v>952.05</v>
      </c>
      <c r="AH31" s="29">
        <v>1065.3</v>
      </c>
      <c r="AI31" s="29">
        <v>1320.37</v>
      </c>
      <c r="AJ31" s="29">
        <v>1821.3</v>
      </c>
      <c r="AK31" s="29">
        <v>1847.7</v>
      </c>
      <c r="AL31" s="29">
        <v>1851.5</v>
      </c>
      <c r="AM31" s="29">
        <v>1826.93</v>
      </c>
      <c r="AN31" s="29">
        <v>1826.07</v>
      </c>
      <c r="AO31" s="29">
        <v>1827.87</v>
      </c>
      <c r="AP31" s="29">
        <v>1827.61</v>
      </c>
      <c r="AQ31" s="29">
        <v>1867.4</v>
      </c>
      <c r="AR31" s="29">
        <v>1961.93</v>
      </c>
      <c r="AS31" s="29">
        <v>1998.22</v>
      </c>
      <c r="AT31" s="29">
        <v>2008.9</v>
      </c>
      <c r="AU31" s="29">
        <v>1963.66</v>
      </c>
      <c r="AV31" s="29">
        <v>1924.5</v>
      </c>
      <c r="AW31" s="29">
        <v>1870.78</v>
      </c>
      <c r="AX31" s="30">
        <v>1266.6199999999999</v>
      </c>
      <c r="AY31" s="331">
        <v>784.22</v>
      </c>
      <c r="AZ31" s="152">
        <v>6.61</v>
      </c>
      <c r="BA31" s="136"/>
      <c r="BB31" s="2"/>
    </row>
    <row r="32" spans="1:54">
      <c r="A32" s="37">
        <v>21</v>
      </c>
      <c r="B32" s="162">
        <f t="shared" si="1"/>
        <v>1786.99</v>
      </c>
      <c r="C32" s="162">
        <f t="shared" si="1"/>
        <v>1745.69</v>
      </c>
      <c r="D32" s="162">
        <f t="shared" si="1"/>
        <v>1677.19</v>
      </c>
      <c r="E32" s="162">
        <f t="shared" si="1"/>
        <v>1669.22</v>
      </c>
      <c r="F32" s="162">
        <f t="shared" si="5"/>
        <v>1745.95</v>
      </c>
      <c r="G32" s="162">
        <f t="shared" si="6"/>
        <v>1827.6899999999998</v>
      </c>
      <c r="H32" s="162">
        <f t="shared" si="7"/>
        <v>2012.71</v>
      </c>
      <c r="I32" s="162">
        <f t="shared" si="8"/>
        <v>2346.8999999999996</v>
      </c>
      <c r="J32" s="162">
        <f t="shared" si="9"/>
        <v>2614.5299999999997</v>
      </c>
      <c r="K32" s="162">
        <f t="shared" si="10"/>
        <v>2681.18</v>
      </c>
      <c r="L32" s="162">
        <f t="shared" si="11"/>
        <v>2685.55</v>
      </c>
      <c r="M32" s="162">
        <f t="shared" si="12"/>
        <v>2675.6099999999997</v>
      </c>
      <c r="N32" s="162">
        <f t="shared" si="13"/>
        <v>2651.24</v>
      </c>
      <c r="O32" s="162">
        <f t="shared" si="14"/>
        <v>2653.74</v>
      </c>
      <c r="P32" s="162">
        <f t="shared" si="15"/>
        <v>2660.59</v>
      </c>
      <c r="Q32" s="162">
        <f t="shared" si="16"/>
        <v>2661.05</v>
      </c>
      <c r="R32" s="162">
        <f t="shared" si="17"/>
        <v>2668.77</v>
      </c>
      <c r="S32" s="162">
        <f t="shared" si="18"/>
        <v>2714.89</v>
      </c>
      <c r="T32" s="162">
        <f t="shared" si="19"/>
        <v>2734.37</v>
      </c>
      <c r="U32" s="162">
        <f t="shared" si="20"/>
        <v>2734.46</v>
      </c>
      <c r="V32" s="162">
        <f t="shared" si="21"/>
        <v>2695.9700000000003</v>
      </c>
      <c r="W32" s="162">
        <f t="shared" si="22"/>
        <v>2659.93</v>
      </c>
      <c r="X32" s="162">
        <f t="shared" si="23"/>
        <v>2129.96</v>
      </c>
      <c r="Y32" s="162">
        <f t="shared" si="24"/>
        <v>1931.57</v>
      </c>
      <c r="Z32" s="27"/>
      <c r="AA32" s="31">
        <v>996.16</v>
      </c>
      <c r="AB32" s="29">
        <v>954.86</v>
      </c>
      <c r="AC32" s="29">
        <v>886.36</v>
      </c>
      <c r="AD32" s="29">
        <v>878.39</v>
      </c>
      <c r="AE32" s="29">
        <v>955.12</v>
      </c>
      <c r="AF32" s="29">
        <v>1036.8599999999999</v>
      </c>
      <c r="AG32" s="29">
        <v>1221.8800000000001</v>
      </c>
      <c r="AH32" s="29">
        <v>1556.07</v>
      </c>
      <c r="AI32" s="29">
        <v>1823.7</v>
      </c>
      <c r="AJ32" s="29">
        <v>1890.35</v>
      </c>
      <c r="AK32" s="29">
        <v>1894.72</v>
      </c>
      <c r="AL32" s="29">
        <v>1884.78</v>
      </c>
      <c r="AM32" s="29">
        <v>1860.41</v>
      </c>
      <c r="AN32" s="29">
        <v>1862.91</v>
      </c>
      <c r="AO32" s="29">
        <v>1869.76</v>
      </c>
      <c r="AP32" s="29">
        <v>1870.22</v>
      </c>
      <c r="AQ32" s="29">
        <v>1877.94</v>
      </c>
      <c r="AR32" s="29">
        <v>1924.06</v>
      </c>
      <c r="AS32" s="29">
        <v>1943.54</v>
      </c>
      <c r="AT32" s="29">
        <v>1943.63</v>
      </c>
      <c r="AU32" s="29">
        <v>1905.14</v>
      </c>
      <c r="AV32" s="29">
        <v>1869.1</v>
      </c>
      <c r="AW32" s="29">
        <v>1339.13</v>
      </c>
      <c r="AX32" s="30">
        <v>1140.74</v>
      </c>
      <c r="AY32" s="331">
        <v>784.22</v>
      </c>
      <c r="AZ32" s="152">
        <v>6.61</v>
      </c>
      <c r="BA32" s="136"/>
      <c r="BB32" s="2"/>
    </row>
    <row r="33" spans="1:54">
      <c r="A33" s="37">
        <v>22</v>
      </c>
      <c r="B33" s="162">
        <f t="shared" si="1"/>
        <v>1819.4199999999998</v>
      </c>
      <c r="C33" s="162">
        <f t="shared" si="1"/>
        <v>1750.62</v>
      </c>
      <c r="D33" s="162">
        <f t="shared" si="1"/>
        <v>1698.94</v>
      </c>
      <c r="E33" s="162">
        <f t="shared" si="1"/>
        <v>1697.56</v>
      </c>
      <c r="F33" s="162">
        <f t="shared" si="5"/>
        <v>1749.01</v>
      </c>
      <c r="G33" s="162">
        <f t="shared" si="6"/>
        <v>1815.56</v>
      </c>
      <c r="H33" s="162">
        <f t="shared" si="7"/>
        <v>2081.8000000000002</v>
      </c>
      <c r="I33" s="162">
        <f t="shared" si="8"/>
        <v>2424.6499999999996</v>
      </c>
      <c r="J33" s="162">
        <f t="shared" si="9"/>
        <v>2648.39</v>
      </c>
      <c r="K33" s="162">
        <f t="shared" si="10"/>
        <v>2691.09</v>
      </c>
      <c r="L33" s="162">
        <f t="shared" si="11"/>
        <v>2690.2200000000003</v>
      </c>
      <c r="M33" s="162">
        <f t="shared" si="12"/>
        <v>2685.39</v>
      </c>
      <c r="N33" s="162">
        <f t="shared" si="13"/>
        <v>2671.41</v>
      </c>
      <c r="O33" s="162">
        <f t="shared" si="14"/>
        <v>2672.5299999999997</v>
      </c>
      <c r="P33" s="162">
        <f t="shared" si="15"/>
        <v>2672.29</v>
      </c>
      <c r="Q33" s="162">
        <f t="shared" si="16"/>
        <v>2671.7799999999997</v>
      </c>
      <c r="R33" s="162">
        <f t="shared" si="17"/>
        <v>2676.48</v>
      </c>
      <c r="S33" s="162">
        <f t="shared" si="18"/>
        <v>2718.8199999999997</v>
      </c>
      <c r="T33" s="162">
        <f t="shared" si="19"/>
        <v>2727.9700000000003</v>
      </c>
      <c r="U33" s="162">
        <f t="shared" si="20"/>
        <v>2712.73</v>
      </c>
      <c r="V33" s="162">
        <f t="shared" si="21"/>
        <v>2633.55</v>
      </c>
      <c r="W33" s="162">
        <f t="shared" si="22"/>
        <v>2624.9399999999996</v>
      </c>
      <c r="X33" s="162">
        <f t="shared" si="23"/>
        <v>2099.2200000000003</v>
      </c>
      <c r="Y33" s="162">
        <f t="shared" si="24"/>
        <v>1850.4399999999998</v>
      </c>
      <c r="Z33" s="27"/>
      <c r="AA33" s="31">
        <v>1028.5899999999999</v>
      </c>
      <c r="AB33" s="29">
        <v>959.79</v>
      </c>
      <c r="AC33" s="29">
        <v>908.11</v>
      </c>
      <c r="AD33" s="29">
        <v>906.73</v>
      </c>
      <c r="AE33" s="29">
        <v>958.18</v>
      </c>
      <c r="AF33" s="29">
        <v>1024.73</v>
      </c>
      <c r="AG33" s="29">
        <v>1290.97</v>
      </c>
      <c r="AH33" s="29">
        <v>1633.82</v>
      </c>
      <c r="AI33" s="29">
        <v>1857.56</v>
      </c>
      <c r="AJ33" s="29">
        <v>1900.26</v>
      </c>
      <c r="AK33" s="29">
        <v>1899.39</v>
      </c>
      <c r="AL33" s="29">
        <v>1894.56</v>
      </c>
      <c r="AM33" s="29">
        <v>1880.58</v>
      </c>
      <c r="AN33" s="29">
        <v>1881.7</v>
      </c>
      <c r="AO33" s="29">
        <v>1881.46</v>
      </c>
      <c r="AP33" s="29">
        <v>1880.95</v>
      </c>
      <c r="AQ33" s="29">
        <v>1885.65</v>
      </c>
      <c r="AR33" s="29">
        <v>1927.99</v>
      </c>
      <c r="AS33" s="29">
        <v>1937.14</v>
      </c>
      <c r="AT33" s="29">
        <v>1921.9</v>
      </c>
      <c r="AU33" s="29">
        <v>1842.72</v>
      </c>
      <c r="AV33" s="29">
        <v>1834.11</v>
      </c>
      <c r="AW33" s="29">
        <v>1308.3900000000001</v>
      </c>
      <c r="AX33" s="30">
        <v>1059.6099999999999</v>
      </c>
      <c r="AY33" s="331">
        <v>784.22</v>
      </c>
      <c r="AZ33" s="152">
        <v>6.61</v>
      </c>
      <c r="BA33" s="136"/>
      <c r="BB33" s="2"/>
    </row>
    <row r="34" spans="1:54">
      <c r="A34" s="37">
        <v>23</v>
      </c>
      <c r="B34" s="162">
        <f t="shared" si="1"/>
        <v>1745.47</v>
      </c>
      <c r="C34" s="162">
        <f t="shared" si="1"/>
        <v>891.57</v>
      </c>
      <c r="D34" s="162">
        <f t="shared" si="1"/>
        <v>865.18000000000006</v>
      </c>
      <c r="E34" s="162">
        <f t="shared" si="1"/>
        <v>860.47</v>
      </c>
      <c r="F34" s="162">
        <f t="shared" si="5"/>
        <v>1637.5300000000002</v>
      </c>
      <c r="G34" s="162">
        <f t="shared" si="6"/>
        <v>1747.66</v>
      </c>
      <c r="H34" s="162">
        <f t="shared" si="7"/>
        <v>2018.58</v>
      </c>
      <c r="I34" s="162">
        <f t="shared" si="8"/>
        <v>2285.54</v>
      </c>
      <c r="J34" s="162">
        <f t="shared" si="9"/>
        <v>2600.0100000000002</v>
      </c>
      <c r="K34" s="162">
        <f t="shared" si="10"/>
        <v>2688.55</v>
      </c>
      <c r="L34" s="162">
        <f t="shared" si="11"/>
        <v>2686.7799999999997</v>
      </c>
      <c r="M34" s="162">
        <f t="shared" si="12"/>
        <v>2669.0699999999997</v>
      </c>
      <c r="N34" s="162">
        <f t="shared" si="13"/>
        <v>2660.99</v>
      </c>
      <c r="O34" s="162">
        <f t="shared" si="14"/>
        <v>2663.96</v>
      </c>
      <c r="P34" s="162">
        <f t="shared" si="15"/>
        <v>2669.84</v>
      </c>
      <c r="Q34" s="162">
        <f t="shared" si="16"/>
        <v>2676.3599999999997</v>
      </c>
      <c r="R34" s="162">
        <f t="shared" si="17"/>
        <v>2684.38</v>
      </c>
      <c r="S34" s="162">
        <f t="shared" si="18"/>
        <v>2726.56</v>
      </c>
      <c r="T34" s="162">
        <f t="shared" si="19"/>
        <v>2739.5</v>
      </c>
      <c r="U34" s="162">
        <f t="shared" si="20"/>
        <v>2736.8199999999997</v>
      </c>
      <c r="V34" s="162">
        <f t="shared" si="21"/>
        <v>2699.0699999999997</v>
      </c>
      <c r="W34" s="162">
        <f t="shared" si="22"/>
        <v>2663.25</v>
      </c>
      <c r="X34" s="162">
        <f t="shared" si="23"/>
        <v>2147.1499999999996</v>
      </c>
      <c r="Y34" s="162">
        <f t="shared" si="24"/>
        <v>1931.87</v>
      </c>
      <c r="Z34" s="27"/>
      <c r="AA34" s="31">
        <v>954.64</v>
      </c>
      <c r="AB34" s="29">
        <v>100.74</v>
      </c>
      <c r="AC34" s="29">
        <v>74.349999999999994</v>
      </c>
      <c r="AD34" s="29">
        <v>69.64</v>
      </c>
      <c r="AE34" s="29">
        <v>846.7</v>
      </c>
      <c r="AF34" s="29">
        <v>956.83</v>
      </c>
      <c r="AG34" s="29">
        <v>1227.75</v>
      </c>
      <c r="AH34" s="29">
        <v>1494.71</v>
      </c>
      <c r="AI34" s="29">
        <v>1809.18</v>
      </c>
      <c r="AJ34" s="29">
        <v>1897.72</v>
      </c>
      <c r="AK34" s="29">
        <v>1895.95</v>
      </c>
      <c r="AL34" s="29">
        <v>1878.24</v>
      </c>
      <c r="AM34" s="29">
        <v>1870.16</v>
      </c>
      <c r="AN34" s="29">
        <v>1873.13</v>
      </c>
      <c r="AO34" s="29">
        <v>1879.01</v>
      </c>
      <c r="AP34" s="29">
        <v>1885.53</v>
      </c>
      <c r="AQ34" s="29">
        <v>1893.55</v>
      </c>
      <c r="AR34" s="29">
        <v>1935.73</v>
      </c>
      <c r="AS34" s="29">
        <v>1948.67</v>
      </c>
      <c r="AT34" s="29">
        <v>1945.99</v>
      </c>
      <c r="AU34" s="29">
        <v>1908.24</v>
      </c>
      <c r="AV34" s="29">
        <v>1872.42</v>
      </c>
      <c r="AW34" s="29">
        <v>1356.32</v>
      </c>
      <c r="AX34" s="30">
        <v>1141.04</v>
      </c>
      <c r="AY34" s="331">
        <v>784.22</v>
      </c>
      <c r="AZ34" s="152">
        <v>6.61</v>
      </c>
      <c r="BA34" s="136"/>
      <c r="BB34" s="2"/>
    </row>
    <row r="35" spans="1:54">
      <c r="A35" s="37">
        <v>24</v>
      </c>
      <c r="B35" s="162">
        <f t="shared" si="1"/>
        <v>1937</v>
      </c>
      <c r="C35" s="162">
        <f t="shared" si="1"/>
        <v>1758.72</v>
      </c>
      <c r="D35" s="162">
        <f t="shared" si="1"/>
        <v>1744.66</v>
      </c>
      <c r="E35" s="162">
        <f t="shared" si="1"/>
        <v>1742.02</v>
      </c>
      <c r="F35" s="162">
        <f t="shared" si="5"/>
        <v>1784.21</v>
      </c>
      <c r="G35" s="162">
        <f t="shared" si="6"/>
        <v>1921.78</v>
      </c>
      <c r="H35" s="162">
        <f t="shared" si="7"/>
        <v>2166.6499999999996</v>
      </c>
      <c r="I35" s="162">
        <f t="shared" si="8"/>
        <v>2502.04</v>
      </c>
      <c r="J35" s="162">
        <f t="shared" si="9"/>
        <v>2710.25</v>
      </c>
      <c r="K35" s="162">
        <f t="shared" si="10"/>
        <v>2766.16</v>
      </c>
      <c r="L35" s="162">
        <f t="shared" si="11"/>
        <v>2760.9399999999996</v>
      </c>
      <c r="M35" s="162">
        <f t="shared" si="12"/>
        <v>2731.63</v>
      </c>
      <c r="N35" s="162">
        <f t="shared" si="13"/>
        <v>2716.2</v>
      </c>
      <c r="O35" s="162">
        <f t="shared" si="14"/>
        <v>2710.1099999999997</v>
      </c>
      <c r="P35" s="162">
        <f t="shared" si="15"/>
        <v>2708.2200000000003</v>
      </c>
      <c r="Q35" s="162">
        <f t="shared" si="16"/>
        <v>2711</v>
      </c>
      <c r="R35" s="162">
        <f t="shared" si="17"/>
        <v>2710.09</v>
      </c>
      <c r="S35" s="162">
        <f t="shared" si="18"/>
        <v>2743.89</v>
      </c>
      <c r="T35" s="162">
        <f t="shared" si="19"/>
        <v>2749.1</v>
      </c>
      <c r="U35" s="162">
        <f t="shared" si="20"/>
        <v>2734.9700000000003</v>
      </c>
      <c r="V35" s="162">
        <f t="shared" si="21"/>
        <v>2685.83</v>
      </c>
      <c r="W35" s="162">
        <f t="shared" si="22"/>
        <v>2677.06</v>
      </c>
      <c r="X35" s="162">
        <f t="shared" si="23"/>
        <v>2609.52</v>
      </c>
      <c r="Y35" s="162">
        <f t="shared" si="24"/>
        <v>2003.48</v>
      </c>
      <c r="Z35" s="27"/>
      <c r="AA35" s="31">
        <v>1146.17</v>
      </c>
      <c r="AB35" s="29">
        <v>967.89</v>
      </c>
      <c r="AC35" s="29">
        <v>953.83</v>
      </c>
      <c r="AD35" s="29">
        <v>951.19</v>
      </c>
      <c r="AE35" s="29">
        <v>993.38</v>
      </c>
      <c r="AF35" s="29">
        <v>1130.95</v>
      </c>
      <c r="AG35" s="29">
        <v>1375.82</v>
      </c>
      <c r="AH35" s="29">
        <v>1711.21</v>
      </c>
      <c r="AI35" s="29">
        <v>1919.42</v>
      </c>
      <c r="AJ35" s="29">
        <v>1975.33</v>
      </c>
      <c r="AK35" s="29">
        <v>1970.11</v>
      </c>
      <c r="AL35" s="29">
        <v>1940.8</v>
      </c>
      <c r="AM35" s="29">
        <v>1925.37</v>
      </c>
      <c r="AN35" s="29">
        <v>1919.28</v>
      </c>
      <c r="AO35" s="29">
        <v>1917.39</v>
      </c>
      <c r="AP35" s="29">
        <v>1920.17</v>
      </c>
      <c r="AQ35" s="29">
        <v>1919.26</v>
      </c>
      <c r="AR35" s="29">
        <v>1953.06</v>
      </c>
      <c r="AS35" s="29">
        <v>1958.27</v>
      </c>
      <c r="AT35" s="29">
        <v>1944.14</v>
      </c>
      <c r="AU35" s="29">
        <v>1895</v>
      </c>
      <c r="AV35" s="29">
        <v>1886.23</v>
      </c>
      <c r="AW35" s="29">
        <v>1818.69</v>
      </c>
      <c r="AX35" s="30">
        <v>1212.6500000000001</v>
      </c>
      <c r="AY35" s="331">
        <v>784.22</v>
      </c>
      <c r="AZ35" s="152">
        <v>6.61</v>
      </c>
      <c r="BA35" s="136"/>
      <c r="BB35" s="2"/>
    </row>
    <row r="36" spans="1:54">
      <c r="A36" s="37">
        <v>25</v>
      </c>
      <c r="B36" s="162">
        <f t="shared" si="1"/>
        <v>1826.4099999999999</v>
      </c>
      <c r="C36" s="162">
        <f t="shared" si="1"/>
        <v>1765.97</v>
      </c>
      <c r="D36" s="162">
        <f t="shared" si="1"/>
        <v>1741.49</v>
      </c>
      <c r="E36" s="162">
        <f t="shared" si="1"/>
        <v>1740.1100000000001</v>
      </c>
      <c r="F36" s="162">
        <f t="shared" si="5"/>
        <v>1769.63</v>
      </c>
      <c r="G36" s="162">
        <f t="shared" si="6"/>
        <v>1913.4299999999998</v>
      </c>
      <c r="H36" s="162">
        <f t="shared" si="7"/>
        <v>2131.6</v>
      </c>
      <c r="I36" s="162">
        <f t="shared" si="8"/>
        <v>2458.3199999999997</v>
      </c>
      <c r="J36" s="162">
        <f t="shared" si="9"/>
        <v>2686.08</v>
      </c>
      <c r="K36" s="162">
        <f t="shared" si="10"/>
        <v>2693.7200000000003</v>
      </c>
      <c r="L36" s="162">
        <f t="shared" si="11"/>
        <v>2692.3199999999997</v>
      </c>
      <c r="M36" s="162">
        <f t="shared" si="12"/>
        <v>2688.74</v>
      </c>
      <c r="N36" s="162">
        <f t="shared" si="13"/>
        <v>2669.13</v>
      </c>
      <c r="O36" s="162">
        <f t="shared" si="14"/>
        <v>2669.37</v>
      </c>
      <c r="P36" s="162">
        <f t="shared" si="15"/>
        <v>2669.6899999999996</v>
      </c>
      <c r="Q36" s="162">
        <f t="shared" si="16"/>
        <v>2687.2</v>
      </c>
      <c r="R36" s="162">
        <f t="shared" si="17"/>
        <v>2679.21</v>
      </c>
      <c r="S36" s="162">
        <f t="shared" si="18"/>
        <v>2700.5699999999997</v>
      </c>
      <c r="T36" s="162">
        <f t="shared" si="19"/>
        <v>2703.01</v>
      </c>
      <c r="U36" s="162">
        <f t="shared" si="20"/>
        <v>2716.49</v>
      </c>
      <c r="V36" s="162">
        <f t="shared" si="21"/>
        <v>2682.8</v>
      </c>
      <c r="W36" s="162">
        <f t="shared" si="22"/>
        <v>2613.77</v>
      </c>
      <c r="X36" s="162">
        <f t="shared" si="23"/>
        <v>2286.5699999999997</v>
      </c>
      <c r="Y36" s="162">
        <f t="shared" si="24"/>
        <v>1935.84</v>
      </c>
      <c r="Z36" s="27"/>
      <c r="AA36" s="31">
        <v>1035.58</v>
      </c>
      <c r="AB36" s="29">
        <v>975.14</v>
      </c>
      <c r="AC36" s="29">
        <v>950.66</v>
      </c>
      <c r="AD36" s="29">
        <v>949.28</v>
      </c>
      <c r="AE36" s="29">
        <v>978.8</v>
      </c>
      <c r="AF36" s="29">
        <v>1122.5999999999999</v>
      </c>
      <c r="AG36" s="29">
        <v>1340.77</v>
      </c>
      <c r="AH36" s="29">
        <v>1667.49</v>
      </c>
      <c r="AI36" s="29">
        <v>1895.25</v>
      </c>
      <c r="AJ36" s="29">
        <v>1902.89</v>
      </c>
      <c r="AK36" s="29">
        <v>1901.49</v>
      </c>
      <c r="AL36" s="29">
        <v>1897.91</v>
      </c>
      <c r="AM36" s="29">
        <v>1878.3</v>
      </c>
      <c r="AN36" s="29">
        <v>1878.54</v>
      </c>
      <c r="AO36" s="29">
        <v>1878.86</v>
      </c>
      <c r="AP36" s="29">
        <v>1896.37</v>
      </c>
      <c r="AQ36" s="29">
        <v>1888.38</v>
      </c>
      <c r="AR36" s="29">
        <v>1909.74</v>
      </c>
      <c r="AS36" s="29">
        <v>1912.18</v>
      </c>
      <c r="AT36" s="29">
        <v>1925.66</v>
      </c>
      <c r="AU36" s="29">
        <v>1891.97</v>
      </c>
      <c r="AV36" s="29">
        <v>1822.94</v>
      </c>
      <c r="AW36" s="29">
        <v>1495.74</v>
      </c>
      <c r="AX36" s="30">
        <v>1145.01</v>
      </c>
      <c r="AY36" s="331">
        <v>784.22</v>
      </c>
      <c r="AZ36" s="152">
        <v>6.61</v>
      </c>
      <c r="BA36" s="136"/>
      <c r="BB36" s="2"/>
    </row>
    <row r="37" spans="1:54">
      <c r="A37" s="37">
        <v>26</v>
      </c>
      <c r="B37" s="162">
        <f t="shared" si="1"/>
        <v>1751.98</v>
      </c>
      <c r="C37" s="162">
        <f t="shared" si="1"/>
        <v>1697.8899999999999</v>
      </c>
      <c r="D37" s="162">
        <f t="shared" si="1"/>
        <v>1625.5</v>
      </c>
      <c r="E37" s="162">
        <f t="shared" si="1"/>
        <v>1679.2800000000002</v>
      </c>
      <c r="F37" s="162">
        <f t="shared" si="5"/>
        <v>1722.17</v>
      </c>
      <c r="G37" s="162">
        <f t="shared" si="6"/>
        <v>1750.0300000000002</v>
      </c>
      <c r="H37" s="162">
        <f t="shared" si="7"/>
        <v>1818.71</v>
      </c>
      <c r="I37" s="162">
        <f t="shared" si="8"/>
        <v>2050.79</v>
      </c>
      <c r="J37" s="162">
        <f t="shared" si="9"/>
        <v>2317.8999999999996</v>
      </c>
      <c r="K37" s="162">
        <f t="shared" si="10"/>
        <v>2626.39</v>
      </c>
      <c r="L37" s="162">
        <f t="shared" si="11"/>
        <v>2655.21</v>
      </c>
      <c r="M37" s="162">
        <f t="shared" si="12"/>
        <v>2652.1099999999997</v>
      </c>
      <c r="N37" s="162">
        <f t="shared" si="13"/>
        <v>2635.48</v>
      </c>
      <c r="O37" s="162">
        <f t="shared" si="14"/>
        <v>2644.54</v>
      </c>
      <c r="P37" s="162">
        <f t="shared" si="15"/>
        <v>2638.84</v>
      </c>
      <c r="Q37" s="162">
        <f t="shared" si="16"/>
        <v>2644.8199999999997</v>
      </c>
      <c r="R37" s="162">
        <f t="shared" si="17"/>
        <v>2655.2</v>
      </c>
      <c r="S37" s="162">
        <f t="shared" si="18"/>
        <v>2689.87</v>
      </c>
      <c r="T37" s="162">
        <f t="shared" si="19"/>
        <v>2690.4700000000003</v>
      </c>
      <c r="U37" s="162">
        <f t="shared" si="20"/>
        <v>2702.05</v>
      </c>
      <c r="V37" s="162">
        <f t="shared" si="21"/>
        <v>2680.6499999999996</v>
      </c>
      <c r="W37" s="162">
        <f t="shared" si="22"/>
        <v>2656.71</v>
      </c>
      <c r="X37" s="162">
        <f t="shared" si="23"/>
        <v>2146.62</v>
      </c>
      <c r="Y37" s="162">
        <f t="shared" si="24"/>
        <v>1930.53</v>
      </c>
      <c r="Z37" s="27"/>
      <c r="AA37" s="31">
        <v>961.15</v>
      </c>
      <c r="AB37" s="29">
        <v>907.06</v>
      </c>
      <c r="AC37" s="29">
        <v>834.67</v>
      </c>
      <c r="AD37" s="29">
        <v>888.45</v>
      </c>
      <c r="AE37" s="29">
        <v>931.34</v>
      </c>
      <c r="AF37" s="29">
        <v>959.2</v>
      </c>
      <c r="AG37" s="29">
        <v>1027.8800000000001</v>
      </c>
      <c r="AH37" s="29">
        <v>1259.96</v>
      </c>
      <c r="AI37" s="29">
        <v>1527.07</v>
      </c>
      <c r="AJ37" s="29">
        <v>1835.56</v>
      </c>
      <c r="AK37" s="29">
        <v>1864.38</v>
      </c>
      <c r="AL37" s="29">
        <v>1861.28</v>
      </c>
      <c r="AM37" s="29">
        <v>1844.65</v>
      </c>
      <c r="AN37" s="29">
        <v>1853.71</v>
      </c>
      <c r="AO37" s="29">
        <v>1848.01</v>
      </c>
      <c r="AP37" s="29">
        <v>1853.99</v>
      </c>
      <c r="AQ37" s="29">
        <v>1864.37</v>
      </c>
      <c r="AR37" s="29">
        <v>1899.04</v>
      </c>
      <c r="AS37" s="29">
        <v>1899.64</v>
      </c>
      <c r="AT37" s="29">
        <v>1911.22</v>
      </c>
      <c r="AU37" s="29">
        <v>1889.82</v>
      </c>
      <c r="AV37" s="29">
        <v>1865.88</v>
      </c>
      <c r="AW37" s="29">
        <v>1355.79</v>
      </c>
      <c r="AX37" s="30">
        <v>1139.7</v>
      </c>
      <c r="AY37" s="331">
        <v>784.22</v>
      </c>
      <c r="AZ37" s="152">
        <v>6.61</v>
      </c>
      <c r="BA37" s="136"/>
      <c r="BB37" s="2"/>
    </row>
    <row r="38" spans="1:54">
      <c r="A38" s="37">
        <v>27</v>
      </c>
      <c r="B38" s="162">
        <f t="shared" si="1"/>
        <v>1828.8799999999999</v>
      </c>
      <c r="C38" s="162">
        <f t="shared" si="1"/>
        <v>1750.38</v>
      </c>
      <c r="D38" s="162">
        <f t="shared" si="1"/>
        <v>1735.29</v>
      </c>
      <c r="E38" s="162">
        <f t="shared" si="1"/>
        <v>1715.5</v>
      </c>
      <c r="F38" s="162">
        <f t="shared" si="5"/>
        <v>1735.85</v>
      </c>
      <c r="G38" s="162">
        <f t="shared" si="6"/>
        <v>1750.93</v>
      </c>
      <c r="H38" s="162">
        <f t="shared" si="7"/>
        <v>1788.1399999999999</v>
      </c>
      <c r="I38" s="162">
        <f t="shared" si="8"/>
        <v>1919.3799999999999</v>
      </c>
      <c r="J38" s="162">
        <f t="shared" si="9"/>
        <v>2157.06</v>
      </c>
      <c r="K38" s="162">
        <f t="shared" si="10"/>
        <v>2445.59</v>
      </c>
      <c r="L38" s="162">
        <f t="shared" si="11"/>
        <v>2578.8999999999996</v>
      </c>
      <c r="M38" s="162">
        <f t="shared" si="12"/>
        <v>2594.1899999999996</v>
      </c>
      <c r="N38" s="162">
        <f t="shared" si="13"/>
        <v>2591.83</v>
      </c>
      <c r="O38" s="162">
        <f t="shared" si="14"/>
        <v>2572.46</v>
      </c>
      <c r="P38" s="162">
        <f t="shared" si="15"/>
        <v>2568.35</v>
      </c>
      <c r="Q38" s="162">
        <f t="shared" si="16"/>
        <v>2602.08</v>
      </c>
      <c r="R38" s="162">
        <f t="shared" si="17"/>
        <v>2625.64</v>
      </c>
      <c r="S38" s="162">
        <f t="shared" si="18"/>
        <v>2731.31</v>
      </c>
      <c r="T38" s="162">
        <f t="shared" si="19"/>
        <v>2743.27</v>
      </c>
      <c r="U38" s="162">
        <f t="shared" si="20"/>
        <v>2743.58</v>
      </c>
      <c r="V38" s="162">
        <f t="shared" si="21"/>
        <v>2713.71</v>
      </c>
      <c r="W38" s="162">
        <f t="shared" si="22"/>
        <v>2685.49</v>
      </c>
      <c r="X38" s="162">
        <f t="shared" si="23"/>
        <v>2132.5699999999997</v>
      </c>
      <c r="Y38" s="162">
        <f t="shared" si="24"/>
        <v>1929.1799999999998</v>
      </c>
      <c r="Z38" s="27"/>
      <c r="AA38" s="31">
        <v>1038.05</v>
      </c>
      <c r="AB38" s="29">
        <v>959.55</v>
      </c>
      <c r="AC38" s="29">
        <v>944.46</v>
      </c>
      <c r="AD38" s="29">
        <v>924.67</v>
      </c>
      <c r="AE38" s="29">
        <v>945.02</v>
      </c>
      <c r="AF38" s="29">
        <v>960.1</v>
      </c>
      <c r="AG38" s="29">
        <v>997.31</v>
      </c>
      <c r="AH38" s="29">
        <v>1128.55</v>
      </c>
      <c r="AI38" s="29">
        <v>1366.23</v>
      </c>
      <c r="AJ38" s="29">
        <v>1654.76</v>
      </c>
      <c r="AK38" s="29">
        <v>1788.07</v>
      </c>
      <c r="AL38" s="29">
        <v>1803.36</v>
      </c>
      <c r="AM38" s="29">
        <v>1801</v>
      </c>
      <c r="AN38" s="29">
        <v>1781.63</v>
      </c>
      <c r="AO38" s="29">
        <v>1777.52</v>
      </c>
      <c r="AP38" s="29">
        <v>1811.25</v>
      </c>
      <c r="AQ38" s="29">
        <v>1834.81</v>
      </c>
      <c r="AR38" s="29">
        <v>1940.48</v>
      </c>
      <c r="AS38" s="29">
        <v>1952.44</v>
      </c>
      <c r="AT38" s="29">
        <v>1952.75</v>
      </c>
      <c r="AU38" s="29">
        <v>1922.88</v>
      </c>
      <c r="AV38" s="29">
        <v>1894.66</v>
      </c>
      <c r="AW38" s="29">
        <v>1341.74</v>
      </c>
      <c r="AX38" s="30">
        <v>1138.3499999999999</v>
      </c>
      <c r="AY38" s="331">
        <v>784.22</v>
      </c>
      <c r="AZ38" s="152">
        <v>6.61</v>
      </c>
      <c r="BA38" s="136"/>
      <c r="BB38" s="2"/>
    </row>
    <row r="39" spans="1:54">
      <c r="A39" s="37">
        <v>28</v>
      </c>
      <c r="B39" s="162">
        <f t="shared" si="1"/>
        <v>1874.6</v>
      </c>
      <c r="C39" s="162">
        <f t="shared" si="1"/>
        <v>1804.85</v>
      </c>
      <c r="D39" s="162">
        <f t="shared" si="1"/>
        <v>1747.19</v>
      </c>
      <c r="E39" s="162">
        <f t="shared" si="1"/>
        <v>1744.0500000000002</v>
      </c>
      <c r="F39" s="162">
        <f t="shared" si="5"/>
        <v>1795.52</v>
      </c>
      <c r="G39" s="162">
        <f t="shared" si="6"/>
        <v>1925.1699999999998</v>
      </c>
      <c r="H39" s="162">
        <f t="shared" si="7"/>
        <v>2133.25</v>
      </c>
      <c r="I39" s="162">
        <f t="shared" si="8"/>
        <v>2473.56</v>
      </c>
      <c r="J39" s="162">
        <f t="shared" si="9"/>
        <v>2688.51</v>
      </c>
      <c r="K39" s="162">
        <f t="shared" si="10"/>
        <v>2733.54</v>
      </c>
      <c r="L39" s="162">
        <f t="shared" si="11"/>
        <v>2733.33</v>
      </c>
      <c r="M39" s="162">
        <f t="shared" si="12"/>
        <v>2715.35</v>
      </c>
      <c r="N39" s="162">
        <f t="shared" si="13"/>
        <v>2695.49</v>
      </c>
      <c r="O39" s="162">
        <f t="shared" si="14"/>
        <v>2690.56</v>
      </c>
      <c r="P39" s="162">
        <f t="shared" si="15"/>
        <v>2682.35</v>
      </c>
      <c r="Q39" s="162">
        <f t="shared" si="16"/>
        <v>2683.96</v>
      </c>
      <c r="R39" s="162">
        <f t="shared" si="17"/>
        <v>2682.52</v>
      </c>
      <c r="S39" s="162">
        <f t="shared" si="18"/>
        <v>2728.98</v>
      </c>
      <c r="T39" s="162">
        <f t="shared" si="19"/>
        <v>2729.4399999999996</v>
      </c>
      <c r="U39" s="162">
        <f t="shared" si="20"/>
        <v>2711.2</v>
      </c>
      <c r="V39" s="162">
        <f t="shared" si="21"/>
        <v>2662.7200000000003</v>
      </c>
      <c r="W39" s="162">
        <f t="shared" si="22"/>
        <v>2496.73</v>
      </c>
      <c r="X39" s="162">
        <f t="shared" si="23"/>
        <v>2192.35</v>
      </c>
      <c r="Y39" s="162">
        <f t="shared" si="24"/>
        <v>1910.58</v>
      </c>
      <c r="Z39" s="27"/>
      <c r="AA39" s="31">
        <v>1083.77</v>
      </c>
      <c r="AB39" s="29">
        <v>1014.0199999999999</v>
      </c>
      <c r="AC39" s="29">
        <v>956.36</v>
      </c>
      <c r="AD39" s="29">
        <v>953.22</v>
      </c>
      <c r="AE39" s="29">
        <v>1004.69</v>
      </c>
      <c r="AF39" s="29">
        <v>1134.3399999999999</v>
      </c>
      <c r="AG39" s="29">
        <v>1342.42</v>
      </c>
      <c r="AH39" s="29">
        <v>1682.73</v>
      </c>
      <c r="AI39" s="29">
        <v>1897.68</v>
      </c>
      <c r="AJ39" s="29">
        <v>1942.71</v>
      </c>
      <c r="AK39" s="29">
        <v>1942.5</v>
      </c>
      <c r="AL39" s="29">
        <v>1924.52</v>
      </c>
      <c r="AM39" s="29">
        <v>1904.66</v>
      </c>
      <c r="AN39" s="29">
        <v>1899.73</v>
      </c>
      <c r="AO39" s="29">
        <v>1891.52</v>
      </c>
      <c r="AP39" s="29">
        <v>1893.13</v>
      </c>
      <c r="AQ39" s="29">
        <v>1891.69</v>
      </c>
      <c r="AR39" s="29">
        <v>1938.15</v>
      </c>
      <c r="AS39" s="29">
        <v>1938.61</v>
      </c>
      <c r="AT39" s="29">
        <v>1920.37</v>
      </c>
      <c r="AU39" s="29">
        <v>1871.89</v>
      </c>
      <c r="AV39" s="29">
        <v>1705.9</v>
      </c>
      <c r="AW39" s="29">
        <v>1401.52</v>
      </c>
      <c r="AX39" s="30">
        <v>1119.75</v>
      </c>
      <c r="AY39" s="331">
        <v>784.22</v>
      </c>
      <c r="AZ39" s="152">
        <v>6.61</v>
      </c>
      <c r="BA39" s="136"/>
      <c r="BB39" s="2"/>
    </row>
    <row r="40" spans="1:54">
      <c r="A40" s="37">
        <v>29</v>
      </c>
      <c r="B40" s="162">
        <f t="shared" si="1"/>
        <v>1743.31</v>
      </c>
      <c r="C40" s="162">
        <f t="shared" si="1"/>
        <v>1686.58</v>
      </c>
      <c r="D40" s="162">
        <f t="shared" si="1"/>
        <v>1560.6</v>
      </c>
      <c r="E40" s="162">
        <f t="shared" si="1"/>
        <v>1565.76</v>
      </c>
      <c r="F40" s="162">
        <f t="shared" si="5"/>
        <v>1681.01</v>
      </c>
      <c r="G40" s="162">
        <f t="shared" si="6"/>
        <v>1773.8000000000002</v>
      </c>
      <c r="H40" s="162">
        <f t="shared" si="7"/>
        <v>1970.82</v>
      </c>
      <c r="I40" s="162">
        <f t="shared" si="8"/>
        <v>2251.31</v>
      </c>
      <c r="J40" s="162">
        <f t="shared" si="9"/>
        <v>2459.23</v>
      </c>
      <c r="K40" s="162">
        <f t="shared" si="10"/>
        <v>2515.31</v>
      </c>
      <c r="L40" s="162">
        <f t="shared" si="11"/>
        <v>2510.98</v>
      </c>
      <c r="M40" s="162">
        <f t="shared" si="12"/>
        <v>2485.83</v>
      </c>
      <c r="N40" s="162">
        <f t="shared" si="13"/>
        <v>2468.7399999999998</v>
      </c>
      <c r="O40" s="162">
        <f t="shared" si="14"/>
        <v>2466.84</v>
      </c>
      <c r="P40" s="162">
        <f t="shared" si="15"/>
        <v>2458.04</v>
      </c>
      <c r="Q40" s="162">
        <f t="shared" si="16"/>
        <v>2462.62</v>
      </c>
      <c r="R40" s="162">
        <f t="shared" si="17"/>
        <v>2468.62</v>
      </c>
      <c r="S40" s="162">
        <f t="shared" si="18"/>
        <v>2511.58</v>
      </c>
      <c r="T40" s="162">
        <f t="shared" si="19"/>
        <v>2493.13</v>
      </c>
      <c r="U40" s="162">
        <f t="shared" si="20"/>
        <v>2503.73</v>
      </c>
      <c r="V40" s="162">
        <f t="shared" si="21"/>
        <v>2453.6</v>
      </c>
      <c r="W40" s="162">
        <f t="shared" si="22"/>
        <v>2378.9899999999998</v>
      </c>
      <c r="X40" s="162">
        <f t="shared" si="23"/>
        <v>2031.83</v>
      </c>
      <c r="Y40" s="162">
        <f t="shared" si="24"/>
        <v>1782.0700000000002</v>
      </c>
      <c r="Z40" s="27"/>
      <c r="AA40" s="31">
        <v>952.48</v>
      </c>
      <c r="AB40" s="29">
        <v>895.75</v>
      </c>
      <c r="AC40" s="29">
        <v>769.77</v>
      </c>
      <c r="AD40" s="29">
        <v>774.93</v>
      </c>
      <c r="AE40" s="29">
        <v>890.18</v>
      </c>
      <c r="AF40" s="29">
        <v>982.97</v>
      </c>
      <c r="AG40" s="29">
        <v>1179.99</v>
      </c>
      <c r="AH40" s="29">
        <v>1460.48</v>
      </c>
      <c r="AI40" s="29">
        <v>1668.4</v>
      </c>
      <c r="AJ40" s="29">
        <v>1724.48</v>
      </c>
      <c r="AK40" s="29">
        <v>1720.15</v>
      </c>
      <c r="AL40" s="29">
        <v>1695</v>
      </c>
      <c r="AM40" s="29">
        <v>1677.91</v>
      </c>
      <c r="AN40" s="29">
        <v>1676.01</v>
      </c>
      <c r="AO40" s="29">
        <v>1667.21</v>
      </c>
      <c r="AP40" s="29">
        <v>1671.79</v>
      </c>
      <c r="AQ40" s="29">
        <v>1677.79</v>
      </c>
      <c r="AR40" s="29">
        <v>1720.75</v>
      </c>
      <c r="AS40" s="29">
        <v>1702.3</v>
      </c>
      <c r="AT40" s="29">
        <v>1712.9</v>
      </c>
      <c r="AU40" s="29">
        <v>1662.77</v>
      </c>
      <c r="AV40" s="29">
        <v>1588.16</v>
      </c>
      <c r="AW40" s="29">
        <v>1241</v>
      </c>
      <c r="AX40" s="30">
        <v>991.24</v>
      </c>
      <c r="AY40" s="331">
        <v>784.22</v>
      </c>
      <c r="AZ40" s="152">
        <v>6.61</v>
      </c>
      <c r="BA40" s="136"/>
      <c r="BB40" s="2"/>
    </row>
    <row r="41" spans="1:54">
      <c r="A41" s="37">
        <v>30</v>
      </c>
      <c r="B41" s="162">
        <f t="shared" si="1"/>
        <v>1725.58</v>
      </c>
      <c r="C41" s="162">
        <f t="shared" si="1"/>
        <v>1620.44</v>
      </c>
      <c r="D41" s="162">
        <f t="shared" si="1"/>
        <v>1549.27</v>
      </c>
      <c r="E41" s="162">
        <f t="shared" si="1"/>
        <v>1520.44</v>
      </c>
      <c r="F41" s="162">
        <f t="shared" si="5"/>
        <v>1608.98</v>
      </c>
      <c r="G41" s="162">
        <f t="shared" si="6"/>
        <v>1800.44</v>
      </c>
      <c r="H41" s="162">
        <f t="shared" si="7"/>
        <v>1957.98</v>
      </c>
      <c r="I41" s="162">
        <f t="shared" si="8"/>
        <v>2279.58</v>
      </c>
      <c r="J41" s="162">
        <f t="shared" si="9"/>
        <v>2653.29</v>
      </c>
      <c r="K41" s="162">
        <f t="shared" si="10"/>
        <v>2700.7</v>
      </c>
      <c r="L41" s="162">
        <f t="shared" si="11"/>
        <v>2709.12</v>
      </c>
      <c r="M41" s="162">
        <f t="shared" si="12"/>
        <v>2688.68</v>
      </c>
      <c r="N41" s="162">
        <f t="shared" si="13"/>
        <v>2670.09</v>
      </c>
      <c r="O41" s="162">
        <f t="shared" si="14"/>
        <v>2670</v>
      </c>
      <c r="P41" s="162">
        <f t="shared" si="15"/>
        <v>2667.66</v>
      </c>
      <c r="Q41" s="162">
        <f t="shared" si="16"/>
        <v>2701.63</v>
      </c>
      <c r="R41" s="162">
        <f t="shared" si="17"/>
        <v>2699.56</v>
      </c>
      <c r="S41" s="162">
        <f t="shared" si="18"/>
        <v>2738.9399999999996</v>
      </c>
      <c r="T41" s="162">
        <f t="shared" si="19"/>
        <v>2713.6</v>
      </c>
      <c r="U41" s="162">
        <f t="shared" si="20"/>
        <v>2787.4399999999996</v>
      </c>
      <c r="V41" s="162">
        <f t="shared" si="21"/>
        <v>2695.54</v>
      </c>
      <c r="W41" s="162">
        <f t="shared" si="22"/>
        <v>2662.84</v>
      </c>
      <c r="X41" s="162">
        <f t="shared" si="23"/>
        <v>2519.6</v>
      </c>
      <c r="Y41" s="162">
        <f t="shared" si="24"/>
        <v>1804.7800000000002</v>
      </c>
      <c r="Z41" s="27"/>
      <c r="AA41" s="31">
        <v>934.75</v>
      </c>
      <c r="AB41" s="29">
        <v>829.61</v>
      </c>
      <c r="AC41" s="29">
        <v>758.44</v>
      </c>
      <c r="AD41" s="29">
        <v>729.61</v>
      </c>
      <c r="AE41" s="29">
        <v>818.15</v>
      </c>
      <c r="AF41" s="29">
        <v>1009.6100000000001</v>
      </c>
      <c r="AG41" s="29">
        <v>1167.1500000000001</v>
      </c>
      <c r="AH41" s="29">
        <v>1488.75</v>
      </c>
      <c r="AI41" s="29">
        <v>1862.46</v>
      </c>
      <c r="AJ41" s="29">
        <v>1909.87</v>
      </c>
      <c r="AK41" s="29">
        <v>1918.29</v>
      </c>
      <c r="AL41" s="29">
        <v>1897.85</v>
      </c>
      <c r="AM41" s="29">
        <v>1879.26</v>
      </c>
      <c r="AN41" s="29">
        <v>1879.17</v>
      </c>
      <c r="AO41" s="29">
        <v>1876.83</v>
      </c>
      <c r="AP41" s="29">
        <v>1910.8</v>
      </c>
      <c r="AQ41" s="29">
        <v>1908.73</v>
      </c>
      <c r="AR41" s="29">
        <v>1948.11</v>
      </c>
      <c r="AS41" s="29">
        <v>1922.77</v>
      </c>
      <c r="AT41" s="29">
        <v>1996.61</v>
      </c>
      <c r="AU41" s="29">
        <v>1904.71</v>
      </c>
      <c r="AV41" s="29">
        <v>1872.01</v>
      </c>
      <c r="AW41" s="29">
        <v>1728.77</v>
      </c>
      <c r="AX41" s="30">
        <v>1013.9500000000002</v>
      </c>
      <c r="AY41" s="331">
        <v>784.22</v>
      </c>
      <c r="AZ41" s="152">
        <v>6.61</v>
      </c>
      <c r="BA41" s="136"/>
      <c r="BB41" s="2"/>
    </row>
    <row r="42" spans="1:54" ht="13.5" thickBot="1">
      <c r="A42" s="147">
        <v>31</v>
      </c>
      <c r="B42" s="162">
        <f t="shared" si="1"/>
        <v>0</v>
      </c>
      <c r="C42" s="162">
        <f t="shared" si="1"/>
        <v>0</v>
      </c>
      <c r="D42" s="162">
        <f t="shared" si="1"/>
        <v>0</v>
      </c>
      <c r="E42" s="162">
        <f t="shared" si="1"/>
        <v>0</v>
      </c>
      <c r="F42" s="162">
        <f t="shared" si="5"/>
        <v>0</v>
      </c>
      <c r="G42" s="162">
        <f t="shared" si="6"/>
        <v>0</v>
      </c>
      <c r="H42" s="162">
        <f t="shared" si="7"/>
        <v>0</v>
      </c>
      <c r="I42" s="162">
        <f t="shared" si="8"/>
        <v>0</v>
      </c>
      <c r="J42" s="162">
        <f t="shared" si="9"/>
        <v>0</v>
      </c>
      <c r="K42" s="162">
        <f t="shared" si="10"/>
        <v>0</v>
      </c>
      <c r="L42" s="162">
        <f t="shared" si="11"/>
        <v>0</v>
      </c>
      <c r="M42" s="162">
        <f t="shared" si="12"/>
        <v>0</v>
      </c>
      <c r="N42" s="162">
        <f t="shared" si="13"/>
        <v>0</v>
      </c>
      <c r="O42" s="162">
        <f t="shared" si="14"/>
        <v>0</v>
      </c>
      <c r="P42" s="162">
        <f t="shared" si="15"/>
        <v>0</v>
      </c>
      <c r="Q42" s="162">
        <f t="shared" si="16"/>
        <v>0</v>
      </c>
      <c r="R42" s="162">
        <f t="shared" si="17"/>
        <v>0</v>
      </c>
      <c r="S42" s="162">
        <f t="shared" si="18"/>
        <v>0</v>
      </c>
      <c r="T42" s="162">
        <f t="shared" si="19"/>
        <v>0</v>
      </c>
      <c r="U42" s="162">
        <f t="shared" si="20"/>
        <v>0</v>
      </c>
      <c r="V42" s="162">
        <f t="shared" si="21"/>
        <v>0</v>
      </c>
      <c r="W42" s="162">
        <f t="shared" si="22"/>
        <v>0</v>
      </c>
      <c r="X42" s="162">
        <f t="shared" si="23"/>
        <v>0</v>
      </c>
      <c r="Y42" s="162">
        <f t="shared" si="24"/>
        <v>0</v>
      </c>
      <c r="Z42" s="27"/>
      <c r="AA42" s="59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123">
        <v>0</v>
      </c>
      <c r="AY42" s="332">
        <v>0</v>
      </c>
      <c r="AZ42" s="153">
        <v>0</v>
      </c>
      <c r="BA42" s="166" t="b">
        <f>IF(AW42&gt;0,BA41,IF(AW42&lt;0,0))</f>
        <v>0</v>
      </c>
      <c r="BB42" s="2"/>
    </row>
    <row r="43" spans="1:54" ht="13.5" thickBot="1">
      <c r="A43" s="35"/>
      <c r="B43" s="128" t="s">
        <v>122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AA43" s="159">
        <f>SUM(AA12:AX42)</f>
        <v>1106460.9400000009</v>
      </c>
      <c r="AB43" s="51"/>
      <c r="AC43" s="51"/>
      <c r="AZ43" s="9"/>
      <c r="BB43" s="2"/>
    </row>
    <row r="44" spans="1:54" s="3" customFormat="1" ht="43.15" customHeight="1" thickBot="1">
      <c r="A44" s="426" t="s">
        <v>2</v>
      </c>
      <c r="B44" s="428" t="s">
        <v>140</v>
      </c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9"/>
      <c r="AA44" s="141" t="s">
        <v>184</v>
      </c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220"/>
      <c r="AZ44" s="158"/>
      <c r="BA44" s="158"/>
    </row>
    <row r="45" spans="1:54" ht="53.25" customHeight="1">
      <c r="A45" s="427"/>
      <c r="B45" s="396" t="s">
        <v>3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430"/>
      <c r="AA45" s="438" t="s">
        <v>89</v>
      </c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40"/>
      <c r="AY45" s="478" t="str">
        <f>AY9</f>
        <v>Сбытовая надбавка</v>
      </c>
      <c r="AZ45" s="445" t="s">
        <v>202</v>
      </c>
      <c r="BA45" s="299" t="s">
        <v>151</v>
      </c>
      <c r="BB45" s="2"/>
    </row>
    <row r="46" spans="1:54" ht="46.5" customHeight="1">
      <c r="A46" s="427"/>
      <c r="B46" s="38" t="s">
        <v>4</v>
      </c>
      <c r="C46" s="38" t="s">
        <v>5</v>
      </c>
      <c r="D46" s="38" t="s">
        <v>6</v>
      </c>
      <c r="E46" s="38" t="s">
        <v>7</v>
      </c>
      <c r="F46" s="38" t="s">
        <v>8</v>
      </c>
      <c r="G46" s="38" t="s">
        <v>9</v>
      </c>
      <c r="H46" s="38" t="s">
        <v>10</v>
      </c>
      <c r="I46" s="38" t="s">
        <v>11</v>
      </c>
      <c r="J46" s="38" t="s">
        <v>12</v>
      </c>
      <c r="K46" s="38" t="s">
        <v>13</v>
      </c>
      <c r="L46" s="38" t="s">
        <v>14</v>
      </c>
      <c r="M46" s="38" t="s">
        <v>15</v>
      </c>
      <c r="N46" s="38" t="s">
        <v>16</v>
      </c>
      <c r="O46" s="38" t="s">
        <v>17</v>
      </c>
      <c r="P46" s="38" t="s">
        <v>18</v>
      </c>
      <c r="Q46" s="38" t="s">
        <v>19</v>
      </c>
      <c r="R46" s="38" t="s">
        <v>20</v>
      </c>
      <c r="S46" s="38" t="s">
        <v>21</v>
      </c>
      <c r="T46" s="38" t="s">
        <v>22</v>
      </c>
      <c r="U46" s="38" t="s">
        <v>23</v>
      </c>
      <c r="V46" s="38" t="s">
        <v>24</v>
      </c>
      <c r="W46" s="38" t="s">
        <v>25</v>
      </c>
      <c r="X46" s="38" t="s">
        <v>26</v>
      </c>
      <c r="Y46" s="39" t="s">
        <v>27</v>
      </c>
      <c r="AA46" s="47" t="s">
        <v>4</v>
      </c>
      <c r="AB46" s="48" t="s">
        <v>5</v>
      </c>
      <c r="AC46" s="48" t="s">
        <v>6</v>
      </c>
      <c r="AD46" s="48" t="s">
        <v>7</v>
      </c>
      <c r="AE46" s="48" t="s">
        <v>8</v>
      </c>
      <c r="AF46" s="48" t="s">
        <v>9</v>
      </c>
      <c r="AG46" s="48" t="s">
        <v>10</v>
      </c>
      <c r="AH46" s="48" t="s">
        <v>11</v>
      </c>
      <c r="AI46" s="48" t="s">
        <v>12</v>
      </c>
      <c r="AJ46" s="48" t="s">
        <v>13</v>
      </c>
      <c r="AK46" s="48" t="s">
        <v>14</v>
      </c>
      <c r="AL46" s="48" t="s">
        <v>15</v>
      </c>
      <c r="AM46" s="48" t="s">
        <v>16</v>
      </c>
      <c r="AN46" s="48" t="s">
        <v>17</v>
      </c>
      <c r="AO46" s="48" t="s">
        <v>18</v>
      </c>
      <c r="AP46" s="48" t="s">
        <v>19</v>
      </c>
      <c r="AQ46" s="48" t="s">
        <v>20</v>
      </c>
      <c r="AR46" s="48" t="s">
        <v>21</v>
      </c>
      <c r="AS46" s="48" t="s">
        <v>22</v>
      </c>
      <c r="AT46" s="48" t="s">
        <v>23</v>
      </c>
      <c r="AU46" s="48" t="s">
        <v>24</v>
      </c>
      <c r="AV46" s="48" t="s">
        <v>25</v>
      </c>
      <c r="AW46" s="48" t="s">
        <v>26</v>
      </c>
      <c r="AX46" s="122" t="s">
        <v>27</v>
      </c>
      <c r="AY46" s="461"/>
      <c r="AZ46" s="446"/>
      <c r="BA46" s="169" t="s">
        <v>29</v>
      </c>
      <c r="BB46" s="2"/>
    </row>
    <row r="47" spans="1:54" s="165" customFormat="1" ht="16.149999999999999" customHeight="1">
      <c r="A47" s="434" t="s">
        <v>210</v>
      </c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6"/>
      <c r="Z47" s="175"/>
      <c r="AA47" s="441">
        <v>2</v>
      </c>
      <c r="AB47" s="442"/>
      <c r="AC47" s="442"/>
      <c r="AD47" s="442"/>
      <c r="AE47" s="442"/>
      <c r="AF47" s="442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442"/>
      <c r="AT47" s="442"/>
      <c r="AU47" s="442"/>
      <c r="AV47" s="442"/>
      <c r="AW47" s="442"/>
      <c r="AX47" s="443"/>
      <c r="AY47" s="176">
        <v>3</v>
      </c>
      <c r="AZ47" s="178">
        <v>4</v>
      </c>
      <c r="BA47" s="179">
        <v>5</v>
      </c>
    </row>
    <row r="48" spans="1:54">
      <c r="A48" s="37">
        <v>1</v>
      </c>
      <c r="B48" s="162">
        <f>AA48+$BA48+$AZ48+$AY48</f>
        <v>3156.8199999999997</v>
      </c>
      <c r="C48" s="162">
        <f t="shared" ref="C48:Y63" si="25">AB48+$BA48+$AZ48+$AY48</f>
        <v>3147.74</v>
      </c>
      <c r="D48" s="162">
        <f t="shared" si="25"/>
        <v>3115.5599999999995</v>
      </c>
      <c r="E48" s="162">
        <f t="shared" si="25"/>
        <v>2942.66</v>
      </c>
      <c r="F48" s="162">
        <f t="shared" si="25"/>
        <v>3139.88</v>
      </c>
      <c r="G48" s="162">
        <f t="shared" si="25"/>
        <v>3142.99</v>
      </c>
      <c r="H48" s="162">
        <f t="shared" si="25"/>
        <v>3915.38</v>
      </c>
      <c r="I48" s="162">
        <f t="shared" si="25"/>
        <v>4206.2</v>
      </c>
      <c r="J48" s="162">
        <f t="shared" si="25"/>
        <v>4326.4799999999996</v>
      </c>
      <c r="K48" s="162">
        <f t="shared" si="25"/>
        <v>4389.66</v>
      </c>
      <c r="L48" s="162">
        <f t="shared" si="25"/>
        <v>4389.67</v>
      </c>
      <c r="M48" s="162">
        <f t="shared" si="25"/>
        <v>4379.7699999999995</v>
      </c>
      <c r="N48" s="162">
        <f t="shared" si="25"/>
        <v>4362.63</v>
      </c>
      <c r="O48" s="162">
        <f t="shared" si="25"/>
        <v>4359.93</v>
      </c>
      <c r="P48" s="162">
        <f t="shared" si="25"/>
        <v>4353.55</v>
      </c>
      <c r="Q48" s="162">
        <f t="shared" si="25"/>
        <v>4312.07</v>
      </c>
      <c r="R48" s="162">
        <f t="shared" si="25"/>
        <v>4315.63</v>
      </c>
      <c r="S48" s="162">
        <f t="shared" si="25"/>
        <v>4341.58</v>
      </c>
      <c r="T48" s="162">
        <f t="shared" si="25"/>
        <v>4653.83</v>
      </c>
      <c r="U48" s="162">
        <f t="shared" si="25"/>
        <v>4653.9799999999996</v>
      </c>
      <c r="V48" s="162">
        <f t="shared" si="25"/>
        <v>4661.59</v>
      </c>
      <c r="W48" s="162">
        <f t="shared" si="25"/>
        <v>4284.01</v>
      </c>
      <c r="X48" s="162">
        <f t="shared" si="25"/>
        <v>4005.21</v>
      </c>
      <c r="Y48" s="162">
        <f t="shared" si="25"/>
        <v>3424.76</v>
      </c>
      <c r="Z48" s="27"/>
      <c r="AA48" s="31">
        <v>349.27</v>
      </c>
      <c r="AB48" s="29">
        <v>340.19</v>
      </c>
      <c r="AC48" s="29">
        <v>308.01</v>
      </c>
      <c r="AD48" s="29">
        <v>135.11000000000001</v>
      </c>
      <c r="AE48" s="29">
        <v>332.33</v>
      </c>
      <c r="AF48" s="29">
        <v>335.44</v>
      </c>
      <c r="AG48" s="29">
        <v>1107.83</v>
      </c>
      <c r="AH48" s="29">
        <v>1398.65</v>
      </c>
      <c r="AI48" s="29">
        <v>1518.93</v>
      </c>
      <c r="AJ48" s="29">
        <v>1582.11</v>
      </c>
      <c r="AK48" s="29">
        <v>1582.12</v>
      </c>
      <c r="AL48" s="29">
        <v>1572.22</v>
      </c>
      <c r="AM48" s="29">
        <v>1555.08</v>
      </c>
      <c r="AN48" s="29">
        <v>1552.38</v>
      </c>
      <c r="AO48" s="29">
        <v>1546</v>
      </c>
      <c r="AP48" s="29">
        <v>1504.52</v>
      </c>
      <c r="AQ48" s="29">
        <v>1508.08</v>
      </c>
      <c r="AR48" s="29">
        <v>1534.03</v>
      </c>
      <c r="AS48" s="29">
        <v>1846.28</v>
      </c>
      <c r="AT48" s="29">
        <v>1846.43</v>
      </c>
      <c r="AU48" s="29">
        <v>1854.04</v>
      </c>
      <c r="AV48" s="29">
        <v>1476.46</v>
      </c>
      <c r="AW48" s="29">
        <v>1197.6600000000001</v>
      </c>
      <c r="AX48" s="30">
        <v>617.21</v>
      </c>
      <c r="AY48" s="324">
        <v>784.22</v>
      </c>
      <c r="AZ48" s="167">
        <v>6.61</v>
      </c>
      <c r="BA48" s="170">
        <v>2016.7199999999998</v>
      </c>
      <c r="BB48" s="2"/>
    </row>
    <row r="49" spans="1:54">
      <c r="A49" s="37">
        <v>2</v>
      </c>
      <c r="B49" s="162">
        <f t="shared" ref="B49:Q78" si="26">AA49+$BA49+$AZ49+$AY49</f>
        <v>3145.4399999999996</v>
      </c>
      <c r="C49" s="162">
        <f t="shared" si="25"/>
        <v>3092.74</v>
      </c>
      <c r="D49" s="162">
        <f t="shared" si="25"/>
        <v>2807.5499999999997</v>
      </c>
      <c r="E49" s="162">
        <f t="shared" si="25"/>
        <v>2807.5499999999997</v>
      </c>
      <c r="F49" s="162">
        <f t="shared" si="25"/>
        <v>2807.58</v>
      </c>
      <c r="G49" s="162">
        <f t="shared" si="25"/>
        <v>3128.6099999999997</v>
      </c>
      <c r="H49" s="162">
        <f t="shared" si="25"/>
        <v>3902.91</v>
      </c>
      <c r="I49" s="162">
        <f t="shared" si="25"/>
        <v>4229.45</v>
      </c>
      <c r="J49" s="162">
        <f t="shared" si="25"/>
        <v>4512.3</v>
      </c>
      <c r="K49" s="162">
        <f t="shared" si="25"/>
        <v>4662.5599999999995</v>
      </c>
      <c r="L49" s="162">
        <f t="shared" si="25"/>
        <v>4666.25</v>
      </c>
      <c r="M49" s="162">
        <f t="shared" si="25"/>
        <v>4661.72</v>
      </c>
      <c r="N49" s="162">
        <f t="shared" si="25"/>
        <v>4649.91</v>
      </c>
      <c r="O49" s="162">
        <f t="shared" si="25"/>
        <v>4651.22</v>
      </c>
      <c r="P49" s="162">
        <f t="shared" si="25"/>
        <v>4654.79</v>
      </c>
      <c r="Q49" s="162">
        <f t="shared" si="25"/>
        <v>4655.28</v>
      </c>
      <c r="R49" s="162">
        <f t="shared" si="25"/>
        <v>4662.33</v>
      </c>
      <c r="S49" s="162">
        <f t="shared" ref="S49:Y78" si="27">AR49+$BA49+$AZ49+$AY49</f>
        <v>4720.59</v>
      </c>
      <c r="T49" s="162">
        <f t="shared" si="27"/>
        <v>4763.66</v>
      </c>
      <c r="U49" s="162">
        <f t="shared" si="27"/>
        <v>4760.2</v>
      </c>
      <c r="V49" s="162">
        <f t="shared" si="27"/>
        <v>4710.07</v>
      </c>
      <c r="W49" s="162">
        <f t="shared" si="27"/>
        <v>4687.82</v>
      </c>
      <c r="X49" s="162">
        <f t="shared" si="27"/>
        <v>4157.3</v>
      </c>
      <c r="Y49" s="162">
        <f t="shared" si="27"/>
        <v>3898.5299999999997</v>
      </c>
      <c r="Z49" s="27"/>
      <c r="AA49" s="28">
        <v>337.89</v>
      </c>
      <c r="AB49" s="29">
        <v>285.19</v>
      </c>
      <c r="AC49" s="29">
        <v>0</v>
      </c>
      <c r="AD49" s="29">
        <v>0</v>
      </c>
      <c r="AE49" s="29">
        <v>0.03</v>
      </c>
      <c r="AF49" s="29">
        <v>321.06</v>
      </c>
      <c r="AG49" s="29">
        <v>1095.3599999999999</v>
      </c>
      <c r="AH49" s="29">
        <v>1421.9</v>
      </c>
      <c r="AI49" s="29">
        <v>1704.75</v>
      </c>
      <c r="AJ49" s="29">
        <v>1855.01</v>
      </c>
      <c r="AK49" s="29">
        <v>1858.7</v>
      </c>
      <c r="AL49" s="29">
        <v>1854.17</v>
      </c>
      <c r="AM49" s="29">
        <v>1842.36</v>
      </c>
      <c r="AN49" s="29">
        <v>1843.67</v>
      </c>
      <c r="AO49" s="29">
        <v>1847.24</v>
      </c>
      <c r="AP49" s="29">
        <v>1847.73</v>
      </c>
      <c r="AQ49" s="29">
        <v>1854.78</v>
      </c>
      <c r="AR49" s="29">
        <v>1913.04</v>
      </c>
      <c r="AS49" s="29">
        <v>1956.11</v>
      </c>
      <c r="AT49" s="29">
        <v>1952.65</v>
      </c>
      <c r="AU49" s="29">
        <v>1902.52</v>
      </c>
      <c r="AV49" s="29">
        <v>1880.27</v>
      </c>
      <c r="AW49" s="29">
        <v>1349.75</v>
      </c>
      <c r="AX49" s="30">
        <v>1090.98</v>
      </c>
      <c r="AY49" s="325">
        <v>784.22</v>
      </c>
      <c r="AZ49" s="167">
        <v>6.61</v>
      </c>
      <c r="BA49" s="152">
        <v>2016.7199999999998</v>
      </c>
      <c r="BB49" s="2"/>
    </row>
    <row r="50" spans="1:54">
      <c r="A50" s="37">
        <v>3</v>
      </c>
      <c r="B50" s="162">
        <f t="shared" si="26"/>
        <v>3732.71</v>
      </c>
      <c r="C50" s="162">
        <f t="shared" si="25"/>
        <v>3377.6499999999996</v>
      </c>
      <c r="D50" s="162">
        <f t="shared" si="25"/>
        <v>3117.51</v>
      </c>
      <c r="E50" s="162">
        <f t="shared" si="25"/>
        <v>3084.7</v>
      </c>
      <c r="F50" s="162">
        <f t="shared" si="25"/>
        <v>3676.3</v>
      </c>
      <c r="G50" s="162">
        <f t="shared" si="25"/>
        <v>3779.34</v>
      </c>
      <c r="H50" s="162">
        <f t="shared" si="25"/>
        <v>4009.3099999999995</v>
      </c>
      <c r="I50" s="162">
        <f t="shared" si="25"/>
        <v>4330.9399999999996</v>
      </c>
      <c r="J50" s="162">
        <f t="shared" si="25"/>
        <v>4702.76</v>
      </c>
      <c r="K50" s="162">
        <f t="shared" si="25"/>
        <v>4758.91</v>
      </c>
      <c r="L50" s="162">
        <f t="shared" si="25"/>
        <v>4766.38</v>
      </c>
      <c r="M50" s="162">
        <f t="shared" si="25"/>
        <v>4734.59</v>
      </c>
      <c r="N50" s="162">
        <f t="shared" si="25"/>
        <v>4713.12</v>
      </c>
      <c r="O50" s="162">
        <f t="shared" si="25"/>
        <v>4713.62</v>
      </c>
      <c r="P50" s="162">
        <f t="shared" si="25"/>
        <v>4714.6399999999994</v>
      </c>
      <c r="Q50" s="162">
        <f t="shared" si="25"/>
        <v>4713.03</v>
      </c>
      <c r="R50" s="162">
        <f t="shared" si="25"/>
        <v>4732.1099999999997</v>
      </c>
      <c r="S50" s="162">
        <f t="shared" si="27"/>
        <v>4801.25</v>
      </c>
      <c r="T50" s="162">
        <f t="shared" si="27"/>
        <v>4845.5599999999995</v>
      </c>
      <c r="U50" s="162">
        <f t="shared" si="27"/>
        <v>4874.84</v>
      </c>
      <c r="V50" s="162">
        <f t="shared" si="27"/>
        <v>4818.21</v>
      </c>
      <c r="W50" s="162">
        <f t="shared" si="27"/>
        <v>4791.5199999999995</v>
      </c>
      <c r="X50" s="162">
        <f t="shared" si="27"/>
        <v>4684.21</v>
      </c>
      <c r="Y50" s="162">
        <f t="shared" si="27"/>
        <v>4137.8599999999997</v>
      </c>
      <c r="Z50" s="27"/>
      <c r="AA50" s="28">
        <v>925.16</v>
      </c>
      <c r="AB50" s="29">
        <v>570.1</v>
      </c>
      <c r="AC50" s="29">
        <v>309.95999999999998</v>
      </c>
      <c r="AD50" s="29">
        <v>277.14999999999998</v>
      </c>
      <c r="AE50" s="29">
        <v>868.75</v>
      </c>
      <c r="AF50" s="29">
        <v>971.79</v>
      </c>
      <c r="AG50" s="29">
        <v>1201.76</v>
      </c>
      <c r="AH50" s="29">
        <v>1523.39</v>
      </c>
      <c r="AI50" s="29">
        <v>1895.21</v>
      </c>
      <c r="AJ50" s="29">
        <v>1951.36</v>
      </c>
      <c r="AK50" s="29">
        <v>1958.83</v>
      </c>
      <c r="AL50" s="29">
        <v>1927.04</v>
      </c>
      <c r="AM50" s="29">
        <v>1905.57</v>
      </c>
      <c r="AN50" s="29">
        <v>1906.07</v>
      </c>
      <c r="AO50" s="29">
        <v>1907.09</v>
      </c>
      <c r="AP50" s="29">
        <v>1905.48</v>
      </c>
      <c r="AQ50" s="29">
        <v>1924.56</v>
      </c>
      <c r="AR50" s="29">
        <v>1993.7</v>
      </c>
      <c r="AS50" s="29">
        <v>2038.0099999999998</v>
      </c>
      <c r="AT50" s="29">
        <v>2067.29</v>
      </c>
      <c r="AU50" s="29">
        <v>2010.66</v>
      </c>
      <c r="AV50" s="29">
        <v>1983.97</v>
      </c>
      <c r="AW50" s="29">
        <v>1876.66</v>
      </c>
      <c r="AX50" s="30">
        <v>1330.31</v>
      </c>
      <c r="AY50" s="325">
        <v>784.22</v>
      </c>
      <c r="AZ50" s="167">
        <v>6.61</v>
      </c>
      <c r="BA50" s="152">
        <v>2016.7199999999998</v>
      </c>
      <c r="BB50" s="2"/>
    </row>
    <row r="51" spans="1:54">
      <c r="A51" s="37">
        <v>4</v>
      </c>
      <c r="B51" s="162">
        <f t="shared" si="26"/>
        <v>4077</v>
      </c>
      <c r="C51" s="162">
        <f t="shared" si="25"/>
        <v>3921.84</v>
      </c>
      <c r="D51" s="162">
        <f t="shared" si="25"/>
        <v>3848</v>
      </c>
      <c r="E51" s="162">
        <f t="shared" si="25"/>
        <v>3797.7299999999996</v>
      </c>
      <c r="F51" s="162">
        <f t="shared" si="25"/>
        <v>3822.17</v>
      </c>
      <c r="G51" s="162">
        <f t="shared" si="25"/>
        <v>3915.34</v>
      </c>
      <c r="H51" s="162">
        <f t="shared" si="25"/>
        <v>4036.7699999999995</v>
      </c>
      <c r="I51" s="162">
        <f t="shared" si="25"/>
        <v>4150.05</v>
      </c>
      <c r="J51" s="162">
        <f t="shared" si="25"/>
        <v>4644.4799999999996</v>
      </c>
      <c r="K51" s="162">
        <f t="shared" si="25"/>
        <v>4700.2299999999996</v>
      </c>
      <c r="L51" s="162">
        <f t="shared" si="25"/>
        <v>4716.6899999999996</v>
      </c>
      <c r="M51" s="162">
        <f t="shared" si="25"/>
        <v>4704.95</v>
      </c>
      <c r="N51" s="162">
        <f t="shared" si="25"/>
        <v>4703.67</v>
      </c>
      <c r="O51" s="162">
        <f t="shared" si="25"/>
        <v>4690.2</v>
      </c>
      <c r="P51" s="162">
        <f t="shared" si="25"/>
        <v>4707.38</v>
      </c>
      <c r="Q51" s="162">
        <f t="shared" si="25"/>
        <v>4719.92</v>
      </c>
      <c r="R51" s="162">
        <f t="shared" si="25"/>
        <v>4743.76</v>
      </c>
      <c r="S51" s="162">
        <f t="shared" si="27"/>
        <v>4840.53</v>
      </c>
      <c r="T51" s="162">
        <f t="shared" si="27"/>
        <v>4853.1399999999994</v>
      </c>
      <c r="U51" s="162">
        <f t="shared" si="27"/>
        <v>4860.3100000000004</v>
      </c>
      <c r="V51" s="162">
        <f t="shared" si="27"/>
        <v>4845.07</v>
      </c>
      <c r="W51" s="162">
        <f t="shared" si="27"/>
        <v>4735.41</v>
      </c>
      <c r="X51" s="162">
        <f t="shared" si="27"/>
        <v>4654.34</v>
      </c>
      <c r="Y51" s="162">
        <f t="shared" si="27"/>
        <v>4124.83</v>
      </c>
      <c r="Z51" s="27"/>
      <c r="AA51" s="28">
        <v>1269.45</v>
      </c>
      <c r="AB51" s="29">
        <v>1114.29</v>
      </c>
      <c r="AC51" s="29">
        <v>1040.45</v>
      </c>
      <c r="AD51" s="29">
        <v>990.18</v>
      </c>
      <c r="AE51" s="29">
        <v>1014.6200000000001</v>
      </c>
      <c r="AF51" s="29">
        <v>1107.79</v>
      </c>
      <c r="AG51" s="29">
        <v>1229.22</v>
      </c>
      <c r="AH51" s="29">
        <v>1342.5</v>
      </c>
      <c r="AI51" s="29">
        <v>1836.93</v>
      </c>
      <c r="AJ51" s="29">
        <v>1892.68</v>
      </c>
      <c r="AK51" s="29">
        <v>1909.14</v>
      </c>
      <c r="AL51" s="29">
        <v>1897.4</v>
      </c>
      <c r="AM51" s="29">
        <v>1896.12</v>
      </c>
      <c r="AN51" s="29">
        <v>1882.65</v>
      </c>
      <c r="AO51" s="29">
        <v>1899.83</v>
      </c>
      <c r="AP51" s="29">
        <v>1912.37</v>
      </c>
      <c r="AQ51" s="29">
        <v>1936.21</v>
      </c>
      <c r="AR51" s="29">
        <v>2032.9800000000002</v>
      </c>
      <c r="AS51" s="29">
        <v>2045.5899999999997</v>
      </c>
      <c r="AT51" s="29">
        <v>2052.7600000000002</v>
      </c>
      <c r="AU51" s="29">
        <v>2037.5199999999998</v>
      </c>
      <c r="AV51" s="29">
        <v>1927.86</v>
      </c>
      <c r="AW51" s="29">
        <v>1846.79</v>
      </c>
      <c r="AX51" s="30">
        <v>1317.28</v>
      </c>
      <c r="AY51" s="325">
        <v>784.22</v>
      </c>
      <c r="AZ51" s="167">
        <v>6.61</v>
      </c>
      <c r="BA51" s="152">
        <v>2016.7199999999998</v>
      </c>
      <c r="BB51" s="2"/>
    </row>
    <row r="52" spans="1:54">
      <c r="A52" s="37">
        <v>5</v>
      </c>
      <c r="B52" s="162">
        <f t="shared" si="26"/>
        <v>3993.29</v>
      </c>
      <c r="C52" s="162">
        <f t="shared" si="25"/>
        <v>3885.96</v>
      </c>
      <c r="D52" s="162">
        <f t="shared" si="25"/>
        <v>3836.29</v>
      </c>
      <c r="E52" s="162">
        <f t="shared" si="25"/>
        <v>3898.87</v>
      </c>
      <c r="F52" s="162">
        <f t="shared" si="25"/>
        <v>3922.16</v>
      </c>
      <c r="G52" s="162">
        <f t="shared" si="25"/>
        <v>4154.9399999999996</v>
      </c>
      <c r="H52" s="162">
        <f t="shared" si="25"/>
        <v>4122.1499999999996</v>
      </c>
      <c r="I52" s="162">
        <f t="shared" si="25"/>
        <v>4218.8899999999994</v>
      </c>
      <c r="J52" s="162">
        <f t="shared" si="25"/>
        <v>4606.29</v>
      </c>
      <c r="K52" s="162">
        <f t="shared" si="25"/>
        <v>4651.71</v>
      </c>
      <c r="L52" s="162">
        <f t="shared" si="25"/>
        <v>4656.49</v>
      </c>
      <c r="M52" s="162">
        <f t="shared" si="25"/>
        <v>4659.21</v>
      </c>
      <c r="N52" s="162">
        <f t="shared" si="25"/>
        <v>4655.88</v>
      </c>
      <c r="O52" s="162">
        <f t="shared" si="25"/>
        <v>4652.32</v>
      </c>
      <c r="P52" s="162">
        <f t="shared" si="25"/>
        <v>4656.92</v>
      </c>
      <c r="Q52" s="162">
        <f t="shared" si="25"/>
        <v>4656.63</v>
      </c>
      <c r="R52" s="162">
        <f t="shared" si="25"/>
        <v>4670.29</v>
      </c>
      <c r="S52" s="162">
        <f t="shared" si="27"/>
        <v>4719.5999999999995</v>
      </c>
      <c r="T52" s="162">
        <f t="shared" si="27"/>
        <v>4729.29</v>
      </c>
      <c r="U52" s="162">
        <f t="shared" si="27"/>
        <v>4731.03</v>
      </c>
      <c r="V52" s="162">
        <f t="shared" si="27"/>
        <v>4706.29</v>
      </c>
      <c r="W52" s="162">
        <f t="shared" si="27"/>
        <v>4670.38</v>
      </c>
      <c r="X52" s="162">
        <f t="shared" si="27"/>
        <v>4553.28</v>
      </c>
      <c r="Y52" s="162">
        <f t="shared" si="27"/>
        <v>4128.51</v>
      </c>
      <c r="Z52" s="27"/>
      <c r="AA52" s="28">
        <v>1185.74</v>
      </c>
      <c r="AB52" s="29">
        <v>1078.4100000000001</v>
      </c>
      <c r="AC52" s="29">
        <v>1028.74</v>
      </c>
      <c r="AD52" s="29">
        <v>1091.32</v>
      </c>
      <c r="AE52" s="29">
        <v>1114.6099999999999</v>
      </c>
      <c r="AF52" s="29">
        <v>1347.39</v>
      </c>
      <c r="AG52" s="29">
        <v>1314.6</v>
      </c>
      <c r="AH52" s="29">
        <v>1411.34</v>
      </c>
      <c r="AI52" s="29">
        <v>1798.74</v>
      </c>
      <c r="AJ52" s="29">
        <v>1844.16</v>
      </c>
      <c r="AK52" s="29">
        <v>1848.94</v>
      </c>
      <c r="AL52" s="29">
        <v>1851.66</v>
      </c>
      <c r="AM52" s="29">
        <v>1848.33</v>
      </c>
      <c r="AN52" s="29">
        <v>1844.77</v>
      </c>
      <c r="AO52" s="29">
        <v>1849.37</v>
      </c>
      <c r="AP52" s="29">
        <v>1849.08</v>
      </c>
      <c r="AQ52" s="29">
        <v>1862.74</v>
      </c>
      <c r="AR52" s="29">
        <v>1912.05</v>
      </c>
      <c r="AS52" s="29">
        <v>1921.74</v>
      </c>
      <c r="AT52" s="29">
        <v>1923.48</v>
      </c>
      <c r="AU52" s="29">
        <v>1898.74</v>
      </c>
      <c r="AV52" s="29">
        <v>1862.83</v>
      </c>
      <c r="AW52" s="29">
        <v>1745.73</v>
      </c>
      <c r="AX52" s="30">
        <v>1320.96</v>
      </c>
      <c r="AY52" s="325">
        <v>784.22</v>
      </c>
      <c r="AZ52" s="167">
        <v>6.61</v>
      </c>
      <c r="BA52" s="152">
        <v>2016.7199999999998</v>
      </c>
      <c r="BB52" s="2"/>
    </row>
    <row r="53" spans="1:54">
      <c r="A53" s="37">
        <v>6</v>
      </c>
      <c r="B53" s="162">
        <f t="shared" si="26"/>
        <v>3911.3</v>
      </c>
      <c r="C53" s="162">
        <f t="shared" si="25"/>
        <v>3840.0599999999995</v>
      </c>
      <c r="D53" s="162">
        <f t="shared" si="25"/>
        <v>3785.37</v>
      </c>
      <c r="E53" s="162">
        <f t="shared" si="25"/>
        <v>3745.92</v>
      </c>
      <c r="F53" s="162">
        <f t="shared" si="25"/>
        <v>3754.1800000000003</v>
      </c>
      <c r="G53" s="162">
        <f t="shared" si="25"/>
        <v>3795</v>
      </c>
      <c r="H53" s="162">
        <f t="shared" si="25"/>
        <v>3830.6899999999996</v>
      </c>
      <c r="I53" s="162">
        <f t="shared" si="25"/>
        <v>3940.0599999999995</v>
      </c>
      <c r="J53" s="162">
        <f t="shared" si="25"/>
        <v>4135.46</v>
      </c>
      <c r="K53" s="162">
        <f t="shared" si="25"/>
        <v>4596.71</v>
      </c>
      <c r="L53" s="162">
        <f t="shared" si="25"/>
        <v>4617.67</v>
      </c>
      <c r="M53" s="162">
        <f t="shared" si="25"/>
        <v>4615.2299999999996</v>
      </c>
      <c r="N53" s="162">
        <f t="shared" si="25"/>
        <v>4591.71</v>
      </c>
      <c r="O53" s="162">
        <f t="shared" si="25"/>
        <v>4584.84</v>
      </c>
      <c r="P53" s="162">
        <f t="shared" si="25"/>
        <v>4589.82</v>
      </c>
      <c r="Q53" s="162">
        <f t="shared" si="25"/>
        <v>4595.76</v>
      </c>
      <c r="R53" s="162">
        <f t="shared" si="25"/>
        <v>4619.2</v>
      </c>
      <c r="S53" s="162">
        <f t="shared" si="27"/>
        <v>4649.83</v>
      </c>
      <c r="T53" s="162">
        <f t="shared" si="27"/>
        <v>4661.8999999999996</v>
      </c>
      <c r="U53" s="162">
        <f t="shared" si="27"/>
        <v>4650.2299999999996</v>
      </c>
      <c r="V53" s="162">
        <f t="shared" si="27"/>
        <v>4646.55</v>
      </c>
      <c r="W53" s="162">
        <f t="shared" si="27"/>
        <v>4635.16</v>
      </c>
      <c r="X53" s="162">
        <f t="shared" si="27"/>
        <v>4153.04</v>
      </c>
      <c r="Y53" s="162">
        <f t="shared" si="27"/>
        <v>4042.67</v>
      </c>
      <c r="Z53" s="27"/>
      <c r="AA53" s="28">
        <v>1103.75</v>
      </c>
      <c r="AB53" s="29">
        <v>1032.51</v>
      </c>
      <c r="AC53" s="29">
        <v>977.82</v>
      </c>
      <c r="AD53" s="29">
        <v>938.37</v>
      </c>
      <c r="AE53" s="29">
        <v>946.63</v>
      </c>
      <c r="AF53" s="29">
        <v>987.45</v>
      </c>
      <c r="AG53" s="29">
        <v>1023.14</v>
      </c>
      <c r="AH53" s="29">
        <v>1132.51</v>
      </c>
      <c r="AI53" s="29">
        <v>1327.91</v>
      </c>
      <c r="AJ53" s="29">
        <v>1789.16</v>
      </c>
      <c r="AK53" s="29">
        <v>1810.12</v>
      </c>
      <c r="AL53" s="29">
        <v>1807.68</v>
      </c>
      <c r="AM53" s="29">
        <v>1784.16</v>
      </c>
      <c r="AN53" s="29">
        <v>1777.29</v>
      </c>
      <c r="AO53" s="29">
        <v>1782.27</v>
      </c>
      <c r="AP53" s="29">
        <v>1788.21</v>
      </c>
      <c r="AQ53" s="29">
        <v>1811.65</v>
      </c>
      <c r="AR53" s="29">
        <v>1842.28</v>
      </c>
      <c r="AS53" s="29">
        <v>1854.35</v>
      </c>
      <c r="AT53" s="29">
        <v>1842.68</v>
      </c>
      <c r="AU53" s="29">
        <v>1839</v>
      </c>
      <c r="AV53" s="29">
        <v>1827.61</v>
      </c>
      <c r="AW53" s="29">
        <v>1345.49</v>
      </c>
      <c r="AX53" s="30">
        <v>1235.1199999999999</v>
      </c>
      <c r="AY53" s="325">
        <v>784.22</v>
      </c>
      <c r="AZ53" s="167">
        <v>6.61</v>
      </c>
      <c r="BA53" s="152">
        <v>2016.7199999999998</v>
      </c>
      <c r="BB53" s="2"/>
    </row>
    <row r="54" spans="1:54">
      <c r="A54" s="37">
        <v>7</v>
      </c>
      <c r="B54" s="162">
        <f t="shared" si="26"/>
        <v>3803.4799999999996</v>
      </c>
      <c r="C54" s="162">
        <f t="shared" si="25"/>
        <v>3660.75</v>
      </c>
      <c r="D54" s="162">
        <f t="shared" si="25"/>
        <v>3658.3199999999997</v>
      </c>
      <c r="E54" s="162">
        <f t="shared" si="25"/>
        <v>3524.38</v>
      </c>
      <c r="F54" s="162">
        <f t="shared" si="25"/>
        <v>3717.51</v>
      </c>
      <c r="G54" s="162">
        <f t="shared" si="25"/>
        <v>3799.96</v>
      </c>
      <c r="H54" s="162">
        <f t="shared" si="25"/>
        <v>3930.79</v>
      </c>
      <c r="I54" s="162">
        <f t="shared" si="25"/>
        <v>4228.57</v>
      </c>
      <c r="J54" s="162">
        <f t="shared" si="25"/>
        <v>4644.67</v>
      </c>
      <c r="K54" s="162">
        <f t="shared" si="25"/>
        <v>4713.6099999999997</v>
      </c>
      <c r="L54" s="162">
        <f t="shared" si="25"/>
        <v>4724.75</v>
      </c>
      <c r="M54" s="162">
        <f t="shared" si="25"/>
        <v>4705.6899999999996</v>
      </c>
      <c r="N54" s="162">
        <f t="shared" si="25"/>
        <v>4675.53</v>
      </c>
      <c r="O54" s="162">
        <f t="shared" si="25"/>
        <v>4686.2</v>
      </c>
      <c r="P54" s="162">
        <f t="shared" si="25"/>
        <v>4679.3599999999997</v>
      </c>
      <c r="Q54" s="162">
        <f t="shared" si="25"/>
        <v>4688.55</v>
      </c>
      <c r="R54" s="162">
        <f t="shared" si="25"/>
        <v>4705.4799999999996</v>
      </c>
      <c r="S54" s="162">
        <f t="shared" si="27"/>
        <v>4728.71</v>
      </c>
      <c r="T54" s="162">
        <f t="shared" si="27"/>
        <v>4756.01</v>
      </c>
      <c r="U54" s="162">
        <f t="shared" si="27"/>
        <v>4766.5</v>
      </c>
      <c r="V54" s="162">
        <f t="shared" si="27"/>
        <v>4706.08</v>
      </c>
      <c r="W54" s="162">
        <f t="shared" si="27"/>
        <v>4651.46</v>
      </c>
      <c r="X54" s="162">
        <f t="shared" si="27"/>
        <v>4163.04</v>
      </c>
      <c r="Y54" s="162">
        <f t="shared" si="27"/>
        <v>3930.1399999999994</v>
      </c>
      <c r="Z54" s="27"/>
      <c r="AA54" s="28">
        <v>995.93</v>
      </c>
      <c r="AB54" s="29">
        <v>853.2</v>
      </c>
      <c r="AC54" s="29">
        <v>850.77</v>
      </c>
      <c r="AD54" s="29">
        <v>716.83</v>
      </c>
      <c r="AE54" s="29">
        <v>909.96</v>
      </c>
      <c r="AF54" s="29">
        <v>992.41</v>
      </c>
      <c r="AG54" s="29">
        <v>1123.24</v>
      </c>
      <c r="AH54" s="29">
        <v>1421.02</v>
      </c>
      <c r="AI54" s="29">
        <v>1837.12</v>
      </c>
      <c r="AJ54" s="29">
        <v>1906.06</v>
      </c>
      <c r="AK54" s="29">
        <v>1917.2</v>
      </c>
      <c r="AL54" s="29">
        <v>1898.14</v>
      </c>
      <c r="AM54" s="29">
        <v>1867.98</v>
      </c>
      <c r="AN54" s="29">
        <v>1878.65</v>
      </c>
      <c r="AO54" s="29">
        <v>1871.81</v>
      </c>
      <c r="AP54" s="29">
        <v>1881</v>
      </c>
      <c r="AQ54" s="29">
        <v>1897.93</v>
      </c>
      <c r="AR54" s="29">
        <v>1921.16</v>
      </c>
      <c r="AS54" s="29">
        <v>1948.46</v>
      </c>
      <c r="AT54" s="29">
        <v>1958.95</v>
      </c>
      <c r="AU54" s="29">
        <v>1898.53</v>
      </c>
      <c r="AV54" s="29">
        <v>1843.91</v>
      </c>
      <c r="AW54" s="29">
        <v>1355.49</v>
      </c>
      <c r="AX54" s="30">
        <v>1122.5899999999999</v>
      </c>
      <c r="AY54" s="325">
        <v>784.22</v>
      </c>
      <c r="AZ54" s="167">
        <v>6.61</v>
      </c>
      <c r="BA54" s="152">
        <v>2016.7199999999998</v>
      </c>
      <c r="BB54" s="2"/>
    </row>
    <row r="55" spans="1:54">
      <c r="A55" s="37">
        <v>8</v>
      </c>
      <c r="B55" s="162">
        <f t="shared" si="26"/>
        <v>3760.12</v>
      </c>
      <c r="C55" s="162">
        <f t="shared" si="25"/>
        <v>3445.74</v>
      </c>
      <c r="D55" s="162">
        <f t="shared" si="25"/>
        <v>3388.74</v>
      </c>
      <c r="E55" s="162">
        <f t="shared" si="25"/>
        <v>3362.0599999999995</v>
      </c>
      <c r="F55" s="162">
        <f t="shared" si="25"/>
        <v>3662.2</v>
      </c>
      <c r="G55" s="162">
        <f t="shared" si="25"/>
        <v>3755.7799999999997</v>
      </c>
      <c r="H55" s="162">
        <f t="shared" si="25"/>
        <v>3937.2299999999996</v>
      </c>
      <c r="I55" s="162">
        <f t="shared" si="25"/>
        <v>4227.46</v>
      </c>
      <c r="J55" s="162">
        <f t="shared" si="25"/>
        <v>4644.92</v>
      </c>
      <c r="K55" s="162">
        <f t="shared" si="25"/>
        <v>4709.84</v>
      </c>
      <c r="L55" s="162">
        <f t="shared" si="25"/>
        <v>4704.21</v>
      </c>
      <c r="M55" s="162">
        <f t="shared" si="25"/>
        <v>4687.17</v>
      </c>
      <c r="N55" s="162">
        <f t="shared" si="25"/>
        <v>4669.01</v>
      </c>
      <c r="O55" s="162">
        <f t="shared" si="25"/>
        <v>4681.74</v>
      </c>
      <c r="P55" s="162">
        <f t="shared" si="25"/>
        <v>4690.41</v>
      </c>
      <c r="Q55" s="162">
        <f t="shared" si="25"/>
        <v>4699.12</v>
      </c>
      <c r="R55" s="162">
        <f t="shared" si="25"/>
        <v>4706.1399999999994</v>
      </c>
      <c r="S55" s="162">
        <f t="shared" si="27"/>
        <v>4712</v>
      </c>
      <c r="T55" s="162">
        <f t="shared" si="27"/>
        <v>4739.79</v>
      </c>
      <c r="U55" s="162">
        <f t="shared" si="27"/>
        <v>4742.1499999999996</v>
      </c>
      <c r="V55" s="162">
        <f t="shared" si="27"/>
        <v>4684.08</v>
      </c>
      <c r="W55" s="162">
        <f t="shared" si="27"/>
        <v>4610.67</v>
      </c>
      <c r="X55" s="162">
        <f t="shared" si="27"/>
        <v>4124.74</v>
      </c>
      <c r="Y55" s="162">
        <f t="shared" si="27"/>
        <v>3913.4399999999996</v>
      </c>
      <c r="Z55" s="27"/>
      <c r="AA55" s="28">
        <v>952.57</v>
      </c>
      <c r="AB55" s="29">
        <v>638.19000000000005</v>
      </c>
      <c r="AC55" s="29">
        <v>581.19000000000005</v>
      </c>
      <c r="AD55" s="29">
        <v>554.51</v>
      </c>
      <c r="AE55" s="29">
        <v>854.65</v>
      </c>
      <c r="AF55" s="29">
        <v>948.23</v>
      </c>
      <c r="AG55" s="29">
        <v>1129.68</v>
      </c>
      <c r="AH55" s="29">
        <v>1419.91</v>
      </c>
      <c r="AI55" s="29">
        <v>1837.37</v>
      </c>
      <c r="AJ55" s="29">
        <v>1902.29</v>
      </c>
      <c r="AK55" s="29">
        <v>1896.66</v>
      </c>
      <c r="AL55" s="29">
        <v>1879.62</v>
      </c>
      <c r="AM55" s="29">
        <v>1861.46</v>
      </c>
      <c r="AN55" s="29">
        <v>1874.19</v>
      </c>
      <c r="AO55" s="29">
        <v>1882.86</v>
      </c>
      <c r="AP55" s="29">
        <v>1891.57</v>
      </c>
      <c r="AQ55" s="29">
        <v>1898.59</v>
      </c>
      <c r="AR55" s="29">
        <v>1904.45</v>
      </c>
      <c r="AS55" s="29">
        <v>1932.24</v>
      </c>
      <c r="AT55" s="29">
        <v>1934.6</v>
      </c>
      <c r="AU55" s="29">
        <v>1876.53</v>
      </c>
      <c r="AV55" s="29">
        <v>1803.12</v>
      </c>
      <c r="AW55" s="29">
        <v>1317.19</v>
      </c>
      <c r="AX55" s="30">
        <v>1105.8900000000001</v>
      </c>
      <c r="AY55" s="325">
        <v>784.22</v>
      </c>
      <c r="AZ55" s="167">
        <v>6.61</v>
      </c>
      <c r="BA55" s="152">
        <v>2016.7199999999998</v>
      </c>
      <c r="BB55" s="2"/>
    </row>
    <row r="56" spans="1:54">
      <c r="A56" s="37">
        <v>9</v>
      </c>
      <c r="B56" s="162">
        <f t="shared" si="26"/>
        <v>3800.55</v>
      </c>
      <c r="C56" s="162">
        <f t="shared" si="25"/>
        <v>3718.5</v>
      </c>
      <c r="D56" s="162">
        <f t="shared" si="25"/>
        <v>3633.24</v>
      </c>
      <c r="E56" s="162">
        <f t="shared" si="25"/>
        <v>3483.25</v>
      </c>
      <c r="F56" s="162">
        <f t="shared" si="25"/>
        <v>3731.33</v>
      </c>
      <c r="G56" s="162">
        <f t="shared" si="25"/>
        <v>3837.7200000000003</v>
      </c>
      <c r="H56" s="162">
        <f t="shared" si="25"/>
        <v>4038.5599999999995</v>
      </c>
      <c r="I56" s="162">
        <f t="shared" si="25"/>
        <v>4357.8999999999996</v>
      </c>
      <c r="J56" s="162">
        <f t="shared" si="25"/>
        <v>4737.53</v>
      </c>
      <c r="K56" s="162">
        <f t="shared" si="25"/>
        <v>4834.0899999999992</v>
      </c>
      <c r="L56" s="162">
        <f t="shared" si="25"/>
        <v>4833.3</v>
      </c>
      <c r="M56" s="162">
        <f t="shared" si="25"/>
        <v>4824.3999999999996</v>
      </c>
      <c r="N56" s="162">
        <f t="shared" si="25"/>
        <v>4814.87</v>
      </c>
      <c r="O56" s="162">
        <f t="shared" si="25"/>
        <v>4809.8100000000004</v>
      </c>
      <c r="P56" s="162">
        <f t="shared" si="25"/>
        <v>4821.68</v>
      </c>
      <c r="Q56" s="162">
        <f t="shared" si="25"/>
        <v>4823.1900000000005</v>
      </c>
      <c r="R56" s="162">
        <f t="shared" ref="R56:R78" si="28">AQ56+$BA56+$AZ56+$AY56</f>
        <v>4829.5</v>
      </c>
      <c r="S56" s="162">
        <f t="shared" si="27"/>
        <v>4865.42</v>
      </c>
      <c r="T56" s="162">
        <f t="shared" si="27"/>
        <v>4881.33</v>
      </c>
      <c r="U56" s="162">
        <f t="shared" si="27"/>
        <v>4853.92</v>
      </c>
      <c r="V56" s="162">
        <f t="shared" si="27"/>
        <v>4837.09</v>
      </c>
      <c r="W56" s="162">
        <f t="shared" si="27"/>
        <v>4734.99</v>
      </c>
      <c r="X56" s="162">
        <f t="shared" si="27"/>
        <v>4442.6399999999994</v>
      </c>
      <c r="Y56" s="162">
        <f t="shared" si="27"/>
        <v>4013.37</v>
      </c>
      <c r="Z56" s="27"/>
      <c r="AA56" s="28">
        <v>993</v>
      </c>
      <c r="AB56" s="29">
        <v>910.95</v>
      </c>
      <c r="AC56" s="29">
        <v>825.69</v>
      </c>
      <c r="AD56" s="29">
        <v>675.7</v>
      </c>
      <c r="AE56" s="29">
        <v>923.78</v>
      </c>
      <c r="AF56" s="29">
        <v>1030.17</v>
      </c>
      <c r="AG56" s="29">
        <v>1231.01</v>
      </c>
      <c r="AH56" s="29">
        <v>1550.35</v>
      </c>
      <c r="AI56" s="29">
        <v>1929.98</v>
      </c>
      <c r="AJ56" s="29">
        <v>2026.5399999999997</v>
      </c>
      <c r="AK56" s="29">
        <v>2025.75</v>
      </c>
      <c r="AL56" s="29">
        <v>2016.85</v>
      </c>
      <c r="AM56" s="29">
        <v>2007.32</v>
      </c>
      <c r="AN56" s="29">
        <v>2002.2600000000002</v>
      </c>
      <c r="AO56" s="29">
        <v>2014.13</v>
      </c>
      <c r="AP56" s="29">
        <v>2015.6400000000003</v>
      </c>
      <c r="AQ56" s="29">
        <v>2021.9499999999998</v>
      </c>
      <c r="AR56" s="29">
        <v>2057.87</v>
      </c>
      <c r="AS56" s="29">
        <v>2073.7800000000002</v>
      </c>
      <c r="AT56" s="29">
        <v>2046.3700000000001</v>
      </c>
      <c r="AU56" s="29">
        <v>2029.54</v>
      </c>
      <c r="AV56" s="29">
        <v>1927.44</v>
      </c>
      <c r="AW56" s="29">
        <v>1635.09</v>
      </c>
      <c r="AX56" s="30">
        <v>1205.82</v>
      </c>
      <c r="AY56" s="325">
        <v>784.22</v>
      </c>
      <c r="AZ56" s="167">
        <v>6.61</v>
      </c>
      <c r="BA56" s="152">
        <v>2016.7199999999998</v>
      </c>
      <c r="BB56" s="2"/>
    </row>
    <row r="57" spans="1:54">
      <c r="A57" s="37">
        <v>10</v>
      </c>
      <c r="B57" s="162">
        <f t="shared" si="26"/>
        <v>3833.6899999999996</v>
      </c>
      <c r="C57" s="162">
        <f t="shared" si="25"/>
        <v>3734.3099999999995</v>
      </c>
      <c r="D57" s="162">
        <f t="shared" si="25"/>
        <v>3682.7</v>
      </c>
      <c r="E57" s="162">
        <f t="shared" si="25"/>
        <v>3415.9799999999996</v>
      </c>
      <c r="F57" s="162">
        <f t="shared" si="25"/>
        <v>3731.55</v>
      </c>
      <c r="G57" s="162">
        <f t="shared" si="25"/>
        <v>3863.76</v>
      </c>
      <c r="H57" s="162">
        <f t="shared" si="25"/>
        <v>4092.4399999999996</v>
      </c>
      <c r="I57" s="162">
        <f t="shared" si="25"/>
        <v>4494.1499999999996</v>
      </c>
      <c r="J57" s="162">
        <f t="shared" si="25"/>
        <v>4750.3599999999997</v>
      </c>
      <c r="K57" s="162">
        <f t="shared" si="25"/>
        <v>4801.3499999999995</v>
      </c>
      <c r="L57" s="162">
        <f t="shared" si="25"/>
        <v>4820.3</v>
      </c>
      <c r="M57" s="162">
        <f t="shared" si="25"/>
        <v>4804.99</v>
      </c>
      <c r="N57" s="162">
        <f t="shared" si="25"/>
        <v>4760.95</v>
      </c>
      <c r="O57" s="162">
        <f t="shared" si="25"/>
        <v>4774.45</v>
      </c>
      <c r="P57" s="162">
        <f t="shared" si="25"/>
        <v>4793.12</v>
      </c>
      <c r="Q57" s="162">
        <f t="shared" si="25"/>
        <v>4808.9400000000005</v>
      </c>
      <c r="R57" s="162">
        <f t="shared" si="28"/>
        <v>4822.2</v>
      </c>
      <c r="S57" s="162">
        <f t="shared" si="27"/>
        <v>4868.41</v>
      </c>
      <c r="T57" s="162">
        <f t="shared" si="27"/>
        <v>4886.8599999999997</v>
      </c>
      <c r="U57" s="162">
        <f t="shared" si="27"/>
        <v>4880.22</v>
      </c>
      <c r="V57" s="162">
        <f t="shared" si="27"/>
        <v>4848.0599999999995</v>
      </c>
      <c r="W57" s="162">
        <f t="shared" si="27"/>
        <v>4766.1099999999997</v>
      </c>
      <c r="X57" s="162">
        <f t="shared" si="27"/>
        <v>4220.8499999999995</v>
      </c>
      <c r="Y57" s="162">
        <f t="shared" si="27"/>
        <v>3960.0299999999997</v>
      </c>
      <c r="Z57" s="27"/>
      <c r="AA57" s="28">
        <v>1026.1400000000001</v>
      </c>
      <c r="AB57" s="29">
        <v>926.76</v>
      </c>
      <c r="AC57" s="29">
        <v>875.15</v>
      </c>
      <c r="AD57" s="29">
        <v>608.42999999999995</v>
      </c>
      <c r="AE57" s="29">
        <v>924</v>
      </c>
      <c r="AF57" s="29">
        <v>1056.21</v>
      </c>
      <c r="AG57" s="29">
        <v>1284.8900000000001</v>
      </c>
      <c r="AH57" s="29">
        <v>1686.6</v>
      </c>
      <c r="AI57" s="29">
        <v>1942.81</v>
      </c>
      <c r="AJ57" s="29">
        <v>1993.8</v>
      </c>
      <c r="AK57" s="29">
        <v>2012.75</v>
      </c>
      <c r="AL57" s="29">
        <v>1997.44</v>
      </c>
      <c r="AM57" s="29">
        <v>1953.4</v>
      </c>
      <c r="AN57" s="29">
        <v>1966.9</v>
      </c>
      <c r="AO57" s="29">
        <v>1985.57</v>
      </c>
      <c r="AP57" s="29">
        <v>2001.3900000000003</v>
      </c>
      <c r="AQ57" s="29">
        <v>2014.65</v>
      </c>
      <c r="AR57" s="29">
        <v>2060.86</v>
      </c>
      <c r="AS57" s="29">
        <v>2079.31</v>
      </c>
      <c r="AT57" s="29">
        <v>2072.67</v>
      </c>
      <c r="AU57" s="29">
        <v>2040.5099999999998</v>
      </c>
      <c r="AV57" s="29">
        <v>1958.56</v>
      </c>
      <c r="AW57" s="29">
        <v>1413.3</v>
      </c>
      <c r="AX57" s="30">
        <v>1152.48</v>
      </c>
      <c r="AY57" s="325">
        <v>784.22</v>
      </c>
      <c r="AZ57" s="167">
        <v>6.61</v>
      </c>
      <c r="BA57" s="152">
        <v>2016.7199999999998</v>
      </c>
      <c r="BB57" s="2"/>
    </row>
    <row r="58" spans="1:54">
      <c r="A58" s="37">
        <v>11</v>
      </c>
      <c r="B58" s="162">
        <f t="shared" si="26"/>
        <v>3825.79</v>
      </c>
      <c r="C58" s="162">
        <f t="shared" si="25"/>
        <v>3738.17</v>
      </c>
      <c r="D58" s="162">
        <f t="shared" si="25"/>
        <v>3608.3999999999996</v>
      </c>
      <c r="E58" s="162">
        <f t="shared" si="25"/>
        <v>3377.46</v>
      </c>
      <c r="F58" s="162">
        <f t="shared" si="25"/>
        <v>3734.75</v>
      </c>
      <c r="G58" s="162">
        <f t="shared" si="25"/>
        <v>3909.45</v>
      </c>
      <c r="H58" s="162">
        <f t="shared" si="25"/>
        <v>4198.7699999999995</v>
      </c>
      <c r="I58" s="162">
        <f t="shared" si="25"/>
        <v>4646.8599999999997</v>
      </c>
      <c r="J58" s="162">
        <f t="shared" si="25"/>
        <v>4836.26</v>
      </c>
      <c r="K58" s="162">
        <f t="shared" si="25"/>
        <v>4868.1899999999996</v>
      </c>
      <c r="L58" s="162">
        <f t="shared" si="25"/>
        <v>4865.0199999999995</v>
      </c>
      <c r="M58" s="162">
        <f t="shared" si="25"/>
        <v>4853.29</v>
      </c>
      <c r="N58" s="162">
        <f t="shared" si="25"/>
        <v>4822.0599999999995</v>
      </c>
      <c r="O58" s="162">
        <f t="shared" si="25"/>
        <v>4831.3</v>
      </c>
      <c r="P58" s="162">
        <f t="shared" si="25"/>
        <v>4836.62</v>
      </c>
      <c r="Q58" s="162">
        <f t="shared" si="25"/>
        <v>4840.38</v>
      </c>
      <c r="R58" s="162">
        <f t="shared" si="28"/>
        <v>4849.84</v>
      </c>
      <c r="S58" s="162">
        <f t="shared" si="27"/>
        <v>4887.67</v>
      </c>
      <c r="T58" s="162">
        <f t="shared" si="27"/>
        <v>4903.51</v>
      </c>
      <c r="U58" s="162">
        <f t="shared" si="27"/>
        <v>4879.83</v>
      </c>
      <c r="V58" s="162">
        <f t="shared" si="27"/>
        <v>4869.51</v>
      </c>
      <c r="W58" s="162">
        <f t="shared" si="27"/>
        <v>4833.3599999999997</v>
      </c>
      <c r="X58" s="162">
        <f t="shared" si="27"/>
        <v>4620.87</v>
      </c>
      <c r="Y58" s="162">
        <f t="shared" si="27"/>
        <v>4054.7</v>
      </c>
      <c r="Z58" s="27"/>
      <c r="AA58" s="31">
        <v>1018.24</v>
      </c>
      <c r="AB58" s="29">
        <v>930.62</v>
      </c>
      <c r="AC58" s="29">
        <v>800.85</v>
      </c>
      <c r="AD58" s="29">
        <v>569.91</v>
      </c>
      <c r="AE58" s="29">
        <v>927.2</v>
      </c>
      <c r="AF58" s="29">
        <v>1101.9000000000001</v>
      </c>
      <c r="AG58" s="29">
        <v>1391.22</v>
      </c>
      <c r="AH58" s="29">
        <v>1839.31</v>
      </c>
      <c r="AI58" s="29">
        <v>2028.7100000000003</v>
      </c>
      <c r="AJ58" s="29">
        <v>2060.64</v>
      </c>
      <c r="AK58" s="29">
        <v>2057.4699999999998</v>
      </c>
      <c r="AL58" s="29">
        <v>2045.7399999999998</v>
      </c>
      <c r="AM58" s="29">
        <v>2014.51</v>
      </c>
      <c r="AN58" s="29">
        <v>2023.7500000000002</v>
      </c>
      <c r="AO58" s="29">
        <v>2029.07</v>
      </c>
      <c r="AP58" s="29">
        <v>2032.8300000000002</v>
      </c>
      <c r="AQ58" s="29">
        <v>2042.29</v>
      </c>
      <c r="AR58" s="29">
        <v>2080.12</v>
      </c>
      <c r="AS58" s="29">
        <v>2095.96</v>
      </c>
      <c r="AT58" s="29">
        <v>2072.2800000000002</v>
      </c>
      <c r="AU58" s="29">
        <v>2061.96</v>
      </c>
      <c r="AV58" s="29">
        <v>2025.81</v>
      </c>
      <c r="AW58" s="29">
        <v>1813.32</v>
      </c>
      <c r="AX58" s="30">
        <v>1247.1500000000001</v>
      </c>
      <c r="AY58" s="325">
        <v>784.22</v>
      </c>
      <c r="AZ58" s="167">
        <v>6.61</v>
      </c>
      <c r="BA58" s="152">
        <v>2016.7199999999998</v>
      </c>
      <c r="BB58" s="2"/>
    </row>
    <row r="59" spans="1:54">
      <c r="A59" s="37">
        <v>12</v>
      </c>
      <c r="B59" s="162">
        <f t="shared" si="26"/>
        <v>3910.54</v>
      </c>
      <c r="C59" s="162">
        <f t="shared" si="25"/>
        <v>3784.76</v>
      </c>
      <c r="D59" s="162">
        <f t="shared" si="25"/>
        <v>3735.4799999999996</v>
      </c>
      <c r="E59" s="162">
        <f t="shared" si="25"/>
        <v>3707.5299999999997</v>
      </c>
      <c r="F59" s="162">
        <f t="shared" si="25"/>
        <v>3730.21</v>
      </c>
      <c r="G59" s="162">
        <f t="shared" si="25"/>
        <v>3794.54</v>
      </c>
      <c r="H59" s="162">
        <f t="shared" si="25"/>
        <v>3911.62</v>
      </c>
      <c r="I59" s="162">
        <f t="shared" si="25"/>
        <v>4030.7</v>
      </c>
      <c r="J59" s="162">
        <f t="shared" si="25"/>
        <v>4627.0599999999995</v>
      </c>
      <c r="K59" s="162">
        <f t="shared" si="25"/>
        <v>4732.6899999999996</v>
      </c>
      <c r="L59" s="162">
        <f t="shared" si="25"/>
        <v>4748.53</v>
      </c>
      <c r="M59" s="162">
        <f t="shared" si="25"/>
        <v>4744.75</v>
      </c>
      <c r="N59" s="162">
        <f t="shared" si="25"/>
        <v>4729.68</v>
      </c>
      <c r="O59" s="162">
        <f t="shared" si="25"/>
        <v>4712.9399999999996</v>
      </c>
      <c r="P59" s="162">
        <f t="shared" si="25"/>
        <v>4723.4799999999996</v>
      </c>
      <c r="Q59" s="162">
        <f t="shared" si="25"/>
        <v>4741.53</v>
      </c>
      <c r="R59" s="162">
        <f t="shared" si="28"/>
        <v>4780.22</v>
      </c>
      <c r="S59" s="162">
        <f t="shared" si="27"/>
        <v>4847.13</v>
      </c>
      <c r="T59" s="162">
        <f t="shared" si="27"/>
        <v>4868.7699999999995</v>
      </c>
      <c r="U59" s="162">
        <f t="shared" si="27"/>
        <v>4851.03</v>
      </c>
      <c r="V59" s="162">
        <f t="shared" si="27"/>
        <v>4801.13</v>
      </c>
      <c r="W59" s="162">
        <f t="shared" si="27"/>
        <v>4758.47</v>
      </c>
      <c r="X59" s="162">
        <f t="shared" si="27"/>
        <v>4716.63</v>
      </c>
      <c r="Y59" s="162">
        <f t="shared" si="27"/>
        <v>4093.6899999999996</v>
      </c>
      <c r="Z59" s="27"/>
      <c r="AA59" s="31">
        <v>1102.99</v>
      </c>
      <c r="AB59" s="29">
        <v>977.21</v>
      </c>
      <c r="AC59" s="29">
        <v>927.93</v>
      </c>
      <c r="AD59" s="29">
        <v>899.98</v>
      </c>
      <c r="AE59" s="29">
        <v>922.66</v>
      </c>
      <c r="AF59" s="29">
        <v>986.99</v>
      </c>
      <c r="AG59" s="29">
        <v>1104.07</v>
      </c>
      <c r="AH59" s="29">
        <v>1223.1500000000001</v>
      </c>
      <c r="AI59" s="29">
        <v>1819.51</v>
      </c>
      <c r="AJ59" s="29">
        <v>1925.14</v>
      </c>
      <c r="AK59" s="29">
        <v>1940.98</v>
      </c>
      <c r="AL59" s="29">
        <v>1937.2</v>
      </c>
      <c r="AM59" s="29">
        <v>1922.13</v>
      </c>
      <c r="AN59" s="29">
        <v>1905.39</v>
      </c>
      <c r="AO59" s="29">
        <v>1915.93</v>
      </c>
      <c r="AP59" s="29">
        <v>1933.98</v>
      </c>
      <c r="AQ59" s="29">
        <v>1972.67</v>
      </c>
      <c r="AR59" s="29">
        <v>2039.58</v>
      </c>
      <c r="AS59" s="29">
        <v>2061.2199999999998</v>
      </c>
      <c r="AT59" s="29">
        <v>2043.4800000000002</v>
      </c>
      <c r="AU59" s="29">
        <v>1993.58</v>
      </c>
      <c r="AV59" s="29">
        <v>1950.92</v>
      </c>
      <c r="AW59" s="29">
        <v>1909.08</v>
      </c>
      <c r="AX59" s="30">
        <v>1286.1400000000001</v>
      </c>
      <c r="AY59" s="325">
        <v>784.22</v>
      </c>
      <c r="AZ59" s="167">
        <v>6.61</v>
      </c>
      <c r="BA59" s="152">
        <v>2016.7199999999998</v>
      </c>
      <c r="BB59" s="2"/>
    </row>
    <row r="60" spans="1:54">
      <c r="A60" s="37">
        <v>13</v>
      </c>
      <c r="B60" s="162">
        <f t="shared" si="26"/>
        <v>3779.8099999999995</v>
      </c>
      <c r="C60" s="162">
        <f t="shared" si="25"/>
        <v>3700.1099999999997</v>
      </c>
      <c r="D60" s="162">
        <f t="shared" si="25"/>
        <v>3205.45</v>
      </c>
      <c r="E60" s="162">
        <f t="shared" si="25"/>
        <v>3113.9300000000003</v>
      </c>
      <c r="F60" s="162">
        <f t="shared" si="25"/>
        <v>3182.96</v>
      </c>
      <c r="G60" s="162">
        <f t="shared" si="25"/>
        <v>3343.09</v>
      </c>
      <c r="H60" s="162">
        <f t="shared" si="25"/>
        <v>3441.9799999999996</v>
      </c>
      <c r="I60" s="162">
        <f t="shared" si="25"/>
        <v>3735.7</v>
      </c>
      <c r="J60" s="162">
        <f t="shared" si="25"/>
        <v>3985.3099999999995</v>
      </c>
      <c r="K60" s="162">
        <f t="shared" si="25"/>
        <v>4209.3499999999995</v>
      </c>
      <c r="L60" s="162">
        <f t="shared" si="25"/>
        <v>4284.99</v>
      </c>
      <c r="M60" s="162">
        <f t="shared" si="25"/>
        <v>4288.12</v>
      </c>
      <c r="N60" s="162">
        <f t="shared" si="25"/>
        <v>4274.84</v>
      </c>
      <c r="O60" s="162">
        <f t="shared" si="25"/>
        <v>4279.97</v>
      </c>
      <c r="P60" s="162">
        <f t="shared" si="25"/>
        <v>4274.78</v>
      </c>
      <c r="Q60" s="162">
        <f t="shared" si="25"/>
        <v>4289.93</v>
      </c>
      <c r="R60" s="162">
        <f t="shared" si="28"/>
        <v>4309.54</v>
      </c>
      <c r="S60" s="162">
        <f t="shared" si="27"/>
        <v>4498.12</v>
      </c>
      <c r="T60" s="162">
        <f t="shared" si="27"/>
        <v>4522.38</v>
      </c>
      <c r="U60" s="162">
        <f t="shared" si="27"/>
        <v>4773.53</v>
      </c>
      <c r="V60" s="162">
        <f t="shared" si="27"/>
        <v>4482.87</v>
      </c>
      <c r="W60" s="162">
        <f t="shared" si="27"/>
        <v>4356.7299999999996</v>
      </c>
      <c r="X60" s="162">
        <f t="shared" si="27"/>
        <v>4107.66</v>
      </c>
      <c r="Y60" s="162">
        <f t="shared" si="27"/>
        <v>3964.6399999999994</v>
      </c>
      <c r="Z60" s="27"/>
      <c r="AA60" s="31">
        <v>972.26</v>
      </c>
      <c r="AB60" s="29">
        <v>892.56</v>
      </c>
      <c r="AC60" s="29">
        <v>397.9</v>
      </c>
      <c r="AD60" s="29">
        <v>306.38</v>
      </c>
      <c r="AE60" s="29">
        <v>375.41</v>
      </c>
      <c r="AF60" s="29">
        <v>535.54</v>
      </c>
      <c r="AG60" s="29">
        <v>634.42999999999995</v>
      </c>
      <c r="AH60" s="29">
        <v>928.15</v>
      </c>
      <c r="AI60" s="29">
        <v>1177.76</v>
      </c>
      <c r="AJ60" s="29">
        <v>1401.8</v>
      </c>
      <c r="AK60" s="29">
        <v>1477.44</v>
      </c>
      <c r="AL60" s="29">
        <v>1480.57</v>
      </c>
      <c r="AM60" s="29">
        <v>1467.29</v>
      </c>
      <c r="AN60" s="29">
        <v>1472.42</v>
      </c>
      <c r="AO60" s="29">
        <v>1467.23</v>
      </c>
      <c r="AP60" s="29">
        <v>1482.38</v>
      </c>
      <c r="AQ60" s="29">
        <v>1501.99</v>
      </c>
      <c r="AR60" s="29">
        <v>1690.57</v>
      </c>
      <c r="AS60" s="29">
        <v>1714.83</v>
      </c>
      <c r="AT60" s="29">
        <v>1965.98</v>
      </c>
      <c r="AU60" s="29">
        <v>1675.32</v>
      </c>
      <c r="AV60" s="29">
        <v>1549.18</v>
      </c>
      <c r="AW60" s="29">
        <v>1300.1099999999999</v>
      </c>
      <c r="AX60" s="30">
        <v>1157.0899999999999</v>
      </c>
      <c r="AY60" s="325">
        <v>784.22</v>
      </c>
      <c r="AZ60" s="167">
        <v>6.61</v>
      </c>
      <c r="BA60" s="152">
        <v>2016.7199999999998</v>
      </c>
      <c r="BB60" s="2"/>
    </row>
    <row r="61" spans="1:54">
      <c r="A61" s="37">
        <v>14</v>
      </c>
      <c r="B61" s="162">
        <f t="shared" si="26"/>
        <v>3735.9700000000003</v>
      </c>
      <c r="C61" s="162">
        <f t="shared" si="25"/>
        <v>3659.9799999999996</v>
      </c>
      <c r="D61" s="162">
        <f t="shared" si="25"/>
        <v>3046.8500000000004</v>
      </c>
      <c r="E61" s="162">
        <f t="shared" si="25"/>
        <v>3016.92</v>
      </c>
      <c r="F61" s="162">
        <f t="shared" si="25"/>
        <v>3314.41</v>
      </c>
      <c r="G61" s="162">
        <f t="shared" si="25"/>
        <v>3733.3</v>
      </c>
      <c r="H61" s="162">
        <f t="shared" si="25"/>
        <v>3946.13</v>
      </c>
      <c r="I61" s="162">
        <f t="shared" si="25"/>
        <v>4379.92</v>
      </c>
      <c r="J61" s="162">
        <f t="shared" si="25"/>
        <v>4770.96</v>
      </c>
      <c r="K61" s="162">
        <f t="shared" si="25"/>
        <v>4874.4799999999996</v>
      </c>
      <c r="L61" s="162">
        <f t="shared" si="25"/>
        <v>4874.3900000000003</v>
      </c>
      <c r="M61" s="162">
        <f t="shared" si="25"/>
        <v>4862.18</v>
      </c>
      <c r="N61" s="162">
        <f t="shared" si="25"/>
        <v>4829.26</v>
      </c>
      <c r="O61" s="162">
        <f t="shared" si="25"/>
        <v>4814.6099999999997</v>
      </c>
      <c r="P61" s="162">
        <f t="shared" si="25"/>
        <v>4822.0200000000004</v>
      </c>
      <c r="Q61" s="162">
        <f t="shared" si="25"/>
        <v>4818.7700000000004</v>
      </c>
      <c r="R61" s="162">
        <f t="shared" si="28"/>
        <v>4837.7299999999996</v>
      </c>
      <c r="S61" s="162">
        <f t="shared" si="27"/>
        <v>4900.2899999999991</v>
      </c>
      <c r="T61" s="162">
        <f t="shared" si="27"/>
        <v>4927.08</v>
      </c>
      <c r="U61" s="162">
        <f t="shared" si="27"/>
        <v>4922.5</v>
      </c>
      <c r="V61" s="162">
        <f t="shared" si="27"/>
        <v>4892.42</v>
      </c>
      <c r="W61" s="162">
        <f t="shared" si="27"/>
        <v>4835.76</v>
      </c>
      <c r="X61" s="162">
        <f t="shared" si="27"/>
        <v>4129.2</v>
      </c>
      <c r="Y61" s="162">
        <f t="shared" si="27"/>
        <v>4006.95</v>
      </c>
      <c r="Z61" s="27"/>
      <c r="AA61" s="31">
        <v>928.42</v>
      </c>
      <c r="AB61" s="29">
        <v>852.43</v>
      </c>
      <c r="AC61" s="29">
        <v>239.3</v>
      </c>
      <c r="AD61" s="29">
        <v>209.37</v>
      </c>
      <c r="AE61" s="29">
        <v>506.85999999999996</v>
      </c>
      <c r="AF61" s="29">
        <v>925.75</v>
      </c>
      <c r="AG61" s="29">
        <v>1138.58</v>
      </c>
      <c r="AH61" s="29">
        <v>1572.37</v>
      </c>
      <c r="AI61" s="29">
        <v>1963.41</v>
      </c>
      <c r="AJ61" s="29">
        <v>2066.9299999999998</v>
      </c>
      <c r="AK61" s="29">
        <v>2066.84</v>
      </c>
      <c r="AL61" s="29">
        <v>2054.63</v>
      </c>
      <c r="AM61" s="29">
        <v>2021.71</v>
      </c>
      <c r="AN61" s="29">
        <v>2007.0600000000002</v>
      </c>
      <c r="AO61" s="29">
        <v>2014.4700000000003</v>
      </c>
      <c r="AP61" s="29">
        <v>2011.2200000000003</v>
      </c>
      <c r="AQ61" s="29">
        <v>2030.18</v>
      </c>
      <c r="AR61" s="29">
        <v>2092.7399999999998</v>
      </c>
      <c r="AS61" s="29">
        <v>2119.5300000000002</v>
      </c>
      <c r="AT61" s="29">
        <v>2114.9499999999998</v>
      </c>
      <c r="AU61" s="29">
        <v>2084.87</v>
      </c>
      <c r="AV61" s="29">
        <v>2028.21</v>
      </c>
      <c r="AW61" s="29">
        <v>1321.65</v>
      </c>
      <c r="AX61" s="30">
        <v>1199.4000000000001</v>
      </c>
      <c r="AY61" s="325">
        <v>784.22</v>
      </c>
      <c r="AZ61" s="167">
        <v>6.61</v>
      </c>
      <c r="BA61" s="152">
        <v>2016.7199999999998</v>
      </c>
      <c r="BB61" s="2"/>
    </row>
    <row r="62" spans="1:54">
      <c r="A62" s="37">
        <v>15</v>
      </c>
      <c r="B62" s="162">
        <f t="shared" si="26"/>
        <v>3990.0599999999995</v>
      </c>
      <c r="C62" s="162">
        <f t="shared" si="25"/>
        <v>3782.76</v>
      </c>
      <c r="D62" s="162">
        <f t="shared" si="25"/>
        <v>3730.5199999999995</v>
      </c>
      <c r="E62" s="162">
        <f t="shared" si="25"/>
        <v>3722.95</v>
      </c>
      <c r="F62" s="162">
        <f t="shared" si="25"/>
        <v>3747.3</v>
      </c>
      <c r="G62" s="162">
        <f t="shared" si="25"/>
        <v>3867.2699999999995</v>
      </c>
      <c r="H62" s="162">
        <f t="shared" si="25"/>
        <v>4089.09</v>
      </c>
      <c r="I62" s="162">
        <f t="shared" si="25"/>
        <v>4745.26</v>
      </c>
      <c r="J62" s="162">
        <f t="shared" si="25"/>
        <v>4892.09</v>
      </c>
      <c r="K62" s="162">
        <f t="shared" si="25"/>
        <v>4911.5399999999991</v>
      </c>
      <c r="L62" s="162">
        <f t="shared" si="25"/>
        <v>4931.4399999999996</v>
      </c>
      <c r="M62" s="162">
        <f t="shared" si="25"/>
        <v>4919.4599999999991</v>
      </c>
      <c r="N62" s="162">
        <f t="shared" si="25"/>
        <v>4891.84</v>
      </c>
      <c r="O62" s="162">
        <f t="shared" si="25"/>
        <v>4901.9399999999996</v>
      </c>
      <c r="P62" s="162">
        <f t="shared" si="25"/>
        <v>4900.99</v>
      </c>
      <c r="Q62" s="162">
        <f t="shared" si="25"/>
        <v>4903.5399999999991</v>
      </c>
      <c r="R62" s="162">
        <f t="shared" si="28"/>
        <v>4912.74</v>
      </c>
      <c r="S62" s="162">
        <f t="shared" si="27"/>
        <v>4944.4599999999991</v>
      </c>
      <c r="T62" s="162">
        <f t="shared" si="27"/>
        <v>4964.92</v>
      </c>
      <c r="U62" s="162">
        <f t="shared" si="27"/>
        <v>4959.8500000000004</v>
      </c>
      <c r="V62" s="162">
        <f t="shared" si="27"/>
        <v>4926.9599999999991</v>
      </c>
      <c r="W62" s="162">
        <f t="shared" si="27"/>
        <v>4886.87</v>
      </c>
      <c r="X62" s="162">
        <f t="shared" si="27"/>
        <v>4763.82</v>
      </c>
      <c r="Y62" s="162">
        <f t="shared" si="27"/>
        <v>4128.8599999999997</v>
      </c>
      <c r="Z62" s="27"/>
      <c r="AA62" s="31">
        <v>1182.51</v>
      </c>
      <c r="AB62" s="29">
        <v>975.21</v>
      </c>
      <c r="AC62" s="29">
        <v>922.97</v>
      </c>
      <c r="AD62" s="29">
        <v>915.4</v>
      </c>
      <c r="AE62" s="29">
        <v>939.75</v>
      </c>
      <c r="AF62" s="29">
        <v>1059.72</v>
      </c>
      <c r="AG62" s="29">
        <v>1281.54</v>
      </c>
      <c r="AH62" s="29">
        <v>1937.71</v>
      </c>
      <c r="AI62" s="29">
        <v>2084.54</v>
      </c>
      <c r="AJ62" s="29">
        <v>2103.9899999999998</v>
      </c>
      <c r="AK62" s="29">
        <v>2123.89</v>
      </c>
      <c r="AL62" s="29">
        <v>2111.91</v>
      </c>
      <c r="AM62" s="29">
        <v>2084.29</v>
      </c>
      <c r="AN62" s="29">
        <v>2094.39</v>
      </c>
      <c r="AO62" s="29">
        <v>2093.44</v>
      </c>
      <c r="AP62" s="29">
        <v>2095.9899999999998</v>
      </c>
      <c r="AQ62" s="29">
        <v>2105.19</v>
      </c>
      <c r="AR62" s="29">
        <v>2136.91</v>
      </c>
      <c r="AS62" s="29">
        <v>2157.37</v>
      </c>
      <c r="AT62" s="29">
        <v>2152.3000000000002</v>
      </c>
      <c r="AU62" s="29">
        <v>2119.41</v>
      </c>
      <c r="AV62" s="29">
        <v>2079.3200000000002</v>
      </c>
      <c r="AW62" s="29">
        <v>1956.27</v>
      </c>
      <c r="AX62" s="30">
        <v>1321.31</v>
      </c>
      <c r="AY62" s="325">
        <v>784.22</v>
      </c>
      <c r="AZ62" s="167">
        <v>6.61</v>
      </c>
      <c r="BA62" s="152">
        <v>2016.7199999999998</v>
      </c>
      <c r="BB62" s="2"/>
    </row>
    <row r="63" spans="1:54">
      <c r="A63" s="37">
        <v>16</v>
      </c>
      <c r="B63" s="162">
        <f t="shared" si="26"/>
        <v>3841.99</v>
      </c>
      <c r="C63" s="162">
        <f t="shared" si="25"/>
        <v>3773.4700000000003</v>
      </c>
      <c r="D63" s="162">
        <f t="shared" si="25"/>
        <v>3722.54</v>
      </c>
      <c r="E63" s="162">
        <f t="shared" si="25"/>
        <v>2827.54</v>
      </c>
      <c r="F63" s="162">
        <f t="shared" si="25"/>
        <v>3512.3199999999997</v>
      </c>
      <c r="G63" s="162">
        <f t="shared" si="25"/>
        <v>3785.2799999999997</v>
      </c>
      <c r="H63" s="162">
        <f t="shared" si="25"/>
        <v>4014.29</v>
      </c>
      <c r="I63" s="162">
        <f t="shared" si="25"/>
        <v>4463.3</v>
      </c>
      <c r="J63" s="162">
        <f t="shared" si="25"/>
        <v>4762.07</v>
      </c>
      <c r="K63" s="162">
        <f t="shared" si="25"/>
        <v>4821.95</v>
      </c>
      <c r="L63" s="162">
        <f t="shared" si="25"/>
        <v>4817.79</v>
      </c>
      <c r="M63" s="162">
        <f t="shared" si="25"/>
        <v>4794.26</v>
      </c>
      <c r="N63" s="162">
        <f t="shared" si="25"/>
        <v>4754.38</v>
      </c>
      <c r="O63" s="162">
        <f t="shared" si="25"/>
        <v>4757.46</v>
      </c>
      <c r="P63" s="162">
        <f t="shared" si="25"/>
        <v>4770.92</v>
      </c>
      <c r="Q63" s="162">
        <f t="shared" si="25"/>
        <v>4776.91</v>
      </c>
      <c r="R63" s="162">
        <f t="shared" si="28"/>
        <v>4780.46</v>
      </c>
      <c r="S63" s="162">
        <f t="shared" si="27"/>
        <v>4840.54</v>
      </c>
      <c r="T63" s="162">
        <f t="shared" si="27"/>
        <v>4852.04</v>
      </c>
      <c r="U63" s="162">
        <f t="shared" si="27"/>
        <v>4838.33</v>
      </c>
      <c r="V63" s="162">
        <f t="shared" si="27"/>
        <v>4779.95</v>
      </c>
      <c r="W63" s="162">
        <f t="shared" si="27"/>
        <v>4683.04</v>
      </c>
      <c r="X63" s="162">
        <f t="shared" si="27"/>
        <v>4163.25</v>
      </c>
      <c r="Y63" s="162">
        <f t="shared" si="27"/>
        <v>3936.5299999999997</v>
      </c>
      <c r="Z63" s="27"/>
      <c r="AA63" s="31">
        <v>1034.44</v>
      </c>
      <c r="AB63" s="29">
        <v>965.92</v>
      </c>
      <c r="AC63" s="29">
        <v>914.99</v>
      </c>
      <c r="AD63" s="29">
        <v>19.989999999999998</v>
      </c>
      <c r="AE63" s="29">
        <v>704.77</v>
      </c>
      <c r="AF63" s="29">
        <v>977.73</v>
      </c>
      <c r="AG63" s="29">
        <v>1206.74</v>
      </c>
      <c r="AH63" s="29">
        <v>1655.75</v>
      </c>
      <c r="AI63" s="29">
        <v>1954.52</v>
      </c>
      <c r="AJ63" s="29">
        <v>2014.4</v>
      </c>
      <c r="AK63" s="29">
        <v>2010.24</v>
      </c>
      <c r="AL63" s="29">
        <v>1986.71</v>
      </c>
      <c r="AM63" s="29">
        <v>1946.83</v>
      </c>
      <c r="AN63" s="29">
        <v>1949.91</v>
      </c>
      <c r="AO63" s="29">
        <v>1963.37</v>
      </c>
      <c r="AP63" s="29">
        <v>1969.36</v>
      </c>
      <c r="AQ63" s="29">
        <v>1972.91</v>
      </c>
      <c r="AR63" s="29">
        <v>2032.9899999999998</v>
      </c>
      <c r="AS63" s="29">
        <v>2044.4900000000002</v>
      </c>
      <c r="AT63" s="29">
        <v>2030.78</v>
      </c>
      <c r="AU63" s="29">
        <v>1972.4</v>
      </c>
      <c r="AV63" s="29">
        <v>1875.49</v>
      </c>
      <c r="AW63" s="29">
        <v>1355.7</v>
      </c>
      <c r="AX63" s="30">
        <v>1128.98</v>
      </c>
      <c r="AY63" s="325">
        <v>784.22</v>
      </c>
      <c r="AZ63" s="167">
        <v>6.61</v>
      </c>
      <c r="BA63" s="152">
        <v>2016.7199999999998</v>
      </c>
      <c r="BB63" s="2"/>
    </row>
    <row r="64" spans="1:54">
      <c r="A64" s="37">
        <v>17</v>
      </c>
      <c r="B64" s="162">
        <f t="shared" si="26"/>
        <v>3809.4700000000003</v>
      </c>
      <c r="C64" s="162">
        <f t="shared" si="26"/>
        <v>3763.75</v>
      </c>
      <c r="D64" s="162">
        <f t="shared" si="26"/>
        <v>3685.24</v>
      </c>
      <c r="E64" s="162">
        <f t="shared" si="26"/>
        <v>3572.62</v>
      </c>
      <c r="F64" s="162">
        <f t="shared" si="26"/>
        <v>3764.0299999999997</v>
      </c>
      <c r="G64" s="162">
        <f t="shared" si="26"/>
        <v>3812.8</v>
      </c>
      <c r="H64" s="162">
        <f t="shared" si="26"/>
        <v>4018.2</v>
      </c>
      <c r="I64" s="162">
        <f t="shared" si="26"/>
        <v>4379.3899999999994</v>
      </c>
      <c r="J64" s="162">
        <f t="shared" si="26"/>
        <v>4655.1099999999997</v>
      </c>
      <c r="K64" s="162">
        <f t="shared" si="26"/>
        <v>4706.93</v>
      </c>
      <c r="L64" s="162">
        <f t="shared" si="26"/>
        <v>4699.22</v>
      </c>
      <c r="M64" s="162">
        <f t="shared" si="26"/>
        <v>4677.42</v>
      </c>
      <c r="N64" s="162">
        <f t="shared" si="26"/>
        <v>4639.46</v>
      </c>
      <c r="O64" s="162">
        <f t="shared" si="26"/>
        <v>4637.3099999999995</v>
      </c>
      <c r="P64" s="162">
        <f t="shared" si="26"/>
        <v>4622.13</v>
      </c>
      <c r="Q64" s="162">
        <f t="shared" si="26"/>
        <v>4622.66</v>
      </c>
      <c r="R64" s="162">
        <f t="shared" si="28"/>
        <v>4642.95</v>
      </c>
      <c r="S64" s="162">
        <f t="shared" si="27"/>
        <v>4709.78</v>
      </c>
      <c r="T64" s="162">
        <f t="shared" si="27"/>
        <v>4714.17</v>
      </c>
      <c r="U64" s="162">
        <f t="shared" si="27"/>
        <v>4726.18</v>
      </c>
      <c r="V64" s="162">
        <f t="shared" si="27"/>
        <v>4633.4799999999996</v>
      </c>
      <c r="W64" s="162">
        <f t="shared" si="27"/>
        <v>4379.88</v>
      </c>
      <c r="X64" s="162">
        <f t="shared" si="27"/>
        <v>4131.79</v>
      </c>
      <c r="Y64" s="162">
        <f t="shared" si="27"/>
        <v>3956.5199999999995</v>
      </c>
      <c r="Z64" s="27"/>
      <c r="AA64" s="31">
        <v>1001.92</v>
      </c>
      <c r="AB64" s="29">
        <v>956.2</v>
      </c>
      <c r="AC64" s="29">
        <v>877.69</v>
      </c>
      <c r="AD64" s="29">
        <v>765.07</v>
      </c>
      <c r="AE64" s="29">
        <v>956.48</v>
      </c>
      <c r="AF64" s="29">
        <v>1005.25</v>
      </c>
      <c r="AG64" s="29">
        <v>1210.6500000000001</v>
      </c>
      <c r="AH64" s="29">
        <v>1571.84</v>
      </c>
      <c r="AI64" s="29">
        <v>1847.56</v>
      </c>
      <c r="AJ64" s="29">
        <v>1899.38</v>
      </c>
      <c r="AK64" s="29">
        <v>1891.67</v>
      </c>
      <c r="AL64" s="29">
        <v>1869.87</v>
      </c>
      <c r="AM64" s="29">
        <v>1831.91</v>
      </c>
      <c r="AN64" s="29">
        <v>1829.76</v>
      </c>
      <c r="AO64" s="29">
        <v>1814.58</v>
      </c>
      <c r="AP64" s="29">
        <v>1815.11</v>
      </c>
      <c r="AQ64" s="29">
        <v>1835.4</v>
      </c>
      <c r="AR64" s="29">
        <v>1902.23</v>
      </c>
      <c r="AS64" s="29">
        <v>1906.62</v>
      </c>
      <c r="AT64" s="29">
        <v>1918.63</v>
      </c>
      <c r="AU64" s="29">
        <v>1825.93</v>
      </c>
      <c r="AV64" s="29">
        <v>1572.33</v>
      </c>
      <c r="AW64" s="29">
        <v>1324.24</v>
      </c>
      <c r="AX64" s="30">
        <v>1148.97</v>
      </c>
      <c r="AY64" s="325">
        <v>784.22</v>
      </c>
      <c r="AZ64" s="167">
        <v>6.61</v>
      </c>
      <c r="BA64" s="152">
        <v>2016.7199999999998</v>
      </c>
      <c r="BB64" s="2"/>
    </row>
    <row r="65" spans="1:54">
      <c r="A65" s="37">
        <v>18</v>
      </c>
      <c r="B65" s="162">
        <f t="shared" si="26"/>
        <v>3791.3199999999997</v>
      </c>
      <c r="C65" s="162">
        <f t="shared" si="26"/>
        <v>3743.5699999999997</v>
      </c>
      <c r="D65" s="162">
        <f t="shared" si="26"/>
        <v>3660.91</v>
      </c>
      <c r="E65" s="162">
        <f t="shared" si="26"/>
        <v>3657.46</v>
      </c>
      <c r="F65" s="162">
        <f t="shared" si="26"/>
        <v>3746.9300000000003</v>
      </c>
      <c r="G65" s="162">
        <f t="shared" si="26"/>
        <v>3822.76</v>
      </c>
      <c r="H65" s="162">
        <f t="shared" si="26"/>
        <v>4053.7200000000003</v>
      </c>
      <c r="I65" s="162">
        <f t="shared" si="26"/>
        <v>4499.59</v>
      </c>
      <c r="J65" s="162">
        <f t="shared" si="26"/>
        <v>4718.46</v>
      </c>
      <c r="K65" s="162">
        <f t="shared" si="26"/>
        <v>4753.76</v>
      </c>
      <c r="L65" s="162">
        <f t="shared" si="26"/>
        <v>4749.8599999999997</v>
      </c>
      <c r="M65" s="162">
        <f t="shared" si="26"/>
        <v>4733.51</v>
      </c>
      <c r="N65" s="162">
        <f t="shared" si="26"/>
        <v>4702.01</v>
      </c>
      <c r="O65" s="162">
        <f t="shared" si="26"/>
        <v>4703.51</v>
      </c>
      <c r="P65" s="162">
        <f t="shared" si="26"/>
        <v>4706.92</v>
      </c>
      <c r="Q65" s="162">
        <f t="shared" si="26"/>
        <v>4712.66</v>
      </c>
      <c r="R65" s="162">
        <f t="shared" si="28"/>
        <v>4742.3599999999997</v>
      </c>
      <c r="S65" s="162">
        <f t="shared" si="27"/>
        <v>4809.9399999999996</v>
      </c>
      <c r="T65" s="162">
        <f t="shared" si="27"/>
        <v>4847.0499999999993</v>
      </c>
      <c r="U65" s="162">
        <f t="shared" si="27"/>
        <v>4866.66</v>
      </c>
      <c r="V65" s="162">
        <f t="shared" si="27"/>
        <v>4839.46</v>
      </c>
      <c r="W65" s="162">
        <f t="shared" si="27"/>
        <v>4817.09</v>
      </c>
      <c r="X65" s="162">
        <f t="shared" si="27"/>
        <v>4736.38</v>
      </c>
      <c r="Y65" s="162">
        <f t="shared" si="27"/>
        <v>4125.71</v>
      </c>
      <c r="Z65" s="27"/>
      <c r="AA65" s="31">
        <v>983.77</v>
      </c>
      <c r="AB65" s="29">
        <v>936.02</v>
      </c>
      <c r="AC65" s="29">
        <v>853.36</v>
      </c>
      <c r="AD65" s="29">
        <v>849.91</v>
      </c>
      <c r="AE65" s="29">
        <v>939.38</v>
      </c>
      <c r="AF65" s="29">
        <v>1015.2099999999999</v>
      </c>
      <c r="AG65" s="29">
        <v>1246.17</v>
      </c>
      <c r="AH65" s="29">
        <v>1692.04</v>
      </c>
      <c r="AI65" s="29">
        <v>1910.91</v>
      </c>
      <c r="AJ65" s="29">
        <v>1946.21</v>
      </c>
      <c r="AK65" s="29">
        <v>1942.31</v>
      </c>
      <c r="AL65" s="29">
        <v>1925.96</v>
      </c>
      <c r="AM65" s="29">
        <v>1894.46</v>
      </c>
      <c r="AN65" s="29">
        <v>1895.96</v>
      </c>
      <c r="AO65" s="29">
        <v>1899.37</v>
      </c>
      <c r="AP65" s="29">
        <v>1905.11</v>
      </c>
      <c r="AQ65" s="29">
        <v>1934.81</v>
      </c>
      <c r="AR65" s="29">
        <v>2002.39</v>
      </c>
      <c r="AS65" s="29">
        <v>2039.4999999999998</v>
      </c>
      <c r="AT65" s="29">
        <v>2059.11</v>
      </c>
      <c r="AU65" s="29">
        <v>2031.9099999999999</v>
      </c>
      <c r="AV65" s="29">
        <v>2009.54</v>
      </c>
      <c r="AW65" s="29">
        <v>1928.83</v>
      </c>
      <c r="AX65" s="30">
        <v>1318.16</v>
      </c>
      <c r="AY65" s="325">
        <v>784.22</v>
      </c>
      <c r="AZ65" s="167">
        <v>6.61</v>
      </c>
      <c r="BA65" s="152">
        <v>2016.7199999999998</v>
      </c>
      <c r="BB65" s="2"/>
    </row>
    <row r="66" spans="1:54">
      <c r="A66" s="37">
        <v>19</v>
      </c>
      <c r="B66" s="162">
        <f t="shared" si="26"/>
        <v>3976.1399999999994</v>
      </c>
      <c r="C66" s="162">
        <f t="shared" si="26"/>
        <v>3879.8499999999995</v>
      </c>
      <c r="D66" s="162">
        <f t="shared" si="26"/>
        <v>3776.79</v>
      </c>
      <c r="E66" s="162">
        <f t="shared" si="26"/>
        <v>3768.2299999999996</v>
      </c>
      <c r="F66" s="162">
        <f t="shared" si="26"/>
        <v>3782.6800000000003</v>
      </c>
      <c r="G66" s="162">
        <f t="shared" si="26"/>
        <v>3885.7</v>
      </c>
      <c r="H66" s="162">
        <f t="shared" si="26"/>
        <v>3868.8</v>
      </c>
      <c r="I66" s="162">
        <f t="shared" si="26"/>
        <v>4017.9799999999996</v>
      </c>
      <c r="J66" s="162">
        <f t="shared" si="26"/>
        <v>4411.58</v>
      </c>
      <c r="K66" s="162">
        <f t="shared" si="26"/>
        <v>4684.5999999999995</v>
      </c>
      <c r="L66" s="162">
        <f t="shared" si="26"/>
        <v>4702.92</v>
      </c>
      <c r="M66" s="162">
        <f t="shared" si="26"/>
        <v>4682.8499999999995</v>
      </c>
      <c r="N66" s="162">
        <f t="shared" si="26"/>
        <v>4676.42</v>
      </c>
      <c r="O66" s="162">
        <f t="shared" si="26"/>
        <v>4652.74</v>
      </c>
      <c r="P66" s="162">
        <f t="shared" si="26"/>
        <v>4651.45</v>
      </c>
      <c r="Q66" s="162">
        <f t="shared" si="26"/>
        <v>4645.6899999999996</v>
      </c>
      <c r="R66" s="162">
        <f t="shared" si="28"/>
        <v>4706.9399999999996</v>
      </c>
      <c r="S66" s="162">
        <f t="shared" si="27"/>
        <v>4782.76</v>
      </c>
      <c r="T66" s="162">
        <f t="shared" si="27"/>
        <v>4801.84</v>
      </c>
      <c r="U66" s="162">
        <f t="shared" si="27"/>
        <v>4830.92</v>
      </c>
      <c r="V66" s="162">
        <f t="shared" si="27"/>
        <v>4752.7</v>
      </c>
      <c r="W66" s="162">
        <f t="shared" si="27"/>
        <v>4723.88</v>
      </c>
      <c r="X66" s="162">
        <f t="shared" si="27"/>
        <v>4705.51</v>
      </c>
      <c r="Y66" s="162">
        <f t="shared" si="27"/>
        <v>4094.09</v>
      </c>
      <c r="Z66" s="27"/>
      <c r="AA66" s="31">
        <v>1168.5899999999999</v>
      </c>
      <c r="AB66" s="29">
        <v>1072.3</v>
      </c>
      <c r="AC66" s="29">
        <v>969.24</v>
      </c>
      <c r="AD66" s="29">
        <v>960.68</v>
      </c>
      <c r="AE66" s="29">
        <v>975.13</v>
      </c>
      <c r="AF66" s="29">
        <v>1078.1500000000001</v>
      </c>
      <c r="AG66" s="29">
        <v>1061.25</v>
      </c>
      <c r="AH66" s="29">
        <v>1210.43</v>
      </c>
      <c r="AI66" s="29">
        <v>1604.03</v>
      </c>
      <c r="AJ66" s="29">
        <v>1877.05</v>
      </c>
      <c r="AK66" s="29">
        <v>1895.37</v>
      </c>
      <c r="AL66" s="29">
        <v>1875.3</v>
      </c>
      <c r="AM66" s="29">
        <v>1868.87</v>
      </c>
      <c r="AN66" s="29">
        <v>1845.19</v>
      </c>
      <c r="AO66" s="29">
        <v>1843.9</v>
      </c>
      <c r="AP66" s="29">
        <v>1838.14</v>
      </c>
      <c r="AQ66" s="29">
        <v>1899.39</v>
      </c>
      <c r="AR66" s="29">
        <v>1975.21</v>
      </c>
      <c r="AS66" s="29">
        <v>1994.29</v>
      </c>
      <c r="AT66" s="29">
        <v>2023.37</v>
      </c>
      <c r="AU66" s="29">
        <v>1945.15</v>
      </c>
      <c r="AV66" s="29">
        <v>1916.33</v>
      </c>
      <c r="AW66" s="29">
        <v>1897.96</v>
      </c>
      <c r="AX66" s="30">
        <v>1286.54</v>
      </c>
      <c r="AY66" s="325">
        <v>784.22</v>
      </c>
      <c r="AZ66" s="167">
        <v>6.61</v>
      </c>
      <c r="BA66" s="152">
        <v>2016.7199999999998</v>
      </c>
      <c r="BB66" s="2"/>
    </row>
    <row r="67" spans="1:54">
      <c r="A67" s="37">
        <v>20</v>
      </c>
      <c r="B67" s="162">
        <f t="shared" si="26"/>
        <v>3946.3499999999995</v>
      </c>
      <c r="C67" s="162">
        <f t="shared" si="26"/>
        <v>3766.67</v>
      </c>
      <c r="D67" s="162">
        <f t="shared" si="26"/>
        <v>3720.45</v>
      </c>
      <c r="E67" s="162">
        <f t="shared" si="26"/>
        <v>3670.96</v>
      </c>
      <c r="F67" s="162">
        <f t="shared" si="26"/>
        <v>3730.45</v>
      </c>
      <c r="G67" s="162">
        <f t="shared" si="26"/>
        <v>3765.88</v>
      </c>
      <c r="H67" s="162">
        <f t="shared" si="26"/>
        <v>3759.5999999999995</v>
      </c>
      <c r="I67" s="162">
        <f t="shared" si="26"/>
        <v>3872.8499999999995</v>
      </c>
      <c r="J67" s="162">
        <f t="shared" si="26"/>
        <v>4127.92</v>
      </c>
      <c r="K67" s="162">
        <f t="shared" si="26"/>
        <v>4628.8499999999995</v>
      </c>
      <c r="L67" s="162">
        <f t="shared" si="26"/>
        <v>4655.25</v>
      </c>
      <c r="M67" s="162">
        <f t="shared" si="26"/>
        <v>4659.05</v>
      </c>
      <c r="N67" s="162">
        <f t="shared" si="26"/>
        <v>4634.4799999999996</v>
      </c>
      <c r="O67" s="162">
        <f t="shared" si="26"/>
        <v>4633.62</v>
      </c>
      <c r="P67" s="162">
        <f t="shared" si="26"/>
        <v>4635.42</v>
      </c>
      <c r="Q67" s="162">
        <f t="shared" si="26"/>
        <v>4635.16</v>
      </c>
      <c r="R67" s="162">
        <f t="shared" si="28"/>
        <v>4674.95</v>
      </c>
      <c r="S67" s="162">
        <f t="shared" si="27"/>
        <v>4769.4799999999996</v>
      </c>
      <c r="T67" s="162">
        <f t="shared" si="27"/>
        <v>4805.7699999999995</v>
      </c>
      <c r="U67" s="162">
        <f t="shared" si="27"/>
        <v>4816.45</v>
      </c>
      <c r="V67" s="162">
        <f t="shared" si="27"/>
        <v>4771.21</v>
      </c>
      <c r="W67" s="162">
        <f t="shared" si="27"/>
        <v>4732.05</v>
      </c>
      <c r="X67" s="162">
        <f t="shared" si="27"/>
        <v>4678.33</v>
      </c>
      <c r="Y67" s="162">
        <f t="shared" si="27"/>
        <v>4074.17</v>
      </c>
      <c r="Z67" s="27"/>
      <c r="AA67" s="31">
        <v>1138.8</v>
      </c>
      <c r="AB67" s="29">
        <v>959.12</v>
      </c>
      <c r="AC67" s="29">
        <v>912.9</v>
      </c>
      <c r="AD67" s="29">
        <v>863.41</v>
      </c>
      <c r="AE67" s="29">
        <v>922.9</v>
      </c>
      <c r="AF67" s="29">
        <v>958.33</v>
      </c>
      <c r="AG67" s="29">
        <v>952.05</v>
      </c>
      <c r="AH67" s="29">
        <v>1065.3</v>
      </c>
      <c r="AI67" s="29">
        <v>1320.37</v>
      </c>
      <c r="AJ67" s="29">
        <v>1821.3</v>
      </c>
      <c r="AK67" s="29">
        <v>1847.7</v>
      </c>
      <c r="AL67" s="29">
        <v>1851.5</v>
      </c>
      <c r="AM67" s="29">
        <v>1826.93</v>
      </c>
      <c r="AN67" s="29">
        <v>1826.07</v>
      </c>
      <c r="AO67" s="29">
        <v>1827.87</v>
      </c>
      <c r="AP67" s="29">
        <v>1827.61</v>
      </c>
      <c r="AQ67" s="29">
        <v>1867.4</v>
      </c>
      <c r="AR67" s="29">
        <v>1961.93</v>
      </c>
      <c r="AS67" s="29">
        <v>1998.22</v>
      </c>
      <c r="AT67" s="29">
        <v>2008.9</v>
      </c>
      <c r="AU67" s="29">
        <v>1963.66</v>
      </c>
      <c r="AV67" s="29">
        <v>1924.5</v>
      </c>
      <c r="AW67" s="29">
        <v>1870.78</v>
      </c>
      <c r="AX67" s="30">
        <v>1266.6199999999999</v>
      </c>
      <c r="AY67" s="325">
        <v>784.22</v>
      </c>
      <c r="AZ67" s="167">
        <v>6.61</v>
      </c>
      <c r="BA67" s="152">
        <v>2016.7199999999998</v>
      </c>
      <c r="BB67" s="2"/>
    </row>
    <row r="68" spans="1:54">
      <c r="A68" s="37">
        <v>21</v>
      </c>
      <c r="B68" s="162">
        <f t="shared" si="26"/>
        <v>3803.71</v>
      </c>
      <c r="C68" s="162">
        <f t="shared" si="26"/>
        <v>3762.41</v>
      </c>
      <c r="D68" s="162">
        <f t="shared" si="26"/>
        <v>3693.91</v>
      </c>
      <c r="E68" s="162">
        <f t="shared" si="26"/>
        <v>3685.9399999999996</v>
      </c>
      <c r="F68" s="162">
        <f t="shared" si="26"/>
        <v>3762.67</v>
      </c>
      <c r="G68" s="162">
        <f t="shared" si="26"/>
        <v>3844.41</v>
      </c>
      <c r="H68" s="162">
        <f t="shared" si="26"/>
        <v>4029.4300000000003</v>
      </c>
      <c r="I68" s="162">
        <f t="shared" si="26"/>
        <v>4363.62</v>
      </c>
      <c r="J68" s="162">
        <f t="shared" si="26"/>
        <v>4631.25</v>
      </c>
      <c r="K68" s="162">
        <f t="shared" si="26"/>
        <v>4697.8999999999996</v>
      </c>
      <c r="L68" s="162">
        <f t="shared" si="26"/>
        <v>4702.2699999999995</v>
      </c>
      <c r="M68" s="162">
        <f t="shared" si="26"/>
        <v>4692.33</v>
      </c>
      <c r="N68" s="162">
        <f t="shared" si="26"/>
        <v>4667.96</v>
      </c>
      <c r="O68" s="162">
        <f t="shared" si="26"/>
        <v>4670.46</v>
      </c>
      <c r="P68" s="162">
        <f t="shared" si="26"/>
        <v>4677.3099999999995</v>
      </c>
      <c r="Q68" s="162">
        <f t="shared" si="26"/>
        <v>4677.7699999999995</v>
      </c>
      <c r="R68" s="162">
        <f t="shared" si="28"/>
        <v>4685.49</v>
      </c>
      <c r="S68" s="162">
        <f t="shared" si="27"/>
        <v>4731.6099999999997</v>
      </c>
      <c r="T68" s="162">
        <f t="shared" si="27"/>
        <v>4751.09</v>
      </c>
      <c r="U68" s="162">
        <f t="shared" si="27"/>
        <v>4751.18</v>
      </c>
      <c r="V68" s="162">
        <f t="shared" si="27"/>
        <v>4712.6899999999996</v>
      </c>
      <c r="W68" s="162">
        <f t="shared" si="27"/>
        <v>4676.6499999999996</v>
      </c>
      <c r="X68" s="162">
        <f t="shared" si="27"/>
        <v>4146.68</v>
      </c>
      <c r="Y68" s="162">
        <f t="shared" si="27"/>
        <v>3948.29</v>
      </c>
      <c r="Z68" s="27"/>
      <c r="AA68" s="31">
        <v>996.16</v>
      </c>
      <c r="AB68" s="29">
        <v>954.86</v>
      </c>
      <c r="AC68" s="29">
        <v>886.36</v>
      </c>
      <c r="AD68" s="29">
        <v>878.39</v>
      </c>
      <c r="AE68" s="29">
        <v>955.12</v>
      </c>
      <c r="AF68" s="29">
        <v>1036.8599999999999</v>
      </c>
      <c r="AG68" s="29">
        <v>1221.8800000000001</v>
      </c>
      <c r="AH68" s="29">
        <v>1556.07</v>
      </c>
      <c r="AI68" s="29">
        <v>1823.7</v>
      </c>
      <c r="AJ68" s="29">
        <v>1890.35</v>
      </c>
      <c r="AK68" s="29">
        <v>1894.72</v>
      </c>
      <c r="AL68" s="29">
        <v>1884.78</v>
      </c>
      <c r="AM68" s="29">
        <v>1860.41</v>
      </c>
      <c r="AN68" s="29">
        <v>1862.91</v>
      </c>
      <c r="AO68" s="29">
        <v>1869.76</v>
      </c>
      <c r="AP68" s="29">
        <v>1870.22</v>
      </c>
      <c r="AQ68" s="29">
        <v>1877.94</v>
      </c>
      <c r="AR68" s="29">
        <v>1924.06</v>
      </c>
      <c r="AS68" s="29">
        <v>1943.54</v>
      </c>
      <c r="AT68" s="29">
        <v>1943.63</v>
      </c>
      <c r="AU68" s="29">
        <v>1905.14</v>
      </c>
      <c r="AV68" s="29">
        <v>1869.1</v>
      </c>
      <c r="AW68" s="29">
        <v>1339.13</v>
      </c>
      <c r="AX68" s="30">
        <v>1140.74</v>
      </c>
      <c r="AY68" s="325">
        <v>784.22</v>
      </c>
      <c r="AZ68" s="167">
        <v>6.61</v>
      </c>
      <c r="BA68" s="152">
        <v>2016.7199999999998</v>
      </c>
      <c r="BB68" s="2"/>
    </row>
    <row r="69" spans="1:54">
      <c r="A69" s="37">
        <v>22</v>
      </c>
      <c r="B69" s="162">
        <f t="shared" si="26"/>
        <v>3836.1399999999994</v>
      </c>
      <c r="C69" s="162">
        <f t="shared" si="26"/>
        <v>3767.34</v>
      </c>
      <c r="D69" s="162">
        <f t="shared" si="26"/>
        <v>3715.66</v>
      </c>
      <c r="E69" s="162">
        <f t="shared" si="26"/>
        <v>3714.2799999999997</v>
      </c>
      <c r="F69" s="162">
        <f t="shared" si="26"/>
        <v>3765.7299999999996</v>
      </c>
      <c r="G69" s="162">
        <f t="shared" si="26"/>
        <v>3832.2799999999997</v>
      </c>
      <c r="H69" s="162">
        <f t="shared" si="26"/>
        <v>4098.5199999999995</v>
      </c>
      <c r="I69" s="162">
        <f t="shared" si="26"/>
        <v>4441.37</v>
      </c>
      <c r="J69" s="162">
        <f t="shared" si="26"/>
        <v>4665.1099999999997</v>
      </c>
      <c r="K69" s="162">
        <f t="shared" si="26"/>
        <v>4707.8099999999995</v>
      </c>
      <c r="L69" s="162">
        <f t="shared" si="26"/>
        <v>4706.9399999999996</v>
      </c>
      <c r="M69" s="162">
        <f t="shared" si="26"/>
        <v>4702.1099999999997</v>
      </c>
      <c r="N69" s="162">
        <f t="shared" si="26"/>
        <v>4688.13</v>
      </c>
      <c r="O69" s="162">
        <f t="shared" si="26"/>
        <v>4689.25</v>
      </c>
      <c r="P69" s="162">
        <f t="shared" si="26"/>
        <v>4689.01</v>
      </c>
      <c r="Q69" s="162">
        <f t="shared" si="26"/>
        <v>4688.5</v>
      </c>
      <c r="R69" s="162">
        <f t="shared" si="28"/>
        <v>4693.2</v>
      </c>
      <c r="S69" s="162">
        <f t="shared" si="27"/>
        <v>4735.54</v>
      </c>
      <c r="T69" s="162">
        <f t="shared" si="27"/>
        <v>4744.6899999999996</v>
      </c>
      <c r="U69" s="162">
        <f t="shared" si="27"/>
        <v>4729.45</v>
      </c>
      <c r="V69" s="162">
        <f t="shared" si="27"/>
        <v>4650.2699999999995</v>
      </c>
      <c r="W69" s="162">
        <f t="shared" si="27"/>
        <v>4641.66</v>
      </c>
      <c r="X69" s="162">
        <f t="shared" si="27"/>
        <v>4115.9399999999996</v>
      </c>
      <c r="Y69" s="162">
        <f t="shared" si="27"/>
        <v>3867.16</v>
      </c>
      <c r="Z69" s="27"/>
      <c r="AA69" s="31">
        <v>1028.5899999999999</v>
      </c>
      <c r="AB69" s="29">
        <v>959.79</v>
      </c>
      <c r="AC69" s="29">
        <v>908.11</v>
      </c>
      <c r="AD69" s="29">
        <v>906.73</v>
      </c>
      <c r="AE69" s="29">
        <v>958.18</v>
      </c>
      <c r="AF69" s="29">
        <v>1024.73</v>
      </c>
      <c r="AG69" s="29">
        <v>1290.97</v>
      </c>
      <c r="AH69" s="29">
        <v>1633.82</v>
      </c>
      <c r="AI69" s="29">
        <v>1857.56</v>
      </c>
      <c r="AJ69" s="29">
        <v>1900.26</v>
      </c>
      <c r="AK69" s="29">
        <v>1899.39</v>
      </c>
      <c r="AL69" s="29">
        <v>1894.56</v>
      </c>
      <c r="AM69" s="29">
        <v>1880.58</v>
      </c>
      <c r="AN69" s="29">
        <v>1881.7</v>
      </c>
      <c r="AO69" s="29">
        <v>1881.46</v>
      </c>
      <c r="AP69" s="29">
        <v>1880.95</v>
      </c>
      <c r="AQ69" s="29">
        <v>1885.65</v>
      </c>
      <c r="AR69" s="29">
        <v>1927.99</v>
      </c>
      <c r="AS69" s="29">
        <v>1937.14</v>
      </c>
      <c r="AT69" s="29">
        <v>1921.9</v>
      </c>
      <c r="AU69" s="29">
        <v>1842.72</v>
      </c>
      <c r="AV69" s="29">
        <v>1834.11</v>
      </c>
      <c r="AW69" s="29">
        <v>1308.3900000000001</v>
      </c>
      <c r="AX69" s="30">
        <v>1059.6099999999999</v>
      </c>
      <c r="AY69" s="325">
        <v>784.22</v>
      </c>
      <c r="AZ69" s="167">
        <v>6.61</v>
      </c>
      <c r="BA69" s="152">
        <v>2016.7199999999998</v>
      </c>
      <c r="BB69" s="2"/>
    </row>
    <row r="70" spans="1:54">
      <c r="A70" s="37">
        <v>23</v>
      </c>
      <c r="B70" s="162">
        <f t="shared" si="26"/>
        <v>3762.1899999999996</v>
      </c>
      <c r="C70" s="162">
        <f t="shared" si="26"/>
        <v>2908.29</v>
      </c>
      <c r="D70" s="162">
        <f t="shared" si="26"/>
        <v>2881.8999999999996</v>
      </c>
      <c r="E70" s="162">
        <f t="shared" si="26"/>
        <v>2877.1899999999996</v>
      </c>
      <c r="F70" s="162">
        <f t="shared" si="26"/>
        <v>3654.25</v>
      </c>
      <c r="G70" s="162">
        <f t="shared" si="26"/>
        <v>3764.38</v>
      </c>
      <c r="H70" s="162">
        <f t="shared" si="26"/>
        <v>4035.3</v>
      </c>
      <c r="I70" s="162">
        <f t="shared" si="26"/>
        <v>4302.26</v>
      </c>
      <c r="J70" s="162">
        <f t="shared" si="26"/>
        <v>4616.7299999999996</v>
      </c>
      <c r="K70" s="162">
        <f t="shared" si="26"/>
        <v>4705.2699999999995</v>
      </c>
      <c r="L70" s="162">
        <f t="shared" si="26"/>
        <v>4703.5</v>
      </c>
      <c r="M70" s="162">
        <f t="shared" si="26"/>
        <v>4685.79</v>
      </c>
      <c r="N70" s="162">
        <f t="shared" si="26"/>
        <v>4677.71</v>
      </c>
      <c r="O70" s="162">
        <f t="shared" si="26"/>
        <v>4680.68</v>
      </c>
      <c r="P70" s="162">
        <f t="shared" si="26"/>
        <v>4686.5599999999995</v>
      </c>
      <c r="Q70" s="162">
        <f t="shared" si="26"/>
        <v>4693.08</v>
      </c>
      <c r="R70" s="162">
        <f t="shared" si="28"/>
        <v>4701.0999999999995</v>
      </c>
      <c r="S70" s="162">
        <f t="shared" si="27"/>
        <v>4743.28</v>
      </c>
      <c r="T70" s="162">
        <f t="shared" si="27"/>
        <v>4756.22</v>
      </c>
      <c r="U70" s="162">
        <f t="shared" si="27"/>
        <v>4753.54</v>
      </c>
      <c r="V70" s="162">
        <f t="shared" si="27"/>
        <v>4715.79</v>
      </c>
      <c r="W70" s="162">
        <f t="shared" si="27"/>
        <v>4679.97</v>
      </c>
      <c r="X70" s="162">
        <f t="shared" si="27"/>
        <v>4163.87</v>
      </c>
      <c r="Y70" s="162">
        <f t="shared" si="27"/>
        <v>3948.59</v>
      </c>
      <c r="Z70" s="27"/>
      <c r="AA70" s="31">
        <v>954.64</v>
      </c>
      <c r="AB70" s="29">
        <v>100.74</v>
      </c>
      <c r="AC70" s="29">
        <v>74.349999999999994</v>
      </c>
      <c r="AD70" s="29">
        <v>69.64</v>
      </c>
      <c r="AE70" s="29">
        <v>846.7</v>
      </c>
      <c r="AF70" s="29">
        <v>956.83</v>
      </c>
      <c r="AG70" s="29">
        <v>1227.75</v>
      </c>
      <c r="AH70" s="29">
        <v>1494.71</v>
      </c>
      <c r="AI70" s="29">
        <v>1809.18</v>
      </c>
      <c r="AJ70" s="29">
        <v>1897.72</v>
      </c>
      <c r="AK70" s="29">
        <v>1895.95</v>
      </c>
      <c r="AL70" s="29">
        <v>1878.24</v>
      </c>
      <c r="AM70" s="29">
        <v>1870.16</v>
      </c>
      <c r="AN70" s="29">
        <v>1873.13</v>
      </c>
      <c r="AO70" s="29">
        <v>1879.01</v>
      </c>
      <c r="AP70" s="29">
        <v>1885.53</v>
      </c>
      <c r="AQ70" s="29">
        <v>1893.55</v>
      </c>
      <c r="AR70" s="29">
        <v>1935.73</v>
      </c>
      <c r="AS70" s="29">
        <v>1948.67</v>
      </c>
      <c r="AT70" s="29">
        <v>1945.99</v>
      </c>
      <c r="AU70" s="29">
        <v>1908.24</v>
      </c>
      <c r="AV70" s="29">
        <v>1872.42</v>
      </c>
      <c r="AW70" s="29">
        <v>1356.32</v>
      </c>
      <c r="AX70" s="30">
        <v>1141.04</v>
      </c>
      <c r="AY70" s="325">
        <v>784.22</v>
      </c>
      <c r="AZ70" s="167">
        <v>6.61</v>
      </c>
      <c r="BA70" s="152">
        <v>2016.7199999999998</v>
      </c>
      <c r="BB70" s="2"/>
    </row>
    <row r="71" spans="1:54">
      <c r="A71" s="37">
        <v>24</v>
      </c>
      <c r="B71" s="162">
        <f t="shared" si="26"/>
        <v>3953.7200000000003</v>
      </c>
      <c r="C71" s="162">
        <f t="shared" si="26"/>
        <v>3775.4399999999996</v>
      </c>
      <c r="D71" s="162">
        <f t="shared" si="26"/>
        <v>3761.38</v>
      </c>
      <c r="E71" s="162">
        <f t="shared" si="26"/>
        <v>3758.74</v>
      </c>
      <c r="F71" s="162">
        <f t="shared" si="26"/>
        <v>3800.9300000000003</v>
      </c>
      <c r="G71" s="162">
        <f t="shared" si="26"/>
        <v>3938.5</v>
      </c>
      <c r="H71" s="162">
        <f t="shared" si="26"/>
        <v>4183.37</v>
      </c>
      <c r="I71" s="162">
        <f t="shared" si="26"/>
        <v>4518.76</v>
      </c>
      <c r="J71" s="162">
        <f t="shared" si="26"/>
        <v>4726.97</v>
      </c>
      <c r="K71" s="162">
        <f t="shared" si="26"/>
        <v>4782.88</v>
      </c>
      <c r="L71" s="162">
        <f t="shared" si="26"/>
        <v>4777.66</v>
      </c>
      <c r="M71" s="162">
        <f t="shared" si="26"/>
        <v>4748.3499999999995</v>
      </c>
      <c r="N71" s="162">
        <f t="shared" si="26"/>
        <v>4732.92</v>
      </c>
      <c r="O71" s="162">
        <f t="shared" si="26"/>
        <v>4726.83</v>
      </c>
      <c r="P71" s="162">
        <f t="shared" si="26"/>
        <v>4724.9399999999996</v>
      </c>
      <c r="Q71" s="162">
        <f t="shared" si="26"/>
        <v>4727.72</v>
      </c>
      <c r="R71" s="162">
        <f t="shared" si="28"/>
        <v>4726.8099999999995</v>
      </c>
      <c r="S71" s="162">
        <f t="shared" si="27"/>
        <v>4760.6099999999997</v>
      </c>
      <c r="T71" s="162">
        <f t="shared" si="27"/>
        <v>4765.82</v>
      </c>
      <c r="U71" s="162">
        <f t="shared" si="27"/>
        <v>4751.6899999999996</v>
      </c>
      <c r="V71" s="162">
        <f t="shared" si="27"/>
        <v>4702.55</v>
      </c>
      <c r="W71" s="162">
        <f t="shared" si="27"/>
        <v>4693.78</v>
      </c>
      <c r="X71" s="162">
        <f t="shared" si="27"/>
        <v>4626.24</v>
      </c>
      <c r="Y71" s="162">
        <f t="shared" si="27"/>
        <v>4020.2</v>
      </c>
      <c r="Z71" s="27"/>
      <c r="AA71" s="31">
        <v>1146.17</v>
      </c>
      <c r="AB71" s="29">
        <v>967.89</v>
      </c>
      <c r="AC71" s="29">
        <v>953.83</v>
      </c>
      <c r="AD71" s="29">
        <v>951.19</v>
      </c>
      <c r="AE71" s="29">
        <v>993.38</v>
      </c>
      <c r="AF71" s="29">
        <v>1130.95</v>
      </c>
      <c r="AG71" s="29">
        <v>1375.82</v>
      </c>
      <c r="AH71" s="29">
        <v>1711.21</v>
      </c>
      <c r="AI71" s="29">
        <v>1919.42</v>
      </c>
      <c r="AJ71" s="29">
        <v>1975.33</v>
      </c>
      <c r="AK71" s="29">
        <v>1970.11</v>
      </c>
      <c r="AL71" s="29">
        <v>1940.8</v>
      </c>
      <c r="AM71" s="29">
        <v>1925.37</v>
      </c>
      <c r="AN71" s="29">
        <v>1919.28</v>
      </c>
      <c r="AO71" s="29">
        <v>1917.39</v>
      </c>
      <c r="AP71" s="29">
        <v>1920.17</v>
      </c>
      <c r="AQ71" s="29">
        <v>1919.26</v>
      </c>
      <c r="AR71" s="29">
        <v>1953.06</v>
      </c>
      <c r="AS71" s="29">
        <v>1958.27</v>
      </c>
      <c r="AT71" s="29">
        <v>1944.14</v>
      </c>
      <c r="AU71" s="29">
        <v>1895</v>
      </c>
      <c r="AV71" s="29">
        <v>1886.23</v>
      </c>
      <c r="AW71" s="29">
        <v>1818.69</v>
      </c>
      <c r="AX71" s="30">
        <v>1212.6500000000001</v>
      </c>
      <c r="AY71" s="325">
        <v>784.22</v>
      </c>
      <c r="AZ71" s="167">
        <v>6.61</v>
      </c>
      <c r="BA71" s="152">
        <v>2016.7199999999998</v>
      </c>
      <c r="BB71" s="2"/>
    </row>
    <row r="72" spans="1:54">
      <c r="A72" s="37">
        <v>25</v>
      </c>
      <c r="B72" s="162">
        <f t="shared" si="26"/>
        <v>3843.13</v>
      </c>
      <c r="C72" s="162">
        <f t="shared" si="26"/>
        <v>3782.6899999999996</v>
      </c>
      <c r="D72" s="162">
        <f t="shared" si="26"/>
        <v>3758.21</v>
      </c>
      <c r="E72" s="162">
        <f t="shared" si="26"/>
        <v>3756.83</v>
      </c>
      <c r="F72" s="162">
        <f t="shared" si="26"/>
        <v>3786.3499999999995</v>
      </c>
      <c r="G72" s="162">
        <f t="shared" si="26"/>
        <v>3930.1499999999996</v>
      </c>
      <c r="H72" s="162">
        <f t="shared" si="26"/>
        <v>4148.32</v>
      </c>
      <c r="I72" s="162">
        <f t="shared" si="26"/>
        <v>4475.04</v>
      </c>
      <c r="J72" s="162">
        <f t="shared" si="26"/>
        <v>4702.8</v>
      </c>
      <c r="K72" s="162">
        <f t="shared" si="26"/>
        <v>4710.4399999999996</v>
      </c>
      <c r="L72" s="162">
        <f t="shared" si="26"/>
        <v>4709.04</v>
      </c>
      <c r="M72" s="162">
        <f t="shared" si="26"/>
        <v>4705.46</v>
      </c>
      <c r="N72" s="162">
        <f t="shared" si="26"/>
        <v>4685.8499999999995</v>
      </c>
      <c r="O72" s="162">
        <f t="shared" si="26"/>
        <v>4686.09</v>
      </c>
      <c r="P72" s="162">
        <f t="shared" si="26"/>
        <v>4686.41</v>
      </c>
      <c r="Q72" s="162">
        <f t="shared" si="26"/>
        <v>4703.92</v>
      </c>
      <c r="R72" s="162">
        <f t="shared" si="28"/>
        <v>4695.93</v>
      </c>
      <c r="S72" s="162">
        <f t="shared" si="27"/>
        <v>4717.29</v>
      </c>
      <c r="T72" s="162">
        <f t="shared" si="27"/>
        <v>4719.7299999999996</v>
      </c>
      <c r="U72" s="162">
        <f t="shared" si="27"/>
        <v>4733.21</v>
      </c>
      <c r="V72" s="162">
        <f t="shared" si="27"/>
        <v>4699.5199999999995</v>
      </c>
      <c r="W72" s="162">
        <f t="shared" si="27"/>
        <v>4630.49</v>
      </c>
      <c r="X72" s="162">
        <f t="shared" si="27"/>
        <v>4303.29</v>
      </c>
      <c r="Y72" s="162">
        <f t="shared" si="27"/>
        <v>3952.5599999999995</v>
      </c>
      <c r="Z72" s="27"/>
      <c r="AA72" s="31">
        <v>1035.58</v>
      </c>
      <c r="AB72" s="29">
        <v>975.14</v>
      </c>
      <c r="AC72" s="29">
        <v>950.66</v>
      </c>
      <c r="AD72" s="29">
        <v>949.28</v>
      </c>
      <c r="AE72" s="29">
        <v>978.8</v>
      </c>
      <c r="AF72" s="29">
        <v>1122.5999999999999</v>
      </c>
      <c r="AG72" s="29">
        <v>1340.77</v>
      </c>
      <c r="AH72" s="29">
        <v>1667.49</v>
      </c>
      <c r="AI72" s="29">
        <v>1895.25</v>
      </c>
      <c r="AJ72" s="29">
        <v>1902.89</v>
      </c>
      <c r="AK72" s="29">
        <v>1901.49</v>
      </c>
      <c r="AL72" s="29">
        <v>1897.91</v>
      </c>
      <c r="AM72" s="29">
        <v>1878.3</v>
      </c>
      <c r="AN72" s="29">
        <v>1878.54</v>
      </c>
      <c r="AO72" s="29">
        <v>1878.86</v>
      </c>
      <c r="AP72" s="29">
        <v>1896.37</v>
      </c>
      <c r="AQ72" s="29">
        <v>1888.38</v>
      </c>
      <c r="AR72" s="29">
        <v>1909.74</v>
      </c>
      <c r="AS72" s="29">
        <v>1912.18</v>
      </c>
      <c r="AT72" s="29">
        <v>1925.66</v>
      </c>
      <c r="AU72" s="29">
        <v>1891.97</v>
      </c>
      <c r="AV72" s="29">
        <v>1822.94</v>
      </c>
      <c r="AW72" s="29">
        <v>1495.74</v>
      </c>
      <c r="AX72" s="30">
        <v>1145.01</v>
      </c>
      <c r="AY72" s="325">
        <v>784.22</v>
      </c>
      <c r="AZ72" s="167">
        <v>6.61</v>
      </c>
      <c r="BA72" s="152">
        <v>2016.7199999999998</v>
      </c>
      <c r="BB72" s="2"/>
    </row>
    <row r="73" spans="1:54">
      <c r="A73" s="37">
        <v>26</v>
      </c>
      <c r="B73" s="162">
        <f t="shared" si="26"/>
        <v>3768.7</v>
      </c>
      <c r="C73" s="162">
        <f t="shared" si="26"/>
        <v>3714.6099999999997</v>
      </c>
      <c r="D73" s="162">
        <f t="shared" si="26"/>
        <v>3642.2200000000003</v>
      </c>
      <c r="E73" s="162">
        <f t="shared" si="26"/>
        <v>3696</v>
      </c>
      <c r="F73" s="162">
        <f t="shared" si="26"/>
        <v>3738.8900000000003</v>
      </c>
      <c r="G73" s="162">
        <f t="shared" si="26"/>
        <v>3766.75</v>
      </c>
      <c r="H73" s="162">
        <f t="shared" si="26"/>
        <v>3835.4300000000003</v>
      </c>
      <c r="I73" s="162">
        <f t="shared" si="26"/>
        <v>4067.51</v>
      </c>
      <c r="J73" s="162">
        <f t="shared" si="26"/>
        <v>4334.62</v>
      </c>
      <c r="K73" s="162">
        <f t="shared" si="26"/>
        <v>4643.1099999999997</v>
      </c>
      <c r="L73" s="162">
        <f t="shared" si="26"/>
        <v>4671.93</v>
      </c>
      <c r="M73" s="162">
        <f t="shared" si="26"/>
        <v>4668.83</v>
      </c>
      <c r="N73" s="162">
        <f t="shared" si="26"/>
        <v>4652.2</v>
      </c>
      <c r="O73" s="162">
        <f t="shared" si="26"/>
        <v>4661.26</v>
      </c>
      <c r="P73" s="162">
        <f t="shared" si="26"/>
        <v>4655.5599999999995</v>
      </c>
      <c r="Q73" s="162">
        <f t="shared" si="26"/>
        <v>4661.54</v>
      </c>
      <c r="R73" s="162">
        <f t="shared" si="28"/>
        <v>4671.92</v>
      </c>
      <c r="S73" s="162">
        <f t="shared" si="27"/>
        <v>4706.59</v>
      </c>
      <c r="T73" s="162">
        <f t="shared" si="27"/>
        <v>4707.1899999999996</v>
      </c>
      <c r="U73" s="162">
        <f t="shared" si="27"/>
        <v>4718.7699999999995</v>
      </c>
      <c r="V73" s="162">
        <f t="shared" si="27"/>
        <v>4697.37</v>
      </c>
      <c r="W73" s="162">
        <f t="shared" si="27"/>
        <v>4673.43</v>
      </c>
      <c r="X73" s="162">
        <f t="shared" si="27"/>
        <v>4163.34</v>
      </c>
      <c r="Y73" s="162">
        <f t="shared" si="27"/>
        <v>3947.25</v>
      </c>
      <c r="Z73" s="27"/>
      <c r="AA73" s="31">
        <v>961.15</v>
      </c>
      <c r="AB73" s="29">
        <v>907.06</v>
      </c>
      <c r="AC73" s="29">
        <v>834.67</v>
      </c>
      <c r="AD73" s="29">
        <v>888.45</v>
      </c>
      <c r="AE73" s="29">
        <v>931.34</v>
      </c>
      <c r="AF73" s="29">
        <v>959.2</v>
      </c>
      <c r="AG73" s="29">
        <v>1027.8800000000001</v>
      </c>
      <c r="AH73" s="29">
        <v>1259.96</v>
      </c>
      <c r="AI73" s="29">
        <v>1527.07</v>
      </c>
      <c r="AJ73" s="29">
        <v>1835.56</v>
      </c>
      <c r="AK73" s="29">
        <v>1864.38</v>
      </c>
      <c r="AL73" s="29">
        <v>1861.28</v>
      </c>
      <c r="AM73" s="29">
        <v>1844.65</v>
      </c>
      <c r="AN73" s="29">
        <v>1853.71</v>
      </c>
      <c r="AO73" s="29">
        <v>1848.01</v>
      </c>
      <c r="AP73" s="29">
        <v>1853.99</v>
      </c>
      <c r="AQ73" s="29">
        <v>1864.37</v>
      </c>
      <c r="AR73" s="29">
        <v>1899.04</v>
      </c>
      <c r="AS73" s="29">
        <v>1899.64</v>
      </c>
      <c r="AT73" s="29">
        <v>1911.22</v>
      </c>
      <c r="AU73" s="29">
        <v>1889.82</v>
      </c>
      <c r="AV73" s="29">
        <v>1865.88</v>
      </c>
      <c r="AW73" s="29">
        <v>1355.79</v>
      </c>
      <c r="AX73" s="30">
        <v>1139.7</v>
      </c>
      <c r="AY73" s="325">
        <v>784.22</v>
      </c>
      <c r="AZ73" s="167">
        <v>6.61</v>
      </c>
      <c r="BA73" s="152">
        <v>2016.7199999999998</v>
      </c>
      <c r="BB73" s="2"/>
    </row>
    <row r="74" spans="1:54">
      <c r="A74" s="37">
        <v>27</v>
      </c>
      <c r="B74" s="162">
        <f t="shared" si="26"/>
        <v>3845.5999999999995</v>
      </c>
      <c r="C74" s="162">
        <f t="shared" si="26"/>
        <v>3767.0999999999995</v>
      </c>
      <c r="D74" s="162">
        <f t="shared" si="26"/>
        <v>3752.01</v>
      </c>
      <c r="E74" s="162">
        <f t="shared" si="26"/>
        <v>3732.2200000000003</v>
      </c>
      <c r="F74" s="162">
        <f t="shared" si="26"/>
        <v>3752.5699999999997</v>
      </c>
      <c r="G74" s="162">
        <f t="shared" si="26"/>
        <v>3767.6499999999996</v>
      </c>
      <c r="H74" s="162">
        <f t="shared" si="26"/>
        <v>3804.8599999999997</v>
      </c>
      <c r="I74" s="162">
        <f t="shared" si="26"/>
        <v>3936.0999999999995</v>
      </c>
      <c r="J74" s="162">
        <f t="shared" si="26"/>
        <v>4173.78</v>
      </c>
      <c r="K74" s="162">
        <f t="shared" si="26"/>
        <v>4462.3099999999995</v>
      </c>
      <c r="L74" s="162">
        <f t="shared" si="26"/>
        <v>4595.62</v>
      </c>
      <c r="M74" s="162">
        <f t="shared" si="26"/>
        <v>4610.91</v>
      </c>
      <c r="N74" s="162">
        <f t="shared" si="26"/>
        <v>4608.55</v>
      </c>
      <c r="O74" s="162">
        <f t="shared" si="26"/>
        <v>4589.18</v>
      </c>
      <c r="P74" s="162">
        <f t="shared" si="26"/>
        <v>4585.07</v>
      </c>
      <c r="Q74" s="162">
        <f t="shared" si="26"/>
        <v>4618.8</v>
      </c>
      <c r="R74" s="162">
        <f t="shared" si="28"/>
        <v>4642.3599999999997</v>
      </c>
      <c r="S74" s="162">
        <f t="shared" si="27"/>
        <v>4748.03</v>
      </c>
      <c r="T74" s="162">
        <f t="shared" si="27"/>
        <v>4759.99</v>
      </c>
      <c r="U74" s="162">
        <f t="shared" si="27"/>
        <v>4760.3</v>
      </c>
      <c r="V74" s="162">
        <f t="shared" si="27"/>
        <v>4730.43</v>
      </c>
      <c r="W74" s="162">
        <f t="shared" si="27"/>
        <v>4702.21</v>
      </c>
      <c r="X74" s="162">
        <f t="shared" si="27"/>
        <v>4149.29</v>
      </c>
      <c r="Y74" s="162">
        <f t="shared" si="27"/>
        <v>3945.8999999999996</v>
      </c>
      <c r="Z74" s="27"/>
      <c r="AA74" s="31">
        <v>1038.05</v>
      </c>
      <c r="AB74" s="29">
        <v>959.55</v>
      </c>
      <c r="AC74" s="29">
        <v>944.46</v>
      </c>
      <c r="AD74" s="29">
        <v>924.67</v>
      </c>
      <c r="AE74" s="29">
        <v>945.02</v>
      </c>
      <c r="AF74" s="29">
        <v>960.1</v>
      </c>
      <c r="AG74" s="29">
        <v>997.31</v>
      </c>
      <c r="AH74" s="29">
        <v>1128.55</v>
      </c>
      <c r="AI74" s="29">
        <v>1366.23</v>
      </c>
      <c r="AJ74" s="29">
        <v>1654.76</v>
      </c>
      <c r="AK74" s="29">
        <v>1788.07</v>
      </c>
      <c r="AL74" s="29">
        <v>1803.36</v>
      </c>
      <c r="AM74" s="29">
        <v>1801</v>
      </c>
      <c r="AN74" s="29">
        <v>1781.63</v>
      </c>
      <c r="AO74" s="29">
        <v>1777.52</v>
      </c>
      <c r="AP74" s="29">
        <v>1811.25</v>
      </c>
      <c r="AQ74" s="29">
        <v>1834.81</v>
      </c>
      <c r="AR74" s="29">
        <v>1940.48</v>
      </c>
      <c r="AS74" s="29">
        <v>1952.44</v>
      </c>
      <c r="AT74" s="29">
        <v>1952.75</v>
      </c>
      <c r="AU74" s="29">
        <v>1922.88</v>
      </c>
      <c r="AV74" s="29">
        <v>1894.66</v>
      </c>
      <c r="AW74" s="29">
        <v>1341.74</v>
      </c>
      <c r="AX74" s="30">
        <v>1138.3499999999999</v>
      </c>
      <c r="AY74" s="325">
        <v>784.22</v>
      </c>
      <c r="AZ74" s="167">
        <v>6.61</v>
      </c>
      <c r="BA74" s="152">
        <v>2016.7199999999998</v>
      </c>
      <c r="BB74" s="2"/>
    </row>
    <row r="75" spans="1:54">
      <c r="A75" s="37">
        <v>28</v>
      </c>
      <c r="B75" s="162">
        <f t="shared" si="26"/>
        <v>3891.3199999999997</v>
      </c>
      <c r="C75" s="162">
        <f t="shared" si="26"/>
        <v>3821.5699999999997</v>
      </c>
      <c r="D75" s="162">
        <f t="shared" si="26"/>
        <v>3763.91</v>
      </c>
      <c r="E75" s="162">
        <f t="shared" si="26"/>
        <v>3760.7699999999995</v>
      </c>
      <c r="F75" s="162">
        <f t="shared" si="26"/>
        <v>3812.24</v>
      </c>
      <c r="G75" s="162">
        <f t="shared" si="26"/>
        <v>3941.8899999999994</v>
      </c>
      <c r="H75" s="162">
        <f t="shared" si="26"/>
        <v>4149.97</v>
      </c>
      <c r="I75" s="162">
        <f t="shared" si="26"/>
        <v>4490.28</v>
      </c>
      <c r="J75" s="162">
        <f t="shared" si="26"/>
        <v>4705.2299999999996</v>
      </c>
      <c r="K75" s="162">
        <f t="shared" si="26"/>
        <v>4750.26</v>
      </c>
      <c r="L75" s="162">
        <f t="shared" si="26"/>
        <v>4750.05</v>
      </c>
      <c r="M75" s="162">
        <f t="shared" si="26"/>
        <v>4732.07</v>
      </c>
      <c r="N75" s="162">
        <f t="shared" si="26"/>
        <v>4712.21</v>
      </c>
      <c r="O75" s="162">
        <f t="shared" si="26"/>
        <v>4707.28</v>
      </c>
      <c r="P75" s="162">
        <f t="shared" si="26"/>
        <v>4699.07</v>
      </c>
      <c r="Q75" s="162">
        <f t="shared" si="26"/>
        <v>4700.68</v>
      </c>
      <c r="R75" s="162">
        <f t="shared" si="28"/>
        <v>4699.24</v>
      </c>
      <c r="S75" s="162">
        <f t="shared" si="27"/>
        <v>4745.7</v>
      </c>
      <c r="T75" s="162">
        <f t="shared" si="27"/>
        <v>4746.16</v>
      </c>
      <c r="U75" s="162">
        <f t="shared" si="27"/>
        <v>4727.92</v>
      </c>
      <c r="V75" s="162">
        <f t="shared" si="27"/>
        <v>4679.4399999999996</v>
      </c>
      <c r="W75" s="162">
        <f t="shared" si="27"/>
        <v>4513.45</v>
      </c>
      <c r="X75" s="162">
        <f t="shared" si="27"/>
        <v>4209.07</v>
      </c>
      <c r="Y75" s="162">
        <f t="shared" si="27"/>
        <v>3927.3</v>
      </c>
      <c r="Z75" s="27"/>
      <c r="AA75" s="31">
        <v>1083.77</v>
      </c>
      <c r="AB75" s="29">
        <v>1014.0199999999999</v>
      </c>
      <c r="AC75" s="29">
        <v>956.36</v>
      </c>
      <c r="AD75" s="29">
        <v>953.22</v>
      </c>
      <c r="AE75" s="29">
        <v>1004.69</v>
      </c>
      <c r="AF75" s="29">
        <v>1134.3399999999999</v>
      </c>
      <c r="AG75" s="29">
        <v>1342.42</v>
      </c>
      <c r="AH75" s="29">
        <v>1682.73</v>
      </c>
      <c r="AI75" s="29">
        <v>1897.68</v>
      </c>
      <c r="AJ75" s="29">
        <v>1942.71</v>
      </c>
      <c r="AK75" s="29">
        <v>1942.5</v>
      </c>
      <c r="AL75" s="29">
        <v>1924.52</v>
      </c>
      <c r="AM75" s="29">
        <v>1904.66</v>
      </c>
      <c r="AN75" s="29">
        <v>1899.73</v>
      </c>
      <c r="AO75" s="29">
        <v>1891.52</v>
      </c>
      <c r="AP75" s="29">
        <v>1893.13</v>
      </c>
      <c r="AQ75" s="29">
        <v>1891.69</v>
      </c>
      <c r="AR75" s="29">
        <v>1938.15</v>
      </c>
      <c r="AS75" s="29">
        <v>1938.61</v>
      </c>
      <c r="AT75" s="29">
        <v>1920.37</v>
      </c>
      <c r="AU75" s="29">
        <v>1871.89</v>
      </c>
      <c r="AV75" s="29">
        <v>1705.9</v>
      </c>
      <c r="AW75" s="29">
        <v>1401.52</v>
      </c>
      <c r="AX75" s="30">
        <v>1119.75</v>
      </c>
      <c r="AY75" s="325">
        <v>784.22</v>
      </c>
      <c r="AZ75" s="167">
        <v>6.61</v>
      </c>
      <c r="BA75" s="152">
        <v>2016.7199999999998</v>
      </c>
      <c r="BB75" s="2"/>
    </row>
    <row r="76" spans="1:54">
      <c r="A76" s="37">
        <v>29</v>
      </c>
      <c r="B76" s="162">
        <f t="shared" si="26"/>
        <v>3760.0299999999997</v>
      </c>
      <c r="C76" s="162">
        <f t="shared" si="26"/>
        <v>3703.3</v>
      </c>
      <c r="D76" s="162">
        <f t="shared" si="26"/>
        <v>3577.3199999999997</v>
      </c>
      <c r="E76" s="162">
        <f t="shared" si="26"/>
        <v>3582.4799999999996</v>
      </c>
      <c r="F76" s="162">
        <f t="shared" si="26"/>
        <v>3697.7299999999996</v>
      </c>
      <c r="G76" s="162">
        <f t="shared" si="26"/>
        <v>3790.5199999999995</v>
      </c>
      <c r="H76" s="162">
        <f t="shared" si="26"/>
        <v>3987.54</v>
      </c>
      <c r="I76" s="162">
        <f t="shared" si="26"/>
        <v>4268.03</v>
      </c>
      <c r="J76" s="162">
        <f t="shared" si="26"/>
        <v>4475.95</v>
      </c>
      <c r="K76" s="162">
        <f t="shared" si="26"/>
        <v>4532.03</v>
      </c>
      <c r="L76" s="162">
        <f t="shared" si="26"/>
        <v>4527.7</v>
      </c>
      <c r="M76" s="162">
        <f t="shared" si="26"/>
        <v>4502.55</v>
      </c>
      <c r="N76" s="162">
        <f t="shared" si="26"/>
        <v>4485.46</v>
      </c>
      <c r="O76" s="162">
        <f t="shared" si="26"/>
        <v>4483.5599999999995</v>
      </c>
      <c r="P76" s="162">
        <f t="shared" si="26"/>
        <v>4474.76</v>
      </c>
      <c r="Q76" s="162">
        <f t="shared" si="26"/>
        <v>4479.34</v>
      </c>
      <c r="R76" s="162">
        <f t="shared" si="28"/>
        <v>4485.34</v>
      </c>
      <c r="S76" s="162">
        <f t="shared" si="27"/>
        <v>4528.3</v>
      </c>
      <c r="T76" s="162">
        <f t="shared" si="27"/>
        <v>4509.8499999999995</v>
      </c>
      <c r="U76" s="162">
        <f t="shared" si="27"/>
        <v>4520.45</v>
      </c>
      <c r="V76" s="162">
        <f t="shared" si="27"/>
        <v>4470.32</v>
      </c>
      <c r="W76" s="162">
        <f t="shared" si="27"/>
        <v>4395.71</v>
      </c>
      <c r="X76" s="162">
        <f t="shared" si="27"/>
        <v>4048.55</v>
      </c>
      <c r="Y76" s="162">
        <f t="shared" si="27"/>
        <v>3798.79</v>
      </c>
      <c r="Z76" s="27"/>
      <c r="AA76" s="31">
        <v>952.48</v>
      </c>
      <c r="AB76" s="29">
        <v>895.75</v>
      </c>
      <c r="AC76" s="29">
        <v>769.77</v>
      </c>
      <c r="AD76" s="29">
        <v>774.93</v>
      </c>
      <c r="AE76" s="29">
        <v>890.18</v>
      </c>
      <c r="AF76" s="29">
        <v>982.97</v>
      </c>
      <c r="AG76" s="29">
        <v>1179.99</v>
      </c>
      <c r="AH76" s="29">
        <v>1460.48</v>
      </c>
      <c r="AI76" s="29">
        <v>1668.4</v>
      </c>
      <c r="AJ76" s="29">
        <v>1724.48</v>
      </c>
      <c r="AK76" s="29">
        <v>1720.15</v>
      </c>
      <c r="AL76" s="29">
        <v>1695</v>
      </c>
      <c r="AM76" s="29">
        <v>1677.91</v>
      </c>
      <c r="AN76" s="29">
        <v>1676.01</v>
      </c>
      <c r="AO76" s="29">
        <v>1667.21</v>
      </c>
      <c r="AP76" s="29">
        <v>1671.79</v>
      </c>
      <c r="AQ76" s="29">
        <v>1677.79</v>
      </c>
      <c r="AR76" s="29">
        <v>1720.75</v>
      </c>
      <c r="AS76" s="29">
        <v>1702.3</v>
      </c>
      <c r="AT76" s="29">
        <v>1712.9</v>
      </c>
      <c r="AU76" s="29">
        <v>1662.77</v>
      </c>
      <c r="AV76" s="29">
        <v>1588.16</v>
      </c>
      <c r="AW76" s="29">
        <v>1241</v>
      </c>
      <c r="AX76" s="30">
        <v>991.24</v>
      </c>
      <c r="AY76" s="325">
        <v>784.22</v>
      </c>
      <c r="AZ76" s="167">
        <v>6.61</v>
      </c>
      <c r="BA76" s="152">
        <v>2016.7199999999998</v>
      </c>
      <c r="BB76" s="2"/>
    </row>
    <row r="77" spans="1:54">
      <c r="A77" s="37">
        <v>30</v>
      </c>
      <c r="B77" s="162">
        <f t="shared" si="26"/>
        <v>3742.3</v>
      </c>
      <c r="C77" s="162">
        <f t="shared" si="26"/>
        <v>3637.16</v>
      </c>
      <c r="D77" s="162">
        <f t="shared" si="26"/>
        <v>3565.99</v>
      </c>
      <c r="E77" s="162">
        <f t="shared" si="26"/>
        <v>3537.16</v>
      </c>
      <c r="F77" s="162">
        <f t="shared" si="26"/>
        <v>3625.7</v>
      </c>
      <c r="G77" s="162">
        <f t="shared" si="26"/>
        <v>3817.16</v>
      </c>
      <c r="H77" s="162">
        <f t="shared" si="26"/>
        <v>3974.7</v>
      </c>
      <c r="I77" s="162">
        <f t="shared" si="26"/>
        <v>4296.3</v>
      </c>
      <c r="J77" s="162">
        <f t="shared" si="26"/>
        <v>4670.01</v>
      </c>
      <c r="K77" s="162">
        <f t="shared" si="26"/>
        <v>4717.42</v>
      </c>
      <c r="L77" s="162">
        <f t="shared" si="26"/>
        <v>4725.84</v>
      </c>
      <c r="M77" s="162">
        <f t="shared" si="26"/>
        <v>4705.3999999999996</v>
      </c>
      <c r="N77" s="162">
        <f t="shared" si="26"/>
        <v>4686.8099999999995</v>
      </c>
      <c r="O77" s="162">
        <f t="shared" si="26"/>
        <v>4686.72</v>
      </c>
      <c r="P77" s="162">
        <f t="shared" si="26"/>
        <v>4684.38</v>
      </c>
      <c r="Q77" s="162">
        <f t="shared" si="26"/>
        <v>4718.3499999999995</v>
      </c>
      <c r="R77" s="162">
        <f t="shared" si="28"/>
        <v>4716.28</v>
      </c>
      <c r="S77" s="162">
        <f t="shared" si="27"/>
        <v>4755.66</v>
      </c>
      <c r="T77" s="162">
        <f t="shared" si="27"/>
        <v>4730.32</v>
      </c>
      <c r="U77" s="162">
        <f t="shared" si="27"/>
        <v>4804.16</v>
      </c>
      <c r="V77" s="162">
        <f t="shared" si="27"/>
        <v>4712.26</v>
      </c>
      <c r="W77" s="162">
        <f t="shared" si="27"/>
        <v>4679.5599999999995</v>
      </c>
      <c r="X77" s="162">
        <f t="shared" si="27"/>
        <v>4536.32</v>
      </c>
      <c r="Y77" s="162">
        <f t="shared" si="27"/>
        <v>3821.5</v>
      </c>
      <c r="Z77" s="27"/>
      <c r="AA77" s="31">
        <v>934.75</v>
      </c>
      <c r="AB77" s="29">
        <v>829.61</v>
      </c>
      <c r="AC77" s="29">
        <v>758.44</v>
      </c>
      <c r="AD77" s="29">
        <v>729.61</v>
      </c>
      <c r="AE77" s="29">
        <v>818.15</v>
      </c>
      <c r="AF77" s="29">
        <v>1009.6100000000001</v>
      </c>
      <c r="AG77" s="29">
        <v>1167.1500000000001</v>
      </c>
      <c r="AH77" s="29">
        <v>1488.75</v>
      </c>
      <c r="AI77" s="29">
        <v>1862.46</v>
      </c>
      <c r="AJ77" s="29">
        <v>1909.87</v>
      </c>
      <c r="AK77" s="29">
        <v>1918.29</v>
      </c>
      <c r="AL77" s="29">
        <v>1897.85</v>
      </c>
      <c r="AM77" s="29">
        <v>1879.26</v>
      </c>
      <c r="AN77" s="29">
        <v>1879.17</v>
      </c>
      <c r="AO77" s="29">
        <v>1876.83</v>
      </c>
      <c r="AP77" s="29">
        <v>1910.8</v>
      </c>
      <c r="AQ77" s="29">
        <v>1908.73</v>
      </c>
      <c r="AR77" s="29">
        <v>1948.11</v>
      </c>
      <c r="AS77" s="29">
        <v>1922.77</v>
      </c>
      <c r="AT77" s="29">
        <v>1996.61</v>
      </c>
      <c r="AU77" s="29">
        <v>1904.71</v>
      </c>
      <c r="AV77" s="29">
        <v>1872.01</v>
      </c>
      <c r="AW77" s="29">
        <v>1728.77</v>
      </c>
      <c r="AX77" s="30">
        <v>1013.9500000000002</v>
      </c>
      <c r="AY77" s="325">
        <v>784.22</v>
      </c>
      <c r="AZ77" s="167">
        <v>6.61</v>
      </c>
      <c r="BA77" s="152">
        <v>2016.7199999999998</v>
      </c>
      <c r="BB77" s="2"/>
    </row>
    <row r="78" spans="1:54" ht="13.5" thickBot="1">
      <c r="A78" s="147">
        <v>31</v>
      </c>
      <c r="B78" s="162">
        <f t="shared" si="26"/>
        <v>0</v>
      </c>
      <c r="C78" s="162">
        <f t="shared" si="26"/>
        <v>0</v>
      </c>
      <c r="D78" s="162">
        <f t="shared" si="26"/>
        <v>0</v>
      </c>
      <c r="E78" s="162">
        <f t="shared" si="26"/>
        <v>0</v>
      </c>
      <c r="F78" s="162">
        <f t="shared" si="26"/>
        <v>0</v>
      </c>
      <c r="G78" s="162">
        <f t="shared" si="26"/>
        <v>0</v>
      </c>
      <c r="H78" s="162">
        <f t="shared" si="26"/>
        <v>0</v>
      </c>
      <c r="I78" s="162">
        <f t="shared" si="26"/>
        <v>0</v>
      </c>
      <c r="J78" s="162">
        <f t="shared" si="26"/>
        <v>0</v>
      </c>
      <c r="K78" s="162">
        <f t="shared" si="26"/>
        <v>0</v>
      </c>
      <c r="L78" s="162">
        <f t="shared" si="26"/>
        <v>0</v>
      </c>
      <c r="M78" s="162">
        <f t="shared" si="26"/>
        <v>0</v>
      </c>
      <c r="N78" s="162">
        <f t="shared" si="26"/>
        <v>0</v>
      </c>
      <c r="O78" s="162">
        <f t="shared" si="26"/>
        <v>0</v>
      </c>
      <c r="P78" s="162">
        <f t="shared" si="26"/>
        <v>0</v>
      </c>
      <c r="Q78" s="162">
        <f t="shared" si="26"/>
        <v>0</v>
      </c>
      <c r="R78" s="162">
        <f t="shared" si="28"/>
        <v>0</v>
      </c>
      <c r="S78" s="162">
        <f t="shared" si="27"/>
        <v>0</v>
      </c>
      <c r="T78" s="162">
        <f t="shared" si="27"/>
        <v>0</v>
      </c>
      <c r="U78" s="162">
        <f t="shared" si="27"/>
        <v>0</v>
      </c>
      <c r="V78" s="162">
        <f t="shared" si="27"/>
        <v>0</v>
      </c>
      <c r="W78" s="162">
        <f t="shared" si="27"/>
        <v>0</v>
      </c>
      <c r="X78" s="162">
        <f t="shared" si="27"/>
        <v>0</v>
      </c>
      <c r="Y78" s="162">
        <f t="shared" si="27"/>
        <v>0</v>
      </c>
      <c r="Z78" s="27"/>
      <c r="AA78" s="59"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  <c r="AM78" s="60">
        <v>0</v>
      </c>
      <c r="AN78" s="60">
        <v>0</v>
      </c>
      <c r="AO78" s="60">
        <v>0</v>
      </c>
      <c r="AP78" s="60">
        <v>0</v>
      </c>
      <c r="AQ78" s="60">
        <v>0</v>
      </c>
      <c r="AR78" s="60">
        <v>0</v>
      </c>
      <c r="AS78" s="60">
        <v>0</v>
      </c>
      <c r="AT78" s="60">
        <v>0</v>
      </c>
      <c r="AU78" s="60">
        <v>0</v>
      </c>
      <c r="AV78" s="60">
        <v>0</v>
      </c>
      <c r="AW78" s="60">
        <v>0</v>
      </c>
      <c r="AX78" s="123">
        <v>0</v>
      </c>
      <c r="AY78" s="326">
        <v>0</v>
      </c>
      <c r="AZ78" s="168">
        <v>0</v>
      </c>
      <c r="BA78" s="153"/>
      <c r="BB78" s="2"/>
    </row>
    <row r="79" spans="1:54" ht="13.5" thickBot="1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AA79" s="159">
        <f>SUM(AA48:AX78)</f>
        <v>1106460.9400000009</v>
      </c>
      <c r="AZ79" s="9"/>
      <c r="BB79" s="2"/>
    </row>
    <row r="80" spans="1:54" s="3" customFormat="1" ht="33" customHeight="1" thickBot="1">
      <c r="A80" s="426" t="s">
        <v>2</v>
      </c>
      <c r="B80" s="428" t="s">
        <v>143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9"/>
      <c r="AA80" s="141" t="s">
        <v>184</v>
      </c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220"/>
      <c r="AZ80" s="158"/>
      <c r="BA80" s="158"/>
    </row>
    <row r="81" spans="1:54" ht="35.25" customHeight="1">
      <c r="A81" s="427"/>
      <c r="B81" s="396" t="s">
        <v>3</v>
      </c>
      <c r="C81" s="396"/>
      <c r="D81" s="396"/>
      <c r="E81" s="396"/>
      <c r="F81" s="396"/>
      <c r="G81" s="396"/>
      <c r="H81" s="396"/>
      <c r="I81" s="396"/>
      <c r="J81" s="396"/>
      <c r="K81" s="396"/>
      <c r="L81" s="396"/>
      <c r="M81" s="396"/>
      <c r="N81" s="396"/>
      <c r="O81" s="396"/>
      <c r="P81" s="396"/>
      <c r="Q81" s="396"/>
      <c r="R81" s="396"/>
      <c r="S81" s="396"/>
      <c r="T81" s="396"/>
      <c r="U81" s="396"/>
      <c r="V81" s="396"/>
      <c r="W81" s="396"/>
      <c r="X81" s="396"/>
      <c r="Y81" s="430"/>
      <c r="AA81" s="438" t="s">
        <v>89</v>
      </c>
      <c r="AB81" s="439"/>
      <c r="AC81" s="439"/>
      <c r="AD81" s="439"/>
      <c r="AE81" s="439"/>
      <c r="AF81" s="439"/>
      <c r="AG81" s="439"/>
      <c r="AH81" s="439"/>
      <c r="AI81" s="439"/>
      <c r="AJ81" s="439"/>
      <c r="AK81" s="439"/>
      <c r="AL81" s="439"/>
      <c r="AM81" s="439"/>
      <c r="AN81" s="439"/>
      <c r="AO81" s="439"/>
      <c r="AP81" s="439"/>
      <c r="AQ81" s="439"/>
      <c r="AR81" s="439"/>
      <c r="AS81" s="439"/>
      <c r="AT81" s="439"/>
      <c r="AU81" s="439"/>
      <c r="AV81" s="439"/>
      <c r="AW81" s="439"/>
      <c r="AX81" s="440"/>
      <c r="AY81" s="478" t="str">
        <f>AY45</f>
        <v>Сбытовая надбавка</v>
      </c>
      <c r="AZ81" s="445" t="s">
        <v>95</v>
      </c>
      <c r="BA81" s="226" t="str">
        <f>BA45</f>
        <v>Тарифы на услуги по передаче электрической энергии</v>
      </c>
      <c r="BB81" s="2"/>
    </row>
    <row r="82" spans="1:54" ht="46.5" customHeight="1">
      <c r="A82" s="427"/>
      <c r="B82" s="38" t="s">
        <v>4</v>
      </c>
      <c r="C82" s="38" t="s">
        <v>5</v>
      </c>
      <c r="D82" s="38" t="s">
        <v>6</v>
      </c>
      <c r="E82" s="38" t="s">
        <v>7</v>
      </c>
      <c r="F82" s="38" t="s">
        <v>8</v>
      </c>
      <c r="G82" s="38" t="s">
        <v>9</v>
      </c>
      <c r="H82" s="38" t="s">
        <v>10</v>
      </c>
      <c r="I82" s="38" t="s">
        <v>11</v>
      </c>
      <c r="J82" s="38" t="s">
        <v>12</v>
      </c>
      <c r="K82" s="38" t="s">
        <v>13</v>
      </c>
      <c r="L82" s="38" t="s">
        <v>14</v>
      </c>
      <c r="M82" s="38" t="s">
        <v>15</v>
      </c>
      <c r="N82" s="38" t="s">
        <v>16</v>
      </c>
      <c r="O82" s="38" t="s">
        <v>17</v>
      </c>
      <c r="P82" s="38" t="s">
        <v>18</v>
      </c>
      <c r="Q82" s="38" t="s">
        <v>19</v>
      </c>
      <c r="R82" s="38" t="s">
        <v>20</v>
      </c>
      <c r="S82" s="38" t="s">
        <v>21</v>
      </c>
      <c r="T82" s="38" t="s">
        <v>22</v>
      </c>
      <c r="U82" s="38" t="s">
        <v>23</v>
      </c>
      <c r="V82" s="38" t="s">
        <v>24</v>
      </c>
      <c r="W82" s="38" t="s">
        <v>25</v>
      </c>
      <c r="X82" s="38" t="s">
        <v>26</v>
      </c>
      <c r="Y82" s="39" t="s">
        <v>27</v>
      </c>
      <c r="AA82" s="47" t="s">
        <v>4</v>
      </c>
      <c r="AB82" s="48" t="s">
        <v>5</v>
      </c>
      <c r="AC82" s="48" t="s">
        <v>6</v>
      </c>
      <c r="AD82" s="48" t="s">
        <v>7</v>
      </c>
      <c r="AE82" s="48" t="s">
        <v>8</v>
      </c>
      <c r="AF82" s="48" t="s">
        <v>9</v>
      </c>
      <c r="AG82" s="48" t="s">
        <v>10</v>
      </c>
      <c r="AH82" s="48" t="s">
        <v>11</v>
      </c>
      <c r="AI82" s="48" t="s">
        <v>12</v>
      </c>
      <c r="AJ82" s="48" t="s">
        <v>13</v>
      </c>
      <c r="AK82" s="48" t="s">
        <v>14</v>
      </c>
      <c r="AL82" s="48" t="s">
        <v>15</v>
      </c>
      <c r="AM82" s="48" t="s">
        <v>16</v>
      </c>
      <c r="AN82" s="48" t="s">
        <v>17</v>
      </c>
      <c r="AO82" s="48" t="s">
        <v>18</v>
      </c>
      <c r="AP82" s="48" t="s">
        <v>19</v>
      </c>
      <c r="AQ82" s="48" t="s">
        <v>20</v>
      </c>
      <c r="AR82" s="48" t="s">
        <v>21</v>
      </c>
      <c r="AS82" s="48" t="s">
        <v>22</v>
      </c>
      <c r="AT82" s="48" t="s">
        <v>23</v>
      </c>
      <c r="AU82" s="48" t="s">
        <v>24</v>
      </c>
      <c r="AV82" s="48" t="s">
        <v>25</v>
      </c>
      <c r="AW82" s="48" t="s">
        <v>26</v>
      </c>
      <c r="AX82" s="122" t="s">
        <v>27</v>
      </c>
      <c r="AY82" s="460"/>
      <c r="AZ82" s="446"/>
      <c r="BA82" s="169" t="s">
        <v>30</v>
      </c>
      <c r="BB82" s="2"/>
    </row>
    <row r="83" spans="1:54" s="165" customFormat="1" ht="16.149999999999999" customHeight="1">
      <c r="A83" s="434" t="s">
        <v>210</v>
      </c>
      <c r="B83" s="435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6"/>
      <c r="Z83" s="175"/>
      <c r="AA83" s="441">
        <v>2</v>
      </c>
      <c r="AB83" s="442"/>
      <c r="AC83" s="442"/>
      <c r="AD83" s="442"/>
      <c r="AE83" s="442"/>
      <c r="AF83" s="442"/>
      <c r="AG83" s="442"/>
      <c r="AH83" s="442"/>
      <c r="AI83" s="442"/>
      <c r="AJ83" s="442"/>
      <c r="AK83" s="442"/>
      <c r="AL83" s="442"/>
      <c r="AM83" s="442"/>
      <c r="AN83" s="442"/>
      <c r="AO83" s="442"/>
      <c r="AP83" s="442"/>
      <c r="AQ83" s="442"/>
      <c r="AR83" s="442"/>
      <c r="AS83" s="442"/>
      <c r="AT83" s="442"/>
      <c r="AU83" s="442"/>
      <c r="AV83" s="442"/>
      <c r="AW83" s="442"/>
      <c r="AX83" s="443"/>
      <c r="AY83" s="176">
        <v>3</v>
      </c>
      <c r="AZ83" s="178">
        <v>4</v>
      </c>
      <c r="BA83" s="179">
        <v>5</v>
      </c>
    </row>
    <row r="84" spans="1:54">
      <c r="A84" s="37">
        <v>1</v>
      </c>
      <c r="B84" s="162">
        <f>AA84+$BA84+$AZ84+$AY84</f>
        <v>1140.0999999999999</v>
      </c>
      <c r="C84" s="162">
        <f t="shared" ref="C84:R99" si="29">AB84+$BA84+$AZ84+$AY84</f>
        <v>1131.02</v>
      </c>
      <c r="D84" s="162">
        <f t="shared" si="29"/>
        <v>1098.8400000000001</v>
      </c>
      <c r="E84" s="162">
        <f t="shared" si="29"/>
        <v>925.94</v>
      </c>
      <c r="F84" s="162">
        <f t="shared" si="29"/>
        <v>1123.1600000000001</v>
      </c>
      <c r="G84" s="162">
        <f t="shared" si="29"/>
        <v>1126.27</v>
      </c>
      <c r="H84" s="162">
        <f t="shared" si="29"/>
        <v>1898.6599999999999</v>
      </c>
      <c r="I84" s="162">
        <f t="shared" si="29"/>
        <v>2189.48</v>
      </c>
      <c r="J84" s="162">
        <f t="shared" si="29"/>
        <v>2309.7600000000002</v>
      </c>
      <c r="K84" s="162">
        <f t="shared" si="29"/>
        <v>2372.9399999999996</v>
      </c>
      <c r="L84" s="162">
        <f t="shared" si="29"/>
        <v>2372.9499999999998</v>
      </c>
      <c r="M84" s="162">
        <f t="shared" si="29"/>
        <v>2363.0500000000002</v>
      </c>
      <c r="N84" s="162">
        <f t="shared" si="29"/>
        <v>2345.91</v>
      </c>
      <c r="O84" s="162">
        <f t="shared" si="29"/>
        <v>2343.21</v>
      </c>
      <c r="P84" s="162">
        <f t="shared" si="29"/>
        <v>2336.83</v>
      </c>
      <c r="Q84" s="162">
        <f t="shared" si="29"/>
        <v>2295.35</v>
      </c>
      <c r="R84" s="162">
        <f t="shared" si="29"/>
        <v>2298.91</v>
      </c>
      <c r="S84" s="162">
        <f t="shared" ref="S84:Y99" si="30">AR84+$BA84+$AZ84+$AY84</f>
        <v>2324.8599999999997</v>
      </c>
      <c r="T84" s="162">
        <f t="shared" si="30"/>
        <v>2637.1099999999997</v>
      </c>
      <c r="U84" s="162">
        <f t="shared" si="30"/>
        <v>2637.26</v>
      </c>
      <c r="V84" s="162">
        <f t="shared" si="30"/>
        <v>2644.87</v>
      </c>
      <c r="W84" s="162">
        <f t="shared" si="30"/>
        <v>2267.29</v>
      </c>
      <c r="X84" s="162">
        <f t="shared" si="30"/>
        <v>1988.49</v>
      </c>
      <c r="Y84" s="162">
        <f t="shared" si="30"/>
        <v>1408.04</v>
      </c>
      <c r="Z84" s="27"/>
      <c r="AA84" s="31">
        <v>349.27</v>
      </c>
      <c r="AB84" s="29">
        <v>340.19</v>
      </c>
      <c r="AC84" s="29">
        <v>308.01</v>
      </c>
      <c r="AD84" s="29">
        <v>135.11000000000001</v>
      </c>
      <c r="AE84" s="29">
        <v>332.33</v>
      </c>
      <c r="AF84" s="29">
        <v>335.44</v>
      </c>
      <c r="AG84" s="29">
        <v>1107.83</v>
      </c>
      <c r="AH84" s="29">
        <v>1398.65</v>
      </c>
      <c r="AI84" s="29">
        <v>1518.93</v>
      </c>
      <c r="AJ84" s="29">
        <v>1582.11</v>
      </c>
      <c r="AK84" s="29">
        <v>1582.12</v>
      </c>
      <c r="AL84" s="29">
        <v>1572.22</v>
      </c>
      <c r="AM84" s="29">
        <v>1555.08</v>
      </c>
      <c r="AN84" s="29">
        <v>1552.38</v>
      </c>
      <c r="AO84" s="29">
        <v>1546</v>
      </c>
      <c r="AP84" s="29">
        <v>1504.52</v>
      </c>
      <c r="AQ84" s="29">
        <v>1508.08</v>
      </c>
      <c r="AR84" s="29">
        <v>1534.03</v>
      </c>
      <c r="AS84" s="29">
        <v>1846.28</v>
      </c>
      <c r="AT84" s="29">
        <v>1846.43</v>
      </c>
      <c r="AU84" s="29">
        <v>1854.04</v>
      </c>
      <c r="AV84" s="29">
        <v>1476.46</v>
      </c>
      <c r="AW84" s="29">
        <v>1197.6600000000001</v>
      </c>
      <c r="AX84" s="30">
        <v>617.21</v>
      </c>
      <c r="AY84" s="324">
        <v>784.22</v>
      </c>
      <c r="AZ84" s="167">
        <v>6.61</v>
      </c>
      <c r="BA84" s="170">
        <v>0</v>
      </c>
      <c r="BB84" s="2"/>
    </row>
    <row r="85" spans="1:54">
      <c r="A85" s="37">
        <v>2</v>
      </c>
      <c r="B85" s="162">
        <f t="shared" ref="B85:Q114" si="31">AA85+$BA85+$AZ85+$AY85</f>
        <v>1128.72</v>
      </c>
      <c r="C85" s="162">
        <f t="shared" si="29"/>
        <v>1076.02</v>
      </c>
      <c r="D85" s="162">
        <f t="shared" si="29"/>
        <v>790.83</v>
      </c>
      <c r="E85" s="162">
        <f t="shared" si="29"/>
        <v>790.83</v>
      </c>
      <c r="F85" s="162">
        <f t="shared" si="29"/>
        <v>790.86</v>
      </c>
      <c r="G85" s="162">
        <f t="shared" si="29"/>
        <v>1111.8900000000001</v>
      </c>
      <c r="H85" s="162">
        <f t="shared" si="29"/>
        <v>1886.1899999999998</v>
      </c>
      <c r="I85" s="162">
        <f t="shared" si="29"/>
        <v>2212.73</v>
      </c>
      <c r="J85" s="162">
        <f t="shared" si="29"/>
        <v>2495.58</v>
      </c>
      <c r="K85" s="162">
        <f t="shared" si="29"/>
        <v>2645.84</v>
      </c>
      <c r="L85" s="162">
        <f t="shared" si="29"/>
        <v>2649.5299999999997</v>
      </c>
      <c r="M85" s="162">
        <f t="shared" si="29"/>
        <v>2645</v>
      </c>
      <c r="N85" s="162">
        <f t="shared" si="29"/>
        <v>2633.1899999999996</v>
      </c>
      <c r="O85" s="162">
        <f t="shared" si="29"/>
        <v>2634.5</v>
      </c>
      <c r="P85" s="162">
        <f t="shared" si="29"/>
        <v>2638.0699999999997</v>
      </c>
      <c r="Q85" s="162">
        <f t="shared" si="29"/>
        <v>2638.56</v>
      </c>
      <c r="R85" s="162">
        <f t="shared" si="29"/>
        <v>2645.6099999999997</v>
      </c>
      <c r="S85" s="162">
        <f t="shared" si="30"/>
        <v>2703.87</v>
      </c>
      <c r="T85" s="162">
        <f t="shared" si="30"/>
        <v>2746.9399999999996</v>
      </c>
      <c r="U85" s="162">
        <f t="shared" si="30"/>
        <v>2743.48</v>
      </c>
      <c r="V85" s="162">
        <f t="shared" si="30"/>
        <v>2693.35</v>
      </c>
      <c r="W85" s="162">
        <f t="shared" si="30"/>
        <v>2671.1</v>
      </c>
      <c r="X85" s="162">
        <f t="shared" si="30"/>
        <v>2140.58</v>
      </c>
      <c r="Y85" s="162">
        <f t="shared" si="30"/>
        <v>1881.81</v>
      </c>
      <c r="Z85" s="27"/>
      <c r="AA85" s="28">
        <v>337.89</v>
      </c>
      <c r="AB85" s="29">
        <v>285.19</v>
      </c>
      <c r="AC85" s="29">
        <v>0</v>
      </c>
      <c r="AD85" s="29">
        <v>0</v>
      </c>
      <c r="AE85" s="29">
        <v>0.03</v>
      </c>
      <c r="AF85" s="29">
        <v>321.06</v>
      </c>
      <c r="AG85" s="29">
        <v>1095.3599999999999</v>
      </c>
      <c r="AH85" s="29">
        <v>1421.9</v>
      </c>
      <c r="AI85" s="29">
        <v>1704.75</v>
      </c>
      <c r="AJ85" s="29">
        <v>1855.01</v>
      </c>
      <c r="AK85" s="29">
        <v>1858.7</v>
      </c>
      <c r="AL85" s="29">
        <v>1854.17</v>
      </c>
      <c r="AM85" s="29">
        <v>1842.36</v>
      </c>
      <c r="AN85" s="29">
        <v>1843.67</v>
      </c>
      <c r="AO85" s="29">
        <v>1847.24</v>
      </c>
      <c r="AP85" s="29">
        <v>1847.73</v>
      </c>
      <c r="AQ85" s="29">
        <v>1854.78</v>
      </c>
      <c r="AR85" s="29">
        <v>1913.04</v>
      </c>
      <c r="AS85" s="29">
        <v>1956.11</v>
      </c>
      <c r="AT85" s="29">
        <v>1952.65</v>
      </c>
      <c r="AU85" s="29">
        <v>1902.52</v>
      </c>
      <c r="AV85" s="29">
        <v>1880.27</v>
      </c>
      <c r="AW85" s="29">
        <v>1349.75</v>
      </c>
      <c r="AX85" s="30">
        <v>1090.98</v>
      </c>
      <c r="AY85" s="325">
        <v>784.22</v>
      </c>
      <c r="AZ85" s="167">
        <v>6.61</v>
      </c>
      <c r="BA85" s="152">
        <v>0</v>
      </c>
      <c r="BB85" s="2"/>
    </row>
    <row r="86" spans="1:54">
      <c r="A86" s="37">
        <v>3</v>
      </c>
      <c r="B86" s="162">
        <f t="shared" si="31"/>
        <v>1715.99</v>
      </c>
      <c r="C86" s="162">
        <f t="shared" si="29"/>
        <v>1360.93</v>
      </c>
      <c r="D86" s="162">
        <f t="shared" si="29"/>
        <v>1100.79</v>
      </c>
      <c r="E86" s="162">
        <f t="shared" si="29"/>
        <v>1067.98</v>
      </c>
      <c r="F86" s="162">
        <f t="shared" si="29"/>
        <v>1659.58</v>
      </c>
      <c r="G86" s="162">
        <f t="shared" si="29"/>
        <v>1762.62</v>
      </c>
      <c r="H86" s="162">
        <f t="shared" si="29"/>
        <v>1992.59</v>
      </c>
      <c r="I86" s="162">
        <f t="shared" si="29"/>
        <v>2314.2200000000003</v>
      </c>
      <c r="J86" s="162">
        <f t="shared" si="29"/>
        <v>2686.04</v>
      </c>
      <c r="K86" s="162">
        <f t="shared" si="29"/>
        <v>2742.1899999999996</v>
      </c>
      <c r="L86" s="162">
        <f t="shared" si="29"/>
        <v>2749.66</v>
      </c>
      <c r="M86" s="162">
        <f t="shared" si="29"/>
        <v>2717.87</v>
      </c>
      <c r="N86" s="162">
        <f t="shared" si="29"/>
        <v>2696.3999999999996</v>
      </c>
      <c r="O86" s="162">
        <f t="shared" si="29"/>
        <v>2696.8999999999996</v>
      </c>
      <c r="P86" s="162">
        <f t="shared" si="29"/>
        <v>2697.92</v>
      </c>
      <c r="Q86" s="162">
        <f t="shared" si="29"/>
        <v>2696.31</v>
      </c>
      <c r="R86" s="162">
        <f t="shared" si="29"/>
        <v>2715.39</v>
      </c>
      <c r="S86" s="162">
        <f t="shared" si="30"/>
        <v>2784.5299999999997</v>
      </c>
      <c r="T86" s="162">
        <f t="shared" si="30"/>
        <v>2828.8399999999997</v>
      </c>
      <c r="U86" s="162">
        <f t="shared" si="30"/>
        <v>2858.12</v>
      </c>
      <c r="V86" s="162">
        <f t="shared" si="30"/>
        <v>2801.49</v>
      </c>
      <c r="W86" s="162">
        <f t="shared" si="30"/>
        <v>2774.8</v>
      </c>
      <c r="X86" s="162">
        <f t="shared" si="30"/>
        <v>2667.49</v>
      </c>
      <c r="Y86" s="162">
        <f t="shared" si="30"/>
        <v>2121.14</v>
      </c>
      <c r="Z86" s="27"/>
      <c r="AA86" s="28">
        <v>925.16</v>
      </c>
      <c r="AB86" s="29">
        <v>570.1</v>
      </c>
      <c r="AC86" s="29">
        <v>309.95999999999998</v>
      </c>
      <c r="AD86" s="29">
        <v>277.14999999999998</v>
      </c>
      <c r="AE86" s="29">
        <v>868.75</v>
      </c>
      <c r="AF86" s="29">
        <v>971.79</v>
      </c>
      <c r="AG86" s="29">
        <v>1201.76</v>
      </c>
      <c r="AH86" s="29">
        <v>1523.39</v>
      </c>
      <c r="AI86" s="29">
        <v>1895.21</v>
      </c>
      <c r="AJ86" s="29">
        <v>1951.36</v>
      </c>
      <c r="AK86" s="29">
        <v>1958.83</v>
      </c>
      <c r="AL86" s="29">
        <v>1927.04</v>
      </c>
      <c r="AM86" s="29">
        <v>1905.57</v>
      </c>
      <c r="AN86" s="29">
        <v>1906.07</v>
      </c>
      <c r="AO86" s="29">
        <v>1907.09</v>
      </c>
      <c r="AP86" s="29">
        <v>1905.48</v>
      </c>
      <c r="AQ86" s="29">
        <v>1924.56</v>
      </c>
      <c r="AR86" s="29">
        <v>1993.7</v>
      </c>
      <c r="AS86" s="29">
        <v>2038.0099999999998</v>
      </c>
      <c r="AT86" s="29">
        <v>2067.29</v>
      </c>
      <c r="AU86" s="29">
        <v>2010.66</v>
      </c>
      <c r="AV86" s="29">
        <v>1983.97</v>
      </c>
      <c r="AW86" s="29">
        <v>1876.66</v>
      </c>
      <c r="AX86" s="30">
        <v>1330.31</v>
      </c>
      <c r="AY86" s="325">
        <v>784.22</v>
      </c>
      <c r="AZ86" s="167">
        <v>6.61</v>
      </c>
      <c r="BA86" s="152">
        <v>0</v>
      </c>
      <c r="BB86" s="2"/>
    </row>
    <row r="87" spans="1:54">
      <c r="A87" s="37">
        <v>4</v>
      </c>
      <c r="B87" s="162">
        <f t="shared" si="31"/>
        <v>2060.2799999999997</v>
      </c>
      <c r="C87" s="162">
        <f t="shared" si="29"/>
        <v>1905.12</v>
      </c>
      <c r="D87" s="162">
        <f t="shared" si="29"/>
        <v>1831.28</v>
      </c>
      <c r="E87" s="162">
        <f t="shared" si="29"/>
        <v>1781.01</v>
      </c>
      <c r="F87" s="162">
        <f t="shared" si="29"/>
        <v>1805.4500000000003</v>
      </c>
      <c r="G87" s="162">
        <f t="shared" si="29"/>
        <v>1898.62</v>
      </c>
      <c r="H87" s="162">
        <f t="shared" si="29"/>
        <v>2020.05</v>
      </c>
      <c r="I87" s="162">
        <f t="shared" si="29"/>
        <v>2133.33</v>
      </c>
      <c r="J87" s="162">
        <f t="shared" si="29"/>
        <v>2627.76</v>
      </c>
      <c r="K87" s="162">
        <f t="shared" si="29"/>
        <v>2683.51</v>
      </c>
      <c r="L87" s="162">
        <f t="shared" si="29"/>
        <v>2699.9700000000003</v>
      </c>
      <c r="M87" s="162">
        <f t="shared" si="29"/>
        <v>2688.23</v>
      </c>
      <c r="N87" s="162">
        <f t="shared" si="29"/>
        <v>2686.95</v>
      </c>
      <c r="O87" s="162">
        <f t="shared" si="29"/>
        <v>2673.48</v>
      </c>
      <c r="P87" s="162">
        <f t="shared" si="29"/>
        <v>2690.66</v>
      </c>
      <c r="Q87" s="162">
        <f t="shared" si="29"/>
        <v>2703.2</v>
      </c>
      <c r="R87" s="162">
        <f t="shared" si="29"/>
        <v>2727.04</v>
      </c>
      <c r="S87" s="162">
        <f t="shared" si="30"/>
        <v>2823.8100000000004</v>
      </c>
      <c r="T87" s="162">
        <f t="shared" si="30"/>
        <v>2836.42</v>
      </c>
      <c r="U87" s="162">
        <f t="shared" si="30"/>
        <v>2843.59</v>
      </c>
      <c r="V87" s="162">
        <f t="shared" si="30"/>
        <v>2828.3499999999995</v>
      </c>
      <c r="W87" s="162">
        <f t="shared" si="30"/>
        <v>2718.6899999999996</v>
      </c>
      <c r="X87" s="162">
        <f t="shared" si="30"/>
        <v>2637.62</v>
      </c>
      <c r="Y87" s="162">
        <f t="shared" si="30"/>
        <v>2108.1099999999997</v>
      </c>
      <c r="Z87" s="27"/>
      <c r="AA87" s="28">
        <v>1269.45</v>
      </c>
      <c r="AB87" s="29">
        <v>1114.29</v>
      </c>
      <c r="AC87" s="29">
        <v>1040.45</v>
      </c>
      <c r="AD87" s="29">
        <v>990.18</v>
      </c>
      <c r="AE87" s="29">
        <v>1014.6200000000001</v>
      </c>
      <c r="AF87" s="29">
        <v>1107.79</v>
      </c>
      <c r="AG87" s="29">
        <v>1229.22</v>
      </c>
      <c r="AH87" s="29">
        <v>1342.5</v>
      </c>
      <c r="AI87" s="29">
        <v>1836.93</v>
      </c>
      <c r="AJ87" s="29">
        <v>1892.68</v>
      </c>
      <c r="AK87" s="29">
        <v>1909.14</v>
      </c>
      <c r="AL87" s="29">
        <v>1897.4</v>
      </c>
      <c r="AM87" s="29">
        <v>1896.12</v>
      </c>
      <c r="AN87" s="29">
        <v>1882.65</v>
      </c>
      <c r="AO87" s="29">
        <v>1899.83</v>
      </c>
      <c r="AP87" s="29">
        <v>1912.37</v>
      </c>
      <c r="AQ87" s="29">
        <v>1936.21</v>
      </c>
      <c r="AR87" s="29">
        <v>2032.9800000000002</v>
      </c>
      <c r="AS87" s="29">
        <v>2045.5899999999997</v>
      </c>
      <c r="AT87" s="29">
        <v>2052.7600000000002</v>
      </c>
      <c r="AU87" s="29">
        <v>2037.5199999999998</v>
      </c>
      <c r="AV87" s="29">
        <v>1927.86</v>
      </c>
      <c r="AW87" s="29">
        <v>1846.79</v>
      </c>
      <c r="AX87" s="30">
        <v>1317.28</v>
      </c>
      <c r="AY87" s="325">
        <v>784.22</v>
      </c>
      <c r="AZ87" s="167">
        <v>6.61</v>
      </c>
      <c r="BA87" s="152">
        <v>0</v>
      </c>
      <c r="BB87" s="2"/>
    </row>
    <row r="88" spans="1:54">
      <c r="A88" s="37">
        <v>5</v>
      </c>
      <c r="B88" s="162">
        <f t="shared" si="31"/>
        <v>1976.57</v>
      </c>
      <c r="C88" s="162">
        <f t="shared" si="29"/>
        <v>1869.24</v>
      </c>
      <c r="D88" s="162">
        <f t="shared" si="29"/>
        <v>1819.57</v>
      </c>
      <c r="E88" s="162">
        <f t="shared" si="29"/>
        <v>1882.1499999999999</v>
      </c>
      <c r="F88" s="162">
        <f t="shared" si="29"/>
        <v>1905.4399999999998</v>
      </c>
      <c r="G88" s="162">
        <f t="shared" si="29"/>
        <v>2138.2200000000003</v>
      </c>
      <c r="H88" s="162">
        <f t="shared" si="29"/>
        <v>2105.4299999999998</v>
      </c>
      <c r="I88" s="162">
        <f t="shared" si="29"/>
        <v>2202.17</v>
      </c>
      <c r="J88" s="162">
        <f t="shared" si="29"/>
        <v>2589.5699999999997</v>
      </c>
      <c r="K88" s="162">
        <f t="shared" si="29"/>
        <v>2634.99</v>
      </c>
      <c r="L88" s="162">
        <f t="shared" si="29"/>
        <v>2639.77</v>
      </c>
      <c r="M88" s="162">
        <f t="shared" si="29"/>
        <v>2642.49</v>
      </c>
      <c r="N88" s="162">
        <f t="shared" si="29"/>
        <v>2639.16</v>
      </c>
      <c r="O88" s="162">
        <f t="shared" si="29"/>
        <v>2635.6</v>
      </c>
      <c r="P88" s="162">
        <f t="shared" si="29"/>
        <v>2640.2</v>
      </c>
      <c r="Q88" s="162">
        <f t="shared" si="29"/>
        <v>2639.91</v>
      </c>
      <c r="R88" s="162">
        <f t="shared" si="29"/>
        <v>2653.5699999999997</v>
      </c>
      <c r="S88" s="162">
        <f t="shared" si="30"/>
        <v>2702.88</v>
      </c>
      <c r="T88" s="162">
        <f t="shared" si="30"/>
        <v>2712.5699999999997</v>
      </c>
      <c r="U88" s="162">
        <f t="shared" si="30"/>
        <v>2714.31</v>
      </c>
      <c r="V88" s="162">
        <f t="shared" si="30"/>
        <v>2689.5699999999997</v>
      </c>
      <c r="W88" s="162">
        <f t="shared" si="30"/>
        <v>2653.66</v>
      </c>
      <c r="X88" s="162">
        <f t="shared" si="30"/>
        <v>2536.56</v>
      </c>
      <c r="Y88" s="162">
        <f t="shared" si="30"/>
        <v>2111.79</v>
      </c>
      <c r="Z88" s="27"/>
      <c r="AA88" s="28">
        <v>1185.74</v>
      </c>
      <c r="AB88" s="29">
        <v>1078.4100000000001</v>
      </c>
      <c r="AC88" s="29">
        <v>1028.74</v>
      </c>
      <c r="AD88" s="29">
        <v>1091.32</v>
      </c>
      <c r="AE88" s="29">
        <v>1114.6099999999999</v>
      </c>
      <c r="AF88" s="29">
        <v>1347.39</v>
      </c>
      <c r="AG88" s="29">
        <v>1314.6</v>
      </c>
      <c r="AH88" s="29">
        <v>1411.34</v>
      </c>
      <c r="AI88" s="29">
        <v>1798.74</v>
      </c>
      <c r="AJ88" s="29">
        <v>1844.16</v>
      </c>
      <c r="AK88" s="29">
        <v>1848.94</v>
      </c>
      <c r="AL88" s="29">
        <v>1851.66</v>
      </c>
      <c r="AM88" s="29">
        <v>1848.33</v>
      </c>
      <c r="AN88" s="29">
        <v>1844.77</v>
      </c>
      <c r="AO88" s="29">
        <v>1849.37</v>
      </c>
      <c r="AP88" s="29">
        <v>1849.08</v>
      </c>
      <c r="AQ88" s="29">
        <v>1862.74</v>
      </c>
      <c r="AR88" s="29">
        <v>1912.05</v>
      </c>
      <c r="AS88" s="29">
        <v>1921.74</v>
      </c>
      <c r="AT88" s="29">
        <v>1923.48</v>
      </c>
      <c r="AU88" s="29">
        <v>1898.74</v>
      </c>
      <c r="AV88" s="29">
        <v>1862.83</v>
      </c>
      <c r="AW88" s="29">
        <v>1745.73</v>
      </c>
      <c r="AX88" s="30">
        <v>1320.96</v>
      </c>
      <c r="AY88" s="325">
        <v>784.22</v>
      </c>
      <c r="AZ88" s="167">
        <v>6.61</v>
      </c>
      <c r="BA88" s="152">
        <v>0</v>
      </c>
      <c r="BB88" s="2"/>
    </row>
    <row r="89" spans="1:54">
      <c r="A89" s="37">
        <v>6</v>
      </c>
      <c r="B89" s="162">
        <f t="shared" si="31"/>
        <v>1894.58</v>
      </c>
      <c r="C89" s="162">
        <f t="shared" si="29"/>
        <v>1823.34</v>
      </c>
      <c r="D89" s="162">
        <f t="shared" si="29"/>
        <v>1768.65</v>
      </c>
      <c r="E89" s="162">
        <f t="shared" si="29"/>
        <v>1729.2</v>
      </c>
      <c r="F89" s="162">
        <f t="shared" si="29"/>
        <v>1737.46</v>
      </c>
      <c r="G89" s="162">
        <f t="shared" si="29"/>
        <v>1778.2800000000002</v>
      </c>
      <c r="H89" s="162">
        <f t="shared" si="29"/>
        <v>1813.97</v>
      </c>
      <c r="I89" s="162">
        <f t="shared" si="29"/>
        <v>1923.34</v>
      </c>
      <c r="J89" s="162">
        <f t="shared" si="29"/>
        <v>2118.7399999999998</v>
      </c>
      <c r="K89" s="162">
        <f t="shared" si="29"/>
        <v>2579.9899999999998</v>
      </c>
      <c r="L89" s="162">
        <f t="shared" si="29"/>
        <v>2600.9499999999998</v>
      </c>
      <c r="M89" s="162">
        <f t="shared" si="29"/>
        <v>2598.5100000000002</v>
      </c>
      <c r="N89" s="162">
        <f t="shared" si="29"/>
        <v>2574.9899999999998</v>
      </c>
      <c r="O89" s="162">
        <f t="shared" si="29"/>
        <v>2568.12</v>
      </c>
      <c r="P89" s="162">
        <f t="shared" si="29"/>
        <v>2573.1</v>
      </c>
      <c r="Q89" s="162">
        <f t="shared" si="29"/>
        <v>2579.04</v>
      </c>
      <c r="R89" s="162">
        <f t="shared" si="29"/>
        <v>2602.48</v>
      </c>
      <c r="S89" s="162">
        <f t="shared" si="30"/>
        <v>2633.1099999999997</v>
      </c>
      <c r="T89" s="162">
        <f t="shared" si="30"/>
        <v>2645.18</v>
      </c>
      <c r="U89" s="162">
        <f t="shared" si="30"/>
        <v>2633.51</v>
      </c>
      <c r="V89" s="162">
        <f t="shared" si="30"/>
        <v>2629.83</v>
      </c>
      <c r="W89" s="162">
        <f t="shared" si="30"/>
        <v>2618.4399999999996</v>
      </c>
      <c r="X89" s="162">
        <f t="shared" si="30"/>
        <v>2136.3199999999997</v>
      </c>
      <c r="Y89" s="162">
        <f t="shared" si="30"/>
        <v>2025.9499999999998</v>
      </c>
      <c r="Z89" s="27"/>
      <c r="AA89" s="28">
        <v>1103.75</v>
      </c>
      <c r="AB89" s="29">
        <v>1032.51</v>
      </c>
      <c r="AC89" s="29">
        <v>977.82</v>
      </c>
      <c r="AD89" s="29">
        <v>938.37</v>
      </c>
      <c r="AE89" s="29">
        <v>946.63</v>
      </c>
      <c r="AF89" s="29">
        <v>987.45</v>
      </c>
      <c r="AG89" s="29">
        <v>1023.14</v>
      </c>
      <c r="AH89" s="29">
        <v>1132.51</v>
      </c>
      <c r="AI89" s="29">
        <v>1327.91</v>
      </c>
      <c r="AJ89" s="29">
        <v>1789.16</v>
      </c>
      <c r="AK89" s="29">
        <v>1810.12</v>
      </c>
      <c r="AL89" s="29">
        <v>1807.68</v>
      </c>
      <c r="AM89" s="29">
        <v>1784.16</v>
      </c>
      <c r="AN89" s="29">
        <v>1777.29</v>
      </c>
      <c r="AO89" s="29">
        <v>1782.27</v>
      </c>
      <c r="AP89" s="29">
        <v>1788.21</v>
      </c>
      <c r="AQ89" s="29">
        <v>1811.65</v>
      </c>
      <c r="AR89" s="29">
        <v>1842.28</v>
      </c>
      <c r="AS89" s="29">
        <v>1854.35</v>
      </c>
      <c r="AT89" s="29">
        <v>1842.68</v>
      </c>
      <c r="AU89" s="29">
        <v>1839</v>
      </c>
      <c r="AV89" s="29">
        <v>1827.61</v>
      </c>
      <c r="AW89" s="29">
        <v>1345.49</v>
      </c>
      <c r="AX89" s="30">
        <v>1235.1199999999999</v>
      </c>
      <c r="AY89" s="325">
        <v>784.22</v>
      </c>
      <c r="AZ89" s="167">
        <v>6.61</v>
      </c>
      <c r="BA89" s="152">
        <v>0</v>
      </c>
      <c r="BB89" s="2"/>
    </row>
    <row r="90" spans="1:54">
      <c r="A90" s="37">
        <v>7</v>
      </c>
      <c r="B90" s="162">
        <f t="shared" si="31"/>
        <v>1786.76</v>
      </c>
      <c r="C90" s="162">
        <f t="shared" si="29"/>
        <v>1644.0300000000002</v>
      </c>
      <c r="D90" s="162">
        <f t="shared" si="29"/>
        <v>1641.6</v>
      </c>
      <c r="E90" s="162">
        <f t="shared" si="29"/>
        <v>1507.66</v>
      </c>
      <c r="F90" s="162">
        <f t="shared" si="29"/>
        <v>1700.79</v>
      </c>
      <c r="G90" s="162">
        <f t="shared" si="29"/>
        <v>1783.24</v>
      </c>
      <c r="H90" s="162">
        <f t="shared" si="29"/>
        <v>1914.07</v>
      </c>
      <c r="I90" s="162">
        <f t="shared" si="29"/>
        <v>2211.85</v>
      </c>
      <c r="J90" s="162">
        <f t="shared" si="29"/>
        <v>2627.95</v>
      </c>
      <c r="K90" s="162">
        <f t="shared" si="29"/>
        <v>2696.89</v>
      </c>
      <c r="L90" s="162">
        <f t="shared" si="29"/>
        <v>2708.0299999999997</v>
      </c>
      <c r="M90" s="162">
        <f t="shared" si="29"/>
        <v>2688.9700000000003</v>
      </c>
      <c r="N90" s="162">
        <f t="shared" si="29"/>
        <v>2658.81</v>
      </c>
      <c r="O90" s="162">
        <f t="shared" si="29"/>
        <v>2669.48</v>
      </c>
      <c r="P90" s="162">
        <f t="shared" si="29"/>
        <v>2662.64</v>
      </c>
      <c r="Q90" s="162">
        <f t="shared" si="29"/>
        <v>2671.83</v>
      </c>
      <c r="R90" s="162">
        <f t="shared" si="29"/>
        <v>2688.76</v>
      </c>
      <c r="S90" s="162">
        <f t="shared" si="30"/>
        <v>2711.99</v>
      </c>
      <c r="T90" s="162">
        <f t="shared" si="30"/>
        <v>2739.29</v>
      </c>
      <c r="U90" s="162">
        <f t="shared" si="30"/>
        <v>2749.7799999999997</v>
      </c>
      <c r="V90" s="162">
        <f t="shared" si="30"/>
        <v>2689.3599999999997</v>
      </c>
      <c r="W90" s="162">
        <f t="shared" si="30"/>
        <v>2634.74</v>
      </c>
      <c r="X90" s="162">
        <f t="shared" si="30"/>
        <v>2146.3199999999997</v>
      </c>
      <c r="Y90" s="162">
        <f t="shared" si="30"/>
        <v>1913.4199999999998</v>
      </c>
      <c r="Z90" s="27"/>
      <c r="AA90" s="28">
        <v>995.93</v>
      </c>
      <c r="AB90" s="29">
        <v>853.2</v>
      </c>
      <c r="AC90" s="29">
        <v>850.77</v>
      </c>
      <c r="AD90" s="29">
        <v>716.83</v>
      </c>
      <c r="AE90" s="29">
        <v>909.96</v>
      </c>
      <c r="AF90" s="29">
        <v>992.41</v>
      </c>
      <c r="AG90" s="29">
        <v>1123.24</v>
      </c>
      <c r="AH90" s="29">
        <v>1421.02</v>
      </c>
      <c r="AI90" s="29">
        <v>1837.12</v>
      </c>
      <c r="AJ90" s="29">
        <v>1906.06</v>
      </c>
      <c r="AK90" s="29">
        <v>1917.2</v>
      </c>
      <c r="AL90" s="29">
        <v>1898.14</v>
      </c>
      <c r="AM90" s="29">
        <v>1867.98</v>
      </c>
      <c r="AN90" s="29">
        <v>1878.65</v>
      </c>
      <c r="AO90" s="29">
        <v>1871.81</v>
      </c>
      <c r="AP90" s="29">
        <v>1881</v>
      </c>
      <c r="AQ90" s="29">
        <v>1897.93</v>
      </c>
      <c r="AR90" s="29">
        <v>1921.16</v>
      </c>
      <c r="AS90" s="29">
        <v>1948.46</v>
      </c>
      <c r="AT90" s="29">
        <v>1958.95</v>
      </c>
      <c r="AU90" s="29">
        <v>1898.53</v>
      </c>
      <c r="AV90" s="29">
        <v>1843.91</v>
      </c>
      <c r="AW90" s="29">
        <v>1355.49</v>
      </c>
      <c r="AX90" s="30">
        <v>1122.5899999999999</v>
      </c>
      <c r="AY90" s="325">
        <v>784.22</v>
      </c>
      <c r="AZ90" s="167">
        <v>6.61</v>
      </c>
      <c r="BA90" s="152">
        <v>0</v>
      </c>
      <c r="BB90" s="2"/>
    </row>
    <row r="91" spans="1:54">
      <c r="A91" s="37">
        <v>8</v>
      </c>
      <c r="B91" s="162">
        <f t="shared" si="31"/>
        <v>1743.4</v>
      </c>
      <c r="C91" s="162">
        <f t="shared" si="29"/>
        <v>1429.02</v>
      </c>
      <c r="D91" s="162">
        <f t="shared" si="29"/>
        <v>1372.02</v>
      </c>
      <c r="E91" s="162">
        <f t="shared" si="29"/>
        <v>1345.3400000000001</v>
      </c>
      <c r="F91" s="162">
        <f t="shared" si="29"/>
        <v>1645.48</v>
      </c>
      <c r="G91" s="162">
        <f t="shared" si="29"/>
        <v>1739.06</v>
      </c>
      <c r="H91" s="162">
        <f t="shared" si="29"/>
        <v>1920.51</v>
      </c>
      <c r="I91" s="162">
        <f t="shared" si="29"/>
        <v>2210.7399999999998</v>
      </c>
      <c r="J91" s="162">
        <f t="shared" si="29"/>
        <v>2628.2</v>
      </c>
      <c r="K91" s="162">
        <f t="shared" si="29"/>
        <v>2693.12</v>
      </c>
      <c r="L91" s="162">
        <f t="shared" si="29"/>
        <v>2687.49</v>
      </c>
      <c r="M91" s="162">
        <f t="shared" si="29"/>
        <v>2670.45</v>
      </c>
      <c r="N91" s="162">
        <f t="shared" si="29"/>
        <v>2652.29</v>
      </c>
      <c r="O91" s="162">
        <f t="shared" si="29"/>
        <v>2665.02</v>
      </c>
      <c r="P91" s="162">
        <f t="shared" si="29"/>
        <v>2673.6899999999996</v>
      </c>
      <c r="Q91" s="162">
        <f t="shared" si="29"/>
        <v>2682.3999999999996</v>
      </c>
      <c r="R91" s="162">
        <f t="shared" si="29"/>
        <v>2689.42</v>
      </c>
      <c r="S91" s="162">
        <f t="shared" si="30"/>
        <v>2695.2799999999997</v>
      </c>
      <c r="T91" s="162">
        <f t="shared" si="30"/>
        <v>2723.0699999999997</v>
      </c>
      <c r="U91" s="162">
        <f t="shared" si="30"/>
        <v>2725.43</v>
      </c>
      <c r="V91" s="162">
        <f t="shared" si="30"/>
        <v>2667.3599999999997</v>
      </c>
      <c r="W91" s="162">
        <f t="shared" si="30"/>
        <v>2593.9499999999998</v>
      </c>
      <c r="X91" s="162">
        <f t="shared" si="30"/>
        <v>2108.02</v>
      </c>
      <c r="Y91" s="162">
        <f t="shared" si="30"/>
        <v>1896.72</v>
      </c>
      <c r="Z91" s="27"/>
      <c r="AA91" s="28">
        <v>952.57</v>
      </c>
      <c r="AB91" s="29">
        <v>638.19000000000005</v>
      </c>
      <c r="AC91" s="29">
        <v>581.19000000000005</v>
      </c>
      <c r="AD91" s="29">
        <v>554.51</v>
      </c>
      <c r="AE91" s="29">
        <v>854.65</v>
      </c>
      <c r="AF91" s="29">
        <v>948.23</v>
      </c>
      <c r="AG91" s="29">
        <v>1129.68</v>
      </c>
      <c r="AH91" s="29">
        <v>1419.91</v>
      </c>
      <c r="AI91" s="29">
        <v>1837.37</v>
      </c>
      <c r="AJ91" s="29">
        <v>1902.29</v>
      </c>
      <c r="AK91" s="29">
        <v>1896.66</v>
      </c>
      <c r="AL91" s="29">
        <v>1879.62</v>
      </c>
      <c r="AM91" s="29">
        <v>1861.46</v>
      </c>
      <c r="AN91" s="29">
        <v>1874.19</v>
      </c>
      <c r="AO91" s="29">
        <v>1882.86</v>
      </c>
      <c r="AP91" s="29">
        <v>1891.57</v>
      </c>
      <c r="AQ91" s="29">
        <v>1898.59</v>
      </c>
      <c r="AR91" s="29">
        <v>1904.45</v>
      </c>
      <c r="AS91" s="29">
        <v>1932.24</v>
      </c>
      <c r="AT91" s="29">
        <v>1934.6</v>
      </c>
      <c r="AU91" s="29">
        <v>1876.53</v>
      </c>
      <c r="AV91" s="29">
        <v>1803.12</v>
      </c>
      <c r="AW91" s="29">
        <v>1317.19</v>
      </c>
      <c r="AX91" s="30">
        <v>1105.8900000000001</v>
      </c>
      <c r="AY91" s="325">
        <v>784.22</v>
      </c>
      <c r="AZ91" s="167">
        <v>6.61</v>
      </c>
      <c r="BA91" s="152">
        <v>0</v>
      </c>
      <c r="BB91" s="2"/>
    </row>
    <row r="92" spans="1:54">
      <c r="A92" s="37">
        <v>9</v>
      </c>
      <c r="B92" s="162">
        <f t="shared" si="31"/>
        <v>1783.83</v>
      </c>
      <c r="C92" s="162">
        <f t="shared" si="29"/>
        <v>1701.7800000000002</v>
      </c>
      <c r="D92" s="162">
        <f t="shared" si="29"/>
        <v>1616.52</v>
      </c>
      <c r="E92" s="162">
        <f t="shared" si="29"/>
        <v>1466.5300000000002</v>
      </c>
      <c r="F92" s="162">
        <f t="shared" si="29"/>
        <v>1714.6100000000001</v>
      </c>
      <c r="G92" s="162">
        <f t="shared" si="29"/>
        <v>1821</v>
      </c>
      <c r="H92" s="162">
        <f t="shared" si="29"/>
        <v>2021.84</v>
      </c>
      <c r="I92" s="162">
        <f t="shared" si="29"/>
        <v>2341.1799999999998</v>
      </c>
      <c r="J92" s="162">
        <f t="shared" si="29"/>
        <v>2720.81</v>
      </c>
      <c r="K92" s="162">
        <f t="shared" si="29"/>
        <v>2817.37</v>
      </c>
      <c r="L92" s="162">
        <f t="shared" si="29"/>
        <v>2816.58</v>
      </c>
      <c r="M92" s="162">
        <f t="shared" si="29"/>
        <v>2807.68</v>
      </c>
      <c r="N92" s="162">
        <f t="shared" si="29"/>
        <v>2798.1499999999996</v>
      </c>
      <c r="O92" s="162">
        <f t="shared" si="29"/>
        <v>2793.09</v>
      </c>
      <c r="P92" s="162">
        <f t="shared" si="29"/>
        <v>2804.96</v>
      </c>
      <c r="Q92" s="162">
        <f t="shared" si="29"/>
        <v>2806.4700000000003</v>
      </c>
      <c r="R92" s="162">
        <f t="shared" si="29"/>
        <v>2812.7799999999997</v>
      </c>
      <c r="S92" s="162">
        <f t="shared" si="30"/>
        <v>2848.7</v>
      </c>
      <c r="T92" s="162">
        <f t="shared" si="30"/>
        <v>2864.6100000000006</v>
      </c>
      <c r="U92" s="162">
        <f t="shared" si="30"/>
        <v>2837.2</v>
      </c>
      <c r="V92" s="162">
        <f t="shared" si="30"/>
        <v>2820.37</v>
      </c>
      <c r="W92" s="162">
        <f t="shared" si="30"/>
        <v>2718.27</v>
      </c>
      <c r="X92" s="162">
        <f t="shared" si="30"/>
        <v>2425.92</v>
      </c>
      <c r="Y92" s="162">
        <f t="shared" si="30"/>
        <v>1996.6499999999999</v>
      </c>
      <c r="Z92" s="27"/>
      <c r="AA92" s="28">
        <v>993</v>
      </c>
      <c r="AB92" s="29">
        <v>910.95</v>
      </c>
      <c r="AC92" s="29">
        <v>825.69</v>
      </c>
      <c r="AD92" s="29">
        <v>675.7</v>
      </c>
      <c r="AE92" s="29">
        <v>923.78</v>
      </c>
      <c r="AF92" s="29">
        <v>1030.17</v>
      </c>
      <c r="AG92" s="29">
        <v>1231.01</v>
      </c>
      <c r="AH92" s="29">
        <v>1550.35</v>
      </c>
      <c r="AI92" s="29">
        <v>1929.98</v>
      </c>
      <c r="AJ92" s="29">
        <v>2026.5399999999997</v>
      </c>
      <c r="AK92" s="29">
        <v>2025.75</v>
      </c>
      <c r="AL92" s="29">
        <v>2016.85</v>
      </c>
      <c r="AM92" s="29">
        <v>2007.32</v>
      </c>
      <c r="AN92" s="29">
        <v>2002.2600000000002</v>
      </c>
      <c r="AO92" s="29">
        <v>2014.13</v>
      </c>
      <c r="AP92" s="29">
        <v>2015.6400000000003</v>
      </c>
      <c r="AQ92" s="29">
        <v>2021.9499999999998</v>
      </c>
      <c r="AR92" s="29">
        <v>2057.87</v>
      </c>
      <c r="AS92" s="29">
        <v>2073.7800000000002</v>
      </c>
      <c r="AT92" s="29">
        <v>2046.3700000000001</v>
      </c>
      <c r="AU92" s="29">
        <v>2029.54</v>
      </c>
      <c r="AV92" s="29">
        <v>1927.44</v>
      </c>
      <c r="AW92" s="29">
        <v>1635.09</v>
      </c>
      <c r="AX92" s="30">
        <v>1205.82</v>
      </c>
      <c r="AY92" s="325">
        <v>784.22</v>
      </c>
      <c r="AZ92" s="167">
        <v>6.61</v>
      </c>
      <c r="BA92" s="152">
        <v>0</v>
      </c>
      <c r="BB92" s="2"/>
    </row>
    <row r="93" spans="1:54">
      <c r="A93" s="37">
        <v>10</v>
      </c>
      <c r="B93" s="162">
        <f t="shared" si="31"/>
        <v>1816.97</v>
      </c>
      <c r="C93" s="162">
        <f t="shared" si="29"/>
        <v>1717.5900000000001</v>
      </c>
      <c r="D93" s="162">
        <f t="shared" si="29"/>
        <v>1665.98</v>
      </c>
      <c r="E93" s="162">
        <f t="shared" si="29"/>
        <v>1399.26</v>
      </c>
      <c r="F93" s="162">
        <f t="shared" si="29"/>
        <v>1714.83</v>
      </c>
      <c r="G93" s="162">
        <f t="shared" si="29"/>
        <v>1847.04</v>
      </c>
      <c r="H93" s="162">
        <f t="shared" si="29"/>
        <v>2075.7200000000003</v>
      </c>
      <c r="I93" s="162">
        <f t="shared" si="29"/>
        <v>2477.4299999999998</v>
      </c>
      <c r="J93" s="162">
        <f t="shared" si="29"/>
        <v>2733.64</v>
      </c>
      <c r="K93" s="162">
        <f t="shared" si="29"/>
        <v>2784.63</v>
      </c>
      <c r="L93" s="162">
        <f t="shared" si="29"/>
        <v>2803.58</v>
      </c>
      <c r="M93" s="162">
        <f t="shared" si="29"/>
        <v>2788.27</v>
      </c>
      <c r="N93" s="162">
        <f t="shared" si="29"/>
        <v>2744.23</v>
      </c>
      <c r="O93" s="162">
        <f t="shared" si="29"/>
        <v>2757.73</v>
      </c>
      <c r="P93" s="162">
        <f t="shared" si="29"/>
        <v>2776.3999999999996</v>
      </c>
      <c r="Q93" s="162">
        <f t="shared" si="29"/>
        <v>2792.2200000000003</v>
      </c>
      <c r="R93" s="162">
        <f t="shared" si="29"/>
        <v>2805.48</v>
      </c>
      <c r="S93" s="162">
        <f t="shared" si="30"/>
        <v>2851.6900000000005</v>
      </c>
      <c r="T93" s="162">
        <f t="shared" si="30"/>
        <v>2870.1400000000003</v>
      </c>
      <c r="U93" s="162">
        <f t="shared" si="30"/>
        <v>2863.5</v>
      </c>
      <c r="V93" s="162">
        <f t="shared" si="30"/>
        <v>2831.3399999999997</v>
      </c>
      <c r="W93" s="162">
        <f t="shared" si="30"/>
        <v>2749.39</v>
      </c>
      <c r="X93" s="162">
        <f t="shared" si="30"/>
        <v>2204.13</v>
      </c>
      <c r="Y93" s="162">
        <f t="shared" si="30"/>
        <v>1943.31</v>
      </c>
      <c r="Z93" s="27"/>
      <c r="AA93" s="28">
        <v>1026.1400000000001</v>
      </c>
      <c r="AB93" s="29">
        <v>926.76</v>
      </c>
      <c r="AC93" s="29">
        <v>875.15</v>
      </c>
      <c r="AD93" s="29">
        <v>608.42999999999995</v>
      </c>
      <c r="AE93" s="29">
        <v>924</v>
      </c>
      <c r="AF93" s="29">
        <v>1056.21</v>
      </c>
      <c r="AG93" s="29">
        <v>1284.8900000000001</v>
      </c>
      <c r="AH93" s="29">
        <v>1686.6</v>
      </c>
      <c r="AI93" s="29">
        <v>1942.81</v>
      </c>
      <c r="AJ93" s="29">
        <v>1993.8</v>
      </c>
      <c r="AK93" s="29">
        <v>2012.75</v>
      </c>
      <c r="AL93" s="29">
        <v>1997.44</v>
      </c>
      <c r="AM93" s="29">
        <v>1953.4</v>
      </c>
      <c r="AN93" s="29">
        <v>1966.9</v>
      </c>
      <c r="AO93" s="29">
        <v>1985.57</v>
      </c>
      <c r="AP93" s="29">
        <v>2001.3900000000003</v>
      </c>
      <c r="AQ93" s="29">
        <v>2014.65</v>
      </c>
      <c r="AR93" s="29">
        <v>2060.86</v>
      </c>
      <c r="AS93" s="29">
        <v>2079.31</v>
      </c>
      <c r="AT93" s="29">
        <v>2072.67</v>
      </c>
      <c r="AU93" s="29">
        <v>2040.5099999999998</v>
      </c>
      <c r="AV93" s="29">
        <v>1958.56</v>
      </c>
      <c r="AW93" s="29">
        <v>1413.3</v>
      </c>
      <c r="AX93" s="30">
        <v>1152.48</v>
      </c>
      <c r="AY93" s="325">
        <v>784.22</v>
      </c>
      <c r="AZ93" s="167">
        <v>6.61</v>
      </c>
      <c r="BA93" s="152">
        <v>0</v>
      </c>
      <c r="BB93" s="2"/>
    </row>
    <row r="94" spans="1:54">
      <c r="A94" s="37">
        <v>11</v>
      </c>
      <c r="B94" s="162">
        <f t="shared" si="31"/>
        <v>1809.07</v>
      </c>
      <c r="C94" s="162">
        <f t="shared" si="29"/>
        <v>1721.45</v>
      </c>
      <c r="D94" s="162">
        <f t="shared" si="29"/>
        <v>1591.68</v>
      </c>
      <c r="E94" s="162">
        <f t="shared" si="29"/>
        <v>1360.74</v>
      </c>
      <c r="F94" s="162">
        <f t="shared" si="29"/>
        <v>1718.0300000000002</v>
      </c>
      <c r="G94" s="162">
        <f t="shared" si="29"/>
        <v>1892.73</v>
      </c>
      <c r="H94" s="162">
        <f t="shared" si="29"/>
        <v>2182.0500000000002</v>
      </c>
      <c r="I94" s="162">
        <f t="shared" si="29"/>
        <v>2630.14</v>
      </c>
      <c r="J94" s="162">
        <f t="shared" si="29"/>
        <v>2819.54</v>
      </c>
      <c r="K94" s="162">
        <f t="shared" si="29"/>
        <v>2851.4700000000003</v>
      </c>
      <c r="L94" s="162">
        <f t="shared" si="29"/>
        <v>2848.3</v>
      </c>
      <c r="M94" s="162">
        <f t="shared" si="29"/>
        <v>2836.5699999999997</v>
      </c>
      <c r="N94" s="162">
        <f t="shared" si="29"/>
        <v>2805.34</v>
      </c>
      <c r="O94" s="162">
        <f t="shared" si="29"/>
        <v>2814.58</v>
      </c>
      <c r="P94" s="162">
        <f t="shared" si="29"/>
        <v>2819.8999999999996</v>
      </c>
      <c r="Q94" s="162">
        <f t="shared" si="29"/>
        <v>2823.66</v>
      </c>
      <c r="R94" s="162">
        <f t="shared" si="29"/>
        <v>2833.12</v>
      </c>
      <c r="S94" s="162">
        <f t="shared" si="30"/>
        <v>2870.95</v>
      </c>
      <c r="T94" s="162">
        <f t="shared" si="30"/>
        <v>2886.79</v>
      </c>
      <c r="U94" s="162">
        <f t="shared" si="30"/>
        <v>2863.1100000000006</v>
      </c>
      <c r="V94" s="162">
        <f t="shared" si="30"/>
        <v>2852.79</v>
      </c>
      <c r="W94" s="162">
        <f t="shared" si="30"/>
        <v>2816.64</v>
      </c>
      <c r="X94" s="162">
        <f t="shared" si="30"/>
        <v>2604.1499999999996</v>
      </c>
      <c r="Y94" s="162">
        <f t="shared" si="30"/>
        <v>2037.98</v>
      </c>
      <c r="Z94" s="27"/>
      <c r="AA94" s="31">
        <v>1018.24</v>
      </c>
      <c r="AB94" s="29">
        <v>930.62</v>
      </c>
      <c r="AC94" s="29">
        <v>800.85</v>
      </c>
      <c r="AD94" s="29">
        <v>569.91</v>
      </c>
      <c r="AE94" s="29">
        <v>927.2</v>
      </c>
      <c r="AF94" s="29">
        <v>1101.9000000000001</v>
      </c>
      <c r="AG94" s="29">
        <v>1391.22</v>
      </c>
      <c r="AH94" s="29">
        <v>1839.31</v>
      </c>
      <c r="AI94" s="29">
        <v>2028.7100000000003</v>
      </c>
      <c r="AJ94" s="29">
        <v>2060.64</v>
      </c>
      <c r="AK94" s="29">
        <v>2057.4699999999998</v>
      </c>
      <c r="AL94" s="29">
        <v>2045.7399999999998</v>
      </c>
      <c r="AM94" s="29">
        <v>2014.51</v>
      </c>
      <c r="AN94" s="29">
        <v>2023.7500000000002</v>
      </c>
      <c r="AO94" s="29">
        <v>2029.07</v>
      </c>
      <c r="AP94" s="29">
        <v>2032.8300000000002</v>
      </c>
      <c r="AQ94" s="29">
        <v>2042.29</v>
      </c>
      <c r="AR94" s="29">
        <v>2080.12</v>
      </c>
      <c r="AS94" s="29">
        <v>2095.96</v>
      </c>
      <c r="AT94" s="29">
        <v>2072.2800000000002</v>
      </c>
      <c r="AU94" s="29">
        <v>2061.96</v>
      </c>
      <c r="AV94" s="29">
        <v>2025.81</v>
      </c>
      <c r="AW94" s="29">
        <v>1813.32</v>
      </c>
      <c r="AX94" s="30">
        <v>1247.1500000000001</v>
      </c>
      <c r="AY94" s="325">
        <v>784.22</v>
      </c>
      <c r="AZ94" s="167">
        <v>6.61</v>
      </c>
      <c r="BA94" s="152">
        <v>0</v>
      </c>
      <c r="BB94" s="2"/>
    </row>
    <row r="95" spans="1:54">
      <c r="A95" s="37">
        <v>12</v>
      </c>
      <c r="B95" s="162">
        <f t="shared" si="31"/>
        <v>1893.82</v>
      </c>
      <c r="C95" s="162">
        <f t="shared" si="29"/>
        <v>1768.04</v>
      </c>
      <c r="D95" s="162">
        <f t="shared" si="29"/>
        <v>1718.76</v>
      </c>
      <c r="E95" s="162">
        <f t="shared" si="29"/>
        <v>1690.81</v>
      </c>
      <c r="F95" s="162">
        <f t="shared" si="29"/>
        <v>1713.49</v>
      </c>
      <c r="G95" s="162">
        <f t="shared" si="29"/>
        <v>1777.8200000000002</v>
      </c>
      <c r="H95" s="162">
        <f t="shared" si="29"/>
        <v>1894.8999999999999</v>
      </c>
      <c r="I95" s="162">
        <f t="shared" si="29"/>
        <v>2013.98</v>
      </c>
      <c r="J95" s="162">
        <f t="shared" si="29"/>
        <v>2610.34</v>
      </c>
      <c r="K95" s="162">
        <f t="shared" si="29"/>
        <v>2715.9700000000003</v>
      </c>
      <c r="L95" s="162">
        <f t="shared" si="29"/>
        <v>2731.81</v>
      </c>
      <c r="M95" s="162">
        <f t="shared" si="29"/>
        <v>2728.0299999999997</v>
      </c>
      <c r="N95" s="162">
        <f t="shared" si="29"/>
        <v>2712.96</v>
      </c>
      <c r="O95" s="162">
        <f t="shared" si="29"/>
        <v>2696.2200000000003</v>
      </c>
      <c r="P95" s="162">
        <f t="shared" si="29"/>
        <v>2706.76</v>
      </c>
      <c r="Q95" s="162">
        <f t="shared" si="29"/>
        <v>2724.81</v>
      </c>
      <c r="R95" s="162">
        <f t="shared" si="29"/>
        <v>2763.5</v>
      </c>
      <c r="S95" s="162">
        <f t="shared" si="30"/>
        <v>2830.41</v>
      </c>
      <c r="T95" s="162">
        <f t="shared" si="30"/>
        <v>2852.05</v>
      </c>
      <c r="U95" s="162">
        <f t="shared" si="30"/>
        <v>2834.3100000000004</v>
      </c>
      <c r="V95" s="162">
        <f t="shared" si="30"/>
        <v>2784.41</v>
      </c>
      <c r="W95" s="162">
        <f t="shared" si="30"/>
        <v>2741.75</v>
      </c>
      <c r="X95" s="162">
        <f t="shared" si="30"/>
        <v>2699.91</v>
      </c>
      <c r="Y95" s="162">
        <f t="shared" si="30"/>
        <v>2076.9700000000003</v>
      </c>
      <c r="Z95" s="27"/>
      <c r="AA95" s="31">
        <v>1102.99</v>
      </c>
      <c r="AB95" s="29">
        <v>977.21</v>
      </c>
      <c r="AC95" s="29">
        <v>927.93</v>
      </c>
      <c r="AD95" s="29">
        <v>899.98</v>
      </c>
      <c r="AE95" s="29">
        <v>922.66</v>
      </c>
      <c r="AF95" s="29">
        <v>986.99</v>
      </c>
      <c r="AG95" s="29">
        <v>1104.07</v>
      </c>
      <c r="AH95" s="29">
        <v>1223.1500000000001</v>
      </c>
      <c r="AI95" s="29">
        <v>1819.51</v>
      </c>
      <c r="AJ95" s="29">
        <v>1925.14</v>
      </c>
      <c r="AK95" s="29">
        <v>1940.98</v>
      </c>
      <c r="AL95" s="29">
        <v>1937.2</v>
      </c>
      <c r="AM95" s="29">
        <v>1922.13</v>
      </c>
      <c r="AN95" s="29">
        <v>1905.39</v>
      </c>
      <c r="AO95" s="29">
        <v>1915.93</v>
      </c>
      <c r="AP95" s="29">
        <v>1933.98</v>
      </c>
      <c r="AQ95" s="29">
        <v>1972.67</v>
      </c>
      <c r="AR95" s="29">
        <v>2039.58</v>
      </c>
      <c r="AS95" s="29">
        <v>2061.2199999999998</v>
      </c>
      <c r="AT95" s="29">
        <v>2043.4800000000002</v>
      </c>
      <c r="AU95" s="29">
        <v>1993.58</v>
      </c>
      <c r="AV95" s="29">
        <v>1950.92</v>
      </c>
      <c r="AW95" s="29">
        <v>1909.08</v>
      </c>
      <c r="AX95" s="30">
        <v>1286.1400000000001</v>
      </c>
      <c r="AY95" s="325">
        <v>784.22</v>
      </c>
      <c r="AZ95" s="167">
        <v>6.61</v>
      </c>
      <c r="BA95" s="152">
        <v>0</v>
      </c>
      <c r="BB95" s="2"/>
    </row>
    <row r="96" spans="1:54">
      <c r="A96" s="37">
        <v>13</v>
      </c>
      <c r="B96" s="162">
        <f t="shared" si="31"/>
        <v>1763.0900000000001</v>
      </c>
      <c r="C96" s="162">
        <f t="shared" si="29"/>
        <v>1683.3899999999999</v>
      </c>
      <c r="D96" s="162">
        <f t="shared" si="29"/>
        <v>1188.73</v>
      </c>
      <c r="E96" s="162">
        <f t="shared" si="29"/>
        <v>1097.21</v>
      </c>
      <c r="F96" s="162">
        <f t="shared" si="29"/>
        <v>1166.24</v>
      </c>
      <c r="G96" s="162">
        <f t="shared" si="29"/>
        <v>1326.37</v>
      </c>
      <c r="H96" s="162">
        <f t="shared" si="29"/>
        <v>1425.26</v>
      </c>
      <c r="I96" s="162">
        <f t="shared" si="29"/>
        <v>1718.98</v>
      </c>
      <c r="J96" s="162">
        <f t="shared" si="29"/>
        <v>1968.59</v>
      </c>
      <c r="K96" s="162">
        <f t="shared" si="29"/>
        <v>2192.63</v>
      </c>
      <c r="L96" s="162">
        <f t="shared" si="29"/>
        <v>2268.27</v>
      </c>
      <c r="M96" s="162">
        <f t="shared" si="29"/>
        <v>2271.3999999999996</v>
      </c>
      <c r="N96" s="162">
        <f t="shared" si="29"/>
        <v>2258.12</v>
      </c>
      <c r="O96" s="162">
        <f t="shared" si="29"/>
        <v>2263.25</v>
      </c>
      <c r="P96" s="162">
        <f t="shared" si="29"/>
        <v>2258.06</v>
      </c>
      <c r="Q96" s="162">
        <f t="shared" si="29"/>
        <v>2273.21</v>
      </c>
      <c r="R96" s="162">
        <f t="shared" si="29"/>
        <v>2292.8199999999997</v>
      </c>
      <c r="S96" s="162">
        <f t="shared" si="30"/>
        <v>2481.3999999999996</v>
      </c>
      <c r="T96" s="162">
        <f t="shared" si="30"/>
        <v>2505.66</v>
      </c>
      <c r="U96" s="162">
        <f t="shared" si="30"/>
        <v>2756.81</v>
      </c>
      <c r="V96" s="162">
        <f t="shared" si="30"/>
        <v>2466.1499999999996</v>
      </c>
      <c r="W96" s="162">
        <f t="shared" si="30"/>
        <v>2340.0100000000002</v>
      </c>
      <c r="X96" s="162">
        <f t="shared" si="30"/>
        <v>2090.9399999999996</v>
      </c>
      <c r="Y96" s="162">
        <f t="shared" si="30"/>
        <v>1947.9199999999998</v>
      </c>
      <c r="Z96" s="27"/>
      <c r="AA96" s="31">
        <v>972.26</v>
      </c>
      <c r="AB96" s="29">
        <v>892.56</v>
      </c>
      <c r="AC96" s="29">
        <v>397.9</v>
      </c>
      <c r="AD96" s="29">
        <v>306.38</v>
      </c>
      <c r="AE96" s="29">
        <v>375.41</v>
      </c>
      <c r="AF96" s="29">
        <v>535.54</v>
      </c>
      <c r="AG96" s="29">
        <v>634.42999999999995</v>
      </c>
      <c r="AH96" s="29">
        <v>928.15</v>
      </c>
      <c r="AI96" s="29">
        <v>1177.76</v>
      </c>
      <c r="AJ96" s="29">
        <v>1401.8</v>
      </c>
      <c r="AK96" s="29">
        <v>1477.44</v>
      </c>
      <c r="AL96" s="29">
        <v>1480.57</v>
      </c>
      <c r="AM96" s="29">
        <v>1467.29</v>
      </c>
      <c r="AN96" s="29">
        <v>1472.42</v>
      </c>
      <c r="AO96" s="29">
        <v>1467.23</v>
      </c>
      <c r="AP96" s="29">
        <v>1482.38</v>
      </c>
      <c r="AQ96" s="29">
        <v>1501.99</v>
      </c>
      <c r="AR96" s="29">
        <v>1690.57</v>
      </c>
      <c r="AS96" s="29">
        <v>1714.83</v>
      </c>
      <c r="AT96" s="29">
        <v>1965.98</v>
      </c>
      <c r="AU96" s="29">
        <v>1675.32</v>
      </c>
      <c r="AV96" s="29">
        <v>1549.18</v>
      </c>
      <c r="AW96" s="29">
        <v>1300.1099999999999</v>
      </c>
      <c r="AX96" s="30">
        <v>1157.0899999999999</v>
      </c>
      <c r="AY96" s="325">
        <v>784.22</v>
      </c>
      <c r="AZ96" s="167">
        <v>6.61</v>
      </c>
      <c r="BA96" s="152">
        <v>0</v>
      </c>
      <c r="BB96" s="2"/>
    </row>
    <row r="97" spans="1:54">
      <c r="A97" s="37">
        <v>14</v>
      </c>
      <c r="B97" s="162">
        <f t="shared" si="31"/>
        <v>1719.25</v>
      </c>
      <c r="C97" s="162">
        <f t="shared" si="29"/>
        <v>1643.26</v>
      </c>
      <c r="D97" s="162">
        <f t="shared" si="29"/>
        <v>1030.1300000000001</v>
      </c>
      <c r="E97" s="162">
        <f t="shared" si="29"/>
        <v>1000.2</v>
      </c>
      <c r="F97" s="162">
        <f t="shared" si="29"/>
        <v>1297.69</v>
      </c>
      <c r="G97" s="162">
        <f t="shared" si="29"/>
        <v>1716.58</v>
      </c>
      <c r="H97" s="162">
        <f t="shared" si="29"/>
        <v>1929.4099999999999</v>
      </c>
      <c r="I97" s="162">
        <f t="shared" si="29"/>
        <v>2363.1999999999998</v>
      </c>
      <c r="J97" s="162">
        <f t="shared" si="29"/>
        <v>2754.24</v>
      </c>
      <c r="K97" s="162">
        <f t="shared" si="29"/>
        <v>2857.76</v>
      </c>
      <c r="L97" s="162">
        <f t="shared" si="29"/>
        <v>2857.67</v>
      </c>
      <c r="M97" s="162">
        <f t="shared" si="29"/>
        <v>2845.46</v>
      </c>
      <c r="N97" s="162">
        <f t="shared" si="29"/>
        <v>2812.54</v>
      </c>
      <c r="O97" s="162">
        <f t="shared" si="29"/>
        <v>2797.8900000000003</v>
      </c>
      <c r="P97" s="162">
        <f t="shared" si="29"/>
        <v>2805.3</v>
      </c>
      <c r="Q97" s="162">
        <f t="shared" si="29"/>
        <v>2802.05</v>
      </c>
      <c r="R97" s="162">
        <f t="shared" si="29"/>
        <v>2821.01</v>
      </c>
      <c r="S97" s="162">
        <f t="shared" si="30"/>
        <v>2883.5699999999997</v>
      </c>
      <c r="T97" s="162">
        <f t="shared" si="30"/>
        <v>2910.3600000000006</v>
      </c>
      <c r="U97" s="162">
        <f t="shared" si="30"/>
        <v>2905.7799999999997</v>
      </c>
      <c r="V97" s="162">
        <f t="shared" si="30"/>
        <v>2875.7</v>
      </c>
      <c r="W97" s="162">
        <f t="shared" si="30"/>
        <v>2819.04</v>
      </c>
      <c r="X97" s="162">
        <f t="shared" si="30"/>
        <v>2112.48</v>
      </c>
      <c r="Y97" s="162">
        <f t="shared" si="30"/>
        <v>1990.23</v>
      </c>
      <c r="Z97" s="27"/>
      <c r="AA97" s="31">
        <v>928.42</v>
      </c>
      <c r="AB97" s="29">
        <v>852.43</v>
      </c>
      <c r="AC97" s="29">
        <v>239.3</v>
      </c>
      <c r="AD97" s="29">
        <v>209.37</v>
      </c>
      <c r="AE97" s="29">
        <v>506.85999999999996</v>
      </c>
      <c r="AF97" s="29">
        <v>925.75</v>
      </c>
      <c r="AG97" s="29">
        <v>1138.58</v>
      </c>
      <c r="AH97" s="29">
        <v>1572.37</v>
      </c>
      <c r="AI97" s="29">
        <v>1963.41</v>
      </c>
      <c r="AJ97" s="29">
        <v>2066.9299999999998</v>
      </c>
      <c r="AK97" s="29">
        <v>2066.84</v>
      </c>
      <c r="AL97" s="29">
        <v>2054.63</v>
      </c>
      <c r="AM97" s="29">
        <v>2021.71</v>
      </c>
      <c r="AN97" s="29">
        <v>2007.0600000000002</v>
      </c>
      <c r="AO97" s="29">
        <v>2014.4700000000003</v>
      </c>
      <c r="AP97" s="29">
        <v>2011.2200000000003</v>
      </c>
      <c r="AQ97" s="29">
        <v>2030.18</v>
      </c>
      <c r="AR97" s="29">
        <v>2092.7399999999998</v>
      </c>
      <c r="AS97" s="29">
        <v>2119.5300000000002</v>
      </c>
      <c r="AT97" s="29">
        <v>2114.9499999999998</v>
      </c>
      <c r="AU97" s="29">
        <v>2084.87</v>
      </c>
      <c r="AV97" s="29">
        <v>2028.21</v>
      </c>
      <c r="AW97" s="29">
        <v>1321.65</v>
      </c>
      <c r="AX97" s="30">
        <v>1199.4000000000001</v>
      </c>
      <c r="AY97" s="325">
        <v>784.22</v>
      </c>
      <c r="AZ97" s="167">
        <v>6.61</v>
      </c>
      <c r="BA97" s="152">
        <v>0</v>
      </c>
      <c r="BB97" s="2"/>
    </row>
    <row r="98" spans="1:54">
      <c r="A98" s="37">
        <v>15</v>
      </c>
      <c r="B98" s="162">
        <f t="shared" si="31"/>
        <v>1973.34</v>
      </c>
      <c r="C98" s="162">
        <f t="shared" si="29"/>
        <v>1766.04</v>
      </c>
      <c r="D98" s="162">
        <f t="shared" si="29"/>
        <v>1713.8000000000002</v>
      </c>
      <c r="E98" s="162">
        <f t="shared" si="29"/>
        <v>1706.23</v>
      </c>
      <c r="F98" s="162">
        <f t="shared" si="29"/>
        <v>1730.58</v>
      </c>
      <c r="G98" s="162">
        <f t="shared" si="29"/>
        <v>1850.55</v>
      </c>
      <c r="H98" s="162">
        <f t="shared" si="29"/>
        <v>2072.37</v>
      </c>
      <c r="I98" s="162">
        <f t="shared" si="29"/>
        <v>2728.54</v>
      </c>
      <c r="J98" s="162">
        <f t="shared" si="29"/>
        <v>2875.37</v>
      </c>
      <c r="K98" s="162">
        <f t="shared" si="29"/>
        <v>2894.8199999999997</v>
      </c>
      <c r="L98" s="162">
        <f t="shared" si="29"/>
        <v>2914.7200000000003</v>
      </c>
      <c r="M98" s="162">
        <f t="shared" si="29"/>
        <v>2902.74</v>
      </c>
      <c r="N98" s="162">
        <f t="shared" si="29"/>
        <v>2875.12</v>
      </c>
      <c r="O98" s="162">
        <f t="shared" si="29"/>
        <v>2885.2200000000003</v>
      </c>
      <c r="P98" s="162">
        <f t="shared" si="29"/>
        <v>2884.2700000000004</v>
      </c>
      <c r="Q98" s="162">
        <f t="shared" si="29"/>
        <v>2886.8199999999997</v>
      </c>
      <c r="R98" s="162">
        <f t="shared" si="29"/>
        <v>2896.0200000000004</v>
      </c>
      <c r="S98" s="162">
        <f t="shared" si="30"/>
        <v>2927.74</v>
      </c>
      <c r="T98" s="162">
        <f t="shared" si="30"/>
        <v>2948.2</v>
      </c>
      <c r="U98" s="162">
        <f t="shared" si="30"/>
        <v>2943.13</v>
      </c>
      <c r="V98" s="162">
        <f t="shared" si="30"/>
        <v>2910.24</v>
      </c>
      <c r="W98" s="162">
        <f t="shared" si="30"/>
        <v>2870.1500000000005</v>
      </c>
      <c r="X98" s="162">
        <f t="shared" si="30"/>
        <v>2747.1</v>
      </c>
      <c r="Y98" s="162">
        <f t="shared" si="30"/>
        <v>2112.14</v>
      </c>
      <c r="Z98" s="27"/>
      <c r="AA98" s="31">
        <v>1182.51</v>
      </c>
      <c r="AB98" s="29">
        <v>975.21</v>
      </c>
      <c r="AC98" s="29">
        <v>922.97</v>
      </c>
      <c r="AD98" s="29">
        <v>915.4</v>
      </c>
      <c r="AE98" s="29">
        <v>939.75</v>
      </c>
      <c r="AF98" s="29">
        <v>1059.72</v>
      </c>
      <c r="AG98" s="29">
        <v>1281.54</v>
      </c>
      <c r="AH98" s="29">
        <v>1937.71</v>
      </c>
      <c r="AI98" s="29">
        <v>2084.54</v>
      </c>
      <c r="AJ98" s="29">
        <v>2103.9899999999998</v>
      </c>
      <c r="AK98" s="29">
        <v>2123.89</v>
      </c>
      <c r="AL98" s="29">
        <v>2111.91</v>
      </c>
      <c r="AM98" s="29">
        <v>2084.29</v>
      </c>
      <c r="AN98" s="29">
        <v>2094.39</v>
      </c>
      <c r="AO98" s="29">
        <v>2093.44</v>
      </c>
      <c r="AP98" s="29">
        <v>2095.9899999999998</v>
      </c>
      <c r="AQ98" s="29">
        <v>2105.19</v>
      </c>
      <c r="AR98" s="29">
        <v>2136.91</v>
      </c>
      <c r="AS98" s="29">
        <v>2157.37</v>
      </c>
      <c r="AT98" s="29">
        <v>2152.3000000000002</v>
      </c>
      <c r="AU98" s="29">
        <v>2119.41</v>
      </c>
      <c r="AV98" s="29">
        <v>2079.3200000000002</v>
      </c>
      <c r="AW98" s="29">
        <v>1956.27</v>
      </c>
      <c r="AX98" s="30">
        <v>1321.31</v>
      </c>
      <c r="AY98" s="325">
        <v>784.22</v>
      </c>
      <c r="AZ98" s="167">
        <v>6.61</v>
      </c>
      <c r="BA98" s="152">
        <v>0</v>
      </c>
      <c r="BB98" s="2"/>
    </row>
    <row r="99" spans="1:54">
      <c r="A99" s="37">
        <v>16</v>
      </c>
      <c r="B99" s="162">
        <f t="shared" si="31"/>
        <v>1825.27</v>
      </c>
      <c r="C99" s="162">
        <f t="shared" si="29"/>
        <v>1756.75</v>
      </c>
      <c r="D99" s="162">
        <f t="shared" si="29"/>
        <v>1705.8200000000002</v>
      </c>
      <c r="E99" s="162">
        <f t="shared" si="29"/>
        <v>810.82</v>
      </c>
      <c r="F99" s="162">
        <f t="shared" si="29"/>
        <v>1495.6</v>
      </c>
      <c r="G99" s="162">
        <f t="shared" si="29"/>
        <v>1768.56</v>
      </c>
      <c r="H99" s="162">
        <f t="shared" si="29"/>
        <v>1997.57</v>
      </c>
      <c r="I99" s="162">
        <f t="shared" si="29"/>
        <v>2446.58</v>
      </c>
      <c r="J99" s="162">
        <f t="shared" si="29"/>
        <v>2745.35</v>
      </c>
      <c r="K99" s="162">
        <f t="shared" si="29"/>
        <v>2805.23</v>
      </c>
      <c r="L99" s="162">
        <f t="shared" si="29"/>
        <v>2801.0699999999997</v>
      </c>
      <c r="M99" s="162">
        <f t="shared" si="29"/>
        <v>2777.54</v>
      </c>
      <c r="N99" s="162">
        <f t="shared" si="29"/>
        <v>2737.66</v>
      </c>
      <c r="O99" s="162">
        <f t="shared" si="29"/>
        <v>2740.74</v>
      </c>
      <c r="P99" s="162">
        <f t="shared" si="29"/>
        <v>2754.2</v>
      </c>
      <c r="Q99" s="162">
        <f t="shared" si="29"/>
        <v>2760.1899999999996</v>
      </c>
      <c r="R99" s="162">
        <f t="shared" ref="R99:R114" si="32">AQ99+$BA99+$AZ99+$AY99</f>
        <v>2763.74</v>
      </c>
      <c r="S99" s="162">
        <f t="shared" si="30"/>
        <v>2823.8199999999997</v>
      </c>
      <c r="T99" s="162">
        <f t="shared" si="30"/>
        <v>2835.3200000000006</v>
      </c>
      <c r="U99" s="162">
        <f t="shared" si="30"/>
        <v>2821.6099999999997</v>
      </c>
      <c r="V99" s="162">
        <f t="shared" si="30"/>
        <v>2763.23</v>
      </c>
      <c r="W99" s="162">
        <f t="shared" si="30"/>
        <v>2666.3199999999997</v>
      </c>
      <c r="X99" s="162">
        <f t="shared" si="30"/>
        <v>2146.5299999999997</v>
      </c>
      <c r="Y99" s="162">
        <f t="shared" si="30"/>
        <v>1919.81</v>
      </c>
      <c r="Z99" s="27"/>
      <c r="AA99" s="31">
        <v>1034.44</v>
      </c>
      <c r="AB99" s="29">
        <v>965.92</v>
      </c>
      <c r="AC99" s="29">
        <v>914.99</v>
      </c>
      <c r="AD99" s="29">
        <v>19.989999999999998</v>
      </c>
      <c r="AE99" s="29">
        <v>704.77</v>
      </c>
      <c r="AF99" s="29">
        <v>977.73</v>
      </c>
      <c r="AG99" s="29">
        <v>1206.74</v>
      </c>
      <c r="AH99" s="29">
        <v>1655.75</v>
      </c>
      <c r="AI99" s="29">
        <v>1954.52</v>
      </c>
      <c r="AJ99" s="29">
        <v>2014.4</v>
      </c>
      <c r="AK99" s="29">
        <v>2010.24</v>
      </c>
      <c r="AL99" s="29">
        <v>1986.71</v>
      </c>
      <c r="AM99" s="29">
        <v>1946.83</v>
      </c>
      <c r="AN99" s="29">
        <v>1949.91</v>
      </c>
      <c r="AO99" s="29">
        <v>1963.37</v>
      </c>
      <c r="AP99" s="29">
        <v>1969.36</v>
      </c>
      <c r="AQ99" s="29">
        <v>1972.91</v>
      </c>
      <c r="AR99" s="29">
        <v>2032.9899999999998</v>
      </c>
      <c r="AS99" s="29">
        <v>2044.4900000000002</v>
      </c>
      <c r="AT99" s="29">
        <v>2030.78</v>
      </c>
      <c r="AU99" s="29">
        <v>1972.4</v>
      </c>
      <c r="AV99" s="29">
        <v>1875.49</v>
      </c>
      <c r="AW99" s="29">
        <v>1355.7</v>
      </c>
      <c r="AX99" s="30">
        <v>1128.98</v>
      </c>
      <c r="AY99" s="325">
        <v>784.22</v>
      </c>
      <c r="AZ99" s="167">
        <v>6.61</v>
      </c>
      <c r="BA99" s="152">
        <v>0</v>
      </c>
      <c r="BB99" s="2"/>
    </row>
    <row r="100" spans="1:54">
      <c r="A100" s="37">
        <v>17</v>
      </c>
      <c r="B100" s="162">
        <f t="shared" si="31"/>
        <v>1792.75</v>
      </c>
      <c r="C100" s="162">
        <f t="shared" si="31"/>
        <v>1747.0300000000002</v>
      </c>
      <c r="D100" s="162">
        <f t="shared" si="31"/>
        <v>1668.52</v>
      </c>
      <c r="E100" s="162">
        <f t="shared" si="31"/>
        <v>1555.9</v>
      </c>
      <c r="F100" s="162">
        <f t="shared" si="31"/>
        <v>1747.31</v>
      </c>
      <c r="G100" s="162">
        <f t="shared" si="31"/>
        <v>1796.08</v>
      </c>
      <c r="H100" s="162">
        <f t="shared" si="31"/>
        <v>2001.48</v>
      </c>
      <c r="I100" s="162">
        <f t="shared" si="31"/>
        <v>2362.67</v>
      </c>
      <c r="J100" s="162">
        <f t="shared" si="31"/>
        <v>2638.39</v>
      </c>
      <c r="K100" s="162">
        <f t="shared" si="31"/>
        <v>2690.21</v>
      </c>
      <c r="L100" s="162">
        <f t="shared" si="31"/>
        <v>2682.5</v>
      </c>
      <c r="M100" s="162">
        <f t="shared" si="31"/>
        <v>2660.7</v>
      </c>
      <c r="N100" s="162">
        <f t="shared" si="31"/>
        <v>2622.74</v>
      </c>
      <c r="O100" s="162">
        <f t="shared" si="31"/>
        <v>2620.59</v>
      </c>
      <c r="P100" s="162">
        <f t="shared" si="31"/>
        <v>2605.41</v>
      </c>
      <c r="Q100" s="162">
        <f t="shared" si="31"/>
        <v>2605.9399999999996</v>
      </c>
      <c r="R100" s="162">
        <f t="shared" si="32"/>
        <v>2626.23</v>
      </c>
      <c r="S100" s="162">
        <f t="shared" ref="S100:S114" si="33">AR100+$BA100+$AZ100+$AY100</f>
        <v>2693.06</v>
      </c>
      <c r="T100" s="162">
        <f t="shared" ref="T100:T114" si="34">AS100+$BA100+$AZ100+$AY100</f>
        <v>2697.45</v>
      </c>
      <c r="U100" s="162">
        <f t="shared" ref="U100:U114" si="35">AT100+$BA100+$AZ100+$AY100</f>
        <v>2709.46</v>
      </c>
      <c r="V100" s="162">
        <f t="shared" ref="V100:V114" si="36">AU100+$BA100+$AZ100+$AY100</f>
        <v>2616.7600000000002</v>
      </c>
      <c r="W100" s="162">
        <f t="shared" ref="W100:W114" si="37">AV100+$BA100+$AZ100+$AY100</f>
        <v>2363.16</v>
      </c>
      <c r="X100" s="162">
        <f t="shared" ref="X100:X114" si="38">AW100+$BA100+$AZ100+$AY100</f>
        <v>2115.0699999999997</v>
      </c>
      <c r="Y100" s="162">
        <f t="shared" ref="Y100:Y114" si="39">AX100+$BA100+$AZ100+$AY100</f>
        <v>1939.8</v>
      </c>
      <c r="Z100" s="27"/>
      <c r="AA100" s="31">
        <v>1001.92</v>
      </c>
      <c r="AB100" s="29">
        <v>956.2</v>
      </c>
      <c r="AC100" s="29">
        <v>877.69</v>
      </c>
      <c r="AD100" s="29">
        <v>765.07</v>
      </c>
      <c r="AE100" s="29">
        <v>956.48</v>
      </c>
      <c r="AF100" s="29">
        <v>1005.25</v>
      </c>
      <c r="AG100" s="29">
        <v>1210.6500000000001</v>
      </c>
      <c r="AH100" s="29">
        <v>1571.84</v>
      </c>
      <c r="AI100" s="29">
        <v>1847.56</v>
      </c>
      <c r="AJ100" s="29">
        <v>1899.38</v>
      </c>
      <c r="AK100" s="29">
        <v>1891.67</v>
      </c>
      <c r="AL100" s="29">
        <v>1869.87</v>
      </c>
      <c r="AM100" s="29">
        <v>1831.91</v>
      </c>
      <c r="AN100" s="29">
        <v>1829.76</v>
      </c>
      <c r="AO100" s="29">
        <v>1814.58</v>
      </c>
      <c r="AP100" s="29">
        <v>1815.11</v>
      </c>
      <c r="AQ100" s="29">
        <v>1835.4</v>
      </c>
      <c r="AR100" s="29">
        <v>1902.23</v>
      </c>
      <c r="AS100" s="29">
        <v>1906.62</v>
      </c>
      <c r="AT100" s="29">
        <v>1918.63</v>
      </c>
      <c r="AU100" s="29">
        <v>1825.93</v>
      </c>
      <c r="AV100" s="29">
        <v>1572.33</v>
      </c>
      <c r="AW100" s="29">
        <v>1324.24</v>
      </c>
      <c r="AX100" s="30">
        <v>1148.97</v>
      </c>
      <c r="AY100" s="325">
        <v>784.22</v>
      </c>
      <c r="AZ100" s="167">
        <v>6.61</v>
      </c>
      <c r="BA100" s="152">
        <v>0</v>
      </c>
      <c r="BB100" s="2"/>
    </row>
    <row r="101" spans="1:54">
      <c r="A101" s="37">
        <v>18</v>
      </c>
      <c r="B101" s="162">
        <f t="shared" si="31"/>
        <v>1774.6</v>
      </c>
      <c r="C101" s="162">
        <f t="shared" si="31"/>
        <v>1726.85</v>
      </c>
      <c r="D101" s="162">
        <f t="shared" si="31"/>
        <v>1644.19</v>
      </c>
      <c r="E101" s="162">
        <f t="shared" si="31"/>
        <v>1640.74</v>
      </c>
      <c r="F101" s="162">
        <f t="shared" si="31"/>
        <v>1730.21</v>
      </c>
      <c r="G101" s="162">
        <f t="shared" si="31"/>
        <v>1806.04</v>
      </c>
      <c r="H101" s="162">
        <f t="shared" si="31"/>
        <v>2037</v>
      </c>
      <c r="I101" s="162">
        <f t="shared" si="31"/>
        <v>2482.87</v>
      </c>
      <c r="J101" s="162">
        <f t="shared" si="31"/>
        <v>2701.74</v>
      </c>
      <c r="K101" s="162">
        <f t="shared" si="31"/>
        <v>2737.04</v>
      </c>
      <c r="L101" s="162">
        <f t="shared" si="31"/>
        <v>2733.14</v>
      </c>
      <c r="M101" s="162">
        <f t="shared" si="31"/>
        <v>2716.79</v>
      </c>
      <c r="N101" s="162">
        <f t="shared" si="31"/>
        <v>2685.29</v>
      </c>
      <c r="O101" s="162">
        <f t="shared" si="31"/>
        <v>2686.79</v>
      </c>
      <c r="P101" s="162">
        <f t="shared" si="31"/>
        <v>2690.2</v>
      </c>
      <c r="Q101" s="162">
        <f t="shared" si="31"/>
        <v>2695.9399999999996</v>
      </c>
      <c r="R101" s="162">
        <f t="shared" si="32"/>
        <v>2725.64</v>
      </c>
      <c r="S101" s="162">
        <f t="shared" si="33"/>
        <v>2793.2200000000003</v>
      </c>
      <c r="T101" s="162">
        <f t="shared" si="34"/>
        <v>2830.33</v>
      </c>
      <c r="U101" s="162">
        <f t="shared" si="35"/>
        <v>2849.9400000000005</v>
      </c>
      <c r="V101" s="162">
        <f t="shared" si="36"/>
        <v>2822.74</v>
      </c>
      <c r="W101" s="162">
        <f t="shared" si="37"/>
        <v>2800.37</v>
      </c>
      <c r="X101" s="162">
        <f t="shared" si="38"/>
        <v>2719.66</v>
      </c>
      <c r="Y101" s="162">
        <f t="shared" si="39"/>
        <v>2108.9899999999998</v>
      </c>
      <c r="Z101" s="27"/>
      <c r="AA101" s="31">
        <v>983.77</v>
      </c>
      <c r="AB101" s="29">
        <v>936.02</v>
      </c>
      <c r="AC101" s="29">
        <v>853.36</v>
      </c>
      <c r="AD101" s="29">
        <v>849.91</v>
      </c>
      <c r="AE101" s="29">
        <v>939.38</v>
      </c>
      <c r="AF101" s="29">
        <v>1015.2099999999999</v>
      </c>
      <c r="AG101" s="29">
        <v>1246.17</v>
      </c>
      <c r="AH101" s="29">
        <v>1692.04</v>
      </c>
      <c r="AI101" s="29">
        <v>1910.91</v>
      </c>
      <c r="AJ101" s="29">
        <v>1946.21</v>
      </c>
      <c r="AK101" s="29">
        <v>1942.31</v>
      </c>
      <c r="AL101" s="29">
        <v>1925.96</v>
      </c>
      <c r="AM101" s="29">
        <v>1894.46</v>
      </c>
      <c r="AN101" s="29">
        <v>1895.96</v>
      </c>
      <c r="AO101" s="29">
        <v>1899.37</v>
      </c>
      <c r="AP101" s="29">
        <v>1905.11</v>
      </c>
      <c r="AQ101" s="29">
        <v>1934.81</v>
      </c>
      <c r="AR101" s="29">
        <v>2002.39</v>
      </c>
      <c r="AS101" s="29">
        <v>2039.4999999999998</v>
      </c>
      <c r="AT101" s="29">
        <v>2059.11</v>
      </c>
      <c r="AU101" s="29">
        <v>2031.9099999999999</v>
      </c>
      <c r="AV101" s="29">
        <v>2009.54</v>
      </c>
      <c r="AW101" s="29">
        <v>1928.83</v>
      </c>
      <c r="AX101" s="30">
        <v>1318.16</v>
      </c>
      <c r="AY101" s="325">
        <v>784.22</v>
      </c>
      <c r="AZ101" s="167">
        <v>6.61</v>
      </c>
      <c r="BA101" s="152">
        <v>0</v>
      </c>
      <c r="BB101" s="2"/>
    </row>
    <row r="102" spans="1:54">
      <c r="A102" s="37">
        <v>19</v>
      </c>
      <c r="B102" s="162">
        <f t="shared" si="31"/>
        <v>1959.4199999999998</v>
      </c>
      <c r="C102" s="162">
        <f t="shared" si="31"/>
        <v>1863.1299999999999</v>
      </c>
      <c r="D102" s="162">
        <f t="shared" si="31"/>
        <v>1760.0700000000002</v>
      </c>
      <c r="E102" s="162">
        <f t="shared" si="31"/>
        <v>1751.51</v>
      </c>
      <c r="F102" s="162">
        <f t="shared" si="31"/>
        <v>1765.96</v>
      </c>
      <c r="G102" s="162">
        <f t="shared" si="31"/>
        <v>1868.98</v>
      </c>
      <c r="H102" s="162">
        <f t="shared" si="31"/>
        <v>1852.08</v>
      </c>
      <c r="I102" s="162">
        <f t="shared" si="31"/>
        <v>2001.26</v>
      </c>
      <c r="J102" s="162">
        <f t="shared" si="31"/>
        <v>2394.8599999999997</v>
      </c>
      <c r="K102" s="162">
        <f t="shared" si="31"/>
        <v>2667.88</v>
      </c>
      <c r="L102" s="162">
        <f t="shared" si="31"/>
        <v>2686.2</v>
      </c>
      <c r="M102" s="162">
        <f t="shared" si="31"/>
        <v>2666.13</v>
      </c>
      <c r="N102" s="162">
        <f t="shared" si="31"/>
        <v>2659.7</v>
      </c>
      <c r="O102" s="162">
        <f t="shared" si="31"/>
        <v>2636.02</v>
      </c>
      <c r="P102" s="162">
        <f t="shared" si="31"/>
        <v>2634.73</v>
      </c>
      <c r="Q102" s="162">
        <f t="shared" si="31"/>
        <v>2628.9700000000003</v>
      </c>
      <c r="R102" s="162">
        <f t="shared" si="32"/>
        <v>2690.2200000000003</v>
      </c>
      <c r="S102" s="162">
        <f t="shared" si="33"/>
        <v>2766.04</v>
      </c>
      <c r="T102" s="162">
        <f t="shared" si="34"/>
        <v>2785.12</v>
      </c>
      <c r="U102" s="162">
        <f t="shared" si="35"/>
        <v>2814.2</v>
      </c>
      <c r="V102" s="162">
        <f t="shared" si="36"/>
        <v>2735.98</v>
      </c>
      <c r="W102" s="162">
        <f t="shared" si="37"/>
        <v>2707.16</v>
      </c>
      <c r="X102" s="162">
        <f t="shared" si="38"/>
        <v>2688.79</v>
      </c>
      <c r="Y102" s="162">
        <f t="shared" si="39"/>
        <v>2077.37</v>
      </c>
      <c r="Z102" s="27"/>
      <c r="AA102" s="31">
        <v>1168.5899999999999</v>
      </c>
      <c r="AB102" s="29">
        <v>1072.3</v>
      </c>
      <c r="AC102" s="29">
        <v>969.24</v>
      </c>
      <c r="AD102" s="29">
        <v>960.68</v>
      </c>
      <c r="AE102" s="29">
        <v>975.13</v>
      </c>
      <c r="AF102" s="29">
        <v>1078.1500000000001</v>
      </c>
      <c r="AG102" s="29">
        <v>1061.25</v>
      </c>
      <c r="AH102" s="29">
        <v>1210.43</v>
      </c>
      <c r="AI102" s="29">
        <v>1604.03</v>
      </c>
      <c r="AJ102" s="29">
        <v>1877.05</v>
      </c>
      <c r="AK102" s="29">
        <v>1895.37</v>
      </c>
      <c r="AL102" s="29">
        <v>1875.3</v>
      </c>
      <c r="AM102" s="29">
        <v>1868.87</v>
      </c>
      <c r="AN102" s="29">
        <v>1845.19</v>
      </c>
      <c r="AO102" s="29">
        <v>1843.9</v>
      </c>
      <c r="AP102" s="29">
        <v>1838.14</v>
      </c>
      <c r="AQ102" s="29">
        <v>1899.39</v>
      </c>
      <c r="AR102" s="29">
        <v>1975.21</v>
      </c>
      <c r="AS102" s="29">
        <v>1994.29</v>
      </c>
      <c r="AT102" s="29">
        <v>2023.37</v>
      </c>
      <c r="AU102" s="29">
        <v>1945.15</v>
      </c>
      <c r="AV102" s="29">
        <v>1916.33</v>
      </c>
      <c r="AW102" s="29">
        <v>1897.96</v>
      </c>
      <c r="AX102" s="30">
        <v>1286.54</v>
      </c>
      <c r="AY102" s="325">
        <v>784.22</v>
      </c>
      <c r="AZ102" s="167">
        <v>6.61</v>
      </c>
      <c r="BA102" s="152">
        <v>0</v>
      </c>
      <c r="BB102" s="2"/>
    </row>
    <row r="103" spans="1:54">
      <c r="A103" s="37">
        <v>20</v>
      </c>
      <c r="B103" s="162">
        <f t="shared" si="31"/>
        <v>1929.6299999999999</v>
      </c>
      <c r="C103" s="162">
        <f t="shared" si="31"/>
        <v>1749.95</v>
      </c>
      <c r="D103" s="162">
        <f t="shared" si="31"/>
        <v>1703.73</v>
      </c>
      <c r="E103" s="162">
        <f t="shared" si="31"/>
        <v>1654.24</v>
      </c>
      <c r="F103" s="162">
        <f t="shared" si="31"/>
        <v>1713.73</v>
      </c>
      <c r="G103" s="162">
        <f t="shared" si="31"/>
        <v>1749.16</v>
      </c>
      <c r="H103" s="162">
        <f t="shared" si="31"/>
        <v>1742.88</v>
      </c>
      <c r="I103" s="162">
        <f t="shared" si="31"/>
        <v>1856.1299999999999</v>
      </c>
      <c r="J103" s="162">
        <f t="shared" si="31"/>
        <v>2111.1999999999998</v>
      </c>
      <c r="K103" s="162">
        <f t="shared" si="31"/>
        <v>2612.13</v>
      </c>
      <c r="L103" s="162">
        <f t="shared" si="31"/>
        <v>2638.5299999999997</v>
      </c>
      <c r="M103" s="162">
        <f t="shared" si="31"/>
        <v>2642.33</v>
      </c>
      <c r="N103" s="162">
        <f t="shared" si="31"/>
        <v>2617.7600000000002</v>
      </c>
      <c r="O103" s="162">
        <f t="shared" si="31"/>
        <v>2616.8999999999996</v>
      </c>
      <c r="P103" s="162">
        <f t="shared" si="31"/>
        <v>2618.6999999999998</v>
      </c>
      <c r="Q103" s="162">
        <f t="shared" si="31"/>
        <v>2618.4399999999996</v>
      </c>
      <c r="R103" s="162">
        <f t="shared" si="32"/>
        <v>2658.23</v>
      </c>
      <c r="S103" s="162">
        <f t="shared" si="33"/>
        <v>2752.76</v>
      </c>
      <c r="T103" s="162">
        <f t="shared" si="34"/>
        <v>2789.05</v>
      </c>
      <c r="U103" s="162">
        <f t="shared" si="35"/>
        <v>2799.73</v>
      </c>
      <c r="V103" s="162">
        <f t="shared" si="36"/>
        <v>2754.49</v>
      </c>
      <c r="W103" s="162">
        <f t="shared" si="37"/>
        <v>2715.33</v>
      </c>
      <c r="X103" s="162">
        <f t="shared" si="38"/>
        <v>2661.6099999999997</v>
      </c>
      <c r="Y103" s="162">
        <f t="shared" si="39"/>
        <v>2057.4499999999998</v>
      </c>
      <c r="Z103" s="27"/>
      <c r="AA103" s="31">
        <v>1138.8</v>
      </c>
      <c r="AB103" s="29">
        <v>959.12</v>
      </c>
      <c r="AC103" s="29">
        <v>912.9</v>
      </c>
      <c r="AD103" s="29">
        <v>863.41</v>
      </c>
      <c r="AE103" s="29">
        <v>922.9</v>
      </c>
      <c r="AF103" s="29">
        <v>958.33</v>
      </c>
      <c r="AG103" s="29">
        <v>952.05</v>
      </c>
      <c r="AH103" s="29">
        <v>1065.3</v>
      </c>
      <c r="AI103" s="29">
        <v>1320.37</v>
      </c>
      <c r="AJ103" s="29">
        <v>1821.3</v>
      </c>
      <c r="AK103" s="29">
        <v>1847.7</v>
      </c>
      <c r="AL103" s="29">
        <v>1851.5</v>
      </c>
      <c r="AM103" s="29">
        <v>1826.93</v>
      </c>
      <c r="AN103" s="29">
        <v>1826.07</v>
      </c>
      <c r="AO103" s="29">
        <v>1827.87</v>
      </c>
      <c r="AP103" s="29">
        <v>1827.61</v>
      </c>
      <c r="AQ103" s="29">
        <v>1867.4</v>
      </c>
      <c r="AR103" s="29">
        <v>1961.93</v>
      </c>
      <c r="AS103" s="29">
        <v>1998.22</v>
      </c>
      <c r="AT103" s="29">
        <v>2008.9</v>
      </c>
      <c r="AU103" s="29">
        <v>1963.66</v>
      </c>
      <c r="AV103" s="29">
        <v>1924.5</v>
      </c>
      <c r="AW103" s="29">
        <v>1870.78</v>
      </c>
      <c r="AX103" s="30">
        <v>1266.6199999999999</v>
      </c>
      <c r="AY103" s="325">
        <v>784.22</v>
      </c>
      <c r="AZ103" s="167">
        <v>6.61</v>
      </c>
      <c r="BA103" s="152">
        <v>0</v>
      </c>
      <c r="BB103" s="2"/>
    </row>
    <row r="104" spans="1:54">
      <c r="A104" s="37">
        <v>21</v>
      </c>
      <c r="B104" s="162">
        <f t="shared" si="31"/>
        <v>1786.99</v>
      </c>
      <c r="C104" s="162">
        <f t="shared" si="31"/>
        <v>1745.69</v>
      </c>
      <c r="D104" s="162">
        <f t="shared" si="31"/>
        <v>1677.19</v>
      </c>
      <c r="E104" s="162">
        <f t="shared" si="31"/>
        <v>1669.22</v>
      </c>
      <c r="F104" s="162">
        <f t="shared" si="31"/>
        <v>1745.95</v>
      </c>
      <c r="G104" s="162">
        <f t="shared" si="31"/>
        <v>1827.6899999999998</v>
      </c>
      <c r="H104" s="162">
        <f t="shared" si="31"/>
        <v>2012.71</v>
      </c>
      <c r="I104" s="162">
        <f t="shared" si="31"/>
        <v>2346.8999999999996</v>
      </c>
      <c r="J104" s="162">
        <f t="shared" si="31"/>
        <v>2614.5299999999997</v>
      </c>
      <c r="K104" s="162">
        <f t="shared" si="31"/>
        <v>2681.18</v>
      </c>
      <c r="L104" s="162">
        <f t="shared" si="31"/>
        <v>2685.55</v>
      </c>
      <c r="M104" s="162">
        <f t="shared" si="31"/>
        <v>2675.6099999999997</v>
      </c>
      <c r="N104" s="162">
        <f t="shared" si="31"/>
        <v>2651.24</v>
      </c>
      <c r="O104" s="162">
        <f t="shared" si="31"/>
        <v>2653.74</v>
      </c>
      <c r="P104" s="162">
        <f t="shared" si="31"/>
        <v>2660.59</v>
      </c>
      <c r="Q104" s="162">
        <f t="shared" si="31"/>
        <v>2661.05</v>
      </c>
      <c r="R104" s="162">
        <f t="shared" si="32"/>
        <v>2668.77</v>
      </c>
      <c r="S104" s="162">
        <f t="shared" si="33"/>
        <v>2714.89</v>
      </c>
      <c r="T104" s="162">
        <f t="shared" si="34"/>
        <v>2734.37</v>
      </c>
      <c r="U104" s="162">
        <f t="shared" si="35"/>
        <v>2734.46</v>
      </c>
      <c r="V104" s="162">
        <f t="shared" si="36"/>
        <v>2695.9700000000003</v>
      </c>
      <c r="W104" s="162">
        <f t="shared" si="37"/>
        <v>2659.93</v>
      </c>
      <c r="X104" s="162">
        <f t="shared" si="38"/>
        <v>2129.96</v>
      </c>
      <c r="Y104" s="162">
        <f t="shared" si="39"/>
        <v>1931.57</v>
      </c>
      <c r="Z104" s="27"/>
      <c r="AA104" s="31">
        <v>996.16</v>
      </c>
      <c r="AB104" s="29">
        <v>954.86</v>
      </c>
      <c r="AC104" s="29">
        <v>886.36</v>
      </c>
      <c r="AD104" s="29">
        <v>878.39</v>
      </c>
      <c r="AE104" s="29">
        <v>955.12</v>
      </c>
      <c r="AF104" s="29">
        <v>1036.8599999999999</v>
      </c>
      <c r="AG104" s="29">
        <v>1221.8800000000001</v>
      </c>
      <c r="AH104" s="29">
        <v>1556.07</v>
      </c>
      <c r="AI104" s="29">
        <v>1823.7</v>
      </c>
      <c r="AJ104" s="29">
        <v>1890.35</v>
      </c>
      <c r="AK104" s="29">
        <v>1894.72</v>
      </c>
      <c r="AL104" s="29">
        <v>1884.78</v>
      </c>
      <c r="AM104" s="29">
        <v>1860.41</v>
      </c>
      <c r="AN104" s="29">
        <v>1862.91</v>
      </c>
      <c r="AO104" s="29">
        <v>1869.76</v>
      </c>
      <c r="AP104" s="29">
        <v>1870.22</v>
      </c>
      <c r="AQ104" s="29">
        <v>1877.94</v>
      </c>
      <c r="AR104" s="29">
        <v>1924.06</v>
      </c>
      <c r="AS104" s="29">
        <v>1943.54</v>
      </c>
      <c r="AT104" s="29">
        <v>1943.63</v>
      </c>
      <c r="AU104" s="29">
        <v>1905.14</v>
      </c>
      <c r="AV104" s="29">
        <v>1869.1</v>
      </c>
      <c r="AW104" s="29">
        <v>1339.13</v>
      </c>
      <c r="AX104" s="30">
        <v>1140.74</v>
      </c>
      <c r="AY104" s="325">
        <v>784.22</v>
      </c>
      <c r="AZ104" s="167">
        <v>6.61</v>
      </c>
      <c r="BA104" s="152">
        <v>0</v>
      </c>
      <c r="BB104" s="2"/>
    </row>
    <row r="105" spans="1:54">
      <c r="A105" s="37">
        <v>22</v>
      </c>
      <c r="B105" s="162">
        <f t="shared" si="31"/>
        <v>1819.4199999999998</v>
      </c>
      <c r="C105" s="162">
        <f t="shared" si="31"/>
        <v>1750.62</v>
      </c>
      <c r="D105" s="162">
        <f t="shared" si="31"/>
        <v>1698.94</v>
      </c>
      <c r="E105" s="162">
        <f t="shared" si="31"/>
        <v>1697.56</v>
      </c>
      <c r="F105" s="162">
        <f t="shared" si="31"/>
        <v>1749.01</v>
      </c>
      <c r="G105" s="162">
        <f t="shared" si="31"/>
        <v>1815.56</v>
      </c>
      <c r="H105" s="162">
        <f t="shared" si="31"/>
        <v>2081.8000000000002</v>
      </c>
      <c r="I105" s="162">
        <f t="shared" si="31"/>
        <v>2424.6499999999996</v>
      </c>
      <c r="J105" s="162">
        <f t="shared" si="31"/>
        <v>2648.39</v>
      </c>
      <c r="K105" s="162">
        <f t="shared" si="31"/>
        <v>2691.09</v>
      </c>
      <c r="L105" s="162">
        <f t="shared" si="31"/>
        <v>2690.2200000000003</v>
      </c>
      <c r="M105" s="162">
        <f t="shared" si="31"/>
        <v>2685.39</v>
      </c>
      <c r="N105" s="162">
        <f t="shared" si="31"/>
        <v>2671.41</v>
      </c>
      <c r="O105" s="162">
        <f t="shared" si="31"/>
        <v>2672.5299999999997</v>
      </c>
      <c r="P105" s="162">
        <f t="shared" si="31"/>
        <v>2672.29</v>
      </c>
      <c r="Q105" s="162">
        <f t="shared" si="31"/>
        <v>2671.7799999999997</v>
      </c>
      <c r="R105" s="162">
        <f t="shared" si="32"/>
        <v>2676.48</v>
      </c>
      <c r="S105" s="162">
        <f t="shared" si="33"/>
        <v>2718.8199999999997</v>
      </c>
      <c r="T105" s="162">
        <f t="shared" si="34"/>
        <v>2727.9700000000003</v>
      </c>
      <c r="U105" s="162">
        <f t="shared" si="35"/>
        <v>2712.73</v>
      </c>
      <c r="V105" s="162">
        <f t="shared" si="36"/>
        <v>2633.55</v>
      </c>
      <c r="W105" s="162">
        <f t="shared" si="37"/>
        <v>2624.9399999999996</v>
      </c>
      <c r="X105" s="162">
        <f t="shared" si="38"/>
        <v>2099.2200000000003</v>
      </c>
      <c r="Y105" s="162">
        <f t="shared" si="39"/>
        <v>1850.4399999999998</v>
      </c>
      <c r="Z105" s="27"/>
      <c r="AA105" s="31">
        <v>1028.5899999999999</v>
      </c>
      <c r="AB105" s="29">
        <v>959.79</v>
      </c>
      <c r="AC105" s="29">
        <v>908.11</v>
      </c>
      <c r="AD105" s="29">
        <v>906.73</v>
      </c>
      <c r="AE105" s="29">
        <v>958.18</v>
      </c>
      <c r="AF105" s="29">
        <v>1024.73</v>
      </c>
      <c r="AG105" s="29">
        <v>1290.97</v>
      </c>
      <c r="AH105" s="29">
        <v>1633.82</v>
      </c>
      <c r="AI105" s="29">
        <v>1857.56</v>
      </c>
      <c r="AJ105" s="29">
        <v>1900.26</v>
      </c>
      <c r="AK105" s="29">
        <v>1899.39</v>
      </c>
      <c r="AL105" s="29">
        <v>1894.56</v>
      </c>
      <c r="AM105" s="29">
        <v>1880.58</v>
      </c>
      <c r="AN105" s="29">
        <v>1881.7</v>
      </c>
      <c r="AO105" s="29">
        <v>1881.46</v>
      </c>
      <c r="AP105" s="29">
        <v>1880.95</v>
      </c>
      <c r="AQ105" s="29">
        <v>1885.65</v>
      </c>
      <c r="AR105" s="29">
        <v>1927.99</v>
      </c>
      <c r="AS105" s="29">
        <v>1937.14</v>
      </c>
      <c r="AT105" s="29">
        <v>1921.9</v>
      </c>
      <c r="AU105" s="29">
        <v>1842.72</v>
      </c>
      <c r="AV105" s="29">
        <v>1834.11</v>
      </c>
      <c r="AW105" s="29">
        <v>1308.3900000000001</v>
      </c>
      <c r="AX105" s="30">
        <v>1059.6099999999999</v>
      </c>
      <c r="AY105" s="325">
        <v>784.22</v>
      </c>
      <c r="AZ105" s="167">
        <v>6.61</v>
      </c>
      <c r="BA105" s="152">
        <v>0</v>
      </c>
      <c r="BB105" s="2"/>
    </row>
    <row r="106" spans="1:54">
      <c r="A106" s="37">
        <v>23</v>
      </c>
      <c r="B106" s="162">
        <f t="shared" si="31"/>
        <v>1745.47</v>
      </c>
      <c r="C106" s="162">
        <f t="shared" si="31"/>
        <v>891.57</v>
      </c>
      <c r="D106" s="162">
        <f t="shared" si="31"/>
        <v>865.18000000000006</v>
      </c>
      <c r="E106" s="162">
        <f t="shared" si="31"/>
        <v>860.47</v>
      </c>
      <c r="F106" s="162">
        <f t="shared" si="31"/>
        <v>1637.5300000000002</v>
      </c>
      <c r="G106" s="162">
        <f t="shared" si="31"/>
        <v>1747.66</v>
      </c>
      <c r="H106" s="162">
        <f t="shared" si="31"/>
        <v>2018.58</v>
      </c>
      <c r="I106" s="162">
        <f t="shared" si="31"/>
        <v>2285.54</v>
      </c>
      <c r="J106" s="162">
        <f t="shared" si="31"/>
        <v>2600.0100000000002</v>
      </c>
      <c r="K106" s="162">
        <f t="shared" si="31"/>
        <v>2688.55</v>
      </c>
      <c r="L106" s="162">
        <f t="shared" si="31"/>
        <v>2686.7799999999997</v>
      </c>
      <c r="M106" s="162">
        <f t="shared" si="31"/>
        <v>2669.0699999999997</v>
      </c>
      <c r="N106" s="162">
        <f t="shared" si="31"/>
        <v>2660.99</v>
      </c>
      <c r="O106" s="162">
        <f t="shared" si="31"/>
        <v>2663.96</v>
      </c>
      <c r="P106" s="162">
        <f t="shared" si="31"/>
        <v>2669.84</v>
      </c>
      <c r="Q106" s="162">
        <f t="shared" si="31"/>
        <v>2676.3599999999997</v>
      </c>
      <c r="R106" s="162">
        <f t="shared" si="32"/>
        <v>2684.38</v>
      </c>
      <c r="S106" s="162">
        <f t="shared" si="33"/>
        <v>2726.56</v>
      </c>
      <c r="T106" s="162">
        <f t="shared" si="34"/>
        <v>2739.5</v>
      </c>
      <c r="U106" s="162">
        <f t="shared" si="35"/>
        <v>2736.8199999999997</v>
      </c>
      <c r="V106" s="162">
        <f t="shared" si="36"/>
        <v>2699.0699999999997</v>
      </c>
      <c r="W106" s="162">
        <f t="shared" si="37"/>
        <v>2663.25</v>
      </c>
      <c r="X106" s="162">
        <f t="shared" si="38"/>
        <v>2147.1499999999996</v>
      </c>
      <c r="Y106" s="162">
        <f t="shared" si="39"/>
        <v>1931.87</v>
      </c>
      <c r="Z106" s="27"/>
      <c r="AA106" s="31">
        <v>954.64</v>
      </c>
      <c r="AB106" s="29">
        <v>100.74</v>
      </c>
      <c r="AC106" s="29">
        <v>74.349999999999994</v>
      </c>
      <c r="AD106" s="29">
        <v>69.64</v>
      </c>
      <c r="AE106" s="29">
        <v>846.7</v>
      </c>
      <c r="AF106" s="29">
        <v>956.83</v>
      </c>
      <c r="AG106" s="29">
        <v>1227.75</v>
      </c>
      <c r="AH106" s="29">
        <v>1494.71</v>
      </c>
      <c r="AI106" s="29">
        <v>1809.18</v>
      </c>
      <c r="AJ106" s="29">
        <v>1897.72</v>
      </c>
      <c r="AK106" s="29">
        <v>1895.95</v>
      </c>
      <c r="AL106" s="29">
        <v>1878.24</v>
      </c>
      <c r="AM106" s="29">
        <v>1870.16</v>
      </c>
      <c r="AN106" s="29">
        <v>1873.13</v>
      </c>
      <c r="AO106" s="29">
        <v>1879.01</v>
      </c>
      <c r="AP106" s="29">
        <v>1885.53</v>
      </c>
      <c r="AQ106" s="29">
        <v>1893.55</v>
      </c>
      <c r="AR106" s="29">
        <v>1935.73</v>
      </c>
      <c r="AS106" s="29">
        <v>1948.67</v>
      </c>
      <c r="AT106" s="29">
        <v>1945.99</v>
      </c>
      <c r="AU106" s="29">
        <v>1908.24</v>
      </c>
      <c r="AV106" s="29">
        <v>1872.42</v>
      </c>
      <c r="AW106" s="29">
        <v>1356.32</v>
      </c>
      <c r="AX106" s="30">
        <v>1141.04</v>
      </c>
      <c r="AY106" s="325">
        <v>784.22</v>
      </c>
      <c r="AZ106" s="167">
        <v>6.61</v>
      </c>
      <c r="BA106" s="152">
        <v>0</v>
      </c>
      <c r="BB106" s="2"/>
    </row>
    <row r="107" spans="1:54">
      <c r="A107" s="37">
        <v>24</v>
      </c>
      <c r="B107" s="162">
        <f t="shared" si="31"/>
        <v>1937</v>
      </c>
      <c r="C107" s="162">
        <f t="shared" si="31"/>
        <v>1758.72</v>
      </c>
      <c r="D107" s="162">
        <f t="shared" si="31"/>
        <v>1744.66</v>
      </c>
      <c r="E107" s="162">
        <f t="shared" si="31"/>
        <v>1742.02</v>
      </c>
      <c r="F107" s="162">
        <f t="shared" si="31"/>
        <v>1784.21</v>
      </c>
      <c r="G107" s="162">
        <f t="shared" si="31"/>
        <v>1921.78</v>
      </c>
      <c r="H107" s="162">
        <f t="shared" si="31"/>
        <v>2166.6499999999996</v>
      </c>
      <c r="I107" s="162">
        <f t="shared" si="31"/>
        <v>2502.04</v>
      </c>
      <c r="J107" s="162">
        <f t="shared" si="31"/>
        <v>2710.25</v>
      </c>
      <c r="K107" s="162">
        <f t="shared" si="31"/>
        <v>2766.16</v>
      </c>
      <c r="L107" s="162">
        <f t="shared" si="31"/>
        <v>2760.9399999999996</v>
      </c>
      <c r="M107" s="162">
        <f t="shared" si="31"/>
        <v>2731.63</v>
      </c>
      <c r="N107" s="162">
        <f t="shared" si="31"/>
        <v>2716.2</v>
      </c>
      <c r="O107" s="162">
        <f t="shared" si="31"/>
        <v>2710.1099999999997</v>
      </c>
      <c r="P107" s="162">
        <f t="shared" si="31"/>
        <v>2708.2200000000003</v>
      </c>
      <c r="Q107" s="162">
        <f t="shared" si="31"/>
        <v>2711</v>
      </c>
      <c r="R107" s="162">
        <f t="shared" si="32"/>
        <v>2710.09</v>
      </c>
      <c r="S107" s="162">
        <f t="shared" si="33"/>
        <v>2743.89</v>
      </c>
      <c r="T107" s="162">
        <f t="shared" si="34"/>
        <v>2749.1</v>
      </c>
      <c r="U107" s="162">
        <f t="shared" si="35"/>
        <v>2734.9700000000003</v>
      </c>
      <c r="V107" s="162">
        <f t="shared" si="36"/>
        <v>2685.83</v>
      </c>
      <c r="W107" s="162">
        <f t="shared" si="37"/>
        <v>2677.06</v>
      </c>
      <c r="X107" s="162">
        <f t="shared" si="38"/>
        <v>2609.52</v>
      </c>
      <c r="Y107" s="162">
        <f t="shared" si="39"/>
        <v>2003.48</v>
      </c>
      <c r="Z107" s="27"/>
      <c r="AA107" s="31">
        <v>1146.17</v>
      </c>
      <c r="AB107" s="29">
        <v>967.89</v>
      </c>
      <c r="AC107" s="29">
        <v>953.83</v>
      </c>
      <c r="AD107" s="29">
        <v>951.19</v>
      </c>
      <c r="AE107" s="29">
        <v>993.38</v>
      </c>
      <c r="AF107" s="29">
        <v>1130.95</v>
      </c>
      <c r="AG107" s="29">
        <v>1375.82</v>
      </c>
      <c r="AH107" s="29">
        <v>1711.21</v>
      </c>
      <c r="AI107" s="29">
        <v>1919.42</v>
      </c>
      <c r="AJ107" s="29">
        <v>1975.33</v>
      </c>
      <c r="AK107" s="29">
        <v>1970.11</v>
      </c>
      <c r="AL107" s="29">
        <v>1940.8</v>
      </c>
      <c r="AM107" s="29">
        <v>1925.37</v>
      </c>
      <c r="AN107" s="29">
        <v>1919.28</v>
      </c>
      <c r="AO107" s="29">
        <v>1917.39</v>
      </c>
      <c r="AP107" s="29">
        <v>1920.17</v>
      </c>
      <c r="AQ107" s="29">
        <v>1919.26</v>
      </c>
      <c r="AR107" s="29">
        <v>1953.06</v>
      </c>
      <c r="AS107" s="29">
        <v>1958.27</v>
      </c>
      <c r="AT107" s="29">
        <v>1944.14</v>
      </c>
      <c r="AU107" s="29">
        <v>1895</v>
      </c>
      <c r="AV107" s="29">
        <v>1886.23</v>
      </c>
      <c r="AW107" s="29">
        <v>1818.69</v>
      </c>
      <c r="AX107" s="30">
        <v>1212.6500000000001</v>
      </c>
      <c r="AY107" s="325">
        <v>784.22</v>
      </c>
      <c r="AZ107" s="167">
        <v>6.61</v>
      </c>
      <c r="BA107" s="152">
        <v>0</v>
      </c>
      <c r="BB107" s="2"/>
    </row>
    <row r="108" spans="1:54">
      <c r="A108" s="37">
        <v>25</v>
      </c>
      <c r="B108" s="162">
        <f t="shared" si="31"/>
        <v>1826.4099999999999</v>
      </c>
      <c r="C108" s="162">
        <f t="shared" si="31"/>
        <v>1765.97</v>
      </c>
      <c r="D108" s="162">
        <f t="shared" si="31"/>
        <v>1741.49</v>
      </c>
      <c r="E108" s="162">
        <f t="shared" si="31"/>
        <v>1740.1100000000001</v>
      </c>
      <c r="F108" s="162">
        <f t="shared" si="31"/>
        <v>1769.63</v>
      </c>
      <c r="G108" s="162">
        <f t="shared" si="31"/>
        <v>1913.4299999999998</v>
      </c>
      <c r="H108" s="162">
        <f t="shared" si="31"/>
        <v>2131.6</v>
      </c>
      <c r="I108" s="162">
        <f t="shared" si="31"/>
        <v>2458.3199999999997</v>
      </c>
      <c r="J108" s="162">
        <f t="shared" si="31"/>
        <v>2686.08</v>
      </c>
      <c r="K108" s="162">
        <f t="shared" si="31"/>
        <v>2693.7200000000003</v>
      </c>
      <c r="L108" s="162">
        <f t="shared" si="31"/>
        <v>2692.3199999999997</v>
      </c>
      <c r="M108" s="162">
        <f t="shared" si="31"/>
        <v>2688.74</v>
      </c>
      <c r="N108" s="162">
        <f t="shared" si="31"/>
        <v>2669.13</v>
      </c>
      <c r="O108" s="162">
        <f t="shared" si="31"/>
        <v>2669.37</v>
      </c>
      <c r="P108" s="162">
        <f t="shared" si="31"/>
        <v>2669.6899999999996</v>
      </c>
      <c r="Q108" s="162">
        <f t="shared" si="31"/>
        <v>2687.2</v>
      </c>
      <c r="R108" s="162">
        <f t="shared" si="32"/>
        <v>2679.21</v>
      </c>
      <c r="S108" s="162">
        <f t="shared" si="33"/>
        <v>2700.5699999999997</v>
      </c>
      <c r="T108" s="162">
        <f t="shared" si="34"/>
        <v>2703.01</v>
      </c>
      <c r="U108" s="162">
        <f t="shared" si="35"/>
        <v>2716.49</v>
      </c>
      <c r="V108" s="162">
        <f t="shared" si="36"/>
        <v>2682.8</v>
      </c>
      <c r="W108" s="162">
        <f t="shared" si="37"/>
        <v>2613.77</v>
      </c>
      <c r="X108" s="162">
        <f t="shared" si="38"/>
        <v>2286.5699999999997</v>
      </c>
      <c r="Y108" s="162">
        <f t="shared" si="39"/>
        <v>1935.84</v>
      </c>
      <c r="Z108" s="27"/>
      <c r="AA108" s="31">
        <v>1035.58</v>
      </c>
      <c r="AB108" s="29">
        <v>975.14</v>
      </c>
      <c r="AC108" s="29">
        <v>950.66</v>
      </c>
      <c r="AD108" s="29">
        <v>949.28</v>
      </c>
      <c r="AE108" s="29">
        <v>978.8</v>
      </c>
      <c r="AF108" s="29">
        <v>1122.5999999999999</v>
      </c>
      <c r="AG108" s="29">
        <v>1340.77</v>
      </c>
      <c r="AH108" s="29">
        <v>1667.49</v>
      </c>
      <c r="AI108" s="29">
        <v>1895.25</v>
      </c>
      <c r="AJ108" s="29">
        <v>1902.89</v>
      </c>
      <c r="AK108" s="29">
        <v>1901.49</v>
      </c>
      <c r="AL108" s="29">
        <v>1897.91</v>
      </c>
      <c r="AM108" s="29">
        <v>1878.3</v>
      </c>
      <c r="AN108" s="29">
        <v>1878.54</v>
      </c>
      <c r="AO108" s="29">
        <v>1878.86</v>
      </c>
      <c r="AP108" s="29">
        <v>1896.37</v>
      </c>
      <c r="AQ108" s="29">
        <v>1888.38</v>
      </c>
      <c r="AR108" s="29">
        <v>1909.74</v>
      </c>
      <c r="AS108" s="29">
        <v>1912.18</v>
      </c>
      <c r="AT108" s="29">
        <v>1925.66</v>
      </c>
      <c r="AU108" s="29">
        <v>1891.97</v>
      </c>
      <c r="AV108" s="29">
        <v>1822.94</v>
      </c>
      <c r="AW108" s="29">
        <v>1495.74</v>
      </c>
      <c r="AX108" s="30">
        <v>1145.01</v>
      </c>
      <c r="AY108" s="325">
        <v>784.22</v>
      </c>
      <c r="AZ108" s="167">
        <v>6.61</v>
      </c>
      <c r="BA108" s="152">
        <v>0</v>
      </c>
      <c r="BB108" s="2"/>
    </row>
    <row r="109" spans="1:54">
      <c r="A109" s="37">
        <v>26</v>
      </c>
      <c r="B109" s="162">
        <f t="shared" si="31"/>
        <v>1751.98</v>
      </c>
      <c r="C109" s="162">
        <f t="shared" si="31"/>
        <v>1697.8899999999999</v>
      </c>
      <c r="D109" s="162">
        <f t="shared" si="31"/>
        <v>1625.5</v>
      </c>
      <c r="E109" s="162">
        <f t="shared" si="31"/>
        <v>1679.2800000000002</v>
      </c>
      <c r="F109" s="162">
        <f t="shared" si="31"/>
        <v>1722.17</v>
      </c>
      <c r="G109" s="162">
        <f t="shared" si="31"/>
        <v>1750.0300000000002</v>
      </c>
      <c r="H109" s="162">
        <f t="shared" si="31"/>
        <v>1818.71</v>
      </c>
      <c r="I109" s="162">
        <f t="shared" si="31"/>
        <v>2050.79</v>
      </c>
      <c r="J109" s="162">
        <f t="shared" si="31"/>
        <v>2317.8999999999996</v>
      </c>
      <c r="K109" s="162">
        <f t="shared" si="31"/>
        <v>2626.39</v>
      </c>
      <c r="L109" s="162">
        <f t="shared" si="31"/>
        <v>2655.21</v>
      </c>
      <c r="M109" s="162">
        <f t="shared" si="31"/>
        <v>2652.1099999999997</v>
      </c>
      <c r="N109" s="162">
        <f t="shared" si="31"/>
        <v>2635.48</v>
      </c>
      <c r="O109" s="162">
        <f t="shared" si="31"/>
        <v>2644.54</v>
      </c>
      <c r="P109" s="162">
        <f t="shared" si="31"/>
        <v>2638.84</v>
      </c>
      <c r="Q109" s="162">
        <f t="shared" si="31"/>
        <v>2644.8199999999997</v>
      </c>
      <c r="R109" s="162">
        <f t="shared" si="32"/>
        <v>2655.2</v>
      </c>
      <c r="S109" s="162">
        <f t="shared" si="33"/>
        <v>2689.87</v>
      </c>
      <c r="T109" s="162">
        <f t="shared" si="34"/>
        <v>2690.4700000000003</v>
      </c>
      <c r="U109" s="162">
        <f t="shared" si="35"/>
        <v>2702.05</v>
      </c>
      <c r="V109" s="162">
        <f t="shared" si="36"/>
        <v>2680.6499999999996</v>
      </c>
      <c r="W109" s="162">
        <f t="shared" si="37"/>
        <v>2656.71</v>
      </c>
      <c r="X109" s="162">
        <f t="shared" si="38"/>
        <v>2146.62</v>
      </c>
      <c r="Y109" s="162">
        <f t="shared" si="39"/>
        <v>1930.53</v>
      </c>
      <c r="Z109" s="27"/>
      <c r="AA109" s="31">
        <v>961.15</v>
      </c>
      <c r="AB109" s="29">
        <v>907.06</v>
      </c>
      <c r="AC109" s="29">
        <v>834.67</v>
      </c>
      <c r="AD109" s="29">
        <v>888.45</v>
      </c>
      <c r="AE109" s="29">
        <v>931.34</v>
      </c>
      <c r="AF109" s="29">
        <v>959.2</v>
      </c>
      <c r="AG109" s="29">
        <v>1027.8800000000001</v>
      </c>
      <c r="AH109" s="29">
        <v>1259.96</v>
      </c>
      <c r="AI109" s="29">
        <v>1527.07</v>
      </c>
      <c r="AJ109" s="29">
        <v>1835.56</v>
      </c>
      <c r="AK109" s="29">
        <v>1864.38</v>
      </c>
      <c r="AL109" s="29">
        <v>1861.28</v>
      </c>
      <c r="AM109" s="29">
        <v>1844.65</v>
      </c>
      <c r="AN109" s="29">
        <v>1853.71</v>
      </c>
      <c r="AO109" s="29">
        <v>1848.01</v>
      </c>
      <c r="AP109" s="29">
        <v>1853.99</v>
      </c>
      <c r="AQ109" s="29">
        <v>1864.37</v>
      </c>
      <c r="AR109" s="29">
        <v>1899.04</v>
      </c>
      <c r="AS109" s="29">
        <v>1899.64</v>
      </c>
      <c r="AT109" s="29">
        <v>1911.22</v>
      </c>
      <c r="AU109" s="29">
        <v>1889.82</v>
      </c>
      <c r="AV109" s="29">
        <v>1865.88</v>
      </c>
      <c r="AW109" s="29">
        <v>1355.79</v>
      </c>
      <c r="AX109" s="30">
        <v>1139.7</v>
      </c>
      <c r="AY109" s="325">
        <v>784.22</v>
      </c>
      <c r="AZ109" s="167">
        <v>6.61</v>
      </c>
      <c r="BA109" s="152">
        <v>0</v>
      </c>
      <c r="BB109" s="2"/>
    </row>
    <row r="110" spans="1:54">
      <c r="A110" s="37">
        <v>27</v>
      </c>
      <c r="B110" s="162">
        <f t="shared" si="31"/>
        <v>1828.8799999999999</v>
      </c>
      <c r="C110" s="162">
        <f t="shared" si="31"/>
        <v>1750.38</v>
      </c>
      <c r="D110" s="162">
        <f t="shared" si="31"/>
        <v>1735.29</v>
      </c>
      <c r="E110" s="162">
        <f t="shared" si="31"/>
        <v>1715.5</v>
      </c>
      <c r="F110" s="162">
        <f t="shared" si="31"/>
        <v>1735.85</v>
      </c>
      <c r="G110" s="162">
        <f t="shared" si="31"/>
        <v>1750.93</v>
      </c>
      <c r="H110" s="162">
        <f t="shared" si="31"/>
        <v>1788.1399999999999</v>
      </c>
      <c r="I110" s="162">
        <f t="shared" si="31"/>
        <v>1919.3799999999999</v>
      </c>
      <c r="J110" s="162">
        <f t="shared" si="31"/>
        <v>2157.06</v>
      </c>
      <c r="K110" s="162">
        <f t="shared" si="31"/>
        <v>2445.59</v>
      </c>
      <c r="L110" s="162">
        <f t="shared" si="31"/>
        <v>2578.8999999999996</v>
      </c>
      <c r="M110" s="162">
        <f t="shared" si="31"/>
        <v>2594.1899999999996</v>
      </c>
      <c r="N110" s="162">
        <f t="shared" si="31"/>
        <v>2591.83</v>
      </c>
      <c r="O110" s="162">
        <f t="shared" si="31"/>
        <v>2572.46</v>
      </c>
      <c r="P110" s="162">
        <f t="shared" si="31"/>
        <v>2568.35</v>
      </c>
      <c r="Q110" s="162">
        <f t="shared" si="31"/>
        <v>2602.08</v>
      </c>
      <c r="R110" s="162">
        <f t="shared" si="32"/>
        <v>2625.64</v>
      </c>
      <c r="S110" s="162">
        <f t="shared" si="33"/>
        <v>2731.31</v>
      </c>
      <c r="T110" s="162">
        <f t="shared" si="34"/>
        <v>2743.27</v>
      </c>
      <c r="U110" s="162">
        <f t="shared" si="35"/>
        <v>2743.58</v>
      </c>
      <c r="V110" s="162">
        <f t="shared" si="36"/>
        <v>2713.71</v>
      </c>
      <c r="W110" s="162">
        <f t="shared" si="37"/>
        <v>2685.49</v>
      </c>
      <c r="X110" s="162">
        <f t="shared" si="38"/>
        <v>2132.5699999999997</v>
      </c>
      <c r="Y110" s="162">
        <f t="shared" si="39"/>
        <v>1929.1799999999998</v>
      </c>
      <c r="Z110" s="27"/>
      <c r="AA110" s="31">
        <v>1038.05</v>
      </c>
      <c r="AB110" s="29">
        <v>959.55</v>
      </c>
      <c r="AC110" s="29">
        <v>944.46</v>
      </c>
      <c r="AD110" s="29">
        <v>924.67</v>
      </c>
      <c r="AE110" s="29">
        <v>945.02</v>
      </c>
      <c r="AF110" s="29">
        <v>960.1</v>
      </c>
      <c r="AG110" s="29">
        <v>997.31</v>
      </c>
      <c r="AH110" s="29">
        <v>1128.55</v>
      </c>
      <c r="AI110" s="29">
        <v>1366.23</v>
      </c>
      <c r="AJ110" s="29">
        <v>1654.76</v>
      </c>
      <c r="AK110" s="29">
        <v>1788.07</v>
      </c>
      <c r="AL110" s="29">
        <v>1803.36</v>
      </c>
      <c r="AM110" s="29">
        <v>1801</v>
      </c>
      <c r="AN110" s="29">
        <v>1781.63</v>
      </c>
      <c r="AO110" s="29">
        <v>1777.52</v>
      </c>
      <c r="AP110" s="29">
        <v>1811.25</v>
      </c>
      <c r="AQ110" s="29">
        <v>1834.81</v>
      </c>
      <c r="AR110" s="29">
        <v>1940.48</v>
      </c>
      <c r="AS110" s="29">
        <v>1952.44</v>
      </c>
      <c r="AT110" s="29">
        <v>1952.75</v>
      </c>
      <c r="AU110" s="29">
        <v>1922.88</v>
      </c>
      <c r="AV110" s="29">
        <v>1894.66</v>
      </c>
      <c r="AW110" s="29">
        <v>1341.74</v>
      </c>
      <c r="AX110" s="30">
        <v>1138.3499999999999</v>
      </c>
      <c r="AY110" s="325">
        <v>784.22</v>
      </c>
      <c r="AZ110" s="167">
        <v>6.61</v>
      </c>
      <c r="BA110" s="152">
        <v>0</v>
      </c>
      <c r="BB110" s="2"/>
    </row>
    <row r="111" spans="1:54">
      <c r="A111" s="37">
        <v>28</v>
      </c>
      <c r="B111" s="162">
        <f t="shared" si="31"/>
        <v>1874.6</v>
      </c>
      <c r="C111" s="162">
        <f t="shared" si="31"/>
        <v>1804.85</v>
      </c>
      <c r="D111" s="162">
        <f t="shared" si="31"/>
        <v>1747.19</v>
      </c>
      <c r="E111" s="162">
        <f t="shared" si="31"/>
        <v>1744.0500000000002</v>
      </c>
      <c r="F111" s="162">
        <f t="shared" si="31"/>
        <v>1795.52</v>
      </c>
      <c r="G111" s="162">
        <f t="shared" si="31"/>
        <v>1925.1699999999998</v>
      </c>
      <c r="H111" s="162">
        <f t="shared" si="31"/>
        <v>2133.25</v>
      </c>
      <c r="I111" s="162">
        <f t="shared" si="31"/>
        <v>2473.56</v>
      </c>
      <c r="J111" s="162">
        <f t="shared" si="31"/>
        <v>2688.51</v>
      </c>
      <c r="K111" s="162">
        <f t="shared" si="31"/>
        <v>2733.54</v>
      </c>
      <c r="L111" s="162">
        <f t="shared" si="31"/>
        <v>2733.33</v>
      </c>
      <c r="M111" s="162">
        <f t="shared" si="31"/>
        <v>2715.35</v>
      </c>
      <c r="N111" s="162">
        <f t="shared" si="31"/>
        <v>2695.49</v>
      </c>
      <c r="O111" s="162">
        <f t="shared" si="31"/>
        <v>2690.56</v>
      </c>
      <c r="P111" s="162">
        <f t="shared" si="31"/>
        <v>2682.35</v>
      </c>
      <c r="Q111" s="162">
        <f t="shared" si="31"/>
        <v>2683.96</v>
      </c>
      <c r="R111" s="162">
        <f t="shared" si="32"/>
        <v>2682.52</v>
      </c>
      <c r="S111" s="162">
        <f t="shared" si="33"/>
        <v>2728.98</v>
      </c>
      <c r="T111" s="162">
        <f t="shared" si="34"/>
        <v>2729.4399999999996</v>
      </c>
      <c r="U111" s="162">
        <f t="shared" si="35"/>
        <v>2711.2</v>
      </c>
      <c r="V111" s="162">
        <f t="shared" si="36"/>
        <v>2662.7200000000003</v>
      </c>
      <c r="W111" s="162">
        <f t="shared" si="37"/>
        <v>2496.73</v>
      </c>
      <c r="X111" s="162">
        <f t="shared" si="38"/>
        <v>2192.35</v>
      </c>
      <c r="Y111" s="162">
        <f t="shared" si="39"/>
        <v>1910.58</v>
      </c>
      <c r="Z111" s="27"/>
      <c r="AA111" s="31">
        <v>1083.77</v>
      </c>
      <c r="AB111" s="29">
        <v>1014.0199999999999</v>
      </c>
      <c r="AC111" s="29">
        <v>956.36</v>
      </c>
      <c r="AD111" s="29">
        <v>953.22</v>
      </c>
      <c r="AE111" s="29">
        <v>1004.69</v>
      </c>
      <c r="AF111" s="29">
        <v>1134.3399999999999</v>
      </c>
      <c r="AG111" s="29">
        <v>1342.42</v>
      </c>
      <c r="AH111" s="29">
        <v>1682.73</v>
      </c>
      <c r="AI111" s="29">
        <v>1897.68</v>
      </c>
      <c r="AJ111" s="29">
        <v>1942.71</v>
      </c>
      <c r="AK111" s="29">
        <v>1942.5</v>
      </c>
      <c r="AL111" s="29">
        <v>1924.52</v>
      </c>
      <c r="AM111" s="29">
        <v>1904.66</v>
      </c>
      <c r="AN111" s="29">
        <v>1899.73</v>
      </c>
      <c r="AO111" s="29">
        <v>1891.52</v>
      </c>
      <c r="AP111" s="29">
        <v>1893.13</v>
      </c>
      <c r="AQ111" s="29">
        <v>1891.69</v>
      </c>
      <c r="AR111" s="29">
        <v>1938.15</v>
      </c>
      <c r="AS111" s="29">
        <v>1938.61</v>
      </c>
      <c r="AT111" s="29">
        <v>1920.37</v>
      </c>
      <c r="AU111" s="29">
        <v>1871.89</v>
      </c>
      <c r="AV111" s="29">
        <v>1705.9</v>
      </c>
      <c r="AW111" s="29">
        <v>1401.52</v>
      </c>
      <c r="AX111" s="30">
        <v>1119.75</v>
      </c>
      <c r="AY111" s="325">
        <v>784.22</v>
      </c>
      <c r="AZ111" s="167">
        <v>6.61</v>
      </c>
      <c r="BA111" s="152">
        <v>0</v>
      </c>
      <c r="BB111" s="2"/>
    </row>
    <row r="112" spans="1:54">
      <c r="A112" s="37">
        <v>29</v>
      </c>
      <c r="B112" s="162">
        <f t="shared" si="31"/>
        <v>1743.31</v>
      </c>
      <c r="C112" s="162">
        <f t="shared" si="31"/>
        <v>1686.58</v>
      </c>
      <c r="D112" s="162">
        <f t="shared" si="31"/>
        <v>1560.6</v>
      </c>
      <c r="E112" s="162">
        <f t="shared" si="31"/>
        <v>1565.76</v>
      </c>
      <c r="F112" s="162">
        <f t="shared" si="31"/>
        <v>1681.01</v>
      </c>
      <c r="G112" s="162">
        <f t="shared" si="31"/>
        <v>1773.8000000000002</v>
      </c>
      <c r="H112" s="162">
        <f t="shared" si="31"/>
        <v>1970.82</v>
      </c>
      <c r="I112" s="162">
        <f t="shared" si="31"/>
        <v>2251.31</v>
      </c>
      <c r="J112" s="162">
        <f t="shared" si="31"/>
        <v>2459.23</v>
      </c>
      <c r="K112" s="162">
        <f t="shared" si="31"/>
        <v>2515.31</v>
      </c>
      <c r="L112" s="162">
        <f t="shared" si="31"/>
        <v>2510.98</v>
      </c>
      <c r="M112" s="162">
        <f t="shared" si="31"/>
        <v>2485.83</v>
      </c>
      <c r="N112" s="162">
        <f t="shared" si="31"/>
        <v>2468.7399999999998</v>
      </c>
      <c r="O112" s="162">
        <f t="shared" si="31"/>
        <v>2466.84</v>
      </c>
      <c r="P112" s="162">
        <f t="shared" si="31"/>
        <v>2458.04</v>
      </c>
      <c r="Q112" s="162">
        <f t="shared" si="31"/>
        <v>2462.62</v>
      </c>
      <c r="R112" s="162">
        <f t="shared" si="32"/>
        <v>2468.62</v>
      </c>
      <c r="S112" s="162">
        <f t="shared" si="33"/>
        <v>2511.58</v>
      </c>
      <c r="T112" s="162">
        <f t="shared" si="34"/>
        <v>2493.13</v>
      </c>
      <c r="U112" s="162">
        <f t="shared" si="35"/>
        <v>2503.73</v>
      </c>
      <c r="V112" s="162">
        <f t="shared" si="36"/>
        <v>2453.6</v>
      </c>
      <c r="W112" s="162">
        <f t="shared" si="37"/>
        <v>2378.9899999999998</v>
      </c>
      <c r="X112" s="162">
        <f t="shared" si="38"/>
        <v>2031.83</v>
      </c>
      <c r="Y112" s="162">
        <f t="shared" si="39"/>
        <v>1782.0700000000002</v>
      </c>
      <c r="Z112" s="27"/>
      <c r="AA112" s="31">
        <v>952.48</v>
      </c>
      <c r="AB112" s="29">
        <v>895.75</v>
      </c>
      <c r="AC112" s="29">
        <v>769.77</v>
      </c>
      <c r="AD112" s="29">
        <v>774.93</v>
      </c>
      <c r="AE112" s="29">
        <v>890.18</v>
      </c>
      <c r="AF112" s="29">
        <v>982.97</v>
      </c>
      <c r="AG112" s="29">
        <v>1179.99</v>
      </c>
      <c r="AH112" s="29">
        <v>1460.48</v>
      </c>
      <c r="AI112" s="29">
        <v>1668.4</v>
      </c>
      <c r="AJ112" s="29">
        <v>1724.48</v>
      </c>
      <c r="AK112" s="29">
        <v>1720.15</v>
      </c>
      <c r="AL112" s="29">
        <v>1695</v>
      </c>
      <c r="AM112" s="29">
        <v>1677.91</v>
      </c>
      <c r="AN112" s="29">
        <v>1676.01</v>
      </c>
      <c r="AO112" s="29">
        <v>1667.21</v>
      </c>
      <c r="AP112" s="29">
        <v>1671.79</v>
      </c>
      <c r="AQ112" s="29">
        <v>1677.79</v>
      </c>
      <c r="AR112" s="29">
        <v>1720.75</v>
      </c>
      <c r="AS112" s="29">
        <v>1702.3</v>
      </c>
      <c r="AT112" s="29">
        <v>1712.9</v>
      </c>
      <c r="AU112" s="29">
        <v>1662.77</v>
      </c>
      <c r="AV112" s="29">
        <v>1588.16</v>
      </c>
      <c r="AW112" s="29">
        <v>1241</v>
      </c>
      <c r="AX112" s="30">
        <v>991.24</v>
      </c>
      <c r="AY112" s="325">
        <v>784.22</v>
      </c>
      <c r="AZ112" s="167">
        <v>6.61</v>
      </c>
      <c r="BA112" s="152">
        <v>0</v>
      </c>
      <c r="BB112" s="2"/>
    </row>
    <row r="113" spans="1:54">
      <c r="A113" s="37">
        <v>30</v>
      </c>
      <c r="B113" s="162">
        <f t="shared" si="31"/>
        <v>1725.58</v>
      </c>
      <c r="C113" s="162">
        <f t="shared" si="31"/>
        <v>1620.44</v>
      </c>
      <c r="D113" s="162">
        <f t="shared" si="31"/>
        <v>1549.27</v>
      </c>
      <c r="E113" s="162">
        <f t="shared" si="31"/>
        <v>1520.44</v>
      </c>
      <c r="F113" s="162">
        <f t="shared" si="31"/>
        <v>1608.98</v>
      </c>
      <c r="G113" s="162">
        <f t="shared" si="31"/>
        <v>1800.44</v>
      </c>
      <c r="H113" s="162">
        <f t="shared" si="31"/>
        <v>1957.98</v>
      </c>
      <c r="I113" s="162">
        <f t="shared" si="31"/>
        <v>2279.58</v>
      </c>
      <c r="J113" s="162">
        <f t="shared" si="31"/>
        <v>2653.29</v>
      </c>
      <c r="K113" s="162">
        <f t="shared" si="31"/>
        <v>2700.7</v>
      </c>
      <c r="L113" s="162">
        <f t="shared" si="31"/>
        <v>2709.12</v>
      </c>
      <c r="M113" s="162">
        <f t="shared" si="31"/>
        <v>2688.68</v>
      </c>
      <c r="N113" s="162">
        <f t="shared" si="31"/>
        <v>2670.09</v>
      </c>
      <c r="O113" s="162">
        <f t="shared" si="31"/>
        <v>2670</v>
      </c>
      <c r="P113" s="162">
        <f t="shared" si="31"/>
        <v>2667.66</v>
      </c>
      <c r="Q113" s="162">
        <f t="shared" si="31"/>
        <v>2701.63</v>
      </c>
      <c r="R113" s="162">
        <f t="shared" si="32"/>
        <v>2699.56</v>
      </c>
      <c r="S113" s="162">
        <f t="shared" si="33"/>
        <v>2738.9399999999996</v>
      </c>
      <c r="T113" s="162">
        <f t="shared" si="34"/>
        <v>2713.6</v>
      </c>
      <c r="U113" s="162">
        <f t="shared" si="35"/>
        <v>2787.4399999999996</v>
      </c>
      <c r="V113" s="162">
        <f t="shared" si="36"/>
        <v>2695.54</v>
      </c>
      <c r="W113" s="162">
        <f t="shared" si="37"/>
        <v>2662.84</v>
      </c>
      <c r="X113" s="162">
        <f t="shared" si="38"/>
        <v>2519.6</v>
      </c>
      <c r="Y113" s="162">
        <f t="shared" si="39"/>
        <v>1804.7800000000002</v>
      </c>
      <c r="Z113" s="27"/>
      <c r="AA113" s="31">
        <v>934.75</v>
      </c>
      <c r="AB113" s="29">
        <v>829.61</v>
      </c>
      <c r="AC113" s="29">
        <v>758.44</v>
      </c>
      <c r="AD113" s="29">
        <v>729.61</v>
      </c>
      <c r="AE113" s="29">
        <v>818.15</v>
      </c>
      <c r="AF113" s="29">
        <v>1009.6100000000001</v>
      </c>
      <c r="AG113" s="29">
        <v>1167.1500000000001</v>
      </c>
      <c r="AH113" s="29">
        <v>1488.75</v>
      </c>
      <c r="AI113" s="29">
        <v>1862.46</v>
      </c>
      <c r="AJ113" s="29">
        <v>1909.87</v>
      </c>
      <c r="AK113" s="29">
        <v>1918.29</v>
      </c>
      <c r="AL113" s="29">
        <v>1897.85</v>
      </c>
      <c r="AM113" s="29">
        <v>1879.26</v>
      </c>
      <c r="AN113" s="29">
        <v>1879.17</v>
      </c>
      <c r="AO113" s="29">
        <v>1876.83</v>
      </c>
      <c r="AP113" s="29">
        <v>1910.8</v>
      </c>
      <c r="AQ113" s="29">
        <v>1908.73</v>
      </c>
      <c r="AR113" s="29">
        <v>1948.11</v>
      </c>
      <c r="AS113" s="29">
        <v>1922.77</v>
      </c>
      <c r="AT113" s="29">
        <v>1996.61</v>
      </c>
      <c r="AU113" s="29">
        <v>1904.71</v>
      </c>
      <c r="AV113" s="29">
        <v>1872.01</v>
      </c>
      <c r="AW113" s="29">
        <v>1728.77</v>
      </c>
      <c r="AX113" s="30">
        <v>1013.9500000000002</v>
      </c>
      <c r="AY113" s="325">
        <v>784.22</v>
      </c>
      <c r="AZ113" s="167">
        <v>6.61</v>
      </c>
      <c r="BA113" s="152">
        <v>0</v>
      </c>
      <c r="BB113" s="2"/>
    </row>
    <row r="114" spans="1:54" ht="13.5" thickBot="1">
      <c r="A114" s="147">
        <v>31</v>
      </c>
      <c r="B114" s="162">
        <f t="shared" si="31"/>
        <v>0</v>
      </c>
      <c r="C114" s="162">
        <f t="shared" si="31"/>
        <v>0</v>
      </c>
      <c r="D114" s="162">
        <f t="shared" si="31"/>
        <v>0</v>
      </c>
      <c r="E114" s="162">
        <f t="shared" si="31"/>
        <v>0</v>
      </c>
      <c r="F114" s="162">
        <f t="shared" si="31"/>
        <v>0</v>
      </c>
      <c r="G114" s="162">
        <f t="shared" si="31"/>
        <v>0</v>
      </c>
      <c r="H114" s="162">
        <f t="shared" si="31"/>
        <v>0</v>
      </c>
      <c r="I114" s="162">
        <f t="shared" si="31"/>
        <v>0</v>
      </c>
      <c r="J114" s="162">
        <f t="shared" si="31"/>
        <v>0</v>
      </c>
      <c r="K114" s="162">
        <f t="shared" si="31"/>
        <v>0</v>
      </c>
      <c r="L114" s="162">
        <f t="shared" si="31"/>
        <v>0</v>
      </c>
      <c r="M114" s="162">
        <f t="shared" si="31"/>
        <v>0</v>
      </c>
      <c r="N114" s="162">
        <f t="shared" si="31"/>
        <v>0</v>
      </c>
      <c r="O114" s="162">
        <f t="shared" si="31"/>
        <v>0</v>
      </c>
      <c r="P114" s="162">
        <f t="shared" si="31"/>
        <v>0</v>
      </c>
      <c r="Q114" s="162">
        <f t="shared" si="31"/>
        <v>0</v>
      </c>
      <c r="R114" s="162">
        <f t="shared" si="32"/>
        <v>0</v>
      </c>
      <c r="S114" s="162">
        <f t="shared" si="33"/>
        <v>0</v>
      </c>
      <c r="T114" s="162">
        <f t="shared" si="34"/>
        <v>0</v>
      </c>
      <c r="U114" s="162">
        <f t="shared" si="35"/>
        <v>0</v>
      </c>
      <c r="V114" s="162">
        <f t="shared" si="36"/>
        <v>0</v>
      </c>
      <c r="W114" s="162">
        <f t="shared" si="37"/>
        <v>0</v>
      </c>
      <c r="X114" s="162">
        <f t="shared" si="38"/>
        <v>0</v>
      </c>
      <c r="Y114" s="162">
        <f t="shared" si="39"/>
        <v>0</v>
      </c>
      <c r="Z114" s="27"/>
      <c r="AA114" s="59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  <c r="AH114" s="60">
        <v>0</v>
      </c>
      <c r="AI114" s="60">
        <v>0</v>
      </c>
      <c r="AJ114" s="60">
        <v>0</v>
      </c>
      <c r="AK114" s="60">
        <v>0</v>
      </c>
      <c r="AL114" s="60">
        <v>0</v>
      </c>
      <c r="AM114" s="60">
        <v>0</v>
      </c>
      <c r="AN114" s="60">
        <v>0</v>
      </c>
      <c r="AO114" s="60">
        <v>0</v>
      </c>
      <c r="AP114" s="60">
        <v>0</v>
      </c>
      <c r="AQ114" s="60">
        <v>0</v>
      </c>
      <c r="AR114" s="60">
        <v>0</v>
      </c>
      <c r="AS114" s="60">
        <v>0</v>
      </c>
      <c r="AT114" s="60">
        <v>0</v>
      </c>
      <c r="AU114" s="60">
        <v>0</v>
      </c>
      <c r="AV114" s="60">
        <v>0</v>
      </c>
      <c r="AW114" s="60">
        <v>0</v>
      </c>
      <c r="AX114" s="123">
        <v>0</v>
      </c>
      <c r="AY114" s="326">
        <v>0</v>
      </c>
      <c r="AZ114" s="168">
        <v>0</v>
      </c>
      <c r="BA114" s="153"/>
      <c r="BB114" s="2"/>
    </row>
    <row r="115" spans="1:54" ht="13.5" thickBot="1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AA115" s="159">
        <f>SUM(AA84:AX114)</f>
        <v>1106460.9400000009</v>
      </c>
      <c r="AZ115" s="9"/>
      <c r="BB115" s="2"/>
    </row>
    <row r="116" spans="1:54" s="3" customFormat="1" ht="26.25" customHeight="1" thickBot="1">
      <c r="A116" s="426" t="s">
        <v>2</v>
      </c>
      <c r="B116" s="428" t="s">
        <v>142</v>
      </c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  <c r="N116" s="428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  <c r="Y116" s="429"/>
      <c r="AA116" s="141" t="s">
        <v>184</v>
      </c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220"/>
      <c r="AZ116" s="158"/>
      <c r="BA116" s="158"/>
    </row>
    <row r="117" spans="1:54" ht="45" customHeight="1">
      <c r="A117" s="427"/>
      <c r="B117" s="396" t="s">
        <v>3</v>
      </c>
      <c r="C117" s="396"/>
      <c r="D117" s="396"/>
      <c r="E117" s="396"/>
      <c r="F117" s="396"/>
      <c r="G117" s="396"/>
      <c r="H117" s="396"/>
      <c r="I117" s="396"/>
      <c r="J117" s="396"/>
      <c r="K117" s="396"/>
      <c r="L117" s="396"/>
      <c r="M117" s="396"/>
      <c r="N117" s="396"/>
      <c r="O117" s="396"/>
      <c r="P117" s="396"/>
      <c r="Q117" s="396"/>
      <c r="R117" s="396"/>
      <c r="S117" s="396"/>
      <c r="T117" s="396"/>
      <c r="U117" s="396"/>
      <c r="V117" s="396"/>
      <c r="W117" s="396"/>
      <c r="X117" s="396"/>
      <c r="Y117" s="430"/>
      <c r="AA117" s="438" t="s">
        <v>89</v>
      </c>
      <c r="AB117" s="439"/>
      <c r="AC117" s="439"/>
      <c r="AD117" s="439"/>
      <c r="AE117" s="439"/>
      <c r="AF117" s="439"/>
      <c r="AG117" s="439"/>
      <c r="AH117" s="439"/>
      <c r="AI117" s="439"/>
      <c r="AJ117" s="439"/>
      <c r="AK117" s="439"/>
      <c r="AL117" s="439"/>
      <c r="AM117" s="439"/>
      <c r="AN117" s="439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40"/>
      <c r="AY117" s="478" t="str">
        <f>AY81</f>
        <v>Сбытовая надбавка</v>
      </c>
      <c r="AZ117" s="445" t="s">
        <v>202</v>
      </c>
      <c r="BA117" s="226" t="str">
        <f>BA81</f>
        <v>Тарифы на услуги по передаче электрической энергии</v>
      </c>
      <c r="BB117" s="2"/>
    </row>
    <row r="118" spans="1:54" ht="43.5" customHeight="1">
      <c r="A118" s="427"/>
      <c r="B118" s="38" t="s">
        <v>4</v>
      </c>
      <c r="C118" s="38" t="s">
        <v>5</v>
      </c>
      <c r="D118" s="38" t="s">
        <v>6</v>
      </c>
      <c r="E118" s="38" t="s">
        <v>7</v>
      </c>
      <c r="F118" s="38" t="s">
        <v>8</v>
      </c>
      <c r="G118" s="38" t="s">
        <v>9</v>
      </c>
      <c r="H118" s="38" t="s">
        <v>10</v>
      </c>
      <c r="I118" s="38" t="s">
        <v>11</v>
      </c>
      <c r="J118" s="38" t="s">
        <v>12</v>
      </c>
      <c r="K118" s="38" t="s">
        <v>13</v>
      </c>
      <c r="L118" s="38" t="s">
        <v>14</v>
      </c>
      <c r="M118" s="38" t="s">
        <v>15</v>
      </c>
      <c r="N118" s="38" t="s">
        <v>16</v>
      </c>
      <c r="O118" s="38" t="s">
        <v>17</v>
      </c>
      <c r="P118" s="38" t="s">
        <v>18</v>
      </c>
      <c r="Q118" s="38" t="s">
        <v>19</v>
      </c>
      <c r="R118" s="38" t="s">
        <v>20</v>
      </c>
      <c r="S118" s="38" t="s">
        <v>21</v>
      </c>
      <c r="T118" s="38" t="s">
        <v>22</v>
      </c>
      <c r="U118" s="38" t="s">
        <v>23</v>
      </c>
      <c r="V118" s="38" t="s">
        <v>24</v>
      </c>
      <c r="W118" s="38" t="s">
        <v>25</v>
      </c>
      <c r="X118" s="38" t="s">
        <v>26</v>
      </c>
      <c r="Y118" s="39" t="s">
        <v>27</v>
      </c>
      <c r="AA118" s="47" t="s">
        <v>4</v>
      </c>
      <c r="AB118" s="48" t="s">
        <v>5</v>
      </c>
      <c r="AC118" s="48" t="s">
        <v>6</v>
      </c>
      <c r="AD118" s="48" t="s">
        <v>7</v>
      </c>
      <c r="AE118" s="48" t="s">
        <v>8</v>
      </c>
      <c r="AF118" s="48" t="s">
        <v>9</v>
      </c>
      <c r="AG118" s="48" t="s">
        <v>10</v>
      </c>
      <c r="AH118" s="48" t="s">
        <v>11</v>
      </c>
      <c r="AI118" s="48" t="s">
        <v>12</v>
      </c>
      <c r="AJ118" s="48" t="s">
        <v>13</v>
      </c>
      <c r="AK118" s="48" t="s">
        <v>14</v>
      </c>
      <c r="AL118" s="48" t="s">
        <v>15</v>
      </c>
      <c r="AM118" s="48" t="s">
        <v>16</v>
      </c>
      <c r="AN118" s="48" t="s">
        <v>17</v>
      </c>
      <c r="AO118" s="48" t="s">
        <v>18</v>
      </c>
      <c r="AP118" s="48" t="s">
        <v>19</v>
      </c>
      <c r="AQ118" s="48" t="s">
        <v>20</v>
      </c>
      <c r="AR118" s="48" t="s">
        <v>21</v>
      </c>
      <c r="AS118" s="48" t="s">
        <v>22</v>
      </c>
      <c r="AT118" s="48" t="s">
        <v>23</v>
      </c>
      <c r="AU118" s="48" t="s">
        <v>24</v>
      </c>
      <c r="AV118" s="48" t="s">
        <v>25</v>
      </c>
      <c r="AW118" s="48" t="s">
        <v>26</v>
      </c>
      <c r="AX118" s="122" t="s">
        <v>27</v>
      </c>
      <c r="AY118" s="461"/>
      <c r="AZ118" s="446"/>
      <c r="BA118" s="169" t="s">
        <v>31</v>
      </c>
      <c r="BB118" s="2"/>
    </row>
    <row r="119" spans="1:54" s="165" customFormat="1" ht="16.149999999999999" customHeight="1">
      <c r="A119" s="434" t="s">
        <v>210</v>
      </c>
      <c r="B119" s="435"/>
      <c r="C119" s="435"/>
      <c r="D119" s="435"/>
      <c r="E119" s="435"/>
      <c r="F119" s="435"/>
      <c r="G119" s="435"/>
      <c r="H119" s="435"/>
      <c r="I119" s="435"/>
      <c r="J119" s="435"/>
      <c r="K119" s="435"/>
      <c r="L119" s="435"/>
      <c r="M119" s="435"/>
      <c r="N119" s="435"/>
      <c r="O119" s="435"/>
      <c r="P119" s="435"/>
      <c r="Q119" s="435"/>
      <c r="R119" s="435"/>
      <c r="S119" s="435"/>
      <c r="T119" s="435"/>
      <c r="U119" s="435"/>
      <c r="V119" s="435"/>
      <c r="W119" s="435"/>
      <c r="X119" s="435"/>
      <c r="Y119" s="436"/>
      <c r="Z119" s="175"/>
      <c r="AA119" s="441">
        <v>2</v>
      </c>
      <c r="AB119" s="442"/>
      <c r="AC119" s="442"/>
      <c r="AD119" s="442"/>
      <c r="AE119" s="442"/>
      <c r="AF119" s="442"/>
      <c r="AG119" s="442"/>
      <c r="AH119" s="442"/>
      <c r="AI119" s="442"/>
      <c r="AJ119" s="442"/>
      <c r="AK119" s="442"/>
      <c r="AL119" s="442"/>
      <c r="AM119" s="442"/>
      <c r="AN119" s="442"/>
      <c r="AO119" s="442"/>
      <c r="AP119" s="442"/>
      <c r="AQ119" s="442"/>
      <c r="AR119" s="442"/>
      <c r="AS119" s="442"/>
      <c r="AT119" s="442"/>
      <c r="AU119" s="442"/>
      <c r="AV119" s="442"/>
      <c r="AW119" s="442"/>
      <c r="AX119" s="443"/>
      <c r="AY119" s="176">
        <v>3</v>
      </c>
      <c r="AZ119" s="178">
        <v>4</v>
      </c>
      <c r="BA119" s="179">
        <v>5</v>
      </c>
    </row>
    <row r="120" spans="1:54">
      <c r="A120" s="37">
        <v>1</v>
      </c>
      <c r="B120" s="162">
        <f>AA120+$BA120+$AZ120+$AY120</f>
        <v>3784.1500000000005</v>
      </c>
      <c r="C120" s="162">
        <f t="shared" ref="C120:Y135" si="40">AB120+$BA120+$AZ120+$AY120</f>
        <v>3775.0700000000006</v>
      </c>
      <c r="D120" s="162">
        <f t="shared" si="40"/>
        <v>3742.8900000000003</v>
      </c>
      <c r="E120" s="162">
        <f t="shared" si="40"/>
        <v>3569.9900000000007</v>
      </c>
      <c r="F120" s="162">
        <f t="shared" si="40"/>
        <v>3767.21</v>
      </c>
      <c r="G120" s="162">
        <f t="shared" si="40"/>
        <v>3770.3200000000006</v>
      </c>
      <c r="H120" s="162">
        <f t="shared" si="40"/>
        <v>4542.71</v>
      </c>
      <c r="I120" s="162">
        <f t="shared" si="40"/>
        <v>4833.5300000000007</v>
      </c>
      <c r="J120" s="162">
        <f t="shared" si="40"/>
        <v>4953.8100000000004</v>
      </c>
      <c r="K120" s="162">
        <f t="shared" si="40"/>
        <v>5016.99</v>
      </c>
      <c r="L120" s="162">
        <f t="shared" si="40"/>
        <v>5017</v>
      </c>
      <c r="M120" s="162">
        <f t="shared" si="40"/>
        <v>5007.1000000000004</v>
      </c>
      <c r="N120" s="162">
        <f t="shared" si="40"/>
        <v>4989.96</v>
      </c>
      <c r="O120" s="162">
        <f t="shared" si="40"/>
        <v>4987.26</v>
      </c>
      <c r="P120" s="162">
        <f t="shared" si="40"/>
        <v>4980.88</v>
      </c>
      <c r="Q120" s="162">
        <f t="shared" si="40"/>
        <v>4939.3999999999996</v>
      </c>
      <c r="R120" s="162">
        <f t="shared" si="40"/>
        <v>4942.96</v>
      </c>
      <c r="S120" s="162">
        <f t="shared" si="40"/>
        <v>4968.91</v>
      </c>
      <c r="T120" s="162">
        <f t="shared" si="40"/>
        <v>5281.16</v>
      </c>
      <c r="U120" s="162">
        <f t="shared" si="40"/>
        <v>5281.31</v>
      </c>
      <c r="V120" s="162">
        <f t="shared" si="40"/>
        <v>5288.92</v>
      </c>
      <c r="W120" s="162">
        <f t="shared" si="40"/>
        <v>4911.34</v>
      </c>
      <c r="X120" s="162">
        <f t="shared" si="40"/>
        <v>4632.54</v>
      </c>
      <c r="Y120" s="162">
        <f t="shared" si="40"/>
        <v>4052.09</v>
      </c>
      <c r="Z120" s="27"/>
      <c r="AA120" s="31">
        <v>349.27</v>
      </c>
      <c r="AB120" s="29">
        <v>340.19</v>
      </c>
      <c r="AC120" s="29">
        <v>308.01</v>
      </c>
      <c r="AD120" s="29">
        <v>135.11000000000001</v>
      </c>
      <c r="AE120" s="29">
        <v>332.33</v>
      </c>
      <c r="AF120" s="29">
        <v>335.44</v>
      </c>
      <c r="AG120" s="29">
        <v>1107.83</v>
      </c>
      <c r="AH120" s="29">
        <v>1398.65</v>
      </c>
      <c r="AI120" s="29">
        <v>1518.93</v>
      </c>
      <c r="AJ120" s="29">
        <v>1582.11</v>
      </c>
      <c r="AK120" s="29">
        <v>1582.12</v>
      </c>
      <c r="AL120" s="29">
        <v>1572.22</v>
      </c>
      <c r="AM120" s="29">
        <v>1555.08</v>
      </c>
      <c r="AN120" s="29">
        <v>1552.38</v>
      </c>
      <c r="AO120" s="29">
        <v>1546</v>
      </c>
      <c r="AP120" s="29">
        <v>1504.52</v>
      </c>
      <c r="AQ120" s="29">
        <v>1508.08</v>
      </c>
      <c r="AR120" s="29">
        <v>1534.03</v>
      </c>
      <c r="AS120" s="29">
        <v>1846.28</v>
      </c>
      <c r="AT120" s="29">
        <v>1846.43</v>
      </c>
      <c r="AU120" s="29">
        <v>1854.04</v>
      </c>
      <c r="AV120" s="29">
        <v>1476.46</v>
      </c>
      <c r="AW120" s="29">
        <v>1197.6600000000001</v>
      </c>
      <c r="AX120" s="30">
        <v>617.21</v>
      </c>
      <c r="AY120" s="324">
        <v>784.22</v>
      </c>
      <c r="AZ120" s="167">
        <v>6.61</v>
      </c>
      <c r="BA120" s="170">
        <v>2644.05</v>
      </c>
      <c r="BB120" s="2"/>
    </row>
    <row r="121" spans="1:54">
      <c r="A121" s="37">
        <v>2</v>
      </c>
      <c r="B121" s="162">
        <f t="shared" ref="B121:Q150" si="41">AA121+$BA121+$AZ121+$AY121</f>
        <v>3772.7700000000004</v>
      </c>
      <c r="C121" s="162">
        <f t="shared" si="40"/>
        <v>3720.0700000000006</v>
      </c>
      <c r="D121" s="162">
        <f t="shared" si="40"/>
        <v>3434.88</v>
      </c>
      <c r="E121" s="162">
        <f t="shared" si="40"/>
        <v>3434.88</v>
      </c>
      <c r="F121" s="162">
        <f t="shared" si="40"/>
        <v>3434.9100000000008</v>
      </c>
      <c r="G121" s="162">
        <f t="shared" si="40"/>
        <v>3755.9400000000005</v>
      </c>
      <c r="H121" s="162">
        <f t="shared" si="40"/>
        <v>4530.24</v>
      </c>
      <c r="I121" s="162">
        <f t="shared" si="40"/>
        <v>4856.7800000000007</v>
      </c>
      <c r="J121" s="162">
        <f t="shared" si="40"/>
        <v>5139.63</v>
      </c>
      <c r="K121" s="162">
        <f t="shared" si="40"/>
        <v>5289.89</v>
      </c>
      <c r="L121" s="162">
        <f t="shared" si="40"/>
        <v>5293.58</v>
      </c>
      <c r="M121" s="162">
        <f t="shared" si="40"/>
        <v>5289.05</v>
      </c>
      <c r="N121" s="162">
        <f t="shared" si="40"/>
        <v>5277.24</v>
      </c>
      <c r="O121" s="162">
        <f t="shared" si="40"/>
        <v>5278.55</v>
      </c>
      <c r="P121" s="162">
        <f t="shared" si="40"/>
        <v>5282.12</v>
      </c>
      <c r="Q121" s="162">
        <f t="shared" si="40"/>
        <v>5282.6100000000006</v>
      </c>
      <c r="R121" s="162">
        <f t="shared" si="40"/>
        <v>5289.66</v>
      </c>
      <c r="S121" s="162">
        <f t="shared" ref="S121:Y150" si="42">AR121+$BA121+$AZ121+$AY121</f>
        <v>5347.92</v>
      </c>
      <c r="T121" s="162">
        <f t="shared" si="42"/>
        <v>5390.99</v>
      </c>
      <c r="U121" s="162">
        <f t="shared" si="42"/>
        <v>5387.5300000000007</v>
      </c>
      <c r="V121" s="162">
        <f t="shared" si="42"/>
        <v>5337.4</v>
      </c>
      <c r="W121" s="162">
        <f t="shared" si="42"/>
        <v>5315.15</v>
      </c>
      <c r="X121" s="162">
        <f t="shared" si="42"/>
        <v>4784.63</v>
      </c>
      <c r="Y121" s="162">
        <f t="shared" si="42"/>
        <v>4525.8600000000006</v>
      </c>
      <c r="Z121" s="27"/>
      <c r="AA121" s="28">
        <v>337.89</v>
      </c>
      <c r="AB121" s="29">
        <v>285.19</v>
      </c>
      <c r="AC121" s="29">
        <v>0</v>
      </c>
      <c r="AD121" s="29">
        <v>0</v>
      </c>
      <c r="AE121" s="29">
        <v>0.03</v>
      </c>
      <c r="AF121" s="29">
        <v>321.06</v>
      </c>
      <c r="AG121" s="29">
        <v>1095.3599999999999</v>
      </c>
      <c r="AH121" s="29">
        <v>1421.9</v>
      </c>
      <c r="AI121" s="29">
        <v>1704.75</v>
      </c>
      <c r="AJ121" s="29">
        <v>1855.01</v>
      </c>
      <c r="AK121" s="29">
        <v>1858.7</v>
      </c>
      <c r="AL121" s="29">
        <v>1854.17</v>
      </c>
      <c r="AM121" s="29">
        <v>1842.36</v>
      </c>
      <c r="AN121" s="29">
        <v>1843.67</v>
      </c>
      <c r="AO121" s="29">
        <v>1847.24</v>
      </c>
      <c r="AP121" s="29">
        <v>1847.73</v>
      </c>
      <c r="AQ121" s="29">
        <v>1854.78</v>
      </c>
      <c r="AR121" s="29">
        <v>1913.04</v>
      </c>
      <c r="AS121" s="29">
        <v>1956.11</v>
      </c>
      <c r="AT121" s="29">
        <v>1952.65</v>
      </c>
      <c r="AU121" s="29">
        <v>1902.52</v>
      </c>
      <c r="AV121" s="29">
        <v>1880.27</v>
      </c>
      <c r="AW121" s="29">
        <v>1349.75</v>
      </c>
      <c r="AX121" s="30">
        <v>1090.98</v>
      </c>
      <c r="AY121" s="325">
        <v>784.22</v>
      </c>
      <c r="AZ121" s="167">
        <v>6.61</v>
      </c>
      <c r="BA121" s="152">
        <v>2644.05</v>
      </c>
      <c r="BB121" s="2"/>
    </row>
    <row r="122" spans="1:54">
      <c r="A122" s="37">
        <v>3</v>
      </c>
      <c r="B122" s="162">
        <f t="shared" si="41"/>
        <v>4360.04</v>
      </c>
      <c r="C122" s="162">
        <f t="shared" si="40"/>
        <v>4004.9800000000005</v>
      </c>
      <c r="D122" s="162">
        <f t="shared" si="40"/>
        <v>3744.84</v>
      </c>
      <c r="E122" s="162">
        <f t="shared" si="40"/>
        <v>3712.0300000000007</v>
      </c>
      <c r="F122" s="162">
        <f t="shared" si="40"/>
        <v>4303.63</v>
      </c>
      <c r="G122" s="162">
        <f t="shared" si="40"/>
        <v>4406.67</v>
      </c>
      <c r="H122" s="162">
        <f t="shared" si="40"/>
        <v>4636.6400000000003</v>
      </c>
      <c r="I122" s="162">
        <f t="shared" si="40"/>
        <v>4958.2700000000004</v>
      </c>
      <c r="J122" s="162">
        <f t="shared" si="40"/>
        <v>5330.09</v>
      </c>
      <c r="K122" s="162">
        <f t="shared" si="40"/>
        <v>5386.24</v>
      </c>
      <c r="L122" s="162">
        <f t="shared" si="40"/>
        <v>5393.71</v>
      </c>
      <c r="M122" s="162">
        <f t="shared" si="40"/>
        <v>5361.92</v>
      </c>
      <c r="N122" s="162">
        <f t="shared" si="40"/>
        <v>5340.45</v>
      </c>
      <c r="O122" s="162">
        <f t="shared" si="40"/>
        <v>5340.95</v>
      </c>
      <c r="P122" s="162">
        <f t="shared" si="40"/>
        <v>5341.97</v>
      </c>
      <c r="Q122" s="162">
        <f t="shared" si="40"/>
        <v>5340.3600000000006</v>
      </c>
      <c r="R122" s="162">
        <f t="shared" si="40"/>
        <v>5359.4400000000005</v>
      </c>
      <c r="S122" s="162">
        <f t="shared" si="42"/>
        <v>5428.58</v>
      </c>
      <c r="T122" s="162">
        <f t="shared" si="42"/>
        <v>5472.8899999999994</v>
      </c>
      <c r="U122" s="162">
        <f t="shared" si="42"/>
        <v>5502.17</v>
      </c>
      <c r="V122" s="162">
        <f t="shared" si="42"/>
        <v>5445.54</v>
      </c>
      <c r="W122" s="162">
        <f t="shared" si="42"/>
        <v>5418.85</v>
      </c>
      <c r="X122" s="162">
        <f t="shared" si="42"/>
        <v>5311.54</v>
      </c>
      <c r="Y122" s="162">
        <f t="shared" si="42"/>
        <v>4765.1900000000005</v>
      </c>
      <c r="Z122" s="27"/>
      <c r="AA122" s="28">
        <v>925.16</v>
      </c>
      <c r="AB122" s="29">
        <v>570.1</v>
      </c>
      <c r="AC122" s="29">
        <v>309.95999999999998</v>
      </c>
      <c r="AD122" s="29">
        <v>277.14999999999998</v>
      </c>
      <c r="AE122" s="29">
        <v>868.75</v>
      </c>
      <c r="AF122" s="29">
        <v>971.79</v>
      </c>
      <c r="AG122" s="29">
        <v>1201.76</v>
      </c>
      <c r="AH122" s="29">
        <v>1523.39</v>
      </c>
      <c r="AI122" s="29">
        <v>1895.21</v>
      </c>
      <c r="AJ122" s="29">
        <v>1951.36</v>
      </c>
      <c r="AK122" s="29">
        <v>1958.83</v>
      </c>
      <c r="AL122" s="29">
        <v>1927.04</v>
      </c>
      <c r="AM122" s="29">
        <v>1905.57</v>
      </c>
      <c r="AN122" s="29">
        <v>1906.07</v>
      </c>
      <c r="AO122" s="29">
        <v>1907.09</v>
      </c>
      <c r="AP122" s="29">
        <v>1905.48</v>
      </c>
      <c r="AQ122" s="29">
        <v>1924.56</v>
      </c>
      <c r="AR122" s="29">
        <v>1993.7</v>
      </c>
      <c r="AS122" s="29">
        <v>2038.0099999999998</v>
      </c>
      <c r="AT122" s="29">
        <v>2067.29</v>
      </c>
      <c r="AU122" s="29">
        <v>2010.66</v>
      </c>
      <c r="AV122" s="29">
        <v>1983.97</v>
      </c>
      <c r="AW122" s="29">
        <v>1876.66</v>
      </c>
      <c r="AX122" s="30">
        <v>1330.31</v>
      </c>
      <c r="AY122" s="325">
        <v>784.22</v>
      </c>
      <c r="AZ122" s="167">
        <v>6.61</v>
      </c>
      <c r="BA122" s="152">
        <v>2644.05</v>
      </c>
      <c r="BB122" s="2"/>
    </row>
    <row r="123" spans="1:54">
      <c r="A123" s="37">
        <v>4</v>
      </c>
      <c r="B123" s="162">
        <f t="shared" si="41"/>
        <v>4704.33</v>
      </c>
      <c r="C123" s="162">
        <f t="shared" si="40"/>
        <v>4549.17</v>
      </c>
      <c r="D123" s="162">
        <f t="shared" si="40"/>
        <v>4475.33</v>
      </c>
      <c r="E123" s="162">
        <f t="shared" si="40"/>
        <v>4425.0600000000004</v>
      </c>
      <c r="F123" s="162">
        <f t="shared" si="40"/>
        <v>4449.5</v>
      </c>
      <c r="G123" s="162">
        <f t="shared" si="40"/>
        <v>4542.67</v>
      </c>
      <c r="H123" s="162">
        <f t="shared" si="40"/>
        <v>4664.1000000000004</v>
      </c>
      <c r="I123" s="162">
        <f t="shared" si="40"/>
        <v>4777.38</v>
      </c>
      <c r="J123" s="162">
        <f t="shared" si="40"/>
        <v>5271.81</v>
      </c>
      <c r="K123" s="162">
        <f t="shared" si="40"/>
        <v>5327.56</v>
      </c>
      <c r="L123" s="162">
        <f t="shared" si="40"/>
        <v>5344.02</v>
      </c>
      <c r="M123" s="162">
        <f t="shared" si="40"/>
        <v>5332.2800000000007</v>
      </c>
      <c r="N123" s="162">
        <f t="shared" si="40"/>
        <v>5331</v>
      </c>
      <c r="O123" s="162">
        <f t="shared" si="40"/>
        <v>5317.5300000000007</v>
      </c>
      <c r="P123" s="162">
        <f t="shared" si="40"/>
        <v>5334.71</v>
      </c>
      <c r="Q123" s="162">
        <f t="shared" si="40"/>
        <v>5347.25</v>
      </c>
      <c r="R123" s="162">
        <f t="shared" si="40"/>
        <v>5371.09</v>
      </c>
      <c r="S123" s="162">
        <f t="shared" si="42"/>
        <v>5467.8600000000006</v>
      </c>
      <c r="T123" s="162">
        <f t="shared" si="42"/>
        <v>5480.4699999999993</v>
      </c>
      <c r="U123" s="162">
        <f t="shared" si="42"/>
        <v>5487.64</v>
      </c>
      <c r="V123" s="162">
        <f t="shared" si="42"/>
        <v>5472.4</v>
      </c>
      <c r="W123" s="162">
        <f t="shared" si="42"/>
        <v>5362.74</v>
      </c>
      <c r="X123" s="162">
        <f t="shared" si="42"/>
        <v>5281.67</v>
      </c>
      <c r="Y123" s="162">
        <f t="shared" si="42"/>
        <v>4752.16</v>
      </c>
      <c r="Z123" s="27"/>
      <c r="AA123" s="28">
        <v>1269.45</v>
      </c>
      <c r="AB123" s="29">
        <v>1114.29</v>
      </c>
      <c r="AC123" s="29">
        <v>1040.45</v>
      </c>
      <c r="AD123" s="29">
        <v>990.18</v>
      </c>
      <c r="AE123" s="29">
        <v>1014.6200000000001</v>
      </c>
      <c r="AF123" s="29">
        <v>1107.79</v>
      </c>
      <c r="AG123" s="29">
        <v>1229.22</v>
      </c>
      <c r="AH123" s="29">
        <v>1342.5</v>
      </c>
      <c r="AI123" s="29">
        <v>1836.93</v>
      </c>
      <c r="AJ123" s="29">
        <v>1892.68</v>
      </c>
      <c r="AK123" s="29">
        <v>1909.14</v>
      </c>
      <c r="AL123" s="29">
        <v>1897.4</v>
      </c>
      <c r="AM123" s="29">
        <v>1896.12</v>
      </c>
      <c r="AN123" s="29">
        <v>1882.65</v>
      </c>
      <c r="AO123" s="29">
        <v>1899.83</v>
      </c>
      <c r="AP123" s="29">
        <v>1912.37</v>
      </c>
      <c r="AQ123" s="29">
        <v>1936.21</v>
      </c>
      <c r="AR123" s="29">
        <v>2032.9800000000002</v>
      </c>
      <c r="AS123" s="29">
        <v>2045.5899999999997</v>
      </c>
      <c r="AT123" s="29">
        <v>2052.7600000000002</v>
      </c>
      <c r="AU123" s="29">
        <v>2037.5199999999998</v>
      </c>
      <c r="AV123" s="29">
        <v>1927.86</v>
      </c>
      <c r="AW123" s="29">
        <v>1846.79</v>
      </c>
      <c r="AX123" s="30">
        <v>1317.28</v>
      </c>
      <c r="AY123" s="325">
        <v>784.22</v>
      </c>
      <c r="AZ123" s="167">
        <v>6.61</v>
      </c>
      <c r="BA123" s="152">
        <v>2644.05</v>
      </c>
      <c r="BB123" s="2"/>
    </row>
    <row r="124" spans="1:54">
      <c r="A124" s="37">
        <v>5</v>
      </c>
      <c r="B124" s="162">
        <f t="shared" si="41"/>
        <v>4620.62</v>
      </c>
      <c r="C124" s="162">
        <f t="shared" si="40"/>
        <v>4513.29</v>
      </c>
      <c r="D124" s="162">
        <f t="shared" si="40"/>
        <v>4463.62</v>
      </c>
      <c r="E124" s="162">
        <f t="shared" si="40"/>
        <v>4526.2</v>
      </c>
      <c r="F124" s="162">
        <f t="shared" si="40"/>
        <v>4549.49</v>
      </c>
      <c r="G124" s="162">
        <f t="shared" si="40"/>
        <v>4782.2700000000004</v>
      </c>
      <c r="H124" s="162">
        <f t="shared" si="40"/>
        <v>4749.4800000000005</v>
      </c>
      <c r="I124" s="162">
        <f t="shared" si="40"/>
        <v>4846.22</v>
      </c>
      <c r="J124" s="162">
        <f t="shared" si="40"/>
        <v>5233.62</v>
      </c>
      <c r="K124" s="162">
        <f t="shared" si="40"/>
        <v>5279.04</v>
      </c>
      <c r="L124" s="162">
        <f t="shared" si="40"/>
        <v>5283.82</v>
      </c>
      <c r="M124" s="162">
        <f t="shared" si="40"/>
        <v>5286.54</v>
      </c>
      <c r="N124" s="162">
        <f t="shared" si="40"/>
        <v>5283.21</v>
      </c>
      <c r="O124" s="162">
        <f t="shared" si="40"/>
        <v>5279.65</v>
      </c>
      <c r="P124" s="162">
        <f t="shared" si="40"/>
        <v>5284.25</v>
      </c>
      <c r="Q124" s="162">
        <f t="shared" si="40"/>
        <v>5283.96</v>
      </c>
      <c r="R124" s="162">
        <f t="shared" si="40"/>
        <v>5297.62</v>
      </c>
      <c r="S124" s="162">
        <f t="shared" si="42"/>
        <v>5346.93</v>
      </c>
      <c r="T124" s="162">
        <f t="shared" si="42"/>
        <v>5356.62</v>
      </c>
      <c r="U124" s="162">
        <f t="shared" si="42"/>
        <v>5358.3600000000006</v>
      </c>
      <c r="V124" s="162">
        <f t="shared" si="42"/>
        <v>5333.62</v>
      </c>
      <c r="W124" s="162">
        <f t="shared" si="42"/>
        <v>5297.71</v>
      </c>
      <c r="X124" s="162">
        <f t="shared" si="42"/>
        <v>5180.6100000000006</v>
      </c>
      <c r="Y124" s="162">
        <f t="shared" si="42"/>
        <v>4755.84</v>
      </c>
      <c r="Z124" s="27"/>
      <c r="AA124" s="28">
        <v>1185.74</v>
      </c>
      <c r="AB124" s="29">
        <v>1078.4100000000001</v>
      </c>
      <c r="AC124" s="29">
        <v>1028.74</v>
      </c>
      <c r="AD124" s="29">
        <v>1091.32</v>
      </c>
      <c r="AE124" s="29">
        <v>1114.6099999999999</v>
      </c>
      <c r="AF124" s="29">
        <v>1347.39</v>
      </c>
      <c r="AG124" s="29">
        <v>1314.6</v>
      </c>
      <c r="AH124" s="29">
        <v>1411.34</v>
      </c>
      <c r="AI124" s="29">
        <v>1798.74</v>
      </c>
      <c r="AJ124" s="29">
        <v>1844.16</v>
      </c>
      <c r="AK124" s="29">
        <v>1848.94</v>
      </c>
      <c r="AL124" s="29">
        <v>1851.66</v>
      </c>
      <c r="AM124" s="29">
        <v>1848.33</v>
      </c>
      <c r="AN124" s="29">
        <v>1844.77</v>
      </c>
      <c r="AO124" s="29">
        <v>1849.37</v>
      </c>
      <c r="AP124" s="29">
        <v>1849.08</v>
      </c>
      <c r="AQ124" s="29">
        <v>1862.74</v>
      </c>
      <c r="AR124" s="29">
        <v>1912.05</v>
      </c>
      <c r="AS124" s="29">
        <v>1921.74</v>
      </c>
      <c r="AT124" s="29">
        <v>1923.48</v>
      </c>
      <c r="AU124" s="29">
        <v>1898.74</v>
      </c>
      <c r="AV124" s="29">
        <v>1862.83</v>
      </c>
      <c r="AW124" s="29">
        <v>1745.73</v>
      </c>
      <c r="AX124" s="30">
        <v>1320.96</v>
      </c>
      <c r="AY124" s="325">
        <v>784.22</v>
      </c>
      <c r="AZ124" s="167">
        <v>6.61</v>
      </c>
      <c r="BA124" s="152">
        <v>2644.05</v>
      </c>
      <c r="BB124" s="2"/>
    </row>
    <row r="125" spans="1:54">
      <c r="A125" s="37">
        <v>6</v>
      </c>
      <c r="B125" s="162">
        <f t="shared" si="41"/>
        <v>4538.63</v>
      </c>
      <c r="C125" s="162">
        <f t="shared" si="40"/>
        <v>4467.3900000000003</v>
      </c>
      <c r="D125" s="162">
        <f t="shared" si="40"/>
        <v>4412.7000000000007</v>
      </c>
      <c r="E125" s="162">
        <f t="shared" si="40"/>
        <v>4373.25</v>
      </c>
      <c r="F125" s="162">
        <f t="shared" si="40"/>
        <v>4381.51</v>
      </c>
      <c r="G125" s="162">
        <f t="shared" si="40"/>
        <v>4422.33</v>
      </c>
      <c r="H125" s="162">
        <f t="shared" si="40"/>
        <v>4458.0200000000004</v>
      </c>
      <c r="I125" s="162">
        <f t="shared" si="40"/>
        <v>4567.3900000000003</v>
      </c>
      <c r="J125" s="162">
        <f t="shared" si="40"/>
        <v>4762.79</v>
      </c>
      <c r="K125" s="162">
        <f t="shared" si="40"/>
        <v>5224.04</v>
      </c>
      <c r="L125" s="162">
        <f t="shared" si="40"/>
        <v>5245</v>
      </c>
      <c r="M125" s="162">
        <f t="shared" si="40"/>
        <v>5242.5600000000004</v>
      </c>
      <c r="N125" s="162">
        <f t="shared" si="40"/>
        <v>5219.04</v>
      </c>
      <c r="O125" s="162">
        <f t="shared" si="40"/>
        <v>5212.17</v>
      </c>
      <c r="P125" s="162">
        <f t="shared" si="40"/>
        <v>5217.1499999999996</v>
      </c>
      <c r="Q125" s="162">
        <f t="shared" si="40"/>
        <v>5223.09</v>
      </c>
      <c r="R125" s="162">
        <f t="shared" si="40"/>
        <v>5246.5300000000007</v>
      </c>
      <c r="S125" s="162">
        <f t="shared" si="42"/>
        <v>5277.16</v>
      </c>
      <c r="T125" s="162">
        <f t="shared" si="42"/>
        <v>5289.23</v>
      </c>
      <c r="U125" s="162">
        <f t="shared" si="42"/>
        <v>5277.56</v>
      </c>
      <c r="V125" s="162">
        <f t="shared" si="42"/>
        <v>5273.88</v>
      </c>
      <c r="W125" s="162">
        <f t="shared" si="42"/>
        <v>5262.49</v>
      </c>
      <c r="X125" s="162">
        <f t="shared" si="42"/>
        <v>4780.37</v>
      </c>
      <c r="Y125" s="162">
        <f t="shared" si="42"/>
        <v>4670</v>
      </c>
      <c r="Z125" s="27"/>
      <c r="AA125" s="28">
        <v>1103.75</v>
      </c>
      <c r="AB125" s="29">
        <v>1032.51</v>
      </c>
      <c r="AC125" s="29">
        <v>977.82</v>
      </c>
      <c r="AD125" s="29">
        <v>938.37</v>
      </c>
      <c r="AE125" s="29">
        <v>946.63</v>
      </c>
      <c r="AF125" s="29">
        <v>987.45</v>
      </c>
      <c r="AG125" s="29">
        <v>1023.14</v>
      </c>
      <c r="AH125" s="29">
        <v>1132.51</v>
      </c>
      <c r="AI125" s="29">
        <v>1327.91</v>
      </c>
      <c r="AJ125" s="29">
        <v>1789.16</v>
      </c>
      <c r="AK125" s="29">
        <v>1810.12</v>
      </c>
      <c r="AL125" s="29">
        <v>1807.68</v>
      </c>
      <c r="AM125" s="29">
        <v>1784.16</v>
      </c>
      <c r="AN125" s="29">
        <v>1777.29</v>
      </c>
      <c r="AO125" s="29">
        <v>1782.27</v>
      </c>
      <c r="AP125" s="29">
        <v>1788.21</v>
      </c>
      <c r="AQ125" s="29">
        <v>1811.65</v>
      </c>
      <c r="AR125" s="29">
        <v>1842.28</v>
      </c>
      <c r="AS125" s="29">
        <v>1854.35</v>
      </c>
      <c r="AT125" s="29">
        <v>1842.68</v>
      </c>
      <c r="AU125" s="29">
        <v>1839</v>
      </c>
      <c r="AV125" s="29">
        <v>1827.61</v>
      </c>
      <c r="AW125" s="29">
        <v>1345.49</v>
      </c>
      <c r="AX125" s="30">
        <v>1235.1199999999999</v>
      </c>
      <c r="AY125" s="325">
        <v>784.22</v>
      </c>
      <c r="AZ125" s="167">
        <v>6.61</v>
      </c>
      <c r="BA125" s="152">
        <v>2644.05</v>
      </c>
      <c r="BB125" s="2"/>
    </row>
    <row r="126" spans="1:54">
      <c r="A126" s="37">
        <v>7</v>
      </c>
      <c r="B126" s="162">
        <f t="shared" si="41"/>
        <v>4430.8100000000004</v>
      </c>
      <c r="C126" s="162">
        <f t="shared" si="40"/>
        <v>4288.08</v>
      </c>
      <c r="D126" s="162">
        <f t="shared" si="40"/>
        <v>4285.6500000000005</v>
      </c>
      <c r="E126" s="162">
        <f t="shared" si="40"/>
        <v>4151.71</v>
      </c>
      <c r="F126" s="162">
        <f t="shared" si="40"/>
        <v>4344.84</v>
      </c>
      <c r="G126" s="162">
        <f t="shared" si="40"/>
        <v>4427.29</v>
      </c>
      <c r="H126" s="162">
        <f t="shared" si="40"/>
        <v>4558.12</v>
      </c>
      <c r="I126" s="162">
        <f t="shared" si="40"/>
        <v>4855.9000000000005</v>
      </c>
      <c r="J126" s="162">
        <f t="shared" si="40"/>
        <v>5272</v>
      </c>
      <c r="K126" s="162">
        <f t="shared" si="40"/>
        <v>5340.9400000000005</v>
      </c>
      <c r="L126" s="162">
        <f t="shared" si="40"/>
        <v>5352.08</v>
      </c>
      <c r="M126" s="162">
        <f t="shared" si="40"/>
        <v>5333.02</v>
      </c>
      <c r="N126" s="162">
        <f t="shared" si="40"/>
        <v>5302.8600000000006</v>
      </c>
      <c r="O126" s="162">
        <f t="shared" si="40"/>
        <v>5313.5300000000007</v>
      </c>
      <c r="P126" s="162">
        <f t="shared" si="40"/>
        <v>5306.6900000000005</v>
      </c>
      <c r="Q126" s="162">
        <f t="shared" si="40"/>
        <v>5315.88</v>
      </c>
      <c r="R126" s="162">
        <f t="shared" si="40"/>
        <v>5332.81</v>
      </c>
      <c r="S126" s="162">
        <f t="shared" si="42"/>
        <v>5356.04</v>
      </c>
      <c r="T126" s="162">
        <f t="shared" si="42"/>
        <v>5383.34</v>
      </c>
      <c r="U126" s="162">
        <f t="shared" si="42"/>
        <v>5393.83</v>
      </c>
      <c r="V126" s="162">
        <f t="shared" si="42"/>
        <v>5333.41</v>
      </c>
      <c r="W126" s="162">
        <f t="shared" si="42"/>
        <v>5278.79</v>
      </c>
      <c r="X126" s="162">
        <f t="shared" si="42"/>
        <v>4790.37</v>
      </c>
      <c r="Y126" s="162">
        <f t="shared" si="42"/>
        <v>4557.47</v>
      </c>
      <c r="Z126" s="27"/>
      <c r="AA126" s="28">
        <v>995.93</v>
      </c>
      <c r="AB126" s="29">
        <v>853.2</v>
      </c>
      <c r="AC126" s="29">
        <v>850.77</v>
      </c>
      <c r="AD126" s="29">
        <v>716.83</v>
      </c>
      <c r="AE126" s="29">
        <v>909.96</v>
      </c>
      <c r="AF126" s="29">
        <v>992.41</v>
      </c>
      <c r="AG126" s="29">
        <v>1123.24</v>
      </c>
      <c r="AH126" s="29">
        <v>1421.02</v>
      </c>
      <c r="AI126" s="29">
        <v>1837.12</v>
      </c>
      <c r="AJ126" s="29">
        <v>1906.06</v>
      </c>
      <c r="AK126" s="29">
        <v>1917.2</v>
      </c>
      <c r="AL126" s="29">
        <v>1898.14</v>
      </c>
      <c r="AM126" s="29">
        <v>1867.98</v>
      </c>
      <c r="AN126" s="29">
        <v>1878.65</v>
      </c>
      <c r="AO126" s="29">
        <v>1871.81</v>
      </c>
      <c r="AP126" s="29">
        <v>1881</v>
      </c>
      <c r="AQ126" s="29">
        <v>1897.93</v>
      </c>
      <c r="AR126" s="29">
        <v>1921.16</v>
      </c>
      <c r="AS126" s="29">
        <v>1948.46</v>
      </c>
      <c r="AT126" s="29">
        <v>1958.95</v>
      </c>
      <c r="AU126" s="29">
        <v>1898.53</v>
      </c>
      <c r="AV126" s="29">
        <v>1843.91</v>
      </c>
      <c r="AW126" s="29">
        <v>1355.49</v>
      </c>
      <c r="AX126" s="30">
        <v>1122.5899999999999</v>
      </c>
      <c r="AY126" s="325">
        <v>784.22</v>
      </c>
      <c r="AZ126" s="167">
        <v>6.61</v>
      </c>
      <c r="BA126" s="152">
        <v>2644.05</v>
      </c>
      <c r="BB126" s="2"/>
    </row>
    <row r="127" spans="1:54">
      <c r="A127" s="37">
        <v>8</v>
      </c>
      <c r="B127" s="162">
        <f t="shared" si="41"/>
        <v>4387.4500000000007</v>
      </c>
      <c r="C127" s="162">
        <f t="shared" si="40"/>
        <v>4073.0700000000006</v>
      </c>
      <c r="D127" s="162">
        <f t="shared" si="40"/>
        <v>4016.0700000000006</v>
      </c>
      <c r="E127" s="162">
        <f t="shared" si="40"/>
        <v>3989.3900000000003</v>
      </c>
      <c r="F127" s="162">
        <f t="shared" si="40"/>
        <v>4289.5300000000007</v>
      </c>
      <c r="G127" s="162">
        <f t="shared" si="40"/>
        <v>4383.1100000000006</v>
      </c>
      <c r="H127" s="162">
        <f t="shared" si="40"/>
        <v>4564.5600000000004</v>
      </c>
      <c r="I127" s="162">
        <f t="shared" si="40"/>
        <v>4854.79</v>
      </c>
      <c r="J127" s="162">
        <f t="shared" si="40"/>
        <v>5272.25</v>
      </c>
      <c r="K127" s="162">
        <f t="shared" si="40"/>
        <v>5337.17</v>
      </c>
      <c r="L127" s="162">
        <f t="shared" si="40"/>
        <v>5331.54</v>
      </c>
      <c r="M127" s="162">
        <f t="shared" si="40"/>
        <v>5314.5</v>
      </c>
      <c r="N127" s="162">
        <f t="shared" si="40"/>
        <v>5296.34</v>
      </c>
      <c r="O127" s="162">
        <f t="shared" si="40"/>
        <v>5309.07</v>
      </c>
      <c r="P127" s="162">
        <f t="shared" si="40"/>
        <v>5317.74</v>
      </c>
      <c r="Q127" s="162">
        <f t="shared" si="40"/>
        <v>5326.45</v>
      </c>
      <c r="R127" s="162">
        <f t="shared" si="40"/>
        <v>5333.47</v>
      </c>
      <c r="S127" s="162">
        <f t="shared" si="42"/>
        <v>5339.33</v>
      </c>
      <c r="T127" s="162">
        <f t="shared" si="42"/>
        <v>5367.12</v>
      </c>
      <c r="U127" s="162">
        <f t="shared" si="42"/>
        <v>5369.48</v>
      </c>
      <c r="V127" s="162">
        <f t="shared" si="42"/>
        <v>5311.41</v>
      </c>
      <c r="W127" s="162">
        <f t="shared" si="42"/>
        <v>5238</v>
      </c>
      <c r="X127" s="162">
        <f t="shared" si="42"/>
        <v>4752.0700000000006</v>
      </c>
      <c r="Y127" s="162">
        <f t="shared" si="42"/>
        <v>4540.7700000000004</v>
      </c>
      <c r="Z127" s="27"/>
      <c r="AA127" s="28">
        <v>952.57</v>
      </c>
      <c r="AB127" s="29">
        <v>638.19000000000005</v>
      </c>
      <c r="AC127" s="29">
        <v>581.19000000000005</v>
      </c>
      <c r="AD127" s="29">
        <v>554.51</v>
      </c>
      <c r="AE127" s="29">
        <v>854.65</v>
      </c>
      <c r="AF127" s="29">
        <v>948.23</v>
      </c>
      <c r="AG127" s="29">
        <v>1129.68</v>
      </c>
      <c r="AH127" s="29">
        <v>1419.91</v>
      </c>
      <c r="AI127" s="29">
        <v>1837.37</v>
      </c>
      <c r="AJ127" s="29">
        <v>1902.29</v>
      </c>
      <c r="AK127" s="29">
        <v>1896.66</v>
      </c>
      <c r="AL127" s="29">
        <v>1879.62</v>
      </c>
      <c r="AM127" s="29">
        <v>1861.46</v>
      </c>
      <c r="AN127" s="29">
        <v>1874.19</v>
      </c>
      <c r="AO127" s="29">
        <v>1882.86</v>
      </c>
      <c r="AP127" s="29">
        <v>1891.57</v>
      </c>
      <c r="AQ127" s="29">
        <v>1898.59</v>
      </c>
      <c r="AR127" s="29">
        <v>1904.45</v>
      </c>
      <c r="AS127" s="29">
        <v>1932.24</v>
      </c>
      <c r="AT127" s="29">
        <v>1934.6</v>
      </c>
      <c r="AU127" s="29">
        <v>1876.53</v>
      </c>
      <c r="AV127" s="29">
        <v>1803.12</v>
      </c>
      <c r="AW127" s="29">
        <v>1317.19</v>
      </c>
      <c r="AX127" s="30">
        <v>1105.8900000000001</v>
      </c>
      <c r="AY127" s="325">
        <v>784.22</v>
      </c>
      <c r="AZ127" s="167">
        <v>6.61</v>
      </c>
      <c r="BA127" s="152">
        <v>2644.05</v>
      </c>
      <c r="BB127" s="2"/>
    </row>
    <row r="128" spans="1:54">
      <c r="A128" s="37">
        <v>9</v>
      </c>
      <c r="B128" s="162">
        <f t="shared" si="41"/>
        <v>4427.88</v>
      </c>
      <c r="C128" s="162">
        <f t="shared" si="40"/>
        <v>4345.83</v>
      </c>
      <c r="D128" s="162">
        <f t="shared" si="40"/>
        <v>4260.5700000000006</v>
      </c>
      <c r="E128" s="162">
        <f t="shared" si="40"/>
        <v>4110.58</v>
      </c>
      <c r="F128" s="162">
        <f t="shared" si="40"/>
        <v>4358.66</v>
      </c>
      <c r="G128" s="162">
        <f t="shared" si="40"/>
        <v>4465.05</v>
      </c>
      <c r="H128" s="162">
        <f t="shared" si="40"/>
        <v>4665.8900000000003</v>
      </c>
      <c r="I128" s="162">
        <f t="shared" si="40"/>
        <v>4985.2299999999996</v>
      </c>
      <c r="J128" s="162">
        <f t="shared" si="40"/>
        <v>5364.8600000000006</v>
      </c>
      <c r="K128" s="162">
        <f t="shared" si="40"/>
        <v>5461.42</v>
      </c>
      <c r="L128" s="162">
        <f t="shared" si="40"/>
        <v>5460.63</v>
      </c>
      <c r="M128" s="162">
        <f t="shared" si="40"/>
        <v>5451.73</v>
      </c>
      <c r="N128" s="162">
        <f t="shared" si="40"/>
        <v>5442.2</v>
      </c>
      <c r="O128" s="162">
        <f t="shared" si="40"/>
        <v>5437.14</v>
      </c>
      <c r="P128" s="162">
        <f t="shared" si="40"/>
        <v>5449.01</v>
      </c>
      <c r="Q128" s="162">
        <f t="shared" si="40"/>
        <v>5450.52</v>
      </c>
      <c r="R128" s="162">
        <f t="shared" ref="R128:R150" si="43">AQ128+$BA128+$AZ128+$AY128</f>
        <v>5456.83</v>
      </c>
      <c r="S128" s="162">
        <f t="shared" si="42"/>
        <v>5492.75</v>
      </c>
      <c r="T128" s="162">
        <f t="shared" si="42"/>
        <v>5508.66</v>
      </c>
      <c r="U128" s="162">
        <f t="shared" si="42"/>
        <v>5481.25</v>
      </c>
      <c r="V128" s="162">
        <f t="shared" si="42"/>
        <v>5464.42</v>
      </c>
      <c r="W128" s="162">
        <f t="shared" si="42"/>
        <v>5362.32</v>
      </c>
      <c r="X128" s="162">
        <f t="shared" si="42"/>
        <v>5069.97</v>
      </c>
      <c r="Y128" s="162">
        <f t="shared" si="42"/>
        <v>4640.7</v>
      </c>
      <c r="Z128" s="27"/>
      <c r="AA128" s="28">
        <v>993</v>
      </c>
      <c r="AB128" s="29">
        <v>910.95</v>
      </c>
      <c r="AC128" s="29">
        <v>825.69</v>
      </c>
      <c r="AD128" s="29">
        <v>675.7</v>
      </c>
      <c r="AE128" s="29">
        <v>923.78</v>
      </c>
      <c r="AF128" s="29">
        <v>1030.17</v>
      </c>
      <c r="AG128" s="29">
        <v>1231.01</v>
      </c>
      <c r="AH128" s="29">
        <v>1550.35</v>
      </c>
      <c r="AI128" s="29">
        <v>1929.98</v>
      </c>
      <c r="AJ128" s="29">
        <v>2026.5399999999997</v>
      </c>
      <c r="AK128" s="29">
        <v>2025.75</v>
      </c>
      <c r="AL128" s="29">
        <v>2016.85</v>
      </c>
      <c r="AM128" s="29">
        <v>2007.32</v>
      </c>
      <c r="AN128" s="29">
        <v>2002.2600000000002</v>
      </c>
      <c r="AO128" s="29">
        <v>2014.13</v>
      </c>
      <c r="AP128" s="29">
        <v>2015.6400000000003</v>
      </c>
      <c r="AQ128" s="29">
        <v>2021.9499999999998</v>
      </c>
      <c r="AR128" s="29">
        <v>2057.87</v>
      </c>
      <c r="AS128" s="29">
        <v>2073.7800000000002</v>
      </c>
      <c r="AT128" s="29">
        <v>2046.3700000000001</v>
      </c>
      <c r="AU128" s="29">
        <v>2029.54</v>
      </c>
      <c r="AV128" s="29">
        <v>1927.44</v>
      </c>
      <c r="AW128" s="29">
        <v>1635.09</v>
      </c>
      <c r="AX128" s="30">
        <v>1205.82</v>
      </c>
      <c r="AY128" s="325">
        <v>784.22</v>
      </c>
      <c r="AZ128" s="167">
        <v>6.61</v>
      </c>
      <c r="BA128" s="152">
        <v>2644.05</v>
      </c>
      <c r="BB128" s="2"/>
    </row>
    <row r="129" spans="1:54">
      <c r="A129" s="37">
        <v>10</v>
      </c>
      <c r="B129" s="162">
        <f t="shared" si="41"/>
        <v>4461.0200000000004</v>
      </c>
      <c r="C129" s="162">
        <f t="shared" si="40"/>
        <v>4361.6400000000003</v>
      </c>
      <c r="D129" s="162">
        <f t="shared" si="40"/>
        <v>4310.0300000000007</v>
      </c>
      <c r="E129" s="162">
        <f t="shared" si="40"/>
        <v>4043.3100000000004</v>
      </c>
      <c r="F129" s="162">
        <f t="shared" si="40"/>
        <v>4358.88</v>
      </c>
      <c r="G129" s="162">
        <f t="shared" si="40"/>
        <v>4491.09</v>
      </c>
      <c r="H129" s="162">
        <f t="shared" si="40"/>
        <v>4719.7700000000004</v>
      </c>
      <c r="I129" s="162">
        <f t="shared" si="40"/>
        <v>5121.4799999999996</v>
      </c>
      <c r="J129" s="162">
        <f t="shared" si="40"/>
        <v>5377.6900000000005</v>
      </c>
      <c r="K129" s="162">
        <f t="shared" si="40"/>
        <v>5428.68</v>
      </c>
      <c r="L129" s="162">
        <f t="shared" si="40"/>
        <v>5447.63</v>
      </c>
      <c r="M129" s="162">
        <f t="shared" si="40"/>
        <v>5432.32</v>
      </c>
      <c r="N129" s="162">
        <f t="shared" si="40"/>
        <v>5388.2800000000007</v>
      </c>
      <c r="O129" s="162">
        <f t="shared" si="40"/>
        <v>5401.7800000000007</v>
      </c>
      <c r="P129" s="162">
        <f t="shared" si="40"/>
        <v>5420.45</v>
      </c>
      <c r="Q129" s="162">
        <f t="shared" si="40"/>
        <v>5436.27</v>
      </c>
      <c r="R129" s="162">
        <f t="shared" si="43"/>
        <v>5449.5300000000007</v>
      </c>
      <c r="S129" s="162">
        <f t="shared" si="42"/>
        <v>5495.74</v>
      </c>
      <c r="T129" s="162">
        <f t="shared" si="42"/>
        <v>5514.1900000000005</v>
      </c>
      <c r="U129" s="162">
        <f t="shared" si="42"/>
        <v>5507.55</v>
      </c>
      <c r="V129" s="162">
        <f t="shared" si="42"/>
        <v>5475.3899999999994</v>
      </c>
      <c r="W129" s="162">
        <f t="shared" si="42"/>
        <v>5393.4400000000005</v>
      </c>
      <c r="X129" s="162">
        <f t="shared" si="42"/>
        <v>4848.18</v>
      </c>
      <c r="Y129" s="162">
        <f t="shared" si="42"/>
        <v>4587.3600000000006</v>
      </c>
      <c r="Z129" s="27"/>
      <c r="AA129" s="28">
        <v>1026.1400000000001</v>
      </c>
      <c r="AB129" s="29">
        <v>926.76</v>
      </c>
      <c r="AC129" s="29">
        <v>875.15</v>
      </c>
      <c r="AD129" s="29">
        <v>608.42999999999995</v>
      </c>
      <c r="AE129" s="29">
        <v>924</v>
      </c>
      <c r="AF129" s="29">
        <v>1056.21</v>
      </c>
      <c r="AG129" s="29">
        <v>1284.8900000000001</v>
      </c>
      <c r="AH129" s="29">
        <v>1686.6</v>
      </c>
      <c r="AI129" s="29">
        <v>1942.81</v>
      </c>
      <c r="AJ129" s="29">
        <v>1993.8</v>
      </c>
      <c r="AK129" s="29">
        <v>2012.75</v>
      </c>
      <c r="AL129" s="29">
        <v>1997.44</v>
      </c>
      <c r="AM129" s="29">
        <v>1953.4</v>
      </c>
      <c r="AN129" s="29">
        <v>1966.9</v>
      </c>
      <c r="AO129" s="29">
        <v>1985.57</v>
      </c>
      <c r="AP129" s="29">
        <v>2001.3900000000003</v>
      </c>
      <c r="AQ129" s="29">
        <v>2014.65</v>
      </c>
      <c r="AR129" s="29">
        <v>2060.86</v>
      </c>
      <c r="AS129" s="29">
        <v>2079.31</v>
      </c>
      <c r="AT129" s="29">
        <v>2072.67</v>
      </c>
      <c r="AU129" s="29">
        <v>2040.5099999999998</v>
      </c>
      <c r="AV129" s="29">
        <v>1958.56</v>
      </c>
      <c r="AW129" s="29">
        <v>1413.3</v>
      </c>
      <c r="AX129" s="30">
        <v>1152.48</v>
      </c>
      <c r="AY129" s="325">
        <v>784.22</v>
      </c>
      <c r="AZ129" s="167">
        <v>6.61</v>
      </c>
      <c r="BA129" s="152">
        <v>2644.05</v>
      </c>
      <c r="BB129" s="2"/>
    </row>
    <row r="130" spans="1:54">
      <c r="A130" s="37">
        <v>11</v>
      </c>
      <c r="B130" s="162">
        <f t="shared" si="41"/>
        <v>4453.12</v>
      </c>
      <c r="C130" s="162">
        <f t="shared" si="40"/>
        <v>4365.5</v>
      </c>
      <c r="D130" s="162">
        <f t="shared" si="40"/>
        <v>4235.7300000000005</v>
      </c>
      <c r="E130" s="162">
        <f t="shared" si="40"/>
        <v>4004.79</v>
      </c>
      <c r="F130" s="162">
        <f t="shared" si="40"/>
        <v>4362.08</v>
      </c>
      <c r="G130" s="162">
        <f t="shared" si="40"/>
        <v>4536.7800000000007</v>
      </c>
      <c r="H130" s="162">
        <f t="shared" si="40"/>
        <v>4826.1000000000004</v>
      </c>
      <c r="I130" s="162">
        <f t="shared" si="40"/>
        <v>5274.1900000000005</v>
      </c>
      <c r="J130" s="162">
        <f t="shared" si="40"/>
        <v>5463.59</v>
      </c>
      <c r="K130" s="162">
        <f t="shared" si="40"/>
        <v>5495.52</v>
      </c>
      <c r="L130" s="162">
        <f t="shared" si="40"/>
        <v>5492.35</v>
      </c>
      <c r="M130" s="162">
        <f t="shared" si="40"/>
        <v>5480.62</v>
      </c>
      <c r="N130" s="162">
        <f t="shared" si="40"/>
        <v>5449.39</v>
      </c>
      <c r="O130" s="162">
        <f t="shared" si="40"/>
        <v>5458.63</v>
      </c>
      <c r="P130" s="162">
        <f t="shared" si="40"/>
        <v>5463.95</v>
      </c>
      <c r="Q130" s="162">
        <f t="shared" si="40"/>
        <v>5467.71</v>
      </c>
      <c r="R130" s="162">
        <f t="shared" si="43"/>
        <v>5477.17</v>
      </c>
      <c r="S130" s="162">
        <f t="shared" si="42"/>
        <v>5515</v>
      </c>
      <c r="T130" s="162">
        <f t="shared" si="42"/>
        <v>5530.84</v>
      </c>
      <c r="U130" s="162">
        <f t="shared" si="42"/>
        <v>5507.16</v>
      </c>
      <c r="V130" s="162">
        <f t="shared" si="42"/>
        <v>5496.84</v>
      </c>
      <c r="W130" s="162">
        <f t="shared" si="42"/>
        <v>5460.6900000000005</v>
      </c>
      <c r="X130" s="162">
        <f t="shared" si="42"/>
        <v>5248.2</v>
      </c>
      <c r="Y130" s="162">
        <f t="shared" si="42"/>
        <v>4682.0300000000007</v>
      </c>
      <c r="Z130" s="27"/>
      <c r="AA130" s="31">
        <v>1018.24</v>
      </c>
      <c r="AB130" s="29">
        <v>930.62</v>
      </c>
      <c r="AC130" s="29">
        <v>800.85</v>
      </c>
      <c r="AD130" s="29">
        <v>569.91</v>
      </c>
      <c r="AE130" s="29">
        <v>927.2</v>
      </c>
      <c r="AF130" s="29">
        <v>1101.9000000000001</v>
      </c>
      <c r="AG130" s="29">
        <v>1391.22</v>
      </c>
      <c r="AH130" s="29">
        <v>1839.31</v>
      </c>
      <c r="AI130" s="29">
        <v>2028.7100000000003</v>
      </c>
      <c r="AJ130" s="29">
        <v>2060.64</v>
      </c>
      <c r="AK130" s="29">
        <v>2057.4699999999998</v>
      </c>
      <c r="AL130" s="29">
        <v>2045.7399999999998</v>
      </c>
      <c r="AM130" s="29">
        <v>2014.51</v>
      </c>
      <c r="AN130" s="29">
        <v>2023.7500000000002</v>
      </c>
      <c r="AO130" s="29">
        <v>2029.07</v>
      </c>
      <c r="AP130" s="29">
        <v>2032.8300000000002</v>
      </c>
      <c r="AQ130" s="29">
        <v>2042.29</v>
      </c>
      <c r="AR130" s="29">
        <v>2080.12</v>
      </c>
      <c r="AS130" s="29">
        <v>2095.96</v>
      </c>
      <c r="AT130" s="29">
        <v>2072.2800000000002</v>
      </c>
      <c r="AU130" s="29">
        <v>2061.96</v>
      </c>
      <c r="AV130" s="29">
        <v>2025.81</v>
      </c>
      <c r="AW130" s="29">
        <v>1813.32</v>
      </c>
      <c r="AX130" s="30">
        <v>1247.1500000000001</v>
      </c>
      <c r="AY130" s="325">
        <v>784.22</v>
      </c>
      <c r="AZ130" s="167">
        <v>6.61</v>
      </c>
      <c r="BA130" s="152">
        <v>2644.05</v>
      </c>
      <c r="BB130" s="2"/>
    </row>
    <row r="131" spans="1:54">
      <c r="A131" s="37">
        <v>12</v>
      </c>
      <c r="B131" s="162">
        <f t="shared" si="41"/>
        <v>4537.87</v>
      </c>
      <c r="C131" s="162">
        <f t="shared" si="40"/>
        <v>4412.09</v>
      </c>
      <c r="D131" s="162">
        <f t="shared" si="40"/>
        <v>4362.8100000000004</v>
      </c>
      <c r="E131" s="162">
        <f t="shared" si="40"/>
        <v>4334.8600000000006</v>
      </c>
      <c r="F131" s="162">
        <f t="shared" si="40"/>
        <v>4357.54</v>
      </c>
      <c r="G131" s="162">
        <f t="shared" si="40"/>
        <v>4421.87</v>
      </c>
      <c r="H131" s="162">
        <f t="shared" si="40"/>
        <v>4538.95</v>
      </c>
      <c r="I131" s="162">
        <f t="shared" si="40"/>
        <v>4658.0300000000007</v>
      </c>
      <c r="J131" s="162">
        <f t="shared" si="40"/>
        <v>5254.39</v>
      </c>
      <c r="K131" s="162">
        <f t="shared" si="40"/>
        <v>5360.02</v>
      </c>
      <c r="L131" s="162">
        <f t="shared" si="40"/>
        <v>5375.8600000000006</v>
      </c>
      <c r="M131" s="162">
        <f t="shared" si="40"/>
        <v>5372.08</v>
      </c>
      <c r="N131" s="162">
        <f t="shared" si="40"/>
        <v>5357.01</v>
      </c>
      <c r="O131" s="162">
        <f t="shared" si="40"/>
        <v>5340.27</v>
      </c>
      <c r="P131" s="162">
        <f t="shared" si="40"/>
        <v>5350.81</v>
      </c>
      <c r="Q131" s="162">
        <f t="shared" si="40"/>
        <v>5368.8600000000006</v>
      </c>
      <c r="R131" s="162">
        <f t="shared" si="43"/>
        <v>5407.55</v>
      </c>
      <c r="S131" s="162">
        <f t="shared" si="42"/>
        <v>5474.46</v>
      </c>
      <c r="T131" s="162">
        <f t="shared" si="42"/>
        <v>5496.1</v>
      </c>
      <c r="U131" s="162">
        <f t="shared" si="42"/>
        <v>5478.3600000000006</v>
      </c>
      <c r="V131" s="162">
        <f t="shared" si="42"/>
        <v>5428.46</v>
      </c>
      <c r="W131" s="162">
        <f t="shared" si="42"/>
        <v>5385.8</v>
      </c>
      <c r="X131" s="162">
        <f t="shared" si="42"/>
        <v>5343.96</v>
      </c>
      <c r="Y131" s="162">
        <f t="shared" si="42"/>
        <v>4721.0200000000004</v>
      </c>
      <c r="Z131" s="27"/>
      <c r="AA131" s="31">
        <v>1102.99</v>
      </c>
      <c r="AB131" s="29">
        <v>977.21</v>
      </c>
      <c r="AC131" s="29">
        <v>927.93</v>
      </c>
      <c r="AD131" s="29">
        <v>899.98</v>
      </c>
      <c r="AE131" s="29">
        <v>922.66</v>
      </c>
      <c r="AF131" s="29">
        <v>986.99</v>
      </c>
      <c r="AG131" s="29">
        <v>1104.07</v>
      </c>
      <c r="AH131" s="29">
        <v>1223.1500000000001</v>
      </c>
      <c r="AI131" s="29">
        <v>1819.51</v>
      </c>
      <c r="AJ131" s="29">
        <v>1925.14</v>
      </c>
      <c r="AK131" s="29">
        <v>1940.98</v>
      </c>
      <c r="AL131" s="29">
        <v>1937.2</v>
      </c>
      <c r="AM131" s="29">
        <v>1922.13</v>
      </c>
      <c r="AN131" s="29">
        <v>1905.39</v>
      </c>
      <c r="AO131" s="29">
        <v>1915.93</v>
      </c>
      <c r="AP131" s="29">
        <v>1933.98</v>
      </c>
      <c r="AQ131" s="29">
        <v>1972.67</v>
      </c>
      <c r="AR131" s="29">
        <v>2039.58</v>
      </c>
      <c r="AS131" s="29">
        <v>2061.2199999999998</v>
      </c>
      <c r="AT131" s="29">
        <v>2043.4800000000002</v>
      </c>
      <c r="AU131" s="29">
        <v>1993.58</v>
      </c>
      <c r="AV131" s="29">
        <v>1950.92</v>
      </c>
      <c r="AW131" s="29">
        <v>1909.08</v>
      </c>
      <c r="AX131" s="30">
        <v>1286.1400000000001</v>
      </c>
      <c r="AY131" s="325">
        <v>784.22</v>
      </c>
      <c r="AZ131" s="167">
        <v>6.61</v>
      </c>
      <c r="BA131" s="152">
        <v>2644.05</v>
      </c>
      <c r="BB131" s="2"/>
    </row>
    <row r="132" spans="1:54">
      <c r="A132" s="37">
        <v>13</v>
      </c>
      <c r="B132" s="162">
        <f t="shared" si="41"/>
        <v>4407.1400000000003</v>
      </c>
      <c r="C132" s="162">
        <f t="shared" si="40"/>
        <v>4327.4400000000005</v>
      </c>
      <c r="D132" s="162">
        <f t="shared" si="40"/>
        <v>3832.7800000000007</v>
      </c>
      <c r="E132" s="162">
        <f t="shared" si="40"/>
        <v>3741.26</v>
      </c>
      <c r="F132" s="162">
        <f t="shared" si="40"/>
        <v>3810.29</v>
      </c>
      <c r="G132" s="162">
        <f t="shared" si="40"/>
        <v>3970.42</v>
      </c>
      <c r="H132" s="162">
        <f t="shared" si="40"/>
        <v>4069.3100000000004</v>
      </c>
      <c r="I132" s="162">
        <f t="shared" si="40"/>
        <v>4363.0300000000007</v>
      </c>
      <c r="J132" s="162">
        <f t="shared" si="40"/>
        <v>4612.6400000000003</v>
      </c>
      <c r="K132" s="162">
        <f t="shared" si="40"/>
        <v>4836.68</v>
      </c>
      <c r="L132" s="162">
        <f t="shared" si="40"/>
        <v>4912.32</v>
      </c>
      <c r="M132" s="162">
        <f t="shared" si="40"/>
        <v>4915.45</v>
      </c>
      <c r="N132" s="162">
        <f t="shared" si="40"/>
        <v>4902.17</v>
      </c>
      <c r="O132" s="162">
        <f t="shared" si="40"/>
        <v>4907.3</v>
      </c>
      <c r="P132" s="162">
        <f t="shared" si="40"/>
        <v>4902.1100000000006</v>
      </c>
      <c r="Q132" s="162">
        <f t="shared" si="40"/>
        <v>4917.26</v>
      </c>
      <c r="R132" s="162">
        <f t="shared" si="43"/>
        <v>4936.87</v>
      </c>
      <c r="S132" s="162">
        <f t="shared" si="42"/>
        <v>5125.45</v>
      </c>
      <c r="T132" s="162">
        <f t="shared" si="42"/>
        <v>5149.71</v>
      </c>
      <c r="U132" s="162">
        <f t="shared" si="42"/>
        <v>5400.8600000000006</v>
      </c>
      <c r="V132" s="162">
        <f t="shared" si="42"/>
        <v>5110.2</v>
      </c>
      <c r="W132" s="162">
        <f t="shared" si="42"/>
        <v>4984.0600000000004</v>
      </c>
      <c r="X132" s="162">
        <f t="shared" si="42"/>
        <v>4734.99</v>
      </c>
      <c r="Y132" s="162">
        <f t="shared" si="42"/>
        <v>4591.97</v>
      </c>
      <c r="Z132" s="27"/>
      <c r="AA132" s="31">
        <v>972.26</v>
      </c>
      <c r="AB132" s="29">
        <v>892.56</v>
      </c>
      <c r="AC132" s="29">
        <v>397.9</v>
      </c>
      <c r="AD132" s="29">
        <v>306.38</v>
      </c>
      <c r="AE132" s="29">
        <v>375.41</v>
      </c>
      <c r="AF132" s="29">
        <v>535.54</v>
      </c>
      <c r="AG132" s="29">
        <v>634.42999999999995</v>
      </c>
      <c r="AH132" s="29">
        <v>928.15</v>
      </c>
      <c r="AI132" s="29">
        <v>1177.76</v>
      </c>
      <c r="AJ132" s="29">
        <v>1401.8</v>
      </c>
      <c r="AK132" s="29">
        <v>1477.44</v>
      </c>
      <c r="AL132" s="29">
        <v>1480.57</v>
      </c>
      <c r="AM132" s="29">
        <v>1467.29</v>
      </c>
      <c r="AN132" s="29">
        <v>1472.42</v>
      </c>
      <c r="AO132" s="29">
        <v>1467.23</v>
      </c>
      <c r="AP132" s="29">
        <v>1482.38</v>
      </c>
      <c r="AQ132" s="29">
        <v>1501.99</v>
      </c>
      <c r="AR132" s="29">
        <v>1690.57</v>
      </c>
      <c r="AS132" s="29">
        <v>1714.83</v>
      </c>
      <c r="AT132" s="29">
        <v>1965.98</v>
      </c>
      <c r="AU132" s="29">
        <v>1675.32</v>
      </c>
      <c r="AV132" s="29">
        <v>1549.18</v>
      </c>
      <c r="AW132" s="29">
        <v>1300.1099999999999</v>
      </c>
      <c r="AX132" s="30">
        <v>1157.0899999999999</v>
      </c>
      <c r="AY132" s="325">
        <v>784.22</v>
      </c>
      <c r="AZ132" s="167">
        <v>6.61</v>
      </c>
      <c r="BA132" s="152">
        <v>2644.05</v>
      </c>
      <c r="BB132" s="2"/>
    </row>
    <row r="133" spans="1:54">
      <c r="A133" s="37">
        <v>14</v>
      </c>
      <c r="B133" s="162">
        <f t="shared" si="41"/>
        <v>4363.3</v>
      </c>
      <c r="C133" s="162">
        <f t="shared" si="40"/>
        <v>4287.3100000000004</v>
      </c>
      <c r="D133" s="162">
        <f t="shared" si="40"/>
        <v>3674.1800000000003</v>
      </c>
      <c r="E133" s="162">
        <f t="shared" si="40"/>
        <v>3644.25</v>
      </c>
      <c r="F133" s="162">
        <f t="shared" si="40"/>
        <v>3941.7400000000007</v>
      </c>
      <c r="G133" s="162">
        <f t="shared" si="40"/>
        <v>4360.63</v>
      </c>
      <c r="H133" s="162">
        <f t="shared" si="40"/>
        <v>4573.46</v>
      </c>
      <c r="I133" s="162">
        <f t="shared" si="40"/>
        <v>5007.25</v>
      </c>
      <c r="J133" s="162">
        <f t="shared" si="40"/>
        <v>5398.29</v>
      </c>
      <c r="K133" s="162">
        <f t="shared" si="40"/>
        <v>5501.8099999999995</v>
      </c>
      <c r="L133" s="162">
        <f t="shared" si="40"/>
        <v>5501.72</v>
      </c>
      <c r="M133" s="162">
        <f t="shared" si="40"/>
        <v>5489.51</v>
      </c>
      <c r="N133" s="162">
        <f t="shared" si="40"/>
        <v>5456.59</v>
      </c>
      <c r="O133" s="162">
        <f t="shared" si="40"/>
        <v>5441.9400000000005</v>
      </c>
      <c r="P133" s="162">
        <f t="shared" si="40"/>
        <v>5449.35</v>
      </c>
      <c r="Q133" s="162">
        <f t="shared" si="40"/>
        <v>5446.1</v>
      </c>
      <c r="R133" s="162">
        <f t="shared" si="43"/>
        <v>5465.06</v>
      </c>
      <c r="S133" s="162">
        <f t="shared" si="42"/>
        <v>5527.62</v>
      </c>
      <c r="T133" s="162">
        <f t="shared" si="42"/>
        <v>5554.41</v>
      </c>
      <c r="U133" s="162">
        <f t="shared" si="42"/>
        <v>5549.83</v>
      </c>
      <c r="V133" s="162">
        <f t="shared" si="42"/>
        <v>5519.75</v>
      </c>
      <c r="W133" s="162">
        <f t="shared" si="42"/>
        <v>5463.09</v>
      </c>
      <c r="X133" s="162">
        <f t="shared" si="42"/>
        <v>4756.5300000000007</v>
      </c>
      <c r="Y133" s="162">
        <f t="shared" si="42"/>
        <v>4634.2800000000007</v>
      </c>
      <c r="Z133" s="27"/>
      <c r="AA133" s="31">
        <v>928.42</v>
      </c>
      <c r="AB133" s="29">
        <v>852.43</v>
      </c>
      <c r="AC133" s="29">
        <v>239.3</v>
      </c>
      <c r="AD133" s="29">
        <v>209.37</v>
      </c>
      <c r="AE133" s="29">
        <v>506.85999999999996</v>
      </c>
      <c r="AF133" s="29">
        <v>925.75</v>
      </c>
      <c r="AG133" s="29">
        <v>1138.58</v>
      </c>
      <c r="AH133" s="29">
        <v>1572.37</v>
      </c>
      <c r="AI133" s="29">
        <v>1963.41</v>
      </c>
      <c r="AJ133" s="29">
        <v>2066.9299999999998</v>
      </c>
      <c r="AK133" s="29">
        <v>2066.84</v>
      </c>
      <c r="AL133" s="29">
        <v>2054.63</v>
      </c>
      <c r="AM133" s="29">
        <v>2021.71</v>
      </c>
      <c r="AN133" s="29">
        <v>2007.0600000000002</v>
      </c>
      <c r="AO133" s="29">
        <v>2014.4700000000003</v>
      </c>
      <c r="AP133" s="29">
        <v>2011.2200000000003</v>
      </c>
      <c r="AQ133" s="29">
        <v>2030.18</v>
      </c>
      <c r="AR133" s="29">
        <v>2092.7399999999998</v>
      </c>
      <c r="AS133" s="29">
        <v>2119.5300000000002</v>
      </c>
      <c r="AT133" s="29">
        <v>2114.9499999999998</v>
      </c>
      <c r="AU133" s="29">
        <v>2084.87</v>
      </c>
      <c r="AV133" s="29">
        <v>2028.21</v>
      </c>
      <c r="AW133" s="29">
        <v>1321.65</v>
      </c>
      <c r="AX133" s="30">
        <v>1199.4000000000001</v>
      </c>
      <c r="AY133" s="325">
        <v>784.22</v>
      </c>
      <c r="AZ133" s="167">
        <v>6.61</v>
      </c>
      <c r="BA133" s="152">
        <v>2644.05</v>
      </c>
      <c r="BB133" s="2"/>
    </row>
    <row r="134" spans="1:54">
      <c r="A134" s="37">
        <v>15</v>
      </c>
      <c r="B134" s="162">
        <f t="shared" si="41"/>
        <v>4617.3900000000003</v>
      </c>
      <c r="C134" s="162">
        <f t="shared" si="40"/>
        <v>4410.09</v>
      </c>
      <c r="D134" s="162">
        <f t="shared" si="40"/>
        <v>4357.8500000000004</v>
      </c>
      <c r="E134" s="162">
        <f t="shared" si="40"/>
        <v>4350.2800000000007</v>
      </c>
      <c r="F134" s="162">
        <f t="shared" si="40"/>
        <v>4374.63</v>
      </c>
      <c r="G134" s="162">
        <f t="shared" si="40"/>
        <v>4494.6000000000004</v>
      </c>
      <c r="H134" s="162">
        <f t="shared" si="40"/>
        <v>4716.42</v>
      </c>
      <c r="I134" s="162">
        <f t="shared" si="40"/>
        <v>5372.59</v>
      </c>
      <c r="J134" s="162">
        <f t="shared" si="40"/>
        <v>5519.42</v>
      </c>
      <c r="K134" s="162">
        <f t="shared" si="40"/>
        <v>5538.87</v>
      </c>
      <c r="L134" s="162">
        <f t="shared" si="40"/>
        <v>5558.77</v>
      </c>
      <c r="M134" s="162">
        <f t="shared" si="40"/>
        <v>5546.79</v>
      </c>
      <c r="N134" s="162">
        <f t="shared" si="40"/>
        <v>5519.17</v>
      </c>
      <c r="O134" s="162">
        <f t="shared" si="40"/>
        <v>5529.27</v>
      </c>
      <c r="P134" s="162">
        <f t="shared" si="40"/>
        <v>5528.32</v>
      </c>
      <c r="Q134" s="162">
        <f t="shared" si="40"/>
        <v>5530.87</v>
      </c>
      <c r="R134" s="162">
        <f t="shared" si="43"/>
        <v>5540.07</v>
      </c>
      <c r="S134" s="162">
        <f t="shared" si="42"/>
        <v>5571.79</v>
      </c>
      <c r="T134" s="162">
        <f t="shared" si="42"/>
        <v>5592.25</v>
      </c>
      <c r="U134" s="162">
        <f t="shared" si="42"/>
        <v>5587.18</v>
      </c>
      <c r="V134" s="162">
        <f t="shared" si="42"/>
        <v>5554.29</v>
      </c>
      <c r="W134" s="162">
        <f t="shared" si="42"/>
        <v>5514.2000000000007</v>
      </c>
      <c r="X134" s="162">
        <f t="shared" si="42"/>
        <v>5391.15</v>
      </c>
      <c r="Y134" s="162">
        <f t="shared" si="42"/>
        <v>4756.1900000000005</v>
      </c>
      <c r="Z134" s="27"/>
      <c r="AA134" s="31">
        <v>1182.51</v>
      </c>
      <c r="AB134" s="29">
        <v>975.21</v>
      </c>
      <c r="AC134" s="29">
        <v>922.97</v>
      </c>
      <c r="AD134" s="29">
        <v>915.4</v>
      </c>
      <c r="AE134" s="29">
        <v>939.75</v>
      </c>
      <c r="AF134" s="29">
        <v>1059.72</v>
      </c>
      <c r="AG134" s="29">
        <v>1281.54</v>
      </c>
      <c r="AH134" s="29">
        <v>1937.71</v>
      </c>
      <c r="AI134" s="29">
        <v>2084.54</v>
      </c>
      <c r="AJ134" s="29">
        <v>2103.9899999999998</v>
      </c>
      <c r="AK134" s="29">
        <v>2123.89</v>
      </c>
      <c r="AL134" s="29">
        <v>2111.91</v>
      </c>
      <c r="AM134" s="29">
        <v>2084.29</v>
      </c>
      <c r="AN134" s="29">
        <v>2094.39</v>
      </c>
      <c r="AO134" s="29">
        <v>2093.44</v>
      </c>
      <c r="AP134" s="29">
        <v>2095.9899999999998</v>
      </c>
      <c r="AQ134" s="29">
        <v>2105.19</v>
      </c>
      <c r="AR134" s="29">
        <v>2136.91</v>
      </c>
      <c r="AS134" s="29">
        <v>2157.37</v>
      </c>
      <c r="AT134" s="29">
        <v>2152.3000000000002</v>
      </c>
      <c r="AU134" s="29">
        <v>2119.41</v>
      </c>
      <c r="AV134" s="29">
        <v>2079.3200000000002</v>
      </c>
      <c r="AW134" s="29">
        <v>1956.27</v>
      </c>
      <c r="AX134" s="30">
        <v>1321.31</v>
      </c>
      <c r="AY134" s="325">
        <v>784.22</v>
      </c>
      <c r="AZ134" s="167">
        <v>6.61</v>
      </c>
      <c r="BA134" s="152">
        <v>2644.05</v>
      </c>
      <c r="BB134" s="2"/>
    </row>
    <row r="135" spans="1:54">
      <c r="A135" s="37">
        <v>16</v>
      </c>
      <c r="B135" s="162">
        <f t="shared" si="41"/>
        <v>4469.3200000000006</v>
      </c>
      <c r="C135" s="162">
        <f t="shared" si="40"/>
        <v>4400.8</v>
      </c>
      <c r="D135" s="162">
        <f t="shared" si="40"/>
        <v>4349.87</v>
      </c>
      <c r="E135" s="162">
        <f t="shared" si="40"/>
        <v>3454.87</v>
      </c>
      <c r="F135" s="162">
        <f t="shared" si="40"/>
        <v>4139.6500000000005</v>
      </c>
      <c r="G135" s="162">
        <f t="shared" si="40"/>
        <v>4412.6100000000006</v>
      </c>
      <c r="H135" s="162">
        <f t="shared" si="40"/>
        <v>4641.62</v>
      </c>
      <c r="I135" s="162">
        <f t="shared" si="40"/>
        <v>5090.63</v>
      </c>
      <c r="J135" s="162">
        <f t="shared" si="40"/>
        <v>5389.4</v>
      </c>
      <c r="K135" s="162">
        <f t="shared" si="40"/>
        <v>5449.2800000000007</v>
      </c>
      <c r="L135" s="162">
        <f t="shared" si="40"/>
        <v>5445.12</v>
      </c>
      <c r="M135" s="162">
        <f t="shared" si="40"/>
        <v>5421.59</v>
      </c>
      <c r="N135" s="162">
        <f t="shared" si="40"/>
        <v>5381.71</v>
      </c>
      <c r="O135" s="162">
        <f t="shared" si="40"/>
        <v>5384.79</v>
      </c>
      <c r="P135" s="162">
        <f t="shared" si="40"/>
        <v>5398.25</v>
      </c>
      <c r="Q135" s="162">
        <f t="shared" si="40"/>
        <v>5404.24</v>
      </c>
      <c r="R135" s="162">
        <f t="shared" si="43"/>
        <v>5407.79</v>
      </c>
      <c r="S135" s="162">
        <f t="shared" si="42"/>
        <v>5467.87</v>
      </c>
      <c r="T135" s="162">
        <f t="shared" si="42"/>
        <v>5479.3700000000008</v>
      </c>
      <c r="U135" s="162">
        <f t="shared" si="42"/>
        <v>5465.66</v>
      </c>
      <c r="V135" s="162">
        <f t="shared" si="42"/>
        <v>5407.2800000000007</v>
      </c>
      <c r="W135" s="162">
        <f t="shared" si="42"/>
        <v>5310.37</v>
      </c>
      <c r="X135" s="162">
        <f t="shared" si="42"/>
        <v>4790.58</v>
      </c>
      <c r="Y135" s="162">
        <f t="shared" si="42"/>
        <v>4563.8600000000006</v>
      </c>
      <c r="Z135" s="27"/>
      <c r="AA135" s="31">
        <v>1034.44</v>
      </c>
      <c r="AB135" s="29">
        <v>965.92</v>
      </c>
      <c r="AC135" s="29">
        <v>914.99</v>
      </c>
      <c r="AD135" s="29">
        <v>19.989999999999998</v>
      </c>
      <c r="AE135" s="29">
        <v>704.77</v>
      </c>
      <c r="AF135" s="29">
        <v>977.73</v>
      </c>
      <c r="AG135" s="29">
        <v>1206.74</v>
      </c>
      <c r="AH135" s="29">
        <v>1655.75</v>
      </c>
      <c r="AI135" s="29">
        <v>1954.52</v>
      </c>
      <c r="AJ135" s="29">
        <v>2014.4</v>
      </c>
      <c r="AK135" s="29">
        <v>2010.24</v>
      </c>
      <c r="AL135" s="29">
        <v>1986.71</v>
      </c>
      <c r="AM135" s="29">
        <v>1946.83</v>
      </c>
      <c r="AN135" s="29">
        <v>1949.91</v>
      </c>
      <c r="AO135" s="29">
        <v>1963.37</v>
      </c>
      <c r="AP135" s="29">
        <v>1969.36</v>
      </c>
      <c r="AQ135" s="29">
        <v>1972.91</v>
      </c>
      <c r="AR135" s="29">
        <v>2032.9899999999998</v>
      </c>
      <c r="AS135" s="29">
        <v>2044.4900000000002</v>
      </c>
      <c r="AT135" s="29">
        <v>2030.78</v>
      </c>
      <c r="AU135" s="29">
        <v>1972.4</v>
      </c>
      <c r="AV135" s="29">
        <v>1875.49</v>
      </c>
      <c r="AW135" s="29">
        <v>1355.7</v>
      </c>
      <c r="AX135" s="30">
        <v>1128.98</v>
      </c>
      <c r="AY135" s="325">
        <v>784.22</v>
      </c>
      <c r="AZ135" s="167">
        <v>6.61</v>
      </c>
      <c r="BA135" s="152">
        <v>2644.05</v>
      </c>
      <c r="BB135" s="2"/>
    </row>
    <row r="136" spans="1:54">
      <c r="A136" s="37">
        <v>17</v>
      </c>
      <c r="B136" s="162">
        <f t="shared" si="41"/>
        <v>4436.8</v>
      </c>
      <c r="C136" s="162">
        <f t="shared" si="41"/>
        <v>4391.08</v>
      </c>
      <c r="D136" s="162">
        <f t="shared" si="41"/>
        <v>4312.5700000000006</v>
      </c>
      <c r="E136" s="162">
        <f t="shared" si="41"/>
        <v>4199.9500000000007</v>
      </c>
      <c r="F136" s="162">
        <f t="shared" si="41"/>
        <v>4391.3600000000006</v>
      </c>
      <c r="G136" s="162">
        <f t="shared" si="41"/>
        <v>4440.13</v>
      </c>
      <c r="H136" s="162">
        <f t="shared" si="41"/>
        <v>4645.5300000000007</v>
      </c>
      <c r="I136" s="162">
        <f t="shared" si="41"/>
        <v>5006.72</v>
      </c>
      <c r="J136" s="162">
        <f t="shared" si="41"/>
        <v>5282.4400000000005</v>
      </c>
      <c r="K136" s="162">
        <f t="shared" si="41"/>
        <v>5334.26</v>
      </c>
      <c r="L136" s="162">
        <f t="shared" si="41"/>
        <v>5326.55</v>
      </c>
      <c r="M136" s="162">
        <f t="shared" si="41"/>
        <v>5304.75</v>
      </c>
      <c r="N136" s="162">
        <f t="shared" si="41"/>
        <v>5266.79</v>
      </c>
      <c r="O136" s="162">
        <f t="shared" si="41"/>
        <v>5264.64</v>
      </c>
      <c r="P136" s="162">
        <f t="shared" si="41"/>
        <v>5249.46</v>
      </c>
      <c r="Q136" s="162">
        <f t="shared" si="41"/>
        <v>5249.99</v>
      </c>
      <c r="R136" s="162">
        <f t="shared" si="43"/>
        <v>5270.2800000000007</v>
      </c>
      <c r="S136" s="162">
        <f t="shared" si="42"/>
        <v>5337.1100000000006</v>
      </c>
      <c r="T136" s="162">
        <f t="shared" si="42"/>
        <v>5341.5</v>
      </c>
      <c r="U136" s="162">
        <f t="shared" si="42"/>
        <v>5353.51</v>
      </c>
      <c r="V136" s="162">
        <f t="shared" si="42"/>
        <v>5260.81</v>
      </c>
      <c r="W136" s="162">
        <f t="shared" si="42"/>
        <v>5007.21</v>
      </c>
      <c r="X136" s="162">
        <f t="shared" si="42"/>
        <v>4759.12</v>
      </c>
      <c r="Y136" s="162">
        <f t="shared" si="42"/>
        <v>4583.8500000000004</v>
      </c>
      <c r="Z136" s="27"/>
      <c r="AA136" s="31">
        <v>1001.92</v>
      </c>
      <c r="AB136" s="29">
        <v>956.2</v>
      </c>
      <c r="AC136" s="29">
        <v>877.69</v>
      </c>
      <c r="AD136" s="29">
        <v>765.07</v>
      </c>
      <c r="AE136" s="29">
        <v>956.48</v>
      </c>
      <c r="AF136" s="29">
        <v>1005.25</v>
      </c>
      <c r="AG136" s="29">
        <v>1210.6500000000001</v>
      </c>
      <c r="AH136" s="29">
        <v>1571.84</v>
      </c>
      <c r="AI136" s="29">
        <v>1847.56</v>
      </c>
      <c r="AJ136" s="29">
        <v>1899.38</v>
      </c>
      <c r="AK136" s="29">
        <v>1891.67</v>
      </c>
      <c r="AL136" s="29">
        <v>1869.87</v>
      </c>
      <c r="AM136" s="29">
        <v>1831.91</v>
      </c>
      <c r="AN136" s="29">
        <v>1829.76</v>
      </c>
      <c r="AO136" s="29">
        <v>1814.58</v>
      </c>
      <c r="AP136" s="29">
        <v>1815.11</v>
      </c>
      <c r="AQ136" s="29">
        <v>1835.4</v>
      </c>
      <c r="AR136" s="29">
        <v>1902.23</v>
      </c>
      <c r="AS136" s="29">
        <v>1906.62</v>
      </c>
      <c r="AT136" s="29">
        <v>1918.63</v>
      </c>
      <c r="AU136" s="29">
        <v>1825.93</v>
      </c>
      <c r="AV136" s="29">
        <v>1572.33</v>
      </c>
      <c r="AW136" s="29">
        <v>1324.24</v>
      </c>
      <c r="AX136" s="30">
        <v>1148.97</v>
      </c>
      <c r="AY136" s="325">
        <v>784.22</v>
      </c>
      <c r="AZ136" s="167">
        <v>6.61</v>
      </c>
      <c r="BA136" s="152">
        <v>2644.05</v>
      </c>
      <c r="BB136" s="2"/>
    </row>
    <row r="137" spans="1:54">
      <c r="A137" s="37">
        <v>18</v>
      </c>
      <c r="B137" s="162">
        <f t="shared" si="41"/>
        <v>4418.6500000000005</v>
      </c>
      <c r="C137" s="162">
        <f t="shared" si="41"/>
        <v>4370.9000000000005</v>
      </c>
      <c r="D137" s="162">
        <f t="shared" si="41"/>
        <v>4288.2400000000007</v>
      </c>
      <c r="E137" s="162">
        <f t="shared" si="41"/>
        <v>4284.79</v>
      </c>
      <c r="F137" s="162">
        <f t="shared" si="41"/>
        <v>4374.26</v>
      </c>
      <c r="G137" s="162">
        <f t="shared" si="41"/>
        <v>4450.09</v>
      </c>
      <c r="H137" s="162">
        <f t="shared" si="41"/>
        <v>4681.05</v>
      </c>
      <c r="I137" s="162">
        <f t="shared" si="41"/>
        <v>5126.92</v>
      </c>
      <c r="J137" s="162">
        <f t="shared" si="41"/>
        <v>5345.79</v>
      </c>
      <c r="K137" s="162">
        <f t="shared" si="41"/>
        <v>5381.09</v>
      </c>
      <c r="L137" s="162">
        <f t="shared" si="41"/>
        <v>5377.1900000000005</v>
      </c>
      <c r="M137" s="162">
        <f t="shared" si="41"/>
        <v>5360.84</v>
      </c>
      <c r="N137" s="162">
        <f t="shared" si="41"/>
        <v>5329.34</v>
      </c>
      <c r="O137" s="162">
        <f t="shared" si="41"/>
        <v>5330.84</v>
      </c>
      <c r="P137" s="162">
        <f t="shared" si="41"/>
        <v>5334.25</v>
      </c>
      <c r="Q137" s="162">
        <f t="shared" si="41"/>
        <v>5339.99</v>
      </c>
      <c r="R137" s="162">
        <f t="shared" si="43"/>
        <v>5369.6900000000005</v>
      </c>
      <c r="S137" s="162">
        <f t="shared" si="42"/>
        <v>5437.27</v>
      </c>
      <c r="T137" s="162">
        <f t="shared" si="42"/>
        <v>5474.38</v>
      </c>
      <c r="U137" s="162">
        <f t="shared" si="42"/>
        <v>5493.99</v>
      </c>
      <c r="V137" s="162">
        <f t="shared" si="42"/>
        <v>5466.79</v>
      </c>
      <c r="W137" s="162">
        <f t="shared" si="42"/>
        <v>5444.42</v>
      </c>
      <c r="X137" s="162">
        <f t="shared" si="42"/>
        <v>5363.71</v>
      </c>
      <c r="Y137" s="162">
        <f t="shared" si="42"/>
        <v>4753.04</v>
      </c>
      <c r="Z137" s="27"/>
      <c r="AA137" s="31">
        <v>983.77</v>
      </c>
      <c r="AB137" s="29">
        <v>936.02</v>
      </c>
      <c r="AC137" s="29">
        <v>853.36</v>
      </c>
      <c r="AD137" s="29">
        <v>849.91</v>
      </c>
      <c r="AE137" s="29">
        <v>939.38</v>
      </c>
      <c r="AF137" s="29">
        <v>1015.2099999999999</v>
      </c>
      <c r="AG137" s="29">
        <v>1246.17</v>
      </c>
      <c r="AH137" s="29">
        <v>1692.04</v>
      </c>
      <c r="AI137" s="29">
        <v>1910.91</v>
      </c>
      <c r="AJ137" s="29">
        <v>1946.21</v>
      </c>
      <c r="AK137" s="29">
        <v>1942.31</v>
      </c>
      <c r="AL137" s="29">
        <v>1925.96</v>
      </c>
      <c r="AM137" s="29">
        <v>1894.46</v>
      </c>
      <c r="AN137" s="29">
        <v>1895.96</v>
      </c>
      <c r="AO137" s="29">
        <v>1899.37</v>
      </c>
      <c r="AP137" s="29">
        <v>1905.11</v>
      </c>
      <c r="AQ137" s="29">
        <v>1934.81</v>
      </c>
      <c r="AR137" s="29">
        <v>2002.39</v>
      </c>
      <c r="AS137" s="29">
        <v>2039.4999999999998</v>
      </c>
      <c r="AT137" s="29">
        <v>2059.11</v>
      </c>
      <c r="AU137" s="29">
        <v>2031.9099999999999</v>
      </c>
      <c r="AV137" s="29">
        <v>2009.54</v>
      </c>
      <c r="AW137" s="29">
        <v>1928.83</v>
      </c>
      <c r="AX137" s="30">
        <v>1318.16</v>
      </c>
      <c r="AY137" s="325">
        <v>784.22</v>
      </c>
      <c r="AZ137" s="167">
        <v>6.61</v>
      </c>
      <c r="BA137" s="152">
        <v>2644.05</v>
      </c>
      <c r="BB137" s="2"/>
    </row>
    <row r="138" spans="1:54">
      <c r="A138" s="37">
        <v>19</v>
      </c>
      <c r="B138" s="162">
        <f t="shared" si="41"/>
        <v>4603.47</v>
      </c>
      <c r="C138" s="162">
        <f t="shared" si="41"/>
        <v>4507.18</v>
      </c>
      <c r="D138" s="162">
        <f t="shared" si="41"/>
        <v>4404.12</v>
      </c>
      <c r="E138" s="162">
        <f t="shared" si="41"/>
        <v>4395.5600000000004</v>
      </c>
      <c r="F138" s="162">
        <f t="shared" si="41"/>
        <v>4410.01</v>
      </c>
      <c r="G138" s="162">
        <f t="shared" si="41"/>
        <v>4513.0300000000007</v>
      </c>
      <c r="H138" s="162">
        <f t="shared" si="41"/>
        <v>4496.13</v>
      </c>
      <c r="I138" s="162">
        <f t="shared" si="41"/>
        <v>4645.3100000000004</v>
      </c>
      <c r="J138" s="162">
        <f t="shared" si="41"/>
        <v>5038.91</v>
      </c>
      <c r="K138" s="162">
        <f t="shared" si="41"/>
        <v>5311.93</v>
      </c>
      <c r="L138" s="162">
        <f t="shared" si="41"/>
        <v>5330.25</v>
      </c>
      <c r="M138" s="162">
        <f t="shared" si="41"/>
        <v>5310.18</v>
      </c>
      <c r="N138" s="162">
        <f t="shared" si="41"/>
        <v>5303.75</v>
      </c>
      <c r="O138" s="162">
        <f t="shared" si="41"/>
        <v>5280.07</v>
      </c>
      <c r="P138" s="162">
        <f t="shared" si="41"/>
        <v>5278.7800000000007</v>
      </c>
      <c r="Q138" s="162">
        <f t="shared" si="41"/>
        <v>5273.02</v>
      </c>
      <c r="R138" s="162">
        <f t="shared" si="43"/>
        <v>5334.27</v>
      </c>
      <c r="S138" s="162">
        <f t="shared" si="42"/>
        <v>5410.09</v>
      </c>
      <c r="T138" s="162">
        <f t="shared" si="42"/>
        <v>5429.17</v>
      </c>
      <c r="U138" s="162">
        <f t="shared" si="42"/>
        <v>5458.25</v>
      </c>
      <c r="V138" s="162">
        <f t="shared" si="42"/>
        <v>5380.0300000000007</v>
      </c>
      <c r="W138" s="162">
        <f t="shared" si="42"/>
        <v>5351.21</v>
      </c>
      <c r="X138" s="162">
        <f t="shared" si="42"/>
        <v>5332.84</v>
      </c>
      <c r="Y138" s="162">
        <f t="shared" si="42"/>
        <v>4721.42</v>
      </c>
      <c r="Z138" s="27"/>
      <c r="AA138" s="31">
        <v>1168.5899999999999</v>
      </c>
      <c r="AB138" s="29">
        <v>1072.3</v>
      </c>
      <c r="AC138" s="29">
        <v>969.24</v>
      </c>
      <c r="AD138" s="29">
        <v>960.68</v>
      </c>
      <c r="AE138" s="29">
        <v>975.13</v>
      </c>
      <c r="AF138" s="29">
        <v>1078.1500000000001</v>
      </c>
      <c r="AG138" s="29">
        <v>1061.25</v>
      </c>
      <c r="AH138" s="29">
        <v>1210.43</v>
      </c>
      <c r="AI138" s="29">
        <v>1604.03</v>
      </c>
      <c r="AJ138" s="29">
        <v>1877.05</v>
      </c>
      <c r="AK138" s="29">
        <v>1895.37</v>
      </c>
      <c r="AL138" s="29">
        <v>1875.3</v>
      </c>
      <c r="AM138" s="29">
        <v>1868.87</v>
      </c>
      <c r="AN138" s="29">
        <v>1845.19</v>
      </c>
      <c r="AO138" s="29">
        <v>1843.9</v>
      </c>
      <c r="AP138" s="29">
        <v>1838.14</v>
      </c>
      <c r="AQ138" s="29">
        <v>1899.39</v>
      </c>
      <c r="AR138" s="29">
        <v>1975.21</v>
      </c>
      <c r="AS138" s="29">
        <v>1994.29</v>
      </c>
      <c r="AT138" s="29">
        <v>2023.37</v>
      </c>
      <c r="AU138" s="29">
        <v>1945.15</v>
      </c>
      <c r="AV138" s="29">
        <v>1916.33</v>
      </c>
      <c r="AW138" s="29">
        <v>1897.96</v>
      </c>
      <c r="AX138" s="30">
        <v>1286.54</v>
      </c>
      <c r="AY138" s="325">
        <v>784.22</v>
      </c>
      <c r="AZ138" s="167">
        <v>6.61</v>
      </c>
      <c r="BA138" s="152">
        <v>2644.05</v>
      </c>
      <c r="BB138" s="2"/>
    </row>
    <row r="139" spans="1:54">
      <c r="A139" s="37">
        <v>20</v>
      </c>
      <c r="B139" s="162">
        <f t="shared" si="41"/>
        <v>4573.68</v>
      </c>
      <c r="C139" s="162">
        <f t="shared" si="41"/>
        <v>4394</v>
      </c>
      <c r="D139" s="162">
        <f t="shared" si="41"/>
        <v>4347.7800000000007</v>
      </c>
      <c r="E139" s="162">
        <f t="shared" si="41"/>
        <v>4298.29</v>
      </c>
      <c r="F139" s="162">
        <f t="shared" si="41"/>
        <v>4357.7800000000007</v>
      </c>
      <c r="G139" s="162">
        <f t="shared" si="41"/>
        <v>4393.21</v>
      </c>
      <c r="H139" s="162">
        <f t="shared" si="41"/>
        <v>4386.93</v>
      </c>
      <c r="I139" s="162">
        <f t="shared" si="41"/>
        <v>4500.18</v>
      </c>
      <c r="J139" s="162">
        <f t="shared" si="41"/>
        <v>4755.25</v>
      </c>
      <c r="K139" s="162">
        <f t="shared" si="41"/>
        <v>5256.18</v>
      </c>
      <c r="L139" s="162">
        <f t="shared" si="41"/>
        <v>5282.58</v>
      </c>
      <c r="M139" s="162">
        <f t="shared" si="41"/>
        <v>5286.38</v>
      </c>
      <c r="N139" s="162">
        <f t="shared" si="41"/>
        <v>5261.81</v>
      </c>
      <c r="O139" s="162">
        <f t="shared" si="41"/>
        <v>5260.95</v>
      </c>
      <c r="P139" s="162">
        <f t="shared" si="41"/>
        <v>5262.75</v>
      </c>
      <c r="Q139" s="162">
        <f t="shared" si="41"/>
        <v>5262.49</v>
      </c>
      <c r="R139" s="162">
        <f t="shared" si="43"/>
        <v>5302.2800000000007</v>
      </c>
      <c r="S139" s="162">
        <f t="shared" si="42"/>
        <v>5396.81</v>
      </c>
      <c r="T139" s="162">
        <f t="shared" si="42"/>
        <v>5433.1</v>
      </c>
      <c r="U139" s="162">
        <f t="shared" si="42"/>
        <v>5443.7800000000007</v>
      </c>
      <c r="V139" s="162">
        <f t="shared" si="42"/>
        <v>5398.54</v>
      </c>
      <c r="W139" s="162">
        <f t="shared" si="42"/>
        <v>5359.38</v>
      </c>
      <c r="X139" s="162">
        <f t="shared" si="42"/>
        <v>5305.66</v>
      </c>
      <c r="Y139" s="162">
        <f t="shared" si="42"/>
        <v>4701.5</v>
      </c>
      <c r="Z139" s="27"/>
      <c r="AA139" s="31">
        <v>1138.8</v>
      </c>
      <c r="AB139" s="29">
        <v>959.12</v>
      </c>
      <c r="AC139" s="29">
        <v>912.9</v>
      </c>
      <c r="AD139" s="29">
        <v>863.41</v>
      </c>
      <c r="AE139" s="29">
        <v>922.9</v>
      </c>
      <c r="AF139" s="29">
        <v>958.33</v>
      </c>
      <c r="AG139" s="29">
        <v>952.05</v>
      </c>
      <c r="AH139" s="29">
        <v>1065.3</v>
      </c>
      <c r="AI139" s="29">
        <v>1320.37</v>
      </c>
      <c r="AJ139" s="29">
        <v>1821.3</v>
      </c>
      <c r="AK139" s="29">
        <v>1847.7</v>
      </c>
      <c r="AL139" s="29">
        <v>1851.5</v>
      </c>
      <c r="AM139" s="29">
        <v>1826.93</v>
      </c>
      <c r="AN139" s="29">
        <v>1826.07</v>
      </c>
      <c r="AO139" s="29">
        <v>1827.87</v>
      </c>
      <c r="AP139" s="29">
        <v>1827.61</v>
      </c>
      <c r="AQ139" s="29">
        <v>1867.4</v>
      </c>
      <c r="AR139" s="29">
        <v>1961.93</v>
      </c>
      <c r="AS139" s="29">
        <v>1998.22</v>
      </c>
      <c r="AT139" s="29">
        <v>2008.9</v>
      </c>
      <c r="AU139" s="29">
        <v>1963.66</v>
      </c>
      <c r="AV139" s="29">
        <v>1924.5</v>
      </c>
      <c r="AW139" s="29">
        <v>1870.78</v>
      </c>
      <c r="AX139" s="30">
        <v>1266.6199999999999</v>
      </c>
      <c r="AY139" s="325">
        <v>784.22</v>
      </c>
      <c r="AZ139" s="167">
        <v>6.61</v>
      </c>
      <c r="BA139" s="152">
        <v>2644.05</v>
      </c>
      <c r="BB139" s="2"/>
    </row>
    <row r="140" spans="1:54">
      <c r="A140" s="37">
        <v>21</v>
      </c>
      <c r="B140" s="162">
        <f t="shared" si="41"/>
        <v>4431.04</v>
      </c>
      <c r="C140" s="162">
        <f t="shared" si="41"/>
        <v>4389.7400000000007</v>
      </c>
      <c r="D140" s="162">
        <f t="shared" si="41"/>
        <v>4321.2400000000007</v>
      </c>
      <c r="E140" s="162">
        <f t="shared" si="41"/>
        <v>4313.2700000000004</v>
      </c>
      <c r="F140" s="162">
        <f t="shared" si="41"/>
        <v>4390</v>
      </c>
      <c r="G140" s="162">
        <f t="shared" si="41"/>
        <v>4471.74</v>
      </c>
      <c r="H140" s="162">
        <f t="shared" si="41"/>
        <v>4656.76</v>
      </c>
      <c r="I140" s="162">
        <f t="shared" si="41"/>
        <v>4990.95</v>
      </c>
      <c r="J140" s="162">
        <f t="shared" si="41"/>
        <v>5258.58</v>
      </c>
      <c r="K140" s="162">
        <f t="shared" si="41"/>
        <v>5325.23</v>
      </c>
      <c r="L140" s="162">
        <f t="shared" si="41"/>
        <v>5329.6</v>
      </c>
      <c r="M140" s="162">
        <f t="shared" si="41"/>
        <v>5319.66</v>
      </c>
      <c r="N140" s="162">
        <f t="shared" si="41"/>
        <v>5295.29</v>
      </c>
      <c r="O140" s="162">
        <f t="shared" si="41"/>
        <v>5297.79</v>
      </c>
      <c r="P140" s="162">
        <f t="shared" si="41"/>
        <v>5304.64</v>
      </c>
      <c r="Q140" s="162">
        <f t="shared" si="41"/>
        <v>5305.1</v>
      </c>
      <c r="R140" s="162">
        <f t="shared" si="43"/>
        <v>5312.82</v>
      </c>
      <c r="S140" s="162">
        <f t="shared" si="42"/>
        <v>5358.9400000000005</v>
      </c>
      <c r="T140" s="162">
        <f t="shared" si="42"/>
        <v>5378.42</v>
      </c>
      <c r="U140" s="162">
        <f t="shared" si="42"/>
        <v>5378.51</v>
      </c>
      <c r="V140" s="162">
        <f t="shared" si="42"/>
        <v>5340.02</v>
      </c>
      <c r="W140" s="162">
        <f t="shared" si="42"/>
        <v>5303.98</v>
      </c>
      <c r="X140" s="162">
        <f t="shared" si="42"/>
        <v>4774.01</v>
      </c>
      <c r="Y140" s="162">
        <f t="shared" si="42"/>
        <v>4575.62</v>
      </c>
      <c r="Z140" s="27"/>
      <c r="AA140" s="31">
        <v>996.16</v>
      </c>
      <c r="AB140" s="29">
        <v>954.86</v>
      </c>
      <c r="AC140" s="29">
        <v>886.36</v>
      </c>
      <c r="AD140" s="29">
        <v>878.39</v>
      </c>
      <c r="AE140" s="29">
        <v>955.12</v>
      </c>
      <c r="AF140" s="29">
        <v>1036.8599999999999</v>
      </c>
      <c r="AG140" s="29">
        <v>1221.8800000000001</v>
      </c>
      <c r="AH140" s="29">
        <v>1556.07</v>
      </c>
      <c r="AI140" s="29">
        <v>1823.7</v>
      </c>
      <c r="AJ140" s="29">
        <v>1890.35</v>
      </c>
      <c r="AK140" s="29">
        <v>1894.72</v>
      </c>
      <c r="AL140" s="29">
        <v>1884.78</v>
      </c>
      <c r="AM140" s="29">
        <v>1860.41</v>
      </c>
      <c r="AN140" s="29">
        <v>1862.91</v>
      </c>
      <c r="AO140" s="29">
        <v>1869.76</v>
      </c>
      <c r="AP140" s="29">
        <v>1870.22</v>
      </c>
      <c r="AQ140" s="29">
        <v>1877.94</v>
      </c>
      <c r="AR140" s="29">
        <v>1924.06</v>
      </c>
      <c r="AS140" s="29">
        <v>1943.54</v>
      </c>
      <c r="AT140" s="29">
        <v>1943.63</v>
      </c>
      <c r="AU140" s="29">
        <v>1905.14</v>
      </c>
      <c r="AV140" s="29">
        <v>1869.1</v>
      </c>
      <c r="AW140" s="29">
        <v>1339.13</v>
      </c>
      <c r="AX140" s="30">
        <v>1140.74</v>
      </c>
      <c r="AY140" s="325">
        <v>784.22</v>
      </c>
      <c r="AZ140" s="167">
        <v>6.61</v>
      </c>
      <c r="BA140" s="152">
        <v>2644.05</v>
      </c>
      <c r="BB140" s="2"/>
    </row>
    <row r="141" spans="1:54">
      <c r="A141" s="37">
        <v>22</v>
      </c>
      <c r="B141" s="162">
        <f t="shared" si="41"/>
        <v>4463.47</v>
      </c>
      <c r="C141" s="162">
        <f t="shared" si="41"/>
        <v>4394.67</v>
      </c>
      <c r="D141" s="162">
        <f t="shared" si="41"/>
        <v>4342.9900000000007</v>
      </c>
      <c r="E141" s="162">
        <f t="shared" si="41"/>
        <v>4341.6100000000006</v>
      </c>
      <c r="F141" s="162">
        <f t="shared" si="41"/>
        <v>4393.0600000000004</v>
      </c>
      <c r="G141" s="162">
        <f t="shared" si="41"/>
        <v>4459.6100000000006</v>
      </c>
      <c r="H141" s="162">
        <f t="shared" si="41"/>
        <v>4725.8500000000004</v>
      </c>
      <c r="I141" s="162">
        <f t="shared" si="41"/>
        <v>5068.7</v>
      </c>
      <c r="J141" s="162">
        <f t="shared" si="41"/>
        <v>5292.4400000000005</v>
      </c>
      <c r="K141" s="162">
        <f t="shared" si="41"/>
        <v>5335.14</v>
      </c>
      <c r="L141" s="162">
        <f t="shared" si="41"/>
        <v>5334.27</v>
      </c>
      <c r="M141" s="162">
        <f t="shared" si="41"/>
        <v>5329.4400000000005</v>
      </c>
      <c r="N141" s="162">
        <f t="shared" si="41"/>
        <v>5315.46</v>
      </c>
      <c r="O141" s="162">
        <f t="shared" si="41"/>
        <v>5316.58</v>
      </c>
      <c r="P141" s="162">
        <f t="shared" si="41"/>
        <v>5316.34</v>
      </c>
      <c r="Q141" s="162">
        <f t="shared" si="41"/>
        <v>5315.83</v>
      </c>
      <c r="R141" s="162">
        <f t="shared" si="43"/>
        <v>5320.5300000000007</v>
      </c>
      <c r="S141" s="162">
        <f t="shared" si="42"/>
        <v>5362.87</v>
      </c>
      <c r="T141" s="162">
        <f t="shared" si="42"/>
        <v>5372.02</v>
      </c>
      <c r="U141" s="162">
        <f t="shared" si="42"/>
        <v>5356.7800000000007</v>
      </c>
      <c r="V141" s="162">
        <f t="shared" si="42"/>
        <v>5277.6</v>
      </c>
      <c r="W141" s="162">
        <f t="shared" si="42"/>
        <v>5268.99</v>
      </c>
      <c r="X141" s="162">
        <f t="shared" si="42"/>
        <v>4743.2700000000004</v>
      </c>
      <c r="Y141" s="162">
        <f t="shared" si="42"/>
        <v>4494.49</v>
      </c>
      <c r="Z141" s="27"/>
      <c r="AA141" s="31">
        <v>1028.5899999999999</v>
      </c>
      <c r="AB141" s="29">
        <v>959.79</v>
      </c>
      <c r="AC141" s="29">
        <v>908.11</v>
      </c>
      <c r="AD141" s="29">
        <v>906.73</v>
      </c>
      <c r="AE141" s="29">
        <v>958.18</v>
      </c>
      <c r="AF141" s="29">
        <v>1024.73</v>
      </c>
      <c r="AG141" s="29">
        <v>1290.97</v>
      </c>
      <c r="AH141" s="29">
        <v>1633.82</v>
      </c>
      <c r="AI141" s="29">
        <v>1857.56</v>
      </c>
      <c r="AJ141" s="29">
        <v>1900.26</v>
      </c>
      <c r="AK141" s="29">
        <v>1899.39</v>
      </c>
      <c r="AL141" s="29">
        <v>1894.56</v>
      </c>
      <c r="AM141" s="29">
        <v>1880.58</v>
      </c>
      <c r="AN141" s="29">
        <v>1881.7</v>
      </c>
      <c r="AO141" s="29">
        <v>1881.46</v>
      </c>
      <c r="AP141" s="29">
        <v>1880.95</v>
      </c>
      <c r="AQ141" s="29">
        <v>1885.65</v>
      </c>
      <c r="AR141" s="29">
        <v>1927.99</v>
      </c>
      <c r="AS141" s="29">
        <v>1937.14</v>
      </c>
      <c r="AT141" s="29">
        <v>1921.9</v>
      </c>
      <c r="AU141" s="29">
        <v>1842.72</v>
      </c>
      <c r="AV141" s="29">
        <v>1834.11</v>
      </c>
      <c r="AW141" s="29">
        <v>1308.3900000000001</v>
      </c>
      <c r="AX141" s="30">
        <v>1059.6099999999999</v>
      </c>
      <c r="AY141" s="325">
        <v>784.22</v>
      </c>
      <c r="AZ141" s="167">
        <v>6.61</v>
      </c>
      <c r="BA141" s="152">
        <v>2644.05</v>
      </c>
      <c r="BB141" s="2"/>
    </row>
    <row r="142" spans="1:54">
      <c r="A142" s="37">
        <v>23</v>
      </c>
      <c r="B142" s="162">
        <f t="shared" si="41"/>
        <v>4389.5200000000004</v>
      </c>
      <c r="C142" s="162">
        <f t="shared" si="41"/>
        <v>3535.62</v>
      </c>
      <c r="D142" s="162">
        <f t="shared" si="41"/>
        <v>3509.2300000000005</v>
      </c>
      <c r="E142" s="162">
        <f t="shared" si="41"/>
        <v>3504.5200000000004</v>
      </c>
      <c r="F142" s="162">
        <f t="shared" si="41"/>
        <v>4281.58</v>
      </c>
      <c r="G142" s="162">
        <f t="shared" si="41"/>
        <v>4391.71</v>
      </c>
      <c r="H142" s="162">
        <f t="shared" si="41"/>
        <v>4662.63</v>
      </c>
      <c r="I142" s="162">
        <f t="shared" si="41"/>
        <v>4929.59</v>
      </c>
      <c r="J142" s="162">
        <f t="shared" si="41"/>
        <v>5244.06</v>
      </c>
      <c r="K142" s="162">
        <f t="shared" si="41"/>
        <v>5332.6</v>
      </c>
      <c r="L142" s="162">
        <f t="shared" si="41"/>
        <v>5330.83</v>
      </c>
      <c r="M142" s="162">
        <f t="shared" si="41"/>
        <v>5313.12</v>
      </c>
      <c r="N142" s="162">
        <f t="shared" si="41"/>
        <v>5305.04</v>
      </c>
      <c r="O142" s="162">
        <f t="shared" si="41"/>
        <v>5308.01</v>
      </c>
      <c r="P142" s="162">
        <f t="shared" si="41"/>
        <v>5313.89</v>
      </c>
      <c r="Q142" s="162">
        <f t="shared" si="41"/>
        <v>5320.41</v>
      </c>
      <c r="R142" s="162">
        <f t="shared" si="43"/>
        <v>5328.43</v>
      </c>
      <c r="S142" s="162">
        <f t="shared" si="42"/>
        <v>5370.6100000000006</v>
      </c>
      <c r="T142" s="162">
        <f t="shared" si="42"/>
        <v>5383.55</v>
      </c>
      <c r="U142" s="162">
        <f t="shared" si="42"/>
        <v>5380.87</v>
      </c>
      <c r="V142" s="162">
        <f t="shared" si="42"/>
        <v>5343.12</v>
      </c>
      <c r="W142" s="162">
        <f t="shared" si="42"/>
        <v>5307.3</v>
      </c>
      <c r="X142" s="162">
        <f t="shared" si="42"/>
        <v>4791.2</v>
      </c>
      <c r="Y142" s="162">
        <f t="shared" si="42"/>
        <v>4575.92</v>
      </c>
      <c r="Z142" s="27"/>
      <c r="AA142" s="31">
        <v>954.64</v>
      </c>
      <c r="AB142" s="29">
        <v>100.74</v>
      </c>
      <c r="AC142" s="29">
        <v>74.349999999999994</v>
      </c>
      <c r="AD142" s="29">
        <v>69.64</v>
      </c>
      <c r="AE142" s="29">
        <v>846.7</v>
      </c>
      <c r="AF142" s="29">
        <v>956.83</v>
      </c>
      <c r="AG142" s="29">
        <v>1227.75</v>
      </c>
      <c r="AH142" s="29">
        <v>1494.71</v>
      </c>
      <c r="AI142" s="29">
        <v>1809.18</v>
      </c>
      <c r="AJ142" s="29">
        <v>1897.72</v>
      </c>
      <c r="AK142" s="29">
        <v>1895.95</v>
      </c>
      <c r="AL142" s="29">
        <v>1878.24</v>
      </c>
      <c r="AM142" s="29">
        <v>1870.16</v>
      </c>
      <c r="AN142" s="29">
        <v>1873.13</v>
      </c>
      <c r="AO142" s="29">
        <v>1879.01</v>
      </c>
      <c r="AP142" s="29">
        <v>1885.53</v>
      </c>
      <c r="AQ142" s="29">
        <v>1893.55</v>
      </c>
      <c r="AR142" s="29">
        <v>1935.73</v>
      </c>
      <c r="AS142" s="29">
        <v>1948.67</v>
      </c>
      <c r="AT142" s="29">
        <v>1945.99</v>
      </c>
      <c r="AU142" s="29">
        <v>1908.24</v>
      </c>
      <c r="AV142" s="29">
        <v>1872.42</v>
      </c>
      <c r="AW142" s="29">
        <v>1356.32</v>
      </c>
      <c r="AX142" s="30">
        <v>1141.04</v>
      </c>
      <c r="AY142" s="325">
        <v>784.22</v>
      </c>
      <c r="AZ142" s="167">
        <v>6.61</v>
      </c>
      <c r="BA142" s="152">
        <v>2644.05</v>
      </c>
      <c r="BB142" s="2"/>
    </row>
    <row r="143" spans="1:54">
      <c r="A143" s="37">
        <v>24</v>
      </c>
      <c r="B143" s="162">
        <f t="shared" si="41"/>
        <v>4581.05</v>
      </c>
      <c r="C143" s="162">
        <f t="shared" si="41"/>
        <v>4402.7700000000004</v>
      </c>
      <c r="D143" s="162">
        <f t="shared" si="41"/>
        <v>4388.71</v>
      </c>
      <c r="E143" s="162">
        <f t="shared" si="41"/>
        <v>4386.0700000000006</v>
      </c>
      <c r="F143" s="162">
        <f t="shared" si="41"/>
        <v>4428.26</v>
      </c>
      <c r="G143" s="162">
        <f t="shared" si="41"/>
        <v>4565.83</v>
      </c>
      <c r="H143" s="162">
        <f t="shared" si="41"/>
        <v>4810.7</v>
      </c>
      <c r="I143" s="162">
        <f t="shared" si="41"/>
        <v>5146.09</v>
      </c>
      <c r="J143" s="162">
        <f t="shared" si="41"/>
        <v>5354.3</v>
      </c>
      <c r="K143" s="162">
        <f t="shared" si="41"/>
        <v>5410.21</v>
      </c>
      <c r="L143" s="162">
        <f t="shared" si="41"/>
        <v>5404.99</v>
      </c>
      <c r="M143" s="162">
        <f t="shared" si="41"/>
        <v>5375.68</v>
      </c>
      <c r="N143" s="162">
        <f t="shared" si="41"/>
        <v>5360.25</v>
      </c>
      <c r="O143" s="162">
        <f t="shared" si="41"/>
        <v>5354.16</v>
      </c>
      <c r="P143" s="162">
        <f t="shared" si="41"/>
        <v>5352.27</v>
      </c>
      <c r="Q143" s="162">
        <f t="shared" si="41"/>
        <v>5355.05</v>
      </c>
      <c r="R143" s="162">
        <f t="shared" si="43"/>
        <v>5354.14</v>
      </c>
      <c r="S143" s="162">
        <f t="shared" si="42"/>
        <v>5387.9400000000005</v>
      </c>
      <c r="T143" s="162">
        <f t="shared" si="42"/>
        <v>5393.15</v>
      </c>
      <c r="U143" s="162">
        <f t="shared" si="42"/>
        <v>5379.02</v>
      </c>
      <c r="V143" s="162">
        <f t="shared" si="42"/>
        <v>5329.88</v>
      </c>
      <c r="W143" s="162">
        <f t="shared" si="42"/>
        <v>5321.1100000000006</v>
      </c>
      <c r="X143" s="162">
        <f t="shared" si="42"/>
        <v>5253.57</v>
      </c>
      <c r="Y143" s="162">
        <f t="shared" si="42"/>
        <v>4647.5300000000007</v>
      </c>
      <c r="Z143" s="27"/>
      <c r="AA143" s="31">
        <v>1146.17</v>
      </c>
      <c r="AB143" s="29">
        <v>967.89</v>
      </c>
      <c r="AC143" s="29">
        <v>953.83</v>
      </c>
      <c r="AD143" s="29">
        <v>951.19</v>
      </c>
      <c r="AE143" s="29">
        <v>993.38</v>
      </c>
      <c r="AF143" s="29">
        <v>1130.95</v>
      </c>
      <c r="AG143" s="29">
        <v>1375.82</v>
      </c>
      <c r="AH143" s="29">
        <v>1711.21</v>
      </c>
      <c r="AI143" s="29">
        <v>1919.42</v>
      </c>
      <c r="AJ143" s="29">
        <v>1975.33</v>
      </c>
      <c r="AK143" s="29">
        <v>1970.11</v>
      </c>
      <c r="AL143" s="29">
        <v>1940.8</v>
      </c>
      <c r="AM143" s="29">
        <v>1925.37</v>
      </c>
      <c r="AN143" s="29">
        <v>1919.28</v>
      </c>
      <c r="AO143" s="29">
        <v>1917.39</v>
      </c>
      <c r="AP143" s="29">
        <v>1920.17</v>
      </c>
      <c r="AQ143" s="29">
        <v>1919.26</v>
      </c>
      <c r="AR143" s="29">
        <v>1953.06</v>
      </c>
      <c r="AS143" s="29">
        <v>1958.27</v>
      </c>
      <c r="AT143" s="29">
        <v>1944.14</v>
      </c>
      <c r="AU143" s="29">
        <v>1895</v>
      </c>
      <c r="AV143" s="29">
        <v>1886.23</v>
      </c>
      <c r="AW143" s="29">
        <v>1818.69</v>
      </c>
      <c r="AX143" s="30">
        <v>1212.6500000000001</v>
      </c>
      <c r="AY143" s="325">
        <v>784.22</v>
      </c>
      <c r="AZ143" s="167">
        <v>6.61</v>
      </c>
      <c r="BA143" s="152">
        <v>2644.05</v>
      </c>
      <c r="BB143" s="2"/>
    </row>
    <row r="144" spans="1:54">
      <c r="A144" s="37">
        <v>25</v>
      </c>
      <c r="B144" s="162">
        <f t="shared" si="41"/>
        <v>4470.46</v>
      </c>
      <c r="C144" s="162">
        <f t="shared" si="41"/>
        <v>4410.0200000000004</v>
      </c>
      <c r="D144" s="162">
        <f t="shared" si="41"/>
        <v>4385.54</v>
      </c>
      <c r="E144" s="162">
        <f t="shared" si="41"/>
        <v>4384.16</v>
      </c>
      <c r="F144" s="162">
        <f t="shared" si="41"/>
        <v>4413.68</v>
      </c>
      <c r="G144" s="162">
        <f t="shared" si="41"/>
        <v>4557.4800000000005</v>
      </c>
      <c r="H144" s="162">
        <f t="shared" si="41"/>
        <v>4775.6500000000005</v>
      </c>
      <c r="I144" s="162">
        <f t="shared" si="41"/>
        <v>5102.37</v>
      </c>
      <c r="J144" s="162">
        <f t="shared" si="41"/>
        <v>5330.13</v>
      </c>
      <c r="K144" s="162">
        <f t="shared" si="41"/>
        <v>5337.77</v>
      </c>
      <c r="L144" s="162">
        <f t="shared" si="41"/>
        <v>5336.37</v>
      </c>
      <c r="M144" s="162">
        <f t="shared" si="41"/>
        <v>5332.79</v>
      </c>
      <c r="N144" s="162">
        <f t="shared" si="41"/>
        <v>5313.18</v>
      </c>
      <c r="O144" s="162">
        <f t="shared" si="41"/>
        <v>5313.42</v>
      </c>
      <c r="P144" s="162">
        <f t="shared" si="41"/>
        <v>5313.74</v>
      </c>
      <c r="Q144" s="162">
        <f t="shared" si="41"/>
        <v>5331.25</v>
      </c>
      <c r="R144" s="162">
        <f t="shared" si="43"/>
        <v>5323.26</v>
      </c>
      <c r="S144" s="162">
        <f t="shared" si="42"/>
        <v>5344.62</v>
      </c>
      <c r="T144" s="162">
        <f t="shared" si="42"/>
        <v>5347.06</v>
      </c>
      <c r="U144" s="162">
        <f t="shared" si="42"/>
        <v>5360.54</v>
      </c>
      <c r="V144" s="162">
        <f t="shared" si="42"/>
        <v>5326.85</v>
      </c>
      <c r="W144" s="162">
        <f t="shared" si="42"/>
        <v>5257.82</v>
      </c>
      <c r="X144" s="162">
        <f t="shared" si="42"/>
        <v>4930.62</v>
      </c>
      <c r="Y144" s="162">
        <f t="shared" si="42"/>
        <v>4579.8900000000003</v>
      </c>
      <c r="Z144" s="27"/>
      <c r="AA144" s="31">
        <v>1035.58</v>
      </c>
      <c r="AB144" s="29">
        <v>975.14</v>
      </c>
      <c r="AC144" s="29">
        <v>950.66</v>
      </c>
      <c r="AD144" s="29">
        <v>949.28</v>
      </c>
      <c r="AE144" s="29">
        <v>978.8</v>
      </c>
      <c r="AF144" s="29">
        <v>1122.5999999999999</v>
      </c>
      <c r="AG144" s="29">
        <v>1340.77</v>
      </c>
      <c r="AH144" s="29">
        <v>1667.49</v>
      </c>
      <c r="AI144" s="29">
        <v>1895.25</v>
      </c>
      <c r="AJ144" s="29">
        <v>1902.89</v>
      </c>
      <c r="AK144" s="29">
        <v>1901.49</v>
      </c>
      <c r="AL144" s="29">
        <v>1897.91</v>
      </c>
      <c r="AM144" s="29">
        <v>1878.3</v>
      </c>
      <c r="AN144" s="29">
        <v>1878.54</v>
      </c>
      <c r="AO144" s="29">
        <v>1878.86</v>
      </c>
      <c r="AP144" s="29">
        <v>1896.37</v>
      </c>
      <c r="AQ144" s="29">
        <v>1888.38</v>
      </c>
      <c r="AR144" s="29">
        <v>1909.74</v>
      </c>
      <c r="AS144" s="29">
        <v>1912.18</v>
      </c>
      <c r="AT144" s="29">
        <v>1925.66</v>
      </c>
      <c r="AU144" s="29">
        <v>1891.97</v>
      </c>
      <c r="AV144" s="29">
        <v>1822.94</v>
      </c>
      <c r="AW144" s="29">
        <v>1495.74</v>
      </c>
      <c r="AX144" s="30">
        <v>1145.01</v>
      </c>
      <c r="AY144" s="325">
        <v>784.22</v>
      </c>
      <c r="AZ144" s="167">
        <v>6.61</v>
      </c>
      <c r="BA144" s="152">
        <v>2644.05</v>
      </c>
      <c r="BB144" s="2"/>
    </row>
    <row r="145" spans="1:54">
      <c r="A145" s="37">
        <v>26</v>
      </c>
      <c r="B145" s="162">
        <f t="shared" si="41"/>
        <v>4396.0300000000007</v>
      </c>
      <c r="C145" s="162">
        <f t="shared" si="41"/>
        <v>4341.9400000000005</v>
      </c>
      <c r="D145" s="162">
        <f t="shared" si="41"/>
        <v>4269.55</v>
      </c>
      <c r="E145" s="162">
        <f t="shared" si="41"/>
        <v>4323.33</v>
      </c>
      <c r="F145" s="162">
        <f t="shared" si="41"/>
        <v>4366.22</v>
      </c>
      <c r="G145" s="162">
        <f t="shared" si="41"/>
        <v>4394.08</v>
      </c>
      <c r="H145" s="162">
        <f t="shared" si="41"/>
        <v>4462.76</v>
      </c>
      <c r="I145" s="162">
        <f t="shared" si="41"/>
        <v>4694.84</v>
      </c>
      <c r="J145" s="162">
        <f t="shared" si="41"/>
        <v>4961.95</v>
      </c>
      <c r="K145" s="162">
        <f t="shared" si="41"/>
        <v>5270.4400000000005</v>
      </c>
      <c r="L145" s="162">
        <f t="shared" si="41"/>
        <v>5299.26</v>
      </c>
      <c r="M145" s="162">
        <f t="shared" si="41"/>
        <v>5296.16</v>
      </c>
      <c r="N145" s="162">
        <f t="shared" si="41"/>
        <v>5279.5300000000007</v>
      </c>
      <c r="O145" s="162">
        <f t="shared" si="41"/>
        <v>5288.59</v>
      </c>
      <c r="P145" s="162">
        <f t="shared" si="41"/>
        <v>5282.89</v>
      </c>
      <c r="Q145" s="162">
        <f t="shared" si="41"/>
        <v>5288.87</v>
      </c>
      <c r="R145" s="162">
        <f t="shared" si="43"/>
        <v>5299.25</v>
      </c>
      <c r="S145" s="162">
        <f t="shared" si="42"/>
        <v>5333.92</v>
      </c>
      <c r="T145" s="162">
        <f t="shared" si="42"/>
        <v>5334.52</v>
      </c>
      <c r="U145" s="162">
        <f t="shared" si="42"/>
        <v>5346.1</v>
      </c>
      <c r="V145" s="162">
        <f t="shared" si="42"/>
        <v>5324.7</v>
      </c>
      <c r="W145" s="162">
        <f t="shared" si="42"/>
        <v>5300.76</v>
      </c>
      <c r="X145" s="162">
        <f t="shared" si="42"/>
        <v>4790.67</v>
      </c>
      <c r="Y145" s="162">
        <f t="shared" si="42"/>
        <v>4574.58</v>
      </c>
      <c r="Z145" s="27"/>
      <c r="AA145" s="31">
        <v>961.15</v>
      </c>
      <c r="AB145" s="29">
        <v>907.06</v>
      </c>
      <c r="AC145" s="29">
        <v>834.67</v>
      </c>
      <c r="AD145" s="29">
        <v>888.45</v>
      </c>
      <c r="AE145" s="29">
        <v>931.34</v>
      </c>
      <c r="AF145" s="29">
        <v>959.2</v>
      </c>
      <c r="AG145" s="29">
        <v>1027.8800000000001</v>
      </c>
      <c r="AH145" s="29">
        <v>1259.96</v>
      </c>
      <c r="AI145" s="29">
        <v>1527.07</v>
      </c>
      <c r="AJ145" s="29">
        <v>1835.56</v>
      </c>
      <c r="AK145" s="29">
        <v>1864.38</v>
      </c>
      <c r="AL145" s="29">
        <v>1861.28</v>
      </c>
      <c r="AM145" s="29">
        <v>1844.65</v>
      </c>
      <c r="AN145" s="29">
        <v>1853.71</v>
      </c>
      <c r="AO145" s="29">
        <v>1848.01</v>
      </c>
      <c r="AP145" s="29">
        <v>1853.99</v>
      </c>
      <c r="AQ145" s="29">
        <v>1864.37</v>
      </c>
      <c r="AR145" s="29">
        <v>1899.04</v>
      </c>
      <c r="AS145" s="29">
        <v>1899.64</v>
      </c>
      <c r="AT145" s="29">
        <v>1911.22</v>
      </c>
      <c r="AU145" s="29">
        <v>1889.82</v>
      </c>
      <c r="AV145" s="29">
        <v>1865.88</v>
      </c>
      <c r="AW145" s="29">
        <v>1355.79</v>
      </c>
      <c r="AX145" s="30">
        <v>1139.7</v>
      </c>
      <c r="AY145" s="325">
        <v>784.22</v>
      </c>
      <c r="AZ145" s="167">
        <v>6.61</v>
      </c>
      <c r="BA145" s="152">
        <v>2644.05</v>
      </c>
      <c r="BB145" s="2"/>
    </row>
    <row r="146" spans="1:54">
      <c r="A146" s="37">
        <v>27</v>
      </c>
      <c r="B146" s="162">
        <f t="shared" si="41"/>
        <v>4472.93</v>
      </c>
      <c r="C146" s="162">
        <f t="shared" si="41"/>
        <v>4394.43</v>
      </c>
      <c r="D146" s="162">
        <f t="shared" si="41"/>
        <v>4379.34</v>
      </c>
      <c r="E146" s="162">
        <f t="shared" si="41"/>
        <v>4359.55</v>
      </c>
      <c r="F146" s="162">
        <f t="shared" si="41"/>
        <v>4379.9000000000005</v>
      </c>
      <c r="G146" s="162">
        <f t="shared" si="41"/>
        <v>4394.9800000000005</v>
      </c>
      <c r="H146" s="162">
        <f t="shared" si="41"/>
        <v>4432.1900000000005</v>
      </c>
      <c r="I146" s="162">
        <f t="shared" si="41"/>
        <v>4563.43</v>
      </c>
      <c r="J146" s="162">
        <f t="shared" si="41"/>
        <v>4801.1100000000006</v>
      </c>
      <c r="K146" s="162">
        <f t="shared" si="41"/>
        <v>5089.6400000000003</v>
      </c>
      <c r="L146" s="162">
        <f t="shared" si="41"/>
        <v>5222.95</v>
      </c>
      <c r="M146" s="162">
        <f t="shared" si="41"/>
        <v>5238.24</v>
      </c>
      <c r="N146" s="162">
        <f t="shared" si="41"/>
        <v>5235.88</v>
      </c>
      <c r="O146" s="162">
        <f t="shared" si="41"/>
        <v>5216.51</v>
      </c>
      <c r="P146" s="162">
        <f t="shared" si="41"/>
        <v>5212.3999999999996</v>
      </c>
      <c r="Q146" s="162">
        <f t="shared" si="41"/>
        <v>5246.13</v>
      </c>
      <c r="R146" s="162">
        <f t="shared" si="43"/>
        <v>5269.6900000000005</v>
      </c>
      <c r="S146" s="162">
        <f t="shared" si="42"/>
        <v>5375.3600000000006</v>
      </c>
      <c r="T146" s="162">
        <f t="shared" si="42"/>
        <v>5387.32</v>
      </c>
      <c r="U146" s="162">
        <f t="shared" si="42"/>
        <v>5387.63</v>
      </c>
      <c r="V146" s="162">
        <f t="shared" si="42"/>
        <v>5357.76</v>
      </c>
      <c r="W146" s="162">
        <f t="shared" si="42"/>
        <v>5329.54</v>
      </c>
      <c r="X146" s="162">
        <f t="shared" si="42"/>
        <v>4776.62</v>
      </c>
      <c r="Y146" s="162">
        <f t="shared" si="42"/>
        <v>4573.2300000000005</v>
      </c>
      <c r="Z146" s="27"/>
      <c r="AA146" s="31">
        <v>1038.05</v>
      </c>
      <c r="AB146" s="29">
        <v>959.55</v>
      </c>
      <c r="AC146" s="29">
        <v>944.46</v>
      </c>
      <c r="AD146" s="29">
        <v>924.67</v>
      </c>
      <c r="AE146" s="29">
        <v>945.02</v>
      </c>
      <c r="AF146" s="29">
        <v>960.1</v>
      </c>
      <c r="AG146" s="29">
        <v>997.31</v>
      </c>
      <c r="AH146" s="29">
        <v>1128.55</v>
      </c>
      <c r="AI146" s="29">
        <v>1366.23</v>
      </c>
      <c r="AJ146" s="29">
        <v>1654.76</v>
      </c>
      <c r="AK146" s="29">
        <v>1788.07</v>
      </c>
      <c r="AL146" s="29">
        <v>1803.36</v>
      </c>
      <c r="AM146" s="29">
        <v>1801</v>
      </c>
      <c r="AN146" s="29">
        <v>1781.63</v>
      </c>
      <c r="AO146" s="29">
        <v>1777.52</v>
      </c>
      <c r="AP146" s="29">
        <v>1811.25</v>
      </c>
      <c r="AQ146" s="29">
        <v>1834.81</v>
      </c>
      <c r="AR146" s="29">
        <v>1940.48</v>
      </c>
      <c r="AS146" s="29">
        <v>1952.44</v>
      </c>
      <c r="AT146" s="29">
        <v>1952.75</v>
      </c>
      <c r="AU146" s="29">
        <v>1922.88</v>
      </c>
      <c r="AV146" s="29">
        <v>1894.66</v>
      </c>
      <c r="AW146" s="29">
        <v>1341.74</v>
      </c>
      <c r="AX146" s="30">
        <v>1138.3499999999999</v>
      </c>
      <c r="AY146" s="325">
        <v>784.22</v>
      </c>
      <c r="AZ146" s="167">
        <v>6.61</v>
      </c>
      <c r="BA146" s="152">
        <v>2644.05</v>
      </c>
      <c r="BB146" s="2"/>
    </row>
    <row r="147" spans="1:54">
      <c r="A147" s="37">
        <v>28</v>
      </c>
      <c r="B147" s="162">
        <f t="shared" si="41"/>
        <v>4518.6500000000005</v>
      </c>
      <c r="C147" s="162">
        <f t="shared" si="41"/>
        <v>4448.9000000000005</v>
      </c>
      <c r="D147" s="162">
        <f t="shared" si="41"/>
        <v>4391.2400000000007</v>
      </c>
      <c r="E147" s="162">
        <f t="shared" si="41"/>
        <v>4388.1000000000004</v>
      </c>
      <c r="F147" s="162">
        <f t="shared" si="41"/>
        <v>4439.5700000000006</v>
      </c>
      <c r="G147" s="162">
        <f t="shared" si="41"/>
        <v>4569.22</v>
      </c>
      <c r="H147" s="162">
        <f t="shared" si="41"/>
        <v>4777.3</v>
      </c>
      <c r="I147" s="162">
        <f t="shared" si="41"/>
        <v>5117.6100000000006</v>
      </c>
      <c r="J147" s="162">
        <f t="shared" si="41"/>
        <v>5332.56</v>
      </c>
      <c r="K147" s="162">
        <f t="shared" si="41"/>
        <v>5377.59</v>
      </c>
      <c r="L147" s="162">
        <f t="shared" si="41"/>
        <v>5377.38</v>
      </c>
      <c r="M147" s="162">
        <f t="shared" si="41"/>
        <v>5359.4</v>
      </c>
      <c r="N147" s="162">
        <f t="shared" si="41"/>
        <v>5339.54</v>
      </c>
      <c r="O147" s="162">
        <f t="shared" si="41"/>
        <v>5334.6100000000006</v>
      </c>
      <c r="P147" s="162">
        <f t="shared" si="41"/>
        <v>5326.4</v>
      </c>
      <c r="Q147" s="162">
        <f t="shared" si="41"/>
        <v>5328.01</v>
      </c>
      <c r="R147" s="162">
        <f t="shared" si="43"/>
        <v>5326.57</v>
      </c>
      <c r="S147" s="162">
        <f t="shared" si="42"/>
        <v>5373.0300000000007</v>
      </c>
      <c r="T147" s="162">
        <f t="shared" si="42"/>
        <v>5373.49</v>
      </c>
      <c r="U147" s="162">
        <f t="shared" si="42"/>
        <v>5355.25</v>
      </c>
      <c r="V147" s="162">
        <f t="shared" si="42"/>
        <v>5306.77</v>
      </c>
      <c r="W147" s="162">
        <f t="shared" si="42"/>
        <v>5140.7800000000007</v>
      </c>
      <c r="X147" s="162">
        <f t="shared" si="42"/>
        <v>4836.4000000000005</v>
      </c>
      <c r="Y147" s="162">
        <f t="shared" si="42"/>
        <v>4554.63</v>
      </c>
      <c r="Z147" s="27"/>
      <c r="AA147" s="31">
        <v>1083.77</v>
      </c>
      <c r="AB147" s="29">
        <v>1014.0199999999999</v>
      </c>
      <c r="AC147" s="29">
        <v>956.36</v>
      </c>
      <c r="AD147" s="29">
        <v>953.22</v>
      </c>
      <c r="AE147" s="29">
        <v>1004.69</v>
      </c>
      <c r="AF147" s="29">
        <v>1134.3399999999999</v>
      </c>
      <c r="AG147" s="29">
        <v>1342.42</v>
      </c>
      <c r="AH147" s="29">
        <v>1682.73</v>
      </c>
      <c r="AI147" s="29">
        <v>1897.68</v>
      </c>
      <c r="AJ147" s="29">
        <v>1942.71</v>
      </c>
      <c r="AK147" s="29">
        <v>1942.5</v>
      </c>
      <c r="AL147" s="29">
        <v>1924.52</v>
      </c>
      <c r="AM147" s="29">
        <v>1904.66</v>
      </c>
      <c r="AN147" s="29">
        <v>1899.73</v>
      </c>
      <c r="AO147" s="29">
        <v>1891.52</v>
      </c>
      <c r="AP147" s="29">
        <v>1893.13</v>
      </c>
      <c r="AQ147" s="29">
        <v>1891.69</v>
      </c>
      <c r="AR147" s="29">
        <v>1938.15</v>
      </c>
      <c r="AS147" s="29">
        <v>1938.61</v>
      </c>
      <c r="AT147" s="29">
        <v>1920.37</v>
      </c>
      <c r="AU147" s="29">
        <v>1871.89</v>
      </c>
      <c r="AV147" s="29">
        <v>1705.9</v>
      </c>
      <c r="AW147" s="29">
        <v>1401.52</v>
      </c>
      <c r="AX147" s="30">
        <v>1119.75</v>
      </c>
      <c r="AY147" s="325">
        <v>784.22</v>
      </c>
      <c r="AZ147" s="167">
        <v>6.61</v>
      </c>
      <c r="BA147" s="152">
        <v>2644.05</v>
      </c>
      <c r="BB147" s="2"/>
    </row>
    <row r="148" spans="1:54">
      <c r="A148" s="37">
        <v>29</v>
      </c>
      <c r="B148" s="162">
        <f t="shared" si="41"/>
        <v>4387.3600000000006</v>
      </c>
      <c r="C148" s="162">
        <f t="shared" si="41"/>
        <v>4330.63</v>
      </c>
      <c r="D148" s="162">
        <f t="shared" si="41"/>
        <v>4204.6500000000005</v>
      </c>
      <c r="E148" s="162">
        <f t="shared" si="41"/>
        <v>4209.8100000000004</v>
      </c>
      <c r="F148" s="162">
        <f t="shared" si="41"/>
        <v>4325.0600000000004</v>
      </c>
      <c r="G148" s="162">
        <f t="shared" si="41"/>
        <v>4417.8500000000004</v>
      </c>
      <c r="H148" s="162">
        <f t="shared" si="41"/>
        <v>4614.87</v>
      </c>
      <c r="I148" s="162">
        <f t="shared" si="41"/>
        <v>4895.3600000000006</v>
      </c>
      <c r="J148" s="162">
        <f t="shared" si="41"/>
        <v>5103.2800000000007</v>
      </c>
      <c r="K148" s="162">
        <f t="shared" si="41"/>
        <v>5159.3600000000006</v>
      </c>
      <c r="L148" s="162">
        <f t="shared" si="41"/>
        <v>5155.0300000000007</v>
      </c>
      <c r="M148" s="162">
        <f t="shared" si="41"/>
        <v>5129.88</v>
      </c>
      <c r="N148" s="162">
        <f t="shared" si="41"/>
        <v>5112.79</v>
      </c>
      <c r="O148" s="162">
        <f t="shared" si="41"/>
        <v>5110.8900000000003</v>
      </c>
      <c r="P148" s="162">
        <f t="shared" si="41"/>
        <v>5102.09</v>
      </c>
      <c r="Q148" s="162">
        <f t="shared" si="41"/>
        <v>5106.67</v>
      </c>
      <c r="R148" s="162">
        <f t="shared" si="43"/>
        <v>5112.67</v>
      </c>
      <c r="S148" s="162">
        <f t="shared" si="42"/>
        <v>5155.63</v>
      </c>
      <c r="T148" s="162">
        <f t="shared" si="42"/>
        <v>5137.18</v>
      </c>
      <c r="U148" s="162">
        <f t="shared" si="42"/>
        <v>5147.7800000000007</v>
      </c>
      <c r="V148" s="162">
        <f t="shared" si="42"/>
        <v>5097.6499999999996</v>
      </c>
      <c r="W148" s="162">
        <f t="shared" si="42"/>
        <v>5023.04</v>
      </c>
      <c r="X148" s="162">
        <f t="shared" si="42"/>
        <v>4675.88</v>
      </c>
      <c r="Y148" s="162">
        <f t="shared" si="42"/>
        <v>4426.12</v>
      </c>
      <c r="Z148" s="27"/>
      <c r="AA148" s="31">
        <v>952.48</v>
      </c>
      <c r="AB148" s="29">
        <v>895.75</v>
      </c>
      <c r="AC148" s="29">
        <v>769.77</v>
      </c>
      <c r="AD148" s="29">
        <v>774.93</v>
      </c>
      <c r="AE148" s="29">
        <v>890.18</v>
      </c>
      <c r="AF148" s="29">
        <v>982.97</v>
      </c>
      <c r="AG148" s="29">
        <v>1179.99</v>
      </c>
      <c r="AH148" s="29">
        <v>1460.48</v>
      </c>
      <c r="AI148" s="29">
        <v>1668.4</v>
      </c>
      <c r="AJ148" s="29">
        <v>1724.48</v>
      </c>
      <c r="AK148" s="29">
        <v>1720.15</v>
      </c>
      <c r="AL148" s="29">
        <v>1695</v>
      </c>
      <c r="AM148" s="29">
        <v>1677.91</v>
      </c>
      <c r="AN148" s="29">
        <v>1676.01</v>
      </c>
      <c r="AO148" s="29">
        <v>1667.21</v>
      </c>
      <c r="AP148" s="29">
        <v>1671.79</v>
      </c>
      <c r="AQ148" s="29">
        <v>1677.79</v>
      </c>
      <c r="AR148" s="29">
        <v>1720.75</v>
      </c>
      <c r="AS148" s="29">
        <v>1702.3</v>
      </c>
      <c r="AT148" s="29">
        <v>1712.9</v>
      </c>
      <c r="AU148" s="29">
        <v>1662.77</v>
      </c>
      <c r="AV148" s="29">
        <v>1588.16</v>
      </c>
      <c r="AW148" s="29">
        <v>1241</v>
      </c>
      <c r="AX148" s="30">
        <v>991.24</v>
      </c>
      <c r="AY148" s="325">
        <v>784.22</v>
      </c>
      <c r="AZ148" s="167">
        <v>6.61</v>
      </c>
      <c r="BA148" s="152">
        <v>2644.05</v>
      </c>
      <c r="BB148" s="2"/>
    </row>
    <row r="149" spans="1:54">
      <c r="A149" s="37">
        <v>30</v>
      </c>
      <c r="B149" s="162">
        <f t="shared" si="41"/>
        <v>4369.63</v>
      </c>
      <c r="C149" s="162">
        <f t="shared" si="41"/>
        <v>4264.4900000000007</v>
      </c>
      <c r="D149" s="162">
        <f t="shared" si="41"/>
        <v>4193.3200000000006</v>
      </c>
      <c r="E149" s="162">
        <f t="shared" si="41"/>
        <v>4164.4900000000007</v>
      </c>
      <c r="F149" s="162">
        <f t="shared" si="41"/>
        <v>4253.0300000000007</v>
      </c>
      <c r="G149" s="162">
        <f t="shared" si="41"/>
        <v>4444.4900000000007</v>
      </c>
      <c r="H149" s="162">
        <f t="shared" si="41"/>
        <v>4602.0300000000007</v>
      </c>
      <c r="I149" s="162">
        <f t="shared" si="41"/>
        <v>4923.63</v>
      </c>
      <c r="J149" s="162">
        <f t="shared" si="41"/>
        <v>5297.34</v>
      </c>
      <c r="K149" s="162">
        <f t="shared" si="41"/>
        <v>5344.75</v>
      </c>
      <c r="L149" s="162">
        <f t="shared" si="41"/>
        <v>5353.17</v>
      </c>
      <c r="M149" s="162">
        <f t="shared" si="41"/>
        <v>5332.73</v>
      </c>
      <c r="N149" s="162">
        <f t="shared" si="41"/>
        <v>5314.14</v>
      </c>
      <c r="O149" s="162">
        <f t="shared" si="41"/>
        <v>5314.05</v>
      </c>
      <c r="P149" s="162">
        <f t="shared" si="41"/>
        <v>5311.71</v>
      </c>
      <c r="Q149" s="162">
        <f t="shared" si="41"/>
        <v>5345.68</v>
      </c>
      <c r="R149" s="162">
        <f t="shared" si="43"/>
        <v>5343.6100000000006</v>
      </c>
      <c r="S149" s="162">
        <f t="shared" si="42"/>
        <v>5382.99</v>
      </c>
      <c r="T149" s="162">
        <f t="shared" si="42"/>
        <v>5357.65</v>
      </c>
      <c r="U149" s="162">
        <f t="shared" si="42"/>
        <v>5431.49</v>
      </c>
      <c r="V149" s="162">
        <f t="shared" si="42"/>
        <v>5339.59</v>
      </c>
      <c r="W149" s="162">
        <f t="shared" si="42"/>
        <v>5306.89</v>
      </c>
      <c r="X149" s="162">
        <f t="shared" si="42"/>
        <v>5163.6499999999996</v>
      </c>
      <c r="Y149" s="162">
        <f t="shared" si="42"/>
        <v>4448.8300000000008</v>
      </c>
      <c r="Z149" s="27"/>
      <c r="AA149" s="31">
        <v>934.75</v>
      </c>
      <c r="AB149" s="29">
        <v>829.61</v>
      </c>
      <c r="AC149" s="29">
        <v>758.44</v>
      </c>
      <c r="AD149" s="29">
        <v>729.61</v>
      </c>
      <c r="AE149" s="29">
        <v>818.15</v>
      </c>
      <c r="AF149" s="29">
        <v>1009.6100000000001</v>
      </c>
      <c r="AG149" s="29">
        <v>1167.1500000000001</v>
      </c>
      <c r="AH149" s="29">
        <v>1488.75</v>
      </c>
      <c r="AI149" s="29">
        <v>1862.46</v>
      </c>
      <c r="AJ149" s="29">
        <v>1909.87</v>
      </c>
      <c r="AK149" s="29">
        <v>1918.29</v>
      </c>
      <c r="AL149" s="29">
        <v>1897.85</v>
      </c>
      <c r="AM149" s="29">
        <v>1879.26</v>
      </c>
      <c r="AN149" s="29">
        <v>1879.17</v>
      </c>
      <c r="AO149" s="29">
        <v>1876.83</v>
      </c>
      <c r="AP149" s="29">
        <v>1910.8</v>
      </c>
      <c r="AQ149" s="29">
        <v>1908.73</v>
      </c>
      <c r="AR149" s="29">
        <v>1948.11</v>
      </c>
      <c r="AS149" s="29">
        <v>1922.77</v>
      </c>
      <c r="AT149" s="29">
        <v>1996.61</v>
      </c>
      <c r="AU149" s="29">
        <v>1904.71</v>
      </c>
      <c r="AV149" s="29">
        <v>1872.01</v>
      </c>
      <c r="AW149" s="29">
        <v>1728.77</v>
      </c>
      <c r="AX149" s="30">
        <v>1013.9500000000002</v>
      </c>
      <c r="AY149" s="325">
        <v>784.22</v>
      </c>
      <c r="AZ149" s="167">
        <v>6.61</v>
      </c>
      <c r="BA149" s="152">
        <v>2644.05</v>
      </c>
      <c r="BB149" s="2"/>
    </row>
    <row r="150" spans="1:54" ht="13.5" thickBot="1">
      <c r="A150" s="147">
        <v>31</v>
      </c>
      <c r="B150" s="162">
        <f t="shared" si="41"/>
        <v>0</v>
      </c>
      <c r="C150" s="162">
        <f t="shared" si="41"/>
        <v>0</v>
      </c>
      <c r="D150" s="162">
        <f t="shared" si="41"/>
        <v>0</v>
      </c>
      <c r="E150" s="162">
        <f t="shared" si="41"/>
        <v>0</v>
      </c>
      <c r="F150" s="162">
        <f t="shared" si="41"/>
        <v>0</v>
      </c>
      <c r="G150" s="162">
        <f t="shared" si="41"/>
        <v>0</v>
      </c>
      <c r="H150" s="162">
        <f t="shared" si="41"/>
        <v>0</v>
      </c>
      <c r="I150" s="162">
        <f t="shared" si="41"/>
        <v>0</v>
      </c>
      <c r="J150" s="162">
        <f t="shared" si="41"/>
        <v>0</v>
      </c>
      <c r="K150" s="162">
        <f t="shared" si="41"/>
        <v>0</v>
      </c>
      <c r="L150" s="162">
        <f t="shared" si="41"/>
        <v>0</v>
      </c>
      <c r="M150" s="162">
        <f t="shared" si="41"/>
        <v>0</v>
      </c>
      <c r="N150" s="162">
        <f t="shared" si="41"/>
        <v>0</v>
      </c>
      <c r="O150" s="162">
        <f t="shared" si="41"/>
        <v>0</v>
      </c>
      <c r="P150" s="162">
        <f t="shared" si="41"/>
        <v>0</v>
      </c>
      <c r="Q150" s="162">
        <f t="shared" si="41"/>
        <v>0</v>
      </c>
      <c r="R150" s="162">
        <f t="shared" si="43"/>
        <v>0</v>
      </c>
      <c r="S150" s="162">
        <f t="shared" si="42"/>
        <v>0</v>
      </c>
      <c r="T150" s="162">
        <f t="shared" si="42"/>
        <v>0</v>
      </c>
      <c r="U150" s="162">
        <f t="shared" si="42"/>
        <v>0</v>
      </c>
      <c r="V150" s="162">
        <f t="shared" si="42"/>
        <v>0</v>
      </c>
      <c r="W150" s="162">
        <f t="shared" si="42"/>
        <v>0</v>
      </c>
      <c r="X150" s="162">
        <f t="shared" si="42"/>
        <v>0</v>
      </c>
      <c r="Y150" s="162">
        <f t="shared" si="42"/>
        <v>0</v>
      </c>
      <c r="Z150" s="27"/>
      <c r="AA150" s="59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0">
        <v>0</v>
      </c>
      <c r="AJ150" s="60">
        <v>0</v>
      </c>
      <c r="AK150" s="60">
        <v>0</v>
      </c>
      <c r="AL150" s="60">
        <v>0</v>
      </c>
      <c r="AM150" s="60">
        <v>0</v>
      </c>
      <c r="AN150" s="60">
        <v>0</v>
      </c>
      <c r="AO150" s="60">
        <v>0</v>
      </c>
      <c r="AP150" s="60">
        <v>0</v>
      </c>
      <c r="AQ150" s="60">
        <v>0</v>
      </c>
      <c r="AR150" s="60">
        <v>0</v>
      </c>
      <c r="AS150" s="60">
        <v>0</v>
      </c>
      <c r="AT150" s="60">
        <v>0</v>
      </c>
      <c r="AU150" s="60">
        <v>0</v>
      </c>
      <c r="AV150" s="60">
        <v>0</v>
      </c>
      <c r="AW150" s="60">
        <v>0</v>
      </c>
      <c r="AX150" s="123">
        <v>0</v>
      </c>
      <c r="AY150" s="326">
        <v>0</v>
      </c>
      <c r="AZ150" s="168">
        <v>0</v>
      </c>
      <c r="BA150" s="153"/>
      <c r="BB150" s="2"/>
    </row>
    <row r="151" spans="1:54" ht="13.5" thickBot="1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AA151" s="159">
        <f>SUM(AA120:AX150)</f>
        <v>1106460.9400000009</v>
      </c>
      <c r="AZ151" s="9"/>
      <c r="BA151" s="4"/>
      <c r="BB151" s="2"/>
    </row>
    <row r="152" spans="1:54" s="3" customFormat="1" ht="27.75" customHeight="1" thickBot="1">
      <c r="A152" s="426" t="s">
        <v>2</v>
      </c>
      <c r="B152" s="428" t="s">
        <v>144</v>
      </c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  <c r="N152" s="428"/>
      <c r="O152" s="428"/>
      <c r="P152" s="428"/>
      <c r="Q152" s="428"/>
      <c r="R152" s="428"/>
      <c r="S152" s="428"/>
      <c r="T152" s="428"/>
      <c r="U152" s="428"/>
      <c r="V152" s="428"/>
      <c r="W152" s="428"/>
      <c r="X152" s="428"/>
      <c r="Y152" s="429"/>
      <c r="AA152" s="141" t="s">
        <v>184</v>
      </c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220"/>
      <c r="AZ152" s="158"/>
      <c r="BA152" s="158"/>
    </row>
    <row r="153" spans="1:54" ht="51" customHeight="1">
      <c r="A153" s="427"/>
      <c r="B153" s="396" t="s">
        <v>3</v>
      </c>
      <c r="C153" s="396"/>
      <c r="D153" s="396"/>
      <c r="E153" s="396"/>
      <c r="F153" s="396"/>
      <c r="G153" s="396"/>
      <c r="H153" s="396"/>
      <c r="I153" s="396"/>
      <c r="J153" s="396"/>
      <c r="K153" s="396"/>
      <c r="L153" s="396"/>
      <c r="M153" s="396"/>
      <c r="N153" s="396"/>
      <c r="O153" s="396"/>
      <c r="P153" s="396"/>
      <c r="Q153" s="396"/>
      <c r="R153" s="396"/>
      <c r="S153" s="396"/>
      <c r="T153" s="396"/>
      <c r="U153" s="396"/>
      <c r="V153" s="396"/>
      <c r="W153" s="396"/>
      <c r="X153" s="396"/>
      <c r="Y153" s="430"/>
      <c r="AA153" s="438" t="s">
        <v>89</v>
      </c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40"/>
      <c r="AY153" s="478" t="str">
        <f>AY117</f>
        <v>Сбытовая надбавка</v>
      </c>
      <c r="AZ153" s="445" t="s">
        <v>202</v>
      </c>
      <c r="BA153" s="226" t="str">
        <f>BA117</f>
        <v>Тарифы на услуги по передаче электрической энергии</v>
      </c>
      <c r="BB153" s="2"/>
    </row>
    <row r="154" spans="1:54" ht="43.5" customHeight="1">
      <c r="A154" s="427"/>
      <c r="B154" s="38" t="s">
        <v>4</v>
      </c>
      <c r="C154" s="38" t="s">
        <v>5</v>
      </c>
      <c r="D154" s="38" t="s">
        <v>6</v>
      </c>
      <c r="E154" s="38" t="s">
        <v>7</v>
      </c>
      <c r="F154" s="38" t="s">
        <v>8</v>
      </c>
      <c r="G154" s="38" t="s">
        <v>9</v>
      </c>
      <c r="H154" s="38" t="s">
        <v>10</v>
      </c>
      <c r="I154" s="38" t="s">
        <v>11</v>
      </c>
      <c r="J154" s="38" t="s">
        <v>12</v>
      </c>
      <c r="K154" s="38" t="s">
        <v>13</v>
      </c>
      <c r="L154" s="38" t="s">
        <v>14</v>
      </c>
      <c r="M154" s="38" t="s">
        <v>15</v>
      </c>
      <c r="N154" s="38" t="s">
        <v>16</v>
      </c>
      <c r="O154" s="38" t="s">
        <v>17</v>
      </c>
      <c r="P154" s="38" t="s">
        <v>18</v>
      </c>
      <c r="Q154" s="38" t="s">
        <v>19</v>
      </c>
      <c r="R154" s="38" t="s">
        <v>20</v>
      </c>
      <c r="S154" s="38" t="s">
        <v>21</v>
      </c>
      <c r="T154" s="38" t="s">
        <v>22</v>
      </c>
      <c r="U154" s="38" t="s">
        <v>23</v>
      </c>
      <c r="V154" s="38" t="s">
        <v>24</v>
      </c>
      <c r="W154" s="38" t="s">
        <v>25</v>
      </c>
      <c r="X154" s="38" t="s">
        <v>26</v>
      </c>
      <c r="Y154" s="39" t="s">
        <v>27</v>
      </c>
      <c r="AA154" s="47" t="s">
        <v>4</v>
      </c>
      <c r="AB154" s="48" t="s">
        <v>5</v>
      </c>
      <c r="AC154" s="48" t="s">
        <v>6</v>
      </c>
      <c r="AD154" s="48" t="s">
        <v>7</v>
      </c>
      <c r="AE154" s="48" t="s">
        <v>8</v>
      </c>
      <c r="AF154" s="48" t="s">
        <v>9</v>
      </c>
      <c r="AG154" s="48" t="s">
        <v>10</v>
      </c>
      <c r="AH154" s="48" t="s">
        <v>11</v>
      </c>
      <c r="AI154" s="48" t="s">
        <v>12</v>
      </c>
      <c r="AJ154" s="48" t="s">
        <v>13</v>
      </c>
      <c r="AK154" s="48" t="s">
        <v>14</v>
      </c>
      <c r="AL154" s="48" t="s">
        <v>15</v>
      </c>
      <c r="AM154" s="48" t="s">
        <v>16</v>
      </c>
      <c r="AN154" s="48" t="s">
        <v>17</v>
      </c>
      <c r="AO154" s="48" t="s">
        <v>18</v>
      </c>
      <c r="AP154" s="48" t="s">
        <v>19</v>
      </c>
      <c r="AQ154" s="48" t="s">
        <v>20</v>
      </c>
      <c r="AR154" s="48" t="s">
        <v>21</v>
      </c>
      <c r="AS154" s="48" t="s">
        <v>22</v>
      </c>
      <c r="AT154" s="48" t="s">
        <v>23</v>
      </c>
      <c r="AU154" s="48" t="s">
        <v>24</v>
      </c>
      <c r="AV154" s="48" t="s">
        <v>25</v>
      </c>
      <c r="AW154" s="48" t="s">
        <v>26</v>
      </c>
      <c r="AX154" s="122" t="s">
        <v>27</v>
      </c>
      <c r="AY154" s="461"/>
      <c r="AZ154" s="446"/>
      <c r="BA154" s="169" t="s">
        <v>32</v>
      </c>
      <c r="BB154" s="2"/>
    </row>
    <row r="155" spans="1:54" s="165" customFormat="1" ht="16.149999999999999" customHeight="1">
      <c r="A155" s="434" t="s">
        <v>210</v>
      </c>
      <c r="B155" s="435"/>
      <c r="C155" s="435"/>
      <c r="D155" s="435"/>
      <c r="E155" s="435"/>
      <c r="F155" s="435"/>
      <c r="G155" s="435"/>
      <c r="H155" s="435"/>
      <c r="I155" s="435"/>
      <c r="J155" s="435"/>
      <c r="K155" s="435"/>
      <c r="L155" s="435"/>
      <c r="M155" s="435"/>
      <c r="N155" s="435"/>
      <c r="O155" s="435"/>
      <c r="P155" s="435"/>
      <c r="Q155" s="435"/>
      <c r="R155" s="435"/>
      <c r="S155" s="435"/>
      <c r="T155" s="435"/>
      <c r="U155" s="435"/>
      <c r="V155" s="435"/>
      <c r="W155" s="435"/>
      <c r="X155" s="435"/>
      <c r="Y155" s="436"/>
      <c r="Z155" s="175"/>
      <c r="AA155" s="441">
        <v>2</v>
      </c>
      <c r="AB155" s="442"/>
      <c r="AC155" s="442"/>
      <c r="AD155" s="442"/>
      <c r="AE155" s="442"/>
      <c r="AF155" s="442"/>
      <c r="AG155" s="442"/>
      <c r="AH155" s="442"/>
      <c r="AI155" s="442"/>
      <c r="AJ155" s="442"/>
      <c r="AK155" s="442"/>
      <c r="AL155" s="442"/>
      <c r="AM155" s="442"/>
      <c r="AN155" s="442"/>
      <c r="AO155" s="442"/>
      <c r="AP155" s="442"/>
      <c r="AQ155" s="442"/>
      <c r="AR155" s="442"/>
      <c r="AS155" s="442"/>
      <c r="AT155" s="442"/>
      <c r="AU155" s="442"/>
      <c r="AV155" s="442"/>
      <c r="AW155" s="442"/>
      <c r="AX155" s="443"/>
      <c r="AY155" s="176">
        <v>3</v>
      </c>
      <c r="AZ155" s="178">
        <v>4</v>
      </c>
      <c r="BA155" s="179">
        <v>5</v>
      </c>
    </row>
    <row r="156" spans="1:54">
      <c r="A156" s="37">
        <v>1</v>
      </c>
      <c r="B156" s="162">
        <f>AA156+$BA156+$AZ156+$AY156</f>
        <v>5225.66</v>
      </c>
      <c r="C156" s="162">
        <f t="shared" ref="C156:Y171" si="44">AB156+$BA156+$AZ156+$AY156</f>
        <v>5216.58</v>
      </c>
      <c r="D156" s="162">
        <f t="shared" si="44"/>
        <v>5184.3999999999996</v>
      </c>
      <c r="E156" s="162">
        <f t="shared" si="44"/>
        <v>5011.5</v>
      </c>
      <c r="F156" s="162">
        <f t="shared" si="44"/>
        <v>5208.72</v>
      </c>
      <c r="G156" s="162">
        <f t="shared" si="44"/>
        <v>5211.83</v>
      </c>
      <c r="H156" s="162">
        <f t="shared" si="44"/>
        <v>5984.2199999999993</v>
      </c>
      <c r="I156" s="162">
        <f t="shared" si="44"/>
        <v>6275.04</v>
      </c>
      <c r="J156" s="162">
        <f t="shared" si="44"/>
        <v>6395.32</v>
      </c>
      <c r="K156" s="162">
        <f t="shared" si="44"/>
        <v>6458.5</v>
      </c>
      <c r="L156" s="162">
        <f t="shared" si="44"/>
        <v>6458.51</v>
      </c>
      <c r="M156" s="162">
        <f t="shared" si="44"/>
        <v>6448.61</v>
      </c>
      <c r="N156" s="162">
        <f t="shared" si="44"/>
        <v>6431.4699999999993</v>
      </c>
      <c r="O156" s="162">
        <f t="shared" si="44"/>
        <v>6428.77</v>
      </c>
      <c r="P156" s="162">
        <f t="shared" si="44"/>
        <v>6422.3899999999994</v>
      </c>
      <c r="Q156" s="162">
        <f t="shared" si="44"/>
        <v>6380.91</v>
      </c>
      <c r="R156" s="162">
        <f t="shared" si="44"/>
        <v>6384.4699999999993</v>
      </c>
      <c r="S156" s="162">
        <f t="shared" si="44"/>
        <v>6410.42</v>
      </c>
      <c r="T156" s="162">
        <f t="shared" si="44"/>
        <v>6722.67</v>
      </c>
      <c r="U156" s="162">
        <f t="shared" si="44"/>
        <v>6722.82</v>
      </c>
      <c r="V156" s="162">
        <f t="shared" si="44"/>
        <v>6730.43</v>
      </c>
      <c r="W156" s="162">
        <f t="shared" si="44"/>
        <v>6352.85</v>
      </c>
      <c r="X156" s="162">
        <f t="shared" si="44"/>
        <v>6074.05</v>
      </c>
      <c r="Y156" s="162">
        <f t="shared" si="44"/>
        <v>5493.6</v>
      </c>
      <c r="Z156" s="27"/>
      <c r="AA156" s="31">
        <v>349.27</v>
      </c>
      <c r="AB156" s="29">
        <v>340.19</v>
      </c>
      <c r="AC156" s="29">
        <v>308.01</v>
      </c>
      <c r="AD156" s="29">
        <v>135.11000000000001</v>
      </c>
      <c r="AE156" s="29">
        <v>332.33</v>
      </c>
      <c r="AF156" s="29">
        <v>335.44</v>
      </c>
      <c r="AG156" s="29">
        <v>1107.83</v>
      </c>
      <c r="AH156" s="29">
        <v>1398.65</v>
      </c>
      <c r="AI156" s="29">
        <v>1518.93</v>
      </c>
      <c r="AJ156" s="29">
        <v>1582.11</v>
      </c>
      <c r="AK156" s="29">
        <v>1582.12</v>
      </c>
      <c r="AL156" s="29">
        <v>1572.22</v>
      </c>
      <c r="AM156" s="29">
        <v>1555.08</v>
      </c>
      <c r="AN156" s="29">
        <v>1552.38</v>
      </c>
      <c r="AO156" s="29">
        <v>1546</v>
      </c>
      <c r="AP156" s="29">
        <v>1504.52</v>
      </c>
      <c r="AQ156" s="29">
        <v>1508.08</v>
      </c>
      <c r="AR156" s="29">
        <v>1534.03</v>
      </c>
      <c r="AS156" s="29">
        <v>1846.28</v>
      </c>
      <c r="AT156" s="29">
        <v>1846.43</v>
      </c>
      <c r="AU156" s="29">
        <v>1854.04</v>
      </c>
      <c r="AV156" s="29">
        <v>1476.46</v>
      </c>
      <c r="AW156" s="29">
        <v>1197.6600000000001</v>
      </c>
      <c r="AX156" s="30">
        <v>617.21</v>
      </c>
      <c r="AY156" s="324">
        <v>784.22</v>
      </c>
      <c r="AZ156" s="167">
        <v>6.61</v>
      </c>
      <c r="BA156" s="170">
        <v>4085.56</v>
      </c>
      <c r="BB156" s="2"/>
    </row>
    <row r="157" spans="1:54">
      <c r="A157" s="37">
        <v>2</v>
      </c>
      <c r="B157" s="162">
        <f t="shared" ref="B157:Q186" si="45">AA157+$BA157+$AZ157+$AY157</f>
        <v>5214.28</v>
      </c>
      <c r="C157" s="162">
        <f t="shared" si="44"/>
        <v>5161.58</v>
      </c>
      <c r="D157" s="162">
        <f t="shared" si="44"/>
        <v>4876.3900000000003</v>
      </c>
      <c r="E157" s="162">
        <f t="shared" si="44"/>
        <v>4876.3900000000003</v>
      </c>
      <c r="F157" s="162">
        <f t="shared" si="44"/>
        <v>4876.42</v>
      </c>
      <c r="G157" s="162">
        <f t="shared" si="44"/>
        <v>5197.45</v>
      </c>
      <c r="H157" s="162">
        <f t="shared" si="44"/>
        <v>5971.75</v>
      </c>
      <c r="I157" s="162">
        <f t="shared" si="44"/>
        <v>6298.29</v>
      </c>
      <c r="J157" s="162">
        <f t="shared" si="44"/>
        <v>6581.1399999999994</v>
      </c>
      <c r="K157" s="162">
        <f t="shared" si="44"/>
        <v>6731.4</v>
      </c>
      <c r="L157" s="162">
        <f t="shared" si="44"/>
        <v>6735.09</v>
      </c>
      <c r="M157" s="162">
        <f t="shared" si="44"/>
        <v>6730.5599999999995</v>
      </c>
      <c r="N157" s="162">
        <f t="shared" si="44"/>
        <v>6718.75</v>
      </c>
      <c r="O157" s="162">
        <f t="shared" si="44"/>
        <v>6720.0599999999995</v>
      </c>
      <c r="P157" s="162">
        <f t="shared" si="44"/>
        <v>6723.63</v>
      </c>
      <c r="Q157" s="162">
        <f t="shared" si="44"/>
        <v>6724.12</v>
      </c>
      <c r="R157" s="162">
        <f t="shared" si="44"/>
        <v>6731.17</v>
      </c>
      <c r="S157" s="162">
        <f t="shared" ref="S157:Y186" si="46">AR157+$BA157+$AZ157+$AY157</f>
        <v>6789.43</v>
      </c>
      <c r="T157" s="162">
        <f t="shared" si="46"/>
        <v>6832.5</v>
      </c>
      <c r="U157" s="162">
        <f t="shared" si="46"/>
        <v>6829.04</v>
      </c>
      <c r="V157" s="162">
        <f t="shared" si="46"/>
        <v>6778.91</v>
      </c>
      <c r="W157" s="162">
        <f t="shared" si="46"/>
        <v>6756.66</v>
      </c>
      <c r="X157" s="162">
        <f t="shared" si="46"/>
        <v>6226.1399999999994</v>
      </c>
      <c r="Y157" s="162">
        <f t="shared" si="46"/>
        <v>5967.37</v>
      </c>
      <c r="Z157" s="27"/>
      <c r="AA157" s="28">
        <v>337.89</v>
      </c>
      <c r="AB157" s="29">
        <v>285.19</v>
      </c>
      <c r="AC157" s="29">
        <v>0</v>
      </c>
      <c r="AD157" s="29">
        <v>0</v>
      </c>
      <c r="AE157" s="29">
        <v>0.03</v>
      </c>
      <c r="AF157" s="29">
        <v>321.06</v>
      </c>
      <c r="AG157" s="29">
        <v>1095.3599999999999</v>
      </c>
      <c r="AH157" s="29">
        <v>1421.9</v>
      </c>
      <c r="AI157" s="29">
        <v>1704.75</v>
      </c>
      <c r="AJ157" s="29">
        <v>1855.01</v>
      </c>
      <c r="AK157" s="29">
        <v>1858.7</v>
      </c>
      <c r="AL157" s="29">
        <v>1854.17</v>
      </c>
      <c r="AM157" s="29">
        <v>1842.36</v>
      </c>
      <c r="AN157" s="29">
        <v>1843.67</v>
      </c>
      <c r="AO157" s="29">
        <v>1847.24</v>
      </c>
      <c r="AP157" s="29">
        <v>1847.73</v>
      </c>
      <c r="AQ157" s="29">
        <v>1854.78</v>
      </c>
      <c r="AR157" s="29">
        <v>1913.04</v>
      </c>
      <c r="AS157" s="29">
        <v>1956.11</v>
      </c>
      <c r="AT157" s="29">
        <v>1952.65</v>
      </c>
      <c r="AU157" s="29">
        <v>1902.52</v>
      </c>
      <c r="AV157" s="29">
        <v>1880.27</v>
      </c>
      <c r="AW157" s="29">
        <v>1349.75</v>
      </c>
      <c r="AX157" s="30">
        <v>1090.98</v>
      </c>
      <c r="AY157" s="325">
        <v>784.22</v>
      </c>
      <c r="AZ157" s="167">
        <v>6.61</v>
      </c>
      <c r="BA157" s="152">
        <v>4085.56</v>
      </c>
      <c r="BB157" s="2"/>
    </row>
    <row r="158" spans="1:54">
      <c r="A158" s="37">
        <v>3</v>
      </c>
      <c r="B158" s="162">
        <f t="shared" si="45"/>
        <v>5801.55</v>
      </c>
      <c r="C158" s="162">
        <f t="shared" si="44"/>
        <v>5446.49</v>
      </c>
      <c r="D158" s="162">
        <f t="shared" si="44"/>
        <v>5186.3499999999995</v>
      </c>
      <c r="E158" s="162">
        <f t="shared" si="44"/>
        <v>5153.54</v>
      </c>
      <c r="F158" s="162">
        <f t="shared" si="44"/>
        <v>5745.1399999999994</v>
      </c>
      <c r="G158" s="162">
        <f t="shared" si="44"/>
        <v>5848.18</v>
      </c>
      <c r="H158" s="162">
        <f t="shared" si="44"/>
        <v>6078.15</v>
      </c>
      <c r="I158" s="162">
        <f t="shared" si="44"/>
        <v>6399.78</v>
      </c>
      <c r="J158" s="162">
        <f t="shared" si="44"/>
        <v>6771.6</v>
      </c>
      <c r="K158" s="162">
        <f t="shared" si="44"/>
        <v>6827.75</v>
      </c>
      <c r="L158" s="162">
        <f t="shared" si="44"/>
        <v>6835.2199999999993</v>
      </c>
      <c r="M158" s="162">
        <f t="shared" si="44"/>
        <v>6803.43</v>
      </c>
      <c r="N158" s="162">
        <f t="shared" si="44"/>
        <v>6781.96</v>
      </c>
      <c r="O158" s="162">
        <f t="shared" si="44"/>
        <v>6782.46</v>
      </c>
      <c r="P158" s="162">
        <f t="shared" si="44"/>
        <v>6783.48</v>
      </c>
      <c r="Q158" s="162">
        <f t="shared" si="44"/>
        <v>6781.87</v>
      </c>
      <c r="R158" s="162">
        <f t="shared" si="44"/>
        <v>6800.95</v>
      </c>
      <c r="S158" s="162">
        <f t="shared" si="46"/>
        <v>6870.09</v>
      </c>
      <c r="T158" s="162">
        <f t="shared" si="46"/>
        <v>6914.4</v>
      </c>
      <c r="U158" s="162">
        <f t="shared" si="46"/>
        <v>6943.68</v>
      </c>
      <c r="V158" s="162">
        <f t="shared" si="46"/>
        <v>6887.05</v>
      </c>
      <c r="W158" s="162">
        <f t="shared" si="46"/>
        <v>6860.36</v>
      </c>
      <c r="X158" s="162">
        <f t="shared" si="46"/>
        <v>6753.05</v>
      </c>
      <c r="Y158" s="162">
        <f t="shared" si="46"/>
        <v>6206.7</v>
      </c>
      <c r="Z158" s="27"/>
      <c r="AA158" s="28">
        <v>925.16</v>
      </c>
      <c r="AB158" s="29">
        <v>570.1</v>
      </c>
      <c r="AC158" s="29">
        <v>309.95999999999998</v>
      </c>
      <c r="AD158" s="29">
        <v>277.14999999999998</v>
      </c>
      <c r="AE158" s="29">
        <v>868.75</v>
      </c>
      <c r="AF158" s="29">
        <v>971.79</v>
      </c>
      <c r="AG158" s="29">
        <v>1201.76</v>
      </c>
      <c r="AH158" s="29">
        <v>1523.39</v>
      </c>
      <c r="AI158" s="29">
        <v>1895.21</v>
      </c>
      <c r="AJ158" s="29">
        <v>1951.36</v>
      </c>
      <c r="AK158" s="29">
        <v>1958.83</v>
      </c>
      <c r="AL158" s="29">
        <v>1927.04</v>
      </c>
      <c r="AM158" s="29">
        <v>1905.57</v>
      </c>
      <c r="AN158" s="29">
        <v>1906.07</v>
      </c>
      <c r="AO158" s="29">
        <v>1907.09</v>
      </c>
      <c r="AP158" s="29">
        <v>1905.48</v>
      </c>
      <c r="AQ158" s="29">
        <v>1924.56</v>
      </c>
      <c r="AR158" s="29">
        <v>1993.7</v>
      </c>
      <c r="AS158" s="29">
        <v>2038.0099999999998</v>
      </c>
      <c r="AT158" s="29">
        <v>2067.29</v>
      </c>
      <c r="AU158" s="29">
        <v>2010.66</v>
      </c>
      <c r="AV158" s="29">
        <v>1983.97</v>
      </c>
      <c r="AW158" s="29">
        <v>1876.66</v>
      </c>
      <c r="AX158" s="30">
        <v>1330.31</v>
      </c>
      <c r="AY158" s="325">
        <v>784.22</v>
      </c>
      <c r="AZ158" s="167">
        <v>6.61</v>
      </c>
      <c r="BA158" s="152">
        <v>4085.56</v>
      </c>
      <c r="BB158" s="2"/>
    </row>
    <row r="159" spans="1:54">
      <c r="A159" s="37">
        <v>4</v>
      </c>
      <c r="B159" s="162">
        <f t="shared" si="45"/>
        <v>6145.84</v>
      </c>
      <c r="C159" s="162">
        <f t="shared" si="44"/>
        <v>5990.68</v>
      </c>
      <c r="D159" s="162">
        <f t="shared" si="44"/>
        <v>5916.84</v>
      </c>
      <c r="E159" s="162">
        <f t="shared" si="44"/>
        <v>5866.57</v>
      </c>
      <c r="F159" s="162">
        <f t="shared" si="44"/>
        <v>5891.01</v>
      </c>
      <c r="G159" s="162">
        <f t="shared" si="44"/>
        <v>5984.18</v>
      </c>
      <c r="H159" s="162">
        <f t="shared" si="44"/>
        <v>6105.61</v>
      </c>
      <c r="I159" s="162">
        <f t="shared" si="44"/>
        <v>6218.8899999999994</v>
      </c>
      <c r="J159" s="162">
        <f t="shared" si="44"/>
        <v>6713.32</v>
      </c>
      <c r="K159" s="162">
        <f t="shared" si="44"/>
        <v>6769.07</v>
      </c>
      <c r="L159" s="162">
        <f t="shared" si="44"/>
        <v>6785.53</v>
      </c>
      <c r="M159" s="162">
        <f t="shared" si="44"/>
        <v>6773.79</v>
      </c>
      <c r="N159" s="162">
        <f t="shared" si="44"/>
        <v>6772.51</v>
      </c>
      <c r="O159" s="162">
        <f t="shared" si="44"/>
        <v>6759.04</v>
      </c>
      <c r="P159" s="162">
        <f t="shared" si="44"/>
        <v>6776.2199999999993</v>
      </c>
      <c r="Q159" s="162">
        <f t="shared" si="44"/>
        <v>6788.76</v>
      </c>
      <c r="R159" s="162">
        <f t="shared" si="44"/>
        <v>6812.6</v>
      </c>
      <c r="S159" s="162">
        <f t="shared" si="46"/>
        <v>6909.37</v>
      </c>
      <c r="T159" s="162">
        <f t="shared" si="46"/>
        <v>6921.98</v>
      </c>
      <c r="U159" s="162">
        <f t="shared" si="46"/>
        <v>6929.15</v>
      </c>
      <c r="V159" s="162">
        <f t="shared" si="46"/>
        <v>6913.91</v>
      </c>
      <c r="W159" s="162">
        <f t="shared" si="46"/>
        <v>6804.25</v>
      </c>
      <c r="X159" s="162">
        <f t="shared" si="46"/>
        <v>6723.18</v>
      </c>
      <c r="Y159" s="162">
        <f t="shared" si="46"/>
        <v>6193.67</v>
      </c>
      <c r="Z159" s="27"/>
      <c r="AA159" s="28">
        <v>1269.45</v>
      </c>
      <c r="AB159" s="29">
        <v>1114.29</v>
      </c>
      <c r="AC159" s="29">
        <v>1040.45</v>
      </c>
      <c r="AD159" s="29">
        <v>990.18</v>
      </c>
      <c r="AE159" s="29">
        <v>1014.6200000000001</v>
      </c>
      <c r="AF159" s="29">
        <v>1107.79</v>
      </c>
      <c r="AG159" s="29">
        <v>1229.22</v>
      </c>
      <c r="AH159" s="29">
        <v>1342.5</v>
      </c>
      <c r="AI159" s="29">
        <v>1836.93</v>
      </c>
      <c r="AJ159" s="29">
        <v>1892.68</v>
      </c>
      <c r="AK159" s="29">
        <v>1909.14</v>
      </c>
      <c r="AL159" s="29">
        <v>1897.4</v>
      </c>
      <c r="AM159" s="29">
        <v>1896.12</v>
      </c>
      <c r="AN159" s="29">
        <v>1882.65</v>
      </c>
      <c r="AO159" s="29">
        <v>1899.83</v>
      </c>
      <c r="AP159" s="29">
        <v>1912.37</v>
      </c>
      <c r="AQ159" s="29">
        <v>1936.21</v>
      </c>
      <c r="AR159" s="29">
        <v>2032.9800000000002</v>
      </c>
      <c r="AS159" s="29">
        <v>2045.5899999999997</v>
      </c>
      <c r="AT159" s="29">
        <v>2052.7600000000002</v>
      </c>
      <c r="AU159" s="29">
        <v>2037.5199999999998</v>
      </c>
      <c r="AV159" s="29">
        <v>1927.86</v>
      </c>
      <c r="AW159" s="29">
        <v>1846.79</v>
      </c>
      <c r="AX159" s="30">
        <v>1317.28</v>
      </c>
      <c r="AY159" s="325">
        <v>784.22</v>
      </c>
      <c r="AZ159" s="167">
        <v>6.61</v>
      </c>
      <c r="BA159" s="152">
        <v>4085.56</v>
      </c>
      <c r="BB159" s="2"/>
    </row>
    <row r="160" spans="1:54">
      <c r="A160" s="37">
        <v>5</v>
      </c>
      <c r="B160" s="162">
        <f t="shared" si="45"/>
        <v>6062.13</v>
      </c>
      <c r="C160" s="162">
        <f t="shared" si="44"/>
        <v>5954.8</v>
      </c>
      <c r="D160" s="162">
        <f t="shared" si="44"/>
        <v>5905.13</v>
      </c>
      <c r="E160" s="162">
        <f t="shared" si="44"/>
        <v>5967.71</v>
      </c>
      <c r="F160" s="162">
        <f t="shared" si="44"/>
        <v>5991</v>
      </c>
      <c r="G160" s="162">
        <f t="shared" si="44"/>
        <v>6223.78</v>
      </c>
      <c r="H160" s="162">
        <f t="shared" si="44"/>
        <v>6190.99</v>
      </c>
      <c r="I160" s="162">
        <f t="shared" si="44"/>
        <v>6287.73</v>
      </c>
      <c r="J160" s="162">
        <f t="shared" si="44"/>
        <v>6675.13</v>
      </c>
      <c r="K160" s="162">
        <f t="shared" si="44"/>
        <v>6720.55</v>
      </c>
      <c r="L160" s="162">
        <f t="shared" si="44"/>
        <v>6725.33</v>
      </c>
      <c r="M160" s="162">
        <f t="shared" si="44"/>
        <v>6728.05</v>
      </c>
      <c r="N160" s="162">
        <f t="shared" si="44"/>
        <v>6724.7199999999993</v>
      </c>
      <c r="O160" s="162">
        <f t="shared" si="44"/>
        <v>6721.16</v>
      </c>
      <c r="P160" s="162">
        <f t="shared" si="44"/>
        <v>6725.76</v>
      </c>
      <c r="Q160" s="162">
        <f t="shared" si="44"/>
        <v>6725.4699999999993</v>
      </c>
      <c r="R160" s="162">
        <f t="shared" si="44"/>
        <v>6739.13</v>
      </c>
      <c r="S160" s="162">
        <f t="shared" si="46"/>
        <v>6788.44</v>
      </c>
      <c r="T160" s="162">
        <f t="shared" si="46"/>
        <v>6798.13</v>
      </c>
      <c r="U160" s="162">
        <f t="shared" si="46"/>
        <v>6799.87</v>
      </c>
      <c r="V160" s="162">
        <f t="shared" si="46"/>
        <v>6775.13</v>
      </c>
      <c r="W160" s="162">
        <f t="shared" si="46"/>
        <v>6739.2199999999993</v>
      </c>
      <c r="X160" s="162">
        <f t="shared" si="46"/>
        <v>6622.12</v>
      </c>
      <c r="Y160" s="162">
        <f t="shared" si="46"/>
        <v>6197.35</v>
      </c>
      <c r="Z160" s="27"/>
      <c r="AA160" s="28">
        <v>1185.74</v>
      </c>
      <c r="AB160" s="29">
        <v>1078.4100000000001</v>
      </c>
      <c r="AC160" s="29">
        <v>1028.74</v>
      </c>
      <c r="AD160" s="29">
        <v>1091.32</v>
      </c>
      <c r="AE160" s="29">
        <v>1114.6099999999999</v>
      </c>
      <c r="AF160" s="29">
        <v>1347.39</v>
      </c>
      <c r="AG160" s="29">
        <v>1314.6</v>
      </c>
      <c r="AH160" s="29">
        <v>1411.34</v>
      </c>
      <c r="AI160" s="29">
        <v>1798.74</v>
      </c>
      <c r="AJ160" s="29">
        <v>1844.16</v>
      </c>
      <c r="AK160" s="29">
        <v>1848.94</v>
      </c>
      <c r="AL160" s="29">
        <v>1851.66</v>
      </c>
      <c r="AM160" s="29">
        <v>1848.33</v>
      </c>
      <c r="AN160" s="29">
        <v>1844.77</v>
      </c>
      <c r="AO160" s="29">
        <v>1849.37</v>
      </c>
      <c r="AP160" s="29">
        <v>1849.08</v>
      </c>
      <c r="AQ160" s="29">
        <v>1862.74</v>
      </c>
      <c r="AR160" s="29">
        <v>1912.05</v>
      </c>
      <c r="AS160" s="29">
        <v>1921.74</v>
      </c>
      <c r="AT160" s="29">
        <v>1923.48</v>
      </c>
      <c r="AU160" s="29">
        <v>1898.74</v>
      </c>
      <c r="AV160" s="29">
        <v>1862.83</v>
      </c>
      <c r="AW160" s="29">
        <v>1745.73</v>
      </c>
      <c r="AX160" s="30">
        <v>1320.96</v>
      </c>
      <c r="AY160" s="325">
        <v>784.22</v>
      </c>
      <c r="AZ160" s="167">
        <v>6.61</v>
      </c>
      <c r="BA160" s="152">
        <v>4085.56</v>
      </c>
      <c r="BB160" s="2"/>
    </row>
    <row r="161" spans="1:54">
      <c r="A161" s="37">
        <v>6</v>
      </c>
      <c r="B161" s="162">
        <f t="shared" si="45"/>
        <v>5980.1399999999994</v>
      </c>
      <c r="C161" s="162">
        <f t="shared" si="44"/>
        <v>5908.9</v>
      </c>
      <c r="D161" s="162">
        <f t="shared" si="44"/>
        <v>5854.21</v>
      </c>
      <c r="E161" s="162">
        <f t="shared" si="44"/>
        <v>5814.76</v>
      </c>
      <c r="F161" s="162">
        <f t="shared" si="44"/>
        <v>5823.0199999999995</v>
      </c>
      <c r="G161" s="162">
        <f t="shared" si="44"/>
        <v>5863.84</v>
      </c>
      <c r="H161" s="162">
        <f t="shared" si="44"/>
        <v>5899.53</v>
      </c>
      <c r="I161" s="162">
        <f t="shared" si="44"/>
        <v>6008.9</v>
      </c>
      <c r="J161" s="162">
        <f t="shared" si="44"/>
        <v>6204.3</v>
      </c>
      <c r="K161" s="162">
        <f t="shared" si="44"/>
        <v>6665.55</v>
      </c>
      <c r="L161" s="162">
        <f t="shared" si="44"/>
        <v>6686.51</v>
      </c>
      <c r="M161" s="162">
        <f t="shared" si="44"/>
        <v>6684.07</v>
      </c>
      <c r="N161" s="162">
        <f t="shared" si="44"/>
        <v>6660.55</v>
      </c>
      <c r="O161" s="162">
        <f t="shared" si="44"/>
        <v>6653.68</v>
      </c>
      <c r="P161" s="162">
        <f t="shared" si="44"/>
        <v>6658.66</v>
      </c>
      <c r="Q161" s="162">
        <f t="shared" si="44"/>
        <v>6664.6</v>
      </c>
      <c r="R161" s="162">
        <f t="shared" si="44"/>
        <v>6688.04</v>
      </c>
      <c r="S161" s="162">
        <f t="shared" si="46"/>
        <v>6718.67</v>
      </c>
      <c r="T161" s="162">
        <f t="shared" si="46"/>
        <v>6730.74</v>
      </c>
      <c r="U161" s="162">
        <f t="shared" si="46"/>
        <v>6719.07</v>
      </c>
      <c r="V161" s="162">
        <f t="shared" si="46"/>
        <v>6715.3899999999994</v>
      </c>
      <c r="W161" s="162">
        <f t="shared" si="46"/>
        <v>6704</v>
      </c>
      <c r="X161" s="162">
        <f t="shared" si="46"/>
        <v>6221.88</v>
      </c>
      <c r="Y161" s="162">
        <f t="shared" si="46"/>
        <v>6111.51</v>
      </c>
      <c r="Z161" s="27"/>
      <c r="AA161" s="28">
        <v>1103.75</v>
      </c>
      <c r="AB161" s="29">
        <v>1032.51</v>
      </c>
      <c r="AC161" s="29">
        <v>977.82</v>
      </c>
      <c r="AD161" s="29">
        <v>938.37</v>
      </c>
      <c r="AE161" s="29">
        <v>946.63</v>
      </c>
      <c r="AF161" s="29">
        <v>987.45</v>
      </c>
      <c r="AG161" s="29">
        <v>1023.14</v>
      </c>
      <c r="AH161" s="29">
        <v>1132.51</v>
      </c>
      <c r="AI161" s="29">
        <v>1327.91</v>
      </c>
      <c r="AJ161" s="29">
        <v>1789.16</v>
      </c>
      <c r="AK161" s="29">
        <v>1810.12</v>
      </c>
      <c r="AL161" s="29">
        <v>1807.68</v>
      </c>
      <c r="AM161" s="29">
        <v>1784.16</v>
      </c>
      <c r="AN161" s="29">
        <v>1777.29</v>
      </c>
      <c r="AO161" s="29">
        <v>1782.27</v>
      </c>
      <c r="AP161" s="29">
        <v>1788.21</v>
      </c>
      <c r="AQ161" s="29">
        <v>1811.65</v>
      </c>
      <c r="AR161" s="29">
        <v>1842.28</v>
      </c>
      <c r="AS161" s="29">
        <v>1854.35</v>
      </c>
      <c r="AT161" s="29">
        <v>1842.68</v>
      </c>
      <c r="AU161" s="29">
        <v>1839</v>
      </c>
      <c r="AV161" s="29">
        <v>1827.61</v>
      </c>
      <c r="AW161" s="29">
        <v>1345.49</v>
      </c>
      <c r="AX161" s="30">
        <v>1235.1199999999999</v>
      </c>
      <c r="AY161" s="325">
        <v>784.22</v>
      </c>
      <c r="AZ161" s="167">
        <v>6.61</v>
      </c>
      <c r="BA161" s="152">
        <v>4085.56</v>
      </c>
      <c r="BB161" s="2"/>
    </row>
    <row r="162" spans="1:54">
      <c r="A162" s="37">
        <v>7</v>
      </c>
      <c r="B162" s="162">
        <f t="shared" si="45"/>
        <v>5872.32</v>
      </c>
      <c r="C162" s="162">
        <f t="shared" si="44"/>
        <v>5729.59</v>
      </c>
      <c r="D162" s="162">
        <f t="shared" si="44"/>
        <v>5727.16</v>
      </c>
      <c r="E162" s="162">
        <f t="shared" si="44"/>
        <v>5593.22</v>
      </c>
      <c r="F162" s="162">
        <f t="shared" si="44"/>
        <v>5786.35</v>
      </c>
      <c r="G162" s="162">
        <f t="shared" si="44"/>
        <v>5868.8</v>
      </c>
      <c r="H162" s="162">
        <f t="shared" si="44"/>
        <v>5999.63</v>
      </c>
      <c r="I162" s="162">
        <f t="shared" si="44"/>
        <v>6297.41</v>
      </c>
      <c r="J162" s="162">
        <f t="shared" si="44"/>
        <v>6713.51</v>
      </c>
      <c r="K162" s="162">
        <f t="shared" si="44"/>
        <v>6782.45</v>
      </c>
      <c r="L162" s="162">
        <f t="shared" si="44"/>
        <v>6793.59</v>
      </c>
      <c r="M162" s="162">
        <f t="shared" si="44"/>
        <v>6774.53</v>
      </c>
      <c r="N162" s="162">
        <f t="shared" si="44"/>
        <v>6744.37</v>
      </c>
      <c r="O162" s="162">
        <f t="shared" si="44"/>
        <v>6755.04</v>
      </c>
      <c r="P162" s="162">
        <f t="shared" si="44"/>
        <v>6748.2</v>
      </c>
      <c r="Q162" s="162">
        <f t="shared" si="44"/>
        <v>6757.3899999999994</v>
      </c>
      <c r="R162" s="162">
        <f t="shared" si="44"/>
        <v>6774.32</v>
      </c>
      <c r="S162" s="162">
        <f t="shared" si="46"/>
        <v>6797.55</v>
      </c>
      <c r="T162" s="162">
        <f t="shared" si="46"/>
        <v>6824.85</v>
      </c>
      <c r="U162" s="162">
        <f t="shared" si="46"/>
        <v>6835.34</v>
      </c>
      <c r="V162" s="162">
        <f t="shared" si="46"/>
        <v>6774.92</v>
      </c>
      <c r="W162" s="162">
        <f t="shared" si="46"/>
        <v>6720.3</v>
      </c>
      <c r="X162" s="162">
        <f t="shared" si="46"/>
        <v>6231.88</v>
      </c>
      <c r="Y162" s="162">
        <f t="shared" si="46"/>
        <v>5998.98</v>
      </c>
      <c r="Z162" s="27"/>
      <c r="AA162" s="28">
        <v>995.93</v>
      </c>
      <c r="AB162" s="29">
        <v>853.2</v>
      </c>
      <c r="AC162" s="29">
        <v>850.77</v>
      </c>
      <c r="AD162" s="29">
        <v>716.83</v>
      </c>
      <c r="AE162" s="29">
        <v>909.96</v>
      </c>
      <c r="AF162" s="29">
        <v>992.41</v>
      </c>
      <c r="AG162" s="29">
        <v>1123.24</v>
      </c>
      <c r="AH162" s="29">
        <v>1421.02</v>
      </c>
      <c r="AI162" s="29">
        <v>1837.12</v>
      </c>
      <c r="AJ162" s="29">
        <v>1906.06</v>
      </c>
      <c r="AK162" s="29">
        <v>1917.2</v>
      </c>
      <c r="AL162" s="29">
        <v>1898.14</v>
      </c>
      <c r="AM162" s="29">
        <v>1867.98</v>
      </c>
      <c r="AN162" s="29">
        <v>1878.65</v>
      </c>
      <c r="AO162" s="29">
        <v>1871.81</v>
      </c>
      <c r="AP162" s="29">
        <v>1881</v>
      </c>
      <c r="AQ162" s="29">
        <v>1897.93</v>
      </c>
      <c r="AR162" s="29">
        <v>1921.16</v>
      </c>
      <c r="AS162" s="29">
        <v>1948.46</v>
      </c>
      <c r="AT162" s="29">
        <v>1958.95</v>
      </c>
      <c r="AU162" s="29">
        <v>1898.53</v>
      </c>
      <c r="AV162" s="29">
        <v>1843.91</v>
      </c>
      <c r="AW162" s="29">
        <v>1355.49</v>
      </c>
      <c r="AX162" s="30">
        <v>1122.5899999999999</v>
      </c>
      <c r="AY162" s="325">
        <v>784.22</v>
      </c>
      <c r="AZ162" s="167">
        <v>6.61</v>
      </c>
      <c r="BA162" s="152">
        <v>4085.56</v>
      </c>
      <c r="BB162" s="2"/>
    </row>
    <row r="163" spans="1:54">
      <c r="A163" s="37">
        <v>8</v>
      </c>
      <c r="B163" s="162">
        <f t="shared" si="45"/>
        <v>5828.96</v>
      </c>
      <c r="C163" s="162">
        <f t="shared" si="44"/>
        <v>5514.58</v>
      </c>
      <c r="D163" s="162">
        <f t="shared" si="44"/>
        <v>5457.58</v>
      </c>
      <c r="E163" s="162">
        <f t="shared" si="44"/>
        <v>5430.9</v>
      </c>
      <c r="F163" s="162">
        <f t="shared" si="44"/>
        <v>5731.04</v>
      </c>
      <c r="G163" s="162">
        <f t="shared" si="44"/>
        <v>5824.62</v>
      </c>
      <c r="H163" s="162">
        <f t="shared" si="44"/>
        <v>6006.07</v>
      </c>
      <c r="I163" s="162">
        <f t="shared" si="44"/>
        <v>6296.3</v>
      </c>
      <c r="J163" s="162">
        <f t="shared" si="44"/>
        <v>6713.76</v>
      </c>
      <c r="K163" s="162">
        <f t="shared" si="44"/>
        <v>6778.68</v>
      </c>
      <c r="L163" s="162">
        <f t="shared" si="44"/>
        <v>6773.05</v>
      </c>
      <c r="M163" s="162">
        <f t="shared" si="44"/>
        <v>6756.01</v>
      </c>
      <c r="N163" s="162">
        <f t="shared" si="44"/>
        <v>6737.85</v>
      </c>
      <c r="O163" s="162">
        <f t="shared" si="44"/>
        <v>6750.58</v>
      </c>
      <c r="P163" s="162">
        <f t="shared" si="44"/>
        <v>6759.25</v>
      </c>
      <c r="Q163" s="162">
        <f t="shared" si="44"/>
        <v>6767.96</v>
      </c>
      <c r="R163" s="162">
        <f t="shared" si="44"/>
        <v>6774.98</v>
      </c>
      <c r="S163" s="162">
        <f t="shared" si="46"/>
        <v>6780.84</v>
      </c>
      <c r="T163" s="162">
        <f t="shared" si="46"/>
        <v>6808.63</v>
      </c>
      <c r="U163" s="162">
        <f t="shared" si="46"/>
        <v>6810.99</v>
      </c>
      <c r="V163" s="162">
        <f t="shared" si="46"/>
        <v>6752.92</v>
      </c>
      <c r="W163" s="162">
        <f t="shared" si="46"/>
        <v>6679.51</v>
      </c>
      <c r="X163" s="162">
        <f t="shared" si="46"/>
        <v>6193.58</v>
      </c>
      <c r="Y163" s="162">
        <f t="shared" si="46"/>
        <v>5982.28</v>
      </c>
      <c r="Z163" s="27"/>
      <c r="AA163" s="28">
        <v>952.57</v>
      </c>
      <c r="AB163" s="29">
        <v>638.19000000000005</v>
      </c>
      <c r="AC163" s="29">
        <v>581.19000000000005</v>
      </c>
      <c r="AD163" s="29">
        <v>554.51</v>
      </c>
      <c r="AE163" s="29">
        <v>854.65</v>
      </c>
      <c r="AF163" s="29">
        <v>948.23</v>
      </c>
      <c r="AG163" s="29">
        <v>1129.68</v>
      </c>
      <c r="AH163" s="29">
        <v>1419.91</v>
      </c>
      <c r="AI163" s="29">
        <v>1837.37</v>
      </c>
      <c r="AJ163" s="29">
        <v>1902.29</v>
      </c>
      <c r="AK163" s="29">
        <v>1896.66</v>
      </c>
      <c r="AL163" s="29">
        <v>1879.62</v>
      </c>
      <c r="AM163" s="29">
        <v>1861.46</v>
      </c>
      <c r="AN163" s="29">
        <v>1874.19</v>
      </c>
      <c r="AO163" s="29">
        <v>1882.86</v>
      </c>
      <c r="AP163" s="29">
        <v>1891.57</v>
      </c>
      <c r="AQ163" s="29">
        <v>1898.59</v>
      </c>
      <c r="AR163" s="29">
        <v>1904.45</v>
      </c>
      <c r="AS163" s="29">
        <v>1932.24</v>
      </c>
      <c r="AT163" s="29">
        <v>1934.6</v>
      </c>
      <c r="AU163" s="29">
        <v>1876.53</v>
      </c>
      <c r="AV163" s="29">
        <v>1803.12</v>
      </c>
      <c r="AW163" s="29">
        <v>1317.19</v>
      </c>
      <c r="AX163" s="30">
        <v>1105.8900000000001</v>
      </c>
      <c r="AY163" s="325">
        <v>784.22</v>
      </c>
      <c r="AZ163" s="167">
        <v>6.61</v>
      </c>
      <c r="BA163" s="152">
        <v>4085.56</v>
      </c>
      <c r="BB163" s="2"/>
    </row>
    <row r="164" spans="1:54">
      <c r="A164" s="37">
        <v>9</v>
      </c>
      <c r="B164" s="162">
        <f t="shared" si="45"/>
        <v>5869.3899999999994</v>
      </c>
      <c r="C164" s="162">
        <f t="shared" si="44"/>
        <v>5787.34</v>
      </c>
      <c r="D164" s="162">
        <f t="shared" si="44"/>
        <v>5702.08</v>
      </c>
      <c r="E164" s="162">
        <f t="shared" si="44"/>
        <v>5552.09</v>
      </c>
      <c r="F164" s="162">
        <f t="shared" si="44"/>
        <v>5800.17</v>
      </c>
      <c r="G164" s="162">
        <f t="shared" si="44"/>
        <v>5906.5599999999995</v>
      </c>
      <c r="H164" s="162">
        <f t="shared" si="44"/>
        <v>6107.4</v>
      </c>
      <c r="I164" s="162">
        <f t="shared" si="44"/>
        <v>6426.74</v>
      </c>
      <c r="J164" s="162">
        <f t="shared" si="44"/>
        <v>6806.37</v>
      </c>
      <c r="K164" s="162">
        <f t="shared" si="44"/>
        <v>6902.9299999999994</v>
      </c>
      <c r="L164" s="162">
        <f t="shared" si="44"/>
        <v>6902.1399999999994</v>
      </c>
      <c r="M164" s="162">
        <f t="shared" si="44"/>
        <v>6893.24</v>
      </c>
      <c r="N164" s="162">
        <f t="shared" si="44"/>
        <v>6883.71</v>
      </c>
      <c r="O164" s="162">
        <f t="shared" si="44"/>
        <v>6878.65</v>
      </c>
      <c r="P164" s="162">
        <f t="shared" si="44"/>
        <v>6890.52</v>
      </c>
      <c r="Q164" s="162">
        <f t="shared" si="44"/>
        <v>6892.0300000000007</v>
      </c>
      <c r="R164" s="162">
        <f t="shared" ref="R164:R186" si="47">AQ164+$BA164+$AZ164+$AY164</f>
        <v>6898.34</v>
      </c>
      <c r="S164" s="162">
        <f t="shared" si="46"/>
        <v>6934.26</v>
      </c>
      <c r="T164" s="162">
        <f t="shared" si="46"/>
        <v>6950.17</v>
      </c>
      <c r="U164" s="162">
        <f t="shared" si="46"/>
        <v>6922.76</v>
      </c>
      <c r="V164" s="162">
        <f t="shared" si="46"/>
        <v>6905.93</v>
      </c>
      <c r="W164" s="162">
        <f t="shared" si="46"/>
        <v>6803.83</v>
      </c>
      <c r="X164" s="162">
        <f t="shared" si="46"/>
        <v>6511.48</v>
      </c>
      <c r="Y164" s="162">
        <f t="shared" si="46"/>
        <v>6082.21</v>
      </c>
      <c r="Z164" s="27"/>
      <c r="AA164" s="28">
        <v>993</v>
      </c>
      <c r="AB164" s="29">
        <v>910.95</v>
      </c>
      <c r="AC164" s="29">
        <v>825.69</v>
      </c>
      <c r="AD164" s="29">
        <v>675.7</v>
      </c>
      <c r="AE164" s="29">
        <v>923.78</v>
      </c>
      <c r="AF164" s="29">
        <v>1030.17</v>
      </c>
      <c r="AG164" s="29">
        <v>1231.01</v>
      </c>
      <c r="AH164" s="29">
        <v>1550.35</v>
      </c>
      <c r="AI164" s="29">
        <v>1929.98</v>
      </c>
      <c r="AJ164" s="29">
        <v>2026.5399999999997</v>
      </c>
      <c r="AK164" s="29">
        <v>2025.75</v>
      </c>
      <c r="AL164" s="29">
        <v>2016.85</v>
      </c>
      <c r="AM164" s="29">
        <v>2007.32</v>
      </c>
      <c r="AN164" s="29">
        <v>2002.2600000000002</v>
      </c>
      <c r="AO164" s="29">
        <v>2014.13</v>
      </c>
      <c r="AP164" s="29">
        <v>2015.6400000000003</v>
      </c>
      <c r="AQ164" s="29">
        <v>2021.9499999999998</v>
      </c>
      <c r="AR164" s="29">
        <v>2057.87</v>
      </c>
      <c r="AS164" s="29">
        <v>2073.7800000000002</v>
      </c>
      <c r="AT164" s="29">
        <v>2046.3700000000001</v>
      </c>
      <c r="AU164" s="29">
        <v>2029.54</v>
      </c>
      <c r="AV164" s="29">
        <v>1927.44</v>
      </c>
      <c r="AW164" s="29">
        <v>1635.09</v>
      </c>
      <c r="AX164" s="30">
        <v>1205.82</v>
      </c>
      <c r="AY164" s="325">
        <v>784.22</v>
      </c>
      <c r="AZ164" s="167">
        <v>6.61</v>
      </c>
      <c r="BA164" s="152">
        <v>4085.56</v>
      </c>
      <c r="BB164" s="2"/>
    </row>
    <row r="165" spans="1:54">
      <c r="A165" s="37">
        <v>10</v>
      </c>
      <c r="B165" s="162">
        <f t="shared" si="45"/>
        <v>5902.53</v>
      </c>
      <c r="C165" s="162">
        <f t="shared" si="44"/>
        <v>5803.15</v>
      </c>
      <c r="D165" s="162">
        <f t="shared" si="44"/>
        <v>5751.54</v>
      </c>
      <c r="E165" s="162">
        <f t="shared" si="44"/>
        <v>5484.82</v>
      </c>
      <c r="F165" s="162">
        <f t="shared" si="44"/>
        <v>5800.3899999999994</v>
      </c>
      <c r="G165" s="162">
        <f t="shared" si="44"/>
        <v>5932.6</v>
      </c>
      <c r="H165" s="162">
        <f t="shared" si="44"/>
        <v>6161.28</v>
      </c>
      <c r="I165" s="162">
        <f t="shared" si="44"/>
        <v>6562.99</v>
      </c>
      <c r="J165" s="162">
        <f t="shared" si="44"/>
        <v>6819.2</v>
      </c>
      <c r="K165" s="162">
        <f t="shared" si="44"/>
        <v>6870.19</v>
      </c>
      <c r="L165" s="162">
        <f t="shared" si="44"/>
        <v>6889.1399999999994</v>
      </c>
      <c r="M165" s="162">
        <f t="shared" si="44"/>
        <v>6873.83</v>
      </c>
      <c r="N165" s="162">
        <f t="shared" si="44"/>
        <v>6829.79</v>
      </c>
      <c r="O165" s="162">
        <f t="shared" si="44"/>
        <v>6843.29</v>
      </c>
      <c r="P165" s="162">
        <f t="shared" si="44"/>
        <v>6861.96</v>
      </c>
      <c r="Q165" s="162">
        <f t="shared" si="44"/>
        <v>6877.7800000000007</v>
      </c>
      <c r="R165" s="162">
        <f t="shared" si="47"/>
        <v>6891.04</v>
      </c>
      <c r="S165" s="162">
        <f t="shared" si="46"/>
        <v>6937.25</v>
      </c>
      <c r="T165" s="162">
        <f t="shared" si="46"/>
        <v>6955.7</v>
      </c>
      <c r="U165" s="162">
        <f t="shared" si="46"/>
        <v>6949.0599999999995</v>
      </c>
      <c r="V165" s="162">
        <f t="shared" si="46"/>
        <v>6916.9</v>
      </c>
      <c r="W165" s="162">
        <f t="shared" si="46"/>
        <v>6834.95</v>
      </c>
      <c r="X165" s="162">
        <f t="shared" si="46"/>
        <v>6289.69</v>
      </c>
      <c r="Y165" s="162">
        <f t="shared" si="46"/>
        <v>6028.87</v>
      </c>
      <c r="Z165" s="27"/>
      <c r="AA165" s="28">
        <v>1026.1400000000001</v>
      </c>
      <c r="AB165" s="29">
        <v>926.76</v>
      </c>
      <c r="AC165" s="29">
        <v>875.15</v>
      </c>
      <c r="AD165" s="29">
        <v>608.42999999999995</v>
      </c>
      <c r="AE165" s="29">
        <v>924</v>
      </c>
      <c r="AF165" s="29">
        <v>1056.21</v>
      </c>
      <c r="AG165" s="29">
        <v>1284.8900000000001</v>
      </c>
      <c r="AH165" s="29">
        <v>1686.6</v>
      </c>
      <c r="AI165" s="29">
        <v>1942.81</v>
      </c>
      <c r="AJ165" s="29">
        <v>1993.8</v>
      </c>
      <c r="AK165" s="29">
        <v>2012.75</v>
      </c>
      <c r="AL165" s="29">
        <v>1997.44</v>
      </c>
      <c r="AM165" s="29">
        <v>1953.4</v>
      </c>
      <c r="AN165" s="29">
        <v>1966.9</v>
      </c>
      <c r="AO165" s="29">
        <v>1985.57</v>
      </c>
      <c r="AP165" s="29">
        <v>2001.3900000000003</v>
      </c>
      <c r="AQ165" s="29">
        <v>2014.65</v>
      </c>
      <c r="AR165" s="29">
        <v>2060.86</v>
      </c>
      <c r="AS165" s="29">
        <v>2079.31</v>
      </c>
      <c r="AT165" s="29">
        <v>2072.67</v>
      </c>
      <c r="AU165" s="29">
        <v>2040.5099999999998</v>
      </c>
      <c r="AV165" s="29">
        <v>1958.56</v>
      </c>
      <c r="AW165" s="29">
        <v>1413.3</v>
      </c>
      <c r="AX165" s="30">
        <v>1152.48</v>
      </c>
      <c r="AY165" s="325">
        <v>784.22</v>
      </c>
      <c r="AZ165" s="167">
        <v>6.61</v>
      </c>
      <c r="BA165" s="152">
        <v>4085.56</v>
      </c>
      <c r="BB165" s="2"/>
    </row>
    <row r="166" spans="1:54">
      <c r="A166" s="37">
        <v>11</v>
      </c>
      <c r="B166" s="162">
        <f t="shared" si="45"/>
        <v>5894.63</v>
      </c>
      <c r="C166" s="162">
        <f t="shared" si="44"/>
        <v>5807.01</v>
      </c>
      <c r="D166" s="162">
        <f t="shared" si="44"/>
        <v>5677.24</v>
      </c>
      <c r="E166" s="162">
        <f t="shared" si="44"/>
        <v>5446.3</v>
      </c>
      <c r="F166" s="162">
        <f t="shared" si="44"/>
        <v>5803.59</v>
      </c>
      <c r="G166" s="162">
        <f t="shared" si="44"/>
        <v>5978.29</v>
      </c>
      <c r="H166" s="162">
        <f t="shared" si="44"/>
        <v>6267.61</v>
      </c>
      <c r="I166" s="162">
        <f t="shared" si="44"/>
        <v>6715.7</v>
      </c>
      <c r="J166" s="162">
        <f t="shared" si="44"/>
        <v>6905.1</v>
      </c>
      <c r="K166" s="162">
        <f t="shared" si="44"/>
        <v>6937.03</v>
      </c>
      <c r="L166" s="162">
        <f t="shared" si="44"/>
        <v>6933.86</v>
      </c>
      <c r="M166" s="162">
        <f t="shared" si="44"/>
        <v>6922.1299999999992</v>
      </c>
      <c r="N166" s="162">
        <f t="shared" si="44"/>
        <v>6890.9</v>
      </c>
      <c r="O166" s="162">
        <f t="shared" si="44"/>
        <v>6900.14</v>
      </c>
      <c r="P166" s="162">
        <f t="shared" si="44"/>
        <v>6905.46</v>
      </c>
      <c r="Q166" s="162">
        <f t="shared" si="44"/>
        <v>6909.22</v>
      </c>
      <c r="R166" s="162">
        <f t="shared" si="47"/>
        <v>6918.68</v>
      </c>
      <c r="S166" s="162">
        <f t="shared" si="46"/>
        <v>6956.51</v>
      </c>
      <c r="T166" s="162">
        <f t="shared" si="46"/>
        <v>6972.35</v>
      </c>
      <c r="U166" s="162">
        <f t="shared" si="46"/>
        <v>6948.67</v>
      </c>
      <c r="V166" s="162">
        <f t="shared" si="46"/>
        <v>6938.35</v>
      </c>
      <c r="W166" s="162">
        <f t="shared" si="46"/>
        <v>6902.2</v>
      </c>
      <c r="X166" s="162">
        <f t="shared" si="46"/>
        <v>6689.71</v>
      </c>
      <c r="Y166" s="162">
        <f t="shared" si="46"/>
        <v>6123.54</v>
      </c>
      <c r="Z166" s="27"/>
      <c r="AA166" s="31">
        <v>1018.24</v>
      </c>
      <c r="AB166" s="29">
        <v>930.62</v>
      </c>
      <c r="AC166" s="29">
        <v>800.85</v>
      </c>
      <c r="AD166" s="29">
        <v>569.91</v>
      </c>
      <c r="AE166" s="29">
        <v>927.2</v>
      </c>
      <c r="AF166" s="29">
        <v>1101.9000000000001</v>
      </c>
      <c r="AG166" s="29">
        <v>1391.22</v>
      </c>
      <c r="AH166" s="29">
        <v>1839.31</v>
      </c>
      <c r="AI166" s="29">
        <v>2028.7100000000003</v>
      </c>
      <c r="AJ166" s="29">
        <v>2060.64</v>
      </c>
      <c r="AK166" s="29">
        <v>2057.4699999999998</v>
      </c>
      <c r="AL166" s="29">
        <v>2045.7399999999998</v>
      </c>
      <c r="AM166" s="29">
        <v>2014.51</v>
      </c>
      <c r="AN166" s="29">
        <v>2023.7500000000002</v>
      </c>
      <c r="AO166" s="29">
        <v>2029.07</v>
      </c>
      <c r="AP166" s="29">
        <v>2032.8300000000002</v>
      </c>
      <c r="AQ166" s="29">
        <v>2042.29</v>
      </c>
      <c r="AR166" s="29">
        <v>2080.12</v>
      </c>
      <c r="AS166" s="29">
        <v>2095.96</v>
      </c>
      <c r="AT166" s="29">
        <v>2072.2800000000002</v>
      </c>
      <c r="AU166" s="29">
        <v>2061.96</v>
      </c>
      <c r="AV166" s="29">
        <v>2025.81</v>
      </c>
      <c r="AW166" s="29">
        <v>1813.32</v>
      </c>
      <c r="AX166" s="30">
        <v>1247.1500000000001</v>
      </c>
      <c r="AY166" s="325">
        <v>784.22</v>
      </c>
      <c r="AZ166" s="167">
        <v>6.61</v>
      </c>
      <c r="BA166" s="152">
        <v>4085.56</v>
      </c>
      <c r="BB166" s="2"/>
    </row>
    <row r="167" spans="1:54">
      <c r="A167" s="37">
        <v>12</v>
      </c>
      <c r="B167" s="162">
        <f t="shared" si="45"/>
        <v>5979.38</v>
      </c>
      <c r="C167" s="162">
        <f t="shared" si="44"/>
        <v>5853.6</v>
      </c>
      <c r="D167" s="162">
        <f t="shared" si="44"/>
        <v>5804.32</v>
      </c>
      <c r="E167" s="162">
        <f t="shared" si="44"/>
        <v>5776.37</v>
      </c>
      <c r="F167" s="162">
        <f t="shared" si="44"/>
        <v>5799.05</v>
      </c>
      <c r="G167" s="162">
        <f t="shared" si="44"/>
        <v>5863.38</v>
      </c>
      <c r="H167" s="162">
        <f t="shared" si="44"/>
        <v>5980.46</v>
      </c>
      <c r="I167" s="162">
        <f t="shared" si="44"/>
        <v>6099.54</v>
      </c>
      <c r="J167" s="162">
        <f t="shared" si="44"/>
        <v>6695.9</v>
      </c>
      <c r="K167" s="162">
        <f t="shared" si="44"/>
        <v>6801.53</v>
      </c>
      <c r="L167" s="162">
        <f t="shared" si="44"/>
        <v>6817.37</v>
      </c>
      <c r="M167" s="162">
        <f t="shared" si="44"/>
        <v>6813.59</v>
      </c>
      <c r="N167" s="162">
        <f t="shared" si="44"/>
        <v>6798.52</v>
      </c>
      <c r="O167" s="162">
        <f t="shared" si="44"/>
        <v>6781.78</v>
      </c>
      <c r="P167" s="162">
        <f t="shared" si="44"/>
        <v>6792.32</v>
      </c>
      <c r="Q167" s="162">
        <f t="shared" si="44"/>
        <v>6810.37</v>
      </c>
      <c r="R167" s="162">
        <f t="shared" si="47"/>
        <v>6849.0599999999995</v>
      </c>
      <c r="S167" s="162">
        <f t="shared" si="46"/>
        <v>6915.9699999999993</v>
      </c>
      <c r="T167" s="162">
        <f t="shared" si="46"/>
        <v>6937.61</v>
      </c>
      <c r="U167" s="162">
        <f t="shared" si="46"/>
        <v>6919.87</v>
      </c>
      <c r="V167" s="162">
        <f t="shared" si="46"/>
        <v>6869.9699999999993</v>
      </c>
      <c r="W167" s="162">
        <f t="shared" si="46"/>
        <v>6827.3099999999995</v>
      </c>
      <c r="X167" s="162">
        <f t="shared" si="46"/>
        <v>6785.4699999999993</v>
      </c>
      <c r="Y167" s="162">
        <f t="shared" si="46"/>
        <v>6162.53</v>
      </c>
      <c r="Z167" s="27"/>
      <c r="AA167" s="31">
        <v>1102.99</v>
      </c>
      <c r="AB167" s="29">
        <v>977.21</v>
      </c>
      <c r="AC167" s="29">
        <v>927.93</v>
      </c>
      <c r="AD167" s="29">
        <v>899.98</v>
      </c>
      <c r="AE167" s="29">
        <v>922.66</v>
      </c>
      <c r="AF167" s="29">
        <v>986.99</v>
      </c>
      <c r="AG167" s="29">
        <v>1104.07</v>
      </c>
      <c r="AH167" s="29">
        <v>1223.1500000000001</v>
      </c>
      <c r="AI167" s="29">
        <v>1819.51</v>
      </c>
      <c r="AJ167" s="29">
        <v>1925.14</v>
      </c>
      <c r="AK167" s="29">
        <v>1940.98</v>
      </c>
      <c r="AL167" s="29">
        <v>1937.2</v>
      </c>
      <c r="AM167" s="29">
        <v>1922.13</v>
      </c>
      <c r="AN167" s="29">
        <v>1905.39</v>
      </c>
      <c r="AO167" s="29">
        <v>1915.93</v>
      </c>
      <c r="AP167" s="29">
        <v>1933.98</v>
      </c>
      <c r="AQ167" s="29">
        <v>1972.67</v>
      </c>
      <c r="AR167" s="29">
        <v>2039.58</v>
      </c>
      <c r="AS167" s="29">
        <v>2061.2199999999998</v>
      </c>
      <c r="AT167" s="29">
        <v>2043.4800000000002</v>
      </c>
      <c r="AU167" s="29">
        <v>1993.58</v>
      </c>
      <c r="AV167" s="29">
        <v>1950.92</v>
      </c>
      <c r="AW167" s="29">
        <v>1909.08</v>
      </c>
      <c r="AX167" s="30">
        <v>1286.1400000000001</v>
      </c>
      <c r="AY167" s="325">
        <v>784.22</v>
      </c>
      <c r="AZ167" s="167">
        <v>6.61</v>
      </c>
      <c r="BA167" s="152">
        <v>4085.56</v>
      </c>
      <c r="BB167" s="2"/>
    </row>
    <row r="168" spans="1:54">
      <c r="A168" s="37">
        <v>13</v>
      </c>
      <c r="B168" s="162">
        <f t="shared" si="45"/>
        <v>5848.65</v>
      </c>
      <c r="C168" s="162">
        <f t="shared" si="44"/>
        <v>5768.95</v>
      </c>
      <c r="D168" s="162">
        <f t="shared" si="44"/>
        <v>5274.29</v>
      </c>
      <c r="E168" s="162">
        <f t="shared" si="44"/>
        <v>5182.7699999999995</v>
      </c>
      <c r="F168" s="162">
        <f t="shared" si="44"/>
        <v>5251.8</v>
      </c>
      <c r="G168" s="162">
        <f t="shared" si="44"/>
        <v>5411.93</v>
      </c>
      <c r="H168" s="162">
        <f t="shared" si="44"/>
        <v>5510.82</v>
      </c>
      <c r="I168" s="162">
        <f t="shared" si="44"/>
        <v>5804.54</v>
      </c>
      <c r="J168" s="162">
        <f t="shared" si="44"/>
        <v>6054.15</v>
      </c>
      <c r="K168" s="162">
        <f t="shared" si="44"/>
        <v>6278.19</v>
      </c>
      <c r="L168" s="162">
        <f t="shared" si="44"/>
        <v>6353.83</v>
      </c>
      <c r="M168" s="162">
        <f t="shared" si="44"/>
        <v>6356.96</v>
      </c>
      <c r="N168" s="162">
        <f t="shared" si="44"/>
        <v>6343.68</v>
      </c>
      <c r="O168" s="162">
        <f t="shared" si="44"/>
        <v>6348.8099999999995</v>
      </c>
      <c r="P168" s="162">
        <f t="shared" si="44"/>
        <v>6343.62</v>
      </c>
      <c r="Q168" s="162">
        <f t="shared" si="44"/>
        <v>6358.77</v>
      </c>
      <c r="R168" s="162">
        <f t="shared" si="47"/>
        <v>6378.38</v>
      </c>
      <c r="S168" s="162">
        <f t="shared" si="46"/>
        <v>6566.96</v>
      </c>
      <c r="T168" s="162">
        <f t="shared" si="46"/>
        <v>6591.2199999999993</v>
      </c>
      <c r="U168" s="162">
        <f t="shared" si="46"/>
        <v>6842.37</v>
      </c>
      <c r="V168" s="162">
        <f t="shared" si="46"/>
        <v>6551.71</v>
      </c>
      <c r="W168" s="162">
        <f t="shared" si="46"/>
        <v>6425.57</v>
      </c>
      <c r="X168" s="162">
        <f t="shared" si="46"/>
        <v>6176.5</v>
      </c>
      <c r="Y168" s="162">
        <f t="shared" si="46"/>
        <v>6033.48</v>
      </c>
      <c r="Z168" s="27"/>
      <c r="AA168" s="31">
        <v>972.26</v>
      </c>
      <c r="AB168" s="29">
        <v>892.56</v>
      </c>
      <c r="AC168" s="29">
        <v>397.9</v>
      </c>
      <c r="AD168" s="29">
        <v>306.38</v>
      </c>
      <c r="AE168" s="29">
        <v>375.41</v>
      </c>
      <c r="AF168" s="29">
        <v>535.54</v>
      </c>
      <c r="AG168" s="29">
        <v>634.42999999999995</v>
      </c>
      <c r="AH168" s="29">
        <v>928.15</v>
      </c>
      <c r="AI168" s="29">
        <v>1177.76</v>
      </c>
      <c r="AJ168" s="29">
        <v>1401.8</v>
      </c>
      <c r="AK168" s="29">
        <v>1477.44</v>
      </c>
      <c r="AL168" s="29">
        <v>1480.57</v>
      </c>
      <c r="AM168" s="29">
        <v>1467.29</v>
      </c>
      <c r="AN168" s="29">
        <v>1472.42</v>
      </c>
      <c r="AO168" s="29">
        <v>1467.23</v>
      </c>
      <c r="AP168" s="29">
        <v>1482.38</v>
      </c>
      <c r="AQ168" s="29">
        <v>1501.99</v>
      </c>
      <c r="AR168" s="29">
        <v>1690.57</v>
      </c>
      <c r="AS168" s="29">
        <v>1714.83</v>
      </c>
      <c r="AT168" s="29">
        <v>1965.98</v>
      </c>
      <c r="AU168" s="29">
        <v>1675.32</v>
      </c>
      <c r="AV168" s="29">
        <v>1549.18</v>
      </c>
      <c r="AW168" s="29">
        <v>1300.1099999999999</v>
      </c>
      <c r="AX168" s="30">
        <v>1157.0899999999999</v>
      </c>
      <c r="AY168" s="325">
        <v>784.22</v>
      </c>
      <c r="AZ168" s="167">
        <v>6.61</v>
      </c>
      <c r="BA168" s="152">
        <v>4085.56</v>
      </c>
      <c r="BB168" s="2"/>
    </row>
    <row r="169" spans="1:54">
      <c r="A169" s="37">
        <v>14</v>
      </c>
      <c r="B169" s="162">
        <f t="shared" si="45"/>
        <v>5804.8099999999995</v>
      </c>
      <c r="C169" s="162">
        <f t="shared" si="44"/>
        <v>5728.82</v>
      </c>
      <c r="D169" s="162">
        <f t="shared" si="44"/>
        <v>5115.6899999999996</v>
      </c>
      <c r="E169" s="162">
        <f t="shared" si="44"/>
        <v>5085.76</v>
      </c>
      <c r="F169" s="162">
        <f t="shared" si="44"/>
        <v>5383.25</v>
      </c>
      <c r="G169" s="162">
        <f t="shared" si="44"/>
        <v>5802.1399999999994</v>
      </c>
      <c r="H169" s="162">
        <f t="shared" si="44"/>
        <v>6014.9699999999993</v>
      </c>
      <c r="I169" s="162">
        <f t="shared" si="44"/>
        <v>6448.76</v>
      </c>
      <c r="J169" s="162">
        <f t="shared" si="44"/>
        <v>6839.8</v>
      </c>
      <c r="K169" s="162">
        <f t="shared" si="44"/>
        <v>6943.32</v>
      </c>
      <c r="L169" s="162">
        <f t="shared" si="44"/>
        <v>6943.23</v>
      </c>
      <c r="M169" s="162">
        <f t="shared" si="44"/>
        <v>6931.02</v>
      </c>
      <c r="N169" s="162">
        <f t="shared" si="44"/>
        <v>6898.1</v>
      </c>
      <c r="O169" s="162">
        <f t="shared" si="44"/>
        <v>6883.45</v>
      </c>
      <c r="P169" s="162">
        <f t="shared" si="44"/>
        <v>6890.8600000000006</v>
      </c>
      <c r="Q169" s="162">
        <f t="shared" si="44"/>
        <v>6887.6100000000006</v>
      </c>
      <c r="R169" s="162">
        <f t="shared" si="47"/>
        <v>6906.57</v>
      </c>
      <c r="S169" s="162">
        <f t="shared" si="46"/>
        <v>6969.1299999999992</v>
      </c>
      <c r="T169" s="162">
        <f t="shared" si="46"/>
        <v>6995.92</v>
      </c>
      <c r="U169" s="162">
        <f t="shared" si="46"/>
        <v>6991.34</v>
      </c>
      <c r="V169" s="162">
        <f t="shared" si="46"/>
        <v>6961.26</v>
      </c>
      <c r="W169" s="162">
        <f t="shared" si="46"/>
        <v>6904.6</v>
      </c>
      <c r="X169" s="162">
        <f t="shared" si="46"/>
        <v>6198.04</v>
      </c>
      <c r="Y169" s="162">
        <f t="shared" si="46"/>
        <v>6075.79</v>
      </c>
      <c r="Z169" s="27"/>
      <c r="AA169" s="31">
        <v>928.42</v>
      </c>
      <c r="AB169" s="29">
        <v>852.43</v>
      </c>
      <c r="AC169" s="29">
        <v>239.3</v>
      </c>
      <c r="AD169" s="29">
        <v>209.37</v>
      </c>
      <c r="AE169" s="29">
        <v>506.85999999999996</v>
      </c>
      <c r="AF169" s="29">
        <v>925.75</v>
      </c>
      <c r="AG169" s="29">
        <v>1138.58</v>
      </c>
      <c r="AH169" s="29">
        <v>1572.37</v>
      </c>
      <c r="AI169" s="29">
        <v>1963.41</v>
      </c>
      <c r="AJ169" s="29">
        <v>2066.9299999999998</v>
      </c>
      <c r="AK169" s="29">
        <v>2066.84</v>
      </c>
      <c r="AL169" s="29">
        <v>2054.63</v>
      </c>
      <c r="AM169" s="29">
        <v>2021.71</v>
      </c>
      <c r="AN169" s="29">
        <v>2007.0600000000002</v>
      </c>
      <c r="AO169" s="29">
        <v>2014.4700000000003</v>
      </c>
      <c r="AP169" s="29">
        <v>2011.2200000000003</v>
      </c>
      <c r="AQ169" s="29">
        <v>2030.18</v>
      </c>
      <c r="AR169" s="29">
        <v>2092.7399999999998</v>
      </c>
      <c r="AS169" s="29">
        <v>2119.5300000000002</v>
      </c>
      <c r="AT169" s="29">
        <v>2114.9499999999998</v>
      </c>
      <c r="AU169" s="29">
        <v>2084.87</v>
      </c>
      <c r="AV169" s="29">
        <v>2028.21</v>
      </c>
      <c r="AW169" s="29">
        <v>1321.65</v>
      </c>
      <c r="AX169" s="30">
        <v>1199.4000000000001</v>
      </c>
      <c r="AY169" s="325">
        <v>784.22</v>
      </c>
      <c r="AZ169" s="167">
        <v>6.61</v>
      </c>
      <c r="BA169" s="152">
        <v>4085.56</v>
      </c>
      <c r="BB169" s="2"/>
    </row>
    <row r="170" spans="1:54">
      <c r="A170" s="37">
        <v>15</v>
      </c>
      <c r="B170" s="162">
        <f t="shared" si="45"/>
        <v>6058.9</v>
      </c>
      <c r="C170" s="162">
        <f t="shared" si="44"/>
        <v>5851.6</v>
      </c>
      <c r="D170" s="162">
        <f t="shared" si="44"/>
        <v>5799.36</v>
      </c>
      <c r="E170" s="162">
        <f t="shared" si="44"/>
        <v>5791.79</v>
      </c>
      <c r="F170" s="162">
        <f t="shared" si="44"/>
        <v>5816.1399999999994</v>
      </c>
      <c r="G170" s="162">
        <f t="shared" si="44"/>
        <v>5936.11</v>
      </c>
      <c r="H170" s="162">
        <f t="shared" si="44"/>
        <v>6157.93</v>
      </c>
      <c r="I170" s="162">
        <f t="shared" si="44"/>
        <v>6814.1</v>
      </c>
      <c r="J170" s="162">
        <f t="shared" si="44"/>
        <v>6960.93</v>
      </c>
      <c r="K170" s="162">
        <f t="shared" si="44"/>
        <v>6980.3799999999992</v>
      </c>
      <c r="L170" s="162">
        <f t="shared" si="44"/>
        <v>7000.28</v>
      </c>
      <c r="M170" s="162">
        <f t="shared" si="44"/>
        <v>6988.2999999999993</v>
      </c>
      <c r="N170" s="162">
        <f t="shared" si="44"/>
        <v>6960.68</v>
      </c>
      <c r="O170" s="162">
        <f t="shared" si="44"/>
        <v>6970.78</v>
      </c>
      <c r="P170" s="162">
        <f t="shared" si="44"/>
        <v>6969.83</v>
      </c>
      <c r="Q170" s="162">
        <f t="shared" si="44"/>
        <v>6972.3799999999992</v>
      </c>
      <c r="R170" s="162">
        <f t="shared" si="47"/>
        <v>6981.58</v>
      </c>
      <c r="S170" s="162">
        <f t="shared" si="46"/>
        <v>7013.2999999999993</v>
      </c>
      <c r="T170" s="162">
        <f t="shared" si="46"/>
        <v>7033.76</v>
      </c>
      <c r="U170" s="162">
        <f t="shared" si="46"/>
        <v>7028.6900000000005</v>
      </c>
      <c r="V170" s="162">
        <f t="shared" si="46"/>
        <v>6995.7999999999993</v>
      </c>
      <c r="W170" s="162">
        <f t="shared" si="46"/>
        <v>6955.71</v>
      </c>
      <c r="X170" s="162">
        <f t="shared" si="46"/>
        <v>6832.66</v>
      </c>
      <c r="Y170" s="162">
        <f t="shared" si="46"/>
        <v>6197.7</v>
      </c>
      <c r="Z170" s="27"/>
      <c r="AA170" s="31">
        <v>1182.51</v>
      </c>
      <c r="AB170" s="29">
        <v>975.21</v>
      </c>
      <c r="AC170" s="29">
        <v>922.97</v>
      </c>
      <c r="AD170" s="29">
        <v>915.4</v>
      </c>
      <c r="AE170" s="29">
        <v>939.75</v>
      </c>
      <c r="AF170" s="29">
        <v>1059.72</v>
      </c>
      <c r="AG170" s="29">
        <v>1281.54</v>
      </c>
      <c r="AH170" s="29">
        <v>1937.71</v>
      </c>
      <c r="AI170" s="29">
        <v>2084.54</v>
      </c>
      <c r="AJ170" s="29">
        <v>2103.9899999999998</v>
      </c>
      <c r="AK170" s="29">
        <v>2123.89</v>
      </c>
      <c r="AL170" s="29">
        <v>2111.91</v>
      </c>
      <c r="AM170" s="29">
        <v>2084.29</v>
      </c>
      <c r="AN170" s="29">
        <v>2094.39</v>
      </c>
      <c r="AO170" s="29">
        <v>2093.44</v>
      </c>
      <c r="AP170" s="29">
        <v>2095.9899999999998</v>
      </c>
      <c r="AQ170" s="29">
        <v>2105.19</v>
      </c>
      <c r="AR170" s="29">
        <v>2136.91</v>
      </c>
      <c r="AS170" s="29">
        <v>2157.37</v>
      </c>
      <c r="AT170" s="29">
        <v>2152.3000000000002</v>
      </c>
      <c r="AU170" s="29">
        <v>2119.41</v>
      </c>
      <c r="AV170" s="29">
        <v>2079.3200000000002</v>
      </c>
      <c r="AW170" s="29">
        <v>1956.27</v>
      </c>
      <c r="AX170" s="30">
        <v>1321.31</v>
      </c>
      <c r="AY170" s="325">
        <v>784.22</v>
      </c>
      <c r="AZ170" s="167">
        <v>6.61</v>
      </c>
      <c r="BA170" s="152">
        <v>4085.56</v>
      </c>
      <c r="BB170" s="2"/>
    </row>
    <row r="171" spans="1:54">
      <c r="A171" s="37">
        <v>16</v>
      </c>
      <c r="B171" s="162">
        <f t="shared" si="45"/>
        <v>5910.83</v>
      </c>
      <c r="C171" s="162">
        <f t="shared" si="44"/>
        <v>5842.3099999999995</v>
      </c>
      <c r="D171" s="162">
        <f t="shared" si="44"/>
        <v>5791.38</v>
      </c>
      <c r="E171" s="162">
        <f t="shared" si="44"/>
        <v>4896.38</v>
      </c>
      <c r="F171" s="162">
        <f t="shared" si="44"/>
        <v>5581.16</v>
      </c>
      <c r="G171" s="162">
        <f t="shared" si="44"/>
        <v>5854.12</v>
      </c>
      <c r="H171" s="162">
        <f t="shared" si="44"/>
        <v>6083.13</v>
      </c>
      <c r="I171" s="162">
        <f t="shared" si="44"/>
        <v>6532.1399999999994</v>
      </c>
      <c r="J171" s="162">
        <f t="shared" si="44"/>
        <v>6830.91</v>
      </c>
      <c r="K171" s="162">
        <f t="shared" si="44"/>
        <v>6890.79</v>
      </c>
      <c r="L171" s="162">
        <f t="shared" si="44"/>
        <v>6886.63</v>
      </c>
      <c r="M171" s="162">
        <f t="shared" si="44"/>
        <v>6863.1</v>
      </c>
      <c r="N171" s="162">
        <f t="shared" si="44"/>
        <v>6823.2199999999993</v>
      </c>
      <c r="O171" s="162">
        <f t="shared" si="44"/>
        <v>6826.3</v>
      </c>
      <c r="P171" s="162">
        <f t="shared" si="44"/>
        <v>6839.76</v>
      </c>
      <c r="Q171" s="162">
        <f t="shared" si="44"/>
        <v>6845.75</v>
      </c>
      <c r="R171" s="162">
        <f t="shared" si="47"/>
        <v>6849.3</v>
      </c>
      <c r="S171" s="162">
        <f t="shared" si="46"/>
        <v>6909.3799999999992</v>
      </c>
      <c r="T171" s="162">
        <f t="shared" si="46"/>
        <v>6920.88</v>
      </c>
      <c r="U171" s="162">
        <f t="shared" si="46"/>
        <v>6907.17</v>
      </c>
      <c r="V171" s="162">
        <f t="shared" si="46"/>
        <v>6848.79</v>
      </c>
      <c r="W171" s="162">
        <f t="shared" si="46"/>
        <v>6751.88</v>
      </c>
      <c r="X171" s="162">
        <f t="shared" si="46"/>
        <v>6232.09</v>
      </c>
      <c r="Y171" s="162">
        <f t="shared" si="46"/>
        <v>6005.37</v>
      </c>
      <c r="Z171" s="27"/>
      <c r="AA171" s="31">
        <v>1034.44</v>
      </c>
      <c r="AB171" s="29">
        <v>965.92</v>
      </c>
      <c r="AC171" s="29">
        <v>914.99</v>
      </c>
      <c r="AD171" s="29">
        <v>19.989999999999998</v>
      </c>
      <c r="AE171" s="29">
        <v>704.77</v>
      </c>
      <c r="AF171" s="29">
        <v>977.73</v>
      </c>
      <c r="AG171" s="29">
        <v>1206.74</v>
      </c>
      <c r="AH171" s="29">
        <v>1655.75</v>
      </c>
      <c r="AI171" s="29">
        <v>1954.52</v>
      </c>
      <c r="AJ171" s="29">
        <v>2014.4</v>
      </c>
      <c r="AK171" s="29">
        <v>2010.24</v>
      </c>
      <c r="AL171" s="29">
        <v>1986.71</v>
      </c>
      <c r="AM171" s="29">
        <v>1946.83</v>
      </c>
      <c r="AN171" s="29">
        <v>1949.91</v>
      </c>
      <c r="AO171" s="29">
        <v>1963.37</v>
      </c>
      <c r="AP171" s="29">
        <v>1969.36</v>
      </c>
      <c r="AQ171" s="29">
        <v>1972.91</v>
      </c>
      <c r="AR171" s="29">
        <v>2032.9899999999998</v>
      </c>
      <c r="AS171" s="29">
        <v>2044.4900000000002</v>
      </c>
      <c r="AT171" s="29">
        <v>2030.78</v>
      </c>
      <c r="AU171" s="29">
        <v>1972.4</v>
      </c>
      <c r="AV171" s="29">
        <v>1875.49</v>
      </c>
      <c r="AW171" s="29">
        <v>1355.7</v>
      </c>
      <c r="AX171" s="30">
        <v>1128.98</v>
      </c>
      <c r="AY171" s="325">
        <v>784.22</v>
      </c>
      <c r="AZ171" s="167">
        <v>6.61</v>
      </c>
      <c r="BA171" s="152">
        <v>4085.56</v>
      </c>
      <c r="BB171" s="2"/>
    </row>
    <row r="172" spans="1:54">
      <c r="A172" s="37">
        <v>17</v>
      </c>
      <c r="B172" s="162">
        <f t="shared" si="45"/>
        <v>5878.3099999999995</v>
      </c>
      <c r="C172" s="162">
        <f t="shared" si="45"/>
        <v>5832.59</v>
      </c>
      <c r="D172" s="162">
        <f t="shared" si="45"/>
        <v>5754.08</v>
      </c>
      <c r="E172" s="162">
        <f t="shared" si="45"/>
        <v>5641.46</v>
      </c>
      <c r="F172" s="162">
        <f t="shared" si="45"/>
        <v>5832.87</v>
      </c>
      <c r="G172" s="162">
        <f t="shared" si="45"/>
        <v>5881.6399999999994</v>
      </c>
      <c r="H172" s="162">
        <f t="shared" si="45"/>
        <v>6087.04</v>
      </c>
      <c r="I172" s="162">
        <f t="shared" si="45"/>
        <v>6448.23</v>
      </c>
      <c r="J172" s="162">
        <f t="shared" si="45"/>
        <v>6723.95</v>
      </c>
      <c r="K172" s="162">
        <f t="shared" si="45"/>
        <v>6775.77</v>
      </c>
      <c r="L172" s="162">
        <f t="shared" si="45"/>
        <v>6768.0599999999995</v>
      </c>
      <c r="M172" s="162">
        <f t="shared" si="45"/>
        <v>6746.26</v>
      </c>
      <c r="N172" s="162">
        <f t="shared" si="45"/>
        <v>6708.3</v>
      </c>
      <c r="O172" s="162">
        <f t="shared" si="45"/>
        <v>6706.15</v>
      </c>
      <c r="P172" s="162">
        <f t="shared" si="45"/>
        <v>6690.9699999999993</v>
      </c>
      <c r="Q172" s="162">
        <f t="shared" si="45"/>
        <v>6691.5</v>
      </c>
      <c r="R172" s="162">
        <f t="shared" si="47"/>
        <v>6711.79</v>
      </c>
      <c r="S172" s="162">
        <f t="shared" si="46"/>
        <v>6778.62</v>
      </c>
      <c r="T172" s="162">
        <f t="shared" si="46"/>
        <v>6783.01</v>
      </c>
      <c r="U172" s="162">
        <f t="shared" si="46"/>
        <v>6795.02</v>
      </c>
      <c r="V172" s="162">
        <f t="shared" si="46"/>
        <v>6702.32</v>
      </c>
      <c r="W172" s="162">
        <f t="shared" si="46"/>
        <v>6448.7199999999993</v>
      </c>
      <c r="X172" s="162">
        <f t="shared" si="46"/>
        <v>6200.63</v>
      </c>
      <c r="Y172" s="162">
        <f t="shared" si="46"/>
        <v>6025.36</v>
      </c>
      <c r="Z172" s="27"/>
      <c r="AA172" s="31">
        <v>1001.92</v>
      </c>
      <c r="AB172" s="29">
        <v>956.2</v>
      </c>
      <c r="AC172" s="29">
        <v>877.69</v>
      </c>
      <c r="AD172" s="29">
        <v>765.07</v>
      </c>
      <c r="AE172" s="29">
        <v>956.48</v>
      </c>
      <c r="AF172" s="29">
        <v>1005.25</v>
      </c>
      <c r="AG172" s="29">
        <v>1210.6500000000001</v>
      </c>
      <c r="AH172" s="29">
        <v>1571.84</v>
      </c>
      <c r="AI172" s="29">
        <v>1847.56</v>
      </c>
      <c r="AJ172" s="29">
        <v>1899.38</v>
      </c>
      <c r="AK172" s="29">
        <v>1891.67</v>
      </c>
      <c r="AL172" s="29">
        <v>1869.87</v>
      </c>
      <c r="AM172" s="29">
        <v>1831.91</v>
      </c>
      <c r="AN172" s="29">
        <v>1829.76</v>
      </c>
      <c r="AO172" s="29">
        <v>1814.58</v>
      </c>
      <c r="AP172" s="29">
        <v>1815.11</v>
      </c>
      <c r="AQ172" s="29">
        <v>1835.4</v>
      </c>
      <c r="AR172" s="29">
        <v>1902.23</v>
      </c>
      <c r="AS172" s="29">
        <v>1906.62</v>
      </c>
      <c r="AT172" s="29">
        <v>1918.63</v>
      </c>
      <c r="AU172" s="29">
        <v>1825.93</v>
      </c>
      <c r="AV172" s="29">
        <v>1572.33</v>
      </c>
      <c r="AW172" s="29">
        <v>1324.24</v>
      </c>
      <c r="AX172" s="30">
        <v>1148.97</v>
      </c>
      <c r="AY172" s="325">
        <v>784.22</v>
      </c>
      <c r="AZ172" s="167">
        <v>6.61</v>
      </c>
      <c r="BA172" s="152">
        <v>4085.56</v>
      </c>
      <c r="BB172" s="2"/>
    </row>
    <row r="173" spans="1:54">
      <c r="A173" s="37">
        <v>18</v>
      </c>
      <c r="B173" s="162">
        <f t="shared" si="45"/>
        <v>5860.16</v>
      </c>
      <c r="C173" s="162">
        <f t="shared" si="45"/>
        <v>5812.41</v>
      </c>
      <c r="D173" s="162">
        <f t="shared" si="45"/>
        <v>5729.75</v>
      </c>
      <c r="E173" s="162">
        <f t="shared" si="45"/>
        <v>5726.3</v>
      </c>
      <c r="F173" s="162">
        <f t="shared" si="45"/>
        <v>5815.7699999999995</v>
      </c>
      <c r="G173" s="162">
        <f t="shared" si="45"/>
        <v>5891.5999999999995</v>
      </c>
      <c r="H173" s="162">
        <f t="shared" si="45"/>
        <v>6122.5599999999995</v>
      </c>
      <c r="I173" s="162">
        <f t="shared" si="45"/>
        <v>6568.43</v>
      </c>
      <c r="J173" s="162">
        <f t="shared" si="45"/>
        <v>6787.3</v>
      </c>
      <c r="K173" s="162">
        <f t="shared" si="45"/>
        <v>6822.6</v>
      </c>
      <c r="L173" s="162">
        <f t="shared" si="45"/>
        <v>6818.7</v>
      </c>
      <c r="M173" s="162">
        <f t="shared" si="45"/>
        <v>6802.35</v>
      </c>
      <c r="N173" s="162">
        <f t="shared" si="45"/>
        <v>6770.85</v>
      </c>
      <c r="O173" s="162">
        <f t="shared" si="45"/>
        <v>6772.35</v>
      </c>
      <c r="P173" s="162">
        <f t="shared" si="45"/>
        <v>6775.76</v>
      </c>
      <c r="Q173" s="162">
        <f t="shared" si="45"/>
        <v>6781.5</v>
      </c>
      <c r="R173" s="162">
        <f t="shared" si="47"/>
        <v>6811.2</v>
      </c>
      <c r="S173" s="162">
        <f t="shared" si="46"/>
        <v>6878.78</v>
      </c>
      <c r="T173" s="162">
        <f t="shared" si="46"/>
        <v>6915.8899999999994</v>
      </c>
      <c r="U173" s="162">
        <f t="shared" si="46"/>
        <v>6935.5</v>
      </c>
      <c r="V173" s="162">
        <f t="shared" si="46"/>
        <v>6908.2999999999993</v>
      </c>
      <c r="W173" s="162">
        <f t="shared" si="46"/>
        <v>6885.93</v>
      </c>
      <c r="X173" s="162">
        <f t="shared" si="46"/>
        <v>6805.2199999999993</v>
      </c>
      <c r="Y173" s="162">
        <f t="shared" si="46"/>
        <v>6194.55</v>
      </c>
      <c r="Z173" s="27"/>
      <c r="AA173" s="31">
        <v>983.77</v>
      </c>
      <c r="AB173" s="29">
        <v>936.02</v>
      </c>
      <c r="AC173" s="29">
        <v>853.36</v>
      </c>
      <c r="AD173" s="29">
        <v>849.91</v>
      </c>
      <c r="AE173" s="29">
        <v>939.38</v>
      </c>
      <c r="AF173" s="29">
        <v>1015.2099999999999</v>
      </c>
      <c r="AG173" s="29">
        <v>1246.17</v>
      </c>
      <c r="AH173" s="29">
        <v>1692.04</v>
      </c>
      <c r="AI173" s="29">
        <v>1910.91</v>
      </c>
      <c r="AJ173" s="29">
        <v>1946.21</v>
      </c>
      <c r="AK173" s="29">
        <v>1942.31</v>
      </c>
      <c r="AL173" s="29">
        <v>1925.96</v>
      </c>
      <c r="AM173" s="29">
        <v>1894.46</v>
      </c>
      <c r="AN173" s="29">
        <v>1895.96</v>
      </c>
      <c r="AO173" s="29">
        <v>1899.37</v>
      </c>
      <c r="AP173" s="29">
        <v>1905.11</v>
      </c>
      <c r="AQ173" s="29">
        <v>1934.81</v>
      </c>
      <c r="AR173" s="29">
        <v>2002.39</v>
      </c>
      <c r="AS173" s="29">
        <v>2039.4999999999998</v>
      </c>
      <c r="AT173" s="29">
        <v>2059.11</v>
      </c>
      <c r="AU173" s="29">
        <v>2031.9099999999999</v>
      </c>
      <c r="AV173" s="29">
        <v>2009.54</v>
      </c>
      <c r="AW173" s="29">
        <v>1928.83</v>
      </c>
      <c r="AX173" s="30">
        <v>1318.16</v>
      </c>
      <c r="AY173" s="325">
        <v>784.22</v>
      </c>
      <c r="AZ173" s="167">
        <v>6.61</v>
      </c>
      <c r="BA173" s="152">
        <v>4085.56</v>
      </c>
      <c r="BB173" s="2"/>
    </row>
    <row r="174" spans="1:54">
      <c r="A174" s="37">
        <v>19</v>
      </c>
      <c r="B174" s="162">
        <f t="shared" si="45"/>
        <v>6044.98</v>
      </c>
      <c r="C174" s="162">
        <f t="shared" si="45"/>
        <v>5948.69</v>
      </c>
      <c r="D174" s="162">
        <f t="shared" si="45"/>
        <v>5845.63</v>
      </c>
      <c r="E174" s="162">
        <f t="shared" si="45"/>
        <v>5837.07</v>
      </c>
      <c r="F174" s="162">
        <f t="shared" si="45"/>
        <v>5851.5199999999995</v>
      </c>
      <c r="G174" s="162">
        <f t="shared" si="45"/>
        <v>5954.54</v>
      </c>
      <c r="H174" s="162">
        <f t="shared" si="45"/>
        <v>5937.6399999999994</v>
      </c>
      <c r="I174" s="162">
        <f t="shared" si="45"/>
        <v>6086.82</v>
      </c>
      <c r="J174" s="162">
        <f t="shared" si="45"/>
        <v>6480.42</v>
      </c>
      <c r="K174" s="162">
        <f t="shared" si="45"/>
        <v>6753.44</v>
      </c>
      <c r="L174" s="162">
        <f t="shared" si="45"/>
        <v>6771.76</v>
      </c>
      <c r="M174" s="162">
        <f t="shared" si="45"/>
        <v>6751.69</v>
      </c>
      <c r="N174" s="162">
        <f t="shared" si="45"/>
        <v>6745.26</v>
      </c>
      <c r="O174" s="162">
        <f t="shared" si="45"/>
        <v>6721.58</v>
      </c>
      <c r="P174" s="162">
        <f t="shared" si="45"/>
        <v>6720.29</v>
      </c>
      <c r="Q174" s="162">
        <f t="shared" si="45"/>
        <v>6714.53</v>
      </c>
      <c r="R174" s="162">
        <f t="shared" si="47"/>
        <v>6775.78</v>
      </c>
      <c r="S174" s="162">
        <f t="shared" si="46"/>
        <v>6851.6</v>
      </c>
      <c r="T174" s="162">
        <f t="shared" si="46"/>
        <v>6870.68</v>
      </c>
      <c r="U174" s="162">
        <f t="shared" si="46"/>
        <v>6899.76</v>
      </c>
      <c r="V174" s="162">
        <f t="shared" si="46"/>
        <v>6821.54</v>
      </c>
      <c r="W174" s="162">
        <f t="shared" si="46"/>
        <v>6792.7199999999993</v>
      </c>
      <c r="X174" s="162">
        <f t="shared" si="46"/>
        <v>6774.35</v>
      </c>
      <c r="Y174" s="162">
        <f t="shared" si="46"/>
        <v>6162.93</v>
      </c>
      <c r="Z174" s="27"/>
      <c r="AA174" s="31">
        <v>1168.5899999999999</v>
      </c>
      <c r="AB174" s="29">
        <v>1072.3</v>
      </c>
      <c r="AC174" s="29">
        <v>969.24</v>
      </c>
      <c r="AD174" s="29">
        <v>960.68</v>
      </c>
      <c r="AE174" s="29">
        <v>975.13</v>
      </c>
      <c r="AF174" s="29">
        <v>1078.1500000000001</v>
      </c>
      <c r="AG174" s="29">
        <v>1061.25</v>
      </c>
      <c r="AH174" s="29">
        <v>1210.43</v>
      </c>
      <c r="AI174" s="29">
        <v>1604.03</v>
      </c>
      <c r="AJ174" s="29">
        <v>1877.05</v>
      </c>
      <c r="AK174" s="29">
        <v>1895.37</v>
      </c>
      <c r="AL174" s="29">
        <v>1875.3</v>
      </c>
      <c r="AM174" s="29">
        <v>1868.87</v>
      </c>
      <c r="AN174" s="29">
        <v>1845.19</v>
      </c>
      <c r="AO174" s="29">
        <v>1843.9</v>
      </c>
      <c r="AP174" s="29">
        <v>1838.14</v>
      </c>
      <c r="AQ174" s="29">
        <v>1899.39</v>
      </c>
      <c r="AR174" s="29">
        <v>1975.21</v>
      </c>
      <c r="AS174" s="29">
        <v>1994.29</v>
      </c>
      <c r="AT174" s="29">
        <v>2023.37</v>
      </c>
      <c r="AU174" s="29">
        <v>1945.15</v>
      </c>
      <c r="AV174" s="29">
        <v>1916.33</v>
      </c>
      <c r="AW174" s="29">
        <v>1897.96</v>
      </c>
      <c r="AX174" s="30">
        <v>1286.54</v>
      </c>
      <c r="AY174" s="325">
        <v>784.22</v>
      </c>
      <c r="AZ174" s="167">
        <v>6.61</v>
      </c>
      <c r="BA174" s="152">
        <v>4085.56</v>
      </c>
      <c r="BB174" s="2"/>
    </row>
    <row r="175" spans="1:54">
      <c r="A175" s="37">
        <v>20</v>
      </c>
      <c r="B175" s="162">
        <f t="shared" si="45"/>
        <v>6015.19</v>
      </c>
      <c r="C175" s="162">
        <f t="shared" si="45"/>
        <v>5835.51</v>
      </c>
      <c r="D175" s="162">
        <f t="shared" si="45"/>
        <v>5789.29</v>
      </c>
      <c r="E175" s="162">
        <f t="shared" si="45"/>
        <v>5739.8</v>
      </c>
      <c r="F175" s="162">
        <f t="shared" si="45"/>
        <v>5799.29</v>
      </c>
      <c r="G175" s="162">
        <f t="shared" si="45"/>
        <v>5834.72</v>
      </c>
      <c r="H175" s="162">
        <f t="shared" si="45"/>
        <v>5828.44</v>
      </c>
      <c r="I175" s="162">
        <f t="shared" si="45"/>
        <v>5941.69</v>
      </c>
      <c r="J175" s="162">
        <f t="shared" si="45"/>
        <v>6196.76</v>
      </c>
      <c r="K175" s="162">
        <f t="shared" si="45"/>
        <v>6697.69</v>
      </c>
      <c r="L175" s="162">
        <f t="shared" si="45"/>
        <v>6724.09</v>
      </c>
      <c r="M175" s="162">
        <f t="shared" si="45"/>
        <v>6727.8899999999994</v>
      </c>
      <c r="N175" s="162">
        <f t="shared" si="45"/>
        <v>6703.32</v>
      </c>
      <c r="O175" s="162">
        <f t="shared" si="45"/>
        <v>6702.46</v>
      </c>
      <c r="P175" s="162">
        <f t="shared" si="45"/>
        <v>6704.26</v>
      </c>
      <c r="Q175" s="162">
        <f t="shared" si="45"/>
        <v>6704</v>
      </c>
      <c r="R175" s="162">
        <f t="shared" si="47"/>
        <v>6743.79</v>
      </c>
      <c r="S175" s="162">
        <f t="shared" si="46"/>
        <v>6838.32</v>
      </c>
      <c r="T175" s="162">
        <f t="shared" si="46"/>
        <v>6874.61</v>
      </c>
      <c r="U175" s="162">
        <f t="shared" si="46"/>
        <v>6885.29</v>
      </c>
      <c r="V175" s="162">
        <f t="shared" si="46"/>
        <v>6840.05</v>
      </c>
      <c r="W175" s="162">
        <f t="shared" si="46"/>
        <v>6800.8899999999994</v>
      </c>
      <c r="X175" s="162">
        <f t="shared" si="46"/>
        <v>6747.17</v>
      </c>
      <c r="Y175" s="162">
        <f t="shared" si="46"/>
        <v>6143.01</v>
      </c>
      <c r="Z175" s="27"/>
      <c r="AA175" s="31">
        <v>1138.8</v>
      </c>
      <c r="AB175" s="29">
        <v>959.12</v>
      </c>
      <c r="AC175" s="29">
        <v>912.9</v>
      </c>
      <c r="AD175" s="29">
        <v>863.41</v>
      </c>
      <c r="AE175" s="29">
        <v>922.9</v>
      </c>
      <c r="AF175" s="29">
        <v>958.33</v>
      </c>
      <c r="AG175" s="29">
        <v>952.05</v>
      </c>
      <c r="AH175" s="29">
        <v>1065.3</v>
      </c>
      <c r="AI175" s="29">
        <v>1320.37</v>
      </c>
      <c r="AJ175" s="29">
        <v>1821.3</v>
      </c>
      <c r="AK175" s="29">
        <v>1847.7</v>
      </c>
      <c r="AL175" s="29">
        <v>1851.5</v>
      </c>
      <c r="AM175" s="29">
        <v>1826.93</v>
      </c>
      <c r="AN175" s="29">
        <v>1826.07</v>
      </c>
      <c r="AO175" s="29">
        <v>1827.87</v>
      </c>
      <c r="AP175" s="29">
        <v>1827.61</v>
      </c>
      <c r="AQ175" s="29">
        <v>1867.4</v>
      </c>
      <c r="AR175" s="29">
        <v>1961.93</v>
      </c>
      <c r="AS175" s="29">
        <v>1998.22</v>
      </c>
      <c r="AT175" s="29">
        <v>2008.9</v>
      </c>
      <c r="AU175" s="29">
        <v>1963.66</v>
      </c>
      <c r="AV175" s="29">
        <v>1924.5</v>
      </c>
      <c r="AW175" s="29">
        <v>1870.78</v>
      </c>
      <c r="AX175" s="30">
        <v>1266.6199999999999</v>
      </c>
      <c r="AY175" s="325">
        <v>784.22</v>
      </c>
      <c r="AZ175" s="167">
        <v>6.61</v>
      </c>
      <c r="BA175" s="152">
        <v>4085.56</v>
      </c>
      <c r="BB175" s="2"/>
    </row>
    <row r="176" spans="1:54">
      <c r="A176" s="37">
        <v>21</v>
      </c>
      <c r="B176" s="162">
        <f t="shared" si="45"/>
        <v>5872.55</v>
      </c>
      <c r="C176" s="162">
        <f t="shared" si="45"/>
        <v>5831.25</v>
      </c>
      <c r="D176" s="162">
        <f t="shared" si="45"/>
        <v>5762.75</v>
      </c>
      <c r="E176" s="162">
        <f t="shared" si="45"/>
        <v>5754.78</v>
      </c>
      <c r="F176" s="162">
        <f t="shared" si="45"/>
        <v>5831.51</v>
      </c>
      <c r="G176" s="162">
        <f t="shared" si="45"/>
        <v>5913.25</v>
      </c>
      <c r="H176" s="162">
        <f t="shared" si="45"/>
        <v>6098.27</v>
      </c>
      <c r="I176" s="162">
        <f t="shared" si="45"/>
        <v>6432.46</v>
      </c>
      <c r="J176" s="162">
        <f t="shared" si="45"/>
        <v>6700.09</v>
      </c>
      <c r="K176" s="162">
        <f t="shared" si="45"/>
        <v>6766.74</v>
      </c>
      <c r="L176" s="162">
        <f t="shared" si="45"/>
        <v>6771.11</v>
      </c>
      <c r="M176" s="162">
        <f t="shared" si="45"/>
        <v>6761.17</v>
      </c>
      <c r="N176" s="162">
        <f t="shared" si="45"/>
        <v>6736.8</v>
      </c>
      <c r="O176" s="162">
        <f t="shared" si="45"/>
        <v>6739.3</v>
      </c>
      <c r="P176" s="162">
        <f t="shared" si="45"/>
        <v>6746.15</v>
      </c>
      <c r="Q176" s="162">
        <f t="shared" si="45"/>
        <v>6746.61</v>
      </c>
      <c r="R176" s="162">
        <f t="shared" si="47"/>
        <v>6754.33</v>
      </c>
      <c r="S176" s="162">
        <f t="shared" si="46"/>
        <v>6800.45</v>
      </c>
      <c r="T176" s="162">
        <f t="shared" si="46"/>
        <v>6819.93</v>
      </c>
      <c r="U176" s="162">
        <f t="shared" si="46"/>
        <v>6820.02</v>
      </c>
      <c r="V176" s="162">
        <f t="shared" si="46"/>
        <v>6781.53</v>
      </c>
      <c r="W176" s="162">
        <f t="shared" si="46"/>
        <v>6745.49</v>
      </c>
      <c r="X176" s="162">
        <f t="shared" si="46"/>
        <v>6215.52</v>
      </c>
      <c r="Y176" s="162">
        <f t="shared" si="46"/>
        <v>6017.13</v>
      </c>
      <c r="Z176" s="27"/>
      <c r="AA176" s="31">
        <v>996.16</v>
      </c>
      <c r="AB176" s="29">
        <v>954.86</v>
      </c>
      <c r="AC176" s="29">
        <v>886.36</v>
      </c>
      <c r="AD176" s="29">
        <v>878.39</v>
      </c>
      <c r="AE176" s="29">
        <v>955.12</v>
      </c>
      <c r="AF176" s="29">
        <v>1036.8599999999999</v>
      </c>
      <c r="AG176" s="29">
        <v>1221.8800000000001</v>
      </c>
      <c r="AH176" s="29">
        <v>1556.07</v>
      </c>
      <c r="AI176" s="29">
        <v>1823.7</v>
      </c>
      <c r="AJ176" s="29">
        <v>1890.35</v>
      </c>
      <c r="AK176" s="29">
        <v>1894.72</v>
      </c>
      <c r="AL176" s="29">
        <v>1884.78</v>
      </c>
      <c r="AM176" s="29">
        <v>1860.41</v>
      </c>
      <c r="AN176" s="29">
        <v>1862.91</v>
      </c>
      <c r="AO176" s="29">
        <v>1869.76</v>
      </c>
      <c r="AP176" s="29">
        <v>1870.22</v>
      </c>
      <c r="AQ176" s="29">
        <v>1877.94</v>
      </c>
      <c r="AR176" s="29">
        <v>1924.06</v>
      </c>
      <c r="AS176" s="29">
        <v>1943.54</v>
      </c>
      <c r="AT176" s="29">
        <v>1943.63</v>
      </c>
      <c r="AU176" s="29">
        <v>1905.14</v>
      </c>
      <c r="AV176" s="29">
        <v>1869.1</v>
      </c>
      <c r="AW176" s="29">
        <v>1339.13</v>
      </c>
      <c r="AX176" s="30">
        <v>1140.74</v>
      </c>
      <c r="AY176" s="325">
        <v>784.22</v>
      </c>
      <c r="AZ176" s="167">
        <v>6.61</v>
      </c>
      <c r="BA176" s="152">
        <v>4085.56</v>
      </c>
      <c r="BB176" s="2"/>
    </row>
    <row r="177" spans="1:54">
      <c r="A177" s="37">
        <v>22</v>
      </c>
      <c r="B177" s="162">
        <f t="shared" si="45"/>
        <v>5904.98</v>
      </c>
      <c r="C177" s="162">
        <f t="shared" si="45"/>
        <v>5836.18</v>
      </c>
      <c r="D177" s="162">
        <f t="shared" si="45"/>
        <v>5784.5</v>
      </c>
      <c r="E177" s="162">
        <f t="shared" si="45"/>
        <v>5783.12</v>
      </c>
      <c r="F177" s="162">
        <f t="shared" si="45"/>
        <v>5834.57</v>
      </c>
      <c r="G177" s="162">
        <f t="shared" si="45"/>
        <v>5901.12</v>
      </c>
      <c r="H177" s="162">
        <f t="shared" si="45"/>
        <v>6167.36</v>
      </c>
      <c r="I177" s="162">
        <f t="shared" si="45"/>
        <v>6510.21</v>
      </c>
      <c r="J177" s="162">
        <f t="shared" si="45"/>
        <v>6733.95</v>
      </c>
      <c r="K177" s="162">
        <f t="shared" si="45"/>
        <v>6776.65</v>
      </c>
      <c r="L177" s="162">
        <f t="shared" si="45"/>
        <v>6775.78</v>
      </c>
      <c r="M177" s="162">
        <f t="shared" si="45"/>
        <v>6770.95</v>
      </c>
      <c r="N177" s="162">
        <f t="shared" si="45"/>
        <v>6756.9699999999993</v>
      </c>
      <c r="O177" s="162">
        <f t="shared" si="45"/>
        <v>6758.09</v>
      </c>
      <c r="P177" s="162">
        <f t="shared" si="45"/>
        <v>6757.85</v>
      </c>
      <c r="Q177" s="162">
        <f t="shared" si="45"/>
        <v>6757.34</v>
      </c>
      <c r="R177" s="162">
        <f t="shared" si="47"/>
        <v>6762.04</v>
      </c>
      <c r="S177" s="162">
        <f t="shared" si="46"/>
        <v>6804.38</v>
      </c>
      <c r="T177" s="162">
        <f t="shared" si="46"/>
        <v>6813.53</v>
      </c>
      <c r="U177" s="162">
        <f t="shared" si="46"/>
        <v>6798.29</v>
      </c>
      <c r="V177" s="162">
        <f t="shared" si="46"/>
        <v>6719.11</v>
      </c>
      <c r="W177" s="162">
        <f t="shared" si="46"/>
        <v>6710.5</v>
      </c>
      <c r="X177" s="162">
        <f t="shared" si="46"/>
        <v>6184.78</v>
      </c>
      <c r="Y177" s="162">
        <f t="shared" si="46"/>
        <v>5936</v>
      </c>
      <c r="Z177" s="27"/>
      <c r="AA177" s="31">
        <v>1028.5899999999999</v>
      </c>
      <c r="AB177" s="29">
        <v>959.79</v>
      </c>
      <c r="AC177" s="29">
        <v>908.11</v>
      </c>
      <c r="AD177" s="29">
        <v>906.73</v>
      </c>
      <c r="AE177" s="29">
        <v>958.18</v>
      </c>
      <c r="AF177" s="29">
        <v>1024.73</v>
      </c>
      <c r="AG177" s="29">
        <v>1290.97</v>
      </c>
      <c r="AH177" s="29">
        <v>1633.82</v>
      </c>
      <c r="AI177" s="29">
        <v>1857.56</v>
      </c>
      <c r="AJ177" s="29">
        <v>1900.26</v>
      </c>
      <c r="AK177" s="29">
        <v>1899.39</v>
      </c>
      <c r="AL177" s="29">
        <v>1894.56</v>
      </c>
      <c r="AM177" s="29">
        <v>1880.58</v>
      </c>
      <c r="AN177" s="29">
        <v>1881.7</v>
      </c>
      <c r="AO177" s="29">
        <v>1881.46</v>
      </c>
      <c r="AP177" s="29">
        <v>1880.95</v>
      </c>
      <c r="AQ177" s="29">
        <v>1885.65</v>
      </c>
      <c r="AR177" s="29">
        <v>1927.99</v>
      </c>
      <c r="AS177" s="29">
        <v>1937.14</v>
      </c>
      <c r="AT177" s="29">
        <v>1921.9</v>
      </c>
      <c r="AU177" s="29">
        <v>1842.72</v>
      </c>
      <c r="AV177" s="29">
        <v>1834.11</v>
      </c>
      <c r="AW177" s="29">
        <v>1308.3900000000001</v>
      </c>
      <c r="AX177" s="30">
        <v>1059.6099999999999</v>
      </c>
      <c r="AY177" s="325">
        <v>784.22</v>
      </c>
      <c r="AZ177" s="167">
        <v>6.61</v>
      </c>
      <c r="BA177" s="152">
        <v>4085.56</v>
      </c>
      <c r="BB177" s="2"/>
    </row>
    <row r="178" spans="1:54">
      <c r="A178" s="37">
        <v>23</v>
      </c>
      <c r="B178" s="162">
        <f t="shared" si="45"/>
        <v>5831.03</v>
      </c>
      <c r="C178" s="162">
        <f t="shared" si="45"/>
        <v>4977.13</v>
      </c>
      <c r="D178" s="162">
        <f t="shared" si="45"/>
        <v>4950.74</v>
      </c>
      <c r="E178" s="162">
        <f t="shared" si="45"/>
        <v>4946.03</v>
      </c>
      <c r="F178" s="162">
        <f t="shared" si="45"/>
        <v>5723.09</v>
      </c>
      <c r="G178" s="162">
        <f t="shared" si="45"/>
        <v>5833.22</v>
      </c>
      <c r="H178" s="162">
        <f t="shared" si="45"/>
        <v>6104.1399999999994</v>
      </c>
      <c r="I178" s="162">
        <f t="shared" si="45"/>
        <v>6371.1</v>
      </c>
      <c r="J178" s="162">
        <f t="shared" si="45"/>
        <v>6685.57</v>
      </c>
      <c r="K178" s="162">
        <f t="shared" si="45"/>
        <v>6774.11</v>
      </c>
      <c r="L178" s="162">
        <f t="shared" si="45"/>
        <v>6772.34</v>
      </c>
      <c r="M178" s="162">
        <f t="shared" si="45"/>
        <v>6754.63</v>
      </c>
      <c r="N178" s="162">
        <f t="shared" si="45"/>
        <v>6746.55</v>
      </c>
      <c r="O178" s="162">
        <f t="shared" si="45"/>
        <v>6749.52</v>
      </c>
      <c r="P178" s="162">
        <f t="shared" si="45"/>
        <v>6755.4</v>
      </c>
      <c r="Q178" s="162">
        <f t="shared" si="45"/>
        <v>6761.92</v>
      </c>
      <c r="R178" s="162">
        <f t="shared" si="47"/>
        <v>6769.94</v>
      </c>
      <c r="S178" s="162">
        <f t="shared" si="46"/>
        <v>6812.12</v>
      </c>
      <c r="T178" s="162">
        <f t="shared" si="46"/>
        <v>6825.0599999999995</v>
      </c>
      <c r="U178" s="162">
        <f t="shared" si="46"/>
        <v>6822.38</v>
      </c>
      <c r="V178" s="162">
        <f t="shared" si="46"/>
        <v>6784.63</v>
      </c>
      <c r="W178" s="162">
        <f t="shared" si="46"/>
        <v>6748.8099999999995</v>
      </c>
      <c r="X178" s="162">
        <f t="shared" si="46"/>
        <v>6232.71</v>
      </c>
      <c r="Y178" s="162">
        <f t="shared" si="46"/>
        <v>6017.43</v>
      </c>
      <c r="Z178" s="27"/>
      <c r="AA178" s="31">
        <v>954.64</v>
      </c>
      <c r="AB178" s="29">
        <v>100.74</v>
      </c>
      <c r="AC178" s="29">
        <v>74.349999999999994</v>
      </c>
      <c r="AD178" s="29">
        <v>69.64</v>
      </c>
      <c r="AE178" s="29">
        <v>846.7</v>
      </c>
      <c r="AF178" s="29">
        <v>956.83</v>
      </c>
      <c r="AG178" s="29">
        <v>1227.75</v>
      </c>
      <c r="AH178" s="29">
        <v>1494.71</v>
      </c>
      <c r="AI178" s="29">
        <v>1809.18</v>
      </c>
      <c r="AJ178" s="29">
        <v>1897.72</v>
      </c>
      <c r="AK178" s="29">
        <v>1895.95</v>
      </c>
      <c r="AL178" s="29">
        <v>1878.24</v>
      </c>
      <c r="AM178" s="29">
        <v>1870.16</v>
      </c>
      <c r="AN178" s="29">
        <v>1873.13</v>
      </c>
      <c r="AO178" s="29">
        <v>1879.01</v>
      </c>
      <c r="AP178" s="29">
        <v>1885.53</v>
      </c>
      <c r="AQ178" s="29">
        <v>1893.55</v>
      </c>
      <c r="AR178" s="29">
        <v>1935.73</v>
      </c>
      <c r="AS178" s="29">
        <v>1948.67</v>
      </c>
      <c r="AT178" s="29">
        <v>1945.99</v>
      </c>
      <c r="AU178" s="29">
        <v>1908.24</v>
      </c>
      <c r="AV178" s="29">
        <v>1872.42</v>
      </c>
      <c r="AW178" s="29">
        <v>1356.32</v>
      </c>
      <c r="AX178" s="30">
        <v>1141.04</v>
      </c>
      <c r="AY178" s="325">
        <v>784.22</v>
      </c>
      <c r="AZ178" s="167">
        <v>6.61</v>
      </c>
      <c r="BA178" s="152">
        <v>4085.56</v>
      </c>
      <c r="BB178" s="2"/>
    </row>
    <row r="179" spans="1:54">
      <c r="A179" s="37">
        <v>24</v>
      </c>
      <c r="B179" s="162">
        <f t="shared" si="45"/>
        <v>6022.5599999999995</v>
      </c>
      <c r="C179" s="162">
        <f t="shared" si="45"/>
        <v>5844.28</v>
      </c>
      <c r="D179" s="162">
        <f t="shared" si="45"/>
        <v>5830.22</v>
      </c>
      <c r="E179" s="162">
        <f t="shared" si="45"/>
        <v>5827.58</v>
      </c>
      <c r="F179" s="162">
        <f t="shared" si="45"/>
        <v>5869.7699999999995</v>
      </c>
      <c r="G179" s="162">
        <f t="shared" si="45"/>
        <v>6007.34</v>
      </c>
      <c r="H179" s="162">
        <f t="shared" si="45"/>
        <v>6252.21</v>
      </c>
      <c r="I179" s="162">
        <f t="shared" si="45"/>
        <v>6587.6</v>
      </c>
      <c r="J179" s="162">
        <f t="shared" si="45"/>
        <v>6795.8099999999995</v>
      </c>
      <c r="K179" s="162">
        <f t="shared" si="45"/>
        <v>6851.7199999999993</v>
      </c>
      <c r="L179" s="162">
        <f t="shared" si="45"/>
        <v>6846.5</v>
      </c>
      <c r="M179" s="162">
        <f t="shared" si="45"/>
        <v>6817.19</v>
      </c>
      <c r="N179" s="162">
        <f t="shared" si="45"/>
        <v>6801.76</v>
      </c>
      <c r="O179" s="162">
        <f t="shared" si="45"/>
        <v>6795.67</v>
      </c>
      <c r="P179" s="162">
        <f t="shared" si="45"/>
        <v>6793.78</v>
      </c>
      <c r="Q179" s="162">
        <f t="shared" si="45"/>
        <v>6796.5599999999995</v>
      </c>
      <c r="R179" s="162">
        <f t="shared" si="47"/>
        <v>6795.65</v>
      </c>
      <c r="S179" s="162">
        <f t="shared" si="46"/>
        <v>6829.45</v>
      </c>
      <c r="T179" s="162">
        <f t="shared" si="46"/>
        <v>6834.66</v>
      </c>
      <c r="U179" s="162">
        <f t="shared" si="46"/>
        <v>6820.53</v>
      </c>
      <c r="V179" s="162">
        <f t="shared" si="46"/>
        <v>6771.3899999999994</v>
      </c>
      <c r="W179" s="162">
        <f t="shared" si="46"/>
        <v>6762.62</v>
      </c>
      <c r="X179" s="162">
        <f t="shared" si="46"/>
        <v>6695.08</v>
      </c>
      <c r="Y179" s="162">
        <f t="shared" si="46"/>
        <v>6089.04</v>
      </c>
      <c r="Z179" s="27"/>
      <c r="AA179" s="31">
        <v>1146.17</v>
      </c>
      <c r="AB179" s="29">
        <v>967.89</v>
      </c>
      <c r="AC179" s="29">
        <v>953.83</v>
      </c>
      <c r="AD179" s="29">
        <v>951.19</v>
      </c>
      <c r="AE179" s="29">
        <v>993.38</v>
      </c>
      <c r="AF179" s="29">
        <v>1130.95</v>
      </c>
      <c r="AG179" s="29">
        <v>1375.82</v>
      </c>
      <c r="AH179" s="29">
        <v>1711.21</v>
      </c>
      <c r="AI179" s="29">
        <v>1919.42</v>
      </c>
      <c r="AJ179" s="29">
        <v>1975.33</v>
      </c>
      <c r="AK179" s="29">
        <v>1970.11</v>
      </c>
      <c r="AL179" s="29">
        <v>1940.8</v>
      </c>
      <c r="AM179" s="29">
        <v>1925.37</v>
      </c>
      <c r="AN179" s="29">
        <v>1919.28</v>
      </c>
      <c r="AO179" s="29">
        <v>1917.39</v>
      </c>
      <c r="AP179" s="29">
        <v>1920.17</v>
      </c>
      <c r="AQ179" s="29">
        <v>1919.26</v>
      </c>
      <c r="AR179" s="29">
        <v>1953.06</v>
      </c>
      <c r="AS179" s="29">
        <v>1958.27</v>
      </c>
      <c r="AT179" s="29">
        <v>1944.14</v>
      </c>
      <c r="AU179" s="29">
        <v>1895</v>
      </c>
      <c r="AV179" s="29">
        <v>1886.23</v>
      </c>
      <c r="AW179" s="29">
        <v>1818.69</v>
      </c>
      <c r="AX179" s="30">
        <v>1212.6500000000001</v>
      </c>
      <c r="AY179" s="325">
        <v>784.22</v>
      </c>
      <c r="AZ179" s="167">
        <v>6.61</v>
      </c>
      <c r="BA179" s="152">
        <v>4085.56</v>
      </c>
      <c r="BB179" s="2"/>
    </row>
    <row r="180" spans="1:54">
      <c r="A180" s="37">
        <v>25</v>
      </c>
      <c r="B180" s="162">
        <f t="shared" si="45"/>
        <v>5911.9699999999993</v>
      </c>
      <c r="C180" s="162">
        <f t="shared" si="45"/>
        <v>5851.53</v>
      </c>
      <c r="D180" s="162">
        <f t="shared" si="45"/>
        <v>5827.05</v>
      </c>
      <c r="E180" s="162">
        <f t="shared" si="45"/>
        <v>5825.67</v>
      </c>
      <c r="F180" s="162">
        <f t="shared" si="45"/>
        <v>5855.19</v>
      </c>
      <c r="G180" s="162">
        <f t="shared" si="45"/>
        <v>5998.99</v>
      </c>
      <c r="H180" s="162">
        <f t="shared" si="45"/>
        <v>6217.16</v>
      </c>
      <c r="I180" s="162">
        <f t="shared" si="45"/>
        <v>6543.88</v>
      </c>
      <c r="J180" s="162">
        <f t="shared" si="45"/>
        <v>6771.6399999999994</v>
      </c>
      <c r="K180" s="162">
        <f t="shared" si="45"/>
        <v>6779.28</v>
      </c>
      <c r="L180" s="162">
        <f t="shared" si="45"/>
        <v>6777.88</v>
      </c>
      <c r="M180" s="162">
        <f t="shared" si="45"/>
        <v>6774.3</v>
      </c>
      <c r="N180" s="162">
        <f t="shared" si="45"/>
        <v>6754.69</v>
      </c>
      <c r="O180" s="162">
        <f t="shared" si="45"/>
        <v>6754.93</v>
      </c>
      <c r="P180" s="162">
        <f t="shared" si="45"/>
        <v>6755.25</v>
      </c>
      <c r="Q180" s="162">
        <f t="shared" si="45"/>
        <v>6772.76</v>
      </c>
      <c r="R180" s="162">
        <f t="shared" si="47"/>
        <v>6764.77</v>
      </c>
      <c r="S180" s="162">
        <f t="shared" si="46"/>
        <v>6786.13</v>
      </c>
      <c r="T180" s="162">
        <f t="shared" si="46"/>
        <v>6788.57</v>
      </c>
      <c r="U180" s="162">
        <f t="shared" si="46"/>
        <v>6802.05</v>
      </c>
      <c r="V180" s="162">
        <f t="shared" si="46"/>
        <v>6768.36</v>
      </c>
      <c r="W180" s="162">
        <f t="shared" si="46"/>
        <v>6699.33</v>
      </c>
      <c r="X180" s="162">
        <f t="shared" si="46"/>
        <v>6372.13</v>
      </c>
      <c r="Y180" s="162">
        <f t="shared" si="46"/>
        <v>6021.4</v>
      </c>
      <c r="Z180" s="27"/>
      <c r="AA180" s="31">
        <v>1035.58</v>
      </c>
      <c r="AB180" s="29">
        <v>975.14</v>
      </c>
      <c r="AC180" s="29">
        <v>950.66</v>
      </c>
      <c r="AD180" s="29">
        <v>949.28</v>
      </c>
      <c r="AE180" s="29">
        <v>978.8</v>
      </c>
      <c r="AF180" s="29">
        <v>1122.5999999999999</v>
      </c>
      <c r="AG180" s="29">
        <v>1340.77</v>
      </c>
      <c r="AH180" s="29">
        <v>1667.49</v>
      </c>
      <c r="AI180" s="29">
        <v>1895.25</v>
      </c>
      <c r="AJ180" s="29">
        <v>1902.89</v>
      </c>
      <c r="AK180" s="29">
        <v>1901.49</v>
      </c>
      <c r="AL180" s="29">
        <v>1897.91</v>
      </c>
      <c r="AM180" s="29">
        <v>1878.3</v>
      </c>
      <c r="AN180" s="29">
        <v>1878.54</v>
      </c>
      <c r="AO180" s="29">
        <v>1878.86</v>
      </c>
      <c r="AP180" s="29">
        <v>1896.37</v>
      </c>
      <c r="AQ180" s="29">
        <v>1888.38</v>
      </c>
      <c r="AR180" s="29">
        <v>1909.74</v>
      </c>
      <c r="AS180" s="29">
        <v>1912.18</v>
      </c>
      <c r="AT180" s="29">
        <v>1925.66</v>
      </c>
      <c r="AU180" s="29">
        <v>1891.97</v>
      </c>
      <c r="AV180" s="29">
        <v>1822.94</v>
      </c>
      <c r="AW180" s="29">
        <v>1495.74</v>
      </c>
      <c r="AX180" s="30">
        <v>1145.01</v>
      </c>
      <c r="AY180" s="325">
        <v>784.22</v>
      </c>
      <c r="AZ180" s="167">
        <v>6.61</v>
      </c>
      <c r="BA180" s="152">
        <v>4085.56</v>
      </c>
      <c r="BB180" s="2"/>
    </row>
    <row r="181" spans="1:54">
      <c r="A181" s="37">
        <v>26</v>
      </c>
      <c r="B181" s="162">
        <f t="shared" si="45"/>
        <v>5837.54</v>
      </c>
      <c r="C181" s="162">
        <f t="shared" si="45"/>
        <v>5783.45</v>
      </c>
      <c r="D181" s="162">
        <f t="shared" si="45"/>
        <v>5711.0599999999995</v>
      </c>
      <c r="E181" s="162">
        <f t="shared" si="45"/>
        <v>5764.84</v>
      </c>
      <c r="F181" s="162">
        <f t="shared" si="45"/>
        <v>5807.73</v>
      </c>
      <c r="G181" s="162">
        <f t="shared" si="45"/>
        <v>5835.59</v>
      </c>
      <c r="H181" s="162">
        <f t="shared" si="45"/>
        <v>5904.27</v>
      </c>
      <c r="I181" s="162">
        <f t="shared" si="45"/>
        <v>6136.35</v>
      </c>
      <c r="J181" s="162">
        <f t="shared" si="45"/>
        <v>6403.46</v>
      </c>
      <c r="K181" s="162">
        <f t="shared" si="45"/>
        <v>6711.95</v>
      </c>
      <c r="L181" s="162">
        <f t="shared" si="45"/>
        <v>6740.77</v>
      </c>
      <c r="M181" s="162">
        <f t="shared" si="45"/>
        <v>6737.67</v>
      </c>
      <c r="N181" s="162">
        <f t="shared" si="45"/>
        <v>6721.04</v>
      </c>
      <c r="O181" s="162">
        <f t="shared" si="45"/>
        <v>6730.1</v>
      </c>
      <c r="P181" s="162">
        <f t="shared" si="45"/>
        <v>6724.4</v>
      </c>
      <c r="Q181" s="162">
        <f t="shared" si="45"/>
        <v>6730.38</v>
      </c>
      <c r="R181" s="162">
        <f t="shared" si="47"/>
        <v>6740.76</v>
      </c>
      <c r="S181" s="162">
        <f t="shared" si="46"/>
        <v>6775.43</v>
      </c>
      <c r="T181" s="162">
        <f t="shared" si="46"/>
        <v>6776.03</v>
      </c>
      <c r="U181" s="162">
        <f t="shared" si="46"/>
        <v>6787.61</v>
      </c>
      <c r="V181" s="162">
        <f t="shared" si="46"/>
        <v>6766.21</v>
      </c>
      <c r="W181" s="162">
        <f t="shared" si="46"/>
        <v>6742.27</v>
      </c>
      <c r="X181" s="162">
        <f t="shared" si="46"/>
        <v>6232.18</v>
      </c>
      <c r="Y181" s="162">
        <f t="shared" si="46"/>
        <v>6016.09</v>
      </c>
      <c r="Z181" s="27"/>
      <c r="AA181" s="31">
        <v>961.15</v>
      </c>
      <c r="AB181" s="29">
        <v>907.06</v>
      </c>
      <c r="AC181" s="29">
        <v>834.67</v>
      </c>
      <c r="AD181" s="29">
        <v>888.45</v>
      </c>
      <c r="AE181" s="29">
        <v>931.34</v>
      </c>
      <c r="AF181" s="29">
        <v>959.2</v>
      </c>
      <c r="AG181" s="29">
        <v>1027.8800000000001</v>
      </c>
      <c r="AH181" s="29">
        <v>1259.96</v>
      </c>
      <c r="AI181" s="29">
        <v>1527.07</v>
      </c>
      <c r="AJ181" s="29">
        <v>1835.56</v>
      </c>
      <c r="AK181" s="29">
        <v>1864.38</v>
      </c>
      <c r="AL181" s="29">
        <v>1861.28</v>
      </c>
      <c r="AM181" s="29">
        <v>1844.65</v>
      </c>
      <c r="AN181" s="29">
        <v>1853.71</v>
      </c>
      <c r="AO181" s="29">
        <v>1848.01</v>
      </c>
      <c r="AP181" s="29">
        <v>1853.99</v>
      </c>
      <c r="AQ181" s="29">
        <v>1864.37</v>
      </c>
      <c r="AR181" s="29">
        <v>1899.04</v>
      </c>
      <c r="AS181" s="29">
        <v>1899.64</v>
      </c>
      <c r="AT181" s="29">
        <v>1911.22</v>
      </c>
      <c r="AU181" s="29">
        <v>1889.82</v>
      </c>
      <c r="AV181" s="29">
        <v>1865.88</v>
      </c>
      <c r="AW181" s="29">
        <v>1355.79</v>
      </c>
      <c r="AX181" s="30">
        <v>1139.7</v>
      </c>
      <c r="AY181" s="325">
        <v>784.22</v>
      </c>
      <c r="AZ181" s="167">
        <v>6.61</v>
      </c>
      <c r="BA181" s="152">
        <v>4085.56</v>
      </c>
      <c r="BB181" s="2"/>
    </row>
    <row r="182" spans="1:54">
      <c r="A182" s="37">
        <v>27</v>
      </c>
      <c r="B182" s="162">
        <f t="shared" si="45"/>
        <v>5914.44</v>
      </c>
      <c r="C182" s="162">
        <f t="shared" si="45"/>
        <v>5835.94</v>
      </c>
      <c r="D182" s="162">
        <f t="shared" si="45"/>
        <v>5820.85</v>
      </c>
      <c r="E182" s="162">
        <f t="shared" si="45"/>
        <v>5801.0599999999995</v>
      </c>
      <c r="F182" s="162">
        <f t="shared" si="45"/>
        <v>5821.41</v>
      </c>
      <c r="G182" s="162">
        <f t="shared" si="45"/>
        <v>5836.49</v>
      </c>
      <c r="H182" s="162">
        <f t="shared" si="45"/>
        <v>5873.7</v>
      </c>
      <c r="I182" s="162">
        <f t="shared" si="45"/>
        <v>6004.94</v>
      </c>
      <c r="J182" s="162">
        <f t="shared" si="45"/>
        <v>6242.62</v>
      </c>
      <c r="K182" s="162">
        <f t="shared" si="45"/>
        <v>6531.15</v>
      </c>
      <c r="L182" s="162">
        <f t="shared" si="45"/>
        <v>6664.46</v>
      </c>
      <c r="M182" s="162">
        <f t="shared" si="45"/>
        <v>6679.75</v>
      </c>
      <c r="N182" s="162">
        <f t="shared" si="45"/>
        <v>6677.3899999999994</v>
      </c>
      <c r="O182" s="162">
        <f t="shared" si="45"/>
        <v>6658.02</v>
      </c>
      <c r="P182" s="162">
        <f t="shared" si="45"/>
        <v>6653.91</v>
      </c>
      <c r="Q182" s="162">
        <f t="shared" si="45"/>
        <v>6687.6399999999994</v>
      </c>
      <c r="R182" s="162">
        <f t="shared" si="47"/>
        <v>6711.2</v>
      </c>
      <c r="S182" s="162">
        <f t="shared" si="46"/>
        <v>6816.87</v>
      </c>
      <c r="T182" s="162">
        <f t="shared" si="46"/>
        <v>6828.83</v>
      </c>
      <c r="U182" s="162">
        <f t="shared" si="46"/>
        <v>6829.1399999999994</v>
      </c>
      <c r="V182" s="162">
        <f t="shared" si="46"/>
        <v>6799.27</v>
      </c>
      <c r="W182" s="162">
        <f t="shared" si="46"/>
        <v>6771.05</v>
      </c>
      <c r="X182" s="162">
        <f t="shared" si="46"/>
        <v>6218.13</v>
      </c>
      <c r="Y182" s="162">
        <f t="shared" si="46"/>
        <v>6014.74</v>
      </c>
      <c r="Z182" s="27"/>
      <c r="AA182" s="31">
        <v>1038.05</v>
      </c>
      <c r="AB182" s="29">
        <v>959.55</v>
      </c>
      <c r="AC182" s="29">
        <v>944.46</v>
      </c>
      <c r="AD182" s="29">
        <v>924.67</v>
      </c>
      <c r="AE182" s="29">
        <v>945.02</v>
      </c>
      <c r="AF182" s="29">
        <v>960.1</v>
      </c>
      <c r="AG182" s="29">
        <v>997.31</v>
      </c>
      <c r="AH182" s="29">
        <v>1128.55</v>
      </c>
      <c r="AI182" s="29">
        <v>1366.23</v>
      </c>
      <c r="AJ182" s="29">
        <v>1654.76</v>
      </c>
      <c r="AK182" s="29">
        <v>1788.07</v>
      </c>
      <c r="AL182" s="29">
        <v>1803.36</v>
      </c>
      <c r="AM182" s="29">
        <v>1801</v>
      </c>
      <c r="AN182" s="29">
        <v>1781.63</v>
      </c>
      <c r="AO182" s="29">
        <v>1777.52</v>
      </c>
      <c r="AP182" s="29">
        <v>1811.25</v>
      </c>
      <c r="AQ182" s="29">
        <v>1834.81</v>
      </c>
      <c r="AR182" s="29">
        <v>1940.48</v>
      </c>
      <c r="AS182" s="29">
        <v>1952.44</v>
      </c>
      <c r="AT182" s="29">
        <v>1952.75</v>
      </c>
      <c r="AU182" s="29">
        <v>1922.88</v>
      </c>
      <c r="AV182" s="29">
        <v>1894.66</v>
      </c>
      <c r="AW182" s="29">
        <v>1341.74</v>
      </c>
      <c r="AX182" s="30">
        <v>1138.3499999999999</v>
      </c>
      <c r="AY182" s="325">
        <v>784.22</v>
      </c>
      <c r="AZ182" s="167">
        <v>6.61</v>
      </c>
      <c r="BA182" s="152">
        <v>4085.56</v>
      </c>
      <c r="BB182" s="2"/>
    </row>
    <row r="183" spans="1:54">
      <c r="A183" s="37">
        <v>28</v>
      </c>
      <c r="B183" s="162">
        <f t="shared" si="45"/>
        <v>5960.16</v>
      </c>
      <c r="C183" s="162">
        <f t="shared" si="45"/>
        <v>5890.41</v>
      </c>
      <c r="D183" s="162">
        <f t="shared" si="45"/>
        <v>5832.75</v>
      </c>
      <c r="E183" s="162">
        <f t="shared" si="45"/>
        <v>5829.61</v>
      </c>
      <c r="F183" s="162">
        <f t="shared" si="45"/>
        <v>5881.08</v>
      </c>
      <c r="G183" s="162">
        <f t="shared" si="45"/>
        <v>6010.73</v>
      </c>
      <c r="H183" s="162">
        <f t="shared" si="45"/>
        <v>6218.8099999999995</v>
      </c>
      <c r="I183" s="162">
        <f t="shared" si="45"/>
        <v>6559.12</v>
      </c>
      <c r="J183" s="162">
        <f t="shared" si="45"/>
        <v>6774.07</v>
      </c>
      <c r="K183" s="162">
        <f t="shared" si="45"/>
        <v>6819.1</v>
      </c>
      <c r="L183" s="162">
        <f t="shared" si="45"/>
        <v>6818.8899999999994</v>
      </c>
      <c r="M183" s="162">
        <f t="shared" si="45"/>
        <v>6800.91</v>
      </c>
      <c r="N183" s="162">
        <f t="shared" si="45"/>
        <v>6781.05</v>
      </c>
      <c r="O183" s="162">
        <f t="shared" si="45"/>
        <v>6776.12</v>
      </c>
      <c r="P183" s="162">
        <f t="shared" si="45"/>
        <v>6767.91</v>
      </c>
      <c r="Q183" s="162">
        <f t="shared" si="45"/>
        <v>6769.52</v>
      </c>
      <c r="R183" s="162">
        <f t="shared" si="47"/>
        <v>6768.08</v>
      </c>
      <c r="S183" s="162">
        <f t="shared" si="46"/>
        <v>6814.54</v>
      </c>
      <c r="T183" s="162">
        <f t="shared" si="46"/>
        <v>6815</v>
      </c>
      <c r="U183" s="162">
        <f t="shared" si="46"/>
        <v>6796.76</v>
      </c>
      <c r="V183" s="162">
        <f t="shared" si="46"/>
        <v>6748.28</v>
      </c>
      <c r="W183" s="162">
        <f t="shared" si="46"/>
        <v>6582.29</v>
      </c>
      <c r="X183" s="162">
        <f t="shared" si="46"/>
        <v>6277.91</v>
      </c>
      <c r="Y183" s="162">
        <f t="shared" si="46"/>
        <v>5996.1399999999994</v>
      </c>
      <c r="Z183" s="27"/>
      <c r="AA183" s="31">
        <v>1083.77</v>
      </c>
      <c r="AB183" s="29">
        <v>1014.0199999999999</v>
      </c>
      <c r="AC183" s="29">
        <v>956.36</v>
      </c>
      <c r="AD183" s="29">
        <v>953.22</v>
      </c>
      <c r="AE183" s="29">
        <v>1004.69</v>
      </c>
      <c r="AF183" s="29">
        <v>1134.3399999999999</v>
      </c>
      <c r="AG183" s="29">
        <v>1342.42</v>
      </c>
      <c r="AH183" s="29">
        <v>1682.73</v>
      </c>
      <c r="AI183" s="29">
        <v>1897.68</v>
      </c>
      <c r="AJ183" s="29">
        <v>1942.71</v>
      </c>
      <c r="AK183" s="29">
        <v>1942.5</v>
      </c>
      <c r="AL183" s="29">
        <v>1924.52</v>
      </c>
      <c r="AM183" s="29">
        <v>1904.66</v>
      </c>
      <c r="AN183" s="29">
        <v>1899.73</v>
      </c>
      <c r="AO183" s="29">
        <v>1891.52</v>
      </c>
      <c r="AP183" s="29">
        <v>1893.13</v>
      </c>
      <c r="AQ183" s="29">
        <v>1891.69</v>
      </c>
      <c r="AR183" s="29">
        <v>1938.15</v>
      </c>
      <c r="AS183" s="29">
        <v>1938.61</v>
      </c>
      <c r="AT183" s="29">
        <v>1920.37</v>
      </c>
      <c r="AU183" s="29">
        <v>1871.89</v>
      </c>
      <c r="AV183" s="29">
        <v>1705.9</v>
      </c>
      <c r="AW183" s="29">
        <v>1401.52</v>
      </c>
      <c r="AX183" s="30">
        <v>1119.75</v>
      </c>
      <c r="AY183" s="325">
        <v>784.22</v>
      </c>
      <c r="AZ183" s="167">
        <v>6.61</v>
      </c>
      <c r="BA183" s="152">
        <v>4085.56</v>
      </c>
      <c r="BB183" s="2"/>
    </row>
    <row r="184" spans="1:54">
      <c r="A184" s="37">
        <v>29</v>
      </c>
      <c r="B184" s="162">
        <f t="shared" si="45"/>
        <v>5828.87</v>
      </c>
      <c r="C184" s="162">
        <f t="shared" si="45"/>
        <v>5772.1399999999994</v>
      </c>
      <c r="D184" s="162">
        <f t="shared" si="45"/>
        <v>5646.16</v>
      </c>
      <c r="E184" s="162">
        <f t="shared" si="45"/>
        <v>5651.32</v>
      </c>
      <c r="F184" s="162">
        <f t="shared" si="45"/>
        <v>5766.57</v>
      </c>
      <c r="G184" s="162">
        <f t="shared" si="45"/>
        <v>5859.36</v>
      </c>
      <c r="H184" s="162">
        <f t="shared" si="45"/>
        <v>6056.38</v>
      </c>
      <c r="I184" s="162">
        <f t="shared" si="45"/>
        <v>6336.87</v>
      </c>
      <c r="J184" s="162">
        <f t="shared" si="45"/>
        <v>6544.79</v>
      </c>
      <c r="K184" s="162">
        <f t="shared" si="45"/>
        <v>6600.87</v>
      </c>
      <c r="L184" s="162">
        <f t="shared" si="45"/>
        <v>6596.54</v>
      </c>
      <c r="M184" s="162">
        <f t="shared" si="45"/>
        <v>6571.3899999999994</v>
      </c>
      <c r="N184" s="162">
        <f t="shared" si="45"/>
        <v>6554.3</v>
      </c>
      <c r="O184" s="162">
        <f t="shared" si="45"/>
        <v>6552.4</v>
      </c>
      <c r="P184" s="162">
        <f t="shared" si="45"/>
        <v>6543.6</v>
      </c>
      <c r="Q184" s="162">
        <f t="shared" si="45"/>
        <v>6548.18</v>
      </c>
      <c r="R184" s="162">
        <f t="shared" si="47"/>
        <v>6554.18</v>
      </c>
      <c r="S184" s="162">
        <f t="shared" si="46"/>
        <v>6597.1399999999994</v>
      </c>
      <c r="T184" s="162">
        <f t="shared" si="46"/>
        <v>6578.69</v>
      </c>
      <c r="U184" s="162">
        <f t="shared" si="46"/>
        <v>6589.29</v>
      </c>
      <c r="V184" s="162">
        <f t="shared" si="46"/>
        <v>6539.16</v>
      </c>
      <c r="W184" s="162">
        <f t="shared" si="46"/>
        <v>6464.55</v>
      </c>
      <c r="X184" s="162">
        <f t="shared" si="46"/>
        <v>6117.3899999999994</v>
      </c>
      <c r="Y184" s="162">
        <f t="shared" si="46"/>
        <v>5867.63</v>
      </c>
      <c r="Z184" s="27"/>
      <c r="AA184" s="31">
        <v>952.48</v>
      </c>
      <c r="AB184" s="29">
        <v>895.75</v>
      </c>
      <c r="AC184" s="29">
        <v>769.77</v>
      </c>
      <c r="AD184" s="29">
        <v>774.93</v>
      </c>
      <c r="AE184" s="29">
        <v>890.18</v>
      </c>
      <c r="AF184" s="29">
        <v>982.97</v>
      </c>
      <c r="AG184" s="29">
        <v>1179.99</v>
      </c>
      <c r="AH184" s="29">
        <v>1460.48</v>
      </c>
      <c r="AI184" s="29">
        <v>1668.4</v>
      </c>
      <c r="AJ184" s="29">
        <v>1724.48</v>
      </c>
      <c r="AK184" s="29">
        <v>1720.15</v>
      </c>
      <c r="AL184" s="29">
        <v>1695</v>
      </c>
      <c r="AM184" s="29">
        <v>1677.91</v>
      </c>
      <c r="AN184" s="29">
        <v>1676.01</v>
      </c>
      <c r="AO184" s="29">
        <v>1667.21</v>
      </c>
      <c r="AP184" s="29">
        <v>1671.79</v>
      </c>
      <c r="AQ184" s="29">
        <v>1677.79</v>
      </c>
      <c r="AR184" s="29">
        <v>1720.75</v>
      </c>
      <c r="AS184" s="29">
        <v>1702.3</v>
      </c>
      <c r="AT184" s="29">
        <v>1712.9</v>
      </c>
      <c r="AU184" s="29">
        <v>1662.77</v>
      </c>
      <c r="AV184" s="29">
        <v>1588.16</v>
      </c>
      <c r="AW184" s="29">
        <v>1241</v>
      </c>
      <c r="AX184" s="30">
        <v>991.24</v>
      </c>
      <c r="AY184" s="325">
        <v>784.22</v>
      </c>
      <c r="AZ184" s="167">
        <v>6.61</v>
      </c>
      <c r="BA184" s="152">
        <v>4085.56</v>
      </c>
      <c r="BB184" s="2"/>
    </row>
    <row r="185" spans="1:54">
      <c r="A185" s="37">
        <v>30</v>
      </c>
      <c r="B185" s="162">
        <f t="shared" si="45"/>
        <v>5811.1399999999994</v>
      </c>
      <c r="C185" s="162">
        <f t="shared" si="45"/>
        <v>5706</v>
      </c>
      <c r="D185" s="162">
        <f t="shared" si="45"/>
        <v>5634.83</v>
      </c>
      <c r="E185" s="162">
        <f t="shared" si="45"/>
        <v>5606</v>
      </c>
      <c r="F185" s="162">
        <f t="shared" si="45"/>
        <v>5694.54</v>
      </c>
      <c r="G185" s="162">
        <f t="shared" si="45"/>
        <v>5886</v>
      </c>
      <c r="H185" s="162">
        <f t="shared" si="45"/>
        <v>6043.54</v>
      </c>
      <c r="I185" s="162">
        <f t="shared" si="45"/>
        <v>6365.1399999999994</v>
      </c>
      <c r="J185" s="162">
        <f t="shared" si="45"/>
        <v>6738.85</v>
      </c>
      <c r="K185" s="162">
        <f t="shared" si="45"/>
        <v>6786.26</v>
      </c>
      <c r="L185" s="162">
        <f t="shared" si="45"/>
        <v>6794.68</v>
      </c>
      <c r="M185" s="162">
        <f t="shared" si="45"/>
        <v>6774.24</v>
      </c>
      <c r="N185" s="162">
        <f t="shared" si="45"/>
        <v>6755.65</v>
      </c>
      <c r="O185" s="162">
        <f t="shared" si="45"/>
        <v>6755.5599999999995</v>
      </c>
      <c r="P185" s="162">
        <f t="shared" si="45"/>
        <v>6753.2199999999993</v>
      </c>
      <c r="Q185" s="162">
        <f t="shared" si="45"/>
        <v>6787.19</v>
      </c>
      <c r="R185" s="162">
        <f t="shared" si="47"/>
        <v>6785.12</v>
      </c>
      <c r="S185" s="162">
        <f t="shared" si="46"/>
        <v>6824.5</v>
      </c>
      <c r="T185" s="162">
        <f t="shared" si="46"/>
        <v>6799.16</v>
      </c>
      <c r="U185" s="162">
        <f t="shared" si="46"/>
        <v>6873</v>
      </c>
      <c r="V185" s="162">
        <f t="shared" si="46"/>
        <v>6781.1</v>
      </c>
      <c r="W185" s="162">
        <f t="shared" si="46"/>
        <v>6748.4</v>
      </c>
      <c r="X185" s="162">
        <f t="shared" si="46"/>
        <v>6605.16</v>
      </c>
      <c r="Y185" s="162">
        <f t="shared" si="46"/>
        <v>5890.34</v>
      </c>
      <c r="Z185" s="27"/>
      <c r="AA185" s="31">
        <v>934.75</v>
      </c>
      <c r="AB185" s="29">
        <v>829.61</v>
      </c>
      <c r="AC185" s="29">
        <v>758.44</v>
      </c>
      <c r="AD185" s="29">
        <v>729.61</v>
      </c>
      <c r="AE185" s="29">
        <v>818.15</v>
      </c>
      <c r="AF185" s="29">
        <v>1009.6100000000001</v>
      </c>
      <c r="AG185" s="29">
        <v>1167.1500000000001</v>
      </c>
      <c r="AH185" s="29">
        <v>1488.75</v>
      </c>
      <c r="AI185" s="29">
        <v>1862.46</v>
      </c>
      <c r="AJ185" s="29">
        <v>1909.87</v>
      </c>
      <c r="AK185" s="29">
        <v>1918.29</v>
      </c>
      <c r="AL185" s="29">
        <v>1897.85</v>
      </c>
      <c r="AM185" s="29">
        <v>1879.26</v>
      </c>
      <c r="AN185" s="29">
        <v>1879.17</v>
      </c>
      <c r="AO185" s="29">
        <v>1876.83</v>
      </c>
      <c r="AP185" s="29">
        <v>1910.8</v>
      </c>
      <c r="AQ185" s="29">
        <v>1908.73</v>
      </c>
      <c r="AR185" s="29">
        <v>1948.11</v>
      </c>
      <c r="AS185" s="29">
        <v>1922.77</v>
      </c>
      <c r="AT185" s="29">
        <v>1996.61</v>
      </c>
      <c r="AU185" s="29">
        <v>1904.71</v>
      </c>
      <c r="AV185" s="29">
        <v>1872.01</v>
      </c>
      <c r="AW185" s="29">
        <v>1728.77</v>
      </c>
      <c r="AX185" s="30">
        <v>1013.9500000000002</v>
      </c>
      <c r="AY185" s="325">
        <v>784.22</v>
      </c>
      <c r="AZ185" s="167">
        <v>6.61</v>
      </c>
      <c r="BA185" s="152">
        <v>4085.56</v>
      </c>
      <c r="BB185" s="2"/>
    </row>
    <row r="186" spans="1:54" ht="13.5" thickBot="1">
      <c r="A186" s="147">
        <v>31</v>
      </c>
      <c r="B186" s="162">
        <f t="shared" si="45"/>
        <v>0</v>
      </c>
      <c r="C186" s="162">
        <f t="shared" si="45"/>
        <v>0</v>
      </c>
      <c r="D186" s="162">
        <f t="shared" si="45"/>
        <v>0</v>
      </c>
      <c r="E186" s="162">
        <f t="shared" si="45"/>
        <v>0</v>
      </c>
      <c r="F186" s="162">
        <f t="shared" si="45"/>
        <v>0</v>
      </c>
      <c r="G186" s="162">
        <f t="shared" si="45"/>
        <v>0</v>
      </c>
      <c r="H186" s="162">
        <f t="shared" si="45"/>
        <v>0</v>
      </c>
      <c r="I186" s="162">
        <f t="shared" si="45"/>
        <v>0</v>
      </c>
      <c r="J186" s="162">
        <f t="shared" si="45"/>
        <v>0</v>
      </c>
      <c r="K186" s="162">
        <f t="shared" si="45"/>
        <v>0</v>
      </c>
      <c r="L186" s="162">
        <f t="shared" si="45"/>
        <v>0</v>
      </c>
      <c r="M186" s="162">
        <f t="shared" si="45"/>
        <v>0</v>
      </c>
      <c r="N186" s="162">
        <f t="shared" si="45"/>
        <v>0</v>
      </c>
      <c r="O186" s="162">
        <f t="shared" si="45"/>
        <v>0</v>
      </c>
      <c r="P186" s="162">
        <f t="shared" si="45"/>
        <v>0</v>
      </c>
      <c r="Q186" s="162">
        <f t="shared" si="45"/>
        <v>0</v>
      </c>
      <c r="R186" s="162">
        <f t="shared" si="47"/>
        <v>0</v>
      </c>
      <c r="S186" s="162">
        <f t="shared" si="46"/>
        <v>0</v>
      </c>
      <c r="T186" s="162">
        <f t="shared" si="46"/>
        <v>0</v>
      </c>
      <c r="U186" s="162">
        <f t="shared" si="46"/>
        <v>0</v>
      </c>
      <c r="V186" s="162">
        <f t="shared" si="46"/>
        <v>0</v>
      </c>
      <c r="W186" s="162">
        <f t="shared" si="46"/>
        <v>0</v>
      </c>
      <c r="X186" s="162">
        <f t="shared" si="46"/>
        <v>0</v>
      </c>
      <c r="Y186" s="162">
        <f t="shared" si="46"/>
        <v>0</v>
      </c>
      <c r="Z186" s="27"/>
      <c r="AA186" s="59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0">
        <v>0</v>
      </c>
      <c r="AJ186" s="60">
        <v>0</v>
      </c>
      <c r="AK186" s="60">
        <v>0</v>
      </c>
      <c r="AL186" s="60">
        <v>0</v>
      </c>
      <c r="AM186" s="60">
        <v>0</v>
      </c>
      <c r="AN186" s="60">
        <v>0</v>
      </c>
      <c r="AO186" s="60">
        <v>0</v>
      </c>
      <c r="AP186" s="60">
        <v>0</v>
      </c>
      <c r="AQ186" s="60">
        <v>0</v>
      </c>
      <c r="AR186" s="60">
        <v>0</v>
      </c>
      <c r="AS186" s="60">
        <v>0</v>
      </c>
      <c r="AT186" s="60">
        <v>0</v>
      </c>
      <c r="AU186" s="60">
        <v>0</v>
      </c>
      <c r="AV186" s="60">
        <v>0</v>
      </c>
      <c r="AW186" s="60">
        <v>0</v>
      </c>
      <c r="AX186" s="123">
        <v>0</v>
      </c>
      <c r="AY186" s="326">
        <v>0</v>
      </c>
      <c r="AZ186" s="168">
        <v>0</v>
      </c>
      <c r="BA186" s="153"/>
      <c r="BB186" s="2"/>
    </row>
    <row r="187" spans="1:54" ht="13.5" thickBot="1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AA187" s="159">
        <f>SUM(AA156:AX186)</f>
        <v>1106460.9400000009</v>
      </c>
      <c r="AZ187" s="9"/>
      <c r="BB187" s="2"/>
    </row>
    <row r="188" spans="1:54" s="3" customFormat="1" ht="22.5" customHeight="1" thickBot="1">
      <c r="A188" s="426" t="s">
        <v>2</v>
      </c>
      <c r="B188" s="428" t="s">
        <v>136</v>
      </c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  <c r="N188" s="428"/>
      <c r="O188" s="428"/>
      <c r="P188" s="428"/>
      <c r="Q188" s="428"/>
      <c r="R188" s="428"/>
      <c r="S188" s="428"/>
      <c r="T188" s="428"/>
      <c r="U188" s="428"/>
      <c r="V188" s="428"/>
      <c r="W188" s="428"/>
      <c r="X188" s="428"/>
      <c r="Y188" s="429"/>
      <c r="AA188" s="141" t="s">
        <v>184</v>
      </c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220"/>
      <c r="AZ188" s="158"/>
      <c r="BA188" s="158"/>
    </row>
    <row r="189" spans="1:54" ht="39" customHeight="1">
      <c r="A189" s="427"/>
      <c r="B189" s="396" t="s">
        <v>3</v>
      </c>
      <c r="C189" s="396"/>
      <c r="D189" s="396"/>
      <c r="E189" s="396"/>
      <c r="F189" s="396"/>
      <c r="G189" s="396"/>
      <c r="H189" s="396"/>
      <c r="I189" s="396"/>
      <c r="J189" s="396"/>
      <c r="K189" s="396"/>
      <c r="L189" s="396"/>
      <c r="M189" s="396"/>
      <c r="N189" s="396"/>
      <c r="O189" s="396"/>
      <c r="P189" s="396"/>
      <c r="Q189" s="396"/>
      <c r="R189" s="396"/>
      <c r="S189" s="396"/>
      <c r="T189" s="396"/>
      <c r="U189" s="396"/>
      <c r="V189" s="396"/>
      <c r="W189" s="396"/>
      <c r="X189" s="396"/>
      <c r="Y189" s="430"/>
      <c r="AA189" s="438" t="s">
        <v>89</v>
      </c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39"/>
      <c r="AN189" s="439"/>
      <c r="AO189" s="439"/>
      <c r="AP189" s="439"/>
      <c r="AQ189" s="439"/>
      <c r="AR189" s="439"/>
      <c r="AS189" s="439"/>
      <c r="AT189" s="439"/>
      <c r="AU189" s="439"/>
      <c r="AV189" s="439"/>
      <c r="AW189" s="439"/>
      <c r="AX189" s="545"/>
      <c r="AY189" s="478" t="str">
        <f>AY153</f>
        <v>Сбытовая надбавка</v>
      </c>
      <c r="AZ189" s="445" t="s">
        <v>202</v>
      </c>
      <c r="BA189" s="226" t="str">
        <f>BA153</f>
        <v>Тарифы на услуги по передаче электрической энергии</v>
      </c>
      <c r="BB189" s="2"/>
    </row>
    <row r="190" spans="1:54" ht="42.75" customHeight="1">
      <c r="A190" s="427"/>
      <c r="B190" s="38" t="s">
        <v>4</v>
      </c>
      <c r="C190" s="38" t="s">
        <v>5</v>
      </c>
      <c r="D190" s="38" t="s">
        <v>6</v>
      </c>
      <c r="E190" s="38" t="s">
        <v>7</v>
      </c>
      <c r="F190" s="38" t="s">
        <v>8</v>
      </c>
      <c r="G190" s="38" t="s">
        <v>9</v>
      </c>
      <c r="H190" s="38" t="s">
        <v>10</v>
      </c>
      <c r="I190" s="38" t="s">
        <v>11</v>
      </c>
      <c r="J190" s="38" t="s">
        <v>12</v>
      </c>
      <c r="K190" s="38" t="s">
        <v>13</v>
      </c>
      <c r="L190" s="38" t="s">
        <v>14</v>
      </c>
      <c r="M190" s="38" t="s">
        <v>15</v>
      </c>
      <c r="N190" s="38" t="s">
        <v>16</v>
      </c>
      <c r="O190" s="38" t="s">
        <v>17</v>
      </c>
      <c r="P190" s="38" t="s">
        <v>18</v>
      </c>
      <c r="Q190" s="38" t="s">
        <v>19</v>
      </c>
      <c r="R190" s="38" t="s">
        <v>20</v>
      </c>
      <c r="S190" s="38" t="s">
        <v>21</v>
      </c>
      <c r="T190" s="38" t="s">
        <v>22</v>
      </c>
      <c r="U190" s="38" t="s">
        <v>23</v>
      </c>
      <c r="V190" s="38" t="s">
        <v>24</v>
      </c>
      <c r="W190" s="38" t="s">
        <v>25</v>
      </c>
      <c r="X190" s="38" t="s">
        <v>26</v>
      </c>
      <c r="Y190" s="39" t="s">
        <v>27</v>
      </c>
      <c r="AA190" s="47" t="s">
        <v>4</v>
      </c>
      <c r="AB190" s="48" t="s">
        <v>5</v>
      </c>
      <c r="AC190" s="48" t="s">
        <v>6</v>
      </c>
      <c r="AD190" s="48" t="s">
        <v>7</v>
      </c>
      <c r="AE190" s="48" t="s">
        <v>8</v>
      </c>
      <c r="AF190" s="48" t="s">
        <v>9</v>
      </c>
      <c r="AG190" s="48" t="s">
        <v>10</v>
      </c>
      <c r="AH190" s="48" t="s">
        <v>11</v>
      </c>
      <c r="AI190" s="48" t="s">
        <v>12</v>
      </c>
      <c r="AJ190" s="48" t="s">
        <v>13</v>
      </c>
      <c r="AK190" s="48" t="s">
        <v>14</v>
      </c>
      <c r="AL190" s="48" t="s">
        <v>15</v>
      </c>
      <c r="AM190" s="48" t="s">
        <v>16</v>
      </c>
      <c r="AN190" s="48" t="s">
        <v>17</v>
      </c>
      <c r="AO190" s="48" t="s">
        <v>18</v>
      </c>
      <c r="AP190" s="48" t="s">
        <v>19</v>
      </c>
      <c r="AQ190" s="48" t="s">
        <v>20</v>
      </c>
      <c r="AR190" s="48" t="s">
        <v>21</v>
      </c>
      <c r="AS190" s="48" t="s">
        <v>22</v>
      </c>
      <c r="AT190" s="48" t="s">
        <v>23</v>
      </c>
      <c r="AU190" s="48" t="s">
        <v>24</v>
      </c>
      <c r="AV190" s="48" t="s">
        <v>25</v>
      </c>
      <c r="AW190" s="48" t="s">
        <v>26</v>
      </c>
      <c r="AX190" s="150" t="s">
        <v>27</v>
      </c>
      <c r="AY190" s="461"/>
      <c r="AZ190" s="446"/>
      <c r="BA190" s="173" t="s">
        <v>33</v>
      </c>
      <c r="BB190" s="2"/>
    </row>
    <row r="191" spans="1:54" s="165" customFormat="1" ht="16.149999999999999" customHeight="1">
      <c r="A191" s="434" t="s">
        <v>210</v>
      </c>
      <c r="B191" s="435"/>
      <c r="C191" s="435"/>
      <c r="D191" s="435"/>
      <c r="E191" s="435"/>
      <c r="F191" s="435"/>
      <c r="G191" s="435"/>
      <c r="H191" s="435"/>
      <c r="I191" s="435"/>
      <c r="J191" s="435"/>
      <c r="K191" s="435"/>
      <c r="L191" s="435"/>
      <c r="M191" s="435"/>
      <c r="N191" s="435"/>
      <c r="O191" s="435"/>
      <c r="P191" s="435"/>
      <c r="Q191" s="435"/>
      <c r="R191" s="435"/>
      <c r="S191" s="435"/>
      <c r="T191" s="435"/>
      <c r="U191" s="435"/>
      <c r="V191" s="435"/>
      <c r="W191" s="435"/>
      <c r="X191" s="435"/>
      <c r="Y191" s="436"/>
      <c r="Z191" s="175"/>
      <c r="AA191" s="441">
        <v>2</v>
      </c>
      <c r="AB191" s="442"/>
      <c r="AC191" s="442"/>
      <c r="AD191" s="442"/>
      <c r="AE191" s="442"/>
      <c r="AF191" s="442"/>
      <c r="AG191" s="442"/>
      <c r="AH191" s="442"/>
      <c r="AI191" s="442"/>
      <c r="AJ191" s="442"/>
      <c r="AK191" s="442"/>
      <c r="AL191" s="442"/>
      <c r="AM191" s="442"/>
      <c r="AN191" s="442"/>
      <c r="AO191" s="442"/>
      <c r="AP191" s="442"/>
      <c r="AQ191" s="442"/>
      <c r="AR191" s="442"/>
      <c r="AS191" s="442"/>
      <c r="AT191" s="442"/>
      <c r="AU191" s="442"/>
      <c r="AV191" s="442"/>
      <c r="AW191" s="442"/>
      <c r="AX191" s="544"/>
      <c r="AY191" s="176">
        <v>3</v>
      </c>
      <c r="AZ191" s="180">
        <v>4</v>
      </c>
      <c r="BA191" s="181">
        <v>5</v>
      </c>
    </row>
    <row r="192" spans="1:54">
      <c r="A192" s="37">
        <v>1</v>
      </c>
      <c r="B192" s="162">
        <f>AA192+$BA192+$AZ192+$AY192</f>
        <v>6586.6299999999992</v>
      </c>
      <c r="C192" s="162">
        <f t="shared" ref="C192:Y207" si="48">AB192+$BA192+$AZ192+$AY192</f>
        <v>6577.5499999999993</v>
      </c>
      <c r="D192" s="162">
        <f t="shared" si="48"/>
        <v>6545.37</v>
      </c>
      <c r="E192" s="162">
        <f t="shared" si="48"/>
        <v>6372.4699999999993</v>
      </c>
      <c r="F192" s="162">
        <f t="shared" si="48"/>
        <v>6569.69</v>
      </c>
      <c r="G192" s="162">
        <f t="shared" si="48"/>
        <v>6572.7999999999993</v>
      </c>
      <c r="H192" s="162">
        <f t="shared" si="48"/>
        <v>7345.19</v>
      </c>
      <c r="I192" s="162">
        <f t="shared" si="48"/>
        <v>7636.01</v>
      </c>
      <c r="J192" s="162">
        <f t="shared" si="48"/>
        <v>7756.29</v>
      </c>
      <c r="K192" s="162">
        <f t="shared" si="48"/>
        <v>7819.4699999999993</v>
      </c>
      <c r="L192" s="162">
        <f t="shared" si="48"/>
        <v>7819.48</v>
      </c>
      <c r="M192" s="162">
        <f t="shared" si="48"/>
        <v>7809.58</v>
      </c>
      <c r="N192" s="162">
        <f t="shared" si="48"/>
        <v>7792.44</v>
      </c>
      <c r="O192" s="162">
        <f t="shared" si="48"/>
        <v>7789.74</v>
      </c>
      <c r="P192" s="162">
        <f t="shared" si="48"/>
        <v>7783.36</v>
      </c>
      <c r="Q192" s="162">
        <f t="shared" si="48"/>
        <v>7741.8799999999992</v>
      </c>
      <c r="R192" s="162">
        <f t="shared" si="48"/>
        <v>7745.44</v>
      </c>
      <c r="S192" s="162">
        <f t="shared" si="48"/>
        <v>7771.3899999999994</v>
      </c>
      <c r="T192" s="162">
        <f t="shared" si="48"/>
        <v>8083.6399999999994</v>
      </c>
      <c r="U192" s="162">
        <f t="shared" si="48"/>
        <v>8083.79</v>
      </c>
      <c r="V192" s="162">
        <f t="shared" si="48"/>
        <v>8091.4</v>
      </c>
      <c r="W192" s="162">
        <f t="shared" si="48"/>
        <v>7713.82</v>
      </c>
      <c r="X192" s="162">
        <f t="shared" si="48"/>
        <v>7435.0199999999995</v>
      </c>
      <c r="Y192" s="162">
        <f t="shared" si="48"/>
        <v>6854.57</v>
      </c>
      <c r="Z192" s="27"/>
      <c r="AA192" s="31">
        <v>349.27</v>
      </c>
      <c r="AB192" s="29">
        <v>340.19</v>
      </c>
      <c r="AC192" s="29">
        <v>308.01</v>
      </c>
      <c r="AD192" s="29">
        <v>135.11000000000001</v>
      </c>
      <c r="AE192" s="29">
        <v>332.33</v>
      </c>
      <c r="AF192" s="29">
        <v>335.44</v>
      </c>
      <c r="AG192" s="29">
        <v>1107.83</v>
      </c>
      <c r="AH192" s="29">
        <v>1398.65</v>
      </c>
      <c r="AI192" s="29">
        <v>1518.93</v>
      </c>
      <c r="AJ192" s="29">
        <v>1582.11</v>
      </c>
      <c r="AK192" s="29">
        <v>1582.12</v>
      </c>
      <c r="AL192" s="29">
        <v>1572.22</v>
      </c>
      <c r="AM192" s="29">
        <v>1555.08</v>
      </c>
      <c r="AN192" s="29">
        <v>1552.38</v>
      </c>
      <c r="AO192" s="29">
        <v>1546</v>
      </c>
      <c r="AP192" s="29">
        <v>1504.52</v>
      </c>
      <c r="AQ192" s="29">
        <v>1508.08</v>
      </c>
      <c r="AR192" s="29">
        <v>1534.03</v>
      </c>
      <c r="AS192" s="29">
        <v>1846.28</v>
      </c>
      <c r="AT192" s="29">
        <v>1846.43</v>
      </c>
      <c r="AU192" s="29">
        <v>1854.04</v>
      </c>
      <c r="AV192" s="29">
        <v>1476.46</v>
      </c>
      <c r="AW192" s="29">
        <v>1197.6600000000001</v>
      </c>
      <c r="AX192" s="148">
        <v>617.21</v>
      </c>
      <c r="AY192" s="324">
        <v>784.22</v>
      </c>
      <c r="AZ192" s="154">
        <v>6.61</v>
      </c>
      <c r="BA192" s="55">
        <v>5446.53</v>
      </c>
      <c r="BB192" s="2"/>
    </row>
    <row r="193" spans="1:54">
      <c r="A193" s="37">
        <v>2</v>
      </c>
      <c r="B193" s="162">
        <f t="shared" ref="B193:Q222" si="49">AA193+$BA193+$AZ193+$AY193</f>
        <v>6575.25</v>
      </c>
      <c r="C193" s="162">
        <f t="shared" si="48"/>
        <v>6522.5499999999993</v>
      </c>
      <c r="D193" s="162">
        <f t="shared" si="48"/>
        <v>6237.36</v>
      </c>
      <c r="E193" s="162">
        <f t="shared" si="48"/>
        <v>6237.36</v>
      </c>
      <c r="F193" s="162">
        <f t="shared" si="48"/>
        <v>6237.3899999999994</v>
      </c>
      <c r="G193" s="162">
        <f t="shared" si="48"/>
        <v>6558.42</v>
      </c>
      <c r="H193" s="162">
        <f t="shared" si="48"/>
        <v>7332.7199999999993</v>
      </c>
      <c r="I193" s="162">
        <f t="shared" si="48"/>
        <v>7659.26</v>
      </c>
      <c r="J193" s="162">
        <f t="shared" si="48"/>
        <v>7942.11</v>
      </c>
      <c r="K193" s="162">
        <f t="shared" si="48"/>
        <v>8092.37</v>
      </c>
      <c r="L193" s="162">
        <f t="shared" si="48"/>
        <v>8096.0599999999995</v>
      </c>
      <c r="M193" s="162">
        <f t="shared" si="48"/>
        <v>8091.53</v>
      </c>
      <c r="N193" s="162">
        <f t="shared" si="48"/>
        <v>8079.7199999999993</v>
      </c>
      <c r="O193" s="162">
        <f t="shared" si="48"/>
        <v>8081.03</v>
      </c>
      <c r="P193" s="162">
        <f t="shared" si="48"/>
        <v>8084.5999999999995</v>
      </c>
      <c r="Q193" s="162">
        <f t="shared" si="48"/>
        <v>8085.09</v>
      </c>
      <c r="R193" s="162">
        <f t="shared" si="48"/>
        <v>8092.1399999999994</v>
      </c>
      <c r="S193" s="162">
        <f t="shared" ref="S193:Y222" si="50">AR193+$BA193+$AZ193+$AY193</f>
        <v>8150.4</v>
      </c>
      <c r="T193" s="162">
        <f t="shared" si="50"/>
        <v>8193.4699999999993</v>
      </c>
      <c r="U193" s="162">
        <f t="shared" si="50"/>
        <v>8190.01</v>
      </c>
      <c r="V193" s="162">
        <f t="shared" si="50"/>
        <v>8139.8799999999992</v>
      </c>
      <c r="W193" s="162">
        <f t="shared" si="50"/>
        <v>8117.6299999999992</v>
      </c>
      <c r="X193" s="162">
        <f t="shared" si="50"/>
        <v>7587.11</v>
      </c>
      <c r="Y193" s="162">
        <f t="shared" si="50"/>
        <v>7328.34</v>
      </c>
      <c r="Z193" s="27"/>
      <c r="AA193" s="28">
        <v>337.89</v>
      </c>
      <c r="AB193" s="29">
        <v>285.19</v>
      </c>
      <c r="AC193" s="29">
        <v>0</v>
      </c>
      <c r="AD193" s="29">
        <v>0</v>
      </c>
      <c r="AE193" s="29">
        <v>0.03</v>
      </c>
      <c r="AF193" s="29">
        <v>321.06</v>
      </c>
      <c r="AG193" s="29">
        <v>1095.3599999999999</v>
      </c>
      <c r="AH193" s="29">
        <v>1421.9</v>
      </c>
      <c r="AI193" s="29">
        <v>1704.75</v>
      </c>
      <c r="AJ193" s="29">
        <v>1855.01</v>
      </c>
      <c r="AK193" s="29">
        <v>1858.7</v>
      </c>
      <c r="AL193" s="29">
        <v>1854.17</v>
      </c>
      <c r="AM193" s="29">
        <v>1842.36</v>
      </c>
      <c r="AN193" s="29">
        <v>1843.67</v>
      </c>
      <c r="AO193" s="29">
        <v>1847.24</v>
      </c>
      <c r="AP193" s="29">
        <v>1847.73</v>
      </c>
      <c r="AQ193" s="29">
        <v>1854.78</v>
      </c>
      <c r="AR193" s="29">
        <v>1913.04</v>
      </c>
      <c r="AS193" s="29">
        <v>1956.11</v>
      </c>
      <c r="AT193" s="29">
        <v>1952.65</v>
      </c>
      <c r="AU193" s="29">
        <v>1902.52</v>
      </c>
      <c r="AV193" s="29">
        <v>1880.27</v>
      </c>
      <c r="AW193" s="29">
        <v>1349.75</v>
      </c>
      <c r="AX193" s="148">
        <v>1090.98</v>
      </c>
      <c r="AY193" s="325">
        <v>784.22</v>
      </c>
      <c r="AZ193" s="154">
        <v>6.61</v>
      </c>
      <c r="BA193" s="55">
        <v>5446.53</v>
      </c>
      <c r="BB193" s="2"/>
    </row>
    <row r="194" spans="1:54">
      <c r="A194" s="37">
        <v>3</v>
      </c>
      <c r="B194" s="162">
        <f t="shared" si="49"/>
        <v>7162.5199999999995</v>
      </c>
      <c r="C194" s="162">
        <f t="shared" si="48"/>
        <v>6807.46</v>
      </c>
      <c r="D194" s="162">
        <f t="shared" si="48"/>
        <v>6547.32</v>
      </c>
      <c r="E194" s="162">
        <f t="shared" si="48"/>
        <v>6514.5099999999993</v>
      </c>
      <c r="F194" s="162">
        <f t="shared" si="48"/>
        <v>7106.11</v>
      </c>
      <c r="G194" s="162">
        <f t="shared" si="48"/>
        <v>7209.15</v>
      </c>
      <c r="H194" s="162">
        <f t="shared" si="48"/>
        <v>7439.12</v>
      </c>
      <c r="I194" s="162">
        <f t="shared" si="48"/>
        <v>7760.75</v>
      </c>
      <c r="J194" s="162">
        <f t="shared" si="48"/>
        <v>8132.57</v>
      </c>
      <c r="K194" s="162">
        <f t="shared" si="48"/>
        <v>8188.7199999999993</v>
      </c>
      <c r="L194" s="162">
        <f t="shared" si="48"/>
        <v>8196.1899999999987</v>
      </c>
      <c r="M194" s="162">
        <f t="shared" si="48"/>
        <v>8164.4</v>
      </c>
      <c r="N194" s="162">
        <f t="shared" si="48"/>
        <v>8142.9299999999994</v>
      </c>
      <c r="O194" s="162">
        <f t="shared" si="48"/>
        <v>8143.4299999999994</v>
      </c>
      <c r="P194" s="162">
        <f t="shared" si="48"/>
        <v>8144.45</v>
      </c>
      <c r="Q194" s="162">
        <f t="shared" si="48"/>
        <v>8142.84</v>
      </c>
      <c r="R194" s="162">
        <f t="shared" si="48"/>
        <v>8161.92</v>
      </c>
      <c r="S194" s="162">
        <f t="shared" si="50"/>
        <v>8231.06</v>
      </c>
      <c r="T194" s="162">
        <f t="shared" si="50"/>
        <v>8275.369999999999</v>
      </c>
      <c r="U194" s="162">
        <f t="shared" si="50"/>
        <v>8304.65</v>
      </c>
      <c r="V194" s="162">
        <f t="shared" si="50"/>
        <v>8248.0199999999986</v>
      </c>
      <c r="W194" s="162">
        <f t="shared" si="50"/>
        <v>8221.33</v>
      </c>
      <c r="X194" s="162">
        <f t="shared" si="50"/>
        <v>8114.0199999999995</v>
      </c>
      <c r="Y194" s="162">
        <f t="shared" si="50"/>
        <v>7567.67</v>
      </c>
      <c r="Z194" s="27"/>
      <c r="AA194" s="28">
        <v>925.16</v>
      </c>
      <c r="AB194" s="29">
        <v>570.1</v>
      </c>
      <c r="AC194" s="29">
        <v>309.95999999999998</v>
      </c>
      <c r="AD194" s="29">
        <v>277.14999999999998</v>
      </c>
      <c r="AE194" s="29">
        <v>868.75</v>
      </c>
      <c r="AF194" s="29">
        <v>971.79</v>
      </c>
      <c r="AG194" s="29">
        <v>1201.76</v>
      </c>
      <c r="AH194" s="29">
        <v>1523.39</v>
      </c>
      <c r="AI194" s="29">
        <v>1895.21</v>
      </c>
      <c r="AJ194" s="29">
        <v>1951.36</v>
      </c>
      <c r="AK194" s="29">
        <v>1958.83</v>
      </c>
      <c r="AL194" s="29">
        <v>1927.04</v>
      </c>
      <c r="AM194" s="29">
        <v>1905.57</v>
      </c>
      <c r="AN194" s="29">
        <v>1906.07</v>
      </c>
      <c r="AO194" s="29">
        <v>1907.09</v>
      </c>
      <c r="AP194" s="29">
        <v>1905.48</v>
      </c>
      <c r="AQ194" s="29">
        <v>1924.56</v>
      </c>
      <c r="AR194" s="29">
        <v>1993.7</v>
      </c>
      <c r="AS194" s="29">
        <v>2038.0099999999998</v>
      </c>
      <c r="AT194" s="29">
        <v>2067.29</v>
      </c>
      <c r="AU194" s="29">
        <v>2010.66</v>
      </c>
      <c r="AV194" s="29">
        <v>1983.97</v>
      </c>
      <c r="AW194" s="29">
        <v>1876.66</v>
      </c>
      <c r="AX194" s="148">
        <v>1330.31</v>
      </c>
      <c r="AY194" s="325">
        <v>784.22</v>
      </c>
      <c r="AZ194" s="154">
        <v>6.61</v>
      </c>
      <c r="BA194" s="55">
        <v>5446.53</v>
      </c>
      <c r="BB194" s="2"/>
    </row>
    <row r="195" spans="1:54">
      <c r="A195" s="37">
        <v>4</v>
      </c>
      <c r="B195" s="162">
        <f t="shared" si="49"/>
        <v>7506.8099999999995</v>
      </c>
      <c r="C195" s="162">
        <f t="shared" si="48"/>
        <v>7351.65</v>
      </c>
      <c r="D195" s="162">
        <f t="shared" si="48"/>
        <v>7277.8099999999995</v>
      </c>
      <c r="E195" s="162">
        <f t="shared" si="48"/>
        <v>7227.54</v>
      </c>
      <c r="F195" s="162">
        <f t="shared" si="48"/>
        <v>7251.98</v>
      </c>
      <c r="G195" s="162">
        <f t="shared" si="48"/>
        <v>7345.15</v>
      </c>
      <c r="H195" s="162">
        <f t="shared" si="48"/>
        <v>7466.58</v>
      </c>
      <c r="I195" s="162">
        <f t="shared" si="48"/>
        <v>7579.86</v>
      </c>
      <c r="J195" s="162">
        <f t="shared" si="48"/>
        <v>8074.29</v>
      </c>
      <c r="K195" s="162">
        <f t="shared" si="48"/>
        <v>8130.04</v>
      </c>
      <c r="L195" s="162">
        <f t="shared" si="48"/>
        <v>8146.5</v>
      </c>
      <c r="M195" s="162">
        <f t="shared" si="48"/>
        <v>8134.76</v>
      </c>
      <c r="N195" s="162">
        <f t="shared" si="48"/>
        <v>8133.48</v>
      </c>
      <c r="O195" s="162">
        <f t="shared" si="48"/>
        <v>8120.01</v>
      </c>
      <c r="P195" s="162">
        <f t="shared" si="48"/>
        <v>8137.19</v>
      </c>
      <c r="Q195" s="162">
        <f t="shared" si="48"/>
        <v>8149.73</v>
      </c>
      <c r="R195" s="162">
        <f t="shared" si="48"/>
        <v>8173.57</v>
      </c>
      <c r="S195" s="162">
        <f t="shared" si="50"/>
        <v>8270.34</v>
      </c>
      <c r="T195" s="162">
        <f t="shared" si="50"/>
        <v>8282.9499999999989</v>
      </c>
      <c r="U195" s="162">
        <f t="shared" si="50"/>
        <v>8290.119999999999</v>
      </c>
      <c r="V195" s="162">
        <f t="shared" si="50"/>
        <v>8274.8799999999992</v>
      </c>
      <c r="W195" s="162">
        <f t="shared" si="50"/>
        <v>8165.2199999999993</v>
      </c>
      <c r="X195" s="162">
        <f t="shared" si="50"/>
        <v>8084.15</v>
      </c>
      <c r="Y195" s="162">
        <f t="shared" si="50"/>
        <v>7554.6399999999994</v>
      </c>
      <c r="Z195" s="27"/>
      <c r="AA195" s="28">
        <v>1269.45</v>
      </c>
      <c r="AB195" s="29">
        <v>1114.29</v>
      </c>
      <c r="AC195" s="29">
        <v>1040.45</v>
      </c>
      <c r="AD195" s="29">
        <v>990.18</v>
      </c>
      <c r="AE195" s="29">
        <v>1014.6200000000001</v>
      </c>
      <c r="AF195" s="29">
        <v>1107.79</v>
      </c>
      <c r="AG195" s="29">
        <v>1229.22</v>
      </c>
      <c r="AH195" s="29">
        <v>1342.5</v>
      </c>
      <c r="AI195" s="29">
        <v>1836.93</v>
      </c>
      <c r="AJ195" s="29">
        <v>1892.68</v>
      </c>
      <c r="AK195" s="29">
        <v>1909.14</v>
      </c>
      <c r="AL195" s="29">
        <v>1897.4</v>
      </c>
      <c r="AM195" s="29">
        <v>1896.12</v>
      </c>
      <c r="AN195" s="29">
        <v>1882.65</v>
      </c>
      <c r="AO195" s="29">
        <v>1899.83</v>
      </c>
      <c r="AP195" s="29">
        <v>1912.37</v>
      </c>
      <c r="AQ195" s="29">
        <v>1936.21</v>
      </c>
      <c r="AR195" s="29">
        <v>2032.9800000000002</v>
      </c>
      <c r="AS195" s="29">
        <v>2045.5899999999997</v>
      </c>
      <c r="AT195" s="29">
        <v>2052.7600000000002</v>
      </c>
      <c r="AU195" s="29">
        <v>2037.5199999999998</v>
      </c>
      <c r="AV195" s="29">
        <v>1927.86</v>
      </c>
      <c r="AW195" s="29">
        <v>1846.79</v>
      </c>
      <c r="AX195" s="148">
        <v>1317.28</v>
      </c>
      <c r="AY195" s="325">
        <v>784.22</v>
      </c>
      <c r="AZ195" s="154">
        <v>6.61</v>
      </c>
      <c r="BA195" s="55">
        <v>5446.53</v>
      </c>
      <c r="BB195" s="2"/>
    </row>
    <row r="196" spans="1:54">
      <c r="A196" s="37">
        <v>5</v>
      </c>
      <c r="B196" s="162">
        <f t="shared" si="49"/>
        <v>7423.0999999999995</v>
      </c>
      <c r="C196" s="162">
        <f t="shared" si="48"/>
        <v>7315.7699999999995</v>
      </c>
      <c r="D196" s="162">
        <f t="shared" si="48"/>
        <v>7266.0999999999995</v>
      </c>
      <c r="E196" s="162">
        <f t="shared" si="48"/>
        <v>7328.6799999999994</v>
      </c>
      <c r="F196" s="162">
        <f t="shared" si="48"/>
        <v>7351.9699999999993</v>
      </c>
      <c r="G196" s="162">
        <f t="shared" si="48"/>
        <v>7584.75</v>
      </c>
      <c r="H196" s="162">
        <f t="shared" si="48"/>
        <v>7551.9599999999991</v>
      </c>
      <c r="I196" s="162">
        <f t="shared" si="48"/>
        <v>7648.7</v>
      </c>
      <c r="J196" s="162">
        <f t="shared" si="48"/>
        <v>8036.0999999999995</v>
      </c>
      <c r="K196" s="162">
        <f t="shared" si="48"/>
        <v>8081.5199999999995</v>
      </c>
      <c r="L196" s="162">
        <f t="shared" si="48"/>
        <v>8086.2999999999993</v>
      </c>
      <c r="M196" s="162">
        <f t="shared" si="48"/>
        <v>8089.0199999999995</v>
      </c>
      <c r="N196" s="162">
        <f t="shared" si="48"/>
        <v>8085.69</v>
      </c>
      <c r="O196" s="162">
        <f t="shared" si="48"/>
        <v>8082.1299999999992</v>
      </c>
      <c r="P196" s="162">
        <f t="shared" si="48"/>
        <v>8086.73</v>
      </c>
      <c r="Q196" s="162">
        <f t="shared" si="48"/>
        <v>8086.44</v>
      </c>
      <c r="R196" s="162">
        <f t="shared" si="48"/>
        <v>8100.0999999999995</v>
      </c>
      <c r="S196" s="162">
        <f t="shared" si="50"/>
        <v>8149.41</v>
      </c>
      <c r="T196" s="162">
        <f t="shared" si="50"/>
        <v>8159.0999999999995</v>
      </c>
      <c r="U196" s="162">
        <f t="shared" si="50"/>
        <v>8160.84</v>
      </c>
      <c r="V196" s="162">
        <f t="shared" si="50"/>
        <v>8136.0999999999995</v>
      </c>
      <c r="W196" s="162">
        <f t="shared" si="50"/>
        <v>8100.19</v>
      </c>
      <c r="X196" s="162">
        <f t="shared" si="50"/>
        <v>7983.09</v>
      </c>
      <c r="Y196" s="162">
        <f t="shared" si="50"/>
        <v>7558.32</v>
      </c>
      <c r="Z196" s="27"/>
      <c r="AA196" s="28">
        <v>1185.74</v>
      </c>
      <c r="AB196" s="29">
        <v>1078.4100000000001</v>
      </c>
      <c r="AC196" s="29">
        <v>1028.74</v>
      </c>
      <c r="AD196" s="29">
        <v>1091.32</v>
      </c>
      <c r="AE196" s="29">
        <v>1114.6099999999999</v>
      </c>
      <c r="AF196" s="29">
        <v>1347.39</v>
      </c>
      <c r="AG196" s="29">
        <v>1314.6</v>
      </c>
      <c r="AH196" s="29">
        <v>1411.34</v>
      </c>
      <c r="AI196" s="29">
        <v>1798.74</v>
      </c>
      <c r="AJ196" s="29">
        <v>1844.16</v>
      </c>
      <c r="AK196" s="29">
        <v>1848.94</v>
      </c>
      <c r="AL196" s="29">
        <v>1851.66</v>
      </c>
      <c r="AM196" s="29">
        <v>1848.33</v>
      </c>
      <c r="AN196" s="29">
        <v>1844.77</v>
      </c>
      <c r="AO196" s="29">
        <v>1849.37</v>
      </c>
      <c r="AP196" s="29">
        <v>1849.08</v>
      </c>
      <c r="AQ196" s="29">
        <v>1862.74</v>
      </c>
      <c r="AR196" s="29">
        <v>1912.05</v>
      </c>
      <c r="AS196" s="29">
        <v>1921.74</v>
      </c>
      <c r="AT196" s="29">
        <v>1923.48</v>
      </c>
      <c r="AU196" s="29">
        <v>1898.74</v>
      </c>
      <c r="AV196" s="29">
        <v>1862.83</v>
      </c>
      <c r="AW196" s="29">
        <v>1745.73</v>
      </c>
      <c r="AX196" s="148">
        <v>1320.96</v>
      </c>
      <c r="AY196" s="325">
        <v>784.22</v>
      </c>
      <c r="AZ196" s="154">
        <v>6.61</v>
      </c>
      <c r="BA196" s="55">
        <v>5446.53</v>
      </c>
      <c r="BB196" s="2"/>
    </row>
    <row r="197" spans="1:54">
      <c r="A197" s="37">
        <v>6</v>
      </c>
      <c r="B197" s="162">
        <f t="shared" si="49"/>
        <v>7341.11</v>
      </c>
      <c r="C197" s="162">
        <f t="shared" si="48"/>
        <v>7269.87</v>
      </c>
      <c r="D197" s="162">
        <f t="shared" si="48"/>
        <v>7215.1799999999994</v>
      </c>
      <c r="E197" s="162">
        <f t="shared" si="48"/>
        <v>7175.73</v>
      </c>
      <c r="F197" s="162">
        <f t="shared" si="48"/>
        <v>7183.99</v>
      </c>
      <c r="G197" s="162">
        <f t="shared" si="48"/>
        <v>7224.8099999999995</v>
      </c>
      <c r="H197" s="162">
        <f t="shared" si="48"/>
        <v>7260.5</v>
      </c>
      <c r="I197" s="162">
        <f t="shared" si="48"/>
        <v>7369.87</v>
      </c>
      <c r="J197" s="162">
        <f t="shared" si="48"/>
        <v>7565.2699999999995</v>
      </c>
      <c r="K197" s="162">
        <f t="shared" si="48"/>
        <v>8026.5199999999995</v>
      </c>
      <c r="L197" s="162">
        <f t="shared" si="48"/>
        <v>8047.48</v>
      </c>
      <c r="M197" s="162">
        <f t="shared" si="48"/>
        <v>8045.04</v>
      </c>
      <c r="N197" s="162">
        <f t="shared" si="48"/>
        <v>8021.5199999999995</v>
      </c>
      <c r="O197" s="162">
        <f t="shared" si="48"/>
        <v>8014.65</v>
      </c>
      <c r="P197" s="162">
        <f t="shared" si="48"/>
        <v>8019.6299999999992</v>
      </c>
      <c r="Q197" s="162">
        <f t="shared" si="48"/>
        <v>8025.57</v>
      </c>
      <c r="R197" s="162">
        <f t="shared" si="48"/>
        <v>8049.01</v>
      </c>
      <c r="S197" s="162">
        <f t="shared" si="50"/>
        <v>8079.6399999999994</v>
      </c>
      <c r="T197" s="162">
        <f t="shared" si="50"/>
        <v>8091.7099999999991</v>
      </c>
      <c r="U197" s="162">
        <f t="shared" si="50"/>
        <v>8080.04</v>
      </c>
      <c r="V197" s="162">
        <f t="shared" si="50"/>
        <v>8076.36</v>
      </c>
      <c r="W197" s="162">
        <f t="shared" si="50"/>
        <v>8064.9699999999993</v>
      </c>
      <c r="X197" s="162">
        <f t="shared" si="50"/>
        <v>7582.8499999999995</v>
      </c>
      <c r="Y197" s="162">
        <f t="shared" si="50"/>
        <v>7472.48</v>
      </c>
      <c r="Z197" s="27"/>
      <c r="AA197" s="28">
        <v>1103.75</v>
      </c>
      <c r="AB197" s="29">
        <v>1032.51</v>
      </c>
      <c r="AC197" s="29">
        <v>977.82</v>
      </c>
      <c r="AD197" s="29">
        <v>938.37</v>
      </c>
      <c r="AE197" s="29">
        <v>946.63</v>
      </c>
      <c r="AF197" s="29">
        <v>987.45</v>
      </c>
      <c r="AG197" s="29">
        <v>1023.14</v>
      </c>
      <c r="AH197" s="29">
        <v>1132.51</v>
      </c>
      <c r="AI197" s="29">
        <v>1327.91</v>
      </c>
      <c r="AJ197" s="29">
        <v>1789.16</v>
      </c>
      <c r="AK197" s="29">
        <v>1810.12</v>
      </c>
      <c r="AL197" s="29">
        <v>1807.68</v>
      </c>
      <c r="AM197" s="29">
        <v>1784.16</v>
      </c>
      <c r="AN197" s="29">
        <v>1777.29</v>
      </c>
      <c r="AO197" s="29">
        <v>1782.27</v>
      </c>
      <c r="AP197" s="29">
        <v>1788.21</v>
      </c>
      <c r="AQ197" s="29">
        <v>1811.65</v>
      </c>
      <c r="AR197" s="29">
        <v>1842.28</v>
      </c>
      <c r="AS197" s="29">
        <v>1854.35</v>
      </c>
      <c r="AT197" s="29">
        <v>1842.68</v>
      </c>
      <c r="AU197" s="29">
        <v>1839</v>
      </c>
      <c r="AV197" s="29">
        <v>1827.61</v>
      </c>
      <c r="AW197" s="29">
        <v>1345.49</v>
      </c>
      <c r="AX197" s="148">
        <v>1235.1199999999999</v>
      </c>
      <c r="AY197" s="325">
        <v>784.22</v>
      </c>
      <c r="AZ197" s="154">
        <v>6.61</v>
      </c>
      <c r="BA197" s="55">
        <v>5446.53</v>
      </c>
      <c r="BB197" s="2"/>
    </row>
    <row r="198" spans="1:54">
      <c r="A198" s="37">
        <v>7</v>
      </c>
      <c r="B198" s="162">
        <f t="shared" si="49"/>
        <v>7233.29</v>
      </c>
      <c r="C198" s="162">
        <f t="shared" si="48"/>
        <v>7090.5599999999995</v>
      </c>
      <c r="D198" s="162">
        <f t="shared" si="48"/>
        <v>7088.1299999999992</v>
      </c>
      <c r="E198" s="162">
        <f t="shared" si="48"/>
        <v>6954.19</v>
      </c>
      <c r="F198" s="162">
        <f t="shared" si="48"/>
        <v>7147.32</v>
      </c>
      <c r="G198" s="162">
        <f t="shared" si="48"/>
        <v>7229.7699999999995</v>
      </c>
      <c r="H198" s="162">
        <f t="shared" si="48"/>
        <v>7360.5999999999995</v>
      </c>
      <c r="I198" s="162">
        <f t="shared" si="48"/>
        <v>7658.3799999999992</v>
      </c>
      <c r="J198" s="162">
        <f t="shared" si="48"/>
        <v>8074.48</v>
      </c>
      <c r="K198" s="162">
        <f t="shared" si="48"/>
        <v>8143.42</v>
      </c>
      <c r="L198" s="162">
        <f t="shared" si="48"/>
        <v>8154.5599999999995</v>
      </c>
      <c r="M198" s="162">
        <f t="shared" si="48"/>
        <v>8135.5</v>
      </c>
      <c r="N198" s="162">
        <f t="shared" si="48"/>
        <v>8105.34</v>
      </c>
      <c r="O198" s="162">
        <f t="shared" si="48"/>
        <v>8116.01</v>
      </c>
      <c r="P198" s="162">
        <f t="shared" si="48"/>
        <v>8109.17</v>
      </c>
      <c r="Q198" s="162">
        <f t="shared" si="48"/>
        <v>8118.36</v>
      </c>
      <c r="R198" s="162">
        <f t="shared" si="48"/>
        <v>8135.29</v>
      </c>
      <c r="S198" s="162">
        <f t="shared" si="50"/>
        <v>8158.5199999999995</v>
      </c>
      <c r="T198" s="162">
        <f t="shared" si="50"/>
        <v>8185.82</v>
      </c>
      <c r="U198" s="162">
        <f t="shared" si="50"/>
        <v>8196.31</v>
      </c>
      <c r="V198" s="162">
        <f t="shared" si="50"/>
        <v>8135.8899999999994</v>
      </c>
      <c r="W198" s="162">
        <f t="shared" si="50"/>
        <v>8081.2699999999995</v>
      </c>
      <c r="X198" s="162">
        <f t="shared" si="50"/>
        <v>7592.8499999999995</v>
      </c>
      <c r="Y198" s="162">
        <f t="shared" si="50"/>
        <v>7359.95</v>
      </c>
      <c r="Z198" s="27"/>
      <c r="AA198" s="28">
        <v>995.93</v>
      </c>
      <c r="AB198" s="29">
        <v>853.2</v>
      </c>
      <c r="AC198" s="29">
        <v>850.77</v>
      </c>
      <c r="AD198" s="29">
        <v>716.83</v>
      </c>
      <c r="AE198" s="29">
        <v>909.96</v>
      </c>
      <c r="AF198" s="29">
        <v>992.41</v>
      </c>
      <c r="AG198" s="29">
        <v>1123.24</v>
      </c>
      <c r="AH198" s="29">
        <v>1421.02</v>
      </c>
      <c r="AI198" s="29">
        <v>1837.12</v>
      </c>
      <c r="AJ198" s="29">
        <v>1906.06</v>
      </c>
      <c r="AK198" s="29">
        <v>1917.2</v>
      </c>
      <c r="AL198" s="29">
        <v>1898.14</v>
      </c>
      <c r="AM198" s="29">
        <v>1867.98</v>
      </c>
      <c r="AN198" s="29">
        <v>1878.65</v>
      </c>
      <c r="AO198" s="29">
        <v>1871.81</v>
      </c>
      <c r="AP198" s="29">
        <v>1881</v>
      </c>
      <c r="AQ198" s="29">
        <v>1897.93</v>
      </c>
      <c r="AR198" s="29">
        <v>1921.16</v>
      </c>
      <c r="AS198" s="29">
        <v>1948.46</v>
      </c>
      <c r="AT198" s="29">
        <v>1958.95</v>
      </c>
      <c r="AU198" s="29">
        <v>1898.53</v>
      </c>
      <c r="AV198" s="29">
        <v>1843.91</v>
      </c>
      <c r="AW198" s="29">
        <v>1355.49</v>
      </c>
      <c r="AX198" s="148">
        <v>1122.5899999999999</v>
      </c>
      <c r="AY198" s="325">
        <v>784.22</v>
      </c>
      <c r="AZ198" s="154">
        <v>6.61</v>
      </c>
      <c r="BA198" s="55">
        <v>5446.53</v>
      </c>
      <c r="BB198" s="2"/>
    </row>
    <row r="199" spans="1:54">
      <c r="A199" s="37">
        <v>8</v>
      </c>
      <c r="B199" s="162">
        <f t="shared" si="49"/>
        <v>7189.9299999999994</v>
      </c>
      <c r="C199" s="162">
        <f t="shared" si="48"/>
        <v>6875.5499999999993</v>
      </c>
      <c r="D199" s="162">
        <f t="shared" si="48"/>
        <v>6818.5499999999993</v>
      </c>
      <c r="E199" s="162">
        <f t="shared" si="48"/>
        <v>6791.87</v>
      </c>
      <c r="F199" s="162">
        <f t="shared" si="48"/>
        <v>7092.0099999999993</v>
      </c>
      <c r="G199" s="162">
        <f t="shared" si="48"/>
        <v>7185.59</v>
      </c>
      <c r="H199" s="162">
        <f t="shared" si="48"/>
        <v>7367.04</v>
      </c>
      <c r="I199" s="162">
        <f t="shared" si="48"/>
        <v>7657.2699999999995</v>
      </c>
      <c r="J199" s="162">
        <f t="shared" si="48"/>
        <v>8074.73</v>
      </c>
      <c r="K199" s="162">
        <f t="shared" si="48"/>
        <v>8139.65</v>
      </c>
      <c r="L199" s="162">
        <f t="shared" si="48"/>
        <v>8134.0199999999995</v>
      </c>
      <c r="M199" s="162">
        <f t="shared" si="48"/>
        <v>8116.98</v>
      </c>
      <c r="N199" s="162">
        <f t="shared" si="48"/>
        <v>8098.82</v>
      </c>
      <c r="O199" s="162">
        <f t="shared" si="48"/>
        <v>8111.5499999999993</v>
      </c>
      <c r="P199" s="162">
        <f t="shared" si="48"/>
        <v>8120.2199999999993</v>
      </c>
      <c r="Q199" s="162">
        <f t="shared" si="48"/>
        <v>8128.9299999999994</v>
      </c>
      <c r="R199" s="162">
        <f t="shared" si="48"/>
        <v>8135.95</v>
      </c>
      <c r="S199" s="162">
        <f t="shared" si="50"/>
        <v>8141.8099999999995</v>
      </c>
      <c r="T199" s="162">
        <f t="shared" si="50"/>
        <v>8169.5999999999995</v>
      </c>
      <c r="U199" s="162">
        <f t="shared" si="50"/>
        <v>8171.9599999999991</v>
      </c>
      <c r="V199" s="162">
        <f t="shared" si="50"/>
        <v>8113.8899999999994</v>
      </c>
      <c r="W199" s="162">
        <f t="shared" si="50"/>
        <v>8040.48</v>
      </c>
      <c r="X199" s="162">
        <f t="shared" si="50"/>
        <v>7554.5499999999993</v>
      </c>
      <c r="Y199" s="162">
        <f t="shared" si="50"/>
        <v>7343.25</v>
      </c>
      <c r="Z199" s="27"/>
      <c r="AA199" s="28">
        <v>952.57</v>
      </c>
      <c r="AB199" s="29">
        <v>638.19000000000005</v>
      </c>
      <c r="AC199" s="29">
        <v>581.19000000000005</v>
      </c>
      <c r="AD199" s="29">
        <v>554.51</v>
      </c>
      <c r="AE199" s="29">
        <v>854.65</v>
      </c>
      <c r="AF199" s="29">
        <v>948.23</v>
      </c>
      <c r="AG199" s="29">
        <v>1129.68</v>
      </c>
      <c r="AH199" s="29">
        <v>1419.91</v>
      </c>
      <c r="AI199" s="29">
        <v>1837.37</v>
      </c>
      <c r="AJ199" s="29">
        <v>1902.29</v>
      </c>
      <c r="AK199" s="29">
        <v>1896.66</v>
      </c>
      <c r="AL199" s="29">
        <v>1879.62</v>
      </c>
      <c r="AM199" s="29">
        <v>1861.46</v>
      </c>
      <c r="AN199" s="29">
        <v>1874.19</v>
      </c>
      <c r="AO199" s="29">
        <v>1882.86</v>
      </c>
      <c r="AP199" s="29">
        <v>1891.57</v>
      </c>
      <c r="AQ199" s="29">
        <v>1898.59</v>
      </c>
      <c r="AR199" s="29">
        <v>1904.45</v>
      </c>
      <c r="AS199" s="29">
        <v>1932.24</v>
      </c>
      <c r="AT199" s="29">
        <v>1934.6</v>
      </c>
      <c r="AU199" s="29">
        <v>1876.53</v>
      </c>
      <c r="AV199" s="29">
        <v>1803.12</v>
      </c>
      <c r="AW199" s="29">
        <v>1317.19</v>
      </c>
      <c r="AX199" s="148">
        <v>1105.8900000000001</v>
      </c>
      <c r="AY199" s="325">
        <v>784.22</v>
      </c>
      <c r="AZ199" s="154">
        <v>6.61</v>
      </c>
      <c r="BA199" s="55">
        <v>5446.53</v>
      </c>
      <c r="BB199" s="2"/>
    </row>
    <row r="200" spans="1:54">
      <c r="A200" s="37">
        <v>9</v>
      </c>
      <c r="B200" s="162">
        <f t="shared" si="49"/>
        <v>7230.36</v>
      </c>
      <c r="C200" s="162">
        <f t="shared" si="48"/>
        <v>7148.3099999999995</v>
      </c>
      <c r="D200" s="162">
        <f t="shared" si="48"/>
        <v>7063.0499999999993</v>
      </c>
      <c r="E200" s="162">
        <f t="shared" si="48"/>
        <v>6913.0599999999995</v>
      </c>
      <c r="F200" s="162">
        <f t="shared" si="48"/>
        <v>7161.1399999999994</v>
      </c>
      <c r="G200" s="162">
        <f t="shared" si="48"/>
        <v>7267.53</v>
      </c>
      <c r="H200" s="162">
        <f t="shared" si="48"/>
        <v>7468.37</v>
      </c>
      <c r="I200" s="162">
        <f t="shared" si="48"/>
        <v>7787.7099999999991</v>
      </c>
      <c r="J200" s="162">
        <f t="shared" si="48"/>
        <v>8167.34</v>
      </c>
      <c r="K200" s="162">
        <f t="shared" si="48"/>
        <v>8263.9</v>
      </c>
      <c r="L200" s="162">
        <f t="shared" si="48"/>
        <v>8263.1099999999988</v>
      </c>
      <c r="M200" s="162">
        <f t="shared" si="48"/>
        <v>8254.2099999999991</v>
      </c>
      <c r="N200" s="162">
        <f t="shared" si="48"/>
        <v>8244.6799999999985</v>
      </c>
      <c r="O200" s="162">
        <f t="shared" si="48"/>
        <v>8239.619999999999</v>
      </c>
      <c r="P200" s="162">
        <f t="shared" si="48"/>
        <v>8251.49</v>
      </c>
      <c r="Q200" s="162">
        <f t="shared" si="48"/>
        <v>8253</v>
      </c>
      <c r="R200" s="162">
        <f t="shared" ref="R200:R222" si="51">AQ200+$BA200+$AZ200+$AY200</f>
        <v>8259.31</v>
      </c>
      <c r="S200" s="162">
        <f t="shared" si="50"/>
        <v>8295.23</v>
      </c>
      <c r="T200" s="162">
        <f t="shared" si="50"/>
        <v>8311.14</v>
      </c>
      <c r="U200" s="162">
        <f t="shared" si="50"/>
        <v>8283.73</v>
      </c>
      <c r="V200" s="162">
        <f t="shared" si="50"/>
        <v>8266.9</v>
      </c>
      <c r="W200" s="162">
        <f t="shared" si="50"/>
        <v>8164.7999999999993</v>
      </c>
      <c r="X200" s="162">
        <f t="shared" si="50"/>
        <v>7872.45</v>
      </c>
      <c r="Y200" s="162">
        <f t="shared" si="50"/>
        <v>7443.1799999999994</v>
      </c>
      <c r="Z200" s="27"/>
      <c r="AA200" s="28">
        <v>993</v>
      </c>
      <c r="AB200" s="29">
        <v>910.95</v>
      </c>
      <c r="AC200" s="29">
        <v>825.69</v>
      </c>
      <c r="AD200" s="29">
        <v>675.7</v>
      </c>
      <c r="AE200" s="29">
        <v>923.78</v>
      </c>
      <c r="AF200" s="29">
        <v>1030.17</v>
      </c>
      <c r="AG200" s="29">
        <v>1231.01</v>
      </c>
      <c r="AH200" s="29">
        <v>1550.35</v>
      </c>
      <c r="AI200" s="29">
        <v>1929.98</v>
      </c>
      <c r="AJ200" s="29">
        <v>2026.5399999999997</v>
      </c>
      <c r="AK200" s="29">
        <v>2025.75</v>
      </c>
      <c r="AL200" s="29">
        <v>2016.85</v>
      </c>
      <c r="AM200" s="29">
        <v>2007.32</v>
      </c>
      <c r="AN200" s="29">
        <v>2002.2600000000002</v>
      </c>
      <c r="AO200" s="29">
        <v>2014.13</v>
      </c>
      <c r="AP200" s="29">
        <v>2015.6400000000003</v>
      </c>
      <c r="AQ200" s="29">
        <v>2021.9499999999998</v>
      </c>
      <c r="AR200" s="29">
        <v>2057.87</v>
      </c>
      <c r="AS200" s="29">
        <v>2073.7800000000002</v>
      </c>
      <c r="AT200" s="29">
        <v>2046.3700000000001</v>
      </c>
      <c r="AU200" s="29">
        <v>2029.54</v>
      </c>
      <c r="AV200" s="29">
        <v>1927.44</v>
      </c>
      <c r="AW200" s="29">
        <v>1635.09</v>
      </c>
      <c r="AX200" s="148">
        <v>1205.82</v>
      </c>
      <c r="AY200" s="325">
        <v>784.22</v>
      </c>
      <c r="AZ200" s="154">
        <v>6.61</v>
      </c>
      <c r="BA200" s="55">
        <v>5446.53</v>
      </c>
      <c r="BB200" s="2"/>
    </row>
    <row r="201" spans="1:54">
      <c r="A201" s="37">
        <v>10</v>
      </c>
      <c r="B201" s="162">
        <f t="shared" si="49"/>
        <v>7263.5</v>
      </c>
      <c r="C201" s="162">
        <f t="shared" si="48"/>
        <v>7164.12</v>
      </c>
      <c r="D201" s="162">
        <f t="shared" si="48"/>
        <v>7112.5099999999993</v>
      </c>
      <c r="E201" s="162">
        <f t="shared" si="48"/>
        <v>6845.79</v>
      </c>
      <c r="F201" s="162">
        <f t="shared" si="48"/>
        <v>7161.36</v>
      </c>
      <c r="G201" s="162">
        <f t="shared" si="48"/>
        <v>7293.57</v>
      </c>
      <c r="H201" s="162">
        <f t="shared" si="48"/>
        <v>7522.25</v>
      </c>
      <c r="I201" s="162">
        <f t="shared" si="48"/>
        <v>7923.9599999999991</v>
      </c>
      <c r="J201" s="162">
        <f t="shared" si="48"/>
        <v>8180.17</v>
      </c>
      <c r="K201" s="162">
        <f t="shared" si="48"/>
        <v>8231.16</v>
      </c>
      <c r="L201" s="162">
        <f t="shared" si="48"/>
        <v>8250.1099999999988</v>
      </c>
      <c r="M201" s="162">
        <f t="shared" si="48"/>
        <v>8234.7999999999993</v>
      </c>
      <c r="N201" s="162">
        <f t="shared" si="48"/>
        <v>8190.76</v>
      </c>
      <c r="O201" s="162">
        <f t="shared" si="48"/>
        <v>8204.26</v>
      </c>
      <c r="P201" s="162">
        <f t="shared" si="48"/>
        <v>8222.9299999999985</v>
      </c>
      <c r="Q201" s="162">
        <f t="shared" si="48"/>
        <v>8238.75</v>
      </c>
      <c r="R201" s="162">
        <f t="shared" si="51"/>
        <v>8252.01</v>
      </c>
      <c r="S201" s="162">
        <f t="shared" si="50"/>
        <v>8298.2199999999993</v>
      </c>
      <c r="T201" s="162">
        <f t="shared" si="50"/>
        <v>8316.67</v>
      </c>
      <c r="U201" s="162">
        <f t="shared" si="50"/>
        <v>8310.0299999999988</v>
      </c>
      <c r="V201" s="162">
        <f t="shared" si="50"/>
        <v>8277.869999999999</v>
      </c>
      <c r="W201" s="162">
        <f t="shared" si="50"/>
        <v>8195.92</v>
      </c>
      <c r="X201" s="162">
        <f t="shared" si="50"/>
        <v>7650.66</v>
      </c>
      <c r="Y201" s="162">
        <f t="shared" si="50"/>
        <v>7389.84</v>
      </c>
      <c r="Z201" s="27"/>
      <c r="AA201" s="28">
        <v>1026.1400000000001</v>
      </c>
      <c r="AB201" s="29">
        <v>926.76</v>
      </c>
      <c r="AC201" s="29">
        <v>875.15</v>
      </c>
      <c r="AD201" s="29">
        <v>608.42999999999995</v>
      </c>
      <c r="AE201" s="29">
        <v>924</v>
      </c>
      <c r="AF201" s="29">
        <v>1056.21</v>
      </c>
      <c r="AG201" s="29">
        <v>1284.8900000000001</v>
      </c>
      <c r="AH201" s="29">
        <v>1686.6</v>
      </c>
      <c r="AI201" s="29">
        <v>1942.81</v>
      </c>
      <c r="AJ201" s="29">
        <v>1993.8</v>
      </c>
      <c r="AK201" s="29">
        <v>2012.75</v>
      </c>
      <c r="AL201" s="29">
        <v>1997.44</v>
      </c>
      <c r="AM201" s="29">
        <v>1953.4</v>
      </c>
      <c r="AN201" s="29">
        <v>1966.9</v>
      </c>
      <c r="AO201" s="29">
        <v>1985.57</v>
      </c>
      <c r="AP201" s="29">
        <v>2001.3900000000003</v>
      </c>
      <c r="AQ201" s="29">
        <v>2014.65</v>
      </c>
      <c r="AR201" s="29">
        <v>2060.86</v>
      </c>
      <c r="AS201" s="29">
        <v>2079.31</v>
      </c>
      <c r="AT201" s="29">
        <v>2072.67</v>
      </c>
      <c r="AU201" s="29">
        <v>2040.5099999999998</v>
      </c>
      <c r="AV201" s="29">
        <v>1958.56</v>
      </c>
      <c r="AW201" s="29">
        <v>1413.3</v>
      </c>
      <c r="AX201" s="148">
        <v>1152.48</v>
      </c>
      <c r="AY201" s="325">
        <v>784.22</v>
      </c>
      <c r="AZ201" s="154">
        <v>6.61</v>
      </c>
      <c r="BA201" s="55">
        <v>5446.53</v>
      </c>
      <c r="BB201" s="2"/>
    </row>
    <row r="202" spans="1:54">
      <c r="A202" s="37">
        <v>11</v>
      </c>
      <c r="B202" s="162">
        <f t="shared" si="49"/>
        <v>7255.5999999999995</v>
      </c>
      <c r="C202" s="162">
        <f t="shared" si="48"/>
        <v>7167.98</v>
      </c>
      <c r="D202" s="162">
        <f t="shared" si="48"/>
        <v>7038.21</v>
      </c>
      <c r="E202" s="162">
        <f t="shared" si="48"/>
        <v>6807.2699999999995</v>
      </c>
      <c r="F202" s="162">
        <f t="shared" si="48"/>
        <v>7164.5599999999995</v>
      </c>
      <c r="G202" s="162">
        <f t="shared" si="48"/>
        <v>7339.26</v>
      </c>
      <c r="H202" s="162">
        <f t="shared" si="48"/>
        <v>7628.58</v>
      </c>
      <c r="I202" s="162">
        <f t="shared" si="48"/>
        <v>8076.67</v>
      </c>
      <c r="J202" s="162">
        <f t="shared" si="48"/>
        <v>8266.07</v>
      </c>
      <c r="K202" s="162">
        <f t="shared" si="48"/>
        <v>8298</v>
      </c>
      <c r="L202" s="162">
        <f t="shared" si="48"/>
        <v>8294.83</v>
      </c>
      <c r="M202" s="162">
        <f t="shared" si="48"/>
        <v>8283.0999999999985</v>
      </c>
      <c r="N202" s="162">
        <f t="shared" si="48"/>
        <v>8251.869999999999</v>
      </c>
      <c r="O202" s="162">
        <f t="shared" si="48"/>
        <v>8261.1099999999988</v>
      </c>
      <c r="P202" s="162">
        <f t="shared" si="48"/>
        <v>8266.4299999999985</v>
      </c>
      <c r="Q202" s="162">
        <f t="shared" si="48"/>
        <v>8270.1899999999987</v>
      </c>
      <c r="R202" s="162">
        <f t="shared" si="51"/>
        <v>8279.65</v>
      </c>
      <c r="S202" s="162">
        <f t="shared" si="50"/>
        <v>8317.48</v>
      </c>
      <c r="T202" s="162">
        <f t="shared" si="50"/>
        <v>8333.32</v>
      </c>
      <c r="U202" s="162">
        <f t="shared" si="50"/>
        <v>8309.64</v>
      </c>
      <c r="V202" s="162">
        <f t="shared" si="50"/>
        <v>8299.32</v>
      </c>
      <c r="W202" s="162">
        <f t="shared" si="50"/>
        <v>8263.17</v>
      </c>
      <c r="X202" s="162">
        <f t="shared" si="50"/>
        <v>8050.6799999999994</v>
      </c>
      <c r="Y202" s="162">
        <f t="shared" si="50"/>
        <v>7484.51</v>
      </c>
      <c r="Z202" s="27"/>
      <c r="AA202" s="31">
        <v>1018.24</v>
      </c>
      <c r="AB202" s="29">
        <v>930.62</v>
      </c>
      <c r="AC202" s="29">
        <v>800.85</v>
      </c>
      <c r="AD202" s="29">
        <v>569.91</v>
      </c>
      <c r="AE202" s="29">
        <v>927.2</v>
      </c>
      <c r="AF202" s="29">
        <v>1101.9000000000001</v>
      </c>
      <c r="AG202" s="29">
        <v>1391.22</v>
      </c>
      <c r="AH202" s="29">
        <v>1839.31</v>
      </c>
      <c r="AI202" s="29">
        <v>2028.7100000000003</v>
      </c>
      <c r="AJ202" s="29">
        <v>2060.64</v>
      </c>
      <c r="AK202" s="29">
        <v>2057.4699999999998</v>
      </c>
      <c r="AL202" s="29">
        <v>2045.7399999999998</v>
      </c>
      <c r="AM202" s="29">
        <v>2014.51</v>
      </c>
      <c r="AN202" s="29">
        <v>2023.7500000000002</v>
      </c>
      <c r="AO202" s="29">
        <v>2029.07</v>
      </c>
      <c r="AP202" s="29">
        <v>2032.8300000000002</v>
      </c>
      <c r="AQ202" s="29">
        <v>2042.29</v>
      </c>
      <c r="AR202" s="29">
        <v>2080.12</v>
      </c>
      <c r="AS202" s="29">
        <v>2095.96</v>
      </c>
      <c r="AT202" s="29">
        <v>2072.2800000000002</v>
      </c>
      <c r="AU202" s="29">
        <v>2061.96</v>
      </c>
      <c r="AV202" s="29">
        <v>2025.81</v>
      </c>
      <c r="AW202" s="29">
        <v>1813.32</v>
      </c>
      <c r="AX202" s="148">
        <v>1247.1500000000001</v>
      </c>
      <c r="AY202" s="325">
        <v>784.22</v>
      </c>
      <c r="AZ202" s="154">
        <v>6.61</v>
      </c>
      <c r="BA202" s="55">
        <v>5446.53</v>
      </c>
      <c r="BB202" s="2"/>
    </row>
    <row r="203" spans="1:54">
      <c r="A203" s="37">
        <v>12</v>
      </c>
      <c r="B203" s="162">
        <f t="shared" si="49"/>
        <v>7340.3499999999995</v>
      </c>
      <c r="C203" s="162">
        <f t="shared" si="48"/>
        <v>7214.57</v>
      </c>
      <c r="D203" s="162">
        <f t="shared" si="48"/>
        <v>7165.29</v>
      </c>
      <c r="E203" s="162">
        <f t="shared" si="48"/>
        <v>7137.34</v>
      </c>
      <c r="F203" s="162">
        <f t="shared" si="48"/>
        <v>7160.0199999999995</v>
      </c>
      <c r="G203" s="162">
        <f t="shared" si="48"/>
        <v>7224.3499999999995</v>
      </c>
      <c r="H203" s="162">
        <f t="shared" si="48"/>
        <v>7341.4299999999994</v>
      </c>
      <c r="I203" s="162">
        <f t="shared" si="48"/>
        <v>7460.51</v>
      </c>
      <c r="J203" s="162">
        <f t="shared" si="48"/>
        <v>8056.87</v>
      </c>
      <c r="K203" s="162">
        <f t="shared" si="48"/>
        <v>8162.5</v>
      </c>
      <c r="L203" s="162">
        <f t="shared" si="48"/>
        <v>8178.34</v>
      </c>
      <c r="M203" s="162">
        <f t="shared" si="48"/>
        <v>8174.5599999999995</v>
      </c>
      <c r="N203" s="162">
        <f t="shared" si="48"/>
        <v>8159.49</v>
      </c>
      <c r="O203" s="162">
        <f t="shared" si="48"/>
        <v>8142.75</v>
      </c>
      <c r="P203" s="162">
        <f t="shared" si="48"/>
        <v>8153.29</v>
      </c>
      <c r="Q203" s="162">
        <f t="shared" si="48"/>
        <v>8171.34</v>
      </c>
      <c r="R203" s="162">
        <f t="shared" si="51"/>
        <v>8210.0299999999988</v>
      </c>
      <c r="S203" s="162">
        <f t="shared" si="50"/>
        <v>8276.9399999999987</v>
      </c>
      <c r="T203" s="162">
        <f t="shared" si="50"/>
        <v>8298.58</v>
      </c>
      <c r="U203" s="162">
        <f t="shared" si="50"/>
        <v>8280.84</v>
      </c>
      <c r="V203" s="162">
        <f t="shared" si="50"/>
        <v>8230.9399999999987</v>
      </c>
      <c r="W203" s="162">
        <f t="shared" si="50"/>
        <v>8188.28</v>
      </c>
      <c r="X203" s="162">
        <f t="shared" si="50"/>
        <v>8146.44</v>
      </c>
      <c r="Y203" s="162">
        <f t="shared" si="50"/>
        <v>7523.5</v>
      </c>
      <c r="Z203" s="27"/>
      <c r="AA203" s="31">
        <v>1102.99</v>
      </c>
      <c r="AB203" s="29">
        <v>977.21</v>
      </c>
      <c r="AC203" s="29">
        <v>927.93</v>
      </c>
      <c r="AD203" s="29">
        <v>899.98</v>
      </c>
      <c r="AE203" s="29">
        <v>922.66</v>
      </c>
      <c r="AF203" s="29">
        <v>986.99</v>
      </c>
      <c r="AG203" s="29">
        <v>1104.07</v>
      </c>
      <c r="AH203" s="29">
        <v>1223.1500000000001</v>
      </c>
      <c r="AI203" s="29">
        <v>1819.51</v>
      </c>
      <c r="AJ203" s="29">
        <v>1925.14</v>
      </c>
      <c r="AK203" s="29">
        <v>1940.98</v>
      </c>
      <c r="AL203" s="29">
        <v>1937.2</v>
      </c>
      <c r="AM203" s="29">
        <v>1922.13</v>
      </c>
      <c r="AN203" s="29">
        <v>1905.39</v>
      </c>
      <c r="AO203" s="29">
        <v>1915.93</v>
      </c>
      <c r="AP203" s="29">
        <v>1933.98</v>
      </c>
      <c r="AQ203" s="29">
        <v>1972.67</v>
      </c>
      <c r="AR203" s="29">
        <v>2039.58</v>
      </c>
      <c r="AS203" s="29">
        <v>2061.2199999999998</v>
      </c>
      <c r="AT203" s="29">
        <v>2043.4800000000002</v>
      </c>
      <c r="AU203" s="29">
        <v>1993.58</v>
      </c>
      <c r="AV203" s="29">
        <v>1950.92</v>
      </c>
      <c r="AW203" s="29">
        <v>1909.08</v>
      </c>
      <c r="AX203" s="148">
        <v>1286.1400000000001</v>
      </c>
      <c r="AY203" s="325">
        <v>784.22</v>
      </c>
      <c r="AZ203" s="154">
        <v>6.61</v>
      </c>
      <c r="BA203" s="55">
        <v>5446.53</v>
      </c>
      <c r="BB203" s="2"/>
    </row>
    <row r="204" spans="1:54">
      <c r="A204" s="37">
        <v>13</v>
      </c>
      <c r="B204" s="162">
        <f t="shared" si="49"/>
        <v>7209.62</v>
      </c>
      <c r="C204" s="162">
        <f t="shared" si="48"/>
        <v>7129.92</v>
      </c>
      <c r="D204" s="162">
        <f t="shared" si="48"/>
        <v>6635.2599999999993</v>
      </c>
      <c r="E204" s="162">
        <f t="shared" si="48"/>
        <v>6543.74</v>
      </c>
      <c r="F204" s="162">
        <f t="shared" si="48"/>
        <v>6612.7699999999995</v>
      </c>
      <c r="G204" s="162">
        <f t="shared" si="48"/>
        <v>6772.9</v>
      </c>
      <c r="H204" s="162">
        <f t="shared" si="48"/>
        <v>6871.79</v>
      </c>
      <c r="I204" s="162">
        <f t="shared" si="48"/>
        <v>7165.5099999999993</v>
      </c>
      <c r="J204" s="162">
        <f t="shared" si="48"/>
        <v>7415.12</v>
      </c>
      <c r="K204" s="162">
        <f t="shared" si="48"/>
        <v>7639.16</v>
      </c>
      <c r="L204" s="162">
        <f t="shared" si="48"/>
        <v>7714.7999999999993</v>
      </c>
      <c r="M204" s="162">
        <f t="shared" si="48"/>
        <v>7717.9299999999994</v>
      </c>
      <c r="N204" s="162">
        <f t="shared" si="48"/>
        <v>7704.65</v>
      </c>
      <c r="O204" s="162">
        <f t="shared" si="48"/>
        <v>7709.78</v>
      </c>
      <c r="P204" s="162">
        <f t="shared" si="48"/>
        <v>7704.59</v>
      </c>
      <c r="Q204" s="162">
        <f t="shared" si="48"/>
        <v>7719.74</v>
      </c>
      <c r="R204" s="162">
        <f t="shared" si="51"/>
        <v>7739.3499999999995</v>
      </c>
      <c r="S204" s="162">
        <f t="shared" si="50"/>
        <v>7927.9299999999994</v>
      </c>
      <c r="T204" s="162">
        <f t="shared" si="50"/>
        <v>7952.19</v>
      </c>
      <c r="U204" s="162">
        <f t="shared" si="50"/>
        <v>8203.34</v>
      </c>
      <c r="V204" s="162">
        <f t="shared" si="50"/>
        <v>7912.6799999999994</v>
      </c>
      <c r="W204" s="162">
        <f t="shared" si="50"/>
        <v>7786.54</v>
      </c>
      <c r="X204" s="162">
        <f t="shared" si="50"/>
        <v>7537.4699999999993</v>
      </c>
      <c r="Y204" s="162">
        <f t="shared" si="50"/>
        <v>7394.45</v>
      </c>
      <c r="Z204" s="27"/>
      <c r="AA204" s="31">
        <v>972.26</v>
      </c>
      <c r="AB204" s="29">
        <v>892.56</v>
      </c>
      <c r="AC204" s="29">
        <v>397.9</v>
      </c>
      <c r="AD204" s="29">
        <v>306.38</v>
      </c>
      <c r="AE204" s="29">
        <v>375.41</v>
      </c>
      <c r="AF204" s="29">
        <v>535.54</v>
      </c>
      <c r="AG204" s="29">
        <v>634.42999999999995</v>
      </c>
      <c r="AH204" s="29">
        <v>928.15</v>
      </c>
      <c r="AI204" s="29">
        <v>1177.76</v>
      </c>
      <c r="AJ204" s="29">
        <v>1401.8</v>
      </c>
      <c r="AK204" s="29">
        <v>1477.44</v>
      </c>
      <c r="AL204" s="29">
        <v>1480.57</v>
      </c>
      <c r="AM204" s="29">
        <v>1467.29</v>
      </c>
      <c r="AN204" s="29">
        <v>1472.42</v>
      </c>
      <c r="AO204" s="29">
        <v>1467.23</v>
      </c>
      <c r="AP204" s="29">
        <v>1482.38</v>
      </c>
      <c r="AQ204" s="29">
        <v>1501.99</v>
      </c>
      <c r="AR204" s="29">
        <v>1690.57</v>
      </c>
      <c r="AS204" s="29">
        <v>1714.83</v>
      </c>
      <c r="AT204" s="29">
        <v>1965.98</v>
      </c>
      <c r="AU204" s="29">
        <v>1675.32</v>
      </c>
      <c r="AV204" s="29">
        <v>1549.18</v>
      </c>
      <c r="AW204" s="29">
        <v>1300.1099999999999</v>
      </c>
      <c r="AX204" s="148">
        <v>1157.0899999999999</v>
      </c>
      <c r="AY204" s="325">
        <v>784.22</v>
      </c>
      <c r="AZ204" s="154">
        <v>6.61</v>
      </c>
      <c r="BA204" s="55">
        <v>5446.53</v>
      </c>
      <c r="BB204" s="2"/>
    </row>
    <row r="205" spans="1:54">
      <c r="A205" s="37">
        <v>14</v>
      </c>
      <c r="B205" s="162">
        <f t="shared" si="49"/>
        <v>7165.78</v>
      </c>
      <c r="C205" s="162">
        <f t="shared" si="48"/>
        <v>7089.79</v>
      </c>
      <c r="D205" s="162">
        <f t="shared" si="48"/>
        <v>6476.66</v>
      </c>
      <c r="E205" s="162">
        <f t="shared" si="48"/>
        <v>6446.73</v>
      </c>
      <c r="F205" s="162">
        <f t="shared" si="48"/>
        <v>6744.2199999999993</v>
      </c>
      <c r="G205" s="162">
        <f t="shared" si="48"/>
        <v>7163.11</v>
      </c>
      <c r="H205" s="162">
        <f t="shared" si="48"/>
        <v>7375.94</v>
      </c>
      <c r="I205" s="162">
        <f t="shared" si="48"/>
        <v>7809.73</v>
      </c>
      <c r="J205" s="162">
        <f t="shared" si="48"/>
        <v>8200.7699999999986</v>
      </c>
      <c r="K205" s="162">
        <f t="shared" si="48"/>
        <v>8304.2899999999991</v>
      </c>
      <c r="L205" s="162">
        <f t="shared" si="48"/>
        <v>8304.1999999999989</v>
      </c>
      <c r="M205" s="162">
        <f t="shared" si="48"/>
        <v>8291.99</v>
      </c>
      <c r="N205" s="162">
        <f t="shared" si="48"/>
        <v>8259.07</v>
      </c>
      <c r="O205" s="162">
        <f t="shared" si="48"/>
        <v>8244.42</v>
      </c>
      <c r="P205" s="162">
        <f t="shared" si="48"/>
        <v>8251.83</v>
      </c>
      <c r="Q205" s="162">
        <f t="shared" si="48"/>
        <v>8248.58</v>
      </c>
      <c r="R205" s="162">
        <f t="shared" si="51"/>
        <v>8267.5399999999991</v>
      </c>
      <c r="S205" s="162">
        <f t="shared" si="50"/>
        <v>8330.0999999999985</v>
      </c>
      <c r="T205" s="162">
        <f t="shared" si="50"/>
        <v>8356.89</v>
      </c>
      <c r="U205" s="162">
        <f t="shared" si="50"/>
        <v>8352.31</v>
      </c>
      <c r="V205" s="162">
        <f t="shared" si="50"/>
        <v>8322.23</v>
      </c>
      <c r="W205" s="162">
        <f t="shared" si="50"/>
        <v>8265.57</v>
      </c>
      <c r="X205" s="162">
        <f t="shared" si="50"/>
        <v>7559.01</v>
      </c>
      <c r="Y205" s="162">
        <f t="shared" si="50"/>
        <v>7436.76</v>
      </c>
      <c r="Z205" s="27"/>
      <c r="AA205" s="31">
        <v>928.42</v>
      </c>
      <c r="AB205" s="29">
        <v>852.43</v>
      </c>
      <c r="AC205" s="29">
        <v>239.3</v>
      </c>
      <c r="AD205" s="29">
        <v>209.37</v>
      </c>
      <c r="AE205" s="29">
        <v>506.85999999999996</v>
      </c>
      <c r="AF205" s="29">
        <v>925.75</v>
      </c>
      <c r="AG205" s="29">
        <v>1138.58</v>
      </c>
      <c r="AH205" s="29">
        <v>1572.37</v>
      </c>
      <c r="AI205" s="29">
        <v>1963.41</v>
      </c>
      <c r="AJ205" s="29">
        <v>2066.9299999999998</v>
      </c>
      <c r="AK205" s="29">
        <v>2066.84</v>
      </c>
      <c r="AL205" s="29">
        <v>2054.63</v>
      </c>
      <c r="AM205" s="29">
        <v>2021.71</v>
      </c>
      <c r="AN205" s="29">
        <v>2007.0600000000002</v>
      </c>
      <c r="AO205" s="29">
        <v>2014.4700000000003</v>
      </c>
      <c r="AP205" s="29">
        <v>2011.2200000000003</v>
      </c>
      <c r="AQ205" s="29">
        <v>2030.18</v>
      </c>
      <c r="AR205" s="29">
        <v>2092.7399999999998</v>
      </c>
      <c r="AS205" s="29">
        <v>2119.5300000000002</v>
      </c>
      <c r="AT205" s="29">
        <v>2114.9499999999998</v>
      </c>
      <c r="AU205" s="29">
        <v>2084.87</v>
      </c>
      <c r="AV205" s="29">
        <v>2028.21</v>
      </c>
      <c r="AW205" s="29">
        <v>1321.65</v>
      </c>
      <c r="AX205" s="148">
        <v>1199.4000000000001</v>
      </c>
      <c r="AY205" s="325">
        <v>784.22</v>
      </c>
      <c r="AZ205" s="154">
        <v>6.61</v>
      </c>
      <c r="BA205" s="55">
        <v>5446.53</v>
      </c>
      <c r="BB205" s="2"/>
    </row>
    <row r="206" spans="1:54">
      <c r="A206" s="37">
        <v>15</v>
      </c>
      <c r="B206" s="162">
        <f t="shared" si="49"/>
        <v>7419.87</v>
      </c>
      <c r="C206" s="162">
        <f t="shared" si="48"/>
        <v>7212.57</v>
      </c>
      <c r="D206" s="162">
        <f t="shared" si="48"/>
        <v>7160.33</v>
      </c>
      <c r="E206" s="162">
        <f t="shared" si="48"/>
        <v>7152.7599999999993</v>
      </c>
      <c r="F206" s="162">
        <f t="shared" si="48"/>
        <v>7177.11</v>
      </c>
      <c r="G206" s="162">
        <f t="shared" si="48"/>
        <v>7297.08</v>
      </c>
      <c r="H206" s="162">
        <f t="shared" si="48"/>
        <v>7518.9</v>
      </c>
      <c r="I206" s="162">
        <f t="shared" si="48"/>
        <v>8175.07</v>
      </c>
      <c r="J206" s="162">
        <f t="shared" si="48"/>
        <v>8321.9</v>
      </c>
      <c r="K206" s="162">
        <f t="shared" si="48"/>
        <v>8341.3499999999985</v>
      </c>
      <c r="L206" s="162">
        <f t="shared" si="48"/>
        <v>8361.25</v>
      </c>
      <c r="M206" s="162">
        <f t="shared" si="48"/>
        <v>8349.2699999999986</v>
      </c>
      <c r="N206" s="162">
        <f t="shared" si="48"/>
        <v>8321.65</v>
      </c>
      <c r="O206" s="162">
        <f t="shared" si="48"/>
        <v>8331.75</v>
      </c>
      <c r="P206" s="162">
        <f t="shared" si="48"/>
        <v>8330.7999999999993</v>
      </c>
      <c r="Q206" s="162">
        <f t="shared" si="48"/>
        <v>8333.3499999999985</v>
      </c>
      <c r="R206" s="162">
        <f t="shared" si="51"/>
        <v>8342.5499999999993</v>
      </c>
      <c r="S206" s="162">
        <f t="shared" si="50"/>
        <v>8374.2699999999986</v>
      </c>
      <c r="T206" s="162">
        <f t="shared" si="50"/>
        <v>8394.73</v>
      </c>
      <c r="U206" s="162">
        <f t="shared" si="50"/>
        <v>8389.66</v>
      </c>
      <c r="V206" s="162">
        <f t="shared" si="50"/>
        <v>8356.7699999999986</v>
      </c>
      <c r="W206" s="162">
        <f t="shared" si="50"/>
        <v>8316.68</v>
      </c>
      <c r="X206" s="162">
        <f t="shared" si="50"/>
        <v>8193.6299999999992</v>
      </c>
      <c r="Y206" s="162">
        <f t="shared" si="50"/>
        <v>7558.67</v>
      </c>
      <c r="Z206" s="27"/>
      <c r="AA206" s="31">
        <v>1182.51</v>
      </c>
      <c r="AB206" s="29">
        <v>975.21</v>
      </c>
      <c r="AC206" s="29">
        <v>922.97</v>
      </c>
      <c r="AD206" s="29">
        <v>915.4</v>
      </c>
      <c r="AE206" s="29">
        <v>939.75</v>
      </c>
      <c r="AF206" s="29">
        <v>1059.72</v>
      </c>
      <c r="AG206" s="29">
        <v>1281.54</v>
      </c>
      <c r="AH206" s="29">
        <v>1937.71</v>
      </c>
      <c r="AI206" s="29">
        <v>2084.54</v>
      </c>
      <c r="AJ206" s="29">
        <v>2103.9899999999998</v>
      </c>
      <c r="AK206" s="29">
        <v>2123.89</v>
      </c>
      <c r="AL206" s="29">
        <v>2111.91</v>
      </c>
      <c r="AM206" s="29">
        <v>2084.29</v>
      </c>
      <c r="AN206" s="29">
        <v>2094.39</v>
      </c>
      <c r="AO206" s="29">
        <v>2093.44</v>
      </c>
      <c r="AP206" s="29">
        <v>2095.9899999999998</v>
      </c>
      <c r="AQ206" s="29">
        <v>2105.19</v>
      </c>
      <c r="AR206" s="29">
        <v>2136.91</v>
      </c>
      <c r="AS206" s="29">
        <v>2157.37</v>
      </c>
      <c r="AT206" s="29">
        <v>2152.3000000000002</v>
      </c>
      <c r="AU206" s="29">
        <v>2119.41</v>
      </c>
      <c r="AV206" s="29">
        <v>2079.3200000000002</v>
      </c>
      <c r="AW206" s="29">
        <v>1956.27</v>
      </c>
      <c r="AX206" s="148">
        <v>1321.31</v>
      </c>
      <c r="AY206" s="325">
        <v>784.22</v>
      </c>
      <c r="AZ206" s="154">
        <v>6.61</v>
      </c>
      <c r="BA206" s="55">
        <v>5446.53</v>
      </c>
      <c r="BB206" s="2"/>
    </row>
    <row r="207" spans="1:54">
      <c r="A207" s="37">
        <v>16</v>
      </c>
      <c r="B207" s="162">
        <f t="shared" si="49"/>
        <v>7271.7999999999993</v>
      </c>
      <c r="C207" s="162">
        <f t="shared" si="48"/>
        <v>7203.28</v>
      </c>
      <c r="D207" s="162">
        <f t="shared" si="48"/>
        <v>7152.3499999999995</v>
      </c>
      <c r="E207" s="162">
        <f t="shared" si="48"/>
        <v>6257.3499999999995</v>
      </c>
      <c r="F207" s="162">
        <f t="shared" si="48"/>
        <v>6942.1299999999992</v>
      </c>
      <c r="G207" s="162">
        <f t="shared" si="48"/>
        <v>7215.09</v>
      </c>
      <c r="H207" s="162">
        <f t="shared" si="48"/>
        <v>7444.0999999999995</v>
      </c>
      <c r="I207" s="162">
        <f t="shared" si="48"/>
        <v>7893.11</v>
      </c>
      <c r="J207" s="162">
        <f t="shared" si="48"/>
        <v>8191.8799999999992</v>
      </c>
      <c r="K207" s="162">
        <f t="shared" si="48"/>
        <v>8251.76</v>
      </c>
      <c r="L207" s="162">
        <f t="shared" si="48"/>
        <v>8247.5999999999985</v>
      </c>
      <c r="M207" s="162">
        <f t="shared" si="48"/>
        <v>8224.07</v>
      </c>
      <c r="N207" s="162">
        <f t="shared" si="48"/>
        <v>8184.19</v>
      </c>
      <c r="O207" s="162">
        <f t="shared" si="48"/>
        <v>8187.2699999999995</v>
      </c>
      <c r="P207" s="162">
        <f t="shared" si="48"/>
        <v>8200.73</v>
      </c>
      <c r="Q207" s="162">
        <f t="shared" si="48"/>
        <v>8206.7199999999993</v>
      </c>
      <c r="R207" s="162">
        <f t="shared" si="51"/>
        <v>8210.2699999999986</v>
      </c>
      <c r="S207" s="162">
        <f t="shared" si="50"/>
        <v>8270.3499999999985</v>
      </c>
      <c r="T207" s="162">
        <f t="shared" si="50"/>
        <v>8281.85</v>
      </c>
      <c r="U207" s="162">
        <f t="shared" si="50"/>
        <v>8268.14</v>
      </c>
      <c r="V207" s="162">
        <f t="shared" si="50"/>
        <v>8209.76</v>
      </c>
      <c r="W207" s="162">
        <f t="shared" si="50"/>
        <v>8112.8499999999995</v>
      </c>
      <c r="X207" s="162">
        <f t="shared" si="50"/>
        <v>7593.0599999999995</v>
      </c>
      <c r="Y207" s="162">
        <f t="shared" si="50"/>
        <v>7366.34</v>
      </c>
      <c r="Z207" s="27"/>
      <c r="AA207" s="31">
        <v>1034.44</v>
      </c>
      <c r="AB207" s="29">
        <v>965.92</v>
      </c>
      <c r="AC207" s="29">
        <v>914.99</v>
      </c>
      <c r="AD207" s="29">
        <v>19.989999999999998</v>
      </c>
      <c r="AE207" s="29">
        <v>704.77</v>
      </c>
      <c r="AF207" s="29">
        <v>977.73</v>
      </c>
      <c r="AG207" s="29">
        <v>1206.74</v>
      </c>
      <c r="AH207" s="29">
        <v>1655.75</v>
      </c>
      <c r="AI207" s="29">
        <v>1954.52</v>
      </c>
      <c r="AJ207" s="29">
        <v>2014.4</v>
      </c>
      <c r="AK207" s="29">
        <v>2010.24</v>
      </c>
      <c r="AL207" s="29">
        <v>1986.71</v>
      </c>
      <c r="AM207" s="29">
        <v>1946.83</v>
      </c>
      <c r="AN207" s="29">
        <v>1949.91</v>
      </c>
      <c r="AO207" s="29">
        <v>1963.37</v>
      </c>
      <c r="AP207" s="29">
        <v>1969.36</v>
      </c>
      <c r="AQ207" s="29">
        <v>1972.91</v>
      </c>
      <c r="AR207" s="29">
        <v>2032.9899999999998</v>
      </c>
      <c r="AS207" s="29">
        <v>2044.4900000000002</v>
      </c>
      <c r="AT207" s="29">
        <v>2030.78</v>
      </c>
      <c r="AU207" s="29">
        <v>1972.4</v>
      </c>
      <c r="AV207" s="29">
        <v>1875.49</v>
      </c>
      <c r="AW207" s="29">
        <v>1355.7</v>
      </c>
      <c r="AX207" s="148">
        <v>1128.98</v>
      </c>
      <c r="AY207" s="325">
        <v>784.22</v>
      </c>
      <c r="AZ207" s="154">
        <v>6.61</v>
      </c>
      <c r="BA207" s="55">
        <v>5446.53</v>
      </c>
      <c r="BB207" s="2"/>
    </row>
    <row r="208" spans="1:54">
      <c r="A208" s="37">
        <v>17</v>
      </c>
      <c r="B208" s="162">
        <f t="shared" si="49"/>
        <v>7239.28</v>
      </c>
      <c r="C208" s="162">
        <f t="shared" si="49"/>
        <v>7193.5599999999995</v>
      </c>
      <c r="D208" s="162">
        <f t="shared" si="49"/>
        <v>7115.0499999999993</v>
      </c>
      <c r="E208" s="162">
        <f t="shared" si="49"/>
        <v>7002.4299999999994</v>
      </c>
      <c r="F208" s="162">
        <f t="shared" si="49"/>
        <v>7193.84</v>
      </c>
      <c r="G208" s="162">
        <f t="shared" si="49"/>
        <v>7242.61</v>
      </c>
      <c r="H208" s="162">
        <f t="shared" si="49"/>
        <v>7448.01</v>
      </c>
      <c r="I208" s="162">
        <f t="shared" si="49"/>
        <v>7809.2</v>
      </c>
      <c r="J208" s="162">
        <f t="shared" si="49"/>
        <v>8084.92</v>
      </c>
      <c r="K208" s="162">
        <f t="shared" si="49"/>
        <v>8136.74</v>
      </c>
      <c r="L208" s="162">
        <f t="shared" si="49"/>
        <v>8129.03</v>
      </c>
      <c r="M208" s="162">
        <f t="shared" si="49"/>
        <v>8107.23</v>
      </c>
      <c r="N208" s="162">
        <f t="shared" si="49"/>
        <v>8069.2699999999995</v>
      </c>
      <c r="O208" s="162">
        <f t="shared" si="49"/>
        <v>8067.12</v>
      </c>
      <c r="P208" s="162">
        <f t="shared" si="49"/>
        <v>8051.94</v>
      </c>
      <c r="Q208" s="162">
        <f t="shared" si="49"/>
        <v>8052.4699999999993</v>
      </c>
      <c r="R208" s="162">
        <f t="shared" si="51"/>
        <v>8072.76</v>
      </c>
      <c r="S208" s="162">
        <f t="shared" si="50"/>
        <v>8139.59</v>
      </c>
      <c r="T208" s="162">
        <f t="shared" si="50"/>
        <v>8143.98</v>
      </c>
      <c r="U208" s="162">
        <f t="shared" si="50"/>
        <v>8155.99</v>
      </c>
      <c r="V208" s="162">
        <f t="shared" si="50"/>
        <v>8063.29</v>
      </c>
      <c r="W208" s="162">
        <f t="shared" si="50"/>
        <v>7809.69</v>
      </c>
      <c r="X208" s="162">
        <f t="shared" si="50"/>
        <v>7561.5999999999995</v>
      </c>
      <c r="Y208" s="162">
        <f t="shared" si="50"/>
        <v>7386.33</v>
      </c>
      <c r="Z208" s="27"/>
      <c r="AA208" s="31">
        <v>1001.92</v>
      </c>
      <c r="AB208" s="29">
        <v>956.2</v>
      </c>
      <c r="AC208" s="29">
        <v>877.69</v>
      </c>
      <c r="AD208" s="29">
        <v>765.07</v>
      </c>
      <c r="AE208" s="29">
        <v>956.48</v>
      </c>
      <c r="AF208" s="29">
        <v>1005.25</v>
      </c>
      <c r="AG208" s="29">
        <v>1210.6500000000001</v>
      </c>
      <c r="AH208" s="29">
        <v>1571.84</v>
      </c>
      <c r="AI208" s="29">
        <v>1847.56</v>
      </c>
      <c r="AJ208" s="29">
        <v>1899.38</v>
      </c>
      <c r="AK208" s="29">
        <v>1891.67</v>
      </c>
      <c r="AL208" s="29">
        <v>1869.87</v>
      </c>
      <c r="AM208" s="29">
        <v>1831.91</v>
      </c>
      <c r="AN208" s="29">
        <v>1829.76</v>
      </c>
      <c r="AO208" s="29">
        <v>1814.58</v>
      </c>
      <c r="AP208" s="29">
        <v>1815.11</v>
      </c>
      <c r="AQ208" s="29">
        <v>1835.4</v>
      </c>
      <c r="AR208" s="29">
        <v>1902.23</v>
      </c>
      <c r="AS208" s="29">
        <v>1906.62</v>
      </c>
      <c r="AT208" s="29">
        <v>1918.63</v>
      </c>
      <c r="AU208" s="29">
        <v>1825.93</v>
      </c>
      <c r="AV208" s="29">
        <v>1572.33</v>
      </c>
      <c r="AW208" s="29">
        <v>1324.24</v>
      </c>
      <c r="AX208" s="148">
        <v>1148.97</v>
      </c>
      <c r="AY208" s="325">
        <v>784.22</v>
      </c>
      <c r="AZ208" s="154">
        <v>6.61</v>
      </c>
      <c r="BA208" s="55">
        <v>5446.53</v>
      </c>
      <c r="BB208" s="2"/>
    </row>
    <row r="209" spans="1:54">
      <c r="A209" s="37">
        <v>18</v>
      </c>
      <c r="B209" s="162">
        <f t="shared" si="49"/>
        <v>7221.1299999999992</v>
      </c>
      <c r="C209" s="162">
        <f t="shared" si="49"/>
        <v>7173.3799999999992</v>
      </c>
      <c r="D209" s="162">
        <f t="shared" si="49"/>
        <v>7090.7199999999993</v>
      </c>
      <c r="E209" s="162">
        <f t="shared" si="49"/>
        <v>7087.2699999999995</v>
      </c>
      <c r="F209" s="162">
        <f t="shared" si="49"/>
        <v>7176.74</v>
      </c>
      <c r="G209" s="162">
        <f t="shared" si="49"/>
        <v>7252.57</v>
      </c>
      <c r="H209" s="162">
        <f t="shared" si="49"/>
        <v>7483.53</v>
      </c>
      <c r="I209" s="162">
        <f t="shared" si="49"/>
        <v>7929.4</v>
      </c>
      <c r="J209" s="162">
        <f t="shared" si="49"/>
        <v>8148.2699999999995</v>
      </c>
      <c r="K209" s="162">
        <f t="shared" si="49"/>
        <v>8183.57</v>
      </c>
      <c r="L209" s="162">
        <f t="shared" si="49"/>
        <v>8179.67</v>
      </c>
      <c r="M209" s="162">
        <f t="shared" si="49"/>
        <v>8163.32</v>
      </c>
      <c r="N209" s="162">
        <f t="shared" si="49"/>
        <v>8131.82</v>
      </c>
      <c r="O209" s="162">
        <f t="shared" si="49"/>
        <v>8133.32</v>
      </c>
      <c r="P209" s="162">
        <f t="shared" si="49"/>
        <v>8136.73</v>
      </c>
      <c r="Q209" s="162">
        <f t="shared" si="49"/>
        <v>8142.4699999999993</v>
      </c>
      <c r="R209" s="162">
        <f t="shared" si="51"/>
        <v>8172.17</v>
      </c>
      <c r="S209" s="162">
        <f t="shared" si="50"/>
        <v>8239.75</v>
      </c>
      <c r="T209" s="162">
        <f t="shared" si="50"/>
        <v>8276.8599999999988</v>
      </c>
      <c r="U209" s="162">
        <f t="shared" si="50"/>
        <v>8296.4699999999993</v>
      </c>
      <c r="V209" s="162">
        <f t="shared" si="50"/>
        <v>8269.2699999999986</v>
      </c>
      <c r="W209" s="162">
        <f t="shared" si="50"/>
        <v>8246.9</v>
      </c>
      <c r="X209" s="162">
        <f t="shared" si="50"/>
        <v>8166.19</v>
      </c>
      <c r="Y209" s="162">
        <f t="shared" si="50"/>
        <v>7555.5199999999995</v>
      </c>
      <c r="Z209" s="27"/>
      <c r="AA209" s="31">
        <v>983.77</v>
      </c>
      <c r="AB209" s="29">
        <v>936.02</v>
      </c>
      <c r="AC209" s="29">
        <v>853.36</v>
      </c>
      <c r="AD209" s="29">
        <v>849.91</v>
      </c>
      <c r="AE209" s="29">
        <v>939.38</v>
      </c>
      <c r="AF209" s="29">
        <v>1015.2099999999999</v>
      </c>
      <c r="AG209" s="29">
        <v>1246.17</v>
      </c>
      <c r="AH209" s="29">
        <v>1692.04</v>
      </c>
      <c r="AI209" s="29">
        <v>1910.91</v>
      </c>
      <c r="AJ209" s="29">
        <v>1946.21</v>
      </c>
      <c r="AK209" s="29">
        <v>1942.31</v>
      </c>
      <c r="AL209" s="29">
        <v>1925.96</v>
      </c>
      <c r="AM209" s="29">
        <v>1894.46</v>
      </c>
      <c r="AN209" s="29">
        <v>1895.96</v>
      </c>
      <c r="AO209" s="29">
        <v>1899.37</v>
      </c>
      <c r="AP209" s="29">
        <v>1905.11</v>
      </c>
      <c r="AQ209" s="29">
        <v>1934.81</v>
      </c>
      <c r="AR209" s="29">
        <v>2002.39</v>
      </c>
      <c r="AS209" s="29">
        <v>2039.4999999999998</v>
      </c>
      <c r="AT209" s="29">
        <v>2059.11</v>
      </c>
      <c r="AU209" s="29">
        <v>2031.9099999999999</v>
      </c>
      <c r="AV209" s="29">
        <v>2009.54</v>
      </c>
      <c r="AW209" s="29">
        <v>1928.83</v>
      </c>
      <c r="AX209" s="148">
        <v>1318.16</v>
      </c>
      <c r="AY209" s="325">
        <v>784.22</v>
      </c>
      <c r="AZ209" s="154">
        <v>6.61</v>
      </c>
      <c r="BA209" s="55">
        <v>5446.53</v>
      </c>
      <c r="BB209" s="2"/>
    </row>
    <row r="210" spans="1:54">
      <c r="A210" s="37">
        <v>19</v>
      </c>
      <c r="B210" s="162">
        <f t="shared" si="49"/>
        <v>7405.95</v>
      </c>
      <c r="C210" s="162">
        <f t="shared" si="49"/>
        <v>7309.66</v>
      </c>
      <c r="D210" s="162">
        <f t="shared" si="49"/>
        <v>7206.5999999999995</v>
      </c>
      <c r="E210" s="162">
        <f t="shared" si="49"/>
        <v>7198.04</v>
      </c>
      <c r="F210" s="162">
        <f t="shared" si="49"/>
        <v>7212.49</v>
      </c>
      <c r="G210" s="162">
        <f t="shared" si="49"/>
        <v>7315.51</v>
      </c>
      <c r="H210" s="162">
        <f t="shared" si="49"/>
        <v>7298.61</v>
      </c>
      <c r="I210" s="162">
        <f t="shared" si="49"/>
        <v>7447.79</v>
      </c>
      <c r="J210" s="162">
        <f t="shared" si="49"/>
        <v>7841.3899999999994</v>
      </c>
      <c r="K210" s="162">
        <f t="shared" si="49"/>
        <v>8114.41</v>
      </c>
      <c r="L210" s="162">
        <f t="shared" si="49"/>
        <v>8132.73</v>
      </c>
      <c r="M210" s="162">
        <f t="shared" si="49"/>
        <v>8112.66</v>
      </c>
      <c r="N210" s="162">
        <f t="shared" si="49"/>
        <v>8106.23</v>
      </c>
      <c r="O210" s="162">
        <f t="shared" si="49"/>
        <v>8082.5499999999993</v>
      </c>
      <c r="P210" s="162">
        <f t="shared" si="49"/>
        <v>8081.26</v>
      </c>
      <c r="Q210" s="162">
        <f t="shared" si="49"/>
        <v>8075.5</v>
      </c>
      <c r="R210" s="162">
        <f t="shared" si="51"/>
        <v>8136.75</v>
      </c>
      <c r="S210" s="162">
        <f t="shared" si="50"/>
        <v>8212.57</v>
      </c>
      <c r="T210" s="162">
        <f t="shared" si="50"/>
        <v>8231.65</v>
      </c>
      <c r="U210" s="162">
        <f t="shared" si="50"/>
        <v>8260.73</v>
      </c>
      <c r="V210" s="162">
        <f t="shared" si="50"/>
        <v>8182.51</v>
      </c>
      <c r="W210" s="162">
        <f t="shared" si="50"/>
        <v>8153.69</v>
      </c>
      <c r="X210" s="162">
        <f t="shared" si="50"/>
        <v>8135.32</v>
      </c>
      <c r="Y210" s="162">
        <f t="shared" si="50"/>
        <v>7523.9</v>
      </c>
      <c r="Z210" s="27"/>
      <c r="AA210" s="31">
        <v>1168.5899999999999</v>
      </c>
      <c r="AB210" s="29">
        <v>1072.3</v>
      </c>
      <c r="AC210" s="29">
        <v>969.24</v>
      </c>
      <c r="AD210" s="29">
        <v>960.68</v>
      </c>
      <c r="AE210" s="29">
        <v>975.13</v>
      </c>
      <c r="AF210" s="29">
        <v>1078.1500000000001</v>
      </c>
      <c r="AG210" s="29">
        <v>1061.25</v>
      </c>
      <c r="AH210" s="29">
        <v>1210.43</v>
      </c>
      <c r="AI210" s="29">
        <v>1604.03</v>
      </c>
      <c r="AJ210" s="29">
        <v>1877.05</v>
      </c>
      <c r="AK210" s="29">
        <v>1895.37</v>
      </c>
      <c r="AL210" s="29">
        <v>1875.3</v>
      </c>
      <c r="AM210" s="29">
        <v>1868.87</v>
      </c>
      <c r="AN210" s="29">
        <v>1845.19</v>
      </c>
      <c r="AO210" s="29">
        <v>1843.9</v>
      </c>
      <c r="AP210" s="29">
        <v>1838.14</v>
      </c>
      <c r="AQ210" s="29">
        <v>1899.39</v>
      </c>
      <c r="AR210" s="29">
        <v>1975.21</v>
      </c>
      <c r="AS210" s="29">
        <v>1994.29</v>
      </c>
      <c r="AT210" s="29">
        <v>2023.37</v>
      </c>
      <c r="AU210" s="29">
        <v>1945.15</v>
      </c>
      <c r="AV210" s="29">
        <v>1916.33</v>
      </c>
      <c r="AW210" s="29">
        <v>1897.96</v>
      </c>
      <c r="AX210" s="148">
        <v>1286.54</v>
      </c>
      <c r="AY210" s="325">
        <v>784.22</v>
      </c>
      <c r="AZ210" s="154">
        <v>6.61</v>
      </c>
      <c r="BA210" s="55">
        <v>5446.53</v>
      </c>
      <c r="BB210" s="2"/>
    </row>
    <row r="211" spans="1:54">
      <c r="A211" s="37">
        <v>20</v>
      </c>
      <c r="B211" s="162">
        <f t="shared" si="49"/>
        <v>7376.16</v>
      </c>
      <c r="C211" s="162">
        <f t="shared" si="49"/>
        <v>7196.48</v>
      </c>
      <c r="D211" s="162">
        <f t="shared" si="49"/>
        <v>7150.2599999999993</v>
      </c>
      <c r="E211" s="162">
        <f t="shared" si="49"/>
        <v>7100.7699999999995</v>
      </c>
      <c r="F211" s="162">
        <f t="shared" si="49"/>
        <v>7160.2599999999993</v>
      </c>
      <c r="G211" s="162">
        <f t="shared" si="49"/>
        <v>7195.69</v>
      </c>
      <c r="H211" s="162">
        <f t="shared" si="49"/>
        <v>7189.41</v>
      </c>
      <c r="I211" s="162">
        <f t="shared" si="49"/>
        <v>7302.66</v>
      </c>
      <c r="J211" s="162">
        <f t="shared" si="49"/>
        <v>7557.73</v>
      </c>
      <c r="K211" s="162">
        <f t="shared" si="49"/>
        <v>8058.66</v>
      </c>
      <c r="L211" s="162">
        <f t="shared" si="49"/>
        <v>8085.0599999999995</v>
      </c>
      <c r="M211" s="162">
        <f t="shared" si="49"/>
        <v>8088.86</v>
      </c>
      <c r="N211" s="162">
        <f t="shared" si="49"/>
        <v>8064.29</v>
      </c>
      <c r="O211" s="162">
        <f t="shared" si="49"/>
        <v>8063.4299999999994</v>
      </c>
      <c r="P211" s="162">
        <f t="shared" si="49"/>
        <v>8065.23</v>
      </c>
      <c r="Q211" s="162">
        <f t="shared" si="49"/>
        <v>8064.9699999999993</v>
      </c>
      <c r="R211" s="162">
        <f t="shared" si="51"/>
        <v>8104.76</v>
      </c>
      <c r="S211" s="162">
        <f t="shared" si="50"/>
        <v>8199.2899999999991</v>
      </c>
      <c r="T211" s="162">
        <f t="shared" si="50"/>
        <v>8235.58</v>
      </c>
      <c r="U211" s="162">
        <f t="shared" si="50"/>
        <v>8246.26</v>
      </c>
      <c r="V211" s="162">
        <f t="shared" si="50"/>
        <v>8201.0199999999986</v>
      </c>
      <c r="W211" s="162">
        <f t="shared" si="50"/>
        <v>8161.86</v>
      </c>
      <c r="X211" s="162">
        <f t="shared" si="50"/>
        <v>8108.1399999999994</v>
      </c>
      <c r="Y211" s="162">
        <f t="shared" si="50"/>
        <v>7503.98</v>
      </c>
      <c r="Z211" s="27"/>
      <c r="AA211" s="31">
        <v>1138.8</v>
      </c>
      <c r="AB211" s="29">
        <v>959.12</v>
      </c>
      <c r="AC211" s="29">
        <v>912.9</v>
      </c>
      <c r="AD211" s="29">
        <v>863.41</v>
      </c>
      <c r="AE211" s="29">
        <v>922.9</v>
      </c>
      <c r="AF211" s="29">
        <v>958.33</v>
      </c>
      <c r="AG211" s="29">
        <v>952.05</v>
      </c>
      <c r="AH211" s="29">
        <v>1065.3</v>
      </c>
      <c r="AI211" s="29">
        <v>1320.37</v>
      </c>
      <c r="AJ211" s="29">
        <v>1821.3</v>
      </c>
      <c r="AK211" s="29">
        <v>1847.7</v>
      </c>
      <c r="AL211" s="29">
        <v>1851.5</v>
      </c>
      <c r="AM211" s="29">
        <v>1826.93</v>
      </c>
      <c r="AN211" s="29">
        <v>1826.07</v>
      </c>
      <c r="AO211" s="29">
        <v>1827.87</v>
      </c>
      <c r="AP211" s="29">
        <v>1827.61</v>
      </c>
      <c r="AQ211" s="29">
        <v>1867.4</v>
      </c>
      <c r="AR211" s="29">
        <v>1961.93</v>
      </c>
      <c r="AS211" s="29">
        <v>1998.22</v>
      </c>
      <c r="AT211" s="29">
        <v>2008.9</v>
      </c>
      <c r="AU211" s="29">
        <v>1963.66</v>
      </c>
      <c r="AV211" s="29">
        <v>1924.5</v>
      </c>
      <c r="AW211" s="29">
        <v>1870.78</v>
      </c>
      <c r="AX211" s="148">
        <v>1266.6199999999999</v>
      </c>
      <c r="AY211" s="325">
        <v>784.22</v>
      </c>
      <c r="AZ211" s="154">
        <v>6.61</v>
      </c>
      <c r="BA211" s="55">
        <v>5446.53</v>
      </c>
      <c r="BB211" s="2"/>
    </row>
    <row r="212" spans="1:54">
      <c r="A212" s="37">
        <v>21</v>
      </c>
      <c r="B212" s="162">
        <f t="shared" si="49"/>
        <v>7233.5199999999995</v>
      </c>
      <c r="C212" s="162">
        <f t="shared" si="49"/>
        <v>7192.2199999999993</v>
      </c>
      <c r="D212" s="162">
        <f t="shared" si="49"/>
        <v>7123.7199999999993</v>
      </c>
      <c r="E212" s="162">
        <f t="shared" si="49"/>
        <v>7115.75</v>
      </c>
      <c r="F212" s="162">
        <f t="shared" si="49"/>
        <v>7192.48</v>
      </c>
      <c r="G212" s="162">
        <f t="shared" si="49"/>
        <v>7274.2199999999993</v>
      </c>
      <c r="H212" s="162">
        <f t="shared" si="49"/>
        <v>7459.24</v>
      </c>
      <c r="I212" s="162">
        <f t="shared" si="49"/>
        <v>7793.4299999999994</v>
      </c>
      <c r="J212" s="162">
        <f t="shared" si="49"/>
        <v>8061.0599999999995</v>
      </c>
      <c r="K212" s="162">
        <f t="shared" si="49"/>
        <v>8127.7099999999991</v>
      </c>
      <c r="L212" s="162">
        <f t="shared" si="49"/>
        <v>8132.08</v>
      </c>
      <c r="M212" s="162">
        <f t="shared" si="49"/>
        <v>8122.1399999999994</v>
      </c>
      <c r="N212" s="162">
        <f t="shared" si="49"/>
        <v>8097.7699999999995</v>
      </c>
      <c r="O212" s="162">
        <f t="shared" si="49"/>
        <v>8100.2699999999995</v>
      </c>
      <c r="P212" s="162">
        <f t="shared" si="49"/>
        <v>8107.12</v>
      </c>
      <c r="Q212" s="162">
        <f t="shared" si="49"/>
        <v>8107.58</v>
      </c>
      <c r="R212" s="162">
        <f t="shared" si="51"/>
        <v>8115.2999999999993</v>
      </c>
      <c r="S212" s="162">
        <f t="shared" si="50"/>
        <v>8161.42</v>
      </c>
      <c r="T212" s="162">
        <f t="shared" si="50"/>
        <v>8180.9</v>
      </c>
      <c r="U212" s="162">
        <f t="shared" si="50"/>
        <v>8180.99</v>
      </c>
      <c r="V212" s="162">
        <f t="shared" si="50"/>
        <v>8142.5</v>
      </c>
      <c r="W212" s="162">
        <f t="shared" si="50"/>
        <v>8106.4599999999991</v>
      </c>
      <c r="X212" s="162">
        <f t="shared" si="50"/>
        <v>7576.49</v>
      </c>
      <c r="Y212" s="162">
        <f t="shared" si="50"/>
        <v>7378.0999999999995</v>
      </c>
      <c r="Z212" s="27"/>
      <c r="AA212" s="31">
        <v>996.16</v>
      </c>
      <c r="AB212" s="29">
        <v>954.86</v>
      </c>
      <c r="AC212" s="29">
        <v>886.36</v>
      </c>
      <c r="AD212" s="29">
        <v>878.39</v>
      </c>
      <c r="AE212" s="29">
        <v>955.12</v>
      </c>
      <c r="AF212" s="29">
        <v>1036.8599999999999</v>
      </c>
      <c r="AG212" s="29">
        <v>1221.8800000000001</v>
      </c>
      <c r="AH212" s="29">
        <v>1556.07</v>
      </c>
      <c r="AI212" s="29">
        <v>1823.7</v>
      </c>
      <c r="AJ212" s="29">
        <v>1890.35</v>
      </c>
      <c r="AK212" s="29">
        <v>1894.72</v>
      </c>
      <c r="AL212" s="29">
        <v>1884.78</v>
      </c>
      <c r="AM212" s="29">
        <v>1860.41</v>
      </c>
      <c r="AN212" s="29">
        <v>1862.91</v>
      </c>
      <c r="AO212" s="29">
        <v>1869.76</v>
      </c>
      <c r="AP212" s="29">
        <v>1870.22</v>
      </c>
      <c r="AQ212" s="29">
        <v>1877.94</v>
      </c>
      <c r="AR212" s="29">
        <v>1924.06</v>
      </c>
      <c r="AS212" s="29">
        <v>1943.54</v>
      </c>
      <c r="AT212" s="29">
        <v>1943.63</v>
      </c>
      <c r="AU212" s="29">
        <v>1905.14</v>
      </c>
      <c r="AV212" s="29">
        <v>1869.1</v>
      </c>
      <c r="AW212" s="29">
        <v>1339.13</v>
      </c>
      <c r="AX212" s="148">
        <v>1140.74</v>
      </c>
      <c r="AY212" s="325">
        <v>784.22</v>
      </c>
      <c r="AZ212" s="154">
        <v>6.61</v>
      </c>
      <c r="BA212" s="55">
        <v>5446.53</v>
      </c>
      <c r="BB212" s="2"/>
    </row>
    <row r="213" spans="1:54">
      <c r="A213" s="37">
        <v>22</v>
      </c>
      <c r="B213" s="162">
        <f t="shared" si="49"/>
        <v>7265.95</v>
      </c>
      <c r="C213" s="162">
        <f t="shared" si="49"/>
        <v>7197.15</v>
      </c>
      <c r="D213" s="162">
        <f t="shared" si="49"/>
        <v>7145.4699999999993</v>
      </c>
      <c r="E213" s="162">
        <f t="shared" si="49"/>
        <v>7144.09</v>
      </c>
      <c r="F213" s="162">
        <f t="shared" si="49"/>
        <v>7195.54</v>
      </c>
      <c r="G213" s="162">
        <f t="shared" si="49"/>
        <v>7262.09</v>
      </c>
      <c r="H213" s="162">
        <f t="shared" si="49"/>
        <v>7528.33</v>
      </c>
      <c r="I213" s="162">
        <f t="shared" si="49"/>
        <v>7871.1799999999994</v>
      </c>
      <c r="J213" s="162">
        <f t="shared" si="49"/>
        <v>8094.92</v>
      </c>
      <c r="K213" s="162">
        <f t="shared" si="49"/>
        <v>8137.62</v>
      </c>
      <c r="L213" s="162">
        <f t="shared" si="49"/>
        <v>8136.75</v>
      </c>
      <c r="M213" s="162">
        <f t="shared" si="49"/>
        <v>8131.92</v>
      </c>
      <c r="N213" s="162">
        <f t="shared" si="49"/>
        <v>8117.94</v>
      </c>
      <c r="O213" s="162">
        <f t="shared" si="49"/>
        <v>8119.0599999999995</v>
      </c>
      <c r="P213" s="162">
        <f t="shared" si="49"/>
        <v>8118.82</v>
      </c>
      <c r="Q213" s="162">
        <f t="shared" si="49"/>
        <v>8118.3099999999995</v>
      </c>
      <c r="R213" s="162">
        <f t="shared" si="51"/>
        <v>8123.01</v>
      </c>
      <c r="S213" s="162">
        <f t="shared" si="50"/>
        <v>8165.3499999999995</v>
      </c>
      <c r="T213" s="162">
        <f t="shared" si="50"/>
        <v>8174.5</v>
      </c>
      <c r="U213" s="162">
        <f t="shared" si="50"/>
        <v>8159.26</v>
      </c>
      <c r="V213" s="162">
        <f t="shared" si="50"/>
        <v>8080.08</v>
      </c>
      <c r="W213" s="162">
        <f t="shared" si="50"/>
        <v>8071.4699999999993</v>
      </c>
      <c r="X213" s="162">
        <f t="shared" si="50"/>
        <v>7545.75</v>
      </c>
      <c r="Y213" s="162">
        <f t="shared" si="50"/>
        <v>7296.9699999999993</v>
      </c>
      <c r="Z213" s="27"/>
      <c r="AA213" s="31">
        <v>1028.5899999999999</v>
      </c>
      <c r="AB213" s="29">
        <v>959.79</v>
      </c>
      <c r="AC213" s="29">
        <v>908.11</v>
      </c>
      <c r="AD213" s="29">
        <v>906.73</v>
      </c>
      <c r="AE213" s="29">
        <v>958.18</v>
      </c>
      <c r="AF213" s="29">
        <v>1024.73</v>
      </c>
      <c r="AG213" s="29">
        <v>1290.97</v>
      </c>
      <c r="AH213" s="29">
        <v>1633.82</v>
      </c>
      <c r="AI213" s="29">
        <v>1857.56</v>
      </c>
      <c r="AJ213" s="29">
        <v>1900.26</v>
      </c>
      <c r="AK213" s="29">
        <v>1899.39</v>
      </c>
      <c r="AL213" s="29">
        <v>1894.56</v>
      </c>
      <c r="AM213" s="29">
        <v>1880.58</v>
      </c>
      <c r="AN213" s="29">
        <v>1881.7</v>
      </c>
      <c r="AO213" s="29">
        <v>1881.46</v>
      </c>
      <c r="AP213" s="29">
        <v>1880.95</v>
      </c>
      <c r="AQ213" s="29">
        <v>1885.65</v>
      </c>
      <c r="AR213" s="29">
        <v>1927.99</v>
      </c>
      <c r="AS213" s="29">
        <v>1937.14</v>
      </c>
      <c r="AT213" s="29">
        <v>1921.9</v>
      </c>
      <c r="AU213" s="29">
        <v>1842.72</v>
      </c>
      <c r="AV213" s="29">
        <v>1834.11</v>
      </c>
      <c r="AW213" s="29">
        <v>1308.3900000000001</v>
      </c>
      <c r="AX213" s="148">
        <v>1059.6099999999999</v>
      </c>
      <c r="AY213" s="325">
        <v>784.22</v>
      </c>
      <c r="AZ213" s="154">
        <v>6.61</v>
      </c>
      <c r="BA213" s="55">
        <v>5446.53</v>
      </c>
      <c r="BB213" s="2"/>
    </row>
    <row r="214" spans="1:54">
      <c r="A214" s="37">
        <v>23</v>
      </c>
      <c r="B214" s="162">
        <f t="shared" si="49"/>
        <v>7192</v>
      </c>
      <c r="C214" s="162">
        <f t="shared" si="49"/>
        <v>6338.0999999999995</v>
      </c>
      <c r="D214" s="162">
        <f t="shared" si="49"/>
        <v>6311.71</v>
      </c>
      <c r="E214" s="162">
        <f t="shared" si="49"/>
        <v>6307</v>
      </c>
      <c r="F214" s="162">
        <f t="shared" si="49"/>
        <v>7084.0599999999995</v>
      </c>
      <c r="G214" s="162">
        <f t="shared" si="49"/>
        <v>7194.19</v>
      </c>
      <c r="H214" s="162">
        <f t="shared" si="49"/>
        <v>7465.11</v>
      </c>
      <c r="I214" s="162">
        <f t="shared" si="49"/>
        <v>7732.07</v>
      </c>
      <c r="J214" s="162">
        <f t="shared" si="49"/>
        <v>8046.54</v>
      </c>
      <c r="K214" s="162">
        <f t="shared" si="49"/>
        <v>8135.08</v>
      </c>
      <c r="L214" s="162">
        <f t="shared" si="49"/>
        <v>8133.3099999999995</v>
      </c>
      <c r="M214" s="162">
        <f t="shared" si="49"/>
        <v>8115.5999999999995</v>
      </c>
      <c r="N214" s="162">
        <f t="shared" si="49"/>
        <v>8107.5199999999995</v>
      </c>
      <c r="O214" s="162">
        <f t="shared" si="49"/>
        <v>8110.49</v>
      </c>
      <c r="P214" s="162">
        <f t="shared" si="49"/>
        <v>8116.37</v>
      </c>
      <c r="Q214" s="162">
        <f t="shared" si="49"/>
        <v>8122.8899999999994</v>
      </c>
      <c r="R214" s="162">
        <f t="shared" si="51"/>
        <v>8130.91</v>
      </c>
      <c r="S214" s="162">
        <f t="shared" si="50"/>
        <v>8173.09</v>
      </c>
      <c r="T214" s="162">
        <f t="shared" si="50"/>
        <v>8186.03</v>
      </c>
      <c r="U214" s="162">
        <f t="shared" si="50"/>
        <v>8183.3499999999995</v>
      </c>
      <c r="V214" s="162">
        <f t="shared" si="50"/>
        <v>8145.5999999999995</v>
      </c>
      <c r="W214" s="162">
        <f t="shared" si="50"/>
        <v>8109.78</v>
      </c>
      <c r="X214" s="162">
        <f t="shared" si="50"/>
        <v>7593.6799999999994</v>
      </c>
      <c r="Y214" s="162">
        <f t="shared" si="50"/>
        <v>7378.4</v>
      </c>
      <c r="Z214" s="27"/>
      <c r="AA214" s="31">
        <v>954.64</v>
      </c>
      <c r="AB214" s="29">
        <v>100.74</v>
      </c>
      <c r="AC214" s="29">
        <v>74.349999999999994</v>
      </c>
      <c r="AD214" s="29">
        <v>69.64</v>
      </c>
      <c r="AE214" s="29">
        <v>846.7</v>
      </c>
      <c r="AF214" s="29">
        <v>956.83</v>
      </c>
      <c r="AG214" s="29">
        <v>1227.75</v>
      </c>
      <c r="AH214" s="29">
        <v>1494.71</v>
      </c>
      <c r="AI214" s="29">
        <v>1809.18</v>
      </c>
      <c r="AJ214" s="29">
        <v>1897.72</v>
      </c>
      <c r="AK214" s="29">
        <v>1895.95</v>
      </c>
      <c r="AL214" s="29">
        <v>1878.24</v>
      </c>
      <c r="AM214" s="29">
        <v>1870.16</v>
      </c>
      <c r="AN214" s="29">
        <v>1873.13</v>
      </c>
      <c r="AO214" s="29">
        <v>1879.01</v>
      </c>
      <c r="AP214" s="29">
        <v>1885.53</v>
      </c>
      <c r="AQ214" s="29">
        <v>1893.55</v>
      </c>
      <c r="AR214" s="29">
        <v>1935.73</v>
      </c>
      <c r="AS214" s="29">
        <v>1948.67</v>
      </c>
      <c r="AT214" s="29">
        <v>1945.99</v>
      </c>
      <c r="AU214" s="29">
        <v>1908.24</v>
      </c>
      <c r="AV214" s="29">
        <v>1872.42</v>
      </c>
      <c r="AW214" s="29">
        <v>1356.32</v>
      </c>
      <c r="AX214" s="148">
        <v>1141.04</v>
      </c>
      <c r="AY214" s="325">
        <v>784.22</v>
      </c>
      <c r="AZ214" s="154">
        <v>6.61</v>
      </c>
      <c r="BA214" s="55">
        <v>5446.53</v>
      </c>
      <c r="BB214" s="2"/>
    </row>
    <row r="215" spans="1:54">
      <c r="A215" s="37">
        <v>24</v>
      </c>
      <c r="B215" s="162">
        <f t="shared" si="49"/>
        <v>7383.53</v>
      </c>
      <c r="C215" s="162">
        <f t="shared" si="49"/>
        <v>7205.25</v>
      </c>
      <c r="D215" s="162">
        <f t="shared" si="49"/>
        <v>7191.19</v>
      </c>
      <c r="E215" s="162">
        <f t="shared" si="49"/>
        <v>7188.5499999999993</v>
      </c>
      <c r="F215" s="162">
        <f t="shared" si="49"/>
        <v>7230.74</v>
      </c>
      <c r="G215" s="162">
        <f t="shared" si="49"/>
        <v>7368.3099999999995</v>
      </c>
      <c r="H215" s="162">
        <f t="shared" si="49"/>
        <v>7613.1799999999994</v>
      </c>
      <c r="I215" s="162">
        <f t="shared" si="49"/>
        <v>7948.57</v>
      </c>
      <c r="J215" s="162">
        <f t="shared" si="49"/>
        <v>8156.78</v>
      </c>
      <c r="K215" s="162">
        <f t="shared" si="49"/>
        <v>8212.6899999999987</v>
      </c>
      <c r="L215" s="162">
        <f t="shared" si="49"/>
        <v>8207.4699999999993</v>
      </c>
      <c r="M215" s="162">
        <f t="shared" si="49"/>
        <v>8178.16</v>
      </c>
      <c r="N215" s="162">
        <f t="shared" si="49"/>
        <v>8162.73</v>
      </c>
      <c r="O215" s="162">
        <f t="shared" si="49"/>
        <v>8156.6399999999994</v>
      </c>
      <c r="P215" s="162">
        <f t="shared" si="49"/>
        <v>8154.75</v>
      </c>
      <c r="Q215" s="162">
        <f t="shared" si="49"/>
        <v>8157.53</v>
      </c>
      <c r="R215" s="162">
        <f t="shared" si="51"/>
        <v>8156.62</v>
      </c>
      <c r="S215" s="162">
        <f t="shared" si="50"/>
        <v>8190.42</v>
      </c>
      <c r="T215" s="162">
        <f t="shared" si="50"/>
        <v>8195.6299999999992</v>
      </c>
      <c r="U215" s="162">
        <f t="shared" si="50"/>
        <v>8181.5</v>
      </c>
      <c r="V215" s="162">
        <f t="shared" si="50"/>
        <v>8132.36</v>
      </c>
      <c r="W215" s="162">
        <f t="shared" si="50"/>
        <v>8123.59</v>
      </c>
      <c r="X215" s="162">
        <f t="shared" si="50"/>
        <v>8056.0499999999993</v>
      </c>
      <c r="Y215" s="162">
        <f t="shared" si="50"/>
        <v>7450.01</v>
      </c>
      <c r="Z215" s="27"/>
      <c r="AA215" s="31">
        <v>1146.17</v>
      </c>
      <c r="AB215" s="29">
        <v>967.89</v>
      </c>
      <c r="AC215" s="29">
        <v>953.83</v>
      </c>
      <c r="AD215" s="29">
        <v>951.19</v>
      </c>
      <c r="AE215" s="29">
        <v>993.38</v>
      </c>
      <c r="AF215" s="29">
        <v>1130.95</v>
      </c>
      <c r="AG215" s="29">
        <v>1375.82</v>
      </c>
      <c r="AH215" s="29">
        <v>1711.21</v>
      </c>
      <c r="AI215" s="29">
        <v>1919.42</v>
      </c>
      <c r="AJ215" s="29">
        <v>1975.33</v>
      </c>
      <c r="AK215" s="29">
        <v>1970.11</v>
      </c>
      <c r="AL215" s="29">
        <v>1940.8</v>
      </c>
      <c r="AM215" s="29">
        <v>1925.37</v>
      </c>
      <c r="AN215" s="29">
        <v>1919.28</v>
      </c>
      <c r="AO215" s="29">
        <v>1917.39</v>
      </c>
      <c r="AP215" s="29">
        <v>1920.17</v>
      </c>
      <c r="AQ215" s="29">
        <v>1919.26</v>
      </c>
      <c r="AR215" s="29">
        <v>1953.06</v>
      </c>
      <c r="AS215" s="29">
        <v>1958.27</v>
      </c>
      <c r="AT215" s="29">
        <v>1944.14</v>
      </c>
      <c r="AU215" s="29">
        <v>1895</v>
      </c>
      <c r="AV215" s="29">
        <v>1886.23</v>
      </c>
      <c r="AW215" s="29">
        <v>1818.69</v>
      </c>
      <c r="AX215" s="148">
        <v>1212.6500000000001</v>
      </c>
      <c r="AY215" s="325">
        <v>784.22</v>
      </c>
      <c r="AZ215" s="154">
        <v>6.61</v>
      </c>
      <c r="BA215" s="55">
        <v>5446.53</v>
      </c>
      <c r="BB215" s="2"/>
    </row>
    <row r="216" spans="1:54">
      <c r="A216" s="37">
        <v>25</v>
      </c>
      <c r="B216" s="162">
        <f t="shared" si="49"/>
        <v>7272.94</v>
      </c>
      <c r="C216" s="162">
        <f t="shared" si="49"/>
        <v>7212.5</v>
      </c>
      <c r="D216" s="162">
        <f t="shared" si="49"/>
        <v>7188.0199999999995</v>
      </c>
      <c r="E216" s="162">
        <f t="shared" si="49"/>
        <v>7186.6399999999994</v>
      </c>
      <c r="F216" s="162">
        <f t="shared" si="49"/>
        <v>7216.16</v>
      </c>
      <c r="G216" s="162">
        <f t="shared" si="49"/>
        <v>7359.9599999999991</v>
      </c>
      <c r="H216" s="162">
        <f t="shared" si="49"/>
        <v>7578.1299999999992</v>
      </c>
      <c r="I216" s="162">
        <f t="shared" si="49"/>
        <v>7904.8499999999995</v>
      </c>
      <c r="J216" s="162">
        <f t="shared" si="49"/>
        <v>8132.61</v>
      </c>
      <c r="K216" s="162">
        <f t="shared" si="49"/>
        <v>8140.25</v>
      </c>
      <c r="L216" s="162">
        <f t="shared" si="49"/>
        <v>8138.8499999999995</v>
      </c>
      <c r="M216" s="162">
        <f t="shared" si="49"/>
        <v>8135.2699999999995</v>
      </c>
      <c r="N216" s="162">
        <f t="shared" si="49"/>
        <v>8115.66</v>
      </c>
      <c r="O216" s="162">
        <f t="shared" si="49"/>
        <v>8115.9</v>
      </c>
      <c r="P216" s="162">
        <f t="shared" si="49"/>
        <v>8116.2199999999993</v>
      </c>
      <c r="Q216" s="162">
        <f t="shared" si="49"/>
        <v>8133.73</v>
      </c>
      <c r="R216" s="162">
        <f t="shared" si="51"/>
        <v>8125.74</v>
      </c>
      <c r="S216" s="162">
        <f t="shared" si="50"/>
        <v>8147.0999999999995</v>
      </c>
      <c r="T216" s="162">
        <f t="shared" si="50"/>
        <v>8149.54</v>
      </c>
      <c r="U216" s="162">
        <f t="shared" si="50"/>
        <v>8163.0199999999995</v>
      </c>
      <c r="V216" s="162">
        <f t="shared" si="50"/>
        <v>8129.33</v>
      </c>
      <c r="W216" s="162">
        <f t="shared" si="50"/>
        <v>8060.2999999999993</v>
      </c>
      <c r="X216" s="162">
        <f t="shared" si="50"/>
        <v>7733.0999999999995</v>
      </c>
      <c r="Y216" s="162">
        <f t="shared" si="50"/>
        <v>7382.37</v>
      </c>
      <c r="Z216" s="27"/>
      <c r="AA216" s="31">
        <v>1035.58</v>
      </c>
      <c r="AB216" s="29">
        <v>975.14</v>
      </c>
      <c r="AC216" s="29">
        <v>950.66</v>
      </c>
      <c r="AD216" s="29">
        <v>949.28</v>
      </c>
      <c r="AE216" s="29">
        <v>978.8</v>
      </c>
      <c r="AF216" s="29">
        <v>1122.5999999999999</v>
      </c>
      <c r="AG216" s="29">
        <v>1340.77</v>
      </c>
      <c r="AH216" s="29">
        <v>1667.49</v>
      </c>
      <c r="AI216" s="29">
        <v>1895.25</v>
      </c>
      <c r="AJ216" s="29">
        <v>1902.89</v>
      </c>
      <c r="AK216" s="29">
        <v>1901.49</v>
      </c>
      <c r="AL216" s="29">
        <v>1897.91</v>
      </c>
      <c r="AM216" s="29">
        <v>1878.3</v>
      </c>
      <c r="AN216" s="29">
        <v>1878.54</v>
      </c>
      <c r="AO216" s="29">
        <v>1878.86</v>
      </c>
      <c r="AP216" s="29">
        <v>1896.37</v>
      </c>
      <c r="AQ216" s="29">
        <v>1888.38</v>
      </c>
      <c r="AR216" s="29">
        <v>1909.74</v>
      </c>
      <c r="AS216" s="29">
        <v>1912.18</v>
      </c>
      <c r="AT216" s="29">
        <v>1925.66</v>
      </c>
      <c r="AU216" s="29">
        <v>1891.97</v>
      </c>
      <c r="AV216" s="29">
        <v>1822.94</v>
      </c>
      <c r="AW216" s="29">
        <v>1495.74</v>
      </c>
      <c r="AX216" s="148">
        <v>1145.01</v>
      </c>
      <c r="AY216" s="325">
        <v>784.22</v>
      </c>
      <c r="AZ216" s="154">
        <v>6.61</v>
      </c>
      <c r="BA216" s="55">
        <v>5446.53</v>
      </c>
      <c r="BB216" s="2"/>
    </row>
    <row r="217" spans="1:54">
      <c r="A217" s="37">
        <v>26</v>
      </c>
      <c r="B217" s="162">
        <f t="shared" si="49"/>
        <v>7198.5099999999993</v>
      </c>
      <c r="C217" s="162">
        <f t="shared" si="49"/>
        <v>7144.42</v>
      </c>
      <c r="D217" s="162">
        <f t="shared" si="49"/>
        <v>7072.03</v>
      </c>
      <c r="E217" s="162">
        <f t="shared" si="49"/>
        <v>7125.8099999999995</v>
      </c>
      <c r="F217" s="162">
        <f t="shared" si="49"/>
        <v>7168.7</v>
      </c>
      <c r="G217" s="162">
        <f t="shared" si="49"/>
        <v>7196.5599999999995</v>
      </c>
      <c r="H217" s="162">
        <f t="shared" si="49"/>
        <v>7265.24</v>
      </c>
      <c r="I217" s="162">
        <f t="shared" si="49"/>
        <v>7497.32</v>
      </c>
      <c r="J217" s="162">
        <f t="shared" si="49"/>
        <v>7764.4299999999994</v>
      </c>
      <c r="K217" s="162">
        <f t="shared" si="49"/>
        <v>8072.92</v>
      </c>
      <c r="L217" s="162">
        <f t="shared" si="49"/>
        <v>8101.74</v>
      </c>
      <c r="M217" s="162">
        <f t="shared" si="49"/>
        <v>8098.6399999999994</v>
      </c>
      <c r="N217" s="162">
        <f t="shared" si="49"/>
        <v>8082.01</v>
      </c>
      <c r="O217" s="162">
        <f t="shared" si="49"/>
        <v>8091.07</v>
      </c>
      <c r="P217" s="162">
        <f t="shared" si="49"/>
        <v>8085.37</v>
      </c>
      <c r="Q217" s="162">
        <f t="shared" si="49"/>
        <v>8091.3499999999995</v>
      </c>
      <c r="R217" s="162">
        <f t="shared" si="51"/>
        <v>8101.73</v>
      </c>
      <c r="S217" s="162">
        <f t="shared" si="50"/>
        <v>8136.4</v>
      </c>
      <c r="T217" s="162">
        <f t="shared" si="50"/>
        <v>8137</v>
      </c>
      <c r="U217" s="162">
        <f t="shared" si="50"/>
        <v>8148.58</v>
      </c>
      <c r="V217" s="162">
        <f t="shared" si="50"/>
        <v>8127.1799999999994</v>
      </c>
      <c r="W217" s="162">
        <f t="shared" si="50"/>
        <v>8103.24</v>
      </c>
      <c r="X217" s="162">
        <f t="shared" si="50"/>
        <v>7593.15</v>
      </c>
      <c r="Y217" s="162">
        <f t="shared" si="50"/>
        <v>7377.0599999999995</v>
      </c>
      <c r="Z217" s="27"/>
      <c r="AA217" s="31">
        <v>961.15</v>
      </c>
      <c r="AB217" s="29">
        <v>907.06</v>
      </c>
      <c r="AC217" s="29">
        <v>834.67</v>
      </c>
      <c r="AD217" s="29">
        <v>888.45</v>
      </c>
      <c r="AE217" s="29">
        <v>931.34</v>
      </c>
      <c r="AF217" s="29">
        <v>959.2</v>
      </c>
      <c r="AG217" s="29">
        <v>1027.8800000000001</v>
      </c>
      <c r="AH217" s="29">
        <v>1259.96</v>
      </c>
      <c r="AI217" s="29">
        <v>1527.07</v>
      </c>
      <c r="AJ217" s="29">
        <v>1835.56</v>
      </c>
      <c r="AK217" s="29">
        <v>1864.38</v>
      </c>
      <c r="AL217" s="29">
        <v>1861.28</v>
      </c>
      <c r="AM217" s="29">
        <v>1844.65</v>
      </c>
      <c r="AN217" s="29">
        <v>1853.71</v>
      </c>
      <c r="AO217" s="29">
        <v>1848.01</v>
      </c>
      <c r="AP217" s="29">
        <v>1853.99</v>
      </c>
      <c r="AQ217" s="29">
        <v>1864.37</v>
      </c>
      <c r="AR217" s="29">
        <v>1899.04</v>
      </c>
      <c r="AS217" s="29">
        <v>1899.64</v>
      </c>
      <c r="AT217" s="29">
        <v>1911.22</v>
      </c>
      <c r="AU217" s="29">
        <v>1889.82</v>
      </c>
      <c r="AV217" s="29">
        <v>1865.88</v>
      </c>
      <c r="AW217" s="29">
        <v>1355.79</v>
      </c>
      <c r="AX217" s="148">
        <v>1139.7</v>
      </c>
      <c r="AY217" s="325">
        <v>784.22</v>
      </c>
      <c r="AZ217" s="154">
        <v>6.61</v>
      </c>
      <c r="BA217" s="55">
        <v>5446.53</v>
      </c>
      <c r="BB217" s="2"/>
    </row>
    <row r="218" spans="1:54">
      <c r="A218" s="37">
        <v>27</v>
      </c>
      <c r="B218" s="162">
        <f t="shared" si="49"/>
        <v>7275.41</v>
      </c>
      <c r="C218" s="162">
        <f t="shared" si="49"/>
        <v>7196.91</v>
      </c>
      <c r="D218" s="162">
        <f t="shared" si="49"/>
        <v>7181.82</v>
      </c>
      <c r="E218" s="162">
        <f t="shared" si="49"/>
        <v>7162.03</v>
      </c>
      <c r="F218" s="162">
        <f t="shared" si="49"/>
        <v>7182.3799999999992</v>
      </c>
      <c r="G218" s="162">
        <f t="shared" si="49"/>
        <v>7197.46</v>
      </c>
      <c r="H218" s="162">
        <f t="shared" si="49"/>
        <v>7234.67</v>
      </c>
      <c r="I218" s="162">
        <f t="shared" si="49"/>
        <v>7365.91</v>
      </c>
      <c r="J218" s="162">
        <f t="shared" si="49"/>
        <v>7603.59</v>
      </c>
      <c r="K218" s="162">
        <f t="shared" si="49"/>
        <v>7892.12</v>
      </c>
      <c r="L218" s="162">
        <f t="shared" si="49"/>
        <v>8025.4299999999994</v>
      </c>
      <c r="M218" s="162">
        <f t="shared" si="49"/>
        <v>8040.7199999999993</v>
      </c>
      <c r="N218" s="162">
        <f t="shared" si="49"/>
        <v>8038.36</v>
      </c>
      <c r="O218" s="162">
        <f t="shared" si="49"/>
        <v>8018.99</v>
      </c>
      <c r="P218" s="162">
        <f t="shared" si="49"/>
        <v>8014.8799999999992</v>
      </c>
      <c r="Q218" s="162">
        <f t="shared" si="49"/>
        <v>8048.61</v>
      </c>
      <c r="R218" s="162">
        <f t="shared" si="51"/>
        <v>8072.17</v>
      </c>
      <c r="S218" s="162">
        <f t="shared" si="50"/>
        <v>8177.84</v>
      </c>
      <c r="T218" s="162">
        <f t="shared" si="50"/>
        <v>8189.7999999999993</v>
      </c>
      <c r="U218" s="162">
        <f t="shared" si="50"/>
        <v>8190.11</v>
      </c>
      <c r="V218" s="162">
        <f t="shared" si="50"/>
        <v>8160.24</v>
      </c>
      <c r="W218" s="162">
        <f t="shared" si="50"/>
        <v>8132.0199999999995</v>
      </c>
      <c r="X218" s="162">
        <f t="shared" si="50"/>
        <v>7579.0999999999995</v>
      </c>
      <c r="Y218" s="162">
        <f t="shared" si="50"/>
        <v>7375.7099999999991</v>
      </c>
      <c r="Z218" s="27"/>
      <c r="AA218" s="31">
        <v>1038.05</v>
      </c>
      <c r="AB218" s="29">
        <v>959.55</v>
      </c>
      <c r="AC218" s="29">
        <v>944.46</v>
      </c>
      <c r="AD218" s="29">
        <v>924.67</v>
      </c>
      <c r="AE218" s="29">
        <v>945.02</v>
      </c>
      <c r="AF218" s="29">
        <v>960.1</v>
      </c>
      <c r="AG218" s="29">
        <v>997.31</v>
      </c>
      <c r="AH218" s="29">
        <v>1128.55</v>
      </c>
      <c r="AI218" s="29">
        <v>1366.23</v>
      </c>
      <c r="AJ218" s="29">
        <v>1654.76</v>
      </c>
      <c r="AK218" s="29">
        <v>1788.07</v>
      </c>
      <c r="AL218" s="29">
        <v>1803.36</v>
      </c>
      <c r="AM218" s="29">
        <v>1801</v>
      </c>
      <c r="AN218" s="29">
        <v>1781.63</v>
      </c>
      <c r="AO218" s="29">
        <v>1777.52</v>
      </c>
      <c r="AP218" s="29">
        <v>1811.25</v>
      </c>
      <c r="AQ218" s="29">
        <v>1834.81</v>
      </c>
      <c r="AR218" s="29">
        <v>1940.48</v>
      </c>
      <c r="AS218" s="29">
        <v>1952.44</v>
      </c>
      <c r="AT218" s="29">
        <v>1952.75</v>
      </c>
      <c r="AU218" s="29">
        <v>1922.88</v>
      </c>
      <c r="AV218" s="29">
        <v>1894.66</v>
      </c>
      <c r="AW218" s="29">
        <v>1341.74</v>
      </c>
      <c r="AX218" s="148">
        <v>1138.3499999999999</v>
      </c>
      <c r="AY218" s="325">
        <v>784.22</v>
      </c>
      <c r="AZ218" s="154">
        <v>6.61</v>
      </c>
      <c r="BA218" s="55">
        <v>5446.53</v>
      </c>
      <c r="BB218" s="2"/>
    </row>
    <row r="219" spans="1:54">
      <c r="A219" s="37">
        <v>28</v>
      </c>
      <c r="B219" s="162">
        <f t="shared" si="49"/>
        <v>7321.1299999999992</v>
      </c>
      <c r="C219" s="162">
        <f t="shared" si="49"/>
        <v>7251.3799999999992</v>
      </c>
      <c r="D219" s="162">
        <f t="shared" si="49"/>
        <v>7193.7199999999993</v>
      </c>
      <c r="E219" s="162">
        <f t="shared" si="49"/>
        <v>7190.58</v>
      </c>
      <c r="F219" s="162">
        <f t="shared" si="49"/>
        <v>7242.0499999999993</v>
      </c>
      <c r="G219" s="162">
        <f t="shared" si="49"/>
        <v>7371.7</v>
      </c>
      <c r="H219" s="162">
        <f t="shared" si="49"/>
        <v>7579.78</v>
      </c>
      <c r="I219" s="162">
        <f t="shared" si="49"/>
        <v>7920.09</v>
      </c>
      <c r="J219" s="162">
        <f t="shared" si="49"/>
        <v>8135.04</v>
      </c>
      <c r="K219" s="162">
        <f t="shared" si="49"/>
        <v>8180.07</v>
      </c>
      <c r="L219" s="162">
        <f t="shared" si="49"/>
        <v>8179.86</v>
      </c>
      <c r="M219" s="162">
        <f t="shared" si="49"/>
        <v>8161.8799999999992</v>
      </c>
      <c r="N219" s="162">
        <f t="shared" si="49"/>
        <v>8142.0199999999995</v>
      </c>
      <c r="O219" s="162">
        <f t="shared" si="49"/>
        <v>8137.09</v>
      </c>
      <c r="P219" s="162">
        <f t="shared" si="49"/>
        <v>8128.8799999999992</v>
      </c>
      <c r="Q219" s="162">
        <f t="shared" si="49"/>
        <v>8130.49</v>
      </c>
      <c r="R219" s="162">
        <f t="shared" si="51"/>
        <v>8129.0499999999993</v>
      </c>
      <c r="S219" s="162">
        <f t="shared" si="50"/>
        <v>8175.51</v>
      </c>
      <c r="T219" s="162">
        <f t="shared" si="50"/>
        <v>8175.9699999999993</v>
      </c>
      <c r="U219" s="162">
        <f t="shared" si="50"/>
        <v>8157.73</v>
      </c>
      <c r="V219" s="162">
        <f t="shared" si="50"/>
        <v>8109.25</v>
      </c>
      <c r="W219" s="162">
        <f t="shared" si="50"/>
        <v>7943.26</v>
      </c>
      <c r="X219" s="162">
        <f t="shared" si="50"/>
        <v>7638.8799999999992</v>
      </c>
      <c r="Y219" s="162">
        <f t="shared" si="50"/>
        <v>7357.11</v>
      </c>
      <c r="Z219" s="27"/>
      <c r="AA219" s="31">
        <v>1083.77</v>
      </c>
      <c r="AB219" s="29">
        <v>1014.0199999999999</v>
      </c>
      <c r="AC219" s="29">
        <v>956.36</v>
      </c>
      <c r="AD219" s="29">
        <v>953.22</v>
      </c>
      <c r="AE219" s="29">
        <v>1004.69</v>
      </c>
      <c r="AF219" s="29">
        <v>1134.3399999999999</v>
      </c>
      <c r="AG219" s="29">
        <v>1342.42</v>
      </c>
      <c r="AH219" s="29">
        <v>1682.73</v>
      </c>
      <c r="AI219" s="29">
        <v>1897.68</v>
      </c>
      <c r="AJ219" s="29">
        <v>1942.71</v>
      </c>
      <c r="AK219" s="29">
        <v>1942.5</v>
      </c>
      <c r="AL219" s="29">
        <v>1924.52</v>
      </c>
      <c r="AM219" s="29">
        <v>1904.66</v>
      </c>
      <c r="AN219" s="29">
        <v>1899.73</v>
      </c>
      <c r="AO219" s="29">
        <v>1891.52</v>
      </c>
      <c r="AP219" s="29">
        <v>1893.13</v>
      </c>
      <c r="AQ219" s="29">
        <v>1891.69</v>
      </c>
      <c r="AR219" s="29">
        <v>1938.15</v>
      </c>
      <c r="AS219" s="29">
        <v>1938.61</v>
      </c>
      <c r="AT219" s="29">
        <v>1920.37</v>
      </c>
      <c r="AU219" s="29">
        <v>1871.89</v>
      </c>
      <c r="AV219" s="29">
        <v>1705.9</v>
      </c>
      <c r="AW219" s="29">
        <v>1401.52</v>
      </c>
      <c r="AX219" s="148">
        <v>1119.75</v>
      </c>
      <c r="AY219" s="325">
        <v>784.22</v>
      </c>
      <c r="AZ219" s="154">
        <v>6.61</v>
      </c>
      <c r="BA219" s="55">
        <v>5446.53</v>
      </c>
      <c r="BB219" s="2"/>
    </row>
    <row r="220" spans="1:54">
      <c r="A220" s="37">
        <v>29</v>
      </c>
      <c r="B220" s="162">
        <f t="shared" si="49"/>
        <v>7189.84</v>
      </c>
      <c r="C220" s="162">
        <f t="shared" si="49"/>
        <v>7133.11</v>
      </c>
      <c r="D220" s="162">
        <f t="shared" si="49"/>
        <v>7007.1299999999992</v>
      </c>
      <c r="E220" s="162">
        <f t="shared" si="49"/>
        <v>7012.29</v>
      </c>
      <c r="F220" s="162">
        <f t="shared" si="49"/>
        <v>7127.54</v>
      </c>
      <c r="G220" s="162">
        <f t="shared" si="49"/>
        <v>7220.33</v>
      </c>
      <c r="H220" s="162">
        <f t="shared" si="49"/>
        <v>7417.3499999999995</v>
      </c>
      <c r="I220" s="162">
        <f t="shared" si="49"/>
        <v>7697.84</v>
      </c>
      <c r="J220" s="162">
        <f t="shared" si="49"/>
        <v>7905.76</v>
      </c>
      <c r="K220" s="162">
        <f t="shared" si="49"/>
        <v>7961.84</v>
      </c>
      <c r="L220" s="162">
        <f t="shared" si="49"/>
        <v>7957.51</v>
      </c>
      <c r="M220" s="162">
        <f t="shared" si="49"/>
        <v>7932.36</v>
      </c>
      <c r="N220" s="162">
        <f t="shared" si="49"/>
        <v>7915.2699999999995</v>
      </c>
      <c r="O220" s="162">
        <f t="shared" si="49"/>
        <v>7913.37</v>
      </c>
      <c r="P220" s="162">
        <f t="shared" si="49"/>
        <v>7904.57</v>
      </c>
      <c r="Q220" s="162">
        <f t="shared" si="49"/>
        <v>7909.15</v>
      </c>
      <c r="R220" s="162">
        <f t="shared" si="51"/>
        <v>7915.15</v>
      </c>
      <c r="S220" s="162">
        <f t="shared" si="50"/>
        <v>7958.11</v>
      </c>
      <c r="T220" s="162">
        <f t="shared" si="50"/>
        <v>7939.66</v>
      </c>
      <c r="U220" s="162">
        <f t="shared" si="50"/>
        <v>7950.26</v>
      </c>
      <c r="V220" s="162">
        <f t="shared" si="50"/>
        <v>7900.1299999999992</v>
      </c>
      <c r="W220" s="162">
        <f t="shared" si="50"/>
        <v>7825.5199999999995</v>
      </c>
      <c r="X220" s="162">
        <f t="shared" si="50"/>
        <v>7478.36</v>
      </c>
      <c r="Y220" s="162">
        <f t="shared" si="50"/>
        <v>7228.5999999999995</v>
      </c>
      <c r="Z220" s="27"/>
      <c r="AA220" s="31">
        <v>952.48</v>
      </c>
      <c r="AB220" s="29">
        <v>895.75</v>
      </c>
      <c r="AC220" s="29">
        <v>769.77</v>
      </c>
      <c r="AD220" s="29">
        <v>774.93</v>
      </c>
      <c r="AE220" s="29">
        <v>890.18</v>
      </c>
      <c r="AF220" s="29">
        <v>982.97</v>
      </c>
      <c r="AG220" s="29">
        <v>1179.99</v>
      </c>
      <c r="AH220" s="29">
        <v>1460.48</v>
      </c>
      <c r="AI220" s="29">
        <v>1668.4</v>
      </c>
      <c r="AJ220" s="29">
        <v>1724.48</v>
      </c>
      <c r="AK220" s="29">
        <v>1720.15</v>
      </c>
      <c r="AL220" s="29">
        <v>1695</v>
      </c>
      <c r="AM220" s="29">
        <v>1677.91</v>
      </c>
      <c r="AN220" s="29">
        <v>1676.01</v>
      </c>
      <c r="AO220" s="29">
        <v>1667.21</v>
      </c>
      <c r="AP220" s="29">
        <v>1671.79</v>
      </c>
      <c r="AQ220" s="29">
        <v>1677.79</v>
      </c>
      <c r="AR220" s="29">
        <v>1720.75</v>
      </c>
      <c r="AS220" s="29">
        <v>1702.3</v>
      </c>
      <c r="AT220" s="29">
        <v>1712.9</v>
      </c>
      <c r="AU220" s="29">
        <v>1662.77</v>
      </c>
      <c r="AV220" s="29">
        <v>1588.16</v>
      </c>
      <c r="AW220" s="29">
        <v>1241</v>
      </c>
      <c r="AX220" s="148">
        <v>991.24</v>
      </c>
      <c r="AY220" s="325">
        <v>784.22</v>
      </c>
      <c r="AZ220" s="154">
        <v>6.61</v>
      </c>
      <c r="BA220" s="55">
        <v>5446.53</v>
      </c>
      <c r="BB220" s="2"/>
    </row>
    <row r="221" spans="1:54">
      <c r="A221" s="37">
        <v>30</v>
      </c>
      <c r="B221" s="162">
        <f t="shared" si="49"/>
        <v>7172.11</v>
      </c>
      <c r="C221" s="162">
        <f t="shared" si="49"/>
        <v>7066.9699999999993</v>
      </c>
      <c r="D221" s="162">
        <f t="shared" si="49"/>
        <v>6995.7999999999993</v>
      </c>
      <c r="E221" s="162">
        <f t="shared" si="49"/>
        <v>6966.9699999999993</v>
      </c>
      <c r="F221" s="162">
        <f t="shared" si="49"/>
        <v>7055.5099999999993</v>
      </c>
      <c r="G221" s="162">
        <f t="shared" si="49"/>
        <v>7246.9699999999993</v>
      </c>
      <c r="H221" s="162">
        <f t="shared" si="49"/>
        <v>7404.51</v>
      </c>
      <c r="I221" s="162">
        <f t="shared" si="49"/>
        <v>7726.11</v>
      </c>
      <c r="J221" s="162">
        <f t="shared" si="49"/>
        <v>8099.82</v>
      </c>
      <c r="K221" s="162">
        <f t="shared" si="49"/>
        <v>8147.23</v>
      </c>
      <c r="L221" s="162">
        <f t="shared" si="49"/>
        <v>8155.65</v>
      </c>
      <c r="M221" s="162">
        <f t="shared" si="49"/>
        <v>8135.2099999999991</v>
      </c>
      <c r="N221" s="162">
        <f t="shared" si="49"/>
        <v>8116.62</v>
      </c>
      <c r="O221" s="162">
        <f t="shared" si="49"/>
        <v>8116.53</v>
      </c>
      <c r="P221" s="162">
        <f t="shared" si="49"/>
        <v>8114.19</v>
      </c>
      <c r="Q221" s="162">
        <f t="shared" si="49"/>
        <v>8148.16</v>
      </c>
      <c r="R221" s="162">
        <f t="shared" si="51"/>
        <v>8146.09</v>
      </c>
      <c r="S221" s="162">
        <f t="shared" si="50"/>
        <v>8185.4699999999993</v>
      </c>
      <c r="T221" s="162">
        <f t="shared" si="50"/>
        <v>8160.1299999999992</v>
      </c>
      <c r="U221" s="162">
        <f t="shared" si="50"/>
        <v>8233.9699999999993</v>
      </c>
      <c r="V221" s="162">
        <f t="shared" si="50"/>
        <v>8142.07</v>
      </c>
      <c r="W221" s="162">
        <f t="shared" si="50"/>
        <v>8109.37</v>
      </c>
      <c r="X221" s="162">
        <f t="shared" si="50"/>
        <v>7966.1299999999992</v>
      </c>
      <c r="Y221" s="162">
        <f t="shared" si="50"/>
        <v>7251.3099999999995</v>
      </c>
      <c r="Z221" s="27"/>
      <c r="AA221" s="31">
        <v>934.75</v>
      </c>
      <c r="AB221" s="29">
        <v>829.61</v>
      </c>
      <c r="AC221" s="29">
        <v>758.44</v>
      </c>
      <c r="AD221" s="29">
        <v>729.61</v>
      </c>
      <c r="AE221" s="29">
        <v>818.15</v>
      </c>
      <c r="AF221" s="29">
        <v>1009.6100000000001</v>
      </c>
      <c r="AG221" s="29">
        <v>1167.1500000000001</v>
      </c>
      <c r="AH221" s="29">
        <v>1488.75</v>
      </c>
      <c r="AI221" s="29">
        <v>1862.46</v>
      </c>
      <c r="AJ221" s="29">
        <v>1909.87</v>
      </c>
      <c r="AK221" s="29">
        <v>1918.29</v>
      </c>
      <c r="AL221" s="29">
        <v>1897.85</v>
      </c>
      <c r="AM221" s="29">
        <v>1879.26</v>
      </c>
      <c r="AN221" s="29">
        <v>1879.17</v>
      </c>
      <c r="AO221" s="29">
        <v>1876.83</v>
      </c>
      <c r="AP221" s="29">
        <v>1910.8</v>
      </c>
      <c r="AQ221" s="29">
        <v>1908.73</v>
      </c>
      <c r="AR221" s="29">
        <v>1948.11</v>
      </c>
      <c r="AS221" s="29">
        <v>1922.77</v>
      </c>
      <c r="AT221" s="29">
        <v>1996.61</v>
      </c>
      <c r="AU221" s="29">
        <v>1904.71</v>
      </c>
      <c r="AV221" s="29">
        <v>1872.01</v>
      </c>
      <c r="AW221" s="29">
        <v>1728.77</v>
      </c>
      <c r="AX221" s="148">
        <v>1013.9500000000002</v>
      </c>
      <c r="AY221" s="325">
        <v>784.22</v>
      </c>
      <c r="AZ221" s="154">
        <v>6.61</v>
      </c>
      <c r="BA221" s="55">
        <v>5446.53</v>
      </c>
      <c r="BB221" s="2"/>
    </row>
    <row r="222" spans="1:54" ht="13.5" thickBot="1">
      <c r="A222" s="147">
        <v>31</v>
      </c>
      <c r="B222" s="162">
        <f t="shared" si="49"/>
        <v>0</v>
      </c>
      <c r="C222" s="162">
        <f t="shared" si="49"/>
        <v>0</v>
      </c>
      <c r="D222" s="162">
        <f t="shared" si="49"/>
        <v>0</v>
      </c>
      <c r="E222" s="162">
        <f t="shared" si="49"/>
        <v>0</v>
      </c>
      <c r="F222" s="162">
        <f t="shared" si="49"/>
        <v>0</v>
      </c>
      <c r="G222" s="162">
        <f t="shared" si="49"/>
        <v>0</v>
      </c>
      <c r="H222" s="162">
        <f t="shared" si="49"/>
        <v>0</v>
      </c>
      <c r="I222" s="162">
        <f t="shared" si="49"/>
        <v>0</v>
      </c>
      <c r="J222" s="162">
        <f t="shared" si="49"/>
        <v>0</v>
      </c>
      <c r="K222" s="162">
        <f t="shared" si="49"/>
        <v>0</v>
      </c>
      <c r="L222" s="162">
        <f t="shared" si="49"/>
        <v>0</v>
      </c>
      <c r="M222" s="162">
        <f t="shared" si="49"/>
        <v>0</v>
      </c>
      <c r="N222" s="162">
        <f t="shared" si="49"/>
        <v>0</v>
      </c>
      <c r="O222" s="162">
        <f t="shared" si="49"/>
        <v>0</v>
      </c>
      <c r="P222" s="162">
        <f t="shared" si="49"/>
        <v>0</v>
      </c>
      <c r="Q222" s="162">
        <f t="shared" si="49"/>
        <v>0</v>
      </c>
      <c r="R222" s="162">
        <f t="shared" si="51"/>
        <v>0</v>
      </c>
      <c r="S222" s="162">
        <f t="shared" si="50"/>
        <v>0</v>
      </c>
      <c r="T222" s="162">
        <f t="shared" si="50"/>
        <v>0</v>
      </c>
      <c r="U222" s="162">
        <f t="shared" si="50"/>
        <v>0</v>
      </c>
      <c r="V222" s="162">
        <f t="shared" si="50"/>
        <v>0</v>
      </c>
      <c r="W222" s="162">
        <f t="shared" si="50"/>
        <v>0</v>
      </c>
      <c r="X222" s="162">
        <f t="shared" si="50"/>
        <v>0</v>
      </c>
      <c r="Y222" s="162">
        <f t="shared" si="50"/>
        <v>0</v>
      </c>
      <c r="Z222" s="27"/>
      <c r="AA222" s="59">
        <v>0</v>
      </c>
      <c r="AB222" s="60">
        <v>0</v>
      </c>
      <c r="AC222" s="60">
        <v>0</v>
      </c>
      <c r="AD222" s="60">
        <v>0</v>
      </c>
      <c r="AE222" s="60">
        <v>0</v>
      </c>
      <c r="AF222" s="60">
        <v>0</v>
      </c>
      <c r="AG222" s="60">
        <v>0</v>
      </c>
      <c r="AH222" s="60">
        <v>0</v>
      </c>
      <c r="AI222" s="60">
        <v>0</v>
      </c>
      <c r="AJ222" s="60">
        <v>0</v>
      </c>
      <c r="AK222" s="60">
        <v>0</v>
      </c>
      <c r="AL222" s="60">
        <v>0</v>
      </c>
      <c r="AM222" s="60">
        <v>0</v>
      </c>
      <c r="AN222" s="60">
        <v>0</v>
      </c>
      <c r="AO222" s="60">
        <v>0</v>
      </c>
      <c r="AP222" s="60">
        <v>0</v>
      </c>
      <c r="AQ222" s="60">
        <v>0</v>
      </c>
      <c r="AR222" s="60">
        <v>0</v>
      </c>
      <c r="AS222" s="60">
        <v>0</v>
      </c>
      <c r="AT222" s="60">
        <v>0</v>
      </c>
      <c r="AU222" s="60">
        <v>0</v>
      </c>
      <c r="AV222" s="60">
        <v>0</v>
      </c>
      <c r="AW222" s="60">
        <v>0</v>
      </c>
      <c r="AX222" s="149">
        <v>0</v>
      </c>
      <c r="AY222" s="326">
        <v>0</v>
      </c>
      <c r="AZ222" s="174">
        <v>0</v>
      </c>
      <c r="BA222" s="137"/>
      <c r="BB222" s="2"/>
    </row>
    <row r="223" spans="1:54">
      <c r="A223" s="35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27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227"/>
      <c r="AZ223" s="140"/>
      <c r="BA223" s="140"/>
      <c r="BB223" s="2"/>
    </row>
    <row r="224" spans="1:54" ht="13.5" thickBot="1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AA224" s="159">
        <f>SUM(AA192:AX222)</f>
        <v>1106460.9400000009</v>
      </c>
    </row>
    <row r="225" spans="1:54" ht="33.75" customHeight="1">
      <c r="A225" s="426" t="s">
        <v>2</v>
      </c>
      <c r="B225" s="428" t="s">
        <v>201</v>
      </c>
      <c r="C225" s="428"/>
      <c r="D225" s="428"/>
      <c r="E225" s="428"/>
      <c r="F225" s="428"/>
      <c r="G225" s="428"/>
      <c r="H225" s="428"/>
      <c r="I225" s="428"/>
      <c r="J225" s="428"/>
      <c r="K225" s="428"/>
      <c r="L225" s="428"/>
      <c r="M225" s="428"/>
      <c r="N225" s="428"/>
      <c r="O225" s="428"/>
      <c r="P225" s="428"/>
      <c r="Q225" s="428"/>
      <c r="R225" s="428"/>
      <c r="S225" s="428"/>
      <c r="T225" s="428"/>
      <c r="U225" s="428"/>
      <c r="V225" s="428"/>
      <c r="W225" s="428"/>
      <c r="X225" s="428"/>
      <c r="Y225" s="429"/>
      <c r="AA225" s="438" t="s">
        <v>177</v>
      </c>
      <c r="AB225" s="439"/>
      <c r="AC225" s="439"/>
      <c r="AD225" s="439"/>
      <c r="AE225" s="439"/>
      <c r="AF225" s="439"/>
      <c r="AG225" s="439"/>
      <c r="AH225" s="439"/>
      <c r="AI225" s="439"/>
      <c r="AJ225" s="439"/>
      <c r="AK225" s="439"/>
      <c r="AL225" s="439"/>
      <c r="AM225" s="439"/>
      <c r="AN225" s="439"/>
      <c r="AO225" s="439"/>
      <c r="AP225" s="439"/>
      <c r="AQ225" s="439"/>
      <c r="AR225" s="439"/>
      <c r="AS225" s="439"/>
      <c r="AT225" s="439"/>
      <c r="AU225" s="439"/>
      <c r="AV225" s="439"/>
      <c r="AW225" s="439"/>
      <c r="AX225" s="440"/>
      <c r="AY225" s="550"/>
      <c r="AZ225" s="138"/>
      <c r="BA225" s="372"/>
      <c r="BB225" s="372"/>
    </row>
    <row r="226" spans="1:54" ht="44.25" customHeight="1">
      <c r="A226" s="427"/>
      <c r="B226" s="38" t="s">
        <v>4</v>
      </c>
      <c r="C226" s="38" t="s">
        <v>5</v>
      </c>
      <c r="D226" s="38" t="s">
        <v>6</v>
      </c>
      <c r="E226" s="38" t="s">
        <v>7</v>
      </c>
      <c r="F226" s="38" t="s">
        <v>8</v>
      </c>
      <c r="G226" s="38" t="s">
        <v>9</v>
      </c>
      <c r="H226" s="38" t="s">
        <v>10</v>
      </c>
      <c r="I226" s="38" t="s">
        <v>11</v>
      </c>
      <c r="J226" s="38" t="s">
        <v>12</v>
      </c>
      <c r="K226" s="38" t="s">
        <v>13</v>
      </c>
      <c r="L226" s="38" t="s">
        <v>14</v>
      </c>
      <c r="M226" s="38" t="s">
        <v>15</v>
      </c>
      <c r="N226" s="38" t="s">
        <v>16</v>
      </c>
      <c r="O226" s="38" t="s">
        <v>17</v>
      </c>
      <c r="P226" s="38" t="s">
        <v>18</v>
      </c>
      <c r="Q226" s="38" t="s">
        <v>19</v>
      </c>
      <c r="R226" s="38" t="s">
        <v>20</v>
      </c>
      <c r="S226" s="38" t="s">
        <v>21</v>
      </c>
      <c r="T226" s="38" t="s">
        <v>22</v>
      </c>
      <c r="U226" s="38" t="s">
        <v>23</v>
      </c>
      <c r="V226" s="38" t="s">
        <v>24</v>
      </c>
      <c r="W226" s="38" t="s">
        <v>25</v>
      </c>
      <c r="X226" s="38" t="s">
        <v>26</v>
      </c>
      <c r="Y226" s="39" t="s">
        <v>27</v>
      </c>
      <c r="AA226" s="47" t="s">
        <v>4</v>
      </c>
      <c r="AB226" s="48" t="s">
        <v>5</v>
      </c>
      <c r="AC226" s="48" t="s">
        <v>6</v>
      </c>
      <c r="AD226" s="48" t="s">
        <v>7</v>
      </c>
      <c r="AE226" s="48" t="s">
        <v>8</v>
      </c>
      <c r="AF226" s="48" t="s">
        <v>9</v>
      </c>
      <c r="AG226" s="48" t="s">
        <v>10</v>
      </c>
      <c r="AH226" s="48" t="s">
        <v>11</v>
      </c>
      <c r="AI226" s="48" t="s">
        <v>12</v>
      </c>
      <c r="AJ226" s="48" t="s">
        <v>13</v>
      </c>
      <c r="AK226" s="48" t="s">
        <v>14</v>
      </c>
      <c r="AL226" s="48" t="s">
        <v>15</v>
      </c>
      <c r="AM226" s="48" t="s">
        <v>16</v>
      </c>
      <c r="AN226" s="48" t="s">
        <v>17</v>
      </c>
      <c r="AO226" s="48" t="s">
        <v>18</v>
      </c>
      <c r="AP226" s="48" t="s">
        <v>19</v>
      </c>
      <c r="AQ226" s="48" t="s">
        <v>20</v>
      </c>
      <c r="AR226" s="48" t="s">
        <v>21</v>
      </c>
      <c r="AS226" s="48" t="s">
        <v>22</v>
      </c>
      <c r="AT226" s="48" t="s">
        <v>23</v>
      </c>
      <c r="AU226" s="48" t="s">
        <v>24</v>
      </c>
      <c r="AV226" s="48" t="s">
        <v>25</v>
      </c>
      <c r="AW226" s="48" t="s">
        <v>26</v>
      </c>
      <c r="AX226" s="122" t="s">
        <v>27</v>
      </c>
      <c r="AY226" s="550"/>
      <c r="AZ226" s="139"/>
      <c r="BA226" s="127"/>
      <c r="BB226" s="126"/>
    </row>
    <row r="227" spans="1:54" s="165" customFormat="1" ht="16.149999999999999" customHeight="1">
      <c r="A227" s="441" t="s">
        <v>225</v>
      </c>
      <c r="B227" s="442"/>
      <c r="C227" s="442"/>
      <c r="D227" s="442"/>
      <c r="E227" s="442"/>
      <c r="F227" s="442"/>
      <c r="G227" s="442"/>
      <c r="H227" s="442"/>
      <c r="I227" s="442"/>
      <c r="J227" s="442"/>
      <c r="K227" s="442"/>
      <c r="L227" s="442"/>
      <c r="M227" s="442"/>
      <c r="N227" s="442"/>
      <c r="O227" s="442"/>
      <c r="P227" s="442"/>
      <c r="Q227" s="442"/>
      <c r="R227" s="442"/>
      <c r="S227" s="442"/>
      <c r="T227" s="442"/>
      <c r="U227" s="442"/>
      <c r="V227" s="442"/>
      <c r="W227" s="442"/>
      <c r="X227" s="442"/>
      <c r="Y227" s="443"/>
      <c r="Z227" s="175"/>
      <c r="AA227" s="441">
        <v>2</v>
      </c>
      <c r="AB227" s="442"/>
      <c r="AC227" s="442"/>
      <c r="AD227" s="442"/>
      <c r="AE227" s="442"/>
      <c r="AF227" s="442"/>
      <c r="AG227" s="442"/>
      <c r="AH227" s="442"/>
      <c r="AI227" s="442"/>
      <c r="AJ227" s="442"/>
      <c r="AK227" s="442"/>
      <c r="AL227" s="442"/>
      <c r="AM227" s="442"/>
      <c r="AN227" s="442"/>
      <c r="AO227" s="442"/>
      <c r="AP227" s="442"/>
      <c r="AQ227" s="442"/>
      <c r="AR227" s="442"/>
      <c r="AS227" s="442"/>
      <c r="AT227" s="442"/>
      <c r="AU227" s="442"/>
      <c r="AV227" s="442"/>
      <c r="AW227" s="442"/>
      <c r="AX227" s="443"/>
      <c r="AY227" s="338"/>
      <c r="AZ227" s="171"/>
      <c r="BA227" s="163"/>
    </row>
    <row r="228" spans="1:54">
      <c r="A228" s="37">
        <v>1</v>
      </c>
      <c r="B228" s="162">
        <f t="shared" ref="B228:B258" si="52">AA228+$AY228</f>
        <v>0</v>
      </c>
      <c r="C228" s="162">
        <f t="shared" ref="C228:C258" si="53">AB228+$AY228</f>
        <v>0</v>
      </c>
      <c r="D228" s="162">
        <f t="shared" ref="D228:D258" si="54">AC228+$AY228</f>
        <v>0</v>
      </c>
      <c r="E228" s="162">
        <f t="shared" ref="E228:E258" si="55">AD228+$AY228</f>
        <v>0</v>
      </c>
      <c r="F228" s="162">
        <f t="shared" ref="F228:F258" si="56">AE228+$AY228</f>
        <v>0</v>
      </c>
      <c r="G228" s="162">
        <f t="shared" ref="G228:G258" si="57">AF228+$AY228</f>
        <v>618.59</v>
      </c>
      <c r="H228" s="162">
        <f t="shared" ref="H228:H258" si="58">AG228+$AY228</f>
        <v>226.48</v>
      </c>
      <c r="I228" s="162">
        <f t="shared" ref="I228:I258" si="59">AH228+$AY228</f>
        <v>145.80000000000001</v>
      </c>
      <c r="J228" s="162">
        <f t="shared" ref="J228:J258" si="60">AI228+$AY228</f>
        <v>124.01</v>
      </c>
      <c r="K228" s="162">
        <f t="shared" ref="K228:K258" si="61">AJ228+$AY228</f>
        <v>38.21</v>
      </c>
      <c r="L228" s="162">
        <f t="shared" ref="L228:L258" si="62">AK228+$AY228</f>
        <v>0</v>
      </c>
      <c r="M228" s="162">
        <f t="shared" ref="M228:M258" si="63">AL228+$AY228</f>
        <v>0</v>
      </c>
      <c r="N228" s="162">
        <f t="shared" ref="N228:N258" si="64">AM228+$AY228</f>
        <v>0</v>
      </c>
      <c r="O228" s="162">
        <f t="shared" ref="O228:O258" si="65">AN228+$AY228</f>
        <v>0</v>
      </c>
      <c r="P228" s="162">
        <f t="shared" ref="P228:P258" si="66">AO228+$AY228</f>
        <v>0</v>
      </c>
      <c r="Q228" s="162">
        <f t="shared" ref="Q228:Q258" si="67">AP228+$AY228</f>
        <v>0</v>
      </c>
      <c r="R228" s="162">
        <f t="shared" ref="R228:R258" si="68">AQ228+$AY228</f>
        <v>3.14</v>
      </c>
      <c r="S228" s="162">
        <f t="shared" ref="S228:S258" si="69">AR228+$AY228</f>
        <v>360.47</v>
      </c>
      <c r="T228" s="162">
        <f t="shared" ref="T228:T258" si="70">AS228+$AY228</f>
        <v>6.92</v>
      </c>
      <c r="U228" s="162">
        <f t="shared" ref="U228:U258" si="71">AT228+$AY228</f>
        <v>2.5499999999999998</v>
      </c>
      <c r="V228" s="162">
        <f t="shared" ref="V228:V258" si="72">AU228+$AY228</f>
        <v>1.43</v>
      </c>
      <c r="W228" s="162">
        <f t="shared" ref="W228:W258" si="73">AV228+$AY228</f>
        <v>358.36</v>
      </c>
      <c r="X228" s="162">
        <f t="shared" ref="X228:X258" si="74">AW228+$AY228</f>
        <v>627.66</v>
      </c>
      <c r="Y228" s="162">
        <f t="shared" ref="Y228:Y258" si="75">AX228+$AY228</f>
        <v>325.54000000000002</v>
      </c>
      <c r="Z228" s="27"/>
      <c r="AA228" s="208">
        <v>0</v>
      </c>
      <c r="AB228" s="209">
        <v>0</v>
      </c>
      <c r="AC228" s="209">
        <v>0</v>
      </c>
      <c r="AD228" s="209">
        <v>0</v>
      </c>
      <c r="AE228" s="209">
        <v>0</v>
      </c>
      <c r="AF228" s="209">
        <v>618.59</v>
      </c>
      <c r="AG228" s="209">
        <v>226.48</v>
      </c>
      <c r="AH228" s="209">
        <v>145.80000000000001</v>
      </c>
      <c r="AI228" s="209">
        <v>124.01</v>
      </c>
      <c r="AJ228" s="209">
        <v>38.21</v>
      </c>
      <c r="AK228" s="209">
        <v>0</v>
      </c>
      <c r="AL228" s="209">
        <v>0</v>
      </c>
      <c r="AM228" s="209">
        <v>0</v>
      </c>
      <c r="AN228" s="209">
        <v>0</v>
      </c>
      <c r="AO228" s="209">
        <v>0</v>
      </c>
      <c r="AP228" s="209">
        <v>0</v>
      </c>
      <c r="AQ228" s="209">
        <v>3.14</v>
      </c>
      <c r="AR228" s="209">
        <v>360.47</v>
      </c>
      <c r="AS228" s="209">
        <v>6.92</v>
      </c>
      <c r="AT228" s="209">
        <v>2.5499999999999998</v>
      </c>
      <c r="AU228" s="209">
        <v>1.43</v>
      </c>
      <c r="AV228" s="209">
        <v>358.36</v>
      </c>
      <c r="AW228" s="209">
        <v>627.66</v>
      </c>
      <c r="AX228" s="215">
        <v>325.54000000000002</v>
      </c>
      <c r="AY228" s="336"/>
      <c r="AZ228" s="58"/>
      <c r="BA228" s="52"/>
      <c r="BB228" s="12"/>
    </row>
    <row r="229" spans="1:54">
      <c r="A229" s="37">
        <v>2</v>
      </c>
      <c r="B229" s="162">
        <f t="shared" si="52"/>
        <v>0</v>
      </c>
      <c r="C229" s="162">
        <f t="shared" si="53"/>
        <v>0</v>
      </c>
      <c r="D229" s="162">
        <f t="shared" si="54"/>
        <v>0</v>
      </c>
      <c r="E229" s="162">
        <f t="shared" si="55"/>
        <v>0</v>
      </c>
      <c r="F229" s="162">
        <f t="shared" si="56"/>
        <v>0.03</v>
      </c>
      <c r="G229" s="162">
        <f t="shared" si="57"/>
        <v>656.33</v>
      </c>
      <c r="H229" s="162">
        <f t="shared" si="58"/>
        <v>185.48</v>
      </c>
      <c r="I229" s="162">
        <f t="shared" si="59"/>
        <v>73.03</v>
      </c>
      <c r="J229" s="162">
        <f t="shared" si="60"/>
        <v>109.94</v>
      </c>
      <c r="K229" s="162">
        <f t="shared" si="61"/>
        <v>0</v>
      </c>
      <c r="L229" s="162">
        <f t="shared" si="62"/>
        <v>0</v>
      </c>
      <c r="M229" s="162">
        <f t="shared" si="63"/>
        <v>0</v>
      </c>
      <c r="N229" s="162">
        <f t="shared" si="64"/>
        <v>0</v>
      </c>
      <c r="O229" s="162">
        <f t="shared" si="65"/>
        <v>0.12</v>
      </c>
      <c r="P229" s="162">
        <f t="shared" si="66"/>
        <v>0</v>
      </c>
      <c r="Q229" s="162">
        <f t="shared" si="67"/>
        <v>0</v>
      </c>
      <c r="R229" s="162">
        <f t="shared" si="68"/>
        <v>0</v>
      </c>
      <c r="S229" s="162">
        <f t="shared" si="69"/>
        <v>133.12</v>
      </c>
      <c r="T229" s="162">
        <f t="shared" si="70"/>
        <v>0.32</v>
      </c>
      <c r="U229" s="162">
        <f t="shared" si="71"/>
        <v>40.78</v>
      </c>
      <c r="V229" s="162">
        <f t="shared" si="72"/>
        <v>1.88</v>
      </c>
      <c r="W229" s="162">
        <f t="shared" si="73"/>
        <v>0</v>
      </c>
      <c r="X229" s="162">
        <f t="shared" si="74"/>
        <v>0</v>
      </c>
      <c r="Y229" s="162">
        <f t="shared" si="75"/>
        <v>0</v>
      </c>
      <c r="Z229" s="27"/>
      <c r="AA229" s="208">
        <v>0</v>
      </c>
      <c r="AB229" s="209">
        <v>0</v>
      </c>
      <c r="AC229" s="209">
        <v>0</v>
      </c>
      <c r="AD229" s="209">
        <v>0</v>
      </c>
      <c r="AE229" s="209">
        <v>0.03</v>
      </c>
      <c r="AF229" s="209">
        <v>656.33</v>
      </c>
      <c r="AG229" s="209">
        <v>185.48</v>
      </c>
      <c r="AH229" s="209">
        <v>73.03</v>
      </c>
      <c r="AI229" s="209">
        <v>109.94</v>
      </c>
      <c r="AJ229" s="209">
        <v>0</v>
      </c>
      <c r="AK229" s="209">
        <v>0</v>
      </c>
      <c r="AL229" s="209">
        <v>0</v>
      </c>
      <c r="AM229" s="209">
        <v>0</v>
      </c>
      <c r="AN229" s="209">
        <v>0.12</v>
      </c>
      <c r="AO229" s="209">
        <v>0</v>
      </c>
      <c r="AP229" s="209">
        <v>0</v>
      </c>
      <c r="AQ229" s="209">
        <v>0</v>
      </c>
      <c r="AR229" s="209">
        <v>133.12</v>
      </c>
      <c r="AS229" s="209">
        <v>0.32</v>
      </c>
      <c r="AT229" s="209">
        <v>40.78</v>
      </c>
      <c r="AU229" s="209">
        <v>1.88</v>
      </c>
      <c r="AV229" s="209">
        <v>0</v>
      </c>
      <c r="AW229" s="209">
        <v>0</v>
      </c>
      <c r="AX229" s="215">
        <v>0</v>
      </c>
      <c r="AY229" s="337"/>
      <c r="AZ229" s="58"/>
      <c r="BA229" s="52"/>
      <c r="BB229" s="12"/>
    </row>
    <row r="230" spans="1:54">
      <c r="A230" s="37">
        <v>3</v>
      </c>
      <c r="B230" s="162">
        <f t="shared" si="52"/>
        <v>0</v>
      </c>
      <c r="C230" s="162">
        <f t="shared" si="53"/>
        <v>0</v>
      </c>
      <c r="D230" s="162">
        <f t="shared" si="54"/>
        <v>0</v>
      </c>
      <c r="E230" s="162">
        <f t="shared" si="55"/>
        <v>0</v>
      </c>
      <c r="F230" s="162">
        <f t="shared" si="56"/>
        <v>0</v>
      </c>
      <c r="G230" s="162">
        <f t="shared" si="57"/>
        <v>372.98</v>
      </c>
      <c r="H230" s="162">
        <f t="shared" si="58"/>
        <v>358.26</v>
      </c>
      <c r="I230" s="162">
        <f t="shared" si="59"/>
        <v>156.08000000000001</v>
      </c>
      <c r="J230" s="162">
        <f t="shared" si="60"/>
        <v>50.32</v>
      </c>
      <c r="K230" s="162">
        <f t="shared" si="61"/>
        <v>32.200000000000003</v>
      </c>
      <c r="L230" s="162">
        <f t="shared" si="62"/>
        <v>19.05</v>
      </c>
      <c r="M230" s="162">
        <f t="shared" si="63"/>
        <v>31.6</v>
      </c>
      <c r="N230" s="162">
        <f t="shared" si="64"/>
        <v>29.05</v>
      </c>
      <c r="O230" s="162">
        <f t="shared" si="65"/>
        <v>85.57</v>
      </c>
      <c r="P230" s="162">
        <f t="shared" si="66"/>
        <v>56.21</v>
      </c>
      <c r="Q230" s="162">
        <f t="shared" si="67"/>
        <v>60.41</v>
      </c>
      <c r="R230" s="162">
        <f t="shared" si="68"/>
        <v>32.01</v>
      </c>
      <c r="S230" s="162">
        <f t="shared" si="69"/>
        <v>57.11</v>
      </c>
      <c r="T230" s="162">
        <f t="shared" si="70"/>
        <v>14.02</v>
      </c>
      <c r="U230" s="162">
        <f t="shared" si="71"/>
        <v>1.8</v>
      </c>
      <c r="V230" s="162">
        <f t="shared" si="72"/>
        <v>0.93</v>
      </c>
      <c r="W230" s="162">
        <f t="shared" si="73"/>
        <v>0</v>
      </c>
      <c r="X230" s="162">
        <f t="shared" si="74"/>
        <v>0</v>
      </c>
      <c r="Y230" s="162">
        <f t="shared" si="75"/>
        <v>507.66</v>
      </c>
      <c r="Z230" s="27"/>
      <c r="AA230" s="208">
        <v>0</v>
      </c>
      <c r="AB230" s="209">
        <v>0</v>
      </c>
      <c r="AC230" s="209">
        <v>0</v>
      </c>
      <c r="AD230" s="209">
        <v>0</v>
      </c>
      <c r="AE230" s="209">
        <v>0</v>
      </c>
      <c r="AF230" s="209">
        <v>372.98</v>
      </c>
      <c r="AG230" s="209">
        <v>358.26</v>
      </c>
      <c r="AH230" s="209">
        <v>156.08000000000001</v>
      </c>
      <c r="AI230" s="209">
        <v>50.32</v>
      </c>
      <c r="AJ230" s="209">
        <v>32.200000000000003</v>
      </c>
      <c r="AK230" s="209">
        <v>19.05</v>
      </c>
      <c r="AL230" s="209">
        <v>31.6</v>
      </c>
      <c r="AM230" s="209">
        <v>29.05</v>
      </c>
      <c r="AN230" s="209">
        <v>85.57</v>
      </c>
      <c r="AO230" s="209">
        <v>56.21</v>
      </c>
      <c r="AP230" s="209">
        <v>60.41</v>
      </c>
      <c r="AQ230" s="209">
        <v>32.01</v>
      </c>
      <c r="AR230" s="209">
        <v>57.11</v>
      </c>
      <c r="AS230" s="209">
        <v>14.02</v>
      </c>
      <c r="AT230" s="209">
        <v>1.8</v>
      </c>
      <c r="AU230" s="209">
        <v>0.93</v>
      </c>
      <c r="AV230" s="209">
        <v>0</v>
      </c>
      <c r="AW230" s="209">
        <v>0</v>
      </c>
      <c r="AX230" s="215">
        <v>507.66</v>
      </c>
      <c r="AY230" s="337"/>
      <c r="AZ230" s="58"/>
      <c r="BA230" s="52"/>
      <c r="BB230" s="12"/>
    </row>
    <row r="231" spans="1:54">
      <c r="A231" s="37">
        <v>4</v>
      </c>
      <c r="B231" s="162">
        <f t="shared" si="52"/>
        <v>53.69</v>
      </c>
      <c r="C231" s="162">
        <f t="shared" si="53"/>
        <v>180.47</v>
      </c>
      <c r="D231" s="162">
        <f t="shared" si="54"/>
        <v>241.35</v>
      </c>
      <c r="E231" s="162">
        <f t="shared" si="55"/>
        <v>125.94</v>
      </c>
      <c r="F231" s="162">
        <f t="shared" si="56"/>
        <v>143.49</v>
      </c>
      <c r="G231" s="162">
        <f t="shared" si="57"/>
        <v>223.25</v>
      </c>
      <c r="H231" s="162">
        <f t="shared" si="58"/>
        <v>61.76</v>
      </c>
      <c r="I231" s="162">
        <f t="shared" si="59"/>
        <v>508.88999999999993</v>
      </c>
      <c r="J231" s="162">
        <f t="shared" si="60"/>
        <v>7.07</v>
      </c>
      <c r="K231" s="162">
        <f t="shared" si="61"/>
        <v>5</v>
      </c>
      <c r="L231" s="162">
        <f t="shared" si="62"/>
        <v>0.02</v>
      </c>
      <c r="M231" s="162">
        <f t="shared" si="63"/>
        <v>0</v>
      </c>
      <c r="N231" s="162">
        <f t="shared" si="64"/>
        <v>1.45</v>
      </c>
      <c r="O231" s="162">
        <f t="shared" si="65"/>
        <v>3.41</v>
      </c>
      <c r="P231" s="162">
        <f t="shared" si="66"/>
        <v>34.81</v>
      </c>
      <c r="Q231" s="162">
        <f t="shared" si="67"/>
        <v>27.92</v>
      </c>
      <c r="R231" s="162">
        <f t="shared" si="68"/>
        <v>108.48</v>
      </c>
      <c r="S231" s="162">
        <f t="shared" si="69"/>
        <v>73.5</v>
      </c>
      <c r="T231" s="162">
        <f t="shared" si="70"/>
        <v>42.79</v>
      </c>
      <c r="U231" s="162">
        <f t="shared" si="71"/>
        <v>1.23</v>
      </c>
      <c r="V231" s="162">
        <f t="shared" si="72"/>
        <v>0</v>
      </c>
      <c r="W231" s="162">
        <f t="shared" si="73"/>
        <v>0</v>
      </c>
      <c r="X231" s="162">
        <f t="shared" si="74"/>
        <v>0</v>
      </c>
      <c r="Y231" s="162">
        <f t="shared" si="75"/>
        <v>4.57</v>
      </c>
      <c r="Z231" s="27"/>
      <c r="AA231" s="208">
        <v>53.69</v>
      </c>
      <c r="AB231" s="209">
        <v>180.47</v>
      </c>
      <c r="AC231" s="209">
        <v>241.35</v>
      </c>
      <c r="AD231" s="209">
        <v>125.94</v>
      </c>
      <c r="AE231" s="209">
        <v>143.49</v>
      </c>
      <c r="AF231" s="209">
        <v>223.25</v>
      </c>
      <c r="AG231" s="209">
        <v>61.76</v>
      </c>
      <c r="AH231" s="209">
        <v>508.88999999999993</v>
      </c>
      <c r="AI231" s="209">
        <v>7.07</v>
      </c>
      <c r="AJ231" s="209">
        <v>5</v>
      </c>
      <c r="AK231" s="209">
        <v>0.02</v>
      </c>
      <c r="AL231" s="209">
        <v>0</v>
      </c>
      <c r="AM231" s="209">
        <v>1.45</v>
      </c>
      <c r="AN231" s="209">
        <v>3.41</v>
      </c>
      <c r="AO231" s="209">
        <v>34.81</v>
      </c>
      <c r="AP231" s="209">
        <v>27.92</v>
      </c>
      <c r="AQ231" s="209">
        <v>108.48</v>
      </c>
      <c r="AR231" s="209">
        <v>73.5</v>
      </c>
      <c r="AS231" s="209">
        <v>42.79</v>
      </c>
      <c r="AT231" s="209">
        <v>1.23</v>
      </c>
      <c r="AU231" s="209">
        <v>0</v>
      </c>
      <c r="AV231" s="209">
        <v>0</v>
      </c>
      <c r="AW231" s="209">
        <v>0</v>
      </c>
      <c r="AX231" s="215">
        <v>4.57</v>
      </c>
      <c r="AY231" s="337"/>
      <c r="AZ231" s="58"/>
      <c r="BA231" s="52"/>
      <c r="BB231" s="12"/>
    </row>
    <row r="232" spans="1:54">
      <c r="A232" s="37">
        <v>5</v>
      </c>
      <c r="B232" s="162">
        <f t="shared" si="52"/>
        <v>29.03</v>
      </c>
      <c r="C232" s="162">
        <f t="shared" si="53"/>
        <v>67.260000000000005</v>
      </c>
      <c r="D232" s="162">
        <f t="shared" si="54"/>
        <v>47.56</v>
      </c>
      <c r="E232" s="162">
        <f t="shared" si="55"/>
        <v>0.39</v>
      </c>
      <c r="F232" s="162">
        <f t="shared" si="56"/>
        <v>0.82</v>
      </c>
      <c r="G232" s="162">
        <f t="shared" si="57"/>
        <v>0</v>
      </c>
      <c r="H232" s="162">
        <f t="shared" si="58"/>
        <v>0</v>
      </c>
      <c r="I232" s="162">
        <f t="shared" si="59"/>
        <v>0.27</v>
      </c>
      <c r="J232" s="162">
        <f t="shared" si="60"/>
        <v>38.75</v>
      </c>
      <c r="K232" s="162">
        <f t="shared" si="61"/>
        <v>55.39</v>
      </c>
      <c r="L232" s="162">
        <f t="shared" si="62"/>
        <v>17.600000000000001</v>
      </c>
      <c r="M232" s="162">
        <f t="shared" si="63"/>
        <v>0</v>
      </c>
      <c r="N232" s="162">
        <f t="shared" si="64"/>
        <v>0</v>
      </c>
      <c r="O232" s="162">
        <f t="shared" si="65"/>
        <v>0.13</v>
      </c>
      <c r="P232" s="162">
        <f t="shared" si="66"/>
        <v>0</v>
      </c>
      <c r="Q232" s="162">
        <f t="shared" si="67"/>
        <v>0</v>
      </c>
      <c r="R232" s="162">
        <f t="shared" si="68"/>
        <v>50.52</v>
      </c>
      <c r="S232" s="162">
        <f t="shared" si="69"/>
        <v>174.37</v>
      </c>
      <c r="T232" s="162">
        <f t="shared" si="70"/>
        <v>0</v>
      </c>
      <c r="U232" s="162">
        <f t="shared" si="71"/>
        <v>0</v>
      </c>
      <c r="V232" s="162">
        <f t="shared" si="72"/>
        <v>0</v>
      </c>
      <c r="W232" s="162">
        <f t="shared" si="73"/>
        <v>0</v>
      </c>
      <c r="X232" s="162">
        <f t="shared" si="74"/>
        <v>0</v>
      </c>
      <c r="Y232" s="162">
        <f t="shared" si="75"/>
        <v>0</v>
      </c>
      <c r="Z232" s="27"/>
      <c r="AA232" s="208">
        <v>29.03</v>
      </c>
      <c r="AB232" s="209">
        <v>67.260000000000005</v>
      </c>
      <c r="AC232" s="209">
        <v>47.56</v>
      </c>
      <c r="AD232" s="209">
        <v>0.39</v>
      </c>
      <c r="AE232" s="209">
        <v>0.82</v>
      </c>
      <c r="AF232" s="209">
        <v>0</v>
      </c>
      <c r="AG232" s="209">
        <v>0</v>
      </c>
      <c r="AH232" s="209">
        <v>0.27</v>
      </c>
      <c r="AI232" s="209">
        <v>38.75</v>
      </c>
      <c r="AJ232" s="209">
        <v>55.39</v>
      </c>
      <c r="AK232" s="209">
        <v>17.600000000000001</v>
      </c>
      <c r="AL232" s="209">
        <v>0</v>
      </c>
      <c r="AM232" s="209">
        <v>0</v>
      </c>
      <c r="AN232" s="209">
        <v>0.13</v>
      </c>
      <c r="AO232" s="209">
        <v>0</v>
      </c>
      <c r="AP232" s="209">
        <v>0</v>
      </c>
      <c r="AQ232" s="209">
        <v>50.52</v>
      </c>
      <c r="AR232" s="209">
        <v>174.37</v>
      </c>
      <c r="AS232" s="209">
        <v>0</v>
      </c>
      <c r="AT232" s="209">
        <v>0</v>
      </c>
      <c r="AU232" s="209">
        <v>0</v>
      </c>
      <c r="AV232" s="209">
        <v>0</v>
      </c>
      <c r="AW232" s="209">
        <v>0</v>
      </c>
      <c r="AX232" s="215">
        <v>0</v>
      </c>
      <c r="AY232" s="337"/>
      <c r="AZ232" s="58"/>
      <c r="BA232" s="52"/>
      <c r="BB232" s="12"/>
    </row>
    <row r="233" spans="1:54">
      <c r="A233" s="37">
        <v>6</v>
      </c>
      <c r="B233" s="162">
        <f t="shared" si="52"/>
        <v>7.25</v>
      </c>
      <c r="C233" s="162">
        <f t="shared" si="53"/>
        <v>0</v>
      </c>
      <c r="D233" s="162">
        <f t="shared" si="54"/>
        <v>0</v>
      </c>
      <c r="E233" s="162">
        <f t="shared" si="55"/>
        <v>41.21</v>
      </c>
      <c r="F233" s="162">
        <f t="shared" si="56"/>
        <v>24.06</v>
      </c>
      <c r="G233" s="162">
        <f t="shared" si="57"/>
        <v>68.02</v>
      </c>
      <c r="H233" s="162">
        <f t="shared" si="58"/>
        <v>72.94</v>
      </c>
      <c r="I233" s="162">
        <f t="shared" si="59"/>
        <v>69.510000000000005</v>
      </c>
      <c r="J233" s="162">
        <f t="shared" si="60"/>
        <v>248.39</v>
      </c>
      <c r="K233" s="162">
        <f t="shared" si="61"/>
        <v>0</v>
      </c>
      <c r="L233" s="162">
        <f t="shared" si="62"/>
        <v>0</v>
      </c>
      <c r="M233" s="162">
        <f t="shared" si="63"/>
        <v>0</v>
      </c>
      <c r="N233" s="162">
        <f t="shared" si="64"/>
        <v>19.57</v>
      </c>
      <c r="O233" s="162">
        <f t="shared" si="65"/>
        <v>59.81</v>
      </c>
      <c r="P233" s="162">
        <f t="shared" si="66"/>
        <v>55.78</v>
      </c>
      <c r="Q233" s="162">
        <f t="shared" si="67"/>
        <v>70.67</v>
      </c>
      <c r="R233" s="162">
        <f t="shared" si="68"/>
        <v>117.57</v>
      </c>
      <c r="S233" s="162">
        <f t="shared" si="69"/>
        <v>154.49</v>
      </c>
      <c r="T233" s="162">
        <f t="shared" si="70"/>
        <v>0.06</v>
      </c>
      <c r="U233" s="162">
        <f t="shared" si="71"/>
        <v>0</v>
      </c>
      <c r="V233" s="162">
        <f t="shared" si="72"/>
        <v>0</v>
      </c>
      <c r="W233" s="162">
        <f t="shared" si="73"/>
        <v>0</v>
      </c>
      <c r="X233" s="162">
        <f t="shared" si="74"/>
        <v>0</v>
      </c>
      <c r="Y233" s="162">
        <f t="shared" si="75"/>
        <v>0</v>
      </c>
      <c r="Z233" s="27"/>
      <c r="AA233" s="208">
        <v>7.25</v>
      </c>
      <c r="AB233" s="209">
        <v>0</v>
      </c>
      <c r="AC233" s="209">
        <v>0</v>
      </c>
      <c r="AD233" s="209">
        <v>41.21</v>
      </c>
      <c r="AE233" s="209">
        <v>24.06</v>
      </c>
      <c r="AF233" s="209">
        <v>68.02</v>
      </c>
      <c r="AG233" s="209">
        <v>72.94</v>
      </c>
      <c r="AH233" s="209">
        <v>69.510000000000005</v>
      </c>
      <c r="AI233" s="209">
        <v>248.39</v>
      </c>
      <c r="AJ233" s="209">
        <v>0</v>
      </c>
      <c r="AK233" s="209">
        <v>0</v>
      </c>
      <c r="AL233" s="209">
        <v>0</v>
      </c>
      <c r="AM233" s="209">
        <v>19.57</v>
      </c>
      <c r="AN233" s="209">
        <v>59.81</v>
      </c>
      <c r="AO233" s="209">
        <v>55.78</v>
      </c>
      <c r="AP233" s="209">
        <v>70.67</v>
      </c>
      <c r="AQ233" s="209">
        <v>117.57</v>
      </c>
      <c r="AR233" s="209">
        <v>154.49</v>
      </c>
      <c r="AS233" s="209">
        <v>0.06</v>
      </c>
      <c r="AT233" s="209">
        <v>0</v>
      </c>
      <c r="AU233" s="209">
        <v>0</v>
      </c>
      <c r="AV233" s="209">
        <v>0</v>
      </c>
      <c r="AW233" s="209">
        <v>0</v>
      </c>
      <c r="AX233" s="215">
        <v>0</v>
      </c>
      <c r="AY233" s="337"/>
      <c r="AZ233" s="58"/>
      <c r="BA233" s="52"/>
      <c r="BB233" s="12"/>
    </row>
    <row r="234" spans="1:54">
      <c r="A234" s="37">
        <v>7</v>
      </c>
      <c r="B234" s="162">
        <f t="shared" si="52"/>
        <v>0</v>
      </c>
      <c r="C234" s="162">
        <f t="shared" si="53"/>
        <v>21.56</v>
      </c>
      <c r="D234" s="162">
        <f t="shared" si="54"/>
        <v>15.23</v>
      </c>
      <c r="E234" s="162">
        <f t="shared" si="55"/>
        <v>169.14</v>
      </c>
      <c r="F234" s="162">
        <f t="shared" si="56"/>
        <v>97.12</v>
      </c>
      <c r="G234" s="162">
        <f t="shared" si="57"/>
        <v>84.19</v>
      </c>
      <c r="H234" s="162">
        <f t="shared" si="58"/>
        <v>250.91000000000003</v>
      </c>
      <c r="I234" s="162">
        <f t="shared" si="59"/>
        <v>394.75</v>
      </c>
      <c r="J234" s="162">
        <f t="shared" si="60"/>
        <v>231.21</v>
      </c>
      <c r="K234" s="162">
        <f t="shared" si="61"/>
        <v>190.29</v>
      </c>
      <c r="L234" s="162">
        <f t="shared" si="62"/>
        <v>171.39</v>
      </c>
      <c r="M234" s="162">
        <f t="shared" si="63"/>
        <v>118.48</v>
      </c>
      <c r="N234" s="162">
        <f t="shared" si="64"/>
        <v>175.05</v>
      </c>
      <c r="O234" s="162">
        <f t="shared" si="65"/>
        <v>186.9</v>
      </c>
      <c r="P234" s="162">
        <f t="shared" si="66"/>
        <v>190.13</v>
      </c>
      <c r="Q234" s="162">
        <f t="shared" si="67"/>
        <v>126.16</v>
      </c>
      <c r="R234" s="162">
        <f t="shared" si="68"/>
        <v>176.17</v>
      </c>
      <c r="S234" s="162">
        <f t="shared" si="69"/>
        <v>163.71</v>
      </c>
      <c r="T234" s="162">
        <f t="shared" si="70"/>
        <v>19.72</v>
      </c>
      <c r="U234" s="162">
        <f t="shared" si="71"/>
        <v>0</v>
      </c>
      <c r="V234" s="162">
        <f t="shared" si="72"/>
        <v>0</v>
      </c>
      <c r="W234" s="162">
        <f t="shared" si="73"/>
        <v>0.33</v>
      </c>
      <c r="X234" s="162">
        <f t="shared" si="74"/>
        <v>0</v>
      </c>
      <c r="Y234" s="162">
        <f t="shared" si="75"/>
        <v>0</v>
      </c>
      <c r="Z234" s="27"/>
      <c r="AA234" s="208">
        <v>0</v>
      </c>
      <c r="AB234" s="209">
        <v>21.56</v>
      </c>
      <c r="AC234" s="209">
        <v>15.23</v>
      </c>
      <c r="AD234" s="209">
        <v>169.14</v>
      </c>
      <c r="AE234" s="209">
        <v>97.12</v>
      </c>
      <c r="AF234" s="209">
        <v>84.19</v>
      </c>
      <c r="AG234" s="209">
        <v>250.91000000000003</v>
      </c>
      <c r="AH234" s="209">
        <v>394.75</v>
      </c>
      <c r="AI234" s="209">
        <v>231.21</v>
      </c>
      <c r="AJ234" s="209">
        <v>190.29</v>
      </c>
      <c r="AK234" s="209">
        <v>171.39</v>
      </c>
      <c r="AL234" s="209">
        <v>118.48</v>
      </c>
      <c r="AM234" s="209">
        <v>175.05</v>
      </c>
      <c r="AN234" s="209">
        <v>186.9</v>
      </c>
      <c r="AO234" s="209">
        <v>190.13</v>
      </c>
      <c r="AP234" s="209">
        <v>126.16</v>
      </c>
      <c r="AQ234" s="209">
        <v>176.17</v>
      </c>
      <c r="AR234" s="209">
        <v>163.71</v>
      </c>
      <c r="AS234" s="209">
        <v>19.72</v>
      </c>
      <c r="AT234" s="209">
        <v>0</v>
      </c>
      <c r="AU234" s="209">
        <v>0</v>
      </c>
      <c r="AV234" s="209">
        <v>0.33</v>
      </c>
      <c r="AW234" s="209">
        <v>0</v>
      </c>
      <c r="AX234" s="215">
        <v>0</v>
      </c>
      <c r="AY234" s="337"/>
      <c r="AZ234" s="58"/>
      <c r="BA234" s="52"/>
      <c r="BB234" s="12"/>
    </row>
    <row r="235" spans="1:54">
      <c r="A235" s="37">
        <v>8</v>
      </c>
      <c r="B235" s="162">
        <f t="shared" si="52"/>
        <v>0</v>
      </c>
      <c r="C235" s="162">
        <f t="shared" si="53"/>
        <v>177.94</v>
      </c>
      <c r="D235" s="162">
        <f t="shared" si="54"/>
        <v>218.08</v>
      </c>
      <c r="E235" s="162">
        <f t="shared" si="55"/>
        <v>337.58</v>
      </c>
      <c r="F235" s="162">
        <f t="shared" si="56"/>
        <v>118.39</v>
      </c>
      <c r="G235" s="162">
        <f t="shared" si="57"/>
        <v>152.16</v>
      </c>
      <c r="H235" s="162">
        <f t="shared" si="58"/>
        <v>252.42999999999998</v>
      </c>
      <c r="I235" s="162">
        <f t="shared" si="59"/>
        <v>316.11</v>
      </c>
      <c r="J235" s="162">
        <f t="shared" si="60"/>
        <v>183.71</v>
      </c>
      <c r="K235" s="162">
        <f t="shared" si="61"/>
        <v>151.63</v>
      </c>
      <c r="L235" s="162">
        <f t="shared" si="62"/>
        <v>139.66</v>
      </c>
      <c r="M235" s="162">
        <f t="shared" si="63"/>
        <v>87.26</v>
      </c>
      <c r="N235" s="162">
        <f t="shared" si="64"/>
        <v>79.98</v>
      </c>
      <c r="O235" s="162">
        <f t="shared" si="65"/>
        <v>118.83</v>
      </c>
      <c r="P235" s="162">
        <f t="shared" si="66"/>
        <v>107.13</v>
      </c>
      <c r="Q235" s="162">
        <f t="shared" si="67"/>
        <v>146.21</v>
      </c>
      <c r="R235" s="162">
        <f t="shared" si="68"/>
        <v>139.84</v>
      </c>
      <c r="S235" s="162">
        <f t="shared" si="69"/>
        <v>185.09</v>
      </c>
      <c r="T235" s="162">
        <f t="shared" si="70"/>
        <v>116.41</v>
      </c>
      <c r="U235" s="162">
        <f t="shared" si="71"/>
        <v>72.41</v>
      </c>
      <c r="V235" s="162">
        <f t="shared" si="72"/>
        <v>9.93</v>
      </c>
      <c r="W235" s="162">
        <f t="shared" si="73"/>
        <v>0</v>
      </c>
      <c r="X235" s="162">
        <f t="shared" si="74"/>
        <v>0</v>
      </c>
      <c r="Y235" s="162">
        <f t="shared" si="75"/>
        <v>0</v>
      </c>
      <c r="Z235" s="27"/>
      <c r="AA235" s="208">
        <v>0</v>
      </c>
      <c r="AB235" s="209">
        <v>177.94</v>
      </c>
      <c r="AC235" s="209">
        <v>218.08</v>
      </c>
      <c r="AD235" s="209">
        <v>337.58</v>
      </c>
      <c r="AE235" s="209">
        <v>118.39</v>
      </c>
      <c r="AF235" s="209">
        <v>152.16</v>
      </c>
      <c r="AG235" s="209">
        <v>252.42999999999998</v>
      </c>
      <c r="AH235" s="209">
        <v>316.11</v>
      </c>
      <c r="AI235" s="209">
        <v>183.71</v>
      </c>
      <c r="AJ235" s="209">
        <v>151.63</v>
      </c>
      <c r="AK235" s="209">
        <v>139.66</v>
      </c>
      <c r="AL235" s="209">
        <v>87.26</v>
      </c>
      <c r="AM235" s="209">
        <v>79.98</v>
      </c>
      <c r="AN235" s="209">
        <v>118.83</v>
      </c>
      <c r="AO235" s="209">
        <v>107.13</v>
      </c>
      <c r="AP235" s="209">
        <v>146.21</v>
      </c>
      <c r="AQ235" s="209">
        <v>139.84</v>
      </c>
      <c r="AR235" s="209">
        <v>185.09</v>
      </c>
      <c r="AS235" s="209">
        <v>116.41</v>
      </c>
      <c r="AT235" s="209">
        <v>72.41</v>
      </c>
      <c r="AU235" s="209">
        <v>9.93</v>
      </c>
      <c r="AV235" s="209">
        <v>0</v>
      </c>
      <c r="AW235" s="209">
        <v>0</v>
      </c>
      <c r="AX235" s="215">
        <v>0</v>
      </c>
      <c r="AY235" s="337"/>
      <c r="AZ235" s="58"/>
      <c r="BA235" s="52"/>
      <c r="BB235" s="12"/>
    </row>
    <row r="236" spans="1:54">
      <c r="A236" s="37">
        <v>9</v>
      </c>
      <c r="B236" s="162">
        <f t="shared" si="52"/>
        <v>0</v>
      </c>
      <c r="C236" s="162">
        <f t="shared" si="53"/>
        <v>0</v>
      </c>
      <c r="D236" s="162">
        <f t="shared" si="54"/>
        <v>39.4</v>
      </c>
      <c r="E236" s="162">
        <f t="shared" si="55"/>
        <v>0</v>
      </c>
      <c r="F236" s="162">
        <f t="shared" si="56"/>
        <v>55.32</v>
      </c>
      <c r="G236" s="162">
        <f t="shared" si="57"/>
        <v>177.19</v>
      </c>
      <c r="H236" s="162">
        <f t="shared" si="58"/>
        <v>373.14</v>
      </c>
      <c r="I236" s="162">
        <f t="shared" si="59"/>
        <v>256.44</v>
      </c>
      <c r="J236" s="162">
        <f t="shared" si="60"/>
        <v>143.81</v>
      </c>
      <c r="K236" s="162">
        <f t="shared" si="61"/>
        <v>43.31</v>
      </c>
      <c r="L236" s="162">
        <f t="shared" si="62"/>
        <v>36.950000000000003</v>
      </c>
      <c r="M236" s="162">
        <f t="shared" si="63"/>
        <v>0.55000000000000004</v>
      </c>
      <c r="N236" s="162">
        <f t="shared" si="64"/>
        <v>24.58</v>
      </c>
      <c r="O236" s="162">
        <f t="shared" si="65"/>
        <v>13.44</v>
      </c>
      <c r="P236" s="162">
        <f t="shared" si="66"/>
        <v>13.7</v>
      </c>
      <c r="Q236" s="162">
        <f t="shared" si="67"/>
        <v>20.95</v>
      </c>
      <c r="R236" s="162">
        <f t="shared" si="68"/>
        <v>45.05</v>
      </c>
      <c r="S236" s="162">
        <f t="shared" si="69"/>
        <v>51.81</v>
      </c>
      <c r="T236" s="162">
        <f t="shared" si="70"/>
        <v>0.79</v>
      </c>
      <c r="U236" s="162">
        <f t="shared" si="71"/>
        <v>18.989999999999998</v>
      </c>
      <c r="V236" s="162">
        <f t="shared" si="72"/>
        <v>0</v>
      </c>
      <c r="W236" s="162">
        <f t="shared" si="73"/>
        <v>0</v>
      </c>
      <c r="X236" s="162">
        <f t="shared" si="74"/>
        <v>0</v>
      </c>
      <c r="Y236" s="162">
        <f t="shared" si="75"/>
        <v>0</v>
      </c>
      <c r="Z236" s="27"/>
      <c r="AA236" s="208">
        <v>0</v>
      </c>
      <c r="AB236" s="209">
        <v>0</v>
      </c>
      <c r="AC236" s="209">
        <v>39.4</v>
      </c>
      <c r="AD236" s="209">
        <v>0</v>
      </c>
      <c r="AE236" s="209">
        <v>55.32</v>
      </c>
      <c r="AF236" s="209">
        <v>177.19</v>
      </c>
      <c r="AG236" s="209">
        <v>373.14</v>
      </c>
      <c r="AH236" s="209">
        <v>256.44</v>
      </c>
      <c r="AI236" s="209">
        <v>143.81</v>
      </c>
      <c r="AJ236" s="209">
        <v>43.31</v>
      </c>
      <c r="AK236" s="209">
        <v>36.950000000000003</v>
      </c>
      <c r="AL236" s="209">
        <v>0.55000000000000004</v>
      </c>
      <c r="AM236" s="209">
        <v>24.58</v>
      </c>
      <c r="AN236" s="209">
        <v>13.44</v>
      </c>
      <c r="AO236" s="209">
        <v>13.7</v>
      </c>
      <c r="AP236" s="209">
        <v>20.95</v>
      </c>
      <c r="AQ236" s="209">
        <v>45.05</v>
      </c>
      <c r="AR236" s="209">
        <v>51.81</v>
      </c>
      <c r="AS236" s="209">
        <v>0.79</v>
      </c>
      <c r="AT236" s="209">
        <v>18.989999999999998</v>
      </c>
      <c r="AU236" s="209">
        <v>0</v>
      </c>
      <c r="AV236" s="209">
        <v>0</v>
      </c>
      <c r="AW236" s="209">
        <v>0</v>
      </c>
      <c r="AX236" s="215">
        <v>0</v>
      </c>
      <c r="AY236" s="337"/>
      <c r="AZ236" s="58"/>
      <c r="BA236" s="52"/>
      <c r="BB236" s="12"/>
    </row>
    <row r="237" spans="1:54">
      <c r="A237" s="37">
        <v>10</v>
      </c>
      <c r="B237" s="162">
        <f t="shared" si="52"/>
        <v>0</v>
      </c>
      <c r="C237" s="162">
        <f t="shared" si="53"/>
        <v>0</v>
      </c>
      <c r="D237" s="162">
        <f t="shared" si="54"/>
        <v>0</v>
      </c>
      <c r="E237" s="162">
        <f t="shared" si="55"/>
        <v>53.38</v>
      </c>
      <c r="F237" s="162">
        <f t="shared" si="56"/>
        <v>7.39</v>
      </c>
      <c r="G237" s="162">
        <f t="shared" si="57"/>
        <v>98.24</v>
      </c>
      <c r="H237" s="162">
        <f t="shared" si="58"/>
        <v>210.39</v>
      </c>
      <c r="I237" s="162">
        <f t="shared" si="59"/>
        <v>155.59</v>
      </c>
      <c r="J237" s="162">
        <f t="shared" si="60"/>
        <v>128.06</v>
      </c>
      <c r="K237" s="162">
        <f t="shared" si="61"/>
        <v>54.86</v>
      </c>
      <c r="L237" s="162">
        <f t="shared" si="62"/>
        <v>0</v>
      </c>
      <c r="M237" s="162">
        <f t="shared" si="63"/>
        <v>41.61</v>
      </c>
      <c r="N237" s="162">
        <f t="shared" si="64"/>
        <v>2.59</v>
      </c>
      <c r="O237" s="162">
        <f t="shared" si="65"/>
        <v>34.020000000000003</v>
      </c>
      <c r="P237" s="162">
        <f t="shared" si="66"/>
        <v>44.73</v>
      </c>
      <c r="Q237" s="162">
        <f t="shared" si="67"/>
        <v>15.31</v>
      </c>
      <c r="R237" s="162">
        <f t="shared" si="68"/>
        <v>32.700000000000003</v>
      </c>
      <c r="S237" s="162">
        <f t="shared" si="69"/>
        <v>48.43</v>
      </c>
      <c r="T237" s="162">
        <f t="shared" si="70"/>
        <v>19.97</v>
      </c>
      <c r="U237" s="162">
        <f t="shared" si="71"/>
        <v>7.89</v>
      </c>
      <c r="V237" s="162">
        <f t="shared" si="72"/>
        <v>0</v>
      </c>
      <c r="W237" s="162">
        <f t="shared" si="73"/>
        <v>0</v>
      </c>
      <c r="X237" s="162">
        <f t="shared" si="74"/>
        <v>0</v>
      </c>
      <c r="Y237" s="162">
        <f t="shared" si="75"/>
        <v>0</v>
      </c>
      <c r="Z237" s="27"/>
      <c r="AA237" s="208">
        <v>0</v>
      </c>
      <c r="AB237" s="209">
        <v>0</v>
      </c>
      <c r="AC237" s="209">
        <v>0</v>
      </c>
      <c r="AD237" s="209">
        <v>53.38</v>
      </c>
      <c r="AE237" s="209">
        <v>7.39</v>
      </c>
      <c r="AF237" s="209">
        <v>98.24</v>
      </c>
      <c r="AG237" s="209">
        <v>210.39</v>
      </c>
      <c r="AH237" s="209">
        <v>155.59</v>
      </c>
      <c r="AI237" s="209">
        <v>128.06</v>
      </c>
      <c r="AJ237" s="209">
        <v>54.86</v>
      </c>
      <c r="AK237" s="209">
        <v>0</v>
      </c>
      <c r="AL237" s="209">
        <v>41.61</v>
      </c>
      <c r="AM237" s="209">
        <v>2.59</v>
      </c>
      <c r="AN237" s="209">
        <v>34.020000000000003</v>
      </c>
      <c r="AO237" s="209">
        <v>44.73</v>
      </c>
      <c r="AP237" s="209">
        <v>15.31</v>
      </c>
      <c r="AQ237" s="209">
        <v>32.700000000000003</v>
      </c>
      <c r="AR237" s="209">
        <v>48.43</v>
      </c>
      <c r="AS237" s="209">
        <v>19.97</v>
      </c>
      <c r="AT237" s="209">
        <v>7.89</v>
      </c>
      <c r="AU237" s="209">
        <v>0</v>
      </c>
      <c r="AV237" s="209">
        <v>0</v>
      </c>
      <c r="AW237" s="209">
        <v>0</v>
      </c>
      <c r="AX237" s="215">
        <v>0</v>
      </c>
      <c r="AY237" s="337"/>
      <c r="AZ237" s="58"/>
      <c r="BA237" s="52"/>
      <c r="BB237" s="12"/>
    </row>
    <row r="238" spans="1:54">
      <c r="A238" s="37">
        <v>11</v>
      </c>
      <c r="B238" s="162">
        <f t="shared" si="52"/>
        <v>0</v>
      </c>
      <c r="C238" s="162">
        <f t="shared" si="53"/>
        <v>0</v>
      </c>
      <c r="D238" s="162">
        <f t="shared" si="54"/>
        <v>12.9</v>
      </c>
      <c r="E238" s="162">
        <f t="shared" si="55"/>
        <v>291.57</v>
      </c>
      <c r="F238" s="162">
        <f t="shared" si="56"/>
        <v>57.86</v>
      </c>
      <c r="G238" s="162">
        <f t="shared" si="57"/>
        <v>165.91</v>
      </c>
      <c r="H238" s="162">
        <f t="shared" si="58"/>
        <v>313.76</v>
      </c>
      <c r="I238" s="162">
        <f t="shared" si="59"/>
        <v>36.82</v>
      </c>
      <c r="J238" s="162">
        <f t="shared" si="60"/>
        <v>42.78</v>
      </c>
      <c r="K238" s="162">
        <f t="shared" si="61"/>
        <v>15.14</v>
      </c>
      <c r="L238" s="162">
        <f t="shared" si="62"/>
        <v>9.7799999999999994</v>
      </c>
      <c r="M238" s="162">
        <f t="shared" si="63"/>
        <v>8.64</v>
      </c>
      <c r="N238" s="162">
        <f t="shared" si="64"/>
        <v>20.010000000000002</v>
      </c>
      <c r="O238" s="162">
        <f t="shared" si="65"/>
        <v>9.11</v>
      </c>
      <c r="P238" s="162">
        <f t="shared" si="66"/>
        <v>12.41</v>
      </c>
      <c r="Q238" s="162">
        <f t="shared" si="67"/>
        <v>19.809999999999999</v>
      </c>
      <c r="R238" s="162">
        <f t="shared" si="68"/>
        <v>42.87</v>
      </c>
      <c r="S238" s="162">
        <f t="shared" si="69"/>
        <v>44.64</v>
      </c>
      <c r="T238" s="162">
        <f t="shared" si="70"/>
        <v>16.579999999999998</v>
      </c>
      <c r="U238" s="162">
        <f t="shared" si="71"/>
        <v>0</v>
      </c>
      <c r="V238" s="162">
        <f t="shared" si="72"/>
        <v>0.12</v>
      </c>
      <c r="W238" s="162">
        <f t="shared" si="73"/>
        <v>0</v>
      </c>
      <c r="X238" s="162">
        <f t="shared" si="74"/>
        <v>61.55</v>
      </c>
      <c r="Y238" s="162">
        <f t="shared" si="75"/>
        <v>0</v>
      </c>
      <c r="Z238" s="27"/>
      <c r="AA238" s="208">
        <v>0</v>
      </c>
      <c r="AB238" s="209">
        <v>0</v>
      </c>
      <c r="AC238" s="209">
        <v>12.9</v>
      </c>
      <c r="AD238" s="209">
        <v>291.57</v>
      </c>
      <c r="AE238" s="209">
        <v>57.86</v>
      </c>
      <c r="AF238" s="209">
        <v>165.91</v>
      </c>
      <c r="AG238" s="209">
        <v>313.76</v>
      </c>
      <c r="AH238" s="209">
        <v>36.82</v>
      </c>
      <c r="AI238" s="209">
        <v>42.78</v>
      </c>
      <c r="AJ238" s="209">
        <v>15.14</v>
      </c>
      <c r="AK238" s="209">
        <v>9.7799999999999994</v>
      </c>
      <c r="AL238" s="209">
        <v>8.64</v>
      </c>
      <c r="AM238" s="209">
        <v>20.010000000000002</v>
      </c>
      <c r="AN238" s="209">
        <v>9.11</v>
      </c>
      <c r="AO238" s="209">
        <v>12.41</v>
      </c>
      <c r="AP238" s="209">
        <v>19.809999999999999</v>
      </c>
      <c r="AQ238" s="209">
        <v>42.87</v>
      </c>
      <c r="AR238" s="209">
        <v>44.64</v>
      </c>
      <c r="AS238" s="209">
        <v>16.579999999999998</v>
      </c>
      <c r="AT238" s="209">
        <v>0</v>
      </c>
      <c r="AU238" s="209">
        <v>0.12</v>
      </c>
      <c r="AV238" s="209">
        <v>0</v>
      </c>
      <c r="AW238" s="209">
        <v>61.55</v>
      </c>
      <c r="AX238" s="215">
        <v>0</v>
      </c>
      <c r="AY238" s="337"/>
      <c r="AZ238" s="58"/>
      <c r="BA238" s="52"/>
      <c r="BB238" s="12"/>
    </row>
    <row r="239" spans="1:54">
      <c r="A239" s="37">
        <v>12</v>
      </c>
      <c r="B239" s="162">
        <f t="shared" si="52"/>
        <v>0</v>
      </c>
      <c r="C239" s="162">
        <f t="shared" si="53"/>
        <v>37.01</v>
      </c>
      <c r="D239" s="162">
        <f t="shared" si="54"/>
        <v>14.92</v>
      </c>
      <c r="E239" s="162">
        <f t="shared" si="55"/>
        <v>64.42</v>
      </c>
      <c r="F239" s="162">
        <f t="shared" si="56"/>
        <v>100.3</v>
      </c>
      <c r="G239" s="162">
        <f t="shared" si="57"/>
        <v>98.58</v>
      </c>
      <c r="H239" s="162">
        <f t="shared" si="58"/>
        <v>39.24</v>
      </c>
      <c r="I239" s="162">
        <f t="shared" si="59"/>
        <v>250.5</v>
      </c>
      <c r="J239" s="162">
        <f t="shared" si="60"/>
        <v>29.29</v>
      </c>
      <c r="K239" s="162">
        <f t="shared" si="61"/>
        <v>47.5</v>
      </c>
      <c r="L239" s="162">
        <f t="shared" si="62"/>
        <v>24.55</v>
      </c>
      <c r="M239" s="162">
        <f t="shared" si="63"/>
        <v>0</v>
      </c>
      <c r="N239" s="162">
        <f t="shared" si="64"/>
        <v>0</v>
      </c>
      <c r="O239" s="162">
        <f t="shared" si="65"/>
        <v>0</v>
      </c>
      <c r="P239" s="162">
        <f t="shared" si="66"/>
        <v>0.45</v>
      </c>
      <c r="Q239" s="162">
        <f t="shared" si="67"/>
        <v>0.37</v>
      </c>
      <c r="R239" s="162">
        <f t="shared" si="68"/>
        <v>86.5</v>
      </c>
      <c r="S239" s="162">
        <f t="shared" si="69"/>
        <v>83.36</v>
      </c>
      <c r="T239" s="162">
        <f t="shared" si="70"/>
        <v>0</v>
      </c>
      <c r="U239" s="162">
        <f t="shared" si="71"/>
        <v>0</v>
      </c>
      <c r="V239" s="162">
        <f t="shared" si="72"/>
        <v>0</v>
      </c>
      <c r="W239" s="162">
        <f t="shared" si="73"/>
        <v>0</v>
      </c>
      <c r="X239" s="162">
        <f t="shared" si="74"/>
        <v>0</v>
      </c>
      <c r="Y239" s="162">
        <f t="shared" si="75"/>
        <v>0</v>
      </c>
      <c r="Z239" s="27"/>
      <c r="AA239" s="208">
        <v>0</v>
      </c>
      <c r="AB239" s="209">
        <v>37.01</v>
      </c>
      <c r="AC239" s="209">
        <v>14.92</v>
      </c>
      <c r="AD239" s="209">
        <v>64.42</v>
      </c>
      <c r="AE239" s="209">
        <v>100.3</v>
      </c>
      <c r="AF239" s="209">
        <v>98.58</v>
      </c>
      <c r="AG239" s="209">
        <v>39.24</v>
      </c>
      <c r="AH239" s="209">
        <v>250.5</v>
      </c>
      <c r="AI239" s="209">
        <v>29.29</v>
      </c>
      <c r="AJ239" s="209">
        <v>47.5</v>
      </c>
      <c r="AK239" s="209">
        <v>24.55</v>
      </c>
      <c r="AL239" s="209">
        <v>0</v>
      </c>
      <c r="AM239" s="209">
        <v>0</v>
      </c>
      <c r="AN239" s="209">
        <v>0</v>
      </c>
      <c r="AO239" s="209">
        <v>0.45</v>
      </c>
      <c r="AP239" s="209">
        <v>0.37</v>
      </c>
      <c r="AQ239" s="209">
        <v>86.5</v>
      </c>
      <c r="AR239" s="209">
        <v>83.36</v>
      </c>
      <c r="AS239" s="209">
        <v>0</v>
      </c>
      <c r="AT239" s="209">
        <v>0</v>
      </c>
      <c r="AU239" s="209">
        <v>0</v>
      </c>
      <c r="AV239" s="209">
        <v>0</v>
      </c>
      <c r="AW239" s="209">
        <v>0</v>
      </c>
      <c r="AX239" s="215">
        <v>0</v>
      </c>
      <c r="AY239" s="337"/>
      <c r="AZ239" s="58"/>
      <c r="BA239" s="52"/>
      <c r="BB239" s="12"/>
    </row>
    <row r="240" spans="1:54">
      <c r="A240" s="37">
        <v>13</v>
      </c>
      <c r="B240" s="162">
        <f t="shared" si="52"/>
        <v>0</v>
      </c>
      <c r="C240" s="162">
        <f t="shared" si="53"/>
        <v>2.88</v>
      </c>
      <c r="D240" s="162">
        <f t="shared" si="54"/>
        <v>0</v>
      </c>
      <c r="E240" s="162">
        <f t="shared" si="55"/>
        <v>141.12</v>
      </c>
      <c r="F240" s="162">
        <f t="shared" si="56"/>
        <v>539.07000000000005</v>
      </c>
      <c r="G240" s="162">
        <f t="shared" si="57"/>
        <v>403.18</v>
      </c>
      <c r="H240" s="162">
        <f t="shared" si="58"/>
        <v>304.07</v>
      </c>
      <c r="I240" s="162">
        <f t="shared" si="59"/>
        <v>168.16</v>
      </c>
      <c r="J240" s="162">
        <f t="shared" si="60"/>
        <v>92.89</v>
      </c>
      <c r="K240" s="162">
        <f t="shared" si="61"/>
        <v>7.85</v>
      </c>
      <c r="L240" s="162">
        <f t="shared" si="62"/>
        <v>0</v>
      </c>
      <c r="M240" s="162">
        <f t="shared" si="63"/>
        <v>4.74</v>
      </c>
      <c r="N240" s="162">
        <f t="shared" si="64"/>
        <v>5.67</v>
      </c>
      <c r="O240" s="162">
        <f t="shared" si="65"/>
        <v>0</v>
      </c>
      <c r="P240" s="162">
        <f t="shared" si="66"/>
        <v>26.16</v>
      </c>
      <c r="Q240" s="162">
        <f t="shared" si="67"/>
        <v>116.95</v>
      </c>
      <c r="R240" s="162">
        <f t="shared" si="68"/>
        <v>182.35</v>
      </c>
      <c r="S240" s="162">
        <f t="shared" si="69"/>
        <v>259.98</v>
      </c>
      <c r="T240" s="162">
        <f t="shared" si="70"/>
        <v>148.78</v>
      </c>
      <c r="U240" s="162">
        <f t="shared" si="71"/>
        <v>0</v>
      </c>
      <c r="V240" s="162">
        <f t="shared" si="72"/>
        <v>216.36</v>
      </c>
      <c r="W240" s="162">
        <f t="shared" si="73"/>
        <v>266.56</v>
      </c>
      <c r="X240" s="162">
        <f t="shared" si="74"/>
        <v>0</v>
      </c>
      <c r="Y240" s="162">
        <f t="shared" si="75"/>
        <v>0</v>
      </c>
      <c r="Z240" s="27"/>
      <c r="AA240" s="208">
        <v>0</v>
      </c>
      <c r="AB240" s="209">
        <v>2.88</v>
      </c>
      <c r="AC240" s="209">
        <v>0</v>
      </c>
      <c r="AD240" s="209">
        <v>141.12</v>
      </c>
      <c r="AE240" s="209">
        <v>539.07000000000005</v>
      </c>
      <c r="AF240" s="209">
        <v>403.18</v>
      </c>
      <c r="AG240" s="209">
        <v>304.07</v>
      </c>
      <c r="AH240" s="209">
        <v>168.16</v>
      </c>
      <c r="AI240" s="209">
        <v>92.89</v>
      </c>
      <c r="AJ240" s="209">
        <v>7.85</v>
      </c>
      <c r="AK240" s="209">
        <v>0</v>
      </c>
      <c r="AL240" s="209">
        <v>4.74</v>
      </c>
      <c r="AM240" s="209">
        <v>5.67</v>
      </c>
      <c r="AN240" s="209">
        <v>0</v>
      </c>
      <c r="AO240" s="209">
        <v>26.16</v>
      </c>
      <c r="AP240" s="209">
        <v>116.95</v>
      </c>
      <c r="AQ240" s="209">
        <v>182.35</v>
      </c>
      <c r="AR240" s="209">
        <v>259.98</v>
      </c>
      <c r="AS240" s="209">
        <v>148.78</v>
      </c>
      <c r="AT240" s="209">
        <v>0</v>
      </c>
      <c r="AU240" s="209">
        <v>216.36</v>
      </c>
      <c r="AV240" s="209">
        <v>266.56</v>
      </c>
      <c r="AW240" s="209">
        <v>0</v>
      </c>
      <c r="AX240" s="215">
        <v>0</v>
      </c>
      <c r="AY240" s="337"/>
      <c r="AZ240" s="58"/>
      <c r="BA240" s="52"/>
      <c r="BB240" s="12"/>
    </row>
    <row r="241" spans="1:54">
      <c r="A241" s="37">
        <v>14</v>
      </c>
      <c r="B241" s="162">
        <f t="shared" si="52"/>
        <v>0</v>
      </c>
      <c r="C241" s="162">
        <f t="shared" si="53"/>
        <v>0</v>
      </c>
      <c r="D241" s="162">
        <f t="shared" si="54"/>
        <v>0</v>
      </c>
      <c r="E241" s="162">
        <f t="shared" si="55"/>
        <v>132.04</v>
      </c>
      <c r="F241" s="162">
        <f t="shared" si="56"/>
        <v>437.68</v>
      </c>
      <c r="G241" s="162">
        <f t="shared" si="57"/>
        <v>105.08</v>
      </c>
      <c r="H241" s="162">
        <f t="shared" si="58"/>
        <v>240.59</v>
      </c>
      <c r="I241" s="162">
        <f t="shared" si="59"/>
        <v>149.86000000000001</v>
      </c>
      <c r="J241" s="162">
        <f t="shared" si="60"/>
        <v>39.229999999999997</v>
      </c>
      <c r="K241" s="162">
        <f t="shared" si="61"/>
        <v>0</v>
      </c>
      <c r="L241" s="162">
        <f t="shared" si="62"/>
        <v>0</v>
      </c>
      <c r="M241" s="162">
        <f t="shared" si="63"/>
        <v>0</v>
      </c>
      <c r="N241" s="162">
        <f t="shared" si="64"/>
        <v>0</v>
      </c>
      <c r="O241" s="162">
        <f t="shared" si="65"/>
        <v>0</v>
      </c>
      <c r="P241" s="162">
        <f t="shared" si="66"/>
        <v>0</v>
      </c>
      <c r="Q241" s="162">
        <f t="shared" si="67"/>
        <v>0</v>
      </c>
      <c r="R241" s="162">
        <f t="shared" si="68"/>
        <v>0</v>
      </c>
      <c r="S241" s="162">
        <f t="shared" si="69"/>
        <v>0</v>
      </c>
      <c r="T241" s="162">
        <f t="shared" si="70"/>
        <v>0</v>
      </c>
      <c r="U241" s="162">
        <f t="shared" si="71"/>
        <v>0</v>
      </c>
      <c r="V241" s="162">
        <f t="shared" si="72"/>
        <v>0</v>
      </c>
      <c r="W241" s="162">
        <f t="shared" si="73"/>
        <v>0</v>
      </c>
      <c r="X241" s="162">
        <f t="shared" si="74"/>
        <v>566.46</v>
      </c>
      <c r="Y241" s="162">
        <f t="shared" si="75"/>
        <v>58.01</v>
      </c>
      <c r="Z241" s="27"/>
      <c r="AA241" s="208">
        <v>0</v>
      </c>
      <c r="AB241" s="209">
        <v>0</v>
      </c>
      <c r="AC241" s="209">
        <v>0</v>
      </c>
      <c r="AD241" s="209">
        <v>132.04</v>
      </c>
      <c r="AE241" s="209">
        <v>437.68</v>
      </c>
      <c r="AF241" s="209">
        <v>105.08</v>
      </c>
      <c r="AG241" s="209">
        <v>240.59</v>
      </c>
      <c r="AH241" s="209">
        <v>149.86000000000001</v>
      </c>
      <c r="AI241" s="209">
        <v>39.229999999999997</v>
      </c>
      <c r="AJ241" s="209">
        <v>0</v>
      </c>
      <c r="AK241" s="209">
        <v>0</v>
      </c>
      <c r="AL241" s="209">
        <v>0</v>
      </c>
      <c r="AM241" s="209">
        <v>0</v>
      </c>
      <c r="AN241" s="209">
        <v>0</v>
      </c>
      <c r="AO241" s="209">
        <v>0</v>
      </c>
      <c r="AP241" s="209">
        <v>0</v>
      </c>
      <c r="AQ241" s="209">
        <v>0</v>
      </c>
      <c r="AR241" s="209">
        <v>0</v>
      </c>
      <c r="AS241" s="209">
        <v>0</v>
      </c>
      <c r="AT241" s="209">
        <v>0</v>
      </c>
      <c r="AU241" s="209">
        <v>0</v>
      </c>
      <c r="AV241" s="209">
        <v>0</v>
      </c>
      <c r="AW241" s="209">
        <v>566.46</v>
      </c>
      <c r="AX241" s="215">
        <v>58.01</v>
      </c>
      <c r="AY241" s="337"/>
      <c r="AZ241" s="58"/>
      <c r="BA241" s="52"/>
      <c r="BB241" s="12"/>
    </row>
    <row r="242" spans="1:54">
      <c r="A242" s="37">
        <v>15</v>
      </c>
      <c r="B242" s="162">
        <f t="shared" si="52"/>
        <v>0</v>
      </c>
      <c r="C242" s="162">
        <f t="shared" si="53"/>
        <v>0</v>
      </c>
      <c r="D242" s="162">
        <f t="shared" si="54"/>
        <v>2.59</v>
      </c>
      <c r="E242" s="162">
        <f t="shared" si="55"/>
        <v>11.26</v>
      </c>
      <c r="F242" s="162">
        <f t="shared" si="56"/>
        <v>78.900000000000006</v>
      </c>
      <c r="G242" s="162">
        <f t="shared" si="57"/>
        <v>48.24</v>
      </c>
      <c r="H242" s="162">
        <f t="shared" si="58"/>
        <v>465.72</v>
      </c>
      <c r="I242" s="162">
        <f t="shared" si="59"/>
        <v>0</v>
      </c>
      <c r="J242" s="162">
        <f t="shared" si="60"/>
        <v>42.5</v>
      </c>
      <c r="K242" s="162">
        <f t="shared" si="61"/>
        <v>47.78</v>
      </c>
      <c r="L242" s="162">
        <f t="shared" si="62"/>
        <v>8.93</v>
      </c>
      <c r="M242" s="162">
        <f t="shared" si="63"/>
        <v>0.28000000000000003</v>
      </c>
      <c r="N242" s="162">
        <f t="shared" si="64"/>
        <v>0.06</v>
      </c>
      <c r="O242" s="162">
        <f t="shared" si="65"/>
        <v>0</v>
      </c>
      <c r="P242" s="162">
        <f t="shared" si="66"/>
        <v>0</v>
      </c>
      <c r="Q242" s="162">
        <f t="shared" si="67"/>
        <v>0</v>
      </c>
      <c r="R242" s="162">
        <f t="shared" si="68"/>
        <v>3.93</v>
      </c>
      <c r="S242" s="162">
        <f t="shared" si="69"/>
        <v>20.55</v>
      </c>
      <c r="T242" s="162">
        <f t="shared" si="70"/>
        <v>0</v>
      </c>
      <c r="U242" s="162">
        <f t="shared" si="71"/>
        <v>0</v>
      </c>
      <c r="V242" s="162">
        <f t="shared" si="72"/>
        <v>0</v>
      </c>
      <c r="W242" s="162">
        <f t="shared" si="73"/>
        <v>0</v>
      </c>
      <c r="X242" s="162">
        <f t="shared" si="74"/>
        <v>0</v>
      </c>
      <c r="Y242" s="162">
        <f t="shared" si="75"/>
        <v>0</v>
      </c>
      <c r="Z242" s="27"/>
      <c r="AA242" s="208">
        <v>0</v>
      </c>
      <c r="AB242" s="209">
        <v>0</v>
      </c>
      <c r="AC242" s="209">
        <v>2.59</v>
      </c>
      <c r="AD242" s="209">
        <v>11.26</v>
      </c>
      <c r="AE242" s="209">
        <v>78.900000000000006</v>
      </c>
      <c r="AF242" s="209">
        <v>48.24</v>
      </c>
      <c r="AG242" s="209">
        <v>465.72</v>
      </c>
      <c r="AH242" s="209">
        <v>0</v>
      </c>
      <c r="AI242" s="209">
        <v>42.5</v>
      </c>
      <c r="AJ242" s="209">
        <v>47.78</v>
      </c>
      <c r="AK242" s="209">
        <v>8.93</v>
      </c>
      <c r="AL242" s="209">
        <v>0.28000000000000003</v>
      </c>
      <c r="AM242" s="209">
        <v>0.06</v>
      </c>
      <c r="AN242" s="209">
        <v>0</v>
      </c>
      <c r="AO242" s="209">
        <v>0</v>
      </c>
      <c r="AP242" s="209">
        <v>0</v>
      </c>
      <c r="AQ242" s="209">
        <v>3.93</v>
      </c>
      <c r="AR242" s="209">
        <v>20.55</v>
      </c>
      <c r="AS242" s="209">
        <v>0</v>
      </c>
      <c r="AT242" s="209">
        <v>0</v>
      </c>
      <c r="AU242" s="209">
        <v>0</v>
      </c>
      <c r="AV242" s="209">
        <v>0</v>
      </c>
      <c r="AW242" s="209">
        <v>0</v>
      </c>
      <c r="AX242" s="215">
        <v>0</v>
      </c>
      <c r="AY242" s="337"/>
      <c r="AZ242" s="58"/>
      <c r="BA242" s="52"/>
      <c r="BB242" s="12"/>
    </row>
    <row r="243" spans="1:54">
      <c r="A243" s="37">
        <v>16</v>
      </c>
      <c r="B243" s="162">
        <f t="shared" si="52"/>
        <v>0</v>
      </c>
      <c r="C243" s="162">
        <f t="shared" si="53"/>
        <v>0</v>
      </c>
      <c r="D243" s="162">
        <f t="shared" si="54"/>
        <v>0</v>
      </c>
      <c r="E243" s="162">
        <f t="shared" si="55"/>
        <v>760.35</v>
      </c>
      <c r="F243" s="162">
        <f t="shared" si="56"/>
        <v>326.29000000000002</v>
      </c>
      <c r="G243" s="162">
        <f t="shared" si="57"/>
        <v>203.05</v>
      </c>
      <c r="H243" s="162">
        <f t="shared" si="58"/>
        <v>261.77999999999997</v>
      </c>
      <c r="I243" s="162">
        <f t="shared" si="59"/>
        <v>130.61000000000001</v>
      </c>
      <c r="J243" s="162">
        <f t="shared" si="60"/>
        <v>87.82</v>
      </c>
      <c r="K243" s="162">
        <f t="shared" si="61"/>
        <v>38.6</v>
      </c>
      <c r="L243" s="162">
        <f t="shared" si="62"/>
        <v>37.49</v>
      </c>
      <c r="M243" s="162">
        <f t="shared" si="63"/>
        <v>42.54</v>
      </c>
      <c r="N243" s="162">
        <f t="shared" si="64"/>
        <v>24.36</v>
      </c>
      <c r="O243" s="162">
        <f t="shared" si="65"/>
        <v>72.55</v>
      </c>
      <c r="P243" s="162">
        <f t="shared" si="66"/>
        <v>67.22</v>
      </c>
      <c r="Q243" s="162">
        <f t="shared" si="67"/>
        <v>74.040000000000006</v>
      </c>
      <c r="R243" s="162">
        <f t="shared" si="68"/>
        <v>67.8</v>
      </c>
      <c r="S243" s="162">
        <f t="shared" si="69"/>
        <v>78.59</v>
      </c>
      <c r="T243" s="162">
        <f t="shared" si="70"/>
        <v>0</v>
      </c>
      <c r="U243" s="162">
        <f t="shared" si="71"/>
        <v>0</v>
      </c>
      <c r="V243" s="162">
        <f t="shared" si="72"/>
        <v>0</v>
      </c>
      <c r="W243" s="162">
        <f t="shared" si="73"/>
        <v>0</v>
      </c>
      <c r="X243" s="162">
        <f t="shared" si="74"/>
        <v>0</v>
      </c>
      <c r="Y243" s="162">
        <f t="shared" si="75"/>
        <v>0</v>
      </c>
      <c r="Z243" s="27"/>
      <c r="AA243" s="208">
        <v>0</v>
      </c>
      <c r="AB243" s="209">
        <v>0</v>
      </c>
      <c r="AC243" s="209">
        <v>0</v>
      </c>
      <c r="AD243" s="209">
        <v>760.35</v>
      </c>
      <c r="AE243" s="209">
        <v>326.29000000000002</v>
      </c>
      <c r="AF243" s="209">
        <v>203.05</v>
      </c>
      <c r="AG243" s="209">
        <v>261.77999999999997</v>
      </c>
      <c r="AH243" s="209">
        <v>130.61000000000001</v>
      </c>
      <c r="AI243" s="209">
        <v>87.82</v>
      </c>
      <c r="AJ243" s="209">
        <v>38.6</v>
      </c>
      <c r="AK243" s="209">
        <v>37.49</v>
      </c>
      <c r="AL243" s="209">
        <v>42.54</v>
      </c>
      <c r="AM243" s="209">
        <v>24.36</v>
      </c>
      <c r="AN243" s="209">
        <v>72.55</v>
      </c>
      <c r="AO243" s="209">
        <v>67.22</v>
      </c>
      <c r="AP243" s="209">
        <v>74.040000000000006</v>
      </c>
      <c r="AQ243" s="209">
        <v>67.8</v>
      </c>
      <c r="AR243" s="209">
        <v>78.59</v>
      </c>
      <c r="AS243" s="209">
        <v>0</v>
      </c>
      <c r="AT243" s="209">
        <v>0</v>
      </c>
      <c r="AU243" s="209">
        <v>0</v>
      </c>
      <c r="AV243" s="209">
        <v>0</v>
      </c>
      <c r="AW243" s="209">
        <v>0</v>
      </c>
      <c r="AX243" s="215">
        <v>0</v>
      </c>
      <c r="AY243" s="337"/>
      <c r="AZ243" s="58"/>
      <c r="BA243" s="52"/>
      <c r="BB243" s="12"/>
    </row>
    <row r="244" spans="1:54">
      <c r="A244" s="37">
        <v>17</v>
      </c>
      <c r="B244" s="162">
        <f t="shared" si="52"/>
        <v>0</v>
      </c>
      <c r="C244" s="162">
        <f t="shared" si="53"/>
        <v>0</v>
      </c>
      <c r="D244" s="162">
        <f t="shared" si="54"/>
        <v>25.89</v>
      </c>
      <c r="E244" s="162">
        <f t="shared" si="55"/>
        <v>114.2</v>
      </c>
      <c r="F244" s="162">
        <f t="shared" si="56"/>
        <v>0</v>
      </c>
      <c r="G244" s="162">
        <f t="shared" si="57"/>
        <v>153.91999999999999</v>
      </c>
      <c r="H244" s="162">
        <f t="shared" si="58"/>
        <v>365.99</v>
      </c>
      <c r="I244" s="162">
        <f t="shared" si="59"/>
        <v>35.44</v>
      </c>
      <c r="J244" s="162">
        <f t="shared" si="60"/>
        <v>31.05</v>
      </c>
      <c r="K244" s="162">
        <f t="shared" si="61"/>
        <v>0</v>
      </c>
      <c r="L244" s="162">
        <f t="shared" si="62"/>
        <v>0</v>
      </c>
      <c r="M244" s="162">
        <f t="shared" si="63"/>
        <v>0</v>
      </c>
      <c r="N244" s="162">
        <f t="shared" si="64"/>
        <v>0</v>
      </c>
      <c r="O244" s="162">
        <f t="shared" si="65"/>
        <v>0</v>
      </c>
      <c r="P244" s="162">
        <f t="shared" si="66"/>
        <v>26.57</v>
      </c>
      <c r="Q244" s="162">
        <f t="shared" si="67"/>
        <v>31.98</v>
      </c>
      <c r="R244" s="162">
        <f t="shared" si="68"/>
        <v>8.23</v>
      </c>
      <c r="S244" s="162">
        <f t="shared" si="69"/>
        <v>16.62</v>
      </c>
      <c r="T244" s="162">
        <f t="shared" si="70"/>
        <v>0</v>
      </c>
      <c r="U244" s="162">
        <f t="shared" si="71"/>
        <v>0</v>
      </c>
      <c r="V244" s="162">
        <f t="shared" si="72"/>
        <v>0</v>
      </c>
      <c r="W244" s="162">
        <f t="shared" si="73"/>
        <v>0</v>
      </c>
      <c r="X244" s="162">
        <f t="shared" si="74"/>
        <v>0</v>
      </c>
      <c r="Y244" s="162">
        <f t="shared" si="75"/>
        <v>0</v>
      </c>
      <c r="Z244" s="27"/>
      <c r="AA244" s="208">
        <v>0</v>
      </c>
      <c r="AB244" s="209">
        <v>0</v>
      </c>
      <c r="AC244" s="209">
        <v>25.89</v>
      </c>
      <c r="AD244" s="209">
        <v>114.2</v>
      </c>
      <c r="AE244" s="209">
        <v>0</v>
      </c>
      <c r="AF244" s="209">
        <v>153.91999999999999</v>
      </c>
      <c r="AG244" s="209">
        <v>365.99</v>
      </c>
      <c r="AH244" s="209">
        <v>35.44</v>
      </c>
      <c r="AI244" s="209">
        <v>31.05</v>
      </c>
      <c r="AJ244" s="209">
        <v>0</v>
      </c>
      <c r="AK244" s="209">
        <v>0</v>
      </c>
      <c r="AL244" s="209">
        <v>0</v>
      </c>
      <c r="AM244" s="209">
        <v>0</v>
      </c>
      <c r="AN244" s="209">
        <v>0</v>
      </c>
      <c r="AO244" s="209">
        <v>26.57</v>
      </c>
      <c r="AP244" s="209">
        <v>31.98</v>
      </c>
      <c r="AQ244" s="209">
        <v>8.23</v>
      </c>
      <c r="AR244" s="209">
        <v>16.62</v>
      </c>
      <c r="AS244" s="209">
        <v>0</v>
      </c>
      <c r="AT244" s="209">
        <v>0</v>
      </c>
      <c r="AU244" s="209">
        <v>0</v>
      </c>
      <c r="AV244" s="209">
        <v>0</v>
      </c>
      <c r="AW244" s="209">
        <v>0</v>
      </c>
      <c r="AX244" s="215">
        <v>0</v>
      </c>
      <c r="AY244" s="337"/>
      <c r="AZ244" s="58"/>
      <c r="BA244" s="52"/>
      <c r="BB244" s="12"/>
    </row>
    <row r="245" spans="1:54">
      <c r="A245" s="37">
        <v>18</v>
      </c>
      <c r="B245" s="162">
        <f t="shared" si="52"/>
        <v>0</v>
      </c>
      <c r="C245" s="162">
        <f t="shared" si="53"/>
        <v>0</v>
      </c>
      <c r="D245" s="162">
        <f t="shared" si="54"/>
        <v>17.71</v>
      </c>
      <c r="E245" s="162">
        <f t="shared" si="55"/>
        <v>97.42</v>
      </c>
      <c r="F245" s="162">
        <f t="shared" si="56"/>
        <v>65.64</v>
      </c>
      <c r="G245" s="162">
        <f t="shared" si="57"/>
        <v>147.15</v>
      </c>
      <c r="H245" s="162">
        <f t="shared" si="58"/>
        <v>322.3</v>
      </c>
      <c r="I245" s="162">
        <f t="shared" si="59"/>
        <v>130.26</v>
      </c>
      <c r="J245" s="162">
        <f t="shared" si="60"/>
        <v>39.46</v>
      </c>
      <c r="K245" s="162">
        <f t="shared" si="61"/>
        <v>0</v>
      </c>
      <c r="L245" s="162">
        <f t="shared" si="62"/>
        <v>0</v>
      </c>
      <c r="M245" s="162">
        <f t="shared" si="63"/>
        <v>0</v>
      </c>
      <c r="N245" s="162">
        <f t="shared" si="64"/>
        <v>168.31</v>
      </c>
      <c r="O245" s="162">
        <f t="shared" si="65"/>
        <v>185.62</v>
      </c>
      <c r="P245" s="162">
        <f t="shared" si="66"/>
        <v>191.69</v>
      </c>
      <c r="Q245" s="162">
        <f t="shared" si="67"/>
        <v>213.98</v>
      </c>
      <c r="R245" s="162">
        <f t="shared" si="68"/>
        <v>707.31</v>
      </c>
      <c r="S245" s="162">
        <f t="shared" si="69"/>
        <v>646.26</v>
      </c>
      <c r="T245" s="162">
        <f t="shared" si="70"/>
        <v>481.84</v>
      </c>
      <c r="U245" s="162">
        <f t="shared" si="71"/>
        <v>505.14000000000004</v>
      </c>
      <c r="V245" s="162">
        <f t="shared" si="72"/>
        <v>30</v>
      </c>
      <c r="W245" s="162">
        <f t="shared" si="73"/>
        <v>0</v>
      </c>
      <c r="X245" s="162">
        <f t="shared" si="74"/>
        <v>0</v>
      </c>
      <c r="Y245" s="162">
        <f t="shared" si="75"/>
        <v>19.079999999999998</v>
      </c>
      <c r="Z245" s="27"/>
      <c r="AA245" s="208">
        <v>0</v>
      </c>
      <c r="AB245" s="209">
        <v>0</v>
      </c>
      <c r="AC245" s="209">
        <v>17.71</v>
      </c>
      <c r="AD245" s="209">
        <v>97.42</v>
      </c>
      <c r="AE245" s="209">
        <v>65.64</v>
      </c>
      <c r="AF245" s="209">
        <v>147.15</v>
      </c>
      <c r="AG245" s="209">
        <v>322.3</v>
      </c>
      <c r="AH245" s="209">
        <v>130.26</v>
      </c>
      <c r="AI245" s="209">
        <v>39.46</v>
      </c>
      <c r="AJ245" s="209">
        <v>0</v>
      </c>
      <c r="AK245" s="209">
        <v>0</v>
      </c>
      <c r="AL245" s="209">
        <v>0</v>
      </c>
      <c r="AM245" s="209">
        <v>168.31</v>
      </c>
      <c r="AN245" s="209">
        <v>185.62</v>
      </c>
      <c r="AO245" s="209">
        <v>191.69</v>
      </c>
      <c r="AP245" s="209">
        <v>213.98</v>
      </c>
      <c r="AQ245" s="209">
        <v>707.31</v>
      </c>
      <c r="AR245" s="209">
        <v>646.26</v>
      </c>
      <c r="AS245" s="209">
        <v>481.84</v>
      </c>
      <c r="AT245" s="209">
        <v>505.14000000000004</v>
      </c>
      <c r="AU245" s="209">
        <v>30</v>
      </c>
      <c r="AV245" s="209">
        <v>0</v>
      </c>
      <c r="AW245" s="209">
        <v>0</v>
      </c>
      <c r="AX245" s="215">
        <v>19.079999999999998</v>
      </c>
      <c r="AY245" s="337"/>
      <c r="AZ245" s="58"/>
      <c r="BA245" s="52"/>
      <c r="BB245" s="12"/>
    </row>
    <row r="246" spans="1:54">
      <c r="A246" s="37">
        <v>19</v>
      </c>
      <c r="B246" s="162">
        <f t="shared" si="52"/>
        <v>106.36</v>
      </c>
      <c r="C246" s="162">
        <f t="shared" si="53"/>
        <v>81.31</v>
      </c>
      <c r="D246" s="162">
        <f t="shared" si="54"/>
        <v>114.69</v>
      </c>
      <c r="E246" s="162">
        <f t="shared" si="55"/>
        <v>93.25</v>
      </c>
      <c r="F246" s="162">
        <f t="shared" si="56"/>
        <v>154</v>
      </c>
      <c r="G246" s="162">
        <f t="shared" si="57"/>
        <v>222.3</v>
      </c>
      <c r="H246" s="162">
        <f t="shared" si="58"/>
        <v>5.62</v>
      </c>
      <c r="I246" s="162">
        <f t="shared" si="59"/>
        <v>259.57</v>
      </c>
      <c r="J246" s="162">
        <f t="shared" si="60"/>
        <v>260.19</v>
      </c>
      <c r="K246" s="162">
        <f t="shared" si="61"/>
        <v>14.76</v>
      </c>
      <c r="L246" s="162">
        <f t="shared" si="62"/>
        <v>0.63</v>
      </c>
      <c r="M246" s="162">
        <f t="shared" si="63"/>
        <v>0.65</v>
      </c>
      <c r="N246" s="162">
        <f t="shared" si="64"/>
        <v>1.65</v>
      </c>
      <c r="O246" s="162">
        <f t="shared" si="65"/>
        <v>18.059999999999999</v>
      </c>
      <c r="P246" s="162">
        <f t="shared" si="66"/>
        <v>8.84</v>
      </c>
      <c r="Q246" s="162">
        <f t="shared" si="67"/>
        <v>79.09</v>
      </c>
      <c r="R246" s="162">
        <f t="shared" si="68"/>
        <v>54.6</v>
      </c>
      <c r="S246" s="162">
        <f t="shared" si="69"/>
        <v>90.82</v>
      </c>
      <c r="T246" s="162">
        <f t="shared" si="70"/>
        <v>71.349999999999994</v>
      </c>
      <c r="U246" s="162">
        <f t="shared" si="71"/>
        <v>16.760000000000002</v>
      </c>
      <c r="V246" s="162">
        <f t="shared" si="72"/>
        <v>0.42</v>
      </c>
      <c r="W246" s="162">
        <f t="shared" si="73"/>
        <v>0</v>
      </c>
      <c r="X246" s="162">
        <f t="shared" si="74"/>
        <v>0</v>
      </c>
      <c r="Y246" s="162">
        <f t="shared" si="75"/>
        <v>0</v>
      </c>
      <c r="Z246" s="27"/>
      <c r="AA246" s="208">
        <v>106.36</v>
      </c>
      <c r="AB246" s="209">
        <v>81.31</v>
      </c>
      <c r="AC246" s="209">
        <v>114.69</v>
      </c>
      <c r="AD246" s="209">
        <v>93.25</v>
      </c>
      <c r="AE246" s="209">
        <v>154</v>
      </c>
      <c r="AF246" s="209">
        <v>222.3</v>
      </c>
      <c r="AG246" s="209">
        <v>5.62</v>
      </c>
      <c r="AH246" s="209">
        <v>259.57</v>
      </c>
      <c r="AI246" s="209">
        <v>260.19</v>
      </c>
      <c r="AJ246" s="209">
        <v>14.76</v>
      </c>
      <c r="AK246" s="209">
        <v>0.63</v>
      </c>
      <c r="AL246" s="209">
        <v>0.65</v>
      </c>
      <c r="AM246" s="209">
        <v>1.65</v>
      </c>
      <c r="AN246" s="209">
        <v>18.059999999999999</v>
      </c>
      <c r="AO246" s="209">
        <v>8.84</v>
      </c>
      <c r="AP246" s="209">
        <v>79.09</v>
      </c>
      <c r="AQ246" s="209">
        <v>54.6</v>
      </c>
      <c r="AR246" s="209">
        <v>90.82</v>
      </c>
      <c r="AS246" s="209">
        <v>71.349999999999994</v>
      </c>
      <c r="AT246" s="209">
        <v>16.760000000000002</v>
      </c>
      <c r="AU246" s="209">
        <v>0.42</v>
      </c>
      <c r="AV246" s="209">
        <v>0</v>
      </c>
      <c r="AW246" s="209">
        <v>0</v>
      </c>
      <c r="AX246" s="215">
        <v>0</v>
      </c>
      <c r="AY246" s="337"/>
      <c r="AZ246" s="58"/>
      <c r="BA246" s="52"/>
      <c r="BB246" s="12"/>
    </row>
    <row r="247" spans="1:54">
      <c r="A247" s="37">
        <v>20</v>
      </c>
      <c r="B247" s="162">
        <f t="shared" si="52"/>
        <v>0.43</v>
      </c>
      <c r="C247" s="162">
        <f t="shared" si="53"/>
        <v>8.16</v>
      </c>
      <c r="D247" s="162">
        <f t="shared" si="54"/>
        <v>42.84</v>
      </c>
      <c r="E247" s="162">
        <f t="shared" si="55"/>
        <v>0</v>
      </c>
      <c r="F247" s="162">
        <f t="shared" si="56"/>
        <v>32.89</v>
      </c>
      <c r="G247" s="162">
        <f t="shared" si="57"/>
        <v>120.46</v>
      </c>
      <c r="H247" s="162">
        <f t="shared" si="58"/>
        <v>18.93</v>
      </c>
      <c r="I247" s="162">
        <f t="shared" si="59"/>
        <v>256.89999999999998</v>
      </c>
      <c r="J247" s="162">
        <f t="shared" si="60"/>
        <v>183.55</v>
      </c>
      <c r="K247" s="162">
        <f t="shared" si="61"/>
        <v>0</v>
      </c>
      <c r="L247" s="162">
        <f t="shared" si="62"/>
        <v>0</v>
      </c>
      <c r="M247" s="162">
        <f t="shared" si="63"/>
        <v>0</v>
      </c>
      <c r="N247" s="162">
        <f t="shared" si="64"/>
        <v>0</v>
      </c>
      <c r="O247" s="162">
        <f t="shared" si="65"/>
        <v>0</v>
      </c>
      <c r="P247" s="162">
        <f t="shared" si="66"/>
        <v>0</v>
      </c>
      <c r="Q247" s="162">
        <f t="shared" si="67"/>
        <v>0</v>
      </c>
      <c r="R247" s="162">
        <f t="shared" si="68"/>
        <v>0</v>
      </c>
      <c r="S247" s="162">
        <f t="shared" si="69"/>
        <v>0</v>
      </c>
      <c r="T247" s="162">
        <f t="shared" si="70"/>
        <v>0</v>
      </c>
      <c r="U247" s="162">
        <f t="shared" si="71"/>
        <v>0</v>
      </c>
      <c r="V247" s="162">
        <f t="shared" si="72"/>
        <v>0</v>
      </c>
      <c r="W247" s="162">
        <f t="shared" si="73"/>
        <v>0</v>
      </c>
      <c r="X247" s="162">
        <f t="shared" si="74"/>
        <v>0</v>
      </c>
      <c r="Y247" s="162">
        <f t="shared" si="75"/>
        <v>0</v>
      </c>
      <c r="Z247" s="27"/>
      <c r="AA247" s="208">
        <v>0.43</v>
      </c>
      <c r="AB247" s="209">
        <v>8.16</v>
      </c>
      <c r="AC247" s="209">
        <v>42.84</v>
      </c>
      <c r="AD247" s="209">
        <v>0</v>
      </c>
      <c r="AE247" s="209">
        <v>32.89</v>
      </c>
      <c r="AF247" s="209">
        <v>120.46</v>
      </c>
      <c r="AG247" s="209">
        <v>18.93</v>
      </c>
      <c r="AH247" s="209">
        <v>256.89999999999998</v>
      </c>
      <c r="AI247" s="209">
        <v>183.55</v>
      </c>
      <c r="AJ247" s="209">
        <v>0</v>
      </c>
      <c r="AK247" s="209">
        <v>0</v>
      </c>
      <c r="AL247" s="209">
        <v>0</v>
      </c>
      <c r="AM247" s="209">
        <v>0</v>
      </c>
      <c r="AN247" s="209">
        <v>0</v>
      </c>
      <c r="AO247" s="209">
        <v>0</v>
      </c>
      <c r="AP247" s="209">
        <v>0</v>
      </c>
      <c r="AQ247" s="209">
        <v>0</v>
      </c>
      <c r="AR247" s="209">
        <v>0</v>
      </c>
      <c r="AS247" s="209">
        <v>0</v>
      </c>
      <c r="AT247" s="209">
        <v>0</v>
      </c>
      <c r="AU247" s="209">
        <v>0</v>
      </c>
      <c r="AV247" s="209">
        <v>0</v>
      </c>
      <c r="AW247" s="209">
        <v>0</v>
      </c>
      <c r="AX247" s="215">
        <v>0</v>
      </c>
      <c r="AY247" s="337"/>
      <c r="AZ247" s="58"/>
      <c r="BA247" s="52"/>
      <c r="BB247" s="12"/>
    </row>
    <row r="248" spans="1:54">
      <c r="A248" s="37">
        <v>21</v>
      </c>
      <c r="B248" s="162">
        <f t="shared" si="52"/>
        <v>0</v>
      </c>
      <c r="C248" s="162">
        <f t="shared" si="53"/>
        <v>0.34</v>
      </c>
      <c r="D248" s="162">
        <f t="shared" si="54"/>
        <v>0</v>
      </c>
      <c r="E248" s="162">
        <f t="shared" si="55"/>
        <v>0</v>
      </c>
      <c r="F248" s="162">
        <f t="shared" si="56"/>
        <v>0.15</v>
      </c>
      <c r="G248" s="162">
        <f t="shared" si="57"/>
        <v>186.15</v>
      </c>
      <c r="H248" s="162">
        <f t="shared" si="58"/>
        <v>346.66</v>
      </c>
      <c r="I248" s="162">
        <f t="shared" si="59"/>
        <v>123.98</v>
      </c>
      <c r="J248" s="162">
        <f t="shared" si="60"/>
        <v>34.72</v>
      </c>
      <c r="K248" s="162">
        <f t="shared" si="61"/>
        <v>0</v>
      </c>
      <c r="L248" s="162">
        <f t="shared" si="62"/>
        <v>0</v>
      </c>
      <c r="M248" s="162">
        <f t="shared" si="63"/>
        <v>0</v>
      </c>
      <c r="N248" s="162">
        <f t="shared" si="64"/>
        <v>0</v>
      </c>
      <c r="O248" s="162">
        <f t="shared" si="65"/>
        <v>0</v>
      </c>
      <c r="P248" s="162">
        <f t="shared" si="66"/>
        <v>0</v>
      </c>
      <c r="Q248" s="162">
        <f t="shared" si="67"/>
        <v>0</v>
      </c>
      <c r="R248" s="162">
        <f t="shared" si="68"/>
        <v>0</v>
      </c>
      <c r="S248" s="162">
        <f t="shared" si="69"/>
        <v>0</v>
      </c>
      <c r="T248" s="162">
        <f t="shared" si="70"/>
        <v>0</v>
      </c>
      <c r="U248" s="162">
        <f t="shared" si="71"/>
        <v>0</v>
      </c>
      <c r="V248" s="162">
        <f t="shared" si="72"/>
        <v>0</v>
      </c>
      <c r="W248" s="162">
        <f t="shared" si="73"/>
        <v>0</v>
      </c>
      <c r="X248" s="162">
        <f t="shared" si="74"/>
        <v>0</v>
      </c>
      <c r="Y248" s="162">
        <f t="shared" si="75"/>
        <v>0</v>
      </c>
      <c r="Z248" s="27"/>
      <c r="AA248" s="208">
        <v>0</v>
      </c>
      <c r="AB248" s="209">
        <v>0.34</v>
      </c>
      <c r="AC248" s="209">
        <v>0</v>
      </c>
      <c r="AD248" s="209">
        <v>0</v>
      </c>
      <c r="AE248" s="209">
        <v>0.15</v>
      </c>
      <c r="AF248" s="209">
        <v>186.15</v>
      </c>
      <c r="AG248" s="209">
        <v>346.66</v>
      </c>
      <c r="AH248" s="209">
        <v>123.98</v>
      </c>
      <c r="AI248" s="209">
        <v>34.72</v>
      </c>
      <c r="AJ248" s="209">
        <v>0</v>
      </c>
      <c r="AK248" s="209">
        <v>0</v>
      </c>
      <c r="AL248" s="209">
        <v>0</v>
      </c>
      <c r="AM248" s="209">
        <v>0</v>
      </c>
      <c r="AN248" s="209">
        <v>0</v>
      </c>
      <c r="AO248" s="209">
        <v>0</v>
      </c>
      <c r="AP248" s="209">
        <v>0</v>
      </c>
      <c r="AQ248" s="209">
        <v>0</v>
      </c>
      <c r="AR248" s="209">
        <v>0</v>
      </c>
      <c r="AS248" s="209">
        <v>0</v>
      </c>
      <c r="AT248" s="209">
        <v>0</v>
      </c>
      <c r="AU248" s="209">
        <v>0</v>
      </c>
      <c r="AV248" s="209">
        <v>0</v>
      </c>
      <c r="AW248" s="209">
        <v>0</v>
      </c>
      <c r="AX248" s="215">
        <v>0</v>
      </c>
      <c r="AY248" s="337"/>
      <c r="AZ248" s="58"/>
      <c r="BA248" s="52"/>
      <c r="BB248" s="12"/>
    </row>
    <row r="249" spans="1:54">
      <c r="A249" s="37">
        <v>22</v>
      </c>
      <c r="B249" s="162">
        <f t="shared" si="52"/>
        <v>0</v>
      </c>
      <c r="C249" s="162">
        <f t="shared" si="53"/>
        <v>0</v>
      </c>
      <c r="D249" s="162">
        <f t="shared" si="54"/>
        <v>0</v>
      </c>
      <c r="E249" s="162">
        <f t="shared" si="55"/>
        <v>36.29</v>
      </c>
      <c r="F249" s="162">
        <f t="shared" si="56"/>
        <v>17.829999999999998</v>
      </c>
      <c r="G249" s="162">
        <f t="shared" si="57"/>
        <v>51.18</v>
      </c>
      <c r="H249" s="162">
        <f t="shared" si="58"/>
        <v>370.5</v>
      </c>
      <c r="I249" s="162">
        <f t="shared" si="59"/>
        <v>165.55</v>
      </c>
      <c r="J249" s="162">
        <f t="shared" si="60"/>
        <v>88.24</v>
      </c>
      <c r="K249" s="162">
        <f t="shared" si="61"/>
        <v>82.64</v>
      </c>
      <c r="L249" s="162">
        <f t="shared" si="62"/>
        <v>50.96</v>
      </c>
      <c r="M249" s="162">
        <f t="shared" si="63"/>
        <v>1.6</v>
      </c>
      <c r="N249" s="162">
        <f t="shared" si="64"/>
        <v>9.23</v>
      </c>
      <c r="O249" s="162">
        <f t="shared" si="65"/>
        <v>50.29</v>
      </c>
      <c r="P249" s="162">
        <f t="shared" si="66"/>
        <v>59.79</v>
      </c>
      <c r="Q249" s="162">
        <f t="shared" si="67"/>
        <v>11.24</v>
      </c>
      <c r="R249" s="162">
        <f t="shared" si="68"/>
        <v>26</v>
      </c>
      <c r="S249" s="162">
        <f t="shared" si="69"/>
        <v>117.44</v>
      </c>
      <c r="T249" s="162">
        <f t="shared" si="70"/>
        <v>36.75</v>
      </c>
      <c r="U249" s="162">
        <f t="shared" si="71"/>
        <v>0</v>
      </c>
      <c r="V249" s="162">
        <f t="shared" si="72"/>
        <v>0.64</v>
      </c>
      <c r="W249" s="162">
        <f t="shared" si="73"/>
        <v>4.29</v>
      </c>
      <c r="X249" s="162">
        <f t="shared" si="74"/>
        <v>0</v>
      </c>
      <c r="Y249" s="162">
        <f t="shared" si="75"/>
        <v>0</v>
      </c>
      <c r="Z249" s="27"/>
      <c r="AA249" s="208">
        <v>0</v>
      </c>
      <c r="AB249" s="209">
        <v>0</v>
      </c>
      <c r="AC249" s="209">
        <v>0</v>
      </c>
      <c r="AD249" s="209">
        <v>36.29</v>
      </c>
      <c r="AE249" s="209">
        <v>17.829999999999998</v>
      </c>
      <c r="AF249" s="209">
        <v>51.18</v>
      </c>
      <c r="AG249" s="209">
        <v>370.5</v>
      </c>
      <c r="AH249" s="209">
        <v>165.55</v>
      </c>
      <c r="AI249" s="209">
        <v>88.24</v>
      </c>
      <c r="AJ249" s="209">
        <v>82.64</v>
      </c>
      <c r="AK249" s="209">
        <v>50.96</v>
      </c>
      <c r="AL249" s="209">
        <v>1.6</v>
      </c>
      <c r="AM249" s="209">
        <v>9.23</v>
      </c>
      <c r="AN249" s="209">
        <v>50.29</v>
      </c>
      <c r="AO249" s="209">
        <v>59.79</v>
      </c>
      <c r="AP249" s="209">
        <v>11.24</v>
      </c>
      <c r="AQ249" s="209">
        <v>26</v>
      </c>
      <c r="AR249" s="209">
        <v>117.44</v>
      </c>
      <c r="AS249" s="209">
        <v>36.75</v>
      </c>
      <c r="AT249" s="209">
        <v>0</v>
      </c>
      <c r="AU249" s="209">
        <v>0.64</v>
      </c>
      <c r="AV249" s="209">
        <v>4.29</v>
      </c>
      <c r="AW249" s="209">
        <v>0</v>
      </c>
      <c r="AX249" s="215">
        <v>0</v>
      </c>
      <c r="AY249" s="337"/>
      <c r="AZ249" s="58"/>
      <c r="BA249" s="52"/>
      <c r="BB249" s="12"/>
    </row>
    <row r="250" spans="1:54">
      <c r="A250" s="37">
        <v>23</v>
      </c>
      <c r="B250" s="162">
        <f t="shared" si="52"/>
        <v>0.46</v>
      </c>
      <c r="C250" s="162">
        <f t="shared" si="53"/>
        <v>845.74</v>
      </c>
      <c r="D250" s="162">
        <f t="shared" si="54"/>
        <v>871.85</v>
      </c>
      <c r="E250" s="162">
        <f t="shared" si="55"/>
        <v>897.42</v>
      </c>
      <c r="F250" s="162">
        <f t="shared" si="56"/>
        <v>141.41999999999999</v>
      </c>
      <c r="G250" s="162">
        <f t="shared" si="57"/>
        <v>299.76</v>
      </c>
      <c r="H250" s="162">
        <f t="shared" si="58"/>
        <v>316.61</v>
      </c>
      <c r="I250" s="162">
        <f t="shared" si="59"/>
        <v>339.26</v>
      </c>
      <c r="J250" s="162">
        <f t="shared" si="60"/>
        <v>143.1</v>
      </c>
      <c r="K250" s="162">
        <f t="shared" si="61"/>
        <v>69.09</v>
      </c>
      <c r="L250" s="162">
        <f t="shared" si="62"/>
        <v>58.84</v>
      </c>
      <c r="M250" s="162">
        <f t="shared" si="63"/>
        <v>58.53</v>
      </c>
      <c r="N250" s="162">
        <f t="shared" si="64"/>
        <v>64.239999999999995</v>
      </c>
      <c r="O250" s="162">
        <f t="shared" si="65"/>
        <v>33.51</v>
      </c>
      <c r="P250" s="162">
        <f t="shared" si="66"/>
        <v>22.01</v>
      </c>
      <c r="Q250" s="162">
        <f t="shared" si="67"/>
        <v>16.95</v>
      </c>
      <c r="R250" s="162">
        <f t="shared" si="68"/>
        <v>61.19</v>
      </c>
      <c r="S250" s="162">
        <f t="shared" si="69"/>
        <v>125.19</v>
      </c>
      <c r="T250" s="162">
        <f t="shared" si="70"/>
        <v>0</v>
      </c>
      <c r="U250" s="162">
        <f t="shared" si="71"/>
        <v>0</v>
      </c>
      <c r="V250" s="162">
        <f t="shared" si="72"/>
        <v>0</v>
      </c>
      <c r="W250" s="162">
        <f t="shared" si="73"/>
        <v>3.13</v>
      </c>
      <c r="X250" s="162">
        <f t="shared" si="74"/>
        <v>484.88</v>
      </c>
      <c r="Y250" s="162">
        <f t="shared" si="75"/>
        <v>0.62</v>
      </c>
      <c r="Z250" s="27"/>
      <c r="AA250" s="208">
        <v>0.46</v>
      </c>
      <c r="AB250" s="209">
        <v>845.74</v>
      </c>
      <c r="AC250" s="209">
        <v>871.85</v>
      </c>
      <c r="AD250" s="209">
        <v>897.42</v>
      </c>
      <c r="AE250" s="209">
        <v>141.41999999999999</v>
      </c>
      <c r="AF250" s="209">
        <v>299.76</v>
      </c>
      <c r="AG250" s="209">
        <v>316.61</v>
      </c>
      <c r="AH250" s="209">
        <v>339.26</v>
      </c>
      <c r="AI250" s="209">
        <v>143.1</v>
      </c>
      <c r="AJ250" s="209">
        <v>69.09</v>
      </c>
      <c r="AK250" s="209">
        <v>58.84</v>
      </c>
      <c r="AL250" s="209">
        <v>58.53</v>
      </c>
      <c r="AM250" s="209">
        <v>64.239999999999995</v>
      </c>
      <c r="AN250" s="209">
        <v>33.51</v>
      </c>
      <c r="AO250" s="209">
        <v>22.01</v>
      </c>
      <c r="AP250" s="209">
        <v>16.95</v>
      </c>
      <c r="AQ250" s="209">
        <v>61.19</v>
      </c>
      <c r="AR250" s="209">
        <v>125.19</v>
      </c>
      <c r="AS250" s="209">
        <v>0</v>
      </c>
      <c r="AT250" s="209">
        <v>0</v>
      </c>
      <c r="AU250" s="209">
        <v>0</v>
      </c>
      <c r="AV250" s="209">
        <v>3.13</v>
      </c>
      <c r="AW250" s="209">
        <v>484.88</v>
      </c>
      <c r="AX250" s="215">
        <v>0.62</v>
      </c>
      <c r="AY250" s="337"/>
      <c r="AZ250" s="58"/>
      <c r="BA250" s="52"/>
      <c r="BB250" s="12"/>
    </row>
    <row r="251" spans="1:54">
      <c r="A251" s="37">
        <v>24</v>
      </c>
      <c r="B251" s="162">
        <f t="shared" si="52"/>
        <v>0</v>
      </c>
      <c r="C251" s="162">
        <f t="shared" si="53"/>
        <v>15.73</v>
      </c>
      <c r="D251" s="162">
        <f t="shared" si="54"/>
        <v>1.54</v>
      </c>
      <c r="E251" s="162">
        <f t="shared" si="55"/>
        <v>37.299999999999997</v>
      </c>
      <c r="F251" s="162">
        <f t="shared" si="56"/>
        <v>143.91999999999999</v>
      </c>
      <c r="G251" s="162">
        <f t="shared" si="57"/>
        <v>206.96</v>
      </c>
      <c r="H251" s="162">
        <f t="shared" si="58"/>
        <v>349.4</v>
      </c>
      <c r="I251" s="162">
        <f t="shared" si="59"/>
        <v>153.80000000000001</v>
      </c>
      <c r="J251" s="162">
        <f t="shared" si="60"/>
        <v>86.8</v>
      </c>
      <c r="K251" s="162">
        <f t="shared" si="61"/>
        <v>0</v>
      </c>
      <c r="L251" s="162">
        <f t="shared" si="62"/>
        <v>0</v>
      </c>
      <c r="M251" s="162">
        <f t="shared" si="63"/>
        <v>0</v>
      </c>
      <c r="N251" s="162">
        <f t="shared" si="64"/>
        <v>0</v>
      </c>
      <c r="O251" s="162">
        <f t="shared" si="65"/>
        <v>0</v>
      </c>
      <c r="P251" s="162">
        <f t="shared" si="66"/>
        <v>0</v>
      </c>
      <c r="Q251" s="162">
        <f t="shared" si="67"/>
        <v>0</v>
      </c>
      <c r="R251" s="162">
        <f t="shared" si="68"/>
        <v>0</v>
      </c>
      <c r="S251" s="162">
        <f t="shared" si="69"/>
        <v>0</v>
      </c>
      <c r="T251" s="162">
        <f t="shared" si="70"/>
        <v>0</v>
      </c>
      <c r="U251" s="162">
        <f t="shared" si="71"/>
        <v>0</v>
      </c>
      <c r="V251" s="162">
        <f t="shared" si="72"/>
        <v>0</v>
      </c>
      <c r="W251" s="162">
        <f t="shared" si="73"/>
        <v>0</v>
      </c>
      <c r="X251" s="162">
        <f t="shared" si="74"/>
        <v>0</v>
      </c>
      <c r="Y251" s="162">
        <f t="shared" si="75"/>
        <v>0</v>
      </c>
      <c r="Z251" s="27"/>
      <c r="AA251" s="208">
        <v>0</v>
      </c>
      <c r="AB251" s="209">
        <v>15.73</v>
      </c>
      <c r="AC251" s="209">
        <v>1.54</v>
      </c>
      <c r="AD251" s="209">
        <v>37.299999999999997</v>
      </c>
      <c r="AE251" s="209">
        <v>143.91999999999999</v>
      </c>
      <c r="AF251" s="209">
        <v>206.96</v>
      </c>
      <c r="AG251" s="209">
        <v>349.4</v>
      </c>
      <c r="AH251" s="209">
        <v>153.80000000000001</v>
      </c>
      <c r="AI251" s="209">
        <v>86.8</v>
      </c>
      <c r="AJ251" s="209">
        <v>0</v>
      </c>
      <c r="AK251" s="209">
        <v>0</v>
      </c>
      <c r="AL251" s="209">
        <v>0</v>
      </c>
      <c r="AM251" s="209">
        <v>0</v>
      </c>
      <c r="AN251" s="209">
        <v>0</v>
      </c>
      <c r="AO251" s="209">
        <v>0</v>
      </c>
      <c r="AP251" s="209">
        <v>0</v>
      </c>
      <c r="AQ251" s="209">
        <v>0</v>
      </c>
      <c r="AR251" s="209">
        <v>0</v>
      </c>
      <c r="AS251" s="209">
        <v>0</v>
      </c>
      <c r="AT251" s="209">
        <v>0</v>
      </c>
      <c r="AU251" s="209">
        <v>0</v>
      </c>
      <c r="AV251" s="209">
        <v>0</v>
      </c>
      <c r="AW251" s="209">
        <v>0</v>
      </c>
      <c r="AX251" s="215">
        <v>0</v>
      </c>
      <c r="AY251" s="337"/>
      <c r="AZ251" s="58"/>
      <c r="BA251" s="52"/>
      <c r="BB251" s="12"/>
    </row>
    <row r="252" spans="1:54">
      <c r="A252" s="37">
        <v>25</v>
      </c>
      <c r="B252" s="162">
        <f t="shared" si="52"/>
        <v>0</v>
      </c>
      <c r="C252" s="162">
        <f t="shared" si="53"/>
        <v>0</v>
      </c>
      <c r="D252" s="162">
        <f t="shared" si="54"/>
        <v>0</v>
      </c>
      <c r="E252" s="162">
        <f t="shared" si="55"/>
        <v>0.21</v>
      </c>
      <c r="F252" s="162">
        <f t="shared" si="56"/>
        <v>81.58</v>
      </c>
      <c r="G252" s="162">
        <f t="shared" si="57"/>
        <v>49.75</v>
      </c>
      <c r="H252" s="162">
        <f t="shared" si="58"/>
        <v>121.18</v>
      </c>
      <c r="I252" s="162">
        <f t="shared" si="59"/>
        <v>99.26</v>
      </c>
      <c r="J252" s="162">
        <f t="shared" si="60"/>
        <v>0.64</v>
      </c>
      <c r="K252" s="162">
        <f t="shared" si="61"/>
        <v>0</v>
      </c>
      <c r="L252" s="162">
        <f t="shared" si="62"/>
        <v>0</v>
      </c>
      <c r="M252" s="162">
        <f t="shared" si="63"/>
        <v>0</v>
      </c>
      <c r="N252" s="162">
        <f t="shared" si="64"/>
        <v>0</v>
      </c>
      <c r="O252" s="162">
        <f t="shared" si="65"/>
        <v>0</v>
      </c>
      <c r="P252" s="162">
        <f t="shared" si="66"/>
        <v>0</v>
      </c>
      <c r="Q252" s="162">
        <f t="shared" si="67"/>
        <v>0</v>
      </c>
      <c r="R252" s="162">
        <f t="shared" si="68"/>
        <v>7.9400000000000013</v>
      </c>
      <c r="S252" s="162">
        <f t="shared" si="69"/>
        <v>27.47</v>
      </c>
      <c r="T252" s="162">
        <f t="shared" si="70"/>
        <v>0</v>
      </c>
      <c r="U252" s="162">
        <f t="shared" si="71"/>
        <v>0</v>
      </c>
      <c r="V252" s="162">
        <f t="shared" si="72"/>
        <v>0</v>
      </c>
      <c r="W252" s="162">
        <f t="shared" si="73"/>
        <v>0</v>
      </c>
      <c r="X252" s="162">
        <f t="shared" si="74"/>
        <v>0</v>
      </c>
      <c r="Y252" s="162">
        <f t="shared" si="75"/>
        <v>0</v>
      </c>
      <c r="Z252" s="27"/>
      <c r="AA252" s="208">
        <v>0</v>
      </c>
      <c r="AB252" s="209">
        <v>0</v>
      </c>
      <c r="AC252" s="209">
        <v>0</v>
      </c>
      <c r="AD252" s="209">
        <v>0.21</v>
      </c>
      <c r="AE252" s="209">
        <v>81.58</v>
      </c>
      <c r="AF252" s="209">
        <v>49.75</v>
      </c>
      <c r="AG252" s="209">
        <v>121.18</v>
      </c>
      <c r="AH252" s="209">
        <v>99.26</v>
      </c>
      <c r="AI252" s="209">
        <v>0.64</v>
      </c>
      <c r="AJ252" s="209">
        <v>0</v>
      </c>
      <c r="AK252" s="209">
        <v>0</v>
      </c>
      <c r="AL252" s="209">
        <v>0</v>
      </c>
      <c r="AM252" s="209">
        <v>0</v>
      </c>
      <c r="AN252" s="209">
        <v>0</v>
      </c>
      <c r="AO252" s="209">
        <v>0</v>
      </c>
      <c r="AP252" s="209">
        <v>0</v>
      </c>
      <c r="AQ252" s="209">
        <v>7.9400000000000013</v>
      </c>
      <c r="AR252" s="209">
        <v>27.47</v>
      </c>
      <c r="AS252" s="209">
        <v>0</v>
      </c>
      <c r="AT252" s="209">
        <v>0</v>
      </c>
      <c r="AU252" s="209">
        <v>0</v>
      </c>
      <c r="AV252" s="209">
        <v>0</v>
      </c>
      <c r="AW252" s="209">
        <v>0</v>
      </c>
      <c r="AX252" s="215">
        <v>0</v>
      </c>
      <c r="AY252" s="337"/>
      <c r="AZ252" s="58"/>
      <c r="BA252" s="52"/>
      <c r="BB252" s="12"/>
    </row>
    <row r="253" spans="1:54">
      <c r="A253" s="37">
        <v>26</v>
      </c>
      <c r="B253" s="162">
        <f t="shared" si="52"/>
        <v>145.07</v>
      </c>
      <c r="C253" s="162">
        <f t="shared" si="53"/>
        <v>83.9</v>
      </c>
      <c r="D253" s="162">
        <f t="shared" si="54"/>
        <v>127.31</v>
      </c>
      <c r="E253" s="162">
        <f t="shared" si="55"/>
        <v>70.180000000000007</v>
      </c>
      <c r="F253" s="162">
        <f t="shared" si="56"/>
        <v>161.85</v>
      </c>
      <c r="G253" s="162">
        <f t="shared" si="57"/>
        <v>132.65</v>
      </c>
      <c r="H253" s="162">
        <f t="shared" si="58"/>
        <v>183.77</v>
      </c>
      <c r="I253" s="162">
        <f t="shared" si="59"/>
        <v>122.19</v>
      </c>
      <c r="J253" s="162">
        <f t="shared" si="60"/>
        <v>196.73</v>
      </c>
      <c r="K253" s="162">
        <f t="shared" si="61"/>
        <v>0.3</v>
      </c>
      <c r="L253" s="162">
        <f t="shared" si="62"/>
        <v>0</v>
      </c>
      <c r="M253" s="162">
        <f t="shared" si="63"/>
        <v>21.01</v>
      </c>
      <c r="N253" s="162">
        <f t="shared" si="64"/>
        <v>123.83</v>
      </c>
      <c r="O253" s="162">
        <f t="shared" si="65"/>
        <v>149.86000000000001</v>
      </c>
      <c r="P253" s="162">
        <f t="shared" si="66"/>
        <v>160.80000000000001</v>
      </c>
      <c r="Q253" s="162">
        <f t="shared" si="67"/>
        <v>167.1</v>
      </c>
      <c r="R253" s="162">
        <f t="shared" si="68"/>
        <v>176.68</v>
      </c>
      <c r="S253" s="162">
        <f t="shared" si="69"/>
        <v>187.4</v>
      </c>
      <c r="T253" s="162">
        <f t="shared" si="70"/>
        <v>150.30000000000001</v>
      </c>
      <c r="U253" s="162">
        <f t="shared" si="71"/>
        <v>0</v>
      </c>
      <c r="V253" s="162">
        <f t="shared" si="72"/>
        <v>0</v>
      </c>
      <c r="W253" s="162">
        <f t="shared" si="73"/>
        <v>0</v>
      </c>
      <c r="X253" s="162">
        <f t="shared" si="74"/>
        <v>33.81</v>
      </c>
      <c r="Y253" s="162">
        <f t="shared" si="75"/>
        <v>0</v>
      </c>
      <c r="Z253" s="27"/>
      <c r="AA253" s="208">
        <v>145.07</v>
      </c>
      <c r="AB253" s="209">
        <v>83.9</v>
      </c>
      <c r="AC253" s="209">
        <v>127.31</v>
      </c>
      <c r="AD253" s="209">
        <v>70.180000000000007</v>
      </c>
      <c r="AE253" s="209">
        <v>161.85</v>
      </c>
      <c r="AF253" s="209">
        <v>132.65</v>
      </c>
      <c r="AG253" s="209">
        <v>183.77</v>
      </c>
      <c r="AH253" s="209">
        <v>122.19</v>
      </c>
      <c r="AI253" s="209">
        <v>196.73</v>
      </c>
      <c r="AJ253" s="209">
        <v>0.3</v>
      </c>
      <c r="AK253" s="209">
        <v>0</v>
      </c>
      <c r="AL253" s="209">
        <v>21.01</v>
      </c>
      <c r="AM253" s="209">
        <v>123.83</v>
      </c>
      <c r="AN253" s="209">
        <v>149.86000000000001</v>
      </c>
      <c r="AO253" s="209">
        <v>160.80000000000001</v>
      </c>
      <c r="AP253" s="209">
        <v>167.1</v>
      </c>
      <c r="AQ253" s="209">
        <v>176.68</v>
      </c>
      <c r="AR253" s="209">
        <v>187.4</v>
      </c>
      <c r="AS253" s="209">
        <v>150.30000000000001</v>
      </c>
      <c r="AT253" s="209">
        <v>0</v>
      </c>
      <c r="AU253" s="209">
        <v>0</v>
      </c>
      <c r="AV253" s="209">
        <v>0</v>
      </c>
      <c r="AW253" s="209">
        <v>33.81</v>
      </c>
      <c r="AX253" s="215">
        <v>0</v>
      </c>
      <c r="AY253" s="337"/>
      <c r="AZ253" s="58"/>
      <c r="BA253" s="52"/>
      <c r="BB253" s="12"/>
    </row>
    <row r="254" spans="1:54">
      <c r="A254" s="37">
        <v>27</v>
      </c>
      <c r="B254" s="162">
        <f t="shared" si="52"/>
        <v>56.96</v>
      </c>
      <c r="C254" s="162">
        <f t="shared" si="53"/>
        <v>0.14000000000000001</v>
      </c>
      <c r="D254" s="162">
        <f t="shared" si="54"/>
        <v>12.95</v>
      </c>
      <c r="E254" s="162">
        <f t="shared" si="55"/>
        <v>33.31</v>
      </c>
      <c r="F254" s="162">
        <f t="shared" si="56"/>
        <v>56.56</v>
      </c>
      <c r="G254" s="162">
        <f t="shared" si="57"/>
        <v>144.18</v>
      </c>
      <c r="H254" s="162">
        <f t="shared" si="58"/>
        <v>155.04</v>
      </c>
      <c r="I254" s="162">
        <f t="shared" si="59"/>
        <v>234.15</v>
      </c>
      <c r="J254" s="162">
        <f t="shared" si="60"/>
        <v>344.29</v>
      </c>
      <c r="K254" s="162">
        <f t="shared" si="61"/>
        <v>170.75</v>
      </c>
      <c r="L254" s="162">
        <f t="shared" si="62"/>
        <v>79.36</v>
      </c>
      <c r="M254" s="162">
        <f t="shared" si="63"/>
        <v>34.24</v>
      </c>
      <c r="N254" s="162">
        <f t="shared" si="64"/>
        <v>45.38</v>
      </c>
      <c r="O254" s="162">
        <f t="shared" si="65"/>
        <v>110.53</v>
      </c>
      <c r="P254" s="162">
        <f t="shared" si="66"/>
        <v>174.72</v>
      </c>
      <c r="Q254" s="162">
        <f t="shared" si="67"/>
        <v>178.46</v>
      </c>
      <c r="R254" s="162">
        <f t="shared" si="68"/>
        <v>256.99</v>
      </c>
      <c r="S254" s="162">
        <f t="shared" si="69"/>
        <v>193.07</v>
      </c>
      <c r="T254" s="162">
        <f t="shared" si="70"/>
        <v>114.01</v>
      </c>
      <c r="U254" s="162">
        <f t="shared" si="71"/>
        <v>33.54</v>
      </c>
      <c r="V254" s="162">
        <f t="shared" si="72"/>
        <v>15.43</v>
      </c>
      <c r="W254" s="162">
        <f t="shared" si="73"/>
        <v>26.4</v>
      </c>
      <c r="X254" s="162">
        <f t="shared" si="74"/>
        <v>9.83</v>
      </c>
      <c r="Y254" s="162">
        <f t="shared" si="75"/>
        <v>102.26</v>
      </c>
      <c r="Z254" s="27"/>
      <c r="AA254" s="208">
        <v>56.96</v>
      </c>
      <c r="AB254" s="209">
        <v>0.14000000000000001</v>
      </c>
      <c r="AC254" s="209">
        <v>12.95</v>
      </c>
      <c r="AD254" s="209">
        <v>33.31</v>
      </c>
      <c r="AE254" s="209">
        <v>56.56</v>
      </c>
      <c r="AF254" s="209">
        <v>144.18</v>
      </c>
      <c r="AG254" s="209">
        <v>155.04</v>
      </c>
      <c r="AH254" s="209">
        <v>234.15</v>
      </c>
      <c r="AI254" s="209">
        <v>344.29</v>
      </c>
      <c r="AJ254" s="209">
        <v>170.75</v>
      </c>
      <c r="AK254" s="209">
        <v>79.36</v>
      </c>
      <c r="AL254" s="209">
        <v>34.24</v>
      </c>
      <c r="AM254" s="209">
        <v>45.38</v>
      </c>
      <c r="AN254" s="209">
        <v>110.53</v>
      </c>
      <c r="AO254" s="209">
        <v>174.72</v>
      </c>
      <c r="AP254" s="209">
        <v>178.46</v>
      </c>
      <c r="AQ254" s="209">
        <v>256.99</v>
      </c>
      <c r="AR254" s="209">
        <v>193.07</v>
      </c>
      <c r="AS254" s="209">
        <v>114.01</v>
      </c>
      <c r="AT254" s="209">
        <v>33.54</v>
      </c>
      <c r="AU254" s="209">
        <v>15.43</v>
      </c>
      <c r="AV254" s="209">
        <v>26.4</v>
      </c>
      <c r="AW254" s="209">
        <v>9.83</v>
      </c>
      <c r="AX254" s="215">
        <v>102.26</v>
      </c>
      <c r="AY254" s="337"/>
      <c r="AZ254" s="58"/>
      <c r="BA254" s="52"/>
      <c r="BB254" s="12"/>
    </row>
    <row r="255" spans="1:54">
      <c r="A255" s="37">
        <v>28</v>
      </c>
      <c r="B255" s="162">
        <f t="shared" si="52"/>
        <v>9.18</v>
      </c>
      <c r="C255" s="162">
        <f t="shared" si="53"/>
        <v>9.1</v>
      </c>
      <c r="D255" s="162">
        <f t="shared" si="54"/>
        <v>0.1</v>
      </c>
      <c r="E255" s="162">
        <f t="shared" si="55"/>
        <v>29.83</v>
      </c>
      <c r="F255" s="162">
        <f t="shared" si="56"/>
        <v>56.54</v>
      </c>
      <c r="G255" s="162">
        <f t="shared" si="57"/>
        <v>223.2</v>
      </c>
      <c r="H255" s="162">
        <f t="shared" si="58"/>
        <v>244.51</v>
      </c>
      <c r="I255" s="162">
        <f t="shared" si="59"/>
        <v>148.38</v>
      </c>
      <c r="J255" s="162">
        <f t="shared" si="60"/>
        <v>164.76</v>
      </c>
      <c r="K255" s="162">
        <f t="shared" si="61"/>
        <v>159.97</v>
      </c>
      <c r="L255" s="162">
        <f t="shared" si="62"/>
        <v>158.97999999999999</v>
      </c>
      <c r="M255" s="162">
        <f t="shared" si="63"/>
        <v>177.35</v>
      </c>
      <c r="N255" s="162">
        <f t="shared" si="64"/>
        <v>195.47</v>
      </c>
      <c r="O255" s="162">
        <f t="shared" si="65"/>
        <v>218.56</v>
      </c>
      <c r="P255" s="162">
        <f t="shared" si="66"/>
        <v>206.23</v>
      </c>
      <c r="Q255" s="162">
        <f t="shared" si="67"/>
        <v>225.2</v>
      </c>
      <c r="R255" s="162">
        <f t="shared" si="68"/>
        <v>234.29</v>
      </c>
      <c r="S255" s="162">
        <f t="shared" si="69"/>
        <v>203.41</v>
      </c>
      <c r="T255" s="162">
        <f t="shared" si="70"/>
        <v>68.44</v>
      </c>
      <c r="U255" s="162">
        <f t="shared" si="71"/>
        <v>59.11</v>
      </c>
      <c r="V255" s="162">
        <f t="shared" si="72"/>
        <v>0</v>
      </c>
      <c r="W255" s="162">
        <f t="shared" si="73"/>
        <v>0</v>
      </c>
      <c r="X255" s="162">
        <f t="shared" si="74"/>
        <v>0</v>
      </c>
      <c r="Y255" s="162">
        <f t="shared" si="75"/>
        <v>0</v>
      </c>
      <c r="Z255" s="27"/>
      <c r="AA255" s="208">
        <v>9.18</v>
      </c>
      <c r="AB255" s="209">
        <v>9.1</v>
      </c>
      <c r="AC255" s="209">
        <v>0.1</v>
      </c>
      <c r="AD255" s="209">
        <v>29.83</v>
      </c>
      <c r="AE255" s="209">
        <v>56.54</v>
      </c>
      <c r="AF255" s="209">
        <v>223.2</v>
      </c>
      <c r="AG255" s="209">
        <v>244.51</v>
      </c>
      <c r="AH255" s="209">
        <v>148.38</v>
      </c>
      <c r="AI255" s="209">
        <v>164.76</v>
      </c>
      <c r="AJ255" s="209">
        <v>159.97</v>
      </c>
      <c r="AK255" s="209">
        <v>158.97999999999999</v>
      </c>
      <c r="AL255" s="209">
        <v>177.35</v>
      </c>
      <c r="AM255" s="209">
        <v>195.47</v>
      </c>
      <c r="AN255" s="209">
        <v>218.56</v>
      </c>
      <c r="AO255" s="209">
        <v>206.23</v>
      </c>
      <c r="AP255" s="209">
        <v>225.2</v>
      </c>
      <c r="AQ255" s="209">
        <v>234.29</v>
      </c>
      <c r="AR255" s="209">
        <v>203.41</v>
      </c>
      <c r="AS255" s="209">
        <v>68.44</v>
      </c>
      <c r="AT255" s="209">
        <v>59.11</v>
      </c>
      <c r="AU255" s="209">
        <v>0</v>
      </c>
      <c r="AV255" s="209">
        <v>0</v>
      </c>
      <c r="AW255" s="209">
        <v>0</v>
      </c>
      <c r="AX255" s="215">
        <v>0</v>
      </c>
      <c r="AY255" s="337"/>
      <c r="AZ255" s="58"/>
      <c r="BA255" s="52"/>
      <c r="BB255" s="12"/>
    </row>
    <row r="256" spans="1:54">
      <c r="A256" s="37">
        <v>29</v>
      </c>
      <c r="B256" s="162">
        <f t="shared" si="52"/>
        <v>0.03</v>
      </c>
      <c r="C256" s="162">
        <f t="shared" si="53"/>
        <v>55.21</v>
      </c>
      <c r="D256" s="162">
        <f t="shared" si="54"/>
        <v>82.79</v>
      </c>
      <c r="E256" s="162">
        <f t="shared" si="55"/>
        <v>181.91</v>
      </c>
      <c r="F256" s="162">
        <f t="shared" si="56"/>
        <v>122.79</v>
      </c>
      <c r="G256" s="162">
        <f t="shared" si="57"/>
        <v>304.52</v>
      </c>
      <c r="H256" s="162">
        <f t="shared" si="58"/>
        <v>310.98</v>
      </c>
      <c r="I256" s="162">
        <f t="shared" si="59"/>
        <v>340.7</v>
      </c>
      <c r="J256" s="162">
        <f t="shared" si="60"/>
        <v>271.07</v>
      </c>
      <c r="K256" s="162">
        <f t="shared" si="61"/>
        <v>149.94999999999999</v>
      </c>
      <c r="L256" s="162">
        <f t="shared" si="62"/>
        <v>192.49</v>
      </c>
      <c r="M256" s="162">
        <f t="shared" si="63"/>
        <v>199.02</v>
      </c>
      <c r="N256" s="162">
        <f t="shared" si="64"/>
        <v>200.27</v>
      </c>
      <c r="O256" s="162">
        <f t="shared" si="65"/>
        <v>215.77</v>
      </c>
      <c r="P256" s="162">
        <f t="shared" si="66"/>
        <v>230.25</v>
      </c>
      <c r="Q256" s="162">
        <f t="shared" si="67"/>
        <v>230.15</v>
      </c>
      <c r="R256" s="162">
        <f t="shared" si="68"/>
        <v>217.32</v>
      </c>
      <c r="S256" s="162">
        <f t="shared" si="69"/>
        <v>170.83</v>
      </c>
      <c r="T256" s="162">
        <f t="shared" si="70"/>
        <v>148.6</v>
      </c>
      <c r="U256" s="162">
        <f t="shared" si="71"/>
        <v>106.87</v>
      </c>
      <c r="V256" s="162">
        <f t="shared" si="72"/>
        <v>43.62</v>
      </c>
      <c r="W256" s="162">
        <f t="shared" si="73"/>
        <v>48.92</v>
      </c>
      <c r="X256" s="162">
        <f t="shared" si="74"/>
        <v>34.43</v>
      </c>
      <c r="Y256" s="162">
        <f t="shared" si="75"/>
        <v>127.92</v>
      </c>
      <c r="Z256" s="27"/>
      <c r="AA256" s="208">
        <v>0.03</v>
      </c>
      <c r="AB256" s="209">
        <v>55.21</v>
      </c>
      <c r="AC256" s="209">
        <v>82.79</v>
      </c>
      <c r="AD256" s="209">
        <v>181.91</v>
      </c>
      <c r="AE256" s="209">
        <v>122.79</v>
      </c>
      <c r="AF256" s="209">
        <v>304.52</v>
      </c>
      <c r="AG256" s="209">
        <v>310.98</v>
      </c>
      <c r="AH256" s="209">
        <v>340.7</v>
      </c>
      <c r="AI256" s="209">
        <v>271.07</v>
      </c>
      <c r="AJ256" s="209">
        <v>149.94999999999999</v>
      </c>
      <c r="AK256" s="209">
        <v>192.49</v>
      </c>
      <c r="AL256" s="209">
        <v>199.02</v>
      </c>
      <c r="AM256" s="209">
        <v>200.27</v>
      </c>
      <c r="AN256" s="209">
        <v>215.77</v>
      </c>
      <c r="AO256" s="209">
        <v>230.25</v>
      </c>
      <c r="AP256" s="209">
        <v>230.15</v>
      </c>
      <c r="AQ256" s="209">
        <v>217.32</v>
      </c>
      <c r="AR256" s="209">
        <v>170.83</v>
      </c>
      <c r="AS256" s="209">
        <v>148.6</v>
      </c>
      <c r="AT256" s="209">
        <v>106.87</v>
      </c>
      <c r="AU256" s="209">
        <v>43.62</v>
      </c>
      <c r="AV256" s="209">
        <v>48.92</v>
      </c>
      <c r="AW256" s="209">
        <v>34.43</v>
      </c>
      <c r="AX256" s="215">
        <v>127.92</v>
      </c>
      <c r="AY256" s="337"/>
      <c r="AZ256" s="58"/>
      <c r="BA256" s="52"/>
      <c r="BB256" s="12"/>
    </row>
    <row r="257" spans="1:54">
      <c r="A257" s="37">
        <v>30</v>
      </c>
      <c r="B257" s="162">
        <f t="shared" si="52"/>
        <v>20.28</v>
      </c>
      <c r="C257" s="162">
        <f t="shared" si="53"/>
        <v>47.27</v>
      </c>
      <c r="D257" s="162">
        <f t="shared" si="54"/>
        <v>0</v>
      </c>
      <c r="E257" s="162">
        <f t="shared" si="55"/>
        <v>229.56</v>
      </c>
      <c r="F257" s="162">
        <f t="shared" si="56"/>
        <v>157.99</v>
      </c>
      <c r="G257" s="162">
        <f t="shared" si="57"/>
        <v>357.16</v>
      </c>
      <c r="H257" s="162">
        <f t="shared" si="58"/>
        <v>451.24</v>
      </c>
      <c r="I257" s="162">
        <f t="shared" si="59"/>
        <v>332.49</v>
      </c>
      <c r="J257" s="162">
        <f t="shared" si="60"/>
        <v>186.12</v>
      </c>
      <c r="K257" s="162">
        <f t="shared" si="61"/>
        <v>145.72</v>
      </c>
      <c r="L257" s="162">
        <f t="shared" si="62"/>
        <v>173.78</v>
      </c>
      <c r="M257" s="162">
        <f t="shared" si="63"/>
        <v>102.97</v>
      </c>
      <c r="N257" s="162">
        <f t="shared" si="64"/>
        <v>106.36</v>
      </c>
      <c r="O257" s="162">
        <f t="shared" si="65"/>
        <v>176.46</v>
      </c>
      <c r="P257" s="162">
        <f t="shared" si="66"/>
        <v>97.94</v>
      </c>
      <c r="Q257" s="162">
        <f t="shared" si="67"/>
        <v>126.69</v>
      </c>
      <c r="R257" s="162">
        <f t="shared" si="68"/>
        <v>212.07</v>
      </c>
      <c r="S257" s="162">
        <f t="shared" si="69"/>
        <v>115.38</v>
      </c>
      <c r="T257" s="162">
        <f t="shared" si="70"/>
        <v>107.04</v>
      </c>
      <c r="U257" s="162">
        <f t="shared" si="71"/>
        <v>0</v>
      </c>
      <c r="V257" s="162">
        <f t="shared" si="72"/>
        <v>0.11</v>
      </c>
      <c r="W257" s="162">
        <f t="shared" si="73"/>
        <v>77.459999999999994</v>
      </c>
      <c r="X257" s="162">
        <f t="shared" si="74"/>
        <v>163.30000000000001</v>
      </c>
      <c r="Y257" s="162">
        <f t="shared" si="75"/>
        <v>0.43</v>
      </c>
      <c r="Z257" s="27"/>
      <c r="AA257" s="208">
        <v>20.28</v>
      </c>
      <c r="AB257" s="209">
        <v>47.27</v>
      </c>
      <c r="AC257" s="209">
        <v>0</v>
      </c>
      <c r="AD257" s="209">
        <v>229.56</v>
      </c>
      <c r="AE257" s="209">
        <v>157.99</v>
      </c>
      <c r="AF257" s="209">
        <v>357.16</v>
      </c>
      <c r="AG257" s="209">
        <v>451.24</v>
      </c>
      <c r="AH257" s="209">
        <v>332.49</v>
      </c>
      <c r="AI257" s="209">
        <v>186.12</v>
      </c>
      <c r="AJ257" s="209">
        <v>145.72</v>
      </c>
      <c r="AK257" s="209">
        <v>173.78</v>
      </c>
      <c r="AL257" s="209">
        <v>102.97</v>
      </c>
      <c r="AM257" s="209">
        <v>106.36</v>
      </c>
      <c r="AN257" s="209">
        <v>176.46</v>
      </c>
      <c r="AO257" s="209">
        <v>97.94</v>
      </c>
      <c r="AP257" s="209">
        <v>126.69</v>
      </c>
      <c r="AQ257" s="209">
        <v>212.07</v>
      </c>
      <c r="AR257" s="209">
        <v>115.38</v>
      </c>
      <c r="AS257" s="209">
        <v>107.04</v>
      </c>
      <c r="AT257" s="209">
        <v>0</v>
      </c>
      <c r="AU257" s="209">
        <v>0.11</v>
      </c>
      <c r="AV257" s="209">
        <v>77.459999999999994</v>
      </c>
      <c r="AW257" s="209">
        <v>163.30000000000001</v>
      </c>
      <c r="AX257" s="215">
        <v>0.43</v>
      </c>
      <c r="AY257" s="337"/>
      <c r="AZ257" s="58"/>
      <c r="BA257" s="52"/>
      <c r="BB257" s="12"/>
    </row>
    <row r="258" spans="1:54" ht="13.5" thickBot="1">
      <c r="A258" s="147">
        <v>31</v>
      </c>
      <c r="B258" s="162">
        <f t="shared" si="52"/>
        <v>0</v>
      </c>
      <c r="C258" s="162">
        <f t="shared" si="53"/>
        <v>0</v>
      </c>
      <c r="D258" s="162">
        <f t="shared" si="54"/>
        <v>0</v>
      </c>
      <c r="E258" s="162">
        <f t="shared" si="55"/>
        <v>0</v>
      </c>
      <c r="F258" s="162">
        <f t="shared" si="56"/>
        <v>0</v>
      </c>
      <c r="G258" s="162">
        <f t="shared" si="57"/>
        <v>0</v>
      </c>
      <c r="H258" s="162">
        <f t="shared" si="58"/>
        <v>0</v>
      </c>
      <c r="I258" s="162">
        <f t="shared" si="59"/>
        <v>0</v>
      </c>
      <c r="J258" s="162">
        <f t="shared" si="60"/>
        <v>0</v>
      </c>
      <c r="K258" s="162">
        <f t="shared" si="61"/>
        <v>0</v>
      </c>
      <c r="L258" s="162">
        <f t="shared" si="62"/>
        <v>0</v>
      </c>
      <c r="M258" s="162">
        <f t="shared" si="63"/>
        <v>0</v>
      </c>
      <c r="N258" s="162">
        <f t="shared" si="64"/>
        <v>0</v>
      </c>
      <c r="O258" s="162">
        <f t="shared" si="65"/>
        <v>0</v>
      </c>
      <c r="P258" s="162">
        <f t="shared" si="66"/>
        <v>0</v>
      </c>
      <c r="Q258" s="162">
        <f t="shared" si="67"/>
        <v>0</v>
      </c>
      <c r="R258" s="162">
        <f t="shared" si="68"/>
        <v>0</v>
      </c>
      <c r="S258" s="162">
        <f t="shared" si="69"/>
        <v>0</v>
      </c>
      <c r="T258" s="162">
        <f t="shared" si="70"/>
        <v>0</v>
      </c>
      <c r="U258" s="162">
        <f t="shared" si="71"/>
        <v>0</v>
      </c>
      <c r="V258" s="162">
        <f t="shared" si="72"/>
        <v>0</v>
      </c>
      <c r="W258" s="162">
        <f t="shared" si="73"/>
        <v>0</v>
      </c>
      <c r="X258" s="162">
        <f t="shared" si="74"/>
        <v>0</v>
      </c>
      <c r="Y258" s="162">
        <f t="shared" si="75"/>
        <v>0</v>
      </c>
      <c r="Z258" s="27"/>
      <c r="AA258" s="212">
        <v>0</v>
      </c>
      <c r="AB258" s="213">
        <v>0</v>
      </c>
      <c r="AC258" s="213">
        <v>0</v>
      </c>
      <c r="AD258" s="213">
        <v>0</v>
      </c>
      <c r="AE258" s="213">
        <v>0</v>
      </c>
      <c r="AF258" s="213">
        <v>0</v>
      </c>
      <c r="AG258" s="213">
        <v>0</v>
      </c>
      <c r="AH258" s="213">
        <v>0</v>
      </c>
      <c r="AI258" s="213">
        <v>0</v>
      </c>
      <c r="AJ258" s="213">
        <v>0</v>
      </c>
      <c r="AK258" s="213">
        <v>0</v>
      </c>
      <c r="AL258" s="213">
        <v>0</v>
      </c>
      <c r="AM258" s="213">
        <v>0</v>
      </c>
      <c r="AN258" s="213">
        <v>0</v>
      </c>
      <c r="AO258" s="213">
        <v>0</v>
      </c>
      <c r="AP258" s="213">
        <v>0</v>
      </c>
      <c r="AQ258" s="213">
        <v>0</v>
      </c>
      <c r="AR258" s="213">
        <v>0</v>
      </c>
      <c r="AS258" s="213">
        <v>0</v>
      </c>
      <c r="AT258" s="213">
        <v>0</v>
      </c>
      <c r="AU258" s="213">
        <v>0</v>
      </c>
      <c r="AV258" s="213">
        <v>0</v>
      </c>
      <c r="AW258" s="213">
        <v>0</v>
      </c>
      <c r="AX258" s="216">
        <v>0</v>
      </c>
      <c r="AY258" s="337"/>
      <c r="AZ258" s="58"/>
      <c r="BA258" s="52"/>
      <c r="BB258" s="12"/>
    </row>
    <row r="259" spans="1:54">
      <c r="A259" s="35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27"/>
      <c r="AA259" s="257"/>
      <c r="AB259" s="257"/>
      <c r="AC259" s="257"/>
      <c r="AD259" s="257"/>
      <c r="AE259" s="257"/>
      <c r="AF259" s="257"/>
      <c r="AG259" s="257"/>
      <c r="AH259" s="257"/>
      <c r="AI259" s="257"/>
      <c r="AJ259" s="257"/>
      <c r="AK259" s="257"/>
      <c r="AL259" s="257"/>
      <c r="AM259" s="257"/>
      <c r="AN259" s="257"/>
      <c r="AO259" s="257"/>
      <c r="AP259" s="257"/>
      <c r="AQ259" s="257"/>
      <c r="AR259" s="257"/>
      <c r="AS259" s="257"/>
      <c r="AT259" s="257"/>
      <c r="AU259" s="257"/>
      <c r="AV259" s="257"/>
      <c r="AW259" s="257"/>
      <c r="AX259" s="257"/>
      <c r="AY259" s="258"/>
      <c r="AZ259" s="58"/>
      <c r="BA259" s="52"/>
      <c r="BB259" s="12"/>
    </row>
    <row r="260" spans="1:54" ht="13.5" thickBot="1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AA260" s="159">
        <f>SUM(AA228:AX258)</f>
        <v>57440.570000000007</v>
      </c>
      <c r="AB260" s="51"/>
      <c r="AC260" s="51"/>
    </row>
    <row r="261" spans="1:54" ht="30.75" customHeight="1">
      <c r="A261" s="426" t="s">
        <v>2</v>
      </c>
      <c r="B261" s="428" t="s">
        <v>199</v>
      </c>
      <c r="C261" s="428"/>
      <c r="D261" s="428"/>
      <c r="E261" s="428"/>
      <c r="F261" s="428"/>
      <c r="G261" s="428"/>
      <c r="H261" s="428"/>
      <c r="I261" s="428"/>
      <c r="J261" s="428"/>
      <c r="K261" s="428"/>
      <c r="L261" s="428"/>
      <c r="M261" s="428"/>
      <c r="N261" s="428"/>
      <c r="O261" s="428"/>
      <c r="P261" s="428"/>
      <c r="Q261" s="428"/>
      <c r="R261" s="428"/>
      <c r="S261" s="428"/>
      <c r="T261" s="428"/>
      <c r="U261" s="428"/>
      <c r="V261" s="428"/>
      <c r="W261" s="428"/>
      <c r="X261" s="428"/>
      <c r="Y261" s="429"/>
      <c r="AA261" s="438" t="s">
        <v>178</v>
      </c>
      <c r="AB261" s="439"/>
      <c r="AC261" s="439"/>
      <c r="AD261" s="439"/>
      <c r="AE261" s="439"/>
      <c r="AF261" s="439"/>
      <c r="AG261" s="439"/>
      <c r="AH261" s="439"/>
      <c r="AI261" s="439"/>
      <c r="AJ261" s="439"/>
      <c r="AK261" s="439"/>
      <c r="AL261" s="439"/>
      <c r="AM261" s="439"/>
      <c r="AN261" s="439"/>
      <c r="AO261" s="439"/>
      <c r="AP261" s="439"/>
      <c r="AQ261" s="439"/>
      <c r="AR261" s="439"/>
      <c r="AS261" s="439"/>
      <c r="AT261" s="439"/>
      <c r="AU261" s="439"/>
      <c r="AV261" s="439"/>
      <c r="AW261" s="439"/>
      <c r="AX261" s="440"/>
      <c r="AY261" s="550"/>
      <c r="AZ261" s="138"/>
      <c r="BA261" s="372"/>
      <c r="BB261" s="372"/>
    </row>
    <row r="262" spans="1:54" ht="42" customHeight="1">
      <c r="A262" s="427"/>
      <c r="B262" s="38" t="s">
        <v>4</v>
      </c>
      <c r="C262" s="38" t="s">
        <v>5</v>
      </c>
      <c r="D262" s="38" t="s">
        <v>6</v>
      </c>
      <c r="E262" s="38" t="s">
        <v>7</v>
      </c>
      <c r="F262" s="38" t="s">
        <v>8</v>
      </c>
      <c r="G262" s="38" t="s">
        <v>9</v>
      </c>
      <c r="H262" s="38" t="s">
        <v>10</v>
      </c>
      <c r="I262" s="38" t="s">
        <v>11</v>
      </c>
      <c r="J262" s="38" t="s">
        <v>12</v>
      </c>
      <c r="K262" s="38" t="s">
        <v>13</v>
      </c>
      <c r="L262" s="38" t="s">
        <v>14</v>
      </c>
      <c r="M262" s="38" t="s">
        <v>15</v>
      </c>
      <c r="N262" s="38" t="s">
        <v>16</v>
      </c>
      <c r="O262" s="38" t="s">
        <v>17</v>
      </c>
      <c r="P262" s="38" t="s">
        <v>18</v>
      </c>
      <c r="Q262" s="38" t="s">
        <v>19</v>
      </c>
      <c r="R262" s="38" t="s">
        <v>20</v>
      </c>
      <c r="S262" s="38" t="s">
        <v>21</v>
      </c>
      <c r="T262" s="38" t="s">
        <v>22</v>
      </c>
      <c r="U262" s="38" t="s">
        <v>23</v>
      </c>
      <c r="V262" s="38" t="s">
        <v>24</v>
      </c>
      <c r="W262" s="38" t="s">
        <v>25</v>
      </c>
      <c r="X262" s="38" t="s">
        <v>26</v>
      </c>
      <c r="Y262" s="39" t="s">
        <v>27</v>
      </c>
      <c r="AA262" s="47" t="s">
        <v>4</v>
      </c>
      <c r="AB262" s="48" t="s">
        <v>5</v>
      </c>
      <c r="AC262" s="48" t="s">
        <v>6</v>
      </c>
      <c r="AD262" s="48" t="s">
        <v>7</v>
      </c>
      <c r="AE262" s="48" t="s">
        <v>8</v>
      </c>
      <c r="AF262" s="48" t="s">
        <v>9</v>
      </c>
      <c r="AG262" s="48" t="s">
        <v>10</v>
      </c>
      <c r="AH262" s="48" t="s">
        <v>11</v>
      </c>
      <c r="AI262" s="48" t="s">
        <v>12</v>
      </c>
      <c r="AJ262" s="48" t="s">
        <v>13</v>
      </c>
      <c r="AK262" s="48" t="s">
        <v>14</v>
      </c>
      <c r="AL262" s="48" t="s">
        <v>15</v>
      </c>
      <c r="AM262" s="48" t="s">
        <v>16</v>
      </c>
      <c r="AN262" s="48" t="s">
        <v>17</v>
      </c>
      <c r="AO262" s="48" t="s">
        <v>18</v>
      </c>
      <c r="AP262" s="48" t="s">
        <v>19</v>
      </c>
      <c r="AQ262" s="48" t="s">
        <v>20</v>
      </c>
      <c r="AR262" s="48" t="s">
        <v>21</v>
      </c>
      <c r="AS262" s="48" t="s">
        <v>22</v>
      </c>
      <c r="AT262" s="48" t="s">
        <v>23</v>
      </c>
      <c r="AU262" s="48" t="s">
        <v>24</v>
      </c>
      <c r="AV262" s="48" t="s">
        <v>25</v>
      </c>
      <c r="AW262" s="48" t="s">
        <v>26</v>
      </c>
      <c r="AX262" s="122" t="s">
        <v>27</v>
      </c>
      <c r="AY262" s="551"/>
      <c r="AZ262" s="139"/>
      <c r="BA262" s="127"/>
      <c r="BB262" s="126"/>
    </row>
    <row r="263" spans="1:54" s="165" customFormat="1" ht="16.149999999999999" customHeight="1">
      <c r="A263" s="441" t="s">
        <v>225</v>
      </c>
      <c r="B263" s="442"/>
      <c r="C263" s="442"/>
      <c r="D263" s="442"/>
      <c r="E263" s="442"/>
      <c r="F263" s="442"/>
      <c r="G263" s="442"/>
      <c r="H263" s="442"/>
      <c r="I263" s="442"/>
      <c r="J263" s="442"/>
      <c r="K263" s="442"/>
      <c r="L263" s="442"/>
      <c r="M263" s="442"/>
      <c r="N263" s="442"/>
      <c r="O263" s="442"/>
      <c r="P263" s="442"/>
      <c r="Q263" s="442"/>
      <c r="R263" s="442"/>
      <c r="S263" s="442"/>
      <c r="T263" s="442"/>
      <c r="U263" s="442"/>
      <c r="V263" s="442"/>
      <c r="W263" s="442"/>
      <c r="X263" s="442"/>
      <c r="Y263" s="443"/>
      <c r="Z263" s="175"/>
      <c r="AA263" s="441">
        <v>2</v>
      </c>
      <c r="AB263" s="442"/>
      <c r="AC263" s="442"/>
      <c r="AD263" s="442"/>
      <c r="AE263" s="442"/>
      <c r="AF263" s="442"/>
      <c r="AG263" s="442"/>
      <c r="AH263" s="442"/>
      <c r="AI263" s="442"/>
      <c r="AJ263" s="442"/>
      <c r="AK263" s="442"/>
      <c r="AL263" s="442"/>
      <c r="AM263" s="442"/>
      <c r="AN263" s="442"/>
      <c r="AO263" s="442"/>
      <c r="AP263" s="442"/>
      <c r="AQ263" s="442"/>
      <c r="AR263" s="442"/>
      <c r="AS263" s="442"/>
      <c r="AT263" s="442"/>
      <c r="AU263" s="442"/>
      <c r="AV263" s="442"/>
      <c r="AW263" s="442"/>
      <c r="AX263" s="443"/>
      <c r="AY263" s="338"/>
      <c r="AZ263" s="171"/>
      <c r="BA263" s="163"/>
    </row>
    <row r="264" spans="1:54">
      <c r="A264" s="37">
        <v>1</v>
      </c>
      <c r="B264" s="162">
        <f>AA264+$AY264</f>
        <v>355.25</v>
      </c>
      <c r="C264" s="162">
        <f t="shared" ref="C264:Y279" si="76">AB264+$AY264</f>
        <v>356.99</v>
      </c>
      <c r="D264" s="162">
        <f t="shared" si="76"/>
        <v>323.92</v>
      </c>
      <c r="E264" s="162">
        <f t="shared" si="76"/>
        <v>142.27000000000001</v>
      </c>
      <c r="F264" s="162">
        <f t="shared" si="76"/>
        <v>339.71</v>
      </c>
      <c r="G264" s="162">
        <f t="shared" si="76"/>
        <v>0</v>
      </c>
      <c r="H264" s="162">
        <f t="shared" si="76"/>
        <v>0</v>
      </c>
      <c r="I264" s="162">
        <f t="shared" si="76"/>
        <v>0</v>
      </c>
      <c r="J264" s="162">
        <f t="shared" si="76"/>
        <v>0</v>
      </c>
      <c r="K264" s="162">
        <f t="shared" si="76"/>
        <v>0.91</v>
      </c>
      <c r="L264" s="162">
        <f t="shared" si="76"/>
        <v>74.150000000000006</v>
      </c>
      <c r="M264" s="162">
        <f t="shared" si="76"/>
        <v>89.66</v>
      </c>
      <c r="N264" s="162">
        <f t="shared" si="76"/>
        <v>99.09</v>
      </c>
      <c r="O264" s="162">
        <f t="shared" si="76"/>
        <v>87.31</v>
      </c>
      <c r="P264" s="162">
        <f t="shared" si="76"/>
        <v>128.5</v>
      </c>
      <c r="Q264" s="162">
        <f t="shared" si="76"/>
        <v>83.85</v>
      </c>
      <c r="R264" s="162">
        <f t="shared" si="76"/>
        <v>9</v>
      </c>
      <c r="S264" s="162">
        <f t="shared" si="76"/>
        <v>0</v>
      </c>
      <c r="T264" s="162">
        <f t="shared" si="76"/>
        <v>8.68</v>
      </c>
      <c r="U264" s="162">
        <f t="shared" si="76"/>
        <v>6.85</v>
      </c>
      <c r="V264" s="162">
        <f t="shared" si="76"/>
        <v>14.78</v>
      </c>
      <c r="W264" s="162">
        <f t="shared" si="76"/>
        <v>0</v>
      </c>
      <c r="X264" s="162">
        <f t="shared" si="76"/>
        <v>0</v>
      </c>
      <c r="Y264" s="162">
        <f t="shared" si="76"/>
        <v>0</v>
      </c>
      <c r="Z264" s="27"/>
      <c r="AA264" s="31">
        <v>355.25</v>
      </c>
      <c r="AB264" s="29">
        <v>356.99</v>
      </c>
      <c r="AC264" s="29">
        <v>323.92</v>
      </c>
      <c r="AD264" s="29">
        <v>142.27000000000001</v>
      </c>
      <c r="AE264" s="29">
        <v>339.71</v>
      </c>
      <c r="AF264" s="29">
        <v>0</v>
      </c>
      <c r="AG264" s="29">
        <v>0</v>
      </c>
      <c r="AH264" s="29">
        <v>0</v>
      </c>
      <c r="AI264" s="29">
        <v>0</v>
      </c>
      <c r="AJ264" s="29">
        <v>0.91</v>
      </c>
      <c r="AK264" s="29">
        <v>74.150000000000006</v>
      </c>
      <c r="AL264" s="29">
        <v>89.66</v>
      </c>
      <c r="AM264" s="29">
        <v>99.09</v>
      </c>
      <c r="AN264" s="29">
        <v>87.31</v>
      </c>
      <c r="AO264" s="29">
        <v>128.5</v>
      </c>
      <c r="AP264" s="29">
        <v>83.85</v>
      </c>
      <c r="AQ264" s="29">
        <v>9</v>
      </c>
      <c r="AR264" s="29">
        <v>0</v>
      </c>
      <c r="AS264" s="29">
        <v>8.68</v>
      </c>
      <c r="AT264" s="29">
        <v>6.85</v>
      </c>
      <c r="AU264" s="29">
        <v>14.78</v>
      </c>
      <c r="AV264" s="29">
        <v>0</v>
      </c>
      <c r="AW264" s="29">
        <v>0</v>
      </c>
      <c r="AX264" s="30">
        <v>0</v>
      </c>
      <c r="AY264" s="336"/>
      <c r="AZ264" s="58"/>
      <c r="BA264" s="52"/>
      <c r="BB264" s="12"/>
    </row>
    <row r="265" spans="1:54">
      <c r="A265" s="37">
        <v>2</v>
      </c>
      <c r="B265" s="162">
        <f t="shared" ref="B265:Q294" si="77">AA265+$AY265</f>
        <v>354.28</v>
      </c>
      <c r="C265" s="162">
        <f t="shared" si="76"/>
        <v>299.45</v>
      </c>
      <c r="D265" s="162">
        <f t="shared" si="76"/>
        <v>0</v>
      </c>
      <c r="E265" s="162">
        <f t="shared" si="76"/>
        <v>0</v>
      </c>
      <c r="F265" s="162">
        <f t="shared" si="76"/>
        <v>0.01</v>
      </c>
      <c r="G265" s="162">
        <f t="shared" si="76"/>
        <v>0</v>
      </c>
      <c r="H265" s="162">
        <f t="shared" si="76"/>
        <v>0</v>
      </c>
      <c r="I265" s="162">
        <f t="shared" si="76"/>
        <v>0</v>
      </c>
      <c r="J265" s="162">
        <f t="shared" si="76"/>
        <v>0</v>
      </c>
      <c r="K265" s="162">
        <f t="shared" si="76"/>
        <v>40.770000000000003</v>
      </c>
      <c r="L265" s="162">
        <f t="shared" si="76"/>
        <v>205.66</v>
      </c>
      <c r="M265" s="162">
        <f t="shared" si="76"/>
        <v>87.69</v>
      </c>
      <c r="N265" s="162">
        <f t="shared" si="76"/>
        <v>42.29</v>
      </c>
      <c r="O265" s="162">
        <f t="shared" si="76"/>
        <v>20.9</v>
      </c>
      <c r="P265" s="162">
        <f t="shared" si="76"/>
        <v>39.729999999999997</v>
      </c>
      <c r="Q265" s="162">
        <f t="shared" si="76"/>
        <v>27.94</v>
      </c>
      <c r="R265" s="162">
        <f t="shared" si="76"/>
        <v>73.48</v>
      </c>
      <c r="S265" s="162">
        <f t="shared" ref="S265:Y294" si="78">AR265+$AY265</f>
        <v>0</v>
      </c>
      <c r="T265" s="162">
        <f t="shared" si="78"/>
        <v>69.849999999999994</v>
      </c>
      <c r="U265" s="162">
        <f t="shared" si="78"/>
        <v>1.19</v>
      </c>
      <c r="V265" s="162">
        <f t="shared" si="78"/>
        <v>25.93</v>
      </c>
      <c r="W265" s="162">
        <f t="shared" si="78"/>
        <v>583.83000000000004</v>
      </c>
      <c r="X265" s="162">
        <f t="shared" si="78"/>
        <v>354.12</v>
      </c>
      <c r="Y265" s="162">
        <f t="shared" si="78"/>
        <v>66.41</v>
      </c>
      <c r="Z265" s="27"/>
      <c r="AA265" s="31">
        <v>354.28</v>
      </c>
      <c r="AB265" s="29">
        <v>299.45</v>
      </c>
      <c r="AC265" s="29">
        <v>0</v>
      </c>
      <c r="AD265" s="29">
        <v>0</v>
      </c>
      <c r="AE265" s="29">
        <v>0.01</v>
      </c>
      <c r="AF265" s="29">
        <v>0</v>
      </c>
      <c r="AG265" s="29">
        <v>0</v>
      </c>
      <c r="AH265" s="29">
        <v>0</v>
      </c>
      <c r="AI265" s="29">
        <v>0</v>
      </c>
      <c r="AJ265" s="29">
        <v>40.770000000000003</v>
      </c>
      <c r="AK265" s="29">
        <v>205.66</v>
      </c>
      <c r="AL265" s="29">
        <v>87.69</v>
      </c>
      <c r="AM265" s="29">
        <v>42.29</v>
      </c>
      <c r="AN265" s="29">
        <v>20.9</v>
      </c>
      <c r="AO265" s="29">
        <v>39.729999999999997</v>
      </c>
      <c r="AP265" s="29">
        <v>27.94</v>
      </c>
      <c r="AQ265" s="29">
        <v>73.48</v>
      </c>
      <c r="AR265" s="29">
        <v>0</v>
      </c>
      <c r="AS265" s="29">
        <v>69.849999999999994</v>
      </c>
      <c r="AT265" s="29">
        <v>1.19</v>
      </c>
      <c r="AU265" s="29">
        <v>25.93</v>
      </c>
      <c r="AV265" s="29">
        <v>583.83000000000004</v>
      </c>
      <c r="AW265" s="29">
        <v>354.12</v>
      </c>
      <c r="AX265" s="30">
        <v>66.41</v>
      </c>
      <c r="AY265" s="337"/>
      <c r="AZ265" s="58"/>
      <c r="BA265" s="52"/>
      <c r="BB265" s="12"/>
    </row>
    <row r="266" spans="1:54">
      <c r="A266" s="37">
        <v>3</v>
      </c>
      <c r="B266" s="162">
        <f t="shared" si="77"/>
        <v>955.27</v>
      </c>
      <c r="C266" s="162">
        <f t="shared" si="76"/>
        <v>599.76</v>
      </c>
      <c r="D266" s="162">
        <f t="shared" si="76"/>
        <v>326.49</v>
      </c>
      <c r="E266" s="162">
        <f t="shared" si="76"/>
        <v>292.16000000000003</v>
      </c>
      <c r="F266" s="162">
        <f t="shared" si="76"/>
        <v>901.86</v>
      </c>
      <c r="G266" s="162">
        <f t="shared" si="76"/>
        <v>0</v>
      </c>
      <c r="H266" s="162">
        <f t="shared" si="76"/>
        <v>0</v>
      </c>
      <c r="I266" s="162">
        <f t="shared" si="76"/>
        <v>0</v>
      </c>
      <c r="J266" s="162">
        <f t="shared" si="76"/>
        <v>0</v>
      </c>
      <c r="K266" s="162">
        <f t="shared" si="76"/>
        <v>0.02</v>
      </c>
      <c r="L266" s="162">
        <f t="shared" si="76"/>
        <v>3.32</v>
      </c>
      <c r="M266" s="162">
        <f t="shared" si="76"/>
        <v>0.24</v>
      </c>
      <c r="N266" s="162">
        <f t="shared" si="76"/>
        <v>2.9</v>
      </c>
      <c r="O266" s="162">
        <f t="shared" si="76"/>
        <v>0</v>
      </c>
      <c r="P266" s="162">
        <f t="shared" si="76"/>
        <v>0</v>
      </c>
      <c r="Q266" s="162">
        <f t="shared" si="76"/>
        <v>0</v>
      </c>
      <c r="R266" s="162">
        <f t="shared" si="76"/>
        <v>0</v>
      </c>
      <c r="S266" s="162">
        <f t="shared" si="78"/>
        <v>0</v>
      </c>
      <c r="T266" s="162">
        <f t="shared" si="78"/>
        <v>9.09</v>
      </c>
      <c r="U266" s="162">
        <f t="shared" si="78"/>
        <v>61.64</v>
      </c>
      <c r="V266" s="162">
        <f t="shared" si="78"/>
        <v>54.33</v>
      </c>
      <c r="W266" s="162">
        <f t="shared" si="78"/>
        <v>144.02000000000001</v>
      </c>
      <c r="X266" s="162">
        <f t="shared" si="78"/>
        <v>700.37</v>
      </c>
      <c r="Y266" s="162">
        <f t="shared" si="78"/>
        <v>0</v>
      </c>
      <c r="Z266" s="27"/>
      <c r="AA266" s="31">
        <v>955.27</v>
      </c>
      <c r="AB266" s="29">
        <v>599.76</v>
      </c>
      <c r="AC266" s="29">
        <v>326.49</v>
      </c>
      <c r="AD266" s="29">
        <v>292.16000000000003</v>
      </c>
      <c r="AE266" s="29">
        <v>901.86</v>
      </c>
      <c r="AF266" s="29">
        <v>0</v>
      </c>
      <c r="AG266" s="29">
        <v>0</v>
      </c>
      <c r="AH266" s="29">
        <v>0</v>
      </c>
      <c r="AI266" s="29">
        <v>0</v>
      </c>
      <c r="AJ266" s="29">
        <v>0.02</v>
      </c>
      <c r="AK266" s="29">
        <v>3.32</v>
      </c>
      <c r="AL266" s="29">
        <v>0.24</v>
      </c>
      <c r="AM266" s="29">
        <v>2.9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9.09</v>
      </c>
      <c r="AT266" s="29">
        <v>61.64</v>
      </c>
      <c r="AU266" s="29">
        <v>54.33</v>
      </c>
      <c r="AV266" s="29">
        <v>144.02000000000001</v>
      </c>
      <c r="AW266" s="29">
        <v>700.37</v>
      </c>
      <c r="AX266" s="30">
        <v>0</v>
      </c>
      <c r="AY266" s="337"/>
      <c r="AZ266" s="58"/>
      <c r="BA266" s="52"/>
      <c r="BB266" s="12"/>
    </row>
    <row r="267" spans="1:54">
      <c r="A267" s="37">
        <v>4</v>
      </c>
      <c r="B267" s="162">
        <f t="shared" si="77"/>
        <v>0</v>
      </c>
      <c r="C267" s="162">
        <f t="shared" si="76"/>
        <v>0</v>
      </c>
      <c r="D267" s="162">
        <f t="shared" si="76"/>
        <v>0</v>
      </c>
      <c r="E267" s="162">
        <f t="shared" si="76"/>
        <v>0</v>
      </c>
      <c r="F267" s="162">
        <f t="shared" si="76"/>
        <v>0</v>
      </c>
      <c r="G267" s="162">
        <f t="shared" si="76"/>
        <v>0</v>
      </c>
      <c r="H267" s="162">
        <f t="shared" si="76"/>
        <v>0</v>
      </c>
      <c r="I267" s="162">
        <f t="shared" si="76"/>
        <v>0</v>
      </c>
      <c r="J267" s="162">
        <f t="shared" si="76"/>
        <v>4.2</v>
      </c>
      <c r="K267" s="162">
        <f t="shared" si="76"/>
        <v>15.77</v>
      </c>
      <c r="L267" s="162">
        <f t="shared" si="76"/>
        <v>45.49</v>
      </c>
      <c r="M267" s="162">
        <f t="shared" si="76"/>
        <v>51.39</v>
      </c>
      <c r="N267" s="162">
        <f t="shared" si="76"/>
        <v>30.65</v>
      </c>
      <c r="O267" s="162">
        <f t="shared" si="76"/>
        <v>20.02</v>
      </c>
      <c r="P267" s="162">
        <f t="shared" si="76"/>
        <v>0.88</v>
      </c>
      <c r="Q267" s="162">
        <f t="shared" si="76"/>
        <v>1.06</v>
      </c>
      <c r="R267" s="162">
        <f t="shared" si="76"/>
        <v>0</v>
      </c>
      <c r="S267" s="162">
        <f t="shared" si="78"/>
        <v>0</v>
      </c>
      <c r="T267" s="162">
        <f t="shared" si="78"/>
        <v>0</v>
      </c>
      <c r="U267" s="162">
        <f t="shared" si="78"/>
        <v>37.36</v>
      </c>
      <c r="V267" s="162">
        <f t="shared" si="78"/>
        <v>93.25</v>
      </c>
      <c r="W267" s="162">
        <f t="shared" si="78"/>
        <v>420.01</v>
      </c>
      <c r="X267" s="162">
        <f t="shared" si="78"/>
        <v>9.49</v>
      </c>
      <c r="Y267" s="162">
        <f t="shared" si="78"/>
        <v>8.75</v>
      </c>
      <c r="Z267" s="27"/>
      <c r="AA267" s="31">
        <v>0</v>
      </c>
      <c r="AB267" s="29">
        <v>0</v>
      </c>
      <c r="AC267" s="29">
        <v>0</v>
      </c>
      <c r="AD267" s="29">
        <v>0</v>
      </c>
      <c r="AE267" s="29">
        <v>0</v>
      </c>
      <c r="AF267" s="29">
        <v>0</v>
      </c>
      <c r="AG267" s="29">
        <v>0</v>
      </c>
      <c r="AH267" s="29">
        <v>0</v>
      </c>
      <c r="AI267" s="29">
        <v>4.2</v>
      </c>
      <c r="AJ267" s="29">
        <v>15.77</v>
      </c>
      <c r="AK267" s="29">
        <v>45.49</v>
      </c>
      <c r="AL267" s="29">
        <v>51.39</v>
      </c>
      <c r="AM267" s="29">
        <v>30.65</v>
      </c>
      <c r="AN267" s="29">
        <v>20.02</v>
      </c>
      <c r="AO267" s="29">
        <v>0.88</v>
      </c>
      <c r="AP267" s="29">
        <v>1.06</v>
      </c>
      <c r="AQ267" s="29">
        <v>0</v>
      </c>
      <c r="AR267" s="29">
        <v>0</v>
      </c>
      <c r="AS267" s="29">
        <v>0</v>
      </c>
      <c r="AT267" s="29">
        <v>37.36</v>
      </c>
      <c r="AU267" s="29">
        <v>93.25</v>
      </c>
      <c r="AV267" s="29">
        <v>420.01</v>
      </c>
      <c r="AW267" s="29">
        <v>9.49</v>
      </c>
      <c r="AX267" s="30">
        <v>8.75</v>
      </c>
      <c r="AY267" s="337"/>
      <c r="AZ267" s="58"/>
      <c r="BA267" s="52"/>
      <c r="BB267" s="12"/>
    </row>
    <row r="268" spans="1:54">
      <c r="A268" s="37">
        <v>5</v>
      </c>
      <c r="B268" s="162">
        <f t="shared" si="77"/>
        <v>0</v>
      </c>
      <c r="C268" s="162">
        <f t="shared" si="76"/>
        <v>0</v>
      </c>
      <c r="D268" s="162">
        <f t="shared" si="76"/>
        <v>0</v>
      </c>
      <c r="E268" s="162">
        <f t="shared" si="76"/>
        <v>19.600000000000001</v>
      </c>
      <c r="F268" s="162">
        <f t="shared" si="76"/>
        <v>11.47</v>
      </c>
      <c r="G268" s="162">
        <f t="shared" si="76"/>
        <v>197.47</v>
      </c>
      <c r="H268" s="162">
        <f t="shared" si="76"/>
        <v>103.72</v>
      </c>
      <c r="I268" s="162">
        <f t="shared" si="76"/>
        <v>22.61</v>
      </c>
      <c r="J268" s="162">
        <f t="shared" si="76"/>
        <v>0</v>
      </c>
      <c r="K268" s="162">
        <f t="shared" si="76"/>
        <v>0</v>
      </c>
      <c r="L268" s="162">
        <f t="shared" si="76"/>
        <v>0</v>
      </c>
      <c r="M268" s="162">
        <f t="shared" si="76"/>
        <v>19.27</v>
      </c>
      <c r="N268" s="162">
        <f t="shared" si="76"/>
        <v>21.23</v>
      </c>
      <c r="O268" s="162">
        <f t="shared" si="76"/>
        <v>4.5999999999999996</v>
      </c>
      <c r="P268" s="162">
        <f t="shared" si="76"/>
        <v>8.6</v>
      </c>
      <c r="Q268" s="162">
        <f t="shared" si="76"/>
        <v>6.32</v>
      </c>
      <c r="R268" s="162">
        <f t="shared" si="76"/>
        <v>0</v>
      </c>
      <c r="S268" s="162">
        <f t="shared" si="78"/>
        <v>0</v>
      </c>
      <c r="T268" s="162">
        <f t="shared" si="78"/>
        <v>12.72</v>
      </c>
      <c r="U268" s="162">
        <f t="shared" si="78"/>
        <v>95.49</v>
      </c>
      <c r="V268" s="162">
        <f t="shared" si="78"/>
        <v>87.01</v>
      </c>
      <c r="W268" s="162">
        <f t="shared" si="78"/>
        <v>533.80999999999995</v>
      </c>
      <c r="X268" s="162">
        <f t="shared" si="78"/>
        <v>440.29</v>
      </c>
      <c r="Y268" s="162">
        <f t="shared" si="78"/>
        <v>259.56</v>
      </c>
      <c r="Z268" s="27"/>
      <c r="AA268" s="31">
        <v>0</v>
      </c>
      <c r="AB268" s="29">
        <v>0</v>
      </c>
      <c r="AC268" s="29">
        <v>0</v>
      </c>
      <c r="AD268" s="29">
        <v>19.600000000000001</v>
      </c>
      <c r="AE268" s="29">
        <v>11.47</v>
      </c>
      <c r="AF268" s="29">
        <v>197.47</v>
      </c>
      <c r="AG268" s="29">
        <v>103.72</v>
      </c>
      <c r="AH268" s="29">
        <v>22.61</v>
      </c>
      <c r="AI268" s="29">
        <v>0</v>
      </c>
      <c r="AJ268" s="29">
        <v>0</v>
      </c>
      <c r="AK268" s="29">
        <v>0</v>
      </c>
      <c r="AL268" s="29">
        <v>19.27</v>
      </c>
      <c r="AM268" s="29">
        <v>21.23</v>
      </c>
      <c r="AN268" s="29">
        <v>4.5999999999999996</v>
      </c>
      <c r="AO268" s="29">
        <v>8.6</v>
      </c>
      <c r="AP268" s="29">
        <v>6.32</v>
      </c>
      <c r="AQ268" s="29">
        <v>0</v>
      </c>
      <c r="AR268" s="29">
        <v>0</v>
      </c>
      <c r="AS268" s="29">
        <v>12.72</v>
      </c>
      <c r="AT268" s="29">
        <v>95.49</v>
      </c>
      <c r="AU268" s="29">
        <v>87.01</v>
      </c>
      <c r="AV268" s="29">
        <v>533.80999999999995</v>
      </c>
      <c r="AW268" s="29">
        <v>440.29</v>
      </c>
      <c r="AX268" s="30">
        <v>259.56</v>
      </c>
      <c r="AY268" s="337"/>
      <c r="AZ268" s="58"/>
      <c r="BA268" s="52"/>
      <c r="BB268" s="12"/>
    </row>
    <row r="269" spans="1:54">
      <c r="A269" s="37">
        <v>6</v>
      </c>
      <c r="B269" s="162">
        <f t="shared" si="77"/>
        <v>1.03</v>
      </c>
      <c r="C269" s="162">
        <f t="shared" si="76"/>
        <v>28.55</v>
      </c>
      <c r="D269" s="162">
        <f t="shared" si="76"/>
        <v>10.1</v>
      </c>
      <c r="E269" s="162">
        <f t="shared" si="76"/>
        <v>0</v>
      </c>
      <c r="F269" s="162">
        <f t="shared" si="76"/>
        <v>0</v>
      </c>
      <c r="G269" s="162">
        <f t="shared" si="76"/>
        <v>0</v>
      </c>
      <c r="H269" s="162">
        <f t="shared" si="76"/>
        <v>0</v>
      </c>
      <c r="I269" s="162">
        <f t="shared" si="76"/>
        <v>0</v>
      </c>
      <c r="J269" s="162">
        <f t="shared" si="76"/>
        <v>0</v>
      </c>
      <c r="K269" s="162">
        <f t="shared" si="76"/>
        <v>98.49</v>
      </c>
      <c r="L269" s="162">
        <f t="shared" si="76"/>
        <v>103.09</v>
      </c>
      <c r="M269" s="162">
        <f t="shared" si="76"/>
        <v>154.82</v>
      </c>
      <c r="N269" s="162">
        <f t="shared" si="76"/>
        <v>7.0000000000000007E-2</v>
      </c>
      <c r="O269" s="162">
        <f t="shared" si="76"/>
        <v>0</v>
      </c>
      <c r="P269" s="162">
        <f t="shared" si="76"/>
        <v>0</v>
      </c>
      <c r="Q269" s="162">
        <f t="shared" si="76"/>
        <v>0.1</v>
      </c>
      <c r="R269" s="162">
        <f t="shared" si="76"/>
        <v>0</v>
      </c>
      <c r="S269" s="162">
        <f t="shared" si="78"/>
        <v>0</v>
      </c>
      <c r="T269" s="162">
        <f t="shared" si="78"/>
        <v>10.210000000000001</v>
      </c>
      <c r="U269" s="162">
        <f t="shared" si="78"/>
        <v>13.67</v>
      </c>
      <c r="V269" s="162">
        <f t="shared" si="78"/>
        <v>65.239999999999995</v>
      </c>
      <c r="W269" s="162">
        <f t="shared" si="78"/>
        <v>385.26</v>
      </c>
      <c r="X269" s="162">
        <f t="shared" si="78"/>
        <v>128.47999999999999</v>
      </c>
      <c r="Y269" s="162">
        <f t="shared" si="78"/>
        <v>221.49</v>
      </c>
      <c r="Z269" s="27"/>
      <c r="AA269" s="31">
        <v>1.03</v>
      </c>
      <c r="AB269" s="29">
        <v>28.55</v>
      </c>
      <c r="AC269" s="29">
        <v>10.1</v>
      </c>
      <c r="AD269" s="29">
        <v>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98.49</v>
      </c>
      <c r="AK269" s="29">
        <v>103.09</v>
      </c>
      <c r="AL269" s="29">
        <v>154.82</v>
      </c>
      <c r="AM269" s="29">
        <v>7.0000000000000007E-2</v>
      </c>
      <c r="AN269" s="29">
        <v>0</v>
      </c>
      <c r="AO269" s="29">
        <v>0</v>
      </c>
      <c r="AP269" s="29">
        <v>0.1</v>
      </c>
      <c r="AQ269" s="29">
        <v>0</v>
      </c>
      <c r="AR269" s="29">
        <v>0</v>
      </c>
      <c r="AS269" s="29">
        <v>10.210000000000001</v>
      </c>
      <c r="AT269" s="29">
        <v>13.67</v>
      </c>
      <c r="AU269" s="29">
        <v>65.239999999999995</v>
      </c>
      <c r="AV269" s="29">
        <v>385.26</v>
      </c>
      <c r="AW269" s="29">
        <v>128.47999999999999</v>
      </c>
      <c r="AX269" s="30">
        <v>221.49</v>
      </c>
      <c r="AY269" s="337"/>
      <c r="AZ269" s="58"/>
      <c r="BA269" s="52"/>
      <c r="BB269" s="12"/>
    </row>
    <row r="270" spans="1:54">
      <c r="A270" s="37">
        <v>7</v>
      </c>
      <c r="B270" s="162">
        <f t="shared" si="77"/>
        <v>13.19</v>
      </c>
      <c r="C270" s="162">
        <f t="shared" si="76"/>
        <v>0</v>
      </c>
      <c r="D270" s="162">
        <f t="shared" si="76"/>
        <v>0</v>
      </c>
      <c r="E270" s="162">
        <f t="shared" si="76"/>
        <v>0</v>
      </c>
      <c r="F270" s="162">
        <f t="shared" si="76"/>
        <v>0</v>
      </c>
      <c r="G270" s="162">
        <f t="shared" si="76"/>
        <v>0</v>
      </c>
      <c r="H270" s="162">
        <f t="shared" si="76"/>
        <v>0</v>
      </c>
      <c r="I270" s="162">
        <f t="shared" si="76"/>
        <v>0</v>
      </c>
      <c r="J270" s="162">
        <f t="shared" si="76"/>
        <v>0</v>
      </c>
      <c r="K270" s="162">
        <f t="shared" si="76"/>
        <v>0</v>
      </c>
      <c r="L270" s="162">
        <f t="shared" si="76"/>
        <v>0</v>
      </c>
      <c r="M270" s="162">
        <f t="shared" si="76"/>
        <v>0</v>
      </c>
      <c r="N270" s="162">
        <f t="shared" si="76"/>
        <v>0</v>
      </c>
      <c r="O270" s="162">
        <f t="shared" si="76"/>
        <v>0</v>
      </c>
      <c r="P270" s="162">
        <f t="shared" si="76"/>
        <v>0</v>
      </c>
      <c r="Q270" s="162">
        <f t="shared" si="76"/>
        <v>0</v>
      </c>
      <c r="R270" s="162">
        <f t="shared" si="76"/>
        <v>0</v>
      </c>
      <c r="S270" s="162">
        <f t="shared" si="78"/>
        <v>0</v>
      </c>
      <c r="T270" s="162">
        <f t="shared" si="78"/>
        <v>1.2</v>
      </c>
      <c r="U270" s="162">
        <f t="shared" si="78"/>
        <v>121.05</v>
      </c>
      <c r="V270" s="162">
        <f t="shared" si="78"/>
        <v>143.5</v>
      </c>
      <c r="W270" s="162">
        <f t="shared" si="78"/>
        <v>25.74</v>
      </c>
      <c r="X270" s="162">
        <f t="shared" si="78"/>
        <v>351.4</v>
      </c>
      <c r="Y270" s="162">
        <f t="shared" si="78"/>
        <v>212.79</v>
      </c>
      <c r="Z270" s="27"/>
      <c r="AA270" s="31">
        <v>13.19</v>
      </c>
      <c r="AB270" s="29">
        <v>0</v>
      </c>
      <c r="AC270" s="29">
        <v>0</v>
      </c>
      <c r="AD270" s="29">
        <v>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1.2</v>
      </c>
      <c r="AT270" s="29">
        <v>121.05</v>
      </c>
      <c r="AU270" s="29">
        <v>143.5</v>
      </c>
      <c r="AV270" s="29">
        <v>25.74</v>
      </c>
      <c r="AW270" s="29">
        <v>351.4</v>
      </c>
      <c r="AX270" s="30">
        <v>212.79</v>
      </c>
      <c r="AY270" s="337"/>
      <c r="AZ270" s="58"/>
      <c r="BA270" s="52"/>
      <c r="BB270" s="12"/>
    </row>
    <row r="271" spans="1:54">
      <c r="A271" s="37">
        <v>8</v>
      </c>
      <c r="B271" s="162">
        <f t="shared" si="77"/>
        <v>106.51</v>
      </c>
      <c r="C271" s="162">
        <f t="shared" si="76"/>
        <v>0</v>
      </c>
      <c r="D271" s="162">
        <f t="shared" si="76"/>
        <v>0</v>
      </c>
      <c r="E271" s="162">
        <f t="shared" si="76"/>
        <v>0</v>
      </c>
      <c r="F271" s="162">
        <f t="shared" si="76"/>
        <v>0</v>
      </c>
      <c r="G271" s="162">
        <f t="shared" si="76"/>
        <v>0</v>
      </c>
      <c r="H271" s="162">
        <f t="shared" si="76"/>
        <v>0</v>
      </c>
      <c r="I271" s="162">
        <f t="shared" si="76"/>
        <v>0</v>
      </c>
      <c r="J271" s="162">
        <f t="shared" si="76"/>
        <v>0</v>
      </c>
      <c r="K271" s="162">
        <f t="shared" si="76"/>
        <v>0</v>
      </c>
      <c r="L271" s="162">
        <f t="shared" si="76"/>
        <v>0</v>
      </c>
      <c r="M271" s="162">
        <f t="shared" si="76"/>
        <v>0</v>
      </c>
      <c r="N271" s="162">
        <f t="shared" si="76"/>
        <v>0</v>
      </c>
      <c r="O271" s="162">
        <f t="shared" si="76"/>
        <v>0</v>
      </c>
      <c r="P271" s="162">
        <f t="shared" si="76"/>
        <v>0</v>
      </c>
      <c r="Q271" s="162">
        <f t="shared" si="76"/>
        <v>0</v>
      </c>
      <c r="R271" s="162">
        <f t="shared" si="76"/>
        <v>0</v>
      </c>
      <c r="S271" s="162">
        <f t="shared" si="78"/>
        <v>0</v>
      </c>
      <c r="T271" s="162">
        <f t="shared" si="78"/>
        <v>0</v>
      </c>
      <c r="U271" s="162">
        <f t="shared" si="78"/>
        <v>0</v>
      </c>
      <c r="V271" s="162">
        <f t="shared" si="78"/>
        <v>2.2200000000000002</v>
      </c>
      <c r="W271" s="162">
        <f t="shared" si="78"/>
        <v>469.19</v>
      </c>
      <c r="X271" s="162">
        <f t="shared" si="78"/>
        <v>280.92</v>
      </c>
      <c r="Y271" s="162">
        <f t="shared" si="78"/>
        <v>234.07</v>
      </c>
      <c r="Z271" s="27"/>
      <c r="AA271" s="31">
        <v>106.51</v>
      </c>
      <c r="AB271" s="29">
        <v>0</v>
      </c>
      <c r="AC271" s="29">
        <v>0</v>
      </c>
      <c r="AD271" s="29">
        <v>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2.2200000000000002</v>
      </c>
      <c r="AV271" s="29">
        <v>469.19</v>
      </c>
      <c r="AW271" s="29">
        <v>280.92</v>
      </c>
      <c r="AX271" s="30">
        <v>234.07</v>
      </c>
      <c r="AY271" s="337"/>
      <c r="AZ271" s="58"/>
      <c r="BA271" s="52"/>
      <c r="BB271" s="12"/>
    </row>
    <row r="272" spans="1:54">
      <c r="A272" s="37">
        <v>9</v>
      </c>
      <c r="B272" s="162">
        <f t="shared" si="77"/>
        <v>75.67</v>
      </c>
      <c r="C272" s="162">
        <f t="shared" si="76"/>
        <v>61.61</v>
      </c>
      <c r="D272" s="162">
        <f t="shared" si="76"/>
        <v>0</v>
      </c>
      <c r="E272" s="162">
        <f t="shared" si="76"/>
        <v>254.20999999999998</v>
      </c>
      <c r="F272" s="162">
        <f t="shared" si="76"/>
        <v>0</v>
      </c>
      <c r="G272" s="162">
        <f t="shared" si="76"/>
        <v>0</v>
      </c>
      <c r="H272" s="162">
        <f t="shared" si="76"/>
        <v>0</v>
      </c>
      <c r="I272" s="162">
        <f t="shared" si="76"/>
        <v>0</v>
      </c>
      <c r="J272" s="162">
        <f t="shared" si="76"/>
        <v>0</v>
      </c>
      <c r="K272" s="162">
        <f t="shared" si="76"/>
        <v>0.02</v>
      </c>
      <c r="L272" s="162">
        <f t="shared" si="76"/>
        <v>0</v>
      </c>
      <c r="M272" s="162">
        <f t="shared" si="76"/>
        <v>20.55</v>
      </c>
      <c r="N272" s="162">
        <f t="shared" si="76"/>
        <v>0</v>
      </c>
      <c r="O272" s="162">
        <f t="shared" si="76"/>
        <v>0.43</v>
      </c>
      <c r="P272" s="162">
        <f t="shared" si="76"/>
        <v>0</v>
      </c>
      <c r="Q272" s="162">
        <f t="shared" si="76"/>
        <v>0</v>
      </c>
      <c r="R272" s="162">
        <f t="shared" ref="R272:R294" si="79">AQ272+$AY272</f>
        <v>0</v>
      </c>
      <c r="S272" s="162">
        <f t="shared" si="78"/>
        <v>0</v>
      </c>
      <c r="T272" s="162">
        <f t="shared" si="78"/>
        <v>22.08</v>
      </c>
      <c r="U272" s="162">
        <f t="shared" si="78"/>
        <v>0.6</v>
      </c>
      <c r="V272" s="162">
        <f t="shared" si="78"/>
        <v>114.85</v>
      </c>
      <c r="W272" s="162">
        <f t="shared" si="78"/>
        <v>304.24</v>
      </c>
      <c r="X272" s="162">
        <f t="shared" si="78"/>
        <v>520.73</v>
      </c>
      <c r="Y272" s="162">
        <f t="shared" si="78"/>
        <v>284.79000000000002</v>
      </c>
      <c r="Z272" s="27"/>
      <c r="AA272" s="31">
        <v>75.67</v>
      </c>
      <c r="AB272" s="29">
        <v>61.61</v>
      </c>
      <c r="AC272" s="29">
        <v>0</v>
      </c>
      <c r="AD272" s="29">
        <v>254.20999999999998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0.02</v>
      </c>
      <c r="AK272" s="29">
        <v>0</v>
      </c>
      <c r="AL272" s="29">
        <v>20.55</v>
      </c>
      <c r="AM272" s="29">
        <v>0</v>
      </c>
      <c r="AN272" s="29">
        <v>0.43</v>
      </c>
      <c r="AO272" s="29">
        <v>0</v>
      </c>
      <c r="AP272" s="29">
        <v>0</v>
      </c>
      <c r="AQ272" s="29">
        <v>0</v>
      </c>
      <c r="AR272" s="29">
        <v>0</v>
      </c>
      <c r="AS272" s="29">
        <v>22.08</v>
      </c>
      <c r="AT272" s="29">
        <v>0.6</v>
      </c>
      <c r="AU272" s="29">
        <v>114.85</v>
      </c>
      <c r="AV272" s="29">
        <v>304.24</v>
      </c>
      <c r="AW272" s="29">
        <v>520.73</v>
      </c>
      <c r="AX272" s="30">
        <v>284.79000000000002</v>
      </c>
      <c r="AY272" s="337"/>
      <c r="AZ272" s="58"/>
      <c r="BA272" s="52"/>
      <c r="BB272" s="12"/>
    </row>
    <row r="273" spans="1:54">
      <c r="A273" s="37">
        <v>10</v>
      </c>
      <c r="B273" s="162">
        <f t="shared" si="77"/>
        <v>104.87</v>
      </c>
      <c r="C273" s="162">
        <f t="shared" si="76"/>
        <v>90.18</v>
      </c>
      <c r="D273" s="162">
        <f t="shared" si="76"/>
        <v>574.77</v>
      </c>
      <c r="E273" s="162">
        <f t="shared" si="76"/>
        <v>0</v>
      </c>
      <c r="F273" s="162">
        <f t="shared" si="76"/>
        <v>1.98</v>
      </c>
      <c r="G273" s="162">
        <f t="shared" si="76"/>
        <v>0</v>
      </c>
      <c r="H273" s="162">
        <f t="shared" si="76"/>
        <v>0</v>
      </c>
      <c r="I273" s="162">
        <f t="shared" si="76"/>
        <v>0</v>
      </c>
      <c r="J273" s="162">
        <f t="shared" si="76"/>
        <v>0</v>
      </c>
      <c r="K273" s="162">
        <f t="shared" si="76"/>
        <v>0</v>
      </c>
      <c r="L273" s="162">
        <f t="shared" si="76"/>
        <v>210.73</v>
      </c>
      <c r="M273" s="162">
        <f t="shared" si="76"/>
        <v>0</v>
      </c>
      <c r="N273" s="162">
        <f t="shared" si="76"/>
        <v>36.950000000000003</v>
      </c>
      <c r="O273" s="162">
        <f t="shared" si="76"/>
        <v>0</v>
      </c>
      <c r="P273" s="162">
        <f t="shared" si="76"/>
        <v>0</v>
      </c>
      <c r="Q273" s="162">
        <f t="shared" si="76"/>
        <v>0.77</v>
      </c>
      <c r="R273" s="162">
        <f t="shared" si="79"/>
        <v>0.72</v>
      </c>
      <c r="S273" s="162">
        <f t="shared" si="78"/>
        <v>0</v>
      </c>
      <c r="T273" s="162">
        <f t="shared" si="78"/>
        <v>0</v>
      </c>
      <c r="U273" s="162">
        <f t="shared" si="78"/>
        <v>0.27</v>
      </c>
      <c r="V273" s="162">
        <f t="shared" si="78"/>
        <v>105.94</v>
      </c>
      <c r="W273" s="162">
        <f t="shared" si="78"/>
        <v>541.67999999999995</v>
      </c>
      <c r="X273" s="162">
        <f t="shared" si="78"/>
        <v>293.48</v>
      </c>
      <c r="Y273" s="162">
        <f t="shared" si="78"/>
        <v>141.66</v>
      </c>
      <c r="Z273" s="27"/>
      <c r="AA273" s="31">
        <v>104.87</v>
      </c>
      <c r="AB273" s="29">
        <v>90.18</v>
      </c>
      <c r="AC273" s="29">
        <v>574.77</v>
      </c>
      <c r="AD273" s="29">
        <v>0</v>
      </c>
      <c r="AE273" s="29">
        <v>1.98</v>
      </c>
      <c r="AF273" s="29">
        <v>0</v>
      </c>
      <c r="AG273" s="29">
        <v>0</v>
      </c>
      <c r="AH273" s="29">
        <v>0</v>
      </c>
      <c r="AI273" s="29">
        <v>0</v>
      </c>
      <c r="AJ273" s="29">
        <v>0</v>
      </c>
      <c r="AK273" s="29">
        <v>210.73</v>
      </c>
      <c r="AL273" s="29">
        <v>0</v>
      </c>
      <c r="AM273" s="29">
        <v>36.950000000000003</v>
      </c>
      <c r="AN273" s="29">
        <v>0</v>
      </c>
      <c r="AO273" s="29">
        <v>0</v>
      </c>
      <c r="AP273" s="29">
        <v>0.77</v>
      </c>
      <c r="AQ273" s="29">
        <v>0.72</v>
      </c>
      <c r="AR273" s="29">
        <v>0</v>
      </c>
      <c r="AS273" s="29">
        <v>0</v>
      </c>
      <c r="AT273" s="29">
        <v>0.27</v>
      </c>
      <c r="AU273" s="29">
        <v>105.94</v>
      </c>
      <c r="AV273" s="29">
        <v>541.67999999999995</v>
      </c>
      <c r="AW273" s="29">
        <v>293.48</v>
      </c>
      <c r="AX273" s="30">
        <v>141.66</v>
      </c>
      <c r="AY273" s="337"/>
      <c r="AZ273" s="58"/>
      <c r="BA273" s="52"/>
      <c r="BB273" s="12"/>
    </row>
    <row r="274" spans="1:54">
      <c r="A274" s="37">
        <v>11</v>
      </c>
      <c r="B274" s="162">
        <f t="shared" si="77"/>
        <v>93.43</v>
      </c>
      <c r="C274" s="162">
        <f t="shared" si="76"/>
        <v>16.489999999999998</v>
      </c>
      <c r="D274" s="162">
        <f t="shared" si="76"/>
        <v>0</v>
      </c>
      <c r="E274" s="162">
        <f t="shared" si="76"/>
        <v>0</v>
      </c>
      <c r="F274" s="162">
        <f t="shared" si="76"/>
        <v>0</v>
      </c>
      <c r="G274" s="162">
        <f t="shared" si="76"/>
        <v>0</v>
      </c>
      <c r="H274" s="162">
        <f t="shared" si="76"/>
        <v>0</v>
      </c>
      <c r="I274" s="162">
        <f t="shared" si="76"/>
        <v>1.44</v>
      </c>
      <c r="J274" s="162">
        <f t="shared" si="76"/>
        <v>0</v>
      </c>
      <c r="K274" s="162">
        <f t="shared" si="76"/>
        <v>0</v>
      </c>
      <c r="L274" s="162">
        <f t="shared" si="76"/>
        <v>0.45</v>
      </c>
      <c r="M274" s="162">
        <f t="shared" si="76"/>
        <v>0</v>
      </c>
      <c r="N274" s="162">
        <f t="shared" si="76"/>
        <v>0.83</v>
      </c>
      <c r="O274" s="162">
        <f t="shared" si="76"/>
        <v>0.22</v>
      </c>
      <c r="P274" s="162">
        <f t="shared" si="76"/>
        <v>0.09</v>
      </c>
      <c r="Q274" s="162">
        <f t="shared" si="76"/>
        <v>0</v>
      </c>
      <c r="R274" s="162">
        <f t="shared" si="79"/>
        <v>0</v>
      </c>
      <c r="S274" s="162">
        <f t="shared" si="78"/>
        <v>0</v>
      </c>
      <c r="T274" s="162">
        <f t="shared" si="78"/>
        <v>0.02</v>
      </c>
      <c r="U274" s="162">
        <f t="shared" si="78"/>
        <v>104.33</v>
      </c>
      <c r="V274" s="162">
        <f t="shared" si="78"/>
        <v>119.12</v>
      </c>
      <c r="W274" s="162">
        <f t="shared" si="78"/>
        <v>87.1</v>
      </c>
      <c r="X274" s="162">
        <f t="shared" si="78"/>
        <v>0</v>
      </c>
      <c r="Y274" s="162">
        <f t="shared" si="78"/>
        <v>107.45</v>
      </c>
      <c r="Z274" s="27"/>
      <c r="AA274" s="31">
        <v>93.43</v>
      </c>
      <c r="AB274" s="29">
        <v>16.489999999999998</v>
      </c>
      <c r="AC274" s="29">
        <v>0</v>
      </c>
      <c r="AD274" s="29">
        <v>0</v>
      </c>
      <c r="AE274" s="29">
        <v>0</v>
      </c>
      <c r="AF274" s="29">
        <v>0</v>
      </c>
      <c r="AG274" s="29">
        <v>0</v>
      </c>
      <c r="AH274" s="29">
        <v>1.44</v>
      </c>
      <c r="AI274" s="29">
        <v>0</v>
      </c>
      <c r="AJ274" s="29">
        <v>0</v>
      </c>
      <c r="AK274" s="29">
        <v>0.45</v>
      </c>
      <c r="AL274" s="29">
        <v>0</v>
      </c>
      <c r="AM274" s="29">
        <v>0.83</v>
      </c>
      <c r="AN274" s="29">
        <v>0.22</v>
      </c>
      <c r="AO274" s="29">
        <v>0.09</v>
      </c>
      <c r="AP274" s="29">
        <v>0</v>
      </c>
      <c r="AQ274" s="29">
        <v>0</v>
      </c>
      <c r="AR274" s="29">
        <v>0</v>
      </c>
      <c r="AS274" s="29">
        <v>0.02</v>
      </c>
      <c r="AT274" s="29">
        <v>104.33</v>
      </c>
      <c r="AU274" s="29">
        <v>119.12</v>
      </c>
      <c r="AV274" s="29">
        <v>87.1</v>
      </c>
      <c r="AW274" s="29">
        <v>0</v>
      </c>
      <c r="AX274" s="30">
        <v>107.45</v>
      </c>
      <c r="AY274" s="337"/>
      <c r="AZ274" s="58"/>
      <c r="BA274" s="52"/>
      <c r="BB274" s="12"/>
    </row>
    <row r="275" spans="1:54">
      <c r="A275" s="37">
        <v>12</v>
      </c>
      <c r="B275" s="162">
        <f t="shared" si="77"/>
        <v>7.09</v>
      </c>
      <c r="C275" s="162">
        <f t="shared" si="76"/>
        <v>0</v>
      </c>
      <c r="D275" s="162">
        <f t="shared" si="76"/>
        <v>0.09</v>
      </c>
      <c r="E275" s="162">
        <f t="shared" si="76"/>
        <v>0</v>
      </c>
      <c r="F275" s="162">
        <f t="shared" si="76"/>
        <v>0</v>
      </c>
      <c r="G275" s="162">
        <f t="shared" si="76"/>
        <v>0</v>
      </c>
      <c r="H275" s="162">
        <f t="shared" si="76"/>
        <v>0</v>
      </c>
      <c r="I275" s="162">
        <f t="shared" si="76"/>
        <v>0</v>
      </c>
      <c r="J275" s="162">
        <f t="shared" si="76"/>
        <v>1.36</v>
      </c>
      <c r="K275" s="162">
        <f t="shared" si="76"/>
        <v>0</v>
      </c>
      <c r="L275" s="162">
        <f t="shared" si="76"/>
        <v>0.01</v>
      </c>
      <c r="M275" s="162">
        <f t="shared" si="76"/>
        <v>39.9</v>
      </c>
      <c r="N275" s="162">
        <f t="shared" si="76"/>
        <v>27.99</v>
      </c>
      <c r="O275" s="162">
        <f t="shared" si="76"/>
        <v>98.68</v>
      </c>
      <c r="P275" s="162">
        <f t="shared" si="76"/>
        <v>47.81</v>
      </c>
      <c r="Q275" s="162">
        <f t="shared" si="76"/>
        <v>65.62</v>
      </c>
      <c r="R275" s="162">
        <f t="shared" si="79"/>
        <v>0</v>
      </c>
      <c r="S275" s="162">
        <f t="shared" si="78"/>
        <v>0</v>
      </c>
      <c r="T275" s="162">
        <f t="shared" si="78"/>
        <v>23.51</v>
      </c>
      <c r="U275" s="162">
        <f t="shared" si="78"/>
        <v>204.19</v>
      </c>
      <c r="V275" s="162">
        <f t="shared" si="78"/>
        <v>210.67</v>
      </c>
      <c r="W275" s="162">
        <f t="shared" si="78"/>
        <v>790.84</v>
      </c>
      <c r="X275" s="162">
        <f t="shared" si="78"/>
        <v>112.03</v>
      </c>
      <c r="Y275" s="162">
        <f t="shared" si="78"/>
        <v>373.26</v>
      </c>
      <c r="Z275" s="27"/>
      <c r="AA275" s="31">
        <v>7.09</v>
      </c>
      <c r="AB275" s="29">
        <v>0</v>
      </c>
      <c r="AC275" s="29">
        <v>0.09</v>
      </c>
      <c r="AD275" s="29">
        <v>0</v>
      </c>
      <c r="AE275" s="29">
        <v>0</v>
      </c>
      <c r="AF275" s="29">
        <v>0</v>
      </c>
      <c r="AG275" s="29">
        <v>0</v>
      </c>
      <c r="AH275" s="29">
        <v>0</v>
      </c>
      <c r="AI275" s="29">
        <v>1.36</v>
      </c>
      <c r="AJ275" s="29">
        <v>0</v>
      </c>
      <c r="AK275" s="29">
        <v>0.01</v>
      </c>
      <c r="AL275" s="29">
        <v>39.9</v>
      </c>
      <c r="AM275" s="29">
        <v>27.99</v>
      </c>
      <c r="AN275" s="29">
        <v>98.68</v>
      </c>
      <c r="AO275" s="29">
        <v>47.81</v>
      </c>
      <c r="AP275" s="29">
        <v>65.62</v>
      </c>
      <c r="AQ275" s="29">
        <v>0</v>
      </c>
      <c r="AR275" s="29">
        <v>0</v>
      </c>
      <c r="AS275" s="29">
        <v>23.51</v>
      </c>
      <c r="AT275" s="29">
        <v>204.19</v>
      </c>
      <c r="AU275" s="29">
        <v>210.67</v>
      </c>
      <c r="AV275" s="29">
        <v>790.84</v>
      </c>
      <c r="AW275" s="29">
        <v>112.03</v>
      </c>
      <c r="AX275" s="30">
        <v>373.26</v>
      </c>
      <c r="AY275" s="337"/>
      <c r="AZ275" s="58"/>
      <c r="BA275" s="52"/>
      <c r="BB275" s="12"/>
    </row>
    <row r="276" spans="1:54">
      <c r="A276" s="37">
        <v>13</v>
      </c>
      <c r="B276" s="162">
        <f t="shared" si="77"/>
        <v>45.35</v>
      </c>
      <c r="C276" s="162">
        <f t="shared" si="76"/>
        <v>2.66</v>
      </c>
      <c r="D276" s="162">
        <f t="shared" si="76"/>
        <v>261.85000000000002</v>
      </c>
      <c r="E276" s="162">
        <f t="shared" si="76"/>
        <v>0</v>
      </c>
      <c r="F276" s="162">
        <f t="shared" si="76"/>
        <v>0</v>
      </c>
      <c r="G276" s="162">
        <f t="shared" si="76"/>
        <v>0</v>
      </c>
      <c r="H276" s="162">
        <f t="shared" si="76"/>
        <v>0</v>
      </c>
      <c r="I276" s="162">
        <f t="shared" si="76"/>
        <v>0</v>
      </c>
      <c r="J276" s="162">
        <f t="shared" si="76"/>
        <v>0</v>
      </c>
      <c r="K276" s="162">
        <f t="shared" si="76"/>
        <v>0.98</v>
      </c>
      <c r="L276" s="162">
        <f t="shared" si="76"/>
        <v>37.49</v>
      </c>
      <c r="M276" s="162">
        <f t="shared" si="76"/>
        <v>0.42</v>
      </c>
      <c r="N276" s="162">
        <f t="shared" si="76"/>
        <v>0.32</v>
      </c>
      <c r="O276" s="162">
        <f t="shared" si="76"/>
        <v>15.82</v>
      </c>
      <c r="P276" s="162">
        <f t="shared" si="76"/>
        <v>0</v>
      </c>
      <c r="Q276" s="162">
        <f t="shared" si="76"/>
        <v>0</v>
      </c>
      <c r="R276" s="162">
        <f t="shared" si="79"/>
        <v>0</v>
      </c>
      <c r="S276" s="162">
        <f t="shared" si="78"/>
        <v>0</v>
      </c>
      <c r="T276" s="162">
        <f t="shared" si="78"/>
        <v>0</v>
      </c>
      <c r="U276" s="162">
        <f t="shared" si="78"/>
        <v>45.03</v>
      </c>
      <c r="V276" s="162">
        <f t="shared" si="78"/>
        <v>0</v>
      </c>
      <c r="W276" s="162">
        <f t="shared" si="78"/>
        <v>0</v>
      </c>
      <c r="X276" s="162">
        <f t="shared" si="78"/>
        <v>239.92</v>
      </c>
      <c r="Y276" s="162">
        <f t="shared" si="78"/>
        <v>245.77</v>
      </c>
      <c r="Z276" s="27"/>
      <c r="AA276" s="31">
        <v>45.35</v>
      </c>
      <c r="AB276" s="29">
        <v>2.66</v>
      </c>
      <c r="AC276" s="29">
        <v>261.85000000000002</v>
      </c>
      <c r="AD276" s="29">
        <v>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0.98</v>
      </c>
      <c r="AK276" s="29">
        <v>37.49</v>
      </c>
      <c r="AL276" s="29">
        <v>0.42</v>
      </c>
      <c r="AM276" s="29">
        <v>0.32</v>
      </c>
      <c r="AN276" s="29">
        <v>15.82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45.03</v>
      </c>
      <c r="AU276" s="29">
        <v>0</v>
      </c>
      <c r="AV276" s="29">
        <v>0</v>
      </c>
      <c r="AW276" s="29">
        <v>239.92</v>
      </c>
      <c r="AX276" s="30">
        <v>245.77</v>
      </c>
      <c r="AY276" s="337"/>
      <c r="AZ276" s="58"/>
      <c r="BA276" s="52"/>
      <c r="BB276" s="12"/>
    </row>
    <row r="277" spans="1:54">
      <c r="A277" s="37">
        <v>14</v>
      </c>
      <c r="B277" s="162">
        <f t="shared" si="77"/>
        <v>56.02</v>
      </c>
      <c r="C277" s="162">
        <f t="shared" si="76"/>
        <v>623.5</v>
      </c>
      <c r="D277" s="162">
        <f t="shared" si="76"/>
        <v>190.87</v>
      </c>
      <c r="E277" s="162">
        <f t="shared" si="76"/>
        <v>0</v>
      </c>
      <c r="F277" s="162">
        <f t="shared" si="76"/>
        <v>0</v>
      </c>
      <c r="G277" s="162">
        <f t="shared" si="76"/>
        <v>0</v>
      </c>
      <c r="H277" s="162">
        <f t="shared" si="76"/>
        <v>0</v>
      </c>
      <c r="I277" s="162">
        <f t="shared" si="76"/>
        <v>0</v>
      </c>
      <c r="J277" s="162">
        <f t="shared" si="76"/>
        <v>0</v>
      </c>
      <c r="K277" s="162">
        <f t="shared" si="76"/>
        <v>53.64</v>
      </c>
      <c r="L277" s="162">
        <f t="shared" si="76"/>
        <v>63.61</v>
      </c>
      <c r="M277" s="162">
        <f t="shared" si="76"/>
        <v>165.94</v>
      </c>
      <c r="N277" s="162">
        <f t="shared" si="76"/>
        <v>116.85</v>
      </c>
      <c r="O277" s="162">
        <f t="shared" si="76"/>
        <v>167.09</v>
      </c>
      <c r="P277" s="162">
        <f t="shared" si="76"/>
        <v>226.66</v>
      </c>
      <c r="Q277" s="162">
        <f t="shared" si="76"/>
        <v>336.87</v>
      </c>
      <c r="R277" s="162">
        <f t="shared" si="79"/>
        <v>185.95</v>
      </c>
      <c r="S277" s="162">
        <f t="shared" si="78"/>
        <v>31.02</v>
      </c>
      <c r="T277" s="162">
        <f t="shared" si="78"/>
        <v>240.17</v>
      </c>
      <c r="U277" s="162">
        <f t="shared" si="78"/>
        <v>446.35</v>
      </c>
      <c r="V277" s="162">
        <f t="shared" si="78"/>
        <v>589.79999999999995</v>
      </c>
      <c r="W277" s="162">
        <f t="shared" si="78"/>
        <v>81.790000000000006</v>
      </c>
      <c r="X277" s="162">
        <f t="shared" si="78"/>
        <v>0</v>
      </c>
      <c r="Y277" s="162">
        <f t="shared" si="78"/>
        <v>2.34</v>
      </c>
      <c r="Z277" s="27"/>
      <c r="AA277" s="31">
        <v>56.02</v>
      </c>
      <c r="AB277" s="29">
        <v>623.5</v>
      </c>
      <c r="AC277" s="29">
        <v>190.87</v>
      </c>
      <c r="AD277" s="29">
        <v>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53.64</v>
      </c>
      <c r="AK277" s="29">
        <v>63.61</v>
      </c>
      <c r="AL277" s="29">
        <v>165.94</v>
      </c>
      <c r="AM277" s="29">
        <v>116.85</v>
      </c>
      <c r="AN277" s="29">
        <v>167.09</v>
      </c>
      <c r="AO277" s="29">
        <v>226.66</v>
      </c>
      <c r="AP277" s="29">
        <v>336.87</v>
      </c>
      <c r="AQ277" s="29">
        <v>185.95</v>
      </c>
      <c r="AR277" s="29">
        <v>31.02</v>
      </c>
      <c r="AS277" s="29">
        <v>240.17</v>
      </c>
      <c r="AT277" s="29">
        <v>446.35</v>
      </c>
      <c r="AU277" s="29">
        <v>589.79999999999995</v>
      </c>
      <c r="AV277" s="29">
        <v>81.790000000000006</v>
      </c>
      <c r="AW277" s="29">
        <v>0</v>
      </c>
      <c r="AX277" s="30">
        <v>2.34</v>
      </c>
      <c r="AY277" s="337"/>
      <c r="AZ277" s="58"/>
      <c r="BA277" s="52"/>
      <c r="BB277" s="12"/>
    </row>
    <row r="278" spans="1:54">
      <c r="A278" s="37">
        <v>15</v>
      </c>
      <c r="B278" s="162">
        <f t="shared" si="77"/>
        <v>262.73</v>
      </c>
      <c r="C278" s="162">
        <f t="shared" si="76"/>
        <v>47.01</v>
      </c>
      <c r="D278" s="162">
        <f t="shared" si="76"/>
        <v>1.83</v>
      </c>
      <c r="E278" s="162">
        <f t="shared" si="76"/>
        <v>0</v>
      </c>
      <c r="F278" s="162">
        <f t="shared" si="76"/>
        <v>0</v>
      </c>
      <c r="G278" s="162">
        <f t="shared" si="76"/>
        <v>0</v>
      </c>
      <c r="H278" s="162">
        <f t="shared" si="76"/>
        <v>0</v>
      </c>
      <c r="I278" s="162">
        <f t="shared" si="76"/>
        <v>95.09</v>
      </c>
      <c r="J278" s="162">
        <f t="shared" si="76"/>
        <v>0.28999999999999998</v>
      </c>
      <c r="K278" s="162">
        <f t="shared" si="76"/>
        <v>0.51</v>
      </c>
      <c r="L278" s="162">
        <f t="shared" si="76"/>
        <v>2.33</v>
      </c>
      <c r="M278" s="162">
        <f t="shared" si="76"/>
        <v>6.76</v>
      </c>
      <c r="N278" s="162">
        <f t="shared" si="76"/>
        <v>35.04</v>
      </c>
      <c r="O278" s="162">
        <f t="shared" si="76"/>
        <v>45.39</v>
      </c>
      <c r="P278" s="162">
        <f t="shared" si="76"/>
        <v>37.909999999999997</v>
      </c>
      <c r="Q278" s="162">
        <f t="shared" si="76"/>
        <v>38.380000000000003</v>
      </c>
      <c r="R278" s="162">
        <f t="shared" si="79"/>
        <v>2.23</v>
      </c>
      <c r="S278" s="162">
        <f t="shared" si="78"/>
        <v>0.65</v>
      </c>
      <c r="T278" s="162">
        <f t="shared" si="78"/>
        <v>30.57</v>
      </c>
      <c r="U278" s="162">
        <f t="shared" si="78"/>
        <v>106.48</v>
      </c>
      <c r="V278" s="162">
        <f t="shared" si="78"/>
        <v>291.66000000000003</v>
      </c>
      <c r="W278" s="162">
        <f t="shared" si="78"/>
        <v>156.79</v>
      </c>
      <c r="X278" s="162">
        <f t="shared" si="78"/>
        <v>906.7</v>
      </c>
      <c r="Y278" s="162">
        <f t="shared" si="78"/>
        <v>321.29000000000002</v>
      </c>
      <c r="Z278" s="27"/>
      <c r="AA278" s="31">
        <v>262.73</v>
      </c>
      <c r="AB278" s="29">
        <v>47.01</v>
      </c>
      <c r="AC278" s="29">
        <v>1.83</v>
      </c>
      <c r="AD278" s="29">
        <v>0</v>
      </c>
      <c r="AE278" s="29">
        <v>0</v>
      </c>
      <c r="AF278" s="29">
        <v>0</v>
      </c>
      <c r="AG278" s="29">
        <v>0</v>
      </c>
      <c r="AH278" s="29">
        <v>95.09</v>
      </c>
      <c r="AI278" s="29">
        <v>0.28999999999999998</v>
      </c>
      <c r="AJ278" s="29">
        <v>0.51</v>
      </c>
      <c r="AK278" s="29">
        <v>2.33</v>
      </c>
      <c r="AL278" s="29">
        <v>6.76</v>
      </c>
      <c r="AM278" s="29">
        <v>35.04</v>
      </c>
      <c r="AN278" s="29">
        <v>45.39</v>
      </c>
      <c r="AO278" s="29">
        <v>37.909999999999997</v>
      </c>
      <c r="AP278" s="29">
        <v>38.380000000000003</v>
      </c>
      <c r="AQ278" s="29">
        <v>2.23</v>
      </c>
      <c r="AR278" s="29">
        <v>0.65</v>
      </c>
      <c r="AS278" s="29">
        <v>30.57</v>
      </c>
      <c r="AT278" s="29">
        <v>106.48</v>
      </c>
      <c r="AU278" s="29">
        <v>291.66000000000003</v>
      </c>
      <c r="AV278" s="29">
        <v>156.79</v>
      </c>
      <c r="AW278" s="29">
        <v>906.7</v>
      </c>
      <c r="AX278" s="30">
        <v>321.29000000000002</v>
      </c>
      <c r="AY278" s="337"/>
      <c r="AZ278" s="58"/>
      <c r="BA278" s="52"/>
      <c r="BB278" s="12"/>
    </row>
    <row r="279" spans="1:54">
      <c r="A279" s="37">
        <v>16</v>
      </c>
      <c r="B279" s="162">
        <f t="shared" si="77"/>
        <v>119.49</v>
      </c>
      <c r="C279" s="162">
        <f t="shared" si="76"/>
        <v>99.75</v>
      </c>
      <c r="D279" s="162">
        <f t="shared" si="76"/>
        <v>37.69</v>
      </c>
      <c r="E279" s="162">
        <f t="shared" si="76"/>
        <v>0</v>
      </c>
      <c r="F279" s="162">
        <f t="shared" si="76"/>
        <v>0</v>
      </c>
      <c r="G279" s="162">
        <f t="shared" si="76"/>
        <v>0</v>
      </c>
      <c r="H279" s="162">
        <f t="shared" si="76"/>
        <v>0</v>
      </c>
      <c r="I279" s="162">
        <f t="shared" si="76"/>
        <v>0</v>
      </c>
      <c r="J279" s="162">
        <f t="shared" si="76"/>
        <v>0</v>
      </c>
      <c r="K279" s="162">
        <f t="shared" si="76"/>
        <v>0.7</v>
      </c>
      <c r="L279" s="162">
        <f t="shared" si="76"/>
        <v>0.72</v>
      </c>
      <c r="M279" s="162">
        <f t="shared" si="76"/>
        <v>0.66</v>
      </c>
      <c r="N279" s="162">
        <f t="shared" si="76"/>
        <v>1.43</v>
      </c>
      <c r="O279" s="162">
        <f t="shared" si="76"/>
        <v>0</v>
      </c>
      <c r="P279" s="162">
        <f t="shared" si="76"/>
        <v>0.09</v>
      </c>
      <c r="Q279" s="162">
        <f t="shared" si="76"/>
        <v>0</v>
      </c>
      <c r="R279" s="162">
        <f t="shared" si="79"/>
        <v>0</v>
      </c>
      <c r="S279" s="162">
        <f t="shared" si="78"/>
        <v>0</v>
      </c>
      <c r="T279" s="162">
        <f t="shared" si="78"/>
        <v>25.74</v>
      </c>
      <c r="U279" s="162">
        <f t="shared" si="78"/>
        <v>101.22</v>
      </c>
      <c r="V279" s="162">
        <f t="shared" si="78"/>
        <v>236</v>
      </c>
      <c r="W279" s="162">
        <f t="shared" si="78"/>
        <v>473.88</v>
      </c>
      <c r="X279" s="162">
        <f t="shared" si="78"/>
        <v>177.55</v>
      </c>
      <c r="Y279" s="162">
        <f t="shared" si="78"/>
        <v>124.11</v>
      </c>
      <c r="Z279" s="27"/>
      <c r="AA279" s="31">
        <v>119.49</v>
      </c>
      <c r="AB279" s="29">
        <v>99.75</v>
      </c>
      <c r="AC279" s="29">
        <v>37.69</v>
      </c>
      <c r="AD279" s="29">
        <v>0</v>
      </c>
      <c r="AE279" s="29">
        <v>0</v>
      </c>
      <c r="AF279" s="29">
        <v>0</v>
      </c>
      <c r="AG279" s="29">
        <v>0</v>
      </c>
      <c r="AH279" s="29">
        <v>0</v>
      </c>
      <c r="AI279" s="29">
        <v>0</v>
      </c>
      <c r="AJ279" s="29">
        <v>0.7</v>
      </c>
      <c r="AK279" s="29">
        <v>0.72</v>
      </c>
      <c r="AL279" s="29">
        <v>0.66</v>
      </c>
      <c r="AM279" s="29">
        <v>1.43</v>
      </c>
      <c r="AN279" s="29">
        <v>0</v>
      </c>
      <c r="AO279" s="29">
        <v>0.09</v>
      </c>
      <c r="AP279" s="29">
        <v>0</v>
      </c>
      <c r="AQ279" s="29">
        <v>0</v>
      </c>
      <c r="AR279" s="29">
        <v>0</v>
      </c>
      <c r="AS279" s="29">
        <v>25.74</v>
      </c>
      <c r="AT279" s="29">
        <v>101.22</v>
      </c>
      <c r="AU279" s="29">
        <v>236</v>
      </c>
      <c r="AV279" s="29">
        <v>473.88</v>
      </c>
      <c r="AW279" s="29">
        <v>177.55</v>
      </c>
      <c r="AX279" s="30">
        <v>124.11</v>
      </c>
      <c r="AY279" s="337"/>
      <c r="AZ279" s="58"/>
      <c r="BA279" s="52"/>
      <c r="BB279" s="12"/>
    </row>
    <row r="280" spans="1:54">
      <c r="A280" s="37">
        <v>17</v>
      </c>
      <c r="B280" s="162">
        <f t="shared" si="77"/>
        <v>1044.96</v>
      </c>
      <c r="C280" s="162">
        <f t="shared" si="77"/>
        <v>164.18</v>
      </c>
      <c r="D280" s="162">
        <f t="shared" si="77"/>
        <v>0</v>
      </c>
      <c r="E280" s="162">
        <f t="shared" si="77"/>
        <v>0</v>
      </c>
      <c r="F280" s="162">
        <f t="shared" si="77"/>
        <v>23.6</v>
      </c>
      <c r="G280" s="162">
        <f t="shared" si="77"/>
        <v>0</v>
      </c>
      <c r="H280" s="162">
        <f t="shared" si="77"/>
        <v>0</v>
      </c>
      <c r="I280" s="162">
        <f t="shared" si="77"/>
        <v>2.42</v>
      </c>
      <c r="J280" s="162">
        <f t="shared" si="77"/>
        <v>0.43</v>
      </c>
      <c r="K280" s="162">
        <f t="shared" si="77"/>
        <v>36.31</v>
      </c>
      <c r="L280" s="162">
        <f t="shared" si="77"/>
        <v>79.959999999999994</v>
      </c>
      <c r="M280" s="162">
        <f t="shared" si="77"/>
        <v>72.25</v>
      </c>
      <c r="N280" s="162">
        <f t="shared" si="77"/>
        <v>45.45</v>
      </c>
      <c r="O280" s="162">
        <f t="shared" si="77"/>
        <v>53.01</v>
      </c>
      <c r="P280" s="162">
        <f t="shared" si="77"/>
        <v>1.33</v>
      </c>
      <c r="Q280" s="162">
        <f t="shared" si="77"/>
        <v>1.05</v>
      </c>
      <c r="R280" s="162">
        <f t="shared" si="79"/>
        <v>7.2</v>
      </c>
      <c r="S280" s="162">
        <f t="shared" si="78"/>
        <v>8.92</v>
      </c>
      <c r="T280" s="162">
        <f t="shared" si="78"/>
        <v>25.84</v>
      </c>
      <c r="U280" s="162">
        <f t="shared" si="78"/>
        <v>129.43</v>
      </c>
      <c r="V280" s="162">
        <f t="shared" si="78"/>
        <v>83.63</v>
      </c>
      <c r="W280" s="162">
        <f t="shared" si="78"/>
        <v>201.1</v>
      </c>
      <c r="X280" s="162">
        <f t="shared" si="78"/>
        <v>161.44</v>
      </c>
      <c r="Y280" s="162">
        <f t="shared" si="78"/>
        <v>138.99</v>
      </c>
      <c r="Z280" s="27"/>
      <c r="AA280" s="31">
        <v>1044.96</v>
      </c>
      <c r="AB280" s="29">
        <v>164.18</v>
      </c>
      <c r="AC280" s="29">
        <v>0</v>
      </c>
      <c r="AD280" s="29">
        <v>0</v>
      </c>
      <c r="AE280" s="29">
        <v>23.6</v>
      </c>
      <c r="AF280" s="29">
        <v>0</v>
      </c>
      <c r="AG280" s="29">
        <v>0</v>
      </c>
      <c r="AH280" s="29">
        <v>2.42</v>
      </c>
      <c r="AI280" s="29">
        <v>0.43</v>
      </c>
      <c r="AJ280" s="29">
        <v>36.31</v>
      </c>
      <c r="AK280" s="29">
        <v>79.959999999999994</v>
      </c>
      <c r="AL280" s="29">
        <v>72.25</v>
      </c>
      <c r="AM280" s="29">
        <v>45.45</v>
      </c>
      <c r="AN280" s="29">
        <v>53.01</v>
      </c>
      <c r="AO280" s="29">
        <v>1.33</v>
      </c>
      <c r="AP280" s="29">
        <v>1.05</v>
      </c>
      <c r="AQ280" s="29">
        <v>7.2</v>
      </c>
      <c r="AR280" s="29">
        <v>8.92</v>
      </c>
      <c r="AS280" s="29">
        <v>25.84</v>
      </c>
      <c r="AT280" s="29">
        <v>129.43</v>
      </c>
      <c r="AU280" s="29">
        <v>83.63</v>
      </c>
      <c r="AV280" s="29">
        <v>201.1</v>
      </c>
      <c r="AW280" s="29">
        <v>161.44</v>
      </c>
      <c r="AX280" s="30">
        <v>138.99</v>
      </c>
      <c r="AY280" s="337"/>
      <c r="AZ280" s="58"/>
      <c r="BA280" s="52"/>
      <c r="BB280" s="12"/>
    </row>
    <row r="281" spans="1:54">
      <c r="A281" s="37">
        <v>18</v>
      </c>
      <c r="B281" s="162">
        <f t="shared" si="77"/>
        <v>23.76</v>
      </c>
      <c r="C281" s="162">
        <f t="shared" si="77"/>
        <v>34.65</v>
      </c>
      <c r="D281" s="162">
        <f t="shared" si="77"/>
        <v>0</v>
      </c>
      <c r="E281" s="162">
        <f t="shared" si="77"/>
        <v>0</v>
      </c>
      <c r="F281" s="162">
        <f t="shared" si="77"/>
        <v>0</v>
      </c>
      <c r="G281" s="162">
        <f t="shared" si="77"/>
        <v>0</v>
      </c>
      <c r="H281" s="162">
        <f t="shared" si="77"/>
        <v>0</v>
      </c>
      <c r="I281" s="162">
        <f t="shared" si="77"/>
        <v>0.19</v>
      </c>
      <c r="J281" s="162">
        <f t="shared" si="77"/>
        <v>1.76</v>
      </c>
      <c r="K281" s="162">
        <f t="shared" si="77"/>
        <v>83.74</v>
      </c>
      <c r="L281" s="162">
        <f t="shared" si="77"/>
        <v>106.12</v>
      </c>
      <c r="M281" s="162">
        <f t="shared" si="77"/>
        <v>94.39</v>
      </c>
      <c r="N281" s="162">
        <f t="shared" si="77"/>
        <v>0.02</v>
      </c>
      <c r="O281" s="162">
        <f t="shared" si="77"/>
        <v>0</v>
      </c>
      <c r="P281" s="162">
        <f t="shared" si="77"/>
        <v>0</v>
      </c>
      <c r="Q281" s="162">
        <f t="shared" si="77"/>
        <v>0</v>
      </c>
      <c r="R281" s="162">
        <f t="shared" si="79"/>
        <v>0</v>
      </c>
      <c r="S281" s="162">
        <f t="shared" si="78"/>
        <v>0</v>
      </c>
      <c r="T281" s="162">
        <f t="shared" si="78"/>
        <v>0</v>
      </c>
      <c r="U281" s="162">
        <f t="shared" si="78"/>
        <v>0</v>
      </c>
      <c r="V281" s="162">
        <f t="shared" si="78"/>
        <v>0</v>
      </c>
      <c r="W281" s="162">
        <f t="shared" si="78"/>
        <v>210.37</v>
      </c>
      <c r="X281" s="162">
        <f t="shared" si="78"/>
        <v>66.72</v>
      </c>
      <c r="Y281" s="162">
        <f t="shared" si="78"/>
        <v>0</v>
      </c>
      <c r="Z281" s="27"/>
      <c r="AA281" s="31">
        <v>23.76</v>
      </c>
      <c r="AB281" s="29">
        <v>34.65</v>
      </c>
      <c r="AC281" s="29">
        <v>0</v>
      </c>
      <c r="AD281" s="29">
        <v>0</v>
      </c>
      <c r="AE281" s="29">
        <v>0</v>
      </c>
      <c r="AF281" s="29">
        <v>0</v>
      </c>
      <c r="AG281" s="29">
        <v>0</v>
      </c>
      <c r="AH281" s="29">
        <v>0.19</v>
      </c>
      <c r="AI281" s="29">
        <v>1.76</v>
      </c>
      <c r="AJ281" s="29">
        <v>83.74</v>
      </c>
      <c r="AK281" s="29">
        <v>106.12</v>
      </c>
      <c r="AL281" s="29">
        <v>94.39</v>
      </c>
      <c r="AM281" s="29">
        <v>0.02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210.37</v>
      </c>
      <c r="AW281" s="29">
        <v>66.72</v>
      </c>
      <c r="AX281" s="30">
        <v>0</v>
      </c>
      <c r="AY281" s="337"/>
      <c r="AZ281" s="58"/>
      <c r="BA281" s="52"/>
      <c r="BB281" s="12"/>
    </row>
    <row r="282" spans="1:54">
      <c r="A282" s="37">
        <v>19</v>
      </c>
      <c r="B282" s="162">
        <f t="shared" si="77"/>
        <v>0</v>
      </c>
      <c r="C282" s="162">
        <f t="shared" si="77"/>
        <v>0</v>
      </c>
      <c r="D282" s="162">
        <f t="shared" si="77"/>
        <v>0</v>
      </c>
      <c r="E282" s="162">
        <f t="shared" si="77"/>
        <v>0</v>
      </c>
      <c r="F282" s="162">
        <f t="shared" si="77"/>
        <v>0</v>
      </c>
      <c r="G282" s="162">
        <f t="shared" si="77"/>
        <v>0</v>
      </c>
      <c r="H282" s="162">
        <f t="shared" si="77"/>
        <v>1.7</v>
      </c>
      <c r="I282" s="162">
        <f t="shared" si="77"/>
        <v>0</v>
      </c>
      <c r="J282" s="162">
        <f t="shared" si="77"/>
        <v>0</v>
      </c>
      <c r="K282" s="162">
        <f t="shared" si="77"/>
        <v>0.62</v>
      </c>
      <c r="L282" s="162">
        <f t="shared" si="77"/>
        <v>18.21</v>
      </c>
      <c r="M282" s="162">
        <f t="shared" si="77"/>
        <v>11.2</v>
      </c>
      <c r="N282" s="162">
        <f t="shared" si="77"/>
        <v>5.41</v>
      </c>
      <c r="O282" s="162">
        <f t="shared" si="77"/>
        <v>1.67</v>
      </c>
      <c r="P282" s="162">
        <f t="shared" si="77"/>
        <v>3.1</v>
      </c>
      <c r="Q282" s="162">
        <f t="shared" si="77"/>
        <v>0</v>
      </c>
      <c r="R282" s="162">
        <f t="shared" si="79"/>
        <v>0</v>
      </c>
      <c r="S282" s="162">
        <f t="shared" si="78"/>
        <v>0</v>
      </c>
      <c r="T282" s="162">
        <f t="shared" si="78"/>
        <v>0</v>
      </c>
      <c r="U282" s="162">
        <f t="shared" si="78"/>
        <v>0</v>
      </c>
      <c r="V282" s="162">
        <f t="shared" si="78"/>
        <v>8.1300000000000008</v>
      </c>
      <c r="W282" s="162">
        <f t="shared" si="78"/>
        <v>295.45</v>
      </c>
      <c r="X282" s="162">
        <f t="shared" si="78"/>
        <v>560.78</v>
      </c>
      <c r="Y282" s="162">
        <f t="shared" si="78"/>
        <v>141.19999999999999</v>
      </c>
      <c r="Z282" s="27"/>
      <c r="AA282" s="31">
        <v>0</v>
      </c>
      <c r="AB282" s="29">
        <v>0</v>
      </c>
      <c r="AC282" s="29">
        <v>0</v>
      </c>
      <c r="AD282" s="29">
        <v>0</v>
      </c>
      <c r="AE282" s="29">
        <v>0</v>
      </c>
      <c r="AF282" s="29">
        <v>0</v>
      </c>
      <c r="AG282" s="29">
        <v>1.7</v>
      </c>
      <c r="AH282" s="29">
        <v>0</v>
      </c>
      <c r="AI282" s="29">
        <v>0</v>
      </c>
      <c r="AJ282" s="29">
        <v>0.62</v>
      </c>
      <c r="AK282" s="29">
        <v>18.21</v>
      </c>
      <c r="AL282" s="29">
        <v>11.2</v>
      </c>
      <c r="AM282" s="29">
        <v>5.41</v>
      </c>
      <c r="AN282" s="29">
        <v>1.67</v>
      </c>
      <c r="AO282" s="29">
        <v>3.1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8.1300000000000008</v>
      </c>
      <c r="AV282" s="29">
        <v>295.45</v>
      </c>
      <c r="AW282" s="29">
        <v>560.78</v>
      </c>
      <c r="AX282" s="30">
        <v>141.19999999999999</v>
      </c>
      <c r="AY282" s="337"/>
      <c r="AZ282" s="58"/>
      <c r="BA282" s="52"/>
      <c r="BB282" s="12"/>
    </row>
    <row r="283" spans="1:54">
      <c r="A283" s="37">
        <v>20</v>
      </c>
      <c r="B283" s="162">
        <f t="shared" si="77"/>
        <v>11.43</v>
      </c>
      <c r="C283" s="162">
        <f t="shared" si="77"/>
        <v>0</v>
      </c>
      <c r="D283" s="162">
        <f t="shared" si="77"/>
        <v>0</v>
      </c>
      <c r="E283" s="162">
        <f t="shared" si="77"/>
        <v>908.6</v>
      </c>
      <c r="F283" s="162">
        <f t="shared" si="77"/>
        <v>0</v>
      </c>
      <c r="G283" s="162">
        <f t="shared" si="77"/>
        <v>0</v>
      </c>
      <c r="H283" s="162">
        <f t="shared" si="77"/>
        <v>0</v>
      </c>
      <c r="I283" s="162">
        <f t="shared" si="77"/>
        <v>0</v>
      </c>
      <c r="J283" s="162">
        <f t="shared" si="77"/>
        <v>0</v>
      </c>
      <c r="K283" s="162">
        <f t="shared" si="77"/>
        <v>182.52</v>
      </c>
      <c r="L283" s="162">
        <f t="shared" si="77"/>
        <v>207.41</v>
      </c>
      <c r="M283" s="162">
        <f t="shared" si="77"/>
        <v>111.26</v>
      </c>
      <c r="N283" s="162">
        <f t="shared" si="77"/>
        <v>119.55</v>
      </c>
      <c r="O283" s="162">
        <f t="shared" si="77"/>
        <v>143.35</v>
      </c>
      <c r="P283" s="162">
        <f t="shared" si="77"/>
        <v>153.28</v>
      </c>
      <c r="Q283" s="162">
        <f t="shared" si="77"/>
        <v>153.16</v>
      </c>
      <c r="R283" s="162">
        <f t="shared" si="79"/>
        <v>143.46</v>
      </c>
      <c r="S283" s="162">
        <f t="shared" si="78"/>
        <v>318.64</v>
      </c>
      <c r="T283" s="162">
        <f t="shared" si="78"/>
        <v>43.26</v>
      </c>
      <c r="U283" s="162">
        <f t="shared" si="78"/>
        <v>69.77</v>
      </c>
      <c r="V283" s="162">
        <f t="shared" si="78"/>
        <v>570.1</v>
      </c>
      <c r="W283" s="162">
        <f t="shared" si="78"/>
        <v>565.28</v>
      </c>
      <c r="X283" s="162">
        <f t="shared" si="78"/>
        <v>792.01</v>
      </c>
      <c r="Y283" s="162">
        <f t="shared" si="78"/>
        <v>404.44</v>
      </c>
      <c r="Z283" s="27"/>
      <c r="AA283" s="31">
        <v>11.43</v>
      </c>
      <c r="AB283" s="29">
        <v>0</v>
      </c>
      <c r="AC283" s="29">
        <v>0</v>
      </c>
      <c r="AD283" s="29">
        <v>908.6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182.52</v>
      </c>
      <c r="AK283" s="29">
        <v>207.41</v>
      </c>
      <c r="AL283" s="29">
        <v>111.26</v>
      </c>
      <c r="AM283" s="29">
        <v>119.55</v>
      </c>
      <c r="AN283" s="29">
        <v>143.35</v>
      </c>
      <c r="AO283" s="29">
        <v>153.28</v>
      </c>
      <c r="AP283" s="29">
        <v>153.16</v>
      </c>
      <c r="AQ283" s="29">
        <v>143.46</v>
      </c>
      <c r="AR283" s="29">
        <v>318.64</v>
      </c>
      <c r="AS283" s="29">
        <v>43.26</v>
      </c>
      <c r="AT283" s="29">
        <v>69.77</v>
      </c>
      <c r="AU283" s="29">
        <v>570.1</v>
      </c>
      <c r="AV283" s="29">
        <v>565.28</v>
      </c>
      <c r="AW283" s="29">
        <v>792.01</v>
      </c>
      <c r="AX283" s="30">
        <v>404.44</v>
      </c>
      <c r="AY283" s="337"/>
      <c r="AZ283" s="58"/>
      <c r="BA283" s="52"/>
      <c r="BB283" s="12"/>
    </row>
    <row r="284" spans="1:54">
      <c r="A284" s="37">
        <v>21</v>
      </c>
      <c r="B284" s="162">
        <f t="shared" si="77"/>
        <v>20.079999999999998</v>
      </c>
      <c r="C284" s="162">
        <f t="shared" si="77"/>
        <v>0.15</v>
      </c>
      <c r="D284" s="162">
        <f t="shared" si="77"/>
        <v>928.07</v>
      </c>
      <c r="E284" s="162">
        <f t="shared" si="77"/>
        <v>920.38</v>
      </c>
      <c r="F284" s="162">
        <f t="shared" si="77"/>
        <v>3</v>
      </c>
      <c r="G284" s="162">
        <f t="shared" si="77"/>
        <v>0</v>
      </c>
      <c r="H284" s="162">
        <f t="shared" si="77"/>
        <v>0</v>
      </c>
      <c r="I284" s="162">
        <f t="shared" si="77"/>
        <v>0</v>
      </c>
      <c r="J284" s="162">
        <f t="shared" si="77"/>
        <v>0.01</v>
      </c>
      <c r="K284" s="162">
        <f t="shared" si="77"/>
        <v>41.14</v>
      </c>
      <c r="L284" s="162">
        <f t="shared" si="77"/>
        <v>85.07</v>
      </c>
      <c r="M284" s="162">
        <f t="shared" si="77"/>
        <v>94.17</v>
      </c>
      <c r="N284" s="162">
        <f t="shared" si="77"/>
        <v>71.2</v>
      </c>
      <c r="O284" s="162">
        <f t="shared" si="77"/>
        <v>89.9</v>
      </c>
      <c r="P284" s="162">
        <f t="shared" si="77"/>
        <v>98.68</v>
      </c>
      <c r="Q284" s="162">
        <f t="shared" si="77"/>
        <v>64.400000000000006</v>
      </c>
      <c r="R284" s="162">
        <f t="shared" si="79"/>
        <v>51.19</v>
      </c>
      <c r="S284" s="162">
        <f t="shared" si="78"/>
        <v>120.66</v>
      </c>
      <c r="T284" s="162">
        <f t="shared" si="78"/>
        <v>263.83999999999997</v>
      </c>
      <c r="U284" s="162">
        <f t="shared" si="78"/>
        <v>90.79</v>
      </c>
      <c r="V284" s="162">
        <f t="shared" si="78"/>
        <v>44.8</v>
      </c>
      <c r="W284" s="162">
        <f t="shared" si="78"/>
        <v>644.34</v>
      </c>
      <c r="X284" s="162">
        <f t="shared" si="78"/>
        <v>394.78</v>
      </c>
      <c r="Y284" s="162">
        <f t="shared" si="78"/>
        <v>545.67999999999995</v>
      </c>
      <c r="Z284" s="27"/>
      <c r="AA284" s="31">
        <v>20.079999999999998</v>
      </c>
      <c r="AB284" s="29">
        <v>0.15</v>
      </c>
      <c r="AC284" s="29">
        <v>928.07</v>
      </c>
      <c r="AD284" s="29">
        <v>920.38</v>
      </c>
      <c r="AE284" s="29">
        <v>3</v>
      </c>
      <c r="AF284" s="29">
        <v>0</v>
      </c>
      <c r="AG284" s="29">
        <v>0</v>
      </c>
      <c r="AH284" s="29">
        <v>0</v>
      </c>
      <c r="AI284" s="29">
        <v>0.01</v>
      </c>
      <c r="AJ284" s="29">
        <v>41.14</v>
      </c>
      <c r="AK284" s="29">
        <v>85.07</v>
      </c>
      <c r="AL284" s="29">
        <v>94.17</v>
      </c>
      <c r="AM284" s="29">
        <v>71.2</v>
      </c>
      <c r="AN284" s="29">
        <v>89.9</v>
      </c>
      <c r="AO284" s="29">
        <v>98.68</v>
      </c>
      <c r="AP284" s="29">
        <v>64.400000000000006</v>
      </c>
      <c r="AQ284" s="29">
        <v>51.19</v>
      </c>
      <c r="AR284" s="29">
        <v>120.66</v>
      </c>
      <c r="AS284" s="29">
        <v>263.83999999999997</v>
      </c>
      <c r="AT284" s="29">
        <v>90.79</v>
      </c>
      <c r="AU284" s="29">
        <v>44.8</v>
      </c>
      <c r="AV284" s="29">
        <v>644.34</v>
      </c>
      <c r="AW284" s="29">
        <v>394.78</v>
      </c>
      <c r="AX284" s="30">
        <v>545.67999999999995</v>
      </c>
      <c r="AY284" s="337"/>
      <c r="AZ284" s="58"/>
      <c r="BA284" s="52"/>
      <c r="BB284" s="12"/>
    </row>
    <row r="285" spans="1:54">
      <c r="A285" s="37">
        <v>22</v>
      </c>
      <c r="B285" s="162">
        <f t="shared" si="77"/>
        <v>257.52999999999997</v>
      </c>
      <c r="C285" s="162">
        <f t="shared" si="77"/>
        <v>975.92</v>
      </c>
      <c r="D285" s="162">
        <f t="shared" si="77"/>
        <v>59.85</v>
      </c>
      <c r="E285" s="162">
        <f t="shared" si="77"/>
        <v>0.87</v>
      </c>
      <c r="F285" s="162">
        <f t="shared" si="77"/>
        <v>1.29</v>
      </c>
      <c r="G285" s="162">
        <f t="shared" si="77"/>
        <v>1.06</v>
      </c>
      <c r="H285" s="162">
        <f t="shared" si="77"/>
        <v>0</v>
      </c>
      <c r="I285" s="162">
        <f t="shared" si="77"/>
        <v>0.25</v>
      </c>
      <c r="J285" s="162">
        <f t="shared" si="77"/>
        <v>2.2599999999999998</v>
      </c>
      <c r="K285" s="162">
        <f t="shared" si="77"/>
        <v>2.27</v>
      </c>
      <c r="L285" s="162">
        <f t="shared" si="77"/>
        <v>2.81</v>
      </c>
      <c r="M285" s="162">
        <f t="shared" si="77"/>
        <v>5.42</v>
      </c>
      <c r="N285" s="162">
        <f t="shared" si="77"/>
        <v>3.47</v>
      </c>
      <c r="O285" s="162">
        <f t="shared" si="77"/>
        <v>2.48</v>
      </c>
      <c r="P285" s="162">
        <f t="shared" si="77"/>
        <v>2.39</v>
      </c>
      <c r="Q285" s="162">
        <f t="shared" si="77"/>
        <v>3.47</v>
      </c>
      <c r="R285" s="162">
        <f t="shared" si="79"/>
        <v>2.95</v>
      </c>
      <c r="S285" s="162">
        <f t="shared" si="78"/>
        <v>1.91</v>
      </c>
      <c r="T285" s="162">
        <f t="shared" si="78"/>
        <v>3.7</v>
      </c>
      <c r="U285" s="162">
        <f t="shared" si="78"/>
        <v>100.86</v>
      </c>
      <c r="V285" s="162">
        <f t="shared" si="78"/>
        <v>23.41</v>
      </c>
      <c r="W285" s="162">
        <f t="shared" si="78"/>
        <v>7.27</v>
      </c>
      <c r="X285" s="162">
        <f t="shared" si="78"/>
        <v>154.76</v>
      </c>
      <c r="Y285" s="162">
        <f t="shared" si="78"/>
        <v>110.02</v>
      </c>
      <c r="Z285" s="27"/>
      <c r="AA285" s="31">
        <v>257.52999999999997</v>
      </c>
      <c r="AB285" s="29">
        <v>975.92</v>
      </c>
      <c r="AC285" s="29">
        <v>59.85</v>
      </c>
      <c r="AD285" s="29">
        <v>0.87</v>
      </c>
      <c r="AE285" s="29">
        <v>1.29</v>
      </c>
      <c r="AF285" s="29">
        <v>1.06</v>
      </c>
      <c r="AG285" s="29">
        <v>0</v>
      </c>
      <c r="AH285" s="29">
        <v>0.25</v>
      </c>
      <c r="AI285" s="29">
        <v>2.2599999999999998</v>
      </c>
      <c r="AJ285" s="29">
        <v>2.27</v>
      </c>
      <c r="AK285" s="29">
        <v>2.81</v>
      </c>
      <c r="AL285" s="29">
        <v>5.42</v>
      </c>
      <c r="AM285" s="29">
        <v>3.47</v>
      </c>
      <c r="AN285" s="29">
        <v>2.48</v>
      </c>
      <c r="AO285" s="29">
        <v>2.39</v>
      </c>
      <c r="AP285" s="29">
        <v>3.47</v>
      </c>
      <c r="AQ285" s="29">
        <v>2.95</v>
      </c>
      <c r="AR285" s="29">
        <v>1.91</v>
      </c>
      <c r="AS285" s="29">
        <v>3.7</v>
      </c>
      <c r="AT285" s="29">
        <v>100.86</v>
      </c>
      <c r="AU285" s="29">
        <v>23.41</v>
      </c>
      <c r="AV285" s="29">
        <v>7.27</v>
      </c>
      <c r="AW285" s="29">
        <v>154.76</v>
      </c>
      <c r="AX285" s="30">
        <v>110.02</v>
      </c>
      <c r="AY285" s="337"/>
      <c r="AZ285" s="58"/>
      <c r="BA285" s="52"/>
      <c r="BB285" s="12"/>
    </row>
    <row r="286" spans="1:54">
      <c r="A286" s="37">
        <v>23</v>
      </c>
      <c r="B286" s="162">
        <f t="shared" si="77"/>
        <v>12.58</v>
      </c>
      <c r="C286" s="162">
        <f t="shared" si="77"/>
        <v>0</v>
      </c>
      <c r="D286" s="162">
        <f t="shared" si="77"/>
        <v>0</v>
      </c>
      <c r="E286" s="162">
        <f t="shared" si="77"/>
        <v>0</v>
      </c>
      <c r="F286" s="162">
        <f t="shared" si="77"/>
        <v>0</v>
      </c>
      <c r="G286" s="162">
        <f t="shared" si="77"/>
        <v>0</v>
      </c>
      <c r="H286" s="162">
        <f t="shared" si="77"/>
        <v>0</v>
      </c>
      <c r="I286" s="162">
        <f t="shared" si="77"/>
        <v>0</v>
      </c>
      <c r="J286" s="162">
        <f t="shared" si="77"/>
        <v>0</v>
      </c>
      <c r="K286" s="162">
        <f t="shared" si="77"/>
        <v>1.44</v>
      </c>
      <c r="L286" s="162">
        <f t="shared" si="77"/>
        <v>1.58</v>
      </c>
      <c r="M286" s="162">
        <f t="shared" si="77"/>
        <v>1.63</v>
      </c>
      <c r="N286" s="162">
        <f t="shared" si="77"/>
        <v>1.46</v>
      </c>
      <c r="O286" s="162">
        <f t="shared" si="77"/>
        <v>3.35</v>
      </c>
      <c r="P286" s="162">
        <f t="shared" si="77"/>
        <v>3.14</v>
      </c>
      <c r="Q286" s="162">
        <f t="shared" si="77"/>
        <v>3.84</v>
      </c>
      <c r="R286" s="162">
        <f t="shared" si="79"/>
        <v>0.43</v>
      </c>
      <c r="S286" s="162">
        <f t="shared" si="78"/>
        <v>0</v>
      </c>
      <c r="T286" s="162">
        <f t="shared" si="78"/>
        <v>78.36</v>
      </c>
      <c r="U286" s="162">
        <f t="shared" si="78"/>
        <v>103.47</v>
      </c>
      <c r="V286" s="162">
        <f t="shared" si="78"/>
        <v>408.87</v>
      </c>
      <c r="W286" s="162">
        <f t="shared" si="78"/>
        <v>12.29</v>
      </c>
      <c r="X286" s="162">
        <f t="shared" si="78"/>
        <v>0</v>
      </c>
      <c r="Y286" s="162">
        <f t="shared" si="78"/>
        <v>19.399999999999999</v>
      </c>
      <c r="Z286" s="27"/>
      <c r="AA286" s="31">
        <v>12.58</v>
      </c>
      <c r="AB286" s="29">
        <v>0</v>
      </c>
      <c r="AC286" s="29">
        <v>0</v>
      </c>
      <c r="AD286" s="29">
        <v>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1.44</v>
      </c>
      <c r="AK286" s="29">
        <v>1.58</v>
      </c>
      <c r="AL286" s="29">
        <v>1.63</v>
      </c>
      <c r="AM286" s="29">
        <v>1.46</v>
      </c>
      <c r="AN286" s="29">
        <v>3.35</v>
      </c>
      <c r="AO286" s="29">
        <v>3.14</v>
      </c>
      <c r="AP286" s="29">
        <v>3.84</v>
      </c>
      <c r="AQ286" s="29">
        <v>0.43</v>
      </c>
      <c r="AR286" s="29">
        <v>0</v>
      </c>
      <c r="AS286" s="29">
        <v>78.36</v>
      </c>
      <c r="AT286" s="29">
        <v>103.47</v>
      </c>
      <c r="AU286" s="29">
        <v>408.87</v>
      </c>
      <c r="AV286" s="29">
        <v>12.29</v>
      </c>
      <c r="AW286" s="29">
        <v>0</v>
      </c>
      <c r="AX286" s="30">
        <v>19.399999999999999</v>
      </c>
      <c r="AY286" s="337"/>
      <c r="AZ286" s="58"/>
      <c r="BA286" s="52"/>
      <c r="BB286" s="12"/>
    </row>
    <row r="287" spans="1:54">
      <c r="A287" s="37">
        <v>24</v>
      </c>
      <c r="B287" s="162">
        <f t="shared" si="77"/>
        <v>77.38</v>
      </c>
      <c r="C287" s="162">
        <f t="shared" si="77"/>
        <v>0.91</v>
      </c>
      <c r="D287" s="162">
        <f t="shared" si="77"/>
        <v>0</v>
      </c>
      <c r="E287" s="162">
        <f t="shared" si="77"/>
        <v>0</v>
      </c>
      <c r="F287" s="162">
        <f t="shared" si="77"/>
        <v>0</v>
      </c>
      <c r="G287" s="162">
        <f t="shared" si="77"/>
        <v>0</v>
      </c>
      <c r="H287" s="162">
        <f t="shared" si="77"/>
        <v>0</v>
      </c>
      <c r="I287" s="162">
        <f t="shared" si="77"/>
        <v>0</v>
      </c>
      <c r="J287" s="162">
        <f t="shared" si="77"/>
        <v>0</v>
      </c>
      <c r="K287" s="162">
        <f t="shared" si="77"/>
        <v>105.56</v>
      </c>
      <c r="L287" s="162">
        <f t="shared" si="77"/>
        <v>96.95</v>
      </c>
      <c r="M287" s="162">
        <f t="shared" si="77"/>
        <v>133.21</v>
      </c>
      <c r="N287" s="162">
        <f t="shared" si="77"/>
        <v>142.35</v>
      </c>
      <c r="O287" s="162">
        <f t="shared" si="77"/>
        <v>122.85</v>
      </c>
      <c r="P287" s="162">
        <f t="shared" si="77"/>
        <v>120.87</v>
      </c>
      <c r="Q287" s="162">
        <f t="shared" si="77"/>
        <v>113</v>
      </c>
      <c r="R287" s="162">
        <f t="shared" si="79"/>
        <v>110.41</v>
      </c>
      <c r="S287" s="162">
        <f t="shared" si="78"/>
        <v>92.45</v>
      </c>
      <c r="T287" s="162">
        <f t="shared" si="78"/>
        <v>145.47</v>
      </c>
      <c r="U287" s="162">
        <f t="shared" si="78"/>
        <v>328.8</v>
      </c>
      <c r="V287" s="162">
        <f t="shared" si="78"/>
        <v>104.22</v>
      </c>
      <c r="W287" s="162">
        <f t="shared" si="78"/>
        <v>457.04</v>
      </c>
      <c r="X287" s="162">
        <f t="shared" si="78"/>
        <v>708.04</v>
      </c>
      <c r="Y287" s="162">
        <f t="shared" si="78"/>
        <v>269.63</v>
      </c>
      <c r="Z287" s="27"/>
      <c r="AA287" s="31">
        <v>77.38</v>
      </c>
      <c r="AB287" s="29">
        <v>0.91</v>
      </c>
      <c r="AC287" s="29">
        <v>0</v>
      </c>
      <c r="AD287" s="29">
        <v>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105.56</v>
      </c>
      <c r="AK287" s="29">
        <v>96.95</v>
      </c>
      <c r="AL287" s="29">
        <v>133.21</v>
      </c>
      <c r="AM287" s="29">
        <v>142.35</v>
      </c>
      <c r="AN287" s="29">
        <v>122.85</v>
      </c>
      <c r="AO287" s="29">
        <v>120.87</v>
      </c>
      <c r="AP287" s="29">
        <v>113</v>
      </c>
      <c r="AQ287" s="29">
        <v>110.41</v>
      </c>
      <c r="AR287" s="29">
        <v>92.45</v>
      </c>
      <c r="AS287" s="29">
        <v>145.47</v>
      </c>
      <c r="AT287" s="29">
        <v>328.8</v>
      </c>
      <c r="AU287" s="29">
        <v>104.22</v>
      </c>
      <c r="AV287" s="29">
        <v>457.04</v>
      </c>
      <c r="AW287" s="29">
        <v>708.04</v>
      </c>
      <c r="AX287" s="30">
        <v>269.63</v>
      </c>
      <c r="AY287" s="337"/>
      <c r="AZ287" s="58"/>
      <c r="BA287" s="52"/>
      <c r="BB287" s="12"/>
    </row>
    <row r="288" spans="1:54">
      <c r="A288" s="37">
        <v>25</v>
      </c>
      <c r="B288" s="162">
        <f t="shared" si="77"/>
        <v>85.51</v>
      </c>
      <c r="C288" s="162">
        <f t="shared" si="77"/>
        <v>28.69</v>
      </c>
      <c r="D288" s="162">
        <f t="shared" si="77"/>
        <v>46.77</v>
      </c>
      <c r="E288" s="162">
        <f t="shared" si="77"/>
        <v>0.98</v>
      </c>
      <c r="F288" s="162">
        <f t="shared" si="77"/>
        <v>0</v>
      </c>
      <c r="G288" s="162">
        <f t="shared" si="77"/>
        <v>0</v>
      </c>
      <c r="H288" s="162">
        <f t="shared" si="77"/>
        <v>0</v>
      </c>
      <c r="I288" s="162">
        <f t="shared" si="77"/>
        <v>0</v>
      </c>
      <c r="J288" s="162">
        <f t="shared" si="77"/>
        <v>8.92</v>
      </c>
      <c r="K288" s="162">
        <f t="shared" si="77"/>
        <v>86.77</v>
      </c>
      <c r="L288" s="162">
        <f t="shared" si="77"/>
        <v>93.37</v>
      </c>
      <c r="M288" s="162">
        <f t="shared" si="77"/>
        <v>93.16</v>
      </c>
      <c r="N288" s="162">
        <f t="shared" si="77"/>
        <v>126.64</v>
      </c>
      <c r="O288" s="162">
        <f t="shared" si="77"/>
        <v>69.540000000000006</v>
      </c>
      <c r="P288" s="162">
        <f t="shared" si="77"/>
        <v>81.37</v>
      </c>
      <c r="Q288" s="162">
        <f t="shared" si="77"/>
        <v>109.97</v>
      </c>
      <c r="R288" s="162">
        <f t="shared" si="79"/>
        <v>7.65</v>
      </c>
      <c r="S288" s="162">
        <f t="shared" si="78"/>
        <v>4.63</v>
      </c>
      <c r="T288" s="162">
        <f t="shared" si="78"/>
        <v>120.62</v>
      </c>
      <c r="U288" s="162">
        <f t="shared" si="78"/>
        <v>373.74</v>
      </c>
      <c r="V288" s="162">
        <f t="shared" si="78"/>
        <v>377.62</v>
      </c>
      <c r="W288" s="162">
        <f t="shared" si="78"/>
        <v>528.70000000000005</v>
      </c>
      <c r="X288" s="162">
        <f t="shared" si="78"/>
        <v>220.14</v>
      </c>
      <c r="Y288" s="162">
        <f t="shared" si="78"/>
        <v>158.96</v>
      </c>
      <c r="Z288" s="27"/>
      <c r="AA288" s="31">
        <v>85.51</v>
      </c>
      <c r="AB288" s="29">
        <v>28.69</v>
      </c>
      <c r="AC288" s="29">
        <v>46.77</v>
      </c>
      <c r="AD288" s="29">
        <v>0.98</v>
      </c>
      <c r="AE288" s="29">
        <v>0</v>
      </c>
      <c r="AF288" s="29">
        <v>0</v>
      </c>
      <c r="AG288" s="29">
        <v>0</v>
      </c>
      <c r="AH288" s="29">
        <v>0</v>
      </c>
      <c r="AI288" s="29">
        <v>8.92</v>
      </c>
      <c r="AJ288" s="29">
        <v>86.77</v>
      </c>
      <c r="AK288" s="29">
        <v>93.37</v>
      </c>
      <c r="AL288" s="29">
        <v>93.16</v>
      </c>
      <c r="AM288" s="29">
        <v>126.64</v>
      </c>
      <c r="AN288" s="29">
        <v>69.540000000000006</v>
      </c>
      <c r="AO288" s="29">
        <v>81.37</v>
      </c>
      <c r="AP288" s="29">
        <v>109.97</v>
      </c>
      <c r="AQ288" s="29">
        <v>7.65</v>
      </c>
      <c r="AR288" s="29">
        <v>4.63</v>
      </c>
      <c r="AS288" s="29">
        <v>120.62</v>
      </c>
      <c r="AT288" s="29">
        <v>373.74</v>
      </c>
      <c r="AU288" s="29">
        <v>377.62</v>
      </c>
      <c r="AV288" s="29">
        <v>528.70000000000005</v>
      </c>
      <c r="AW288" s="29">
        <v>220.14</v>
      </c>
      <c r="AX288" s="30">
        <v>158.96</v>
      </c>
      <c r="AY288" s="337"/>
      <c r="AZ288" s="58"/>
      <c r="BA288" s="52"/>
      <c r="BB288" s="12"/>
    </row>
    <row r="289" spans="1:54">
      <c r="A289" s="37">
        <v>26</v>
      </c>
      <c r="B289" s="162">
        <f t="shared" si="77"/>
        <v>0</v>
      </c>
      <c r="C289" s="162">
        <f t="shared" si="77"/>
        <v>0</v>
      </c>
      <c r="D289" s="162">
        <f t="shared" si="77"/>
        <v>0</v>
      </c>
      <c r="E289" s="162">
        <f t="shared" si="77"/>
        <v>0</v>
      </c>
      <c r="F289" s="162">
        <f t="shared" si="77"/>
        <v>0</v>
      </c>
      <c r="G289" s="162">
        <f t="shared" si="77"/>
        <v>0</v>
      </c>
      <c r="H289" s="162">
        <f t="shared" si="77"/>
        <v>0</v>
      </c>
      <c r="I289" s="162">
        <f t="shared" si="77"/>
        <v>0</v>
      </c>
      <c r="J289" s="162">
        <f t="shared" si="77"/>
        <v>0</v>
      </c>
      <c r="K289" s="162">
        <f t="shared" si="77"/>
        <v>18.79</v>
      </c>
      <c r="L289" s="162">
        <f t="shared" si="77"/>
        <v>42.61</v>
      </c>
      <c r="M289" s="162">
        <f t="shared" si="77"/>
        <v>2.37</v>
      </c>
      <c r="N289" s="162">
        <f t="shared" si="77"/>
        <v>0</v>
      </c>
      <c r="O289" s="162">
        <f t="shared" si="77"/>
        <v>0</v>
      </c>
      <c r="P289" s="162">
        <f t="shared" si="77"/>
        <v>0</v>
      </c>
      <c r="Q289" s="162">
        <f t="shared" si="77"/>
        <v>0</v>
      </c>
      <c r="R289" s="162">
        <f t="shared" si="79"/>
        <v>0</v>
      </c>
      <c r="S289" s="162">
        <f t="shared" si="78"/>
        <v>0</v>
      </c>
      <c r="T289" s="162">
        <f t="shared" si="78"/>
        <v>0</v>
      </c>
      <c r="U289" s="162">
        <f t="shared" si="78"/>
        <v>31.57</v>
      </c>
      <c r="V289" s="162">
        <f t="shared" si="78"/>
        <v>87.41</v>
      </c>
      <c r="W289" s="162">
        <f t="shared" si="78"/>
        <v>388.38</v>
      </c>
      <c r="X289" s="162">
        <f t="shared" si="78"/>
        <v>0.08</v>
      </c>
      <c r="Y289" s="162">
        <f t="shared" si="78"/>
        <v>175</v>
      </c>
      <c r="Z289" s="27"/>
      <c r="AA289" s="31">
        <v>0</v>
      </c>
      <c r="AB289" s="29">
        <v>0</v>
      </c>
      <c r="AC289" s="29">
        <v>0</v>
      </c>
      <c r="AD289" s="29">
        <v>0</v>
      </c>
      <c r="AE289" s="29">
        <v>0</v>
      </c>
      <c r="AF289" s="29">
        <v>0</v>
      </c>
      <c r="AG289" s="29">
        <v>0</v>
      </c>
      <c r="AH289" s="29">
        <v>0</v>
      </c>
      <c r="AI289" s="29">
        <v>0</v>
      </c>
      <c r="AJ289" s="29">
        <v>18.79</v>
      </c>
      <c r="AK289" s="29">
        <v>42.61</v>
      </c>
      <c r="AL289" s="29">
        <v>2.37</v>
      </c>
      <c r="AM289" s="29">
        <v>0</v>
      </c>
      <c r="AN289" s="29">
        <v>0</v>
      </c>
      <c r="AO289" s="29">
        <v>0</v>
      </c>
      <c r="AP289" s="29">
        <v>0</v>
      </c>
      <c r="AQ289" s="29">
        <v>0</v>
      </c>
      <c r="AR289" s="29">
        <v>0</v>
      </c>
      <c r="AS289" s="29">
        <v>0</v>
      </c>
      <c r="AT289" s="29">
        <v>31.57</v>
      </c>
      <c r="AU289" s="29">
        <v>87.41</v>
      </c>
      <c r="AV289" s="29">
        <v>388.38</v>
      </c>
      <c r="AW289" s="29">
        <v>0.08</v>
      </c>
      <c r="AX289" s="30">
        <v>175</v>
      </c>
      <c r="AY289" s="337"/>
      <c r="AZ289" s="58"/>
      <c r="BA289" s="52"/>
      <c r="BB289" s="12"/>
    </row>
    <row r="290" spans="1:54">
      <c r="A290" s="37">
        <v>27</v>
      </c>
      <c r="B290" s="162">
        <f t="shared" si="77"/>
        <v>0</v>
      </c>
      <c r="C290" s="162">
        <f t="shared" si="77"/>
        <v>0.98</v>
      </c>
      <c r="D290" s="162">
        <f t="shared" si="77"/>
        <v>0</v>
      </c>
      <c r="E290" s="162">
        <f t="shared" si="77"/>
        <v>0</v>
      </c>
      <c r="F290" s="162">
        <f t="shared" si="77"/>
        <v>0</v>
      </c>
      <c r="G290" s="162">
        <f t="shared" si="77"/>
        <v>0</v>
      </c>
      <c r="H290" s="162">
        <f t="shared" si="77"/>
        <v>0</v>
      </c>
      <c r="I290" s="162">
        <f t="shared" si="77"/>
        <v>0</v>
      </c>
      <c r="J290" s="162">
        <f t="shared" si="77"/>
        <v>0</v>
      </c>
      <c r="K290" s="162">
        <f t="shared" si="77"/>
        <v>0</v>
      </c>
      <c r="L290" s="162">
        <f t="shared" si="77"/>
        <v>0</v>
      </c>
      <c r="M290" s="162">
        <f t="shared" si="77"/>
        <v>2.86</v>
      </c>
      <c r="N290" s="162">
        <f t="shared" si="77"/>
        <v>0.56999999999999995</v>
      </c>
      <c r="O290" s="162">
        <f t="shared" si="77"/>
        <v>0</v>
      </c>
      <c r="P290" s="162">
        <f t="shared" si="77"/>
        <v>0</v>
      </c>
      <c r="Q290" s="162">
        <f t="shared" si="77"/>
        <v>0</v>
      </c>
      <c r="R290" s="162">
        <f t="shared" si="79"/>
        <v>0</v>
      </c>
      <c r="S290" s="162">
        <f t="shared" si="78"/>
        <v>0</v>
      </c>
      <c r="T290" s="162">
        <f t="shared" si="78"/>
        <v>0</v>
      </c>
      <c r="U290" s="162">
        <f t="shared" si="78"/>
        <v>0.82</v>
      </c>
      <c r="V290" s="162">
        <f t="shared" si="78"/>
        <v>3.66</v>
      </c>
      <c r="W290" s="162">
        <f t="shared" si="78"/>
        <v>0.3</v>
      </c>
      <c r="X290" s="162">
        <f t="shared" si="78"/>
        <v>0.64</v>
      </c>
      <c r="Y290" s="162">
        <f t="shared" si="78"/>
        <v>0</v>
      </c>
      <c r="Z290" s="27"/>
      <c r="AA290" s="31">
        <v>0</v>
      </c>
      <c r="AB290" s="29">
        <v>0.98</v>
      </c>
      <c r="AC290" s="29">
        <v>0</v>
      </c>
      <c r="AD290" s="29">
        <v>0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2.86</v>
      </c>
      <c r="AM290" s="29">
        <v>0.56999999999999995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0.82</v>
      </c>
      <c r="AU290" s="29">
        <v>3.66</v>
      </c>
      <c r="AV290" s="29">
        <v>0.3</v>
      </c>
      <c r="AW290" s="29">
        <v>0.64</v>
      </c>
      <c r="AX290" s="30">
        <v>0</v>
      </c>
      <c r="AY290" s="337"/>
      <c r="AZ290" s="58"/>
      <c r="BA290" s="52"/>
      <c r="BB290" s="12"/>
    </row>
    <row r="291" spans="1:54">
      <c r="A291" s="37">
        <v>28</v>
      </c>
      <c r="B291" s="162">
        <f t="shared" si="77"/>
        <v>0</v>
      </c>
      <c r="C291" s="162">
        <f t="shared" si="77"/>
        <v>5.87</v>
      </c>
      <c r="D291" s="162">
        <f t="shared" si="77"/>
        <v>6.92</v>
      </c>
      <c r="E291" s="162">
        <f t="shared" si="77"/>
        <v>0</v>
      </c>
      <c r="F291" s="162">
        <f t="shared" si="77"/>
        <v>0</v>
      </c>
      <c r="G291" s="162">
        <f t="shared" si="77"/>
        <v>0</v>
      </c>
      <c r="H291" s="162">
        <f t="shared" si="77"/>
        <v>0</v>
      </c>
      <c r="I291" s="162">
        <f t="shared" si="77"/>
        <v>0</v>
      </c>
      <c r="J291" s="162">
        <f t="shared" si="77"/>
        <v>0</v>
      </c>
      <c r="K291" s="162">
        <f t="shared" si="77"/>
        <v>0</v>
      </c>
      <c r="L291" s="162">
        <f t="shared" si="77"/>
        <v>0</v>
      </c>
      <c r="M291" s="162">
        <f t="shared" si="77"/>
        <v>0</v>
      </c>
      <c r="N291" s="162">
        <f t="shared" si="77"/>
        <v>0</v>
      </c>
      <c r="O291" s="162">
        <f t="shared" si="77"/>
        <v>0</v>
      </c>
      <c r="P291" s="162">
        <f t="shared" si="77"/>
        <v>0</v>
      </c>
      <c r="Q291" s="162">
        <f t="shared" si="77"/>
        <v>0</v>
      </c>
      <c r="R291" s="162">
        <f t="shared" si="79"/>
        <v>0</v>
      </c>
      <c r="S291" s="162">
        <f t="shared" si="78"/>
        <v>0</v>
      </c>
      <c r="T291" s="162">
        <f t="shared" si="78"/>
        <v>0</v>
      </c>
      <c r="U291" s="162">
        <f t="shared" si="78"/>
        <v>0</v>
      </c>
      <c r="V291" s="162">
        <f t="shared" si="78"/>
        <v>103.18</v>
      </c>
      <c r="W291" s="162">
        <f t="shared" si="78"/>
        <v>339.24</v>
      </c>
      <c r="X291" s="162">
        <f t="shared" si="78"/>
        <v>338.09</v>
      </c>
      <c r="Y291" s="162">
        <f t="shared" si="78"/>
        <v>398.19</v>
      </c>
      <c r="Z291" s="27"/>
      <c r="AA291" s="31">
        <v>0</v>
      </c>
      <c r="AB291" s="29">
        <v>5.87</v>
      </c>
      <c r="AC291" s="29">
        <v>6.92</v>
      </c>
      <c r="AD291" s="29">
        <v>0</v>
      </c>
      <c r="AE291" s="29">
        <v>0</v>
      </c>
      <c r="AF291" s="29">
        <v>0</v>
      </c>
      <c r="AG291" s="29">
        <v>0</v>
      </c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0</v>
      </c>
      <c r="AR291" s="29">
        <v>0</v>
      </c>
      <c r="AS291" s="29">
        <v>0</v>
      </c>
      <c r="AT291" s="29">
        <v>0</v>
      </c>
      <c r="AU291" s="29">
        <v>103.18</v>
      </c>
      <c r="AV291" s="29">
        <v>339.24</v>
      </c>
      <c r="AW291" s="29">
        <v>338.09</v>
      </c>
      <c r="AX291" s="30">
        <v>398.19</v>
      </c>
      <c r="AY291" s="337"/>
      <c r="AZ291" s="58"/>
      <c r="BA291" s="52"/>
      <c r="BB291" s="12"/>
    </row>
    <row r="292" spans="1:54">
      <c r="A292" s="37">
        <v>29</v>
      </c>
      <c r="B292" s="162">
        <f t="shared" si="77"/>
        <v>4.58</v>
      </c>
      <c r="C292" s="162">
        <f t="shared" si="77"/>
        <v>0</v>
      </c>
      <c r="D292" s="162">
        <f t="shared" si="77"/>
        <v>0</v>
      </c>
      <c r="E292" s="162">
        <f t="shared" si="77"/>
        <v>0</v>
      </c>
      <c r="F292" s="162">
        <f t="shared" si="77"/>
        <v>0</v>
      </c>
      <c r="G292" s="162">
        <f t="shared" si="77"/>
        <v>0</v>
      </c>
      <c r="H292" s="162">
        <f t="shared" si="77"/>
        <v>0</v>
      </c>
      <c r="I292" s="162">
        <f t="shared" si="77"/>
        <v>0</v>
      </c>
      <c r="J292" s="162">
        <f t="shared" si="77"/>
        <v>0</v>
      </c>
      <c r="K292" s="162">
        <f t="shared" si="77"/>
        <v>0</v>
      </c>
      <c r="L292" s="162">
        <f t="shared" si="77"/>
        <v>0</v>
      </c>
      <c r="M292" s="162">
        <f t="shared" si="77"/>
        <v>0</v>
      </c>
      <c r="N292" s="162">
        <f t="shared" si="77"/>
        <v>0</v>
      </c>
      <c r="O292" s="162">
        <f t="shared" si="77"/>
        <v>0</v>
      </c>
      <c r="P292" s="162">
        <f t="shared" si="77"/>
        <v>0</v>
      </c>
      <c r="Q292" s="162">
        <f t="shared" si="77"/>
        <v>0</v>
      </c>
      <c r="R292" s="162">
        <f t="shared" si="79"/>
        <v>0</v>
      </c>
      <c r="S292" s="162">
        <f t="shared" si="78"/>
        <v>0</v>
      </c>
      <c r="T292" s="162">
        <f t="shared" si="78"/>
        <v>0</v>
      </c>
      <c r="U292" s="162">
        <f t="shared" si="78"/>
        <v>0</v>
      </c>
      <c r="V292" s="162">
        <f t="shared" si="78"/>
        <v>0</v>
      </c>
      <c r="W292" s="162">
        <f t="shared" si="78"/>
        <v>0</v>
      </c>
      <c r="X292" s="162">
        <f t="shared" si="78"/>
        <v>0</v>
      </c>
      <c r="Y292" s="162">
        <f t="shared" si="78"/>
        <v>0</v>
      </c>
      <c r="Z292" s="27"/>
      <c r="AA292" s="31">
        <v>4.58</v>
      </c>
      <c r="AB292" s="29">
        <v>0</v>
      </c>
      <c r="AC292" s="29">
        <v>0</v>
      </c>
      <c r="AD292" s="29">
        <v>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29">
        <v>0</v>
      </c>
      <c r="AX292" s="30">
        <v>0</v>
      </c>
      <c r="AY292" s="337"/>
      <c r="AZ292" s="58"/>
      <c r="BA292" s="52"/>
      <c r="BB292" s="12"/>
    </row>
    <row r="293" spans="1:54">
      <c r="A293" s="37">
        <v>30</v>
      </c>
      <c r="B293" s="162">
        <f t="shared" si="77"/>
        <v>0</v>
      </c>
      <c r="C293" s="162">
        <f t="shared" si="77"/>
        <v>0</v>
      </c>
      <c r="D293" s="162">
        <f t="shared" si="77"/>
        <v>73.790000000000006</v>
      </c>
      <c r="E293" s="162">
        <f t="shared" si="77"/>
        <v>0</v>
      </c>
      <c r="F293" s="162">
        <f t="shared" si="77"/>
        <v>0</v>
      </c>
      <c r="G293" s="162">
        <f t="shared" si="77"/>
        <v>0</v>
      </c>
      <c r="H293" s="162">
        <f t="shared" si="77"/>
        <v>0</v>
      </c>
      <c r="I293" s="162">
        <f t="shared" si="77"/>
        <v>0</v>
      </c>
      <c r="J293" s="162">
        <f t="shared" si="77"/>
        <v>0</v>
      </c>
      <c r="K293" s="162">
        <f t="shared" si="77"/>
        <v>0</v>
      </c>
      <c r="L293" s="162">
        <f t="shared" si="77"/>
        <v>0</v>
      </c>
      <c r="M293" s="162">
        <f t="shared" si="77"/>
        <v>0</v>
      </c>
      <c r="N293" s="162">
        <f t="shared" si="77"/>
        <v>0</v>
      </c>
      <c r="O293" s="162">
        <f t="shared" si="77"/>
        <v>0</v>
      </c>
      <c r="P293" s="162">
        <f t="shared" si="77"/>
        <v>0</v>
      </c>
      <c r="Q293" s="162">
        <f t="shared" si="77"/>
        <v>0</v>
      </c>
      <c r="R293" s="162">
        <f t="shared" si="79"/>
        <v>0</v>
      </c>
      <c r="S293" s="162">
        <f t="shared" si="78"/>
        <v>0</v>
      </c>
      <c r="T293" s="162">
        <f t="shared" si="78"/>
        <v>0</v>
      </c>
      <c r="U293" s="162">
        <f t="shared" si="78"/>
        <v>102.82</v>
      </c>
      <c r="V293" s="162">
        <f t="shared" si="78"/>
        <v>32.380000000000003</v>
      </c>
      <c r="W293" s="162">
        <f t="shared" si="78"/>
        <v>0</v>
      </c>
      <c r="X293" s="162">
        <f t="shared" si="78"/>
        <v>0</v>
      </c>
      <c r="Y293" s="162">
        <f t="shared" si="78"/>
        <v>19.399999999999999</v>
      </c>
      <c r="Z293" s="27"/>
      <c r="AA293" s="31">
        <v>0</v>
      </c>
      <c r="AB293" s="29">
        <v>0</v>
      </c>
      <c r="AC293" s="29">
        <v>73.790000000000006</v>
      </c>
      <c r="AD293" s="29">
        <v>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102.82</v>
      </c>
      <c r="AU293" s="29">
        <v>32.380000000000003</v>
      </c>
      <c r="AV293" s="29">
        <v>0</v>
      </c>
      <c r="AW293" s="29">
        <v>0</v>
      </c>
      <c r="AX293" s="30">
        <v>19.399999999999999</v>
      </c>
      <c r="AY293" s="337"/>
      <c r="AZ293" s="58"/>
      <c r="BA293" s="52"/>
      <c r="BB293" s="12"/>
    </row>
    <row r="294" spans="1:54" ht="13.5" thickBot="1">
      <c r="A294" s="147">
        <v>31</v>
      </c>
      <c r="B294" s="162">
        <f t="shared" si="77"/>
        <v>0</v>
      </c>
      <c r="C294" s="162">
        <f t="shared" si="77"/>
        <v>0</v>
      </c>
      <c r="D294" s="162">
        <f t="shared" si="77"/>
        <v>0</v>
      </c>
      <c r="E294" s="162">
        <f t="shared" si="77"/>
        <v>0</v>
      </c>
      <c r="F294" s="162">
        <f t="shared" si="77"/>
        <v>0</v>
      </c>
      <c r="G294" s="162">
        <f t="shared" si="77"/>
        <v>0</v>
      </c>
      <c r="H294" s="162">
        <f t="shared" si="77"/>
        <v>0</v>
      </c>
      <c r="I294" s="162">
        <f t="shared" si="77"/>
        <v>0</v>
      </c>
      <c r="J294" s="162">
        <f t="shared" si="77"/>
        <v>0</v>
      </c>
      <c r="K294" s="162">
        <f t="shared" si="77"/>
        <v>0</v>
      </c>
      <c r="L294" s="162">
        <f t="shared" si="77"/>
        <v>0</v>
      </c>
      <c r="M294" s="162">
        <f t="shared" si="77"/>
        <v>0</v>
      </c>
      <c r="N294" s="162">
        <f t="shared" si="77"/>
        <v>0</v>
      </c>
      <c r="O294" s="162">
        <f t="shared" si="77"/>
        <v>0</v>
      </c>
      <c r="P294" s="162">
        <f t="shared" si="77"/>
        <v>0</v>
      </c>
      <c r="Q294" s="162">
        <f t="shared" si="77"/>
        <v>0</v>
      </c>
      <c r="R294" s="162">
        <f t="shared" si="79"/>
        <v>0</v>
      </c>
      <c r="S294" s="162">
        <f t="shared" si="78"/>
        <v>0</v>
      </c>
      <c r="T294" s="162">
        <f t="shared" si="78"/>
        <v>0</v>
      </c>
      <c r="U294" s="162">
        <f t="shared" si="78"/>
        <v>0</v>
      </c>
      <c r="V294" s="162">
        <f t="shared" si="78"/>
        <v>0</v>
      </c>
      <c r="W294" s="162">
        <f t="shared" si="78"/>
        <v>0</v>
      </c>
      <c r="X294" s="162">
        <f t="shared" si="78"/>
        <v>0</v>
      </c>
      <c r="Y294" s="162">
        <f t="shared" si="78"/>
        <v>0</v>
      </c>
      <c r="Z294" s="27"/>
      <c r="AA294" s="59">
        <v>0</v>
      </c>
      <c r="AB294" s="60">
        <v>0</v>
      </c>
      <c r="AC294" s="60">
        <v>0</v>
      </c>
      <c r="AD294" s="60">
        <v>0</v>
      </c>
      <c r="AE294" s="60">
        <v>0</v>
      </c>
      <c r="AF294" s="60">
        <v>0</v>
      </c>
      <c r="AG294" s="60">
        <v>0</v>
      </c>
      <c r="AH294" s="60">
        <v>0</v>
      </c>
      <c r="AI294" s="60">
        <v>0</v>
      </c>
      <c r="AJ294" s="60">
        <v>0</v>
      </c>
      <c r="AK294" s="60">
        <v>0</v>
      </c>
      <c r="AL294" s="60">
        <v>0</v>
      </c>
      <c r="AM294" s="60">
        <v>0</v>
      </c>
      <c r="AN294" s="60">
        <v>0</v>
      </c>
      <c r="AO294" s="60">
        <v>0</v>
      </c>
      <c r="AP294" s="60">
        <v>0</v>
      </c>
      <c r="AQ294" s="60">
        <v>0</v>
      </c>
      <c r="AR294" s="60">
        <v>0</v>
      </c>
      <c r="AS294" s="60">
        <v>0</v>
      </c>
      <c r="AT294" s="60">
        <v>0</v>
      </c>
      <c r="AU294" s="60">
        <v>0</v>
      </c>
      <c r="AV294" s="60">
        <v>0</v>
      </c>
      <c r="AW294" s="60">
        <v>0</v>
      </c>
      <c r="AX294" s="123">
        <v>0</v>
      </c>
      <c r="AY294" s="339"/>
      <c r="AZ294" s="58"/>
      <c r="BA294" s="52"/>
      <c r="BB294" s="12"/>
    </row>
    <row r="295" spans="1:54" ht="13.5" thickBot="1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AA295" s="159">
        <f>SUM(AA264:AX294)</f>
        <v>52522.930000000015</v>
      </c>
      <c r="AB295" s="51"/>
      <c r="AC295" s="51"/>
    </row>
    <row r="296" spans="1:54" ht="79.900000000000006" customHeight="1">
      <c r="A296" s="426" t="s">
        <v>35</v>
      </c>
      <c r="B296" s="499"/>
      <c r="C296" s="499"/>
      <c r="D296" s="499"/>
      <c r="E296" s="499"/>
      <c r="F296" s="499"/>
      <c r="G296" s="499"/>
      <c r="H296" s="499"/>
      <c r="I296" s="499"/>
      <c r="J296" s="547" t="s">
        <v>128</v>
      </c>
      <c r="K296" s="547"/>
      <c r="L296" s="547"/>
      <c r="M296" s="145"/>
      <c r="N296" s="2"/>
      <c r="O296" s="2"/>
      <c r="P296" s="2"/>
      <c r="Q296" s="141"/>
      <c r="R296" s="2"/>
      <c r="S296" s="2"/>
      <c r="V296" s="2"/>
      <c r="W296" s="160"/>
      <c r="X296" s="50"/>
      <c r="Y296" s="50"/>
      <c r="Z296" s="50"/>
      <c r="AU296" s="2"/>
      <c r="AV296" s="2"/>
      <c r="AW296" s="8"/>
      <c r="AX296" s="9"/>
      <c r="BA296" s="2"/>
      <c r="BB296" s="2"/>
    </row>
    <row r="297" spans="1:54" ht="15.75">
      <c r="A297" s="548">
        <v>1</v>
      </c>
      <c r="B297" s="549"/>
      <c r="C297" s="549"/>
      <c r="D297" s="549"/>
      <c r="E297" s="549"/>
      <c r="F297" s="549"/>
      <c r="G297" s="549"/>
      <c r="H297" s="549"/>
      <c r="I297" s="549"/>
      <c r="J297" s="549">
        <v>2</v>
      </c>
      <c r="K297" s="549"/>
      <c r="L297" s="549"/>
      <c r="M297" s="145"/>
      <c r="N297" s="2"/>
      <c r="O297" s="2"/>
      <c r="P297" s="2"/>
      <c r="Q297" s="142"/>
      <c r="R297" s="2"/>
      <c r="S297" s="2"/>
      <c r="V297" s="2"/>
      <c r="W297" s="160"/>
      <c r="X297" s="50"/>
      <c r="Y297" s="50"/>
      <c r="Z297" s="50"/>
      <c r="AU297" s="2"/>
      <c r="AV297" s="2"/>
      <c r="AW297" s="8"/>
      <c r="AX297" s="9"/>
      <c r="BA297" s="2"/>
      <c r="BB297" s="2"/>
    </row>
    <row r="298" spans="1:54" ht="40.9" customHeight="1" thickBot="1">
      <c r="A298" s="496" t="s">
        <v>179</v>
      </c>
      <c r="B298" s="546"/>
      <c r="C298" s="546"/>
      <c r="D298" s="546"/>
      <c r="E298" s="546"/>
      <c r="F298" s="546"/>
      <c r="G298" s="546"/>
      <c r="H298" s="546"/>
      <c r="I298" s="546"/>
      <c r="J298" s="286"/>
      <c r="K298" s="335">
        <v>0.69</v>
      </c>
      <c r="L298" s="341"/>
      <c r="M298" s="143"/>
      <c r="N298" s="2"/>
      <c r="O298" s="2"/>
      <c r="P298" s="2"/>
      <c r="Q298" s="143"/>
      <c r="R298" s="2"/>
      <c r="S298" s="2"/>
      <c r="V298" s="2"/>
      <c r="W298" s="50"/>
      <c r="X298" s="50"/>
      <c r="Y298" s="50"/>
      <c r="Z298" s="50"/>
      <c r="AU298" s="2"/>
      <c r="AV298" s="2"/>
      <c r="AW298" s="8"/>
      <c r="AX298" s="9"/>
      <c r="BA298" s="2"/>
      <c r="BB298" s="2"/>
    </row>
    <row r="299" spans="1:54" ht="22.9" customHeight="1" thickBot="1">
      <c r="A299" s="146"/>
      <c r="B299" s="146"/>
      <c r="C299" s="146"/>
      <c r="D299" s="146"/>
      <c r="E299" s="146"/>
      <c r="F299" s="146"/>
      <c r="G299" s="146"/>
      <c r="H299" s="146"/>
      <c r="I299" s="146"/>
      <c r="J299" s="143"/>
      <c r="K299" s="143"/>
      <c r="L299" s="2"/>
      <c r="M299" s="144"/>
      <c r="N299" s="2"/>
      <c r="O299" s="2"/>
      <c r="P299" s="2"/>
      <c r="Q299" s="143"/>
      <c r="R299" s="143"/>
      <c r="S299" s="143"/>
      <c r="T299" s="143"/>
      <c r="U299" s="143"/>
      <c r="V299" s="2"/>
      <c r="W299" s="2"/>
    </row>
    <row r="300" spans="1:54" ht="77.45" customHeight="1">
      <c r="A300" s="426" t="s">
        <v>35</v>
      </c>
      <c r="B300" s="499"/>
      <c r="C300" s="499"/>
      <c r="D300" s="499"/>
      <c r="E300" s="499"/>
      <c r="F300" s="499"/>
      <c r="G300" s="499"/>
      <c r="H300" s="499"/>
      <c r="I300" s="499"/>
      <c r="J300" s="547" t="s">
        <v>131</v>
      </c>
      <c r="K300" s="547"/>
      <c r="L300" s="547"/>
      <c r="M300" s="143"/>
      <c r="N300" s="143"/>
      <c r="O300" s="143"/>
      <c r="P300" s="143"/>
      <c r="Q300" s="143"/>
      <c r="R300" s="2"/>
      <c r="S300" s="2"/>
      <c r="V300" s="2"/>
      <c r="W300" s="50"/>
      <c r="X300" s="50"/>
      <c r="Y300" s="50"/>
      <c r="Z300" s="50"/>
      <c r="AU300" s="2"/>
      <c r="AV300" s="2"/>
      <c r="AW300" s="8"/>
      <c r="AX300" s="9"/>
      <c r="BA300" s="2"/>
      <c r="BB300" s="2"/>
    </row>
    <row r="301" spans="1:54" ht="15.75">
      <c r="A301" s="548">
        <v>1</v>
      </c>
      <c r="B301" s="549"/>
      <c r="C301" s="549"/>
      <c r="D301" s="549"/>
      <c r="E301" s="549"/>
      <c r="F301" s="549"/>
      <c r="G301" s="549"/>
      <c r="H301" s="549"/>
      <c r="I301" s="549"/>
      <c r="J301" s="549">
        <v>2</v>
      </c>
      <c r="K301" s="549"/>
      <c r="L301" s="549"/>
      <c r="M301" s="143"/>
      <c r="N301" s="143"/>
      <c r="O301" s="143"/>
      <c r="P301" s="143"/>
      <c r="Q301" s="143"/>
      <c r="R301" s="2"/>
      <c r="S301" s="2"/>
      <c r="V301" s="2"/>
      <c r="W301" s="50"/>
      <c r="X301" s="50"/>
      <c r="Y301" s="50"/>
      <c r="Z301" s="50"/>
      <c r="AU301" s="2"/>
      <c r="AV301" s="2"/>
      <c r="AW301" s="8"/>
      <c r="AX301" s="9"/>
      <c r="BA301" s="2"/>
      <c r="BB301" s="2"/>
    </row>
    <row r="302" spans="1:54" ht="42" customHeight="1" thickBot="1">
      <c r="A302" s="431" t="s">
        <v>180</v>
      </c>
      <c r="B302" s="432"/>
      <c r="C302" s="432"/>
      <c r="D302" s="432"/>
      <c r="E302" s="432"/>
      <c r="F302" s="432"/>
      <c r="G302" s="432"/>
      <c r="H302" s="432"/>
      <c r="I302" s="433"/>
      <c r="J302" s="287"/>
      <c r="K302" s="288">
        <v>211.7</v>
      </c>
      <c r="L302" s="340"/>
      <c r="M302" s="143"/>
      <c r="N302" s="143"/>
      <c r="O302" s="143"/>
      <c r="P302" s="143"/>
      <c r="Q302" s="143"/>
      <c r="R302" s="2"/>
      <c r="S302" s="2"/>
      <c r="V302" s="2"/>
      <c r="W302" s="50"/>
      <c r="X302" s="50"/>
      <c r="Y302" s="50"/>
      <c r="Z302" s="50"/>
      <c r="AU302" s="2"/>
      <c r="AV302" s="2"/>
      <c r="AW302" s="8"/>
      <c r="AX302" s="9"/>
      <c r="BA302" s="2"/>
      <c r="BB302" s="2"/>
    </row>
    <row r="304" spans="1:54">
      <c r="A304" s="277" t="s">
        <v>155</v>
      </c>
      <c r="B304" s="16" t="s">
        <v>85</v>
      </c>
      <c r="C304" s="16"/>
      <c r="D304" s="16"/>
      <c r="E304" s="16"/>
      <c r="F304" s="16"/>
      <c r="G304" s="16"/>
      <c r="H304" s="16"/>
      <c r="I304" s="16"/>
      <c r="J304" s="16"/>
      <c r="K304" s="16"/>
      <c r="L304" s="279"/>
      <c r="M304" s="279"/>
      <c r="N304" s="16"/>
      <c r="O304" s="16"/>
      <c r="P304" s="16"/>
      <c r="Q304" s="16"/>
      <c r="R304" s="16"/>
    </row>
    <row r="305" spans="1:54" ht="13.5" thickBot="1">
      <c r="AA305" s="160"/>
      <c r="AB305" s="51"/>
    </row>
    <row r="306" spans="1:54" ht="58.9" customHeight="1">
      <c r="A306" s="426" t="s">
        <v>35</v>
      </c>
      <c r="B306" s="499"/>
      <c r="C306" s="499"/>
      <c r="D306" s="499"/>
      <c r="E306" s="499"/>
      <c r="F306" s="499"/>
      <c r="G306" s="499"/>
      <c r="H306" s="499"/>
      <c r="I306" s="499"/>
      <c r="J306" s="556" t="s">
        <v>0</v>
      </c>
      <c r="K306" s="373"/>
      <c r="L306" s="62"/>
      <c r="M306" s="62"/>
      <c r="N306" s="62"/>
      <c r="O306" s="62"/>
      <c r="P306" s="62"/>
      <c r="Q306" s="62"/>
      <c r="R306" s="62"/>
      <c r="S306" s="62"/>
      <c r="T306" s="62"/>
      <c r="U306" s="2"/>
      <c r="V306" s="49"/>
      <c r="W306" s="49"/>
      <c r="X306" s="49"/>
      <c r="Y306" s="49"/>
      <c r="Z306" s="50"/>
      <c r="AB306" s="130"/>
      <c r="AC306" s="130"/>
      <c r="AD306" s="449"/>
      <c r="AE306" s="449"/>
      <c r="AF306" s="449"/>
      <c r="AG306" s="449"/>
      <c r="AH306" s="449"/>
      <c r="AI306" s="449"/>
      <c r="AJ306" s="449"/>
      <c r="AK306" s="449"/>
      <c r="AL306" s="449"/>
      <c r="AM306" s="449"/>
      <c r="AN306" s="449"/>
      <c r="AO306" s="449"/>
      <c r="AP306" s="449"/>
      <c r="AQ306" s="449"/>
      <c r="AR306" s="449"/>
      <c r="AS306" s="449"/>
      <c r="AT306" s="9"/>
      <c r="AU306" s="2"/>
      <c r="AV306" s="4"/>
      <c r="AW306" s="9"/>
      <c r="AX306" s="2"/>
      <c r="BA306" s="2"/>
      <c r="BB306" s="2"/>
    </row>
    <row r="307" spans="1:54" s="3" customFormat="1" ht="17.45" customHeight="1">
      <c r="A307" s="548">
        <v>1</v>
      </c>
      <c r="B307" s="549"/>
      <c r="C307" s="549"/>
      <c r="D307" s="549"/>
      <c r="E307" s="549"/>
      <c r="F307" s="549"/>
      <c r="G307" s="549"/>
      <c r="H307" s="549"/>
      <c r="I307" s="549"/>
      <c r="J307" s="552">
        <v>2</v>
      </c>
      <c r="K307" s="553"/>
      <c r="L307" s="128"/>
      <c r="M307" s="128"/>
      <c r="N307" s="128"/>
      <c r="O307" s="128"/>
      <c r="P307" s="128"/>
      <c r="Q307" s="128"/>
      <c r="R307" s="128"/>
      <c r="S307" s="128"/>
      <c r="T307" s="128"/>
      <c r="V307" s="131"/>
      <c r="W307" s="131"/>
      <c r="X307" s="131"/>
      <c r="Y307" s="131"/>
      <c r="Z307" s="131"/>
      <c r="AA307" s="131"/>
      <c r="AB307" s="132"/>
      <c r="AC307" s="132"/>
      <c r="AD307" s="129"/>
      <c r="AE307" s="129"/>
      <c r="AF307" s="129"/>
      <c r="AG307" s="129"/>
      <c r="AH307" s="129"/>
      <c r="AI307" s="129"/>
      <c r="AJ307" s="129"/>
      <c r="AK307" s="129"/>
      <c r="AL307" s="129"/>
      <c r="AM307" s="129"/>
      <c r="AN307" s="129"/>
      <c r="AO307" s="129"/>
      <c r="AP307" s="129"/>
      <c r="AQ307" s="129"/>
      <c r="AR307" s="129"/>
      <c r="AS307" s="129"/>
      <c r="AT307" s="155"/>
      <c r="AV307" s="21"/>
      <c r="AW307" s="155"/>
    </row>
    <row r="308" spans="1:54" ht="37.9" customHeight="1" thickBot="1">
      <c r="A308" s="554" t="s">
        <v>102</v>
      </c>
      <c r="B308" s="555"/>
      <c r="C308" s="555"/>
      <c r="D308" s="555"/>
      <c r="E308" s="555"/>
      <c r="F308" s="555"/>
      <c r="G308" s="555"/>
      <c r="H308" s="555"/>
      <c r="I308" s="555"/>
      <c r="J308" s="172">
        <f>'1_ЦК'!H33</f>
        <v>894843.36</v>
      </c>
      <c r="K308" s="342"/>
      <c r="L308" s="63"/>
      <c r="M308" s="63"/>
      <c r="N308" s="63"/>
      <c r="O308" s="63"/>
      <c r="P308" s="63"/>
      <c r="Q308" s="63"/>
      <c r="R308" s="63"/>
      <c r="S308" s="63"/>
      <c r="T308" s="63"/>
      <c r="U308" s="32"/>
      <c r="V308" s="50"/>
      <c r="W308" s="50"/>
      <c r="X308" s="50"/>
      <c r="Y308" s="50"/>
      <c r="Z308" s="50"/>
      <c r="AB308" s="133"/>
      <c r="AC308" s="134"/>
      <c r="AD308" s="437"/>
      <c r="AE308" s="437"/>
      <c r="AF308" s="437"/>
      <c r="AG308" s="437"/>
      <c r="AH308" s="437"/>
      <c r="AI308" s="437"/>
      <c r="AJ308" s="437"/>
      <c r="AK308" s="437"/>
      <c r="AL308" s="437"/>
      <c r="AM308" s="437"/>
      <c r="AN308" s="437"/>
      <c r="AO308" s="437"/>
      <c r="AP308" s="437"/>
      <c r="AQ308" s="437"/>
      <c r="AR308" s="437"/>
      <c r="AS308" s="437"/>
      <c r="AT308" s="9"/>
      <c r="AU308" s="2"/>
      <c r="AV308" s="4"/>
      <c r="AW308" s="9"/>
      <c r="AX308" s="2"/>
      <c r="BA308" s="2"/>
      <c r="BB308" s="2"/>
    </row>
    <row r="310" spans="1:54" ht="27" customHeight="1">
      <c r="A310" s="444" t="s">
        <v>226</v>
      </c>
      <c r="B310" s="444"/>
      <c r="C310" s="444"/>
      <c r="D310" s="444"/>
      <c r="E310" s="444"/>
      <c r="F310" s="444"/>
      <c r="G310" s="444"/>
      <c r="H310" s="444"/>
      <c r="I310" s="444"/>
      <c r="J310" s="444"/>
      <c r="K310" s="444"/>
      <c r="L310" s="444"/>
      <c r="M310" s="444"/>
      <c r="N310" s="444"/>
      <c r="O310" s="444"/>
      <c r="P310" s="444"/>
      <c r="Q310" s="444"/>
      <c r="R310" s="444"/>
      <c r="S310" s="444"/>
      <c r="T310" s="444"/>
      <c r="U310" s="444"/>
      <c r="V310" s="444"/>
      <c r="W310" s="444"/>
      <c r="X310" s="444"/>
      <c r="Y310" s="444"/>
      <c r="AA310" s="276" t="s">
        <v>126</v>
      </c>
      <c r="BA310" s="12"/>
      <c r="BB310" s="2"/>
    </row>
    <row r="311" spans="1:54">
      <c r="A311" s="277" t="s">
        <v>169</v>
      </c>
    </row>
    <row r="312" spans="1:54" ht="13.5" thickBot="1">
      <c r="A312" s="145"/>
    </row>
    <row r="313" spans="1:54" ht="16.149999999999999" customHeight="1" thickBot="1">
      <c r="A313" s="426" t="s">
        <v>2</v>
      </c>
      <c r="B313" s="428" t="s">
        <v>109</v>
      </c>
      <c r="C313" s="428"/>
      <c r="D313" s="428"/>
      <c r="E313" s="428"/>
      <c r="F313" s="428"/>
      <c r="G313" s="428"/>
      <c r="H313" s="428"/>
      <c r="I313" s="428"/>
      <c r="J313" s="428"/>
      <c r="K313" s="428"/>
      <c r="L313" s="428"/>
      <c r="M313" s="428"/>
      <c r="N313" s="428"/>
      <c r="O313" s="428"/>
      <c r="P313" s="428"/>
      <c r="Q313" s="428"/>
      <c r="R313" s="428"/>
      <c r="S313" s="428"/>
      <c r="T313" s="428"/>
      <c r="U313" s="428"/>
      <c r="V313" s="428"/>
      <c r="W313" s="428"/>
      <c r="X313" s="428"/>
      <c r="Y313" s="429"/>
      <c r="AA313" s="141" t="s">
        <v>184</v>
      </c>
      <c r="AB313" s="151"/>
      <c r="AC313" s="151"/>
      <c r="AD313" s="151"/>
      <c r="AE313" s="151"/>
      <c r="AF313" s="151"/>
      <c r="AG313" s="151"/>
      <c r="AH313" s="151"/>
      <c r="AI313" s="151"/>
      <c r="AJ313" s="151"/>
      <c r="AK313" s="151"/>
      <c r="AL313" s="151"/>
      <c r="AM313" s="151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220"/>
      <c r="AZ313" s="151"/>
      <c r="BA313" s="151"/>
      <c r="BB313" s="2"/>
    </row>
    <row r="314" spans="1:54" ht="32.25" customHeight="1">
      <c r="A314" s="427"/>
      <c r="B314" s="396" t="s">
        <v>3</v>
      </c>
      <c r="C314" s="396"/>
      <c r="D314" s="396"/>
      <c r="E314" s="396"/>
      <c r="F314" s="396"/>
      <c r="G314" s="396"/>
      <c r="H314" s="396"/>
      <c r="I314" s="396"/>
      <c r="J314" s="396"/>
      <c r="K314" s="396"/>
      <c r="L314" s="396"/>
      <c r="M314" s="396"/>
      <c r="N314" s="396"/>
      <c r="O314" s="396"/>
      <c r="P314" s="396"/>
      <c r="Q314" s="396"/>
      <c r="R314" s="396"/>
      <c r="S314" s="396"/>
      <c r="T314" s="396"/>
      <c r="U314" s="396"/>
      <c r="V314" s="396"/>
      <c r="W314" s="396"/>
      <c r="X314" s="396"/>
      <c r="Y314" s="430"/>
      <c r="AA314" s="438" t="s">
        <v>89</v>
      </c>
      <c r="AB314" s="439"/>
      <c r="AC314" s="439"/>
      <c r="AD314" s="439"/>
      <c r="AE314" s="439"/>
      <c r="AF314" s="439"/>
      <c r="AG314" s="439"/>
      <c r="AH314" s="439"/>
      <c r="AI314" s="439"/>
      <c r="AJ314" s="439"/>
      <c r="AK314" s="439"/>
      <c r="AL314" s="439"/>
      <c r="AM314" s="439"/>
      <c r="AN314" s="439"/>
      <c r="AO314" s="439"/>
      <c r="AP314" s="439"/>
      <c r="AQ314" s="439"/>
      <c r="AR314" s="439"/>
      <c r="AS314" s="439"/>
      <c r="AT314" s="439"/>
      <c r="AU314" s="439"/>
      <c r="AV314" s="439"/>
      <c r="AW314" s="439"/>
      <c r="AX314" s="440"/>
      <c r="AY314" s="478" t="s">
        <v>216</v>
      </c>
      <c r="AZ314" s="447" t="s">
        <v>202</v>
      </c>
      <c r="BA314" s="473"/>
      <c r="BB314" s="2"/>
    </row>
    <row r="315" spans="1:54" ht="54" customHeight="1" thickBot="1">
      <c r="A315" s="427"/>
      <c r="B315" s="38" t="s">
        <v>4</v>
      </c>
      <c r="C315" s="38" t="s">
        <v>5</v>
      </c>
      <c r="D315" s="38" t="s">
        <v>6</v>
      </c>
      <c r="E315" s="38" t="s">
        <v>7</v>
      </c>
      <c r="F315" s="38" t="s">
        <v>8</v>
      </c>
      <c r="G315" s="38" t="s">
        <v>9</v>
      </c>
      <c r="H315" s="38" t="s">
        <v>10</v>
      </c>
      <c r="I315" s="38" t="s">
        <v>11</v>
      </c>
      <c r="J315" s="38" t="s">
        <v>12</v>
      </c>
      <c r="K315" s="38" t="s">
        <v>13</v>
      </c>
      <c r="L315" s="38" t="s">
        <v>14</v>
      </c>
      <c r="M315" s="38" t="s">
        <v>15</v>
      </c>
      <c r="N315" s="38" t="s">
        <v>16</v>
      </c>
      <c r="O315" s="38" t="s">
        <v>17</v>
      </c>
      <c r="P315" s="38" t="s">
        <v>18</v>
      </c>
      <c r="Q315" s="38" t="s">
        <v>19</v>
      </c>
      <c r="R315" s="38" t="s">
        <v>20</v>
      </c>
      <c r="S315" s="38" t="s">
        <v>21</v>
      </c>
      <c r="T315" s="38" t="s">
        <v>22</v>
      </c>
      <c r="U315" s="38" t="s">
        <v>23</v>
      </c>
      <c r="V315" s="38" t="s">
        <v>24</v>
      </c>
      <c r="W315" s="38" t="s">
        <v>25</v>
      </c>
      <c r="X315" s="38" t="s">
        <v>26</v>
      </c>
      <c r="Y315" s="39" t="s">
        <v>27</v>
      </c>
      <c r="AA315" s="47" t="s">
        <v>4</v>
      </c>
      <c r="AB315" s="48" t="s">
        <v>5</v>
      </c>
      <c r="AC315" s="48" t="s">
        <v>6</v>
      </c>
      <c r="AD315" s="48" t="s">
        <v>7</v>
      </c>
      <c r="AE315" s="48" t="s">
        <v>8</v>
      </c>
      <c r="AF315" s="48" t="s">
        <v>9</v>
      </c>
      <c r="AG315" s="48" t="s">
        <v>10</v>
      </c>
      <c r="AH315" s="48" t="s">
        <v>11</v>
      </c>
      <c r="AI315" s="48" t="s">
        <v>12</v>
      </c>
      <c r="AJ315" s="48" t="s">
        <v>13</v>
      </c>
      <c r="AK315" s="48" t="s">
        <v>14</v>
      </c>
      <c r="AL315" s="48" t="s">
        <v>15</v>
      </c>
      <c r="AM315" s="48" t="s">
        <v>16</v>
      </c>
      <c r="AN315" s="48" t="s">
        <v>17</v>
      </c>
      <c r="AO315" s="48" t="s">
        <v>18</v>
      </c>
      <c r="AP315" s="48" t="s">
        <v>19</v>
      </c>
      <c r="AQ315" s="48" t="s">
        <v>20</v>
      </c>
      <c r="AR315" s="48" t="s">
        <v>21</v>
      </c>
      <c r="AS315" s="48" t="s">
        <v>22</v>
      </c>
      <c r="AT315" s="48" t="s">
        <v>23</v>
      </c>
      <c r="AU315" s="48" t="s">
        <v>24</v>
      </c>
      <c r="AV315" s="48" t="s">
        <v>25</v>
      </c>
      <c r="AW315" s="48" t="s">
        <v>26</v>
      </c>
      <c r="AX315" s="122" t="s">
        <v>27</v>
      </c>
      <c r="AY315" s="461"/>
      <c r="AZ315" s="543"/>
      <c r="BA315" s="473"/>
      <c r="BB315" s="2"/>
    </row>
    <row r="316" spans="1:54" s="165" customFormat="1" ht="16.5" customHeight="1">
      <c r="A316" s="434" t="s">
        <v>209</v>
      </c>
      <c r="B316" s="435"/>
      <c r="C316" s="435"/>
      <c r="D316" s="435"/>
      <c r="E316" s="435"/>
      <c r="F316" s="435"/>
      <c r="G316" s="435"/>
      <c r="H316" s="435"/>
      <c r="I316" s="435"/>
      <c r="J316" s="435"/>
      <c r="K316" s="435"/>
      <c r="L316" s="435"/>
      <c r="M316" s="435"/>
      <c r="N316" s="435"/>
      <c r="O316" s="435"/>
      <c r="P316" s="435"/>
      <c r="Q316" s="435"/>
      <c r="R316" s="435"/>
      <c r="S316" s="435"/>
      <c r="T316" s="435"/>
      <c r="U316" s="435"/>
      <c r="V316" s="435"/>
      <c r="W316" s="435"/>
      <c r="X316" s="435"/>
      <c r="Y316" s="436"/>
      <c r="Z316" s="175"/>
      <c r="AA316" s="441">
        <v>2</v>
      </c>
      <c r="AB316" s="442"/>
      <c r="AC316" s="442"/>
      <c r="AD316" s="442"/>
      <c r="AE316" s="442"/>
      <c r="AF316" s="442"/>
      <c r="AG316" s="442"/>
      <c r="AH316" s="442"/>
      <c r="AI316" s="442"/>
      <c r="AJ316" s="442"/>
      <c r="AK316" s="442"/>
      <c r="AL316" s="442"/>
      <c r="AM316" s="442"/>
      <c r="AN316" s="442"/>
      <c r="AO316" s="442"/>
      <c r="AP316" s="442"/>
      <c r="AQ316" s="442"/>
      <c r="AR316" s="442"/>
      <c r="AS316" s="442"/>
      <c r="AT316" s="442"/>
      <c r="AU316" s="442"/>
      <c r="AV316" s="442"/>
      <c r="AW316" s="442"/>
      <c r="AX316" s="443"/>
      <c r="AY316" s="176">
        <v>3</v>
      </c>
      <c r="AZ316" s="300">
        <v>4</v>
      </c>
      <c r="BA316" s="163"/>
    </row>
    <row r="317" spans="1:54">
      <c r="A317" s="37">
        <v>1</v>
      </c>
      <c r="B317" s="162">
        <f>AA317+$AZ317+$AY317</f>
        <v>719.18000000000006</v>
      </c>
      <c r="C317" s="162">
        <f t="shared" ref="C317:Y332" si="80">AB317+$AZ317+$AY317</f>
        <v>710.1</v>
      </c>
      <c r="D317" s="162">
        <f t="shared" si="80"/>
        <v>677.92000000000007</v>
      </c>
      <c r="E317" s="162">
        <f t="shared" si="80"/>
        <v>505.02000000000004</v>
      </c>
      <c r="F317" s="162">
        <f t="shared" si="80"/>
        <v>702.24</v>
      </c>
      <c r="G317" s="162">
        <f t="shared" si="80"/>
        <v>705.35</v>
      </c>
      <c r="H317" s="162">
        <f t="shared" si="80"/>
        <v>1477.7399999999998</v>
      </c>
      <c r="I317" s="162">
        <f t="shared" si="80"/>
        <v>1768.56</v>
      </c>
      <c r="J317" s="162">
        <f t="shared" si="80"/>
        <v>1888.84</v>
      </c>
      <c r="K317" s="162">
        <f t="shared" si="80"/>
        <v>1952.0199999999998</v>
      </c>
      <c r="L317" s="162">
        <f t="shared" si="80"/>
        <v>1952.0299999999997</v>
      </c>
      <c r="M317" s="162">
        <f t="shared" si="80"/>
        <v>1942.1299999999999</v>
      </c>
      <c r="N317" s="162">
        <f t="shared" si="80"/>
        <v>1924.9899999999998</v>
      </c>
      <c r="O317" s="162">
        <f t="shared" si="80"/>
        <v>1922.29</v>
      </c>
      <c r="P317" s="162">
        <f t="shared" si="80"/>
        <v>1915.9099999999999</v>
      </c>
      <c r="Q317" s="162">
        <f t="shared" si="80"/>
        <v>1874.4299999999998</v>
      </c>
      <c r="R317" s="162">
        <f t="shared" si="80"/>
        <v>1877.9899999999998</v>
      </c>
      <c r="S317" s="162">
        <f t="shared" si="80"/>
        <v>1903.9399999999998</v>
      </c>
      <c r="T317" s="162">
        <f t="shared" si="80"/>
        <v>2216.19</v>
      </c>
      <c r="U317" s="162">
        <f t="shared" si="80"/>
        <v>2216.34</v>
      </c>
      <c r="V317" s="162">
        <f t="shared" si="80"/>
        <v>2223.9499999999998</v>
      </c>
      <c r="W317" s="162">
        <f t="shared" si="80"/>
        <v>1846.37</v>
      </c>
      <c r="X317" s="162">
        <f t="shared" si="80"/>
        <v>1567.57</v>
      </c>
      <c r="Y317" s="162">
        <f t="shared" si="80"/>
        <v>987.12000000000012</v>
      </c>
      <c r="Z317" s="27"/>
      <c r="AA317" s="31">
        <v>349.27</v>
      </c>
      <c r="AB317" s="29">
        <v>340.19</v>
      </c>
      <c r="AC317" s="29">
        <v>308.01</v>
      </c>
      <c r="AD317" s="29">
        <v>135.11000000000001</v>
      </c>
      <c r="AE317" s="29">
        <v>332.33</v>
      </c>
      <c r="AF317" s="29">
        <v>335.44</v>
      </c>
      <c r="AG317" s="29">
        <v>1107.83</v>
      </c>
      <c r="AH317" s="29">
        <v>1398.65</v>
      </c>
      <c r="AI317" s="29">
        <v>1518.93</v>
      </c>
      <c r="AJ317" s="29">
        <v>1582.11</v>
      </c>
      <c r="AK317" s="29">
        <v>1582.12</v>
      </c>
      <c r="AL317" s="29">
        <v>1572.22</v>
      </c>
      <c r="AM317" s="29">
        <v>1555.08</v>
      </c>
      <c r="AN317" s="29">
        <v>1552.38</v>
      </c>
      <c r="AO317" s="29">
        <v>1546</v>
      </c>
      <c r="AP317" s="29">
        <v>1504.52</v>
      </c>
      <c r="AQ317" s="29">
        <v>1508.08</v>
      </c>
      <c r="AR317" s="29">
        <v>1534.03</v>
      </c>
      <c r="AS317" s="29">
        <v>1846.28</v>
      </c>
      <c r="AT317" s="29">
        <v>1846.43</v>
      </c>
      <c r="AU317" s="29">
        <v>1854.04</v>
      </c>
      <c r="AV317" s="29">
        <v>1476.46</v>
      </c>
      <c r="AW317" s="29">
        <v>1197.6600000000001</v>
      </c>
      <c r="AX317" s="30">
        <v>617.21</v>
      </c>
      <c r="AY317" s="324">
        <v>363.3</v>
      </c>
      <c r="AZ317" s="152">
        <v>6.61</v>
      </c>
      <c r="BA317" s="136"/>
      <c r="BB317" s="2"/>
    </row>
    <row r="318" spans="1:54">
      <c r="A318" s="37">
        <v>2</v>
      </c>
      <c r="B318" s="162">
        <f t="shared" ref="B318:Q347" si="81">AA318+$AZ318+$AY318</f>
        <v>707.8</v>
      </c>
      <c r="C318" s="162">
        <f t="shared" si="80"/>
        <v>655.1</v>
      </c>
      <c r="D318" s="162">
        <f t="shared" si="80"/>
        <v>369.91</v>
      </c>
      <c r="E318" s="162">
        <f t="shared" si="80"/>
        <v>369.91</v>
      </c>
      <c r="F318" s="162">
        <f t="shared" si="80"/>
        <v>369.94</v>
      </c>
      <c r="G318" s="162">
        <f t="shared" si="80"/>
        <v>690.97</v>
      </c>
      <c r="H318" s="162">
        <f t="shared" si="80"/>
        <v>1465.2699999999998</v>
      </c>
      <c r="I318" s="162">
        <f t="shared" si="80"/>
        <v>1791.81</v>
      </c>
      <c r="J318" s="162">
        <f t="shared" si="80"/>
        <v>2074.66</v>
      </c>
      <c r="K318" s="162">
        <f t="shared" si="80"/>
        <v>2224.92</v>
      </c>
      <c r="L318" s="162">
        <f t="shared" si="80"/>
        <v>2228.61</v>
      </c>
      <c r="M318" s="162">
        <f t="shared" si="80"/>
        <v>2224.08</v>
      </c>
      <c r="N318" s="162">
        <f t="shared" si="80"/>
        <v>2212.27</v>
      </c>
      <c r="O318" s="162">
        <f t="shared" si="80"/>
        <v>2213.58</v>
      </c>
      <c r="P318" s="162">
        <f t="shared" si="80"/>
        <v>2217.15</v>
      </c>
      <c r="Q318" s="162">
        <f t="shared" si="80"/>
        <v>2217.64</v>
      </c>
      <c r="R318" s="162">
        <f t="shared" si="80"/>
        <v>2224.69</v>
      </c>
      <c r="S318" s="162">
        <f t="shared" ref="S318:Y347" si="82">AR318+$AZ318+$AY318</f>
        <v>2282.9499999999998</v>
      </c>
      <c r="T318" s="162">
        <f t="shared" si="82"/>
        <v>2326.02</v>
      </c>
      <c r="U318" s="162">
        <f t="shared" si="82"/>
        <v>2322.56</v>
      </c>
      <c r="V318" s="162">
        <f t="shared" si="82"/>
        <v>2272.4299999999998</v>
      </c>
      <c r="W318" s="162">
        <f t="shared" si="82"/>
        <v>2250.1799999999998</v>
      </c>
      <c r="X318" s="162">
        <f t="shared" si="82"/>
        <v>1719.6599999999999</v>
      </c>
      <c r="Y318" s="162">
        <f t="shared" si="82"/>
        <v>1460.8899999999999</v>
      </c>
      <c r="Z318" s="27"/>
      <c r="AA318" s="28">
        <v>337.89</v>
      </c>
      <c r="AB318" s="29">
        <v>285.19</v>
      </c>
      <c r="AC318" s="29">
        <v>0</v>
      </c>
      <c r="AD318" s="29">
        <v>0</v>
      </c>
      <c r="AE318" s="29">
        <v>0.03</v>
      </c>
      <c r="AF318" s="29">
        <v>321.06</v>
      </c>
      <c r="AG318" s="29">
        <v>1095.3599999999999</v>
      </c>
      <c r="AH318" s="29">
        <v>1421.9</v>
      </c>
      <c r="AI318" s="29">
        <v>1704.75</v>
      </c>
      <c r="AJ318" s="29">
        <v>1855.01</v>
      </c>
      <c r="AK318" s="29">
        <v>1858.7</v>
      </c>
      <c r="AL318" s="29">
        <v>1854.17</v>
      </c>
      <c r="AM318" s="29">
        <v>1842.36</v>
      </c>
      <c r="AN318" s="29">
        <v>1843.67</v>
      </c>
      <c r="AO318" s="29">
        <v>1847.24</v>
      </c>
      <c r="AP318" s="29">
        <v>1847.73</v>
      </c>
      <c r="AQ318" s="29">
        <v>1854.78</v>
      </c>
      <c r="AR318" s="29">
        <v>1913.04</v>
      </c>
      <c r="AS318" s="29">
        <v>1956.11</v>
      </c>
      <c r="AT318" s="29">
        <v>1952.65</v>
      </c>
      <c r="AU318" s="29">
        <v>1902.52</v>
      </c>
      <c r="AV318" s="29">
        <v>1880.27</v>
      </c>
      <c r="AW318" s="29">
        <v>1349.75</v>
      </c>
      <c r="AX318" s="30">
        <v>1090.98</v>
      </c>
      <c r="AY318" s="325">
        <v>363.3</v>
      </c>
      <c r="AZ318" s="152">
        <v>6.61</v>
      </c>
      <c r="BA318" s="136"/>
      <c r="BB318" s="2"/>
    </row>
    <row r="319" spans="1:54">
      <c r="A319" s="37">
        <v>3</v>
      </c>
      <c r="B319" s="162">
        <f t="shared" si="81"/>
        <v>1295.07</v>
      </c>
      <c r="C319" s="162">
        <f t="shared" si="80"/>
        <v>940.01</v>
      </c>
      <c r="D319" s="162">
        <f t="shared" si="80"/>
        <v>679.87</v>
      </c>
      <c r="E319" s="162">
        <f t="shared" si="80"/>
        <v>647.05999999999995</v>
      </c>
      <c r="F319" s="162">
        <f t="shared" si="80"/>
        <v>1238.6600000000001</v>
      </c>
      <c r="G319" s="162">
        <f t="shared" si="80"/>
        <v>1341.7</v>
      </c>
      <c r="H319" s="162">
        <f t="shared" si="80"/>
        <v>1571.6699999999998</v>
      </c>
      <c r="I319" s="162">
        <f t="shared" si="80"/>
        <v>1893.3</v>
      </c>
      <c r="J319" s="162">
        <f t="shared" si="80"/>
        <v>2265.12</v>
      </c>
      <c r="K319" s="162">
        <f t="shared" si="80"/>
        <v>2321.27</v>
      </c>
      <c r="L319" s="162">
        <f t="shared" si="80"/>
        <v>2328.7399999999998</v>
      </c>
      <c r="M319" s="162">
        <f t="shared" si="80"/>
        <v>2296.9499999999998</v>
      </c>
      <c r="N319" s="162">
        <f t="shared" si="80"/>
        <v>2275.48</v>
      </c>
      <c r="O319" s="162">
        <f t="shared" si="80"/>
        <v>2275.98</v>
      </c>
      <c r="P319" s="162">
        <f t="shared" si="80"/>
        <v>2277</v>
      </c>
      <c r="Q319" s="162">
        <f t="shared" si="80"/>
        <v>2275.39</v>
      </c>
      <c r="R319" s="162">
        <f t="shared" si="80"/>
        <v>2294.4699999999998</v>
      </c>
      <c r="S319" s="162">
        <f t="shared" si="82"/>
        <v>2363.61</v>
      </c>
      <c r="T319" s="162">
        <f t="shared" si="82"/>
        <v>2407.9199999999996</v>
      </c>
      <c r="U319" s="162">
        <f t="shared" si="82"/>
        <v>2437.2000000000003</v>
      </c>
      <c r="V319" s="162">
        <f t="shared" si="82"/>
        <v>2380.5700000000002</v>
      </c>
      <c r="W319" s="162">
        <f t="shared" si="82"/>
        <v>2353.88</v>
      </c>
      <c r="X319" s="162">
        <f t="shared" si="82"/>
        <v>2246.5700000000002</v>
      </c>
      <c r="Y319" s="162">
        <f t="shared" si="82"/>
        <v>1700.2199999999998</v>
      </c>
      <c r="Z319" s="27"/>
      <c r="AA319" s="28">
        <v>925.16</v>
      </c>
      <c r="AB319" s="29">
        <v>570.1</v>
      </c>
      <c r="AC319" s="29">
        <v>309.95999999999998</v>
      </c>
      <c r="AD319" s="29">
        <v>277.14999999999998</v>
      </c>
      <c r="AE319" s="29">
        <v>868.75</v>
      </c>
      <c r="AF319" s="29">
        <v>971.79</v>
      </c>
      <c r="AG319" s="29">
        <v>1201.76</v>
      </c>
      <c r="AH319" s="29">
        <v>1523.39</v>
      </c>
      <c r="AI319" s="29">
        <v>1895.21</v>
      </c>
      <c r="AJ319" s="29">
        <v>1951.36</v>
      </c>
      <c r="AK319" s="29">
        <v>1958.83</v>
      </c>
      <c r="AL319" s="29">
        <v>1927.04</v>
      </c>
      <c r="AM319" s="29">
        <v>1905.57</v>
      </c>
      <c r="AN319" s="29">
        <v>1906.07</v>
      </c>
      <c r="AO319" s="29">
        <v>1907.09</v>
      </c>
      <c r="AP319" s="29">
        <v>1905.48</v>
      </c>
      <c r="AQ319" s="29">
        <v>1924.56</v>
      </c>
      <c r="AR319" s="29">
        <v>1993.7</v>
      </c>
      <c r="AS319" s="29">
        <v>2038.0099999999998</v>
      </c>
      <c r="AT319" s="29">
        <v>2067.29</v>
      </c>
      <c r="AU319" s="29">
        <v>2010.66</v>
      </c>
      <c r="AV319" s="29">
        <v>1983.97</v>
      </c>
      <c r="AW319" s="29">
        <v>1876.66</v>
      </c>
      <c r="AX319" s="30">
        <v>1330.31</v>
      </c>
      <c r="AY319" s="325">
        <v>363.3</v>
      </c>
      <c r="AZ319" s="152">
        <v>6.61</v>
      </c>
      <c r="BA319" s="136"/>
      <c r="BB319" s="2"/>
    </row>
    <row r="320" spans="1:54">
      <c r="A320" s="37">
        <v>4</v>
      </c>
      <c r="B320" s="162">
        <f t="shared" si="81"/>
        <v>1639.36</v>
      </c>
      <c r="C320" s="162">
        <f t="shared" si="80"/>
        <v>1484.1999999999998</v>
      </c>
      <c r="D320" s="162">
        <f t="shared" si="80"/>
        <v>1410.36</v>
      </c>
      <c r="E320" s="162">
        <f t="shared" si="80"/>
        <v>1360.09</v>
      </c>
      <c r="F320" s="162">
        <f t="shared" si="80"/>
        <v>1384.5300000000002</v>
      </c>
      <c r="G320" s="162">
        <f t="shared" si="80"/>
        <v>1477.6999999999998</v>
      </c>
      <c r="H320" s="162">
        <f t="shared" si="80"/>
        <v>1599.1299999999999</v>
      </c>
      <c r="I320" s="162">
        <f t="shared" si="80"/>
        <v>1712.4099999999999</v>
      </c>
      <c r="J320" s="162">
        <f t="shared" si="80"/>
        <v>2206.84</v>
      </c>
      <c r="K320" s="162">
        <f t="shared" si="80"/>
        <v>2262.59</v>
      </c>
      <c r="L320" s="162">
        <f t="shared" si="80"/>
        <v>2279.0500000000002</v>
      </c>
      <c r="M320" s="162">
        <f t="shared" si="80"/>
        <v>2267.31</v>
      </c>
      <c r="N320" s="162">
        <f t="shared" si="80"/>
        <v>2266.0299999999997</v>
      </c>
      <c r="O320" s="162">
        <f t="shared" si="80"/>
        <v>2252.56</v>
      </c>
      <c r="P320" s="162">
        <f t="shared" si="80"/>
        <v>2269.7399999999998</v>
      </c>
      <c r="Q320" s="162">
        <f t="shared" si="80"/>
        <v>2282.2799999999997</v>
      </c>
      <c r="R320" s="162">
        <f t="shared" si="80"/>
        <v>2306.12</v>
      </c>
      <c r="S320" s="162">
        <f t="shared" si="82"/>
        <v>2402.8900000000003</v>
      </c>
      <c r="T320" s="162">
        <f t="shared" si="82"/>
        <v>2415.5</v>
      </c>
      <c r="U320" s="162">
        <f t="shared" si="82"/>
        <v>2422.6700000000005</v>
      </c>
      <c r="V320" s="162">
        <f t="shared" si="82"/>
        <v>2407.4299999999998</v>
      </c>
      <c r="W320" s="162">
        <f t="shared" si="82"/>
        <v>2297.77</v>
      </c>
      <c r="X320" s="162">
        <f t="shared" si="82"/>
        <v>2216.6999999999998</v>
      </c>
      <c r="Y320" s="162">
        <f t="shared" si="82"/>
        <v>1687.1899999999998</v>
      </c>
      <c r="Z320" s="27"/>
      <c r="AA320" s="28">
        <v>1269.45</v>
      </c>
      <c r="AB320" s="29">
        <v>1114.29</v>
      </c>
      <c r="AC320" s="29">
        <v>1040.45</v>
      </c>
      <c r="AD320" s="29">
        <v>990.18</v>
      </c>
      <c r="AE320" s="29">
        <v>1014.6200000000001</v>
      </c>
      <c r="AF320" s="29">
        <v>1107.79</v>
      </c>
      <c r="AG320" s="29">
        <v>1229.22</v>
      </c>
      <c r="AH320" s="29">
        <v>1342.5</v>
      </c>
      <c r="AI320" s="29">
        <v>1836.93</v>
      </c>
      <c r="AJ320" s="29">
        <v>1892.68</v>
      </c>
      <c r="AK320" s="29">
        <v>1909.14</v>
      </c>
      <c r="AL320" s="29">
        <v>1897.4</v>
      </c>
      <c r="AM320" s="29">
        <v>1896.12</v>
      </c>
      <c r="AN320" s="29">
        <v>1882.65</v>
      </c>
      <c r="AO320" s="29">
        <v>1899.83</v>
      </c>
      <c r="AP320" s="29">
        <v>1912.37</v>
      </c>
      <c r="AQ320" s="29">
        <v>1936.21</v>
      </c>
      <c r="AR320" s="29">
        <v>2032.9800000000002</v>
      </c>
      <c r="AS320" s="29">
        <v>2045.5899999999997</v>
      </c>
      <c r="AT320" s="29">
        <v>2052.7600000000002</v>
      </c>
      <c r="AU320" s="29">
        <v>2037.5199999999998</v>
      </c>
      <c r="AV320" s="29">
        <v>1927.86</v>
      </c>
      <c r="AW320" s="29">
        <v>1846.79</v>
      </c>
      <c r="AX320" s="30">
        <v>1317.28</v>
      </c>
      <c r="AY320" s="325">
        <v>363.3</v>
      </c>
      <c r="AZ320" s="152">
        <v>6.61</v>
      </c>
      <c r="BA320" s="136"/>
      <c r="BB320" s="2"/>
    </row>
    <row r="321" spans="1:54">
      <c r="A321" s="37">
        <v>5</v>
      </c>
      <c r="B321" s="162">
        <f t="shared" si="81"/>
        <v>1555.6499999999999</v>
      </c>
      <c r="C321" s="162">
        <f t="shared" si="80"/>
        <v>1448.32</v>
      </c>
      <c r="D321" s="162">
        <f t="shared" si="80"/>
        <v>1398.6499999999999</v>
      </c>
      <c r="E321" s="162">
        <f t="shared" si="80"/>
        <v>1461.2299999999998</v>
      </c>
      <c r="F321" s="162">
        <f t="shared" si="80"/>
        <v>1484.5199999999998</v>
      </c>
      <c r="G321" s="162">
        <f t="shared" si="80"/>
        <v>1717.3</v>
      </c>
      <c r="H321" s="162">
        <f t="shared" si="80"/>
        <v>1684.5099999999998</v>
      </c>
      <c r="I321" s="162">
        <f t="shared" si="80"/>
        <v>1781.2499999999998</v>
      </c>
      <c r="J321" s="162">
        <f t="shared" si="80"/>
        <v>2168.65</v>
      </c>
      <c r="K321" s="162">
        <f t="shared" si="80"/>
        <v>2214.0700000000002</v>
      </c>
      <c r="L321" s="162">
        <f t="shared" si="80"/>
        <v>2218.85</v>
      </c>
      <c r="M321" s="162">
        <f t="shared" si="80"/>
        <v>2221.5700000000002</v>
      </c>
      <c r="N321" s="162">
        <f t="shared" si="80"/>
        <v>2218.2399999999998</v>
      </c>
      <c r="O321" s="162">
        <f t="shared" si="80"/>
        <v>2214.6799999999998</v>
      </c>
      <c r="P321" s="162">
        <f t="shared" si="80"/>
        <v>2219.2799999999997</v>
      </c>
      <c r="Q321" s="162">
        <f t="shared" si="80"/>
        <v>2218.9899999999998</v>
      </c>
      <c r="R321" s="162">
        <f t="shared" si="80"/>
        <v>2232.65</v>
      </c>
      <c r="S321" s="162">
        <f t="shared" si="82"/>
        <v>2281.96</v>
      </c>
      <c r="T321" s="162">
        <f t="shared" si="82"/>
        <v>2291.65</v>
      </c>
      <c r="U321" s="162">
        <f t="shared" si="82"/>
        <v>2293.39</v>
      </c>
      <c r="V321" s="162">
        <f t="shared" si="82"/>
        <v>2268.65</v>
      </c>
      <c r="W321" s="162">
        <f t="shared" si="82"/>
        <v>2232.7399999999998</v>
      </c>
      <c r="X321" s="162">
        <f t="shared" si="82"/>
        <v>2115.64</v>
      </c>
      <c r="Y321" s="162">
        <f t="shared" si="82"/>
        <v>1690.87</v>
      </c>
      <c r="Z321" s="27"/>
      <c r="AA321" s="28">
        <v>1185.74</v>
      </c>
      <c r="AB321" s="29">
        <v>1078.4100000000001</v>
      </c>
      <c r="AC321" s="29">
        <v>1028.74</v>
      </c>
      <c r="AD321" s="29">
        <v>1091.32</v>
      </c>
      <c r="AE321" s="29">
        <v>1114.6099999999999</v>
      </c>
      <c r="AF321" s="29">
        <v>1347.39</v>
      </c>
      <c r="AG321" s="29">
        <v>1314.6</v>
      </c>
      <c r="AH321" s="29">
        <v>1411.34</v>
      </c>
      <c r="AI321" s="29">
        <v>1798.74</v>
      </c>
      <c r="AJ321" s="29">
        <v>1844.16</v>
      </c>
      <c r="AK321" s="29">
        <v>1848.94</v>
      </c>
      <c r="AL321" s="29">
        <v>1851.66</v>
      </c>
      <c r="AM321" s="29">
        <v>1848.33</v>
      </c>
      <c r="AN321" s="29">
        <v>1844.77</v>
      </c>
      <c r="AO321" s="29">
        <v>1849.37</v>
      </c>
      <c r="AP321" s="29">
        <v>1849.08</v>
      </c>
      <c r="AQ321" s="29">
        <v>1862.74</v>
      </c>
      <c r="AR321" s="29">
        <v>1912.05</v>
      </c>
      <c r="AS321" s="29">
        <v>1921.74</v>
      </c>
      <c r="AT321" s="29">
        <v>1923.48</v>
      </c>
      <c r="AU321" s="29">
        <v>1898.74</v>
      </c>
      <c r="AV321" s="29">
        <v>1862.83</v>
      </c>
      <c r="AW321" s="29">
        <v>1745.73</v>
      </c>
      <c r="AX321" s="30">
        <v>1320.96</v>
      </c>
      <c r="AY321" s="325">
        <v>363.3</v>
      </c>
      <c r="AZ321" s="152">
        <v>6.61</v>
      </c>
      <c r="BA321" s="136"/>
      <c r="BB321" s="2"/>
    </row>
    <row r="322" spans="1:54">
      <c r="A322" s="37">
        <v>6</v>
      </c>
      <c r="B322" s="162">
        <f t="shared" si="81"/>
        <v>1473.6599999999999</v>
      </c>
      <c r="C322" s="162">
        <f t="shared" si="80"/>
        <v>1402.4199999999998</v>
      </c>
      <c r="D322" s="162">
        <f t="shared" si="80"/>
        <v>1347.73</v>
      </c>
      <c r="E322" s="162">
        <f t="shared" si="80"/>
        <v>1308.28</v>
      </c>
      <c r="F322" s="162">
        <f t="shared" si="80"/>
        <v>1316.54</v>
      </c>
      <c r="G322" s="162">
        <f t="shared" si="80"/>
        <v>1357.3600000000001</v>
      </c>
      <c r="H322" s="162">
        <f t="shared" si="80"/>
        <v>1393.05</v>
      </c>
      <c r="I322" s="162">
        <f t="shared" si="80"/>
        <v>1502.4199999999998</v>
      </c>
      <c r="J322" s="162">
        <f t="shared" si="80"/>
        <v>1697.82</v>
      </c>
      <c r="K322" s="162">
        <f t="shared" si="80"/>
        <v>2159.0700000000002</v>
      </c>
      <c r="L322" s="162">
        <f t="shared" si="80"/>
        <v>2180.0299999999997</v>
      </c>
      <c r="M322" s="162">
        <f t="shared" si="80"/>
        <v>2177.59</v>
      </c>
      <c r="N322" s="162">
        <f t="shared" si="80"/>
        <v>2154.0700000000002</v>
      </c>
      <c r="O322" s="162">
        <f t="shared" si="80"/>
        <v>2147.1999999999998</v>
      </c>
      <c r="P322" s="162">
        <f t="shared" si="80"/>
        <v>2152.1799999999998</v>
      </c>
      <c r="Q322" s="162">
        <f t="shared" si="80"/>
        <v>2158.12</v>
      </c>
      <c r="R322" s="162">
        <f t="shared" si="80"/>
        <v>2181.56</v>
      </c>
      <c r="S322" s="162">
        <f t="shared" si="82"/>
        <v>2212.19</v>
      </c>
      <c r="T322" s="162">
        <f t="shared" si="82"/>
        <v>2224.2599999999998</v>
      </c>
      <c r="U322" s="162">
        <f t="shared" si="82"/>
        <v>2212.59</v>
      </c>
      <c r="V322" s="162">
        <f t="shared" si="82"/>
        <v>2208.91</v>
      </c>
      <c r="W322" s="162">
        <f t="shared" si="82"/>
        <v>2197.52</v>
      </c>
      <c r="X322" s="162">
        <f t="shared" si="82"/>
        <v>1715.3999999999999</v>
      </c>
      <c r="Y322" s="162">
        <f t="shared" si="82"/>
        <v>1605.0299999999997</v>
      </c>
      <c r="Z322" s="27"/>
      <c r="AA322" s="28">
        <v>1103.75</v>
      </c>
      <c r="AB322" s="29">
        <v>1032.51</v>
      </c>
      <c r="AC322" s="29">
        <v>977.82</v>
      </c>
      <c r="AD322" s="29">
        <v>938.37</v>
      </c>
      <c r="AE322" s="29">
        <v>946.63</v>
      </c>
      <c r="AF322" s="29">
        <v>987.45</v>
      </c>
      <c r="AG322" s="29">
        <v>1023.14</v>
      </c>
      <c r="AH322" s="29">
        <v>1132.51</v>
      </c>
      <c r="AI322" s="29">
        <v>1327.91</v>
      </c>
      <c r="AJ322" s="29">
        <v>1789.16</v>
      </c>
      <c r="AK322" s="29">
        <v>1810.12</v>
      </c>
      <c r="AL322" s="29">
        <v>1807.68</v>
      </c>
      <c r="AM322" s="29">
        <v>1784.16</v>
      </c>
      <c r="AN322" s="29">
        <v>1777.29</v>
      </c>
      <c r="AO322" s="29">
        <v>1782.27</v>
      </c>
      <c r="AP322" s="29">
        <v>1788.21</v>
      </c>
      <c r="AQ322" s="29">
        <v>1811.65</v>
      </c>
      <c r="AR322" s="29">
        <v>1842.28</v>
      </c>
      <c r="AS322" s="29">
        <v>1854.35</v>
      </c>
      <c r="AT322" s="29">
        <v>1842.68</v>
      </c>
      <c r="AU322" s="29">
        <v>1839</v>
      </c>
      <c r="AV322" s="29">
        <v>1827.61</v>
      </c>
      <c r="AW322" s="29">
        <v>1345.49</v>
      </c>
      <c r="AX322" s="30">
        <v>1235.1199999999999</v>
      </c>
      <c r="AY322" s="325">
        <v>363.3</v>
      </c>
      <c r="AZ322" s="152">
        <v>6.61</v>
      </c>
      <c r="BA322" s="136"/>
      <c r="BB322" s="2"/>
    </row>
    <row r="323" spans="1:54">
      <c r="A323" s="37">
        <v>7</v>
      </c>
      <c r="B323" s="162">
        <f t="shared" si="81"/>
        <v>1365.84</v>
      </c>
      <c r="C323" s="162">
        <f t="shared" si="80"/>
        <v>1223.1100000000001</v>
      </c>
      <c r="D323" s="162">
        <f t="shared" si="80"/>
        <v>1220.68</v>
      </c>
      <c r="E323" s="162">
        <f t="shared" si="80"/>
        <v>1086.74</v>
      </c>
      <c r="F323" s="162">
        <f t="shared" si="80"/>
        <v>1279.8700000000001</v>
      </c>
      <c r="G323" s="162">
        <f t="shared" si="80"/>
        <v>1362.32</v>
      </c>
      <c r="H323" s="162">
        <f t="shared" si="80"/>
        <v>1493.1499999999999</v>
      </c>
      <c r="I323" s="162">
        <f t="shared" si="80"/>
        <v>1790.9299999999998</v>
      </c>
      <c r="J323" s="162">
        <f t="shared" si="80"/>
        <v>2207.0299999999997</v>
      </c>
      <c r="K323" s="162">
        <f t="shared" si="80"/>
        <v>2275.9699999999998</v>
      </c>
      <c r="L323" s="162">
        <f t="shared" si="80"/>
        <v>2287.11</v>
      </c>
      <c r="M323" s="162">
        <f t="shared" si="80"/>
        <v>2268.0500000000002</v>
      </c>
      <c r="N323" s="162">
        <f t="shared" si="80"/>
        <v>2237.89</v>
      </c>
      <c r="O323" s="162">
        <f t="shared" si="80"/>
        <v>2248.56</v>
      </c>
      <c r="P323" s="162">
        <f t="shared" si="80"/>
        <v>2241.7199999999998</v>
      </c>
      <c r="Q323" s="162">
        <f t="shared" si="80"/>
        <v>2250.91</v>
      </c>
      <c r="R323" s="162">
        <f t="shared" si="80"/>
        <v>2267.84</v>
      </c>
      <c r="S323" s="162">
        <f t="shared" si="82"/>
        <v>2291.0700000000002</v>
      </c>
      <c r="T323" s="162">
        <f t="shared" si="82"/>
        <v>2318.37</v>
      </c>
      <c r="U323" s="162">
        <f t="shared" si="82"/>
        <v>2328.86</v>
      </c>
      <c r="V323" s="162">
        <f t="shared" si="82"/>
        <v>2268.44</v>
      </c>
      <c r="W323" s="162">
        <f t="shared" si="82"/>
        <v>2213.8200000000002</v>
      </c>
      <c r="X323" s="162">
        <f t="shared" si="82"/>
        <v>1725.3999999999999</v>
      </c>
      <c r="Y323" s="162">
        <f t="shared" si="82"/>
        <v>1492.4999999999998</v>
      </c>
      <c r="Z323" s="27"/>
      <c r="AA323" s="28">
        <v>995.93</v>
      </c>
      <c r="AB323" s="29">
        <v>853.2</v>
      </c>
      <c r="AC323" s="29">
        <v>850.77</v>
      </c>
      <c r="AD323" s="29">
        <v>716.83</v>
      </c>
      <c r="AE323" s="29">
        <v>909.96</v>
      </c>
      <c r="AF323" s="29">
        <v>992.41</v>
      </c>
      <c r="AG323" s="29">
        <v>1123.24</v>
      </c>
      <c r="AH323" s="29">
        <v>1421.02</v>
      </c>
      <c r="AI323" s="29">
        <v>1837.12</v>
      </c>
      <c r="AJ323" s="29">
        <v>1906.06</v>
      </c>
      <c r="AK323" s="29">
        <v>1917.2</v>
      </c>
      <c r="AL323" s="29">
        <v>1898.14</v>
      </c>
      <c r="AM323" s="29">
        <v>1867.98</v>
      </c>
      <c r="AN323" s="29">
        <v>1878.65</v>
      </c>
      <c r="AO323" s="29">
        <v>1871.81</v>
      </c>
      <c r="AP323" s="29">
        <v>1881</v>
      </c>
      <c r="AQ323" s="29">
        <v>1897.93</v>
      </c>
      <c r="AR323" s="29">
        <v>1921.16</v>
      </c>
      <c r="AS323" s="29">
        <v>1948.46</v>
      </c>
      <c r="AT323" s="29">
        <v>1958.95</v>
      </c>
      <c r="AU323" s="29">
        <v>1898.53</v>
      </c>
      <c r="AV323" s="29">
        <v>1843.91</v>
      </c>
      <c r="AW323" s="29">
        <v>1355.49</v>
      </c>
      <c r="AX323" s="30">
        <v>1122.5899999999999</v>
      </c>
      <c r="AY323" s="325">
        <v>363.3</v>
      </c>
      <c r="AZ323" s="152">
        <v>6.61</v>
      </c>
      <c r="BA323" s="136"/>
      <c r="BB323" s="2"/>
    </row>
    <row r="324" spans="1:54">
      <c r="A324" s="37">
        <v>8</v>
      </c>
      <c r="B324" s="162">
        <f t="shared" si="81"/>
        <v>1322.48</v>
      </c>
      <c r="C324" s="162">
        <f t="shared" si="80"/>
        <v>1008.1000000000001</v>
      </c>
      <c r="D324" s="162">
        <f t="shared" si="80"/>
        <v>951.10000000000014</v>
      </c>
      <c r="E324" s="162">
        <f t="shared" si="80"/>
        <v>924.42000000000007</v>
      </c>
      <c r="F324" s="162">
        <f t="shared" si="80"/>
        <v>1224.56</v>
      </c>
      <c r="G324" s="162">
        <f t="shared" si="80"/>
        <v>1318.14</v>
      </c>
      <c r="H324" s="162">
        <f t="shared" si="80"/>
        <v>1499.59</v>
      </c>
      <c r="I324" s="162">
        <f t="shared" si="80"/>
        <v>1789.82</v>
      </c>
      <c r="J324" s="162">
        <f t="shared" si="80"/>
        <v>2207.2799999999997</v>
      </c>
      <c r="K324" s="162">
        <f t="shared" si="80"/>
        <v>2272.1999999999998</v>
      </c>
      <c r="L324" s="162">
        <f t="shared" si="80"/>
        <v>2266.5700000000002</v>
      </c>
      <c r="M324" s="162">
        <f t="shared" si="80"/>
        <v>2249.5299999999997</v>
      </c>
      <c r="N324" s="162">
        <f t="shared" si="80"/>
        <v>2231.37</v>
      </c>
      <c r="O324" s="162">
        <f t="shared" si="80"/>
        <v>2244.1</v>
      </c>
      <c r="P324" s="162">
        <f t="shared" si="80"/>
        <v>2252.77</v>
      </c>
      <c r="Q324" s="162">
        <f t="shared" si="80"/>
        <v>2261.48</v>
      </c>
      <c r="R324" s="162">
        <f t="shared" si="80"/>
        <v>2268.5</v>
      </c>
      <c r="S324" s="162">
        <f t="shared" si="82"/>
        <v>2274.36</v>
      </c>
      <c r="T324" s="162">
        <f t="shared" si="82"/>
        <v>2302.15</v>
      </c>
      <c r="U324" s="162">
        <f t="shared" si="82"/>
        <v>2304.5099999999998</v>
      </c>
      <c r="V324" s="162">
        <f t="shared" si="82"/>
        <v>2246.44</v>
      </c>
      <c r="W324" s="162">
        <f t="shared" si="82"/>
        <v>2173.0299999999997</v>
      </c>
      <c r="X324" s="162">
        <f t="shared" si="82"/>
        <v>1687.1</v>
      </c>
      <c r="Y324" s="162">
        <f t="shared" si="82"/>
        <v>1475.8</v>
      </c>
      <c r="Z324" s="27"/>
      <c r="AA324" s="28">
        <v>952.57</v>
      </c>
      <c r="AB324" s="29">
        <v>638.19000000000005</v>
      </c>
      <c r="AC324" s="29">
        <v>581.19000000000005</v>
      </c>
      <c r="AD324" s="29">
        <v>554.51</v>
      </c>
      <c r="AE324" s="29">
        <v>854.65</v>
      </c>
      <c r="AF324" s="29">
        <v>948.23</v>
      </c>
      <c r="AG324" s="29">
        <v>1129.68</v>
      </c>
      <c r="AH324" s="29">
        <v>1419.91</v>
      </c>
      <c r="AI324" s="29">
        <v>1837.37</v>
      </c>
      <c r="AJ324" s="29">
        <v>1902.29</v>
      </c>
      <c r="AK324" s="29">
        <v>1896.66</v>
      </c>
      <c r="AL324" s="29">
        <v>1879.62</v>
      </c>
      <c r="AM324" s="29">
        <v>1861.46</v>
      </c>
      <c r="AN324" s="29">
        <v>1874.19</v>
      </c>
      <c r="AO324" s="29">
        <v>1882.86</v>
      </c>
      <c r="AP324" s="29">
        <v>1891.57</v>
      </c>
      <c r="AQ324" s="29">
        <v>1898.59</v>
      </c>
      <c r="AR324" s="29">
        <v>1904.45</v>
      </c>
      <c r="AS324" s="29">
        <v>1932.24</v>
      </c>
      <c r="AT324" s="29">
        <v>1934.6</v>
      </c>
      <c r="AU324" s="29">
        <v>1876.53</v>
      </c>
      <c r="AV324" s="29">
        <v>1803.12</v>
      </c>
      <c r="AW324" s="29">
        <v>1317.19</v>
      </c>
      <c r="AX324" s="30">
        <v>1105.8900000000001</v>
      </c>
      <c r="AY324" s="325">
        <v>363.3</v>
      </c>
      <c r="AZ324" s="152">
        <v>6.61</v>
      </c>
      <c r="BA324" s="136"/>
      <c r="BB324" s="2"/>
    </row>
    <row r="325" spans="1:54">
      <c r="A325" s="37">
        <v>9</v>
      </c>
      <c r="B325" s="162">
        <f t="shared" si="81"/>
        <v>1362.91</v>
      </c>
      <c r="C325" s="162">
        <f t="shared" si="80"/>
        <v>1280.8600000000001</v>
      </c>
      <c r="D325" s="162">
        <f t="shared" si="80"/>
        <v>1195.6000000000001</v>
      </c>
      <c r="E325" s="162">
        <f t="shared" si="80"/>
        <v>1045.6100000000001</v>
      </c>
      <c r="F325" s="162">
        <f t="shared" si="80"/>
        <v>1293.69</v>
      </c>
      <c r="G325" s="162">
        <f t="shared" si="80"/>
        <v>1400.08</v>
      </c>
      <c r="H325" s="162">
        <f t="shared" si="80"/>
        <v>1600.9199999999998</v>
      </c>
      <c r="I325" s="162">
        <f t="shared" si="80"/>
        <v>1920.2599999999998</v>
      </c>
      <c r="J325" s="162">
        <f t="shared" si="80"/>
        <v>2299.89</v>
      </c>
      <c r="K325" s="162">
        <f t="shared" si="80"/>
        <v>2396.4499999999998</v>
      </c>
      <c r="L325" s="162">
        <f t="shared" si="80"/>
        <v>2395.66</v>
      </c>
      <c r="M325" s="162">
        <f t="shared" si="80"/>
        <v>2386.7599999999998</v>
      </c>
      <c r="N325" s="162">
        <f t="shared" si="80"/>
        <v>2377.23</v>
      </c>
      <c r="O325" s="162">
        <f t="shared" si="80"/>
        <v>2372.17</v>
      </c>
      <c r="P325" s="162">
        <f t="shared" si="80"/>
        <v>2384.04</v>
      </c>
      <c r="Q325" s="162">
        <f t="shared" si="80"/>
        <v>2385.5500000000002</v>
      </c>
      <c r="R325" s="162">
        <f t="shared" ref="R325:R347" si="83">AQ325+$AZ325+$AY325</f>
        <v>2391.8599999999997</v>
      </c>
      <c r="S325" s="162">
        <f t="shared" si="82"/>
        <v>2427.7800000000002</v>
      </c>
      <c r="T325" s="162">
        <f t="shared" si="82"/>
        <v>2443.6900000000005</v>
      </c>
      <c r="U325" s="162">
        <f t="shared" si="82"/>
        <v>2416.2800000000002</v>
      </c>
      <c r="V325" s="162">
        <f t="shared" si="82"/>
        <v>2399.4499999999998</v>
      </c>
      <c r="W325" s="162">
        <f t="shared" si="82"/>
        <v>2297.35</v>
      </c>
      <c r="X325" s="162">
        <f t="shared" si="82"/>
        <v>2004.9999999999998</v>
      </c>
      <c r="Y325" s="162">
        <f t="shared" si="82"/>
        <v>1575.7299999999998</v>
      </c>
      <c r="Z325" s="27"/>
      <c r="AA325" s="28">
        <v>993</v>
      </c>
      <c r="AB325" s="29">
        <v>910.95</v>
      </c>
      <c r="AC325" s="29">
        <v>825.69</v>
      </c>
      <c r="AD325" s="29">
        <v>675.7</v>
      </c>
      <c r="AE325" s="29">
        <v>923.78</v>
      </c>
      <c r="AF325" s="29">
        <v>1030.17</v>
      </c>
      <c r="AG325" s="29">
        <v>1231.01</v>
      </c>
      <c r="AH325" s="29">
        <v>1550.35</v>
      </c>
      <c r="AI325" s="29">
        <v>1929.98</v>
      </c>
      <c r="AJ325" s="29">
        <v>2026.5399999999997</v>
      </c>
      <c r="AK325" s="29">
        <v>2025.75</v>
      </c>
      <c r="AL325" s="29">
        <v>2016.85</v>
      </c>
      <c r="AM325" s="29">
        <v>2007.32</v>
      </c>
      <c r="AN325" s="29">
        <v>2002.2600000000002</v>
      </c>
      <c r="AO325" s="29">
        <v>2014.13</v>
      </c>
      <c r="AP325" s="29">
        <v>2015.6400000000003</v>
      </c>
      <c r="AQ325" s="29">
        <v>2021.9499999999998</v>
      </c>
      <c r="AR325" s="29">
        <v>2057.87</v>
      </c>
      <c r="AS325" s="29">
        <v>2073.7800000000002</v>
      </c>
      <c r="AT325" s="29">
        <v>2046.3700000000001</v>
      </c>
      <c r="AU325" s="29">
        <v>2029.54</v>
      </c>
      <c r="AV325" s="29">
        <v>1927.44</v>
      </c>
      <c r="AW325" s="29">
        <v>1635.09</v>
      </c>
      <c r="AX325" s="30">
        <v>1205.82</v>
      </c>
      <c r="AY325" s="325">
        <v>363.3</v>
      </c>
      <c r="AZ325" s="152">
        <v>6.61</v>
      </c>
      <c r="BA325" s="136"/>
      <c r="BB325" s="2"/>
    </row>
    <row r="326" spans="1:54">
      <c r="A326" s="37">
        <v>10</v>
      </c>
      <c r="B326" s="162">
        <f t="shared" si="81"/>
        <v>1396.05</v>
      </c>
      <c r="C326" s="162">
        <f t="shared" si="80"/>
        <v>1296.67</v>
      </c>
      <c r="D326" s="162">
        <f t="shared" si="80"/>
        <v>1245.06</v>
      </c>
      <c r="E326" s="162">
        <f t="shared" si="80"/>
        <v>978.33999999999992</v>
      </c>
      <c r="F326" s="162">
        <f t="shared" si="80"/>
        <v>1293.9100000000001</v>
      </c>
      <c r="G326" s="162">
        <f t="shared" si="80"/>
        <v>1426.12</v>
      </c>
      <c r="H326" s="162">
        <f t="shared" si="80"/>
        <v>1654.8</v>
      </c>
      <c r="I326" s="162">
        <f t="shared" si="80"/>
        <v>2056.5099999999998</v>
      </c>
      <c r="J326" s="162">
        <f t="shared" si="80"/>
        <v>2312.7199999999998</v>
      </c>
      <c r="K326" s="162">
        <f t="shared" si="80"/>
        <v>2363.71</v>
      </c>
      <c r="L326" s="162">
        <f t="shared" si="80"/>
        <v>2382.66</v>
      </c>
      <c r="M326" s="162">
        <f t="shared" si="80"/>
        <v>2367.35</v>
      </c>
      <c r="N326" s="162">
        <f t="shared" si="80"/>
        <v>2323.31</v>
      </c>
      <c r="O326" s="162">
        <f t="shared" si="80"/>
        <v>2336.81</v>
      </c>
      <c r="P326" s="162">
        <f t="shared" si="80"/>
        <v>2355.48</v>
      </c>
      <c r="Q326" s="162">
        <f t="shared" si="80"/>
        <v>2371.3000000000002</v>
      </c>
      <c r="R326" s="162">
        <f t="shared" si="83"/>
        <v>2384.56</v>
      </c>
      <c r="S326" s="162">
        <f t="shared" si="82"/>
        <v>2430.7700000000004</v>
      </c>
      <c r="T326" s="162">
        <f t="shared" si="82"/>
        <v>2449.2200000000003</v>
      </c>
      <c r="U326" s="162">
        <f t="shared" si="82"/>
        <v>2442.5800000000004</v>
      </c>
      <c r="V326" s="162">
        <f t="shared" si="82"/>
        <v>2410.4199999999996</v>
      </c>
      <c r="W326" s="162">
        <f t="shared" si="82"/>
        <v>2328.4699999999998</v>
      </c>
      <c r="X326" s="162">
        <f t="shared" si="82"/>
        <v>1783.2099999999998</v>
      </c>
      <c r="Y326" s="162">
        <f t="shared" si="82"/>
        <v>1522.3899999999999</v>
      </c>
      <c r="Z326" s="27"/>
      <c r="AA326" s="28">
        <v>1026.1400000000001</v>
      </c>
      <c r="AB326" s="29">
        <v>926.76</v>
      </c>
      <c r="AC326" s="29">
        <v>875.15</v>
      </c>
      <c r="AD326" s="29">
        <v>608.42999999999995</v>
      </c>
      <c r="AE326" s="29">
        <v>924</v>
      </c>
      <c r="AF326" s="29">
        <v>1056.21</v>
      </c>
      <c r="AG326" s="29">
        <v>1284.8900000000001</v>
      </c>
      <c r="AH326" s="29">
        <v>1686.6</v>
      </c>
      <c r="AI326" s="29">
        <v>1942.81</v>
      </c>
      <c r="AJ326" s="29">
        <v>1993.8</v>
      </c>
      <c r="AK326" s="29">
        <v>2012.75</v>
      </c>
      <c r="AL326" s="29">
        <v>1997.44</v>
      </c>
      <c r="AM326" s="29">
        <v>1953.4</v>
      </c>
      <c r="AN326" s="29">
        <v>1966.9</v>
      </c>
      <c r="AO326" s="29">
        <v>1985.57</v>
      </c>
      <c r="AP326" s="29">
        <v>2001.3900000000003</v>
      </c>
      <c r="AQ326" s="29">
        <v>2014.65</v>
      </c>
      <c r="AR326" s="29">
        <v>2060.86</v>
      </c>
      <c r="AS326" s="29">
        <v>2079.31</v>
      </c>
      <c r="AT326" s="29">
        <v>2072.67</v>
      </c>
      <c r="AU326" s="29">
        <v>2040.5099999999998</v>
      </c>
      <c r="AV326" s="29">
        <v>1958.56</v>
      </c>
      <c r="AW326" s="29">
        <v>1413.3</v>
      </c>
      <c r="AX326" s="30">
        <v>1152.48</v>
      </c>
      <c r="AY326" s="325">
        <v>363.3</v>
      </c>
      <c r="AZ326" s="152">
        <v>6.61</v>
      </c>
      <c r="BA326" s="136"/>
      <c r="BB326" s="2"/>
    </row>
    <row r="327" spans="1:54">
      <c r="A327" s="37">
        <v>11</v>
      </c>
      <c r="B327" s="162">
        <f t="shared" si="81"/>
        <v>1388.1499999999999</v>
      </c>
      <c r="C327" s="162">
        <f t="shared" si="80"/>
        <v>1300.53</v>
      </c>
      <c r="D327" s="162">
        <f t="shared" si="80"/>
        <v>1170.76</v>
      </c>
      <c r="E327" s="162">
        <f t="shared" si="80"/>
        <v>939.81999999999994</v>
      </c>
      <c r="F327" s="162">
        <f t="shared" si="80"/>
        <v>1297.1100000000001</v>
      </c>
      <c r="G327" s="162">
        <f t="shared" si="80"/>
        <v>1471.81</v>
      </c>
      <c r="H327" s="162">
        <f t="shared" si="80"/>
        <v>1761.1299999999999</v>
      </c>
      <c r="I327" s="162">
        <f t="shared" si="80"/>
        <v>2209.2199999999998</v>
      </c>
      <c r="J327" s="162">
        <f t="shared" si="80"/>
        <v>2398.6200000000003</v>
      </c>
      <c r="K327" s="162">
        <f t="shared" si="80"/>
        <v>2430.5500000000002</v>
      </c>
      <c r="L327" s="162">
        <f t="shared" si="80"/>
        <v>2427.38</v>
      </c>
      <c r="M327" s="162">
        <f t="shared" si="80"/>
        <v>2415.65</v>
      </c>
      <c r="N327" s="162">
        <f t="shared" si="80"/>
        <v>2384.42</v>
      </c>
      <c r="O327" s="162">
        <f t="shared" si="80"/>
        <v>2393.6600000000003</v>
      </c>
      <c r="P327" s="162">
        <f t="shared" si="80"/>
        <v>2398.98</v>
      </c>
      <c r="Q327" s="162">
        <f t="shared" si="80"/>
        <v>2402.7400000000002</v>
      </c>
      <c r="R327" s="162">
        <f t="shared" si="83"/>
        <v>2412.2000000000003</v>
      </c>
      <c r="S327" s="162">
        <f t="shared" si="82"/>
        <v>2450.0300000000002</v>
      </c>
      <c r="T327" s="162">
        <f t="shared" si="82"/>
        <v>2465.8700000000003</v>
      </c>
      <c r="U327" s="162">
        <f t="shared" si="82"/>
        <v>2442.1900000000005</v>
      </c>
      <c r="V327" s="162">
        <f t="shared" si="82"/>
        <v>2431.8700000000003</v>
      </c>
      <c r="W327" s="162">
        <f t="shared" si="82"/>
        <v>2395.7199999999998</v>
      </c>
      <c r="X327" s="162">
        <f t="shared" si="82"/>
        <v>2183.23</v>
      </c>
      <c r="Y327" s="162">
        <f t="shared" si="82"/>
        <v>1617.06</v>
      </c>
      <c r="Z327" s="27"/>
      <c r="AA327" s="31">
        <v>1018.24</v>
      </c>
      <c r="AB327" s="29">
        <v>930.62</v>
      </c>
      <c r="AC327" s="29">
        <v>800.85</v>
      </c>
      <c r="AD327" s="29">
        <v>569.91</v>
      </c>
      <c r="AE327" s="29">
        <v>927.2</v>
      </c>
      <c r="AF327" s="29">
        <v>1101.9000000000001</v>
      </c>
      <c r="AG327" s="29">
        <v>1391.22</v>
      </c>
      <c r="AH327" s="29">
        <v>1839.31</v>
      </c>
      <c r="AI327" s="29">
        <v>2028.7100000000003</v>
      </c>
      <c r="AJ327" s="29">
        <v>2060.64</v>
      </c>
      <c r="AK327" s="29">
        <v>2057.4699999999998</v>
      </c>
      <c r="AL327" s="29">
        <v>2045.7399999999998</v>
      </c>
      <c r="AM327" s="29">
        <v>2014.51</v>
      </c>
      <c r="AN327" s="29">
        <v>2023.7500000000002</v>
      </c>
      <c r="AO327" s="29">
        <v>2029.07</v>
      </c>
      <c r="AP327" s="29">
        <v>2032.8300000000002</v>
      </c>
      <c r="AQ327" s="29">
        <v>2042.29</v>
      </c>
      <c r="AR327" s="29">
        <v>2080.12</v>
      </c>
      <c r="AS327" s="29">
        <v>2095.96</v>
      </c>
      <c r="AT327" s="29">
        <v>2072.2800000000002</v>
      </c>
      <c r="AU327" s="29">
        <v>2061.96</v>
      </c>
      <c r="AV327" s="29">
        <v>2025.81</v>
      </c>
      <c r="AW327" s="29">
        <v>1813.32</v>
      </c>
      <c r="AX327" s="30">
        <v>1247.1500000000001</v>
      </c>
      <c r="AY327" s="325">
        <v>363.3</v>
      </c>
      <c r="AZ327" s="152">
        <v>6.61</v>
      </c>
      <c r="BA327" s="136"/>
      <c r="BB327" s="2"/>
    </row>
    <row r="328" spans="1:54">
      <c r="A328" s="37">
        <v>12</v>
      </c>
      <c r="B328" s="162">
        <f t="shared" si="81"/>
        <v>1472.8999999999999</v>
      </c>
      <c r="C328" s="162">
        <f t="shared" si="80"/>
        <v>1347.1200000000001</v>
      </c>
      <c r="D328" s="162">
        <f t="shared" si="80"/>
        <v>1297.8399999999999</v>
      </c>
      <c r="E328" s="162">
        <f t="shared" si="80"/>
        <v>1269.8900000000001</v>
      </c>
      <c r="F328" s="162">
        <f t="shared" si="80"/>
        <v>1292.57</v>
      </c>
      <c r="G328" s="162">
        <f t="shared" si="80"/>
        <v>1356.9</v>
      </c>
      <c r="H328" s="162">
        <f t="shared" si="80"/>
        <v>1473.9799999999998</v>
      </c>
      <c r="I328" s="162">
        <f t="shared" si="80"/>
        <v>1593.06</v>
      </c>
      <c r="J328" s="162">
        <f t="shared" si="80"/>
        <v>2189.42</v>
      </c>
      <c r="K328" s="162">
        <f t="shared" si="80"/>
        <v>2295.0500000000002</v>
      </c>
      <c r="L328" s="162">
        <f t="shared" si="80"/>
        <v>2310.89</v>
      </c>
      <c r="M328" s="162">
        <f t="shared" si="80"/>
        <v>2307.11</v>
      </c>
      <c r="N328" s="162">
        <f t="shared" si="80"/>
        <v>2292.04</v>
      </c>
      <c r="O328" s="162">
        <f t="shared" si="80"/>
        <v>2275.3000000000002</v>
      </c>
      <c r="P328" s="162">
        <f t="shared" si="80"/>
        <v>2285.84</v>
      </c>
      <c r="Q328" s="162">
        <f t="shared" si="80"/>
        <v>2303.89</v>
      </c>
      <c r="R328" s="162">
        <f t="shared" si="83"/>
        <v>2342.58</v>
      </c>
      <c r="S328" s="162">
        <f t="shared" si="82"/>
        <v>2409.4899999999998</v>
      </c>
      <c r="T328" s="162">
        <f t="shared" si="82"/>
        <v>2431.13</v>
      </c>
      <c r="U328" s="162">
        <f t="shared" si="82"/>
        <v>2413.3900000000003</v>
      </c>
      <c r="V328" s="162">
        <f t="shared" si="82"/>
        <v>2363.4899999999998</v>
      </c>
      <c r="W328" s="162">
        <f t="shared" si="82"/>
        <v>2320.83</v>
      </c>
      <c r="X328" s="162">
        <f t="shared" si="82"/>
        <v>2278.9899999999998</v>
      </c>
      <c r="Y328" s="162">
        <f t="shared" si="82"/>
        <v>1656.05</v>
      </c>
      <c r="Z328" s="27"/>
      <c r="AA328" s="31">
        <v>1102.99</v>
      </c>
      <c r="AB328" s="29">
        <v>977.21</v>
      </c>
      <c r="AC328" s="29">
        <v>927.93</v>
      </c>
      <c r="AD328" s="29">
        <v>899.98</v>
      </c>
      <c r="AE328" s="29">
        <v>922.66</v>
      </c>
      <c r="AF328" s="29">
        <v>986.99</v>
      </c>
      <c r="AG328" s="29">
        <v>1104.07</v>
      </c>
      <c r="AH328" s="29">
        <v>1223.1500000000001</v>
      </c>
      <c r="AI328" s="29">
        <v>1819.51</v>
      </c>
      <c r="AJ328" s="29">
        <v>1925.14</v>
      </c>
      <c r="AK328" s="29">
        <v>1940.98</v>
      </c>
      <c r="AL328" s="29">
        <v>1937.2</v>
      </c>
      <c r="AM328" s="29">
        <v>1922.13</v>
      </c>
      <c r="AN328" s="29">
        <v>1905.39</v>
      </c>
      <c r="AO328" s="29">
        <v>1915.93</v>
      </c>
      <c r="AP328" s="29">
        <v>1933.98</v>
      </c>
      <c r="AQ328" s="29">
        <v>1972.67</v>
      </c>
      <c r="AR328" s="29">
        <v>2039.58</v>
      </c>
      <c r="AS328" s="29">
        <v>2061.2199999999998</v>
      </c>
      <c r="AT328" s="29">
        <v>2043.4800000000002</v>
      </c>
      <c r="AU328" s="29">
        <v>1993.58</v>
      </c>
      <c r="AV328" s="29">
        <v>1950.92</v>
      </c>
      <c r="AW328" s="29">
        <v>1909.08</v>
      </c>
      <c r="AX328" s="30">
        <v>1286.1400000000001</v>
      </c>
      <c r="AY328" s="325">
        <v>363.3</v>
      </c>
      <c r="AZ328" s="152">
        <v>6.61</v>
      </c>
      <c r="BA328" s="136"/>
      <c r="BB328" s="2"/>
    </row>
    <row r="329" spans="1:54">
      <c r="A329" s="37">
        <v>13</v>
      </c>
      <c r="B329" s="162">
        <f t="shared" si="81"/>
        <v>1342.17</v>
      </c>
      <c r="C329" s="162">
        <f t="shared" si="80"/>
        <v>1262.47</v>
      </c>
      <c r="D329" s="162">
        <f t="shared" si="80"/>
        <v>767.81</v>
      </c>
      <c r="E329" s="162">
        <f t="shared" si="80"/>
        <v>676.29</v>
      </c>
      <c r="F329" s="162">
        <f t="shared" si="80"/>
        <v>745.32</v>
      </c>
      <c r="G329" s="162">
        <f t="shared" si="80"/>
        <v>905.45</v>
      </c>
      <c r="H329" s="162">
        <f t="shared" si="80"/>
        <v>1004.3399999999999</v>
      </c>
      <c r="I329" s="162">
        <f t="shared" si="80"/>
        <v>1298.06</v>
      </c>
      <c r="J329" s="162">
        <f t="shared" si="80"/>
        <v>1547.6699999999998</v>
      </c>
      <c r="K329" s="162">
        <f t="shared" si="80"/>
        <v>1771.7099999999998</v>
      </c>
      <c r="L329" s="162">
        <f t="shared" si="80"/>
        <v>1847.35</v>
      </c>
      <c r="M329" s="162">
        <f t="shared" si="80"/>
        <v>1850.4799999999998</v>
      </c>
      <c r="N329" s="162">
        <f t="shared" si="80"/>
        <v>1837.1999999999998</v>
      </c>
      <c r="O329" s="162">
        <f t="shared" si="80"/>
        <v>1842.33</v>
      </c>
      <c r="P329" s="162">
        <f t="shared" si="80"/>
        <v>1837.1399999999999</v>
      </c>
      <c r="Q329" s="162">
        <f t="shared" si="80"/>
        <v>1852.29</v>
      </c>
      <c r="R329" s="162">
        <f t="shared" si="83"/>
        <v>1871.8999999999999</v>
      </c>
      <c r="S329" s="162">
        <f t="shared" si="82"/>
        <v>2060.48</v>
      </c>
      <c r="T329" s="162">
        <f t="shared" si="82"/>
        <v>2084.7399999999998</v>
      </c>
      <c r="U329" s="162">
        <f t="shared" si="82"/>
        <v>2335.89</v>
      </c>
      <c r="V329" s="162">
        <f t="shared" si="82"/>
        <v>2045.2299999999998</v>
      </c>
      <c r="W329" s="162">
        <f t="shared" si="82"/>
        <v>1919.09</v>
      </c>
      <c r="X329" s="162">
        <f t="shared" si="82"/>
        <v>1670.0199999999998</v>
      </c>
      <c r="Y329" s="162">
        <f t="shared" si="82"/>
        <v>1526.9999999999998</v>
      </c>
      <c r="Z329" s="27"/>
      <c r="AA329" s="31">
        <v>972.26</v>
      </c>
      <c r="AB329" s="29">
        <v>892.56</v>
      </c>
      <c r="AC329" s="29">
        <v>397.9</v>
      </c>
      <c r="AD329" s="29">
        <v>306.38</v>
      </c>
      <c r="AE329" s="29">
        <v>375.41</v>
      </c>
      <c r="AF329" s="29">
        <v>535.54</v>
      </c>
      <c r="AG329" s="29">
        <v>634.42999999999995</v>
      </c>
      <c r="AH329" s="29">
        <v>928.15</v>
      </c>
      <c r="AI329" s="29">
        <v>1177.76</v>
      </c>
      <c r="AJ329" s="29">
        <v>1401.8</v>
      </c>
      <c r="AK329" s="29">
        <v>1477.44</v>
      </c>
      <c r="AL329" s="29">
        <v>1480.57</v>
      </c>
      <c r="AM329" s="29">
        <v>1467.29</v>
      </c>
      <c r="AN329" s="29">
        <v>1472.42</v>
      </c>
      <c r="AO329" s="29">
        <v>1467.23</v>
      </c>
      <c r="AP329" s="29">
        <v>1482.38</v>
      </c>
      <c r="AQ329" s="29">
        <v>1501.99</v>
      </c>
      <c r="AR329" s="29">
        <v>1690.57</v>
      </c>
      <c r="AS329" s="29">
        <v>1714.83</v>
      </c>
      <c r="AT329" s="29">
        <v>1965.98</v>
      </c>
      <c r="AU329" s="29">
        <v>1675.32</v>
      </c>
      <c r="AV329" s="29">
        <v>1549.18</v>
      </c>
      <c r="AW329" s="29">
        <v>1300.1099999999999</v>
      </c>
      <c r="AX329" s="30">
        <v>1157.0899999999999</v>
      </c>
      <c r="AY329" s="325">
        <v>363.3</v>
      </c>
      <c r="AZ329" s="152">
        <v>6.61</v>
      </c>
      <c r="BA329" s="136"/>
      <c r="BB329" s="2"/>
    </row>
    <row r="330" spans="1:54">
      <c r="A330" s="37">
        <v>14</v>
      </c>
      <c r="B330" s="162">
        <f t="shared" si="81"/>
        <v>1298.33</v>
      </c>
      <c r="C330" s="162">
        <f t="shared" si="80"/>
        <v>1222.3399999999999</v>
      </c>
      <c r="D330" s="162">
        <f t="shared" si="80"/>
        <v>609.21</v>
      </c>
      <c r="E330" s="162">
        <f t="shared" si="80"/>
        <v>579.28</v>
      </c>
      <c r="F330" s="162">
        <f t="shared" si="80"/>
        <v>876.77</v>
      </c>
      <c r="G330" s="162">
        <f t="shared" si="80"/>
        <v>1295.6600000000001</v>
      </c>
      <c r="H330" s="162">
        <f t="shared" si="80"/>
        <v>1508.4899999999998</v>
      </c>
      <c r="I330" s="162">
        <f t="shared" si="80"/>
        <v>1942.2799999999997</v>
      </c>
      <c r="J330" s="162">
        <f t="shared" si="80"/>
        <v>2333.3200000000002</v>
      </c>
      <c r="K330" s="162">
        <f t="shared" si="80"/>
        <v>2436.84</v>
      </c>
      <c r="L330" s="162">
        <f t="shared" si="80"/>
        <v>2436.7500000000005</v>
      </c>
      <c r="M330" s="162">
        <f t="shared" si="80"/>
        <v>2424.5400000000004</v>
      </c>
      <c r="N330" s="162">
        <f t="shared" si="80"/>
        <v>2391.62</v>
      </c>
      <c r="O330" s="162">
        <f t="shared" si="80"/>
        <v>2376.9700000000003</v>
      </c>
      <c r="P330" s="162">
        <f t="shared" si="80"/>
        <v>2384.38</v>
      </c>
      <c r="Q330" s="162">
        <f t="shared" si="80"/>
        <v>2381.13</v>
      </c>
      <c r="R330" s="162">
        <f t="shared" si="83"/>
        <v>2400.09</v>
      </c>
      <c r="S330" s="162">
        <f t="shared" si="82"/>
        <v>2462.65</v>
      </c>
      <c r="T330" s="162">
        <f t="shared" si="82"/>
        <v>2489.4400000000005</v>
      </c>
      <c r="U330" s="162">
        <f t="shared" si="82"/>
        <v>2484.86</v>
      </c>
      <c r="V330" s="162">
        <f t="shared" si="82"/>
        <v>2454.7800000000002</v>
      </c>
      <c r="W330" s="162">
        <f t="shared" si="82"/>
        <v>2398.12</v>
      </c>
      <c r="X330" s="162">
        <f t="shared" si="82"/>
        <v>1691.56</v>
      </c>
      <c r="Y330" s="162">
        <f t="shared" si="82"/>
        <v>1569.31</v>
      </c>
      <c r="Z330" s="27"/>
      <c r="AA330" s="31">
        <v>928.42</v>
      </c>
      <c r="AB330" s="29">
        <v>852.43</v>
      </c>
      <c r="AC330" s="29">
        <v>239.3</v>
      </c>
      <c r="AD330" s="29">
        <v>209.37</v>
      </c>
      <c r="AE330" s="29">
        <v>506.85999999999996</v>
      </c>
      <c r="AF330" s="29">
        <v>925.75</v>
      </c>
      <c r="AG330" s="29">
        <v>1138.58</v>
      </c>
      <c r="AH330" s="29">
        <v>1572.37</v>
      </c>
      <c r="AI330" s="29">
        <v>1963.41</v>
      </c>
      <c r="AJ330" s="29">
        <v>2066.9299999999998</v>
      </c>
      <c r="AK330" s="29">
        <v>2066.84</v>
      </c>
      <c r="AL330" s="29">
        <v>2054.63</v>
      </c>
      <c r="AM330" s="29">
        <v>2021.71</v>
      </c>
      <c r="AN330" s="29">
        <v>2007.0600000000002</v>
      </c>
      <c r="AO330" s="29">
        <v>2014.4700000000003</v>
      </c>
      <c r="AP330" s="29">
        <v>2011.2200000000003</v>
      </c>
      <c r="AQ330" s="29">
        <v>2030.18</v>
      </c>
      <c r="AR330" s="29">
        <v>2092.7399999999998</v>
      </c>
      <c r="AS330" s="29">
        <v>2119.5300000000002</v>
      </c>
      <c r="AT330" s="29">
        <v>2114.9499999999998</v>
      </c>
      <c r="AU330" s="29">
        <v>2084.87</v>
      </c>
      <c r="AV330" s="29">
        <v>2028.21</v>
      </c>
      <c r="AW330" s="29">
        <v>1321.65</v>
      </c>
      <c r="AX330" s="30">
        <v>1199.4000000000001</v>
      </c>
      <c r="AY330" s="325">
        <v>363.3</v>
      </c>
      <c r="AZ330" s="152">
        <v>6.61</v>
      </c>
      <c r="BA330" s="136"/>
      <c r="BB330" s="2"/>
    </row>
    <row r="331" spans="1:54">
      <c r="A331" s="37">
        <v>15</v>
      </c>
      <c r="B331" s="162">
        <f t="shared" si="81"/>
        <v>1552.4199999999998</v>
      </c>
      <c r="C331" s="162">
        <f t="shared" si="80"/>
        <v>1345.1200000000001</v>
      </c>
      <c r="D331" s="162">
        <f t="shared" si="80"/>
        <v>1292.8800000000001</v>
      </c>
      <c r="E331" s="162">
        <f t="shared" si="80"/>
        <v>1285.31</v>
      </c>
      <c r="F331" s="162">
        <f t="shared" si="80"/>
        <v>1309.6600000000001</v>
      </c>
      <c r="G331" s="162">
        <f t="shared" si="80"/>
        <v>1429.6299999999999</v>
      </c>
      <c r="H331" s="162">
        <f t="shared" si="80"/>
        <v>1651.4499999999998</v>
      </c>
      <c r="I331" s="162">
        <f t="shared" si="80"/>
        <v>2307.62</v>
      </c>
      <c r="J331" s="162">
        <f t="shared" si="80"/>
        <v>2454.4500000000003</v>
      </c>
      <c r="K331" s="162">
        <f t="shared" si="80"/>
        <v>2473.9</v>
      </c>
      <c r="L331" s="162">
        <f t="shared" si="80"/>
        <v>2493.8000000000002</v>
      </c>
      <c r="M331" s="162">
        <f t="shared" si="80"/>
        <v>2481.8200000000002</v>
      </c>
      <c r="N331" s="162">
        <f t="shared" si="80"/>
        <v>2454.2000000000003</v>
      </c>
      <c r="O331" s="162">
        <f t="shared" si="80"/>
        <v>2464.3000000000002</v>
      </c>
      <c r="P331" s="162">
        <f t="shared" si="80"/>
        <v>2463.3500000000004</v>
      </c>
      <c r="Q331" s="162">
        <f t="shared" si="80"/>
        <v>2465.9</v>
      </c>
      <c r="R331" s="162">
        <f t="shared" si="83"/>
        <v>2475.1000000000004</v>
      </c>
      <c r="S331" s="162">
        <f t="shared" si="82"/>
        <v>2506.8200000000002</v>
      </c>
      <c r="T331" s="162">
        <f t="shared" si="82"/>
        <v>2527.2800000000002</v>
      </c>
      <c r="U331" s="162">
        <f t="shared" si="82"/>
        <v>2522.2100000000005</v>
      </c>
      <c r="V331" s="162">
        <f t="shared" si="82"/>
        <v>2489.3200000000002</v>
      </c>
      <c r="W331" s="162">
        <f t="shared" si="82"/>
        <v>2449.2300000000005</v>
      </c>
      <c r="X331" s="162">
        <f t="shared" si="82"/>
        <v>2326.1799999999998</v>
      </c>
      <c r="Y331" s="162">
        <f t="shared" si="82"/>
        <v>1691.2199999999998</v>
      </c>
      <c r="Z331" s="27"/>
      <c r="AA331" s="31">
        <v>1182.51</v>
      </c>
      <c r="AB331" s="29">
        <v>975.21</v>
      </c>
      <c r="AC331" s="29">
        <v>922.97</v>
      </c>
      <c r="AD331" s="29">
        <v>915.4</v>
      </c>
      <c r="AE331" s="29">
        <v>939.75</v>
      </c>
      <c r="AF331" s="29">
        <v>1059.72</v>
      </c>
      <c r="AG331" s="29">
        <v>1281.54</v>
      </c>
      <c r="AH331" s="29">
        <v>1937.71</v>
      </c>
      <c r="AI331" s="29">
        <v>2084.54</v>
      </c>
      <c r="AJ331" s="29">
        <v>2103.9899999999998</v>
      </c>
      <c r="AK331" s="29">
        <v>2123.89</v>
      </c>
      <c r="AL331" s="29">
        <v>2111.91</v>
      </c>
      <c r="AM331" s="29">
        <v>2084.29</v>
      </c>
      <c r="AN331" s="29">
        <v>2094.39</v>
      </c>
      <c r="AO331" s="29">
        <v>2093.44</v>
      </c>
      <c r="AP331" s="29">
        <v>2095.9899999999998</v>
      </c>
      <c r="AQ331" s="29">
        <v>2105.19</v>
      </c>
      <c r="AR331" s="29">
        <v>2136.91</v>
      </c>
      <c r="AS331" s="29">
        <v>2157.37</v>
      </c>
      <c r="AT331" s="29">
        <v>2152.3000000000002</v>
      </c>
      <c r="AU331" s="29">
        <v>2119.41</v>
      </c>
      <c r="AV331" s="29">
        <v>2079.3200000000002</v>
      </c>
      <c r="AW331" s="29">
        <v>1956.27</v>
      </c>
      <c r="AX331" s="30">
        <v>1321.31</v>
      </c>
      <c r="AY331" s="325">
        <v>363.3</v>
      </c>
      <c r="AZ331" s="152">
        <v>6.61</v>
      </c>
      <c r="BA331" s="136"/>
      <c r="BB331" s="2"/>
    </row>
    <row r="332" spans="1:54">
      <c r="A332" s="37">
        <v>16</v>
      </c>
      <c r="B332" s="162">
        <f t="shared" si="81"/>
        <v>1404.35</v>
      </c>
      <c r="C332" s="162">
        <f t="shared" si="80"/>
        <v>1335.83</v>
      </c>
      <c r="D332" s="162">
        <f t="shared" si="80"/>
        <v>1284.9000000000001</v>
      </c>
      <c r="E332" s="162">
        <f t="shared" si="80"/>
        <v>389.90000000000003</v>
      </c>
      <c r="F332" s="162">
        <f t="shared" si="80"/>
        <v>1074.68</v>
      </c>
      <c r="G332" s="162">
        <f t="shared" si="80"/>
        <v>1347.64</v>
      </c>
      <c r="H332" s="162">
        <f t="shared" si="80"/>
        <v>1576.6499999999999</v>
      </c>
      <c r="I332" s="162">
        <f t="shared" si="80"/>
        <v>2025.6599999999999</v>
      </c>
      <c r="J332" s="162">
        <f t="shared" si="80"/>
        <v>2324.4299999999998</v>
      </c>
      <c r="K332" s="162">
        <f t="shared" si="80"/>
        <v>2384.31</v>
      </c>
      <c r="L332" s="162">
        <f t="shared" si="80"/>
        <v>2380.15</v>
      </c>
      <c r="M332" s="162">
        <f t="shared" si="80"/>
        <v>2356.62</v>
      </c>
      <c r="N332" s="162">
        <f t="shared" si="80"/>
        <v>2316.7399999999998</v>
      </c>
      <c r="O332" s="162">
        <f t="shared" si="80"/>
        <v>2319.8200000000002</v>
      </c>
      <c r="P332" s="162">
        <f t="shared" si="80"/>
        <v>2333.2799999999997</v>
      </c>
      <c r="Q332" s="162">
        <f t="shared" si="80"/>
        <v>2339.27</v>
      </c>
      <c r="R332" s="162">
        <f t="shared" si="83"/>
        <v>2342.8200000000002</v>
      </c>
      <c r="S332" s="162">
        <f t="shared" si="82"/>
        <v>2402.8999999999996</v>
      </c>
      <c r="T332" s="162">
        <f t="shared" si="82"/>
        <v>2414.4000000000005</v>
      </c>
      <c r="U332" s="162">
        <f t="shared" si="82"/>
        <v>2400.69</v>
      </c>
      <c r="V332" s="162">
        <f t="shared" si="82"/>
        <v>2342.31</v>
      </c>
      <c r="W332" s="162">
        <f t="shared" si="82"/>
        <v>2245.4</v>
      </c>
      <c r="X332" s="162">
        <f t="shared" si="82"/>
        <v>1725.61</v>
      </c>
      <c r="Y332" s="162">
        <f t="shared" si="82"/>
        <v>1498.8899999999999</v>
      </c>
      <c r="Z332" s="27"/>
      <c r="AA332" s="31">
        <v>1034.44</v>
      </c>
      <c r="AB332" s="29">
        <v>965.92</v>
      </c>
      <c r="AC332" s="29">
        <v>914.99</v>
      </c>
      <c r="AD332" s="29">
        <v>19.989999999999998</v>
      </c>
      <c r="AE332" s="29">
        <v>704.77</v>
      </c>
      <c r="AF332" s="29">
        <v>977.73</v>
      </c>
      <c r="AG332" s="29">
        <v>1206.74</v>
      </c>
      <c r="AH332" s="29">
        <v>1655.75</v>
      </c>
      <c r="AI332" s="29">
        <v>1954.52</v>
      </c>
      <c r="AJ332" s="29">
        <v>2014.4</v>
      </c>
      <c r="AK332" s="29">
        <v>2010.24</v>
      </c>
      <c r="AL332" s="29">
        <v>1986.71</v>
      </c>
      <c r="AM332" s="29">
        <v>1946.83</v>
      </c>
      <c r="AN332" s="29">
        <v>1949.91</v>
      </c>
      <c r="AO332" s="29">
        <v>1963.37</v>
      </c>
      <c r="AP332" s="29">
        <v>1969.36</v>
      </c>
      <c r="AQ332" s="29">
        <v>1972.91</v>
      </c>
      <c r="AR332" s="29">
        <v>2032.9899999999998</v>
      </c>
      <c r="AS332" s="29">
        <v>2044.4900000000002</v>
      </c>
      <c r="AT332" s="29">
        <v>2030.78</v>
      </c>
      <c r="AU332" s="29">
        <v>1972.4</v>
      </c>
      <c r="AV332" s="29">
        <v>1875.49</v>
      </c>
      <c r="AW332" s="29">
        <v>1355.7</v>
      </c>
      <c r="AX332" s="30">
        <v>1128.98</v>
      </c>
      <c r="AY332" s="325">
        <v>363.3</v>
      </c>
      <c r="AZ332" s="152">
        <v>6.61</v>
      </c>
      <c r="BA332" s="136"/>
      <c r="BB332" s="2"/>
    </row>
    <row r="333" spans="1:54">
      <c r="A333" s="37">
        <v>17</v>
      </c>
      <c r="B333" s="162">
        <f t="shared" si="81"/>
        <v>1371.83</v>
      </c>
      <c r="C333" s="162">
        <f t="shared" si="81"/>
        <v>1326.1100000000001</v>
      </c>
      <c r="D333" s="162">
        <f t="shared" si="81"/>
        <v>1247.6000000000001</v>
      </c>
      <c r="E333" s="162">
        <f t="shared" si="81"/>
        <v>1134.98</v>
      </c>
      <c r="F333" s="162">
        <f t="shared" si="81"/>
        <v>1326.39</v>
      </c>
      <c r="G333" s="162">
        <f t="shared" si="81"/>
        <v>1375.16</v>
      </c>
      <c r="H333" s="162">
        <f t="shared" si="81"/>
        <v>1580.56</v>
      </c>
      <c r="I333" s="162">
        <f t="shared" si="81"/>
        <v>1941.7499999999998</v>
      </c>
      <c r="J333" s="162">
        <f t="shared" si="81"/>
        <v>2217.4699999999998</v>
      </c>
      <c r="K333" s="162">
        <f t="shared" si="81"/>
        <v>2269.29</v>
      </c>
      <c r="L333" s="162">
        <f t="shared" si="81"/>
        <v>2261.58</v>
      </c>
      <c r="M333" s="162">
        <f t="shared" si="81"/>
        <v>2239.7799999999997</v>
      </c>
      <c r="N333" s="162">
        <f t="shared" si="81"/>
        <v>2201.8200000000002</v>
      </c>
      <c r="O333" s="162">
        <f t="shared" si="81"/>
        <v>2199.67</v>
      </c>
      <c r="P333" s="162">
        <f t="shared" si="81"/>
        <v>2184.4899999999998</v>
      </c>
      <c r="Q333" s="162">
        <f t="shared" si="81"/>
        <v>2185.02</v>
      </c>
      <c r="R333" s="162">
        <f t="shared" si="83"/>
        <v>2205.31</v>
      </c>
      <c r="S333" s="162">
        <f t="shared" si="82"/>
        <v>2272.14</v>
      </c>
      <c r="T333" s="162">
        <f t="shared" si="82"/>
        <v>2276.5299999999997</v>
      </c>
      <c r="U333" s="162">
        <f t="shared" si="82"/>
        <v>2288.54</v>
      </c>
      <c r="V333" s="162">
        <f t="shared" si="82"/>
        <v>2195.84</v>
      </c>
      <c r="W333" s="162">
        <f t="shared" si="82"/>
        <v>1942.2399999999998</v>
      </c>
      <c r="X333" s="162">
        <f t="shared" si="82"/>
        <v>1694.1499999999999</v>
      </c>
      <c r="Y333" s="162">
        <f t="shared" si="82"/>
        <v>1518.8799999999999</v>
      </c>
      <c r="Z333" s="27"/>
      <c r="AA333" s="31">
        <v>1001.92</v>
      </c>
      <c r="AB333" s="29">
        <v>956.2</v>
      </c>
      <c r="AC333" s="29">
        <v>877.69</v>
      </c>
      <c r="AD333" s="29">
        <v>765.07</v>
      </c>
      <c r="AE333" s="29">
        <v>956.48</v>
      </c>
      <c r="AF333" s="29">
        <v>1005.25</v>
      </c>
      <c r="AG333" s="29">
        <v>1210.6500000000001</v>
      </c>
      <c r="AH333" s="29">
        <v>1571.84</v>
      </c>
      <c r="AI333" s="29">
        <v>1847.56</v>
      </c>
      <c r="AJ333" s="29">
        <v>1899.38</v>
      </c>
      <c r="AK333" s="29">
        <v>1891.67</v>
      </c>
      <c r="AL333" s="29">
        <v>1869.87</v>
      </c>
      <c r="AM333" s="29">
        <v>1831.91</v>
      </c>
      <c r="AN333" s="29">
        <v>1829.76</v>
      </c>
      <c r="AO333" s="29">
        <v>1814.58</v>
      </c>
      <c r="AP333" s="29">
        <v>1815.11</v>
      </c>
      <c r="AQ333" s="29">
        <v>1835.4</v>
      </c>
      <c r="AR333" s="29">
        <v>1902.23</v>
      </c>
      <c r="AS333" s="29">
        <v>1906.62</v>
      </c>
      <c r="AT333" s="29">
        <v>1918.63</v>
      </c>
      <c r="AU333" s="29">
        <v>1825.93</v>
      </c>
      <c r="AV333" s="29">
        <v>1572.33</v>
      </c>
      <c r="AW333" s="29">
        <v>1324.24</v>
      </c>
      <c r="AX333" s="30">
        <v>1148.97</v>
      </c>
      <c r="AY333" s="325">
        <v>363.3</v>
      </c>
      <c r="AZ333" s="152">
        <v>6.61</v>
      </c>
      <c r="BA333" s="136"/>
      <c r="BB333" s="2"/>
    </row>
    <row r="334" spans="1:54">
      <c r="A334" s="37">
        <v>18</v>
      </c>
      <c r="B334" s="162">
        <f t="shared" si="81"/>
        <v>1353.68</v>
      </c>
      <c r="C334" s="162">
        <f t="shared" si="81"/>
        <v>1305.93</v>
      </c>
      <c r="D334" s="162">
        <f t="shared" si="81"/>
        <v>1223.27</v>
      </c>
      <c r="E334" s="162">
        <f t="shared" si="81"/>
        <v>1219.82</v>
      </c>
      <c r="F334" s="162">
        <f t="shared" si="81"/>
        <v>1309.29</v>
      </c>
      <c r="G334" s="162">
        <f t="shared" si="81"/>
        <v>1385.12</v>
      </c>
      <c r="H334" s="162">
        <f t="shared" si="81"/>
        <v>1616.08</v>
      </c>
      <c r="I334" s="162">
        <f t="shared" si="81"/>
        <v>2061.9499999999998</v>
      </c>
      <c r="J334" s="162">
        <f t="shared" si="81"/>
        <v>2280.8200000000002</v>
      </c>
      <c r="K334" s="162">
        <f t="shared" si="81"/>
        <v>2316.12</v>
      </c>
      <c r="L334" s="162">
        <f t="shared" si="81"/>
        <v>2312.2199999999998</v>
      </c>
      <c r="M334" s="162">
        <f t="shared" si="81"/>
        <v>2295.87</v>
      </c>
      <c r="N334" s="162">
        <f t="shared" si="81"/>
        <v>2264.37</v>
      </c>
      <c r="O334" s="162">
        <f t="shared" si="81"/>
        <v>2265.87</v>
      </c>
      <c r="P334" s="162">
        <f t="shared" si="81"/>
        <v>2269.2799999999997</v>
      </c>
      <c r="Q334" s="162">
        <f t="shared" si="81"/>
        <v>2275.02</v>
      </c>
      <c r="R334" s="162">
        <f t="shared" si="83"/>
        <v>2304.7199999999998</v>
      </c>
      <c r="S334" s="162">
        <f t="shared" si="82"/>
        <v>2372.3000000000002</v>
      </c>
      <c r="T334" s="162">
        <f t="shared" si="82"/>
        <v>2409.41</v>
      </c>
      <c r="U334" s="162">
        <f t="shared" si="82"/>
        <v>2429.0200000000004</v>
      </c>
      <c r="V334" s="162">
        <f t="shared" si="82"/>
        <v>2401.8199999999997</v>
      </c>
      <c r="W334" s="162">
        <f t="shared" si="82"/>
        <v>2379.4499999999998</v>
      </c>
      <c r="X334" s="162">
        <f t="shared" si="82"/>
        <v>2298.7399999999998</v>
      </c>
      <c r="Y334" s="162">
        <f t="shared" si="82"/>
        <v>1688.07</v>
      </c>
      <c r="Z334" s="27"/>
      <c r="AA334" s="31">
        <v>983.77</v>
      </c>
      <c r="AB334" s="29">
        <v>936.02</v>
      </c>
      <c r="AC334" s="29">
        <v>853.36</v>
      </c>
      <c r="AD334" s="29">
        <v>849.91</v>
      </c>
      <c r="AE334" s="29">
        <v>939.38</v>
      </c>
      <c r="AF334" s="29">
        <v>1015.2099999999999</v>
      </c>
      <c r="AG334" s="29">
        <v>1246.17</v>
      </c>
      <c r="AH334" s="29">
        <v>1692.04</v>
      </c>
      <c r="AI334" s="29">
        <v>1910.91</v>
      </c>
      <c r="AJ334" s="29">
        <v>1946.21</v>
      </c>
      <c r="AK334" s="29">
        <v>1942.31</v>
      </c>
      <c r="AL334" s="29">
        <v>1925.96</v>
      </c>
      <c r="AM334" s="29">
        <v>1894.46</v>
      </c>
      <c r="AN334" s="29">
        <v>1895.96</v>
      </c>
      <c r="AO334" s="29">
        <v>1899.37</v>
      </c>
      <c r="AP334" s="29">
        <v>1905.11</v>
      </c>
      <c r="AQ334" s="29">
        <v>1934.81</v>
      </c>
      <c r="AR334" s="29">
        <v>2002.39</v>
      </c>
      <c r="AS334" s="29">
        <v>2039.4999999999998</v>
      </c>
      <c r="AT334" s="29">
        <v>2059.11</v>
      </c>
      <c r="AU334" s="29">
        <v>2031.9099999999999</v>
      </c>
      <c r="AV334" s="29">
        <v>2009.54</v>
      </c>
      <c r="AW334" s="29">
        <v>1928.83</v>
      </c>
      <c r="AX334" s="30">
        <v>1318.16</v>
      </c>
      <c r="AY334" s="325">
        <v>363.3</v>
      </c>
      <c r="AZ334" s="152">
        <v>6.61</v>
      </c>
      <c r="BA334" s="136"/>
      <c r="BB334" s="2"/>
    </row>
    <row r="335" spans="1:54">
      <c r="A335" s="37">
        <v>19</v>
      </c>
      <c r="B335" s="162">
        <f t="shared" si="81"/>
        <v>1538.4999999999998</v>
      </c>
      <c r="C335" s="162">
        <f t="shared" si="81"/>
        <v>1442.2099999999998</v>
      </c>
      <c r="D335" s="162">
        <f t="shared" si="81"/>
        <v>1339.15</v>
      </c>
      <c r="E335" s="162">
        <f t="shared" si="81"/>
        <v>1330.59</v>
      </c>
      <c r="F335" s="162">
        <f t="shared" si="81"/>
        <v>1345.04</v>
      </c>
      <c r="G335" s="162">
        <f t="shared" si="81"/>
        <v>1448.06</v>
      </c>
      <c r="H335" s="162">
        <f t="shared" si="81"/>
        <v>1431.1599999999999</v>
      </c>
      <c r="I335" s="162">
        <f t="shared" si="81"/>
        <v>1580.34</v>
      </c>
      <c r="J335" s="162">
        <f t="shared" si="81"/>
        <v>1973.9399999999998</v>
      </c>
      <c r="K335" s="162">
        <f t="shared" si="81"/>
        <v>2246.96</v>
      </c>
      <c r="L335" s="162">
        <f t="shared" si="81"/>
        <v>2265.2799999999997</v>
      </c>
      <c r="M335" s="162">
        <f t="shared" si="81"/>
        <v>2245.21</v>
      </c>
      <c r="N335" s="162">
        <f t="shared" si="81"/>
        <v>2238.7799999999997</v>
      </c>
      <c r="O335" s="162">
        <f t="shared" si="81"/>
        <v>2215.1</v>
      </c>
      <c r="P335" s="162">
        <f t="shared" si="81"/>
        <v>2213.81</v>
      </c>
      <c r="Q335" s="162">
        <f t="shared" si="81"/>
        <v>2208.0500000000002</v>
      </c>
      <c r="R335" s="162">
        <f t="shared" si="83"/>
        <v>2269.3000000000002</v>
      </c>
      <c r="S335" s="162">
        <f t="shared" si="82"/>
        <v>2345.12</v>
      </c>
      <c r="T335" s="162">
        <f t="shared" si="82"/>
        <v>2364.1999999999998</v>
      </c>
      <c r="U335" s="162">
        <f t="shared" si="82"/>
        <v>2393.2799999999997</v>
      </c>
      <c r="V335" s="162">
        <f t="shared" si="82"/>
        <v>2315.06</v>
      </c>
      <c r="W335" s="162">
        <f t="shared" si="82"/>
        <v>2286.2399999999998</v>
      </c>
      <c r="X335" s="162">
        <f t="shared" si="82"/>
        <v>2267.87</v>
      </c>
      <c r="Y335" s="162">
        <f t="shared" si="82"/>
        <v>1656.4499999999998</v>
      </c>
      <c r="Z335" s="27"/>
      <c r="AA335" s="31">
        <v>1168.5899999999999</v>
      </c>
      <c r="AB335" s="29">
        <v>1072.3</v>
      </c>
      <c r="AC335" s="29">
        <v>969.24</v>
      </c>
      <c r="AD335" s="29">
        <v>960.68</v>
      </c>
      <c r="AE335" s="29">
        <v>975.13</v>
      </c>
      <c r="AF335" s="29">
        <v>1078.1500000000001</v>
      </c>
      <c r="AG335" s="29">
        <v>1061.25</v>
      </c>
      <c r="AH335" s="29">
        <v>1210.43</v>
      </c>
      <c r="AI335" s="29">
        <v>1604.03</v>
      </c>
      <c r="AJ335" s="29">
        <v>1877.05</v>
      </c>
      <c r="AK335" s="29">
        <v>1895.37</v>
      </c>
      <c r="AL335" s="29">
        <v>1875.3</v>
      </c>
      <c r="AM335" s="29">
        <v>1868.87</v>
      </c>
      <c r="AN335" s="29">
        <v>1845.19</v>
      </c>
      <c r="AO335" s="29">
        <v>1843.9</v>
      </c>
      <c r="AP335" s="29">
        <v>1838.14</v>
      </c>
      <c r="AQ335" s="29">
        <v>1899.39</v>
      </c>
      <c r="AR335" s="29">
        <v>1975.21</v>
      </c>
      <c r="AS335" s="29">
        <v>1994.29</v>
      </c>
      <c r="AT335" s="29">
        <v>2023.37</v>
      </c>
      <c r="AU335" s="29">
        <v>1945.15</v>
      </c>
      <c r="AV335" s="29">
        <v>1916.33</v>
      </c>
      <c r="AW335" s="29">
        <v>1897.96</v>
      </c>
      <c r="AX335" s="30">
        <v>1286.54</v>
      </c>
      <c r="AY335" s="325">
        <v>363.3</v>
      </c>
      <c r="AZ335" s="152">
        <v>6.61</v>
      </c>
      <c r="BA335" s="136"/>
      <c r="BB335" s="2"/>
    </row>
    <row r="336" spans="1:54">
      <c r="A336" s="37">
        <v>20</v>
      </c>
      <c r="B336" s="162">
        <f t="shared" si="81"/>
        <v>1508.7099999999998</v>
      </c>
      <c r="C336" s="162">
        <f t="shared" si="81"/>
        <v>1329.03</v>
      </c>
      <c r="D336" s="162">
        <f t="shared" si="81"/>
        <v>1282.81</v>
      </c>
      <c r="E336" s="162">
        <f t="shared" si="81"/>
        <v>1233.32</v>
      </c>
      <c r="F336" s="162">
        <f t="shared" si="81"/>
        <v>1292.81</v>
      </c>
      <c r="G336" s="162">
        <f t="shared" si="81"/>
        <v>1328.24</v>
      </c>
      <c r="H336" s="162">
        <f t="shared" si="81"/>
        <v>1321.96</v>
      </c>
      <c r="I336" s="162">
        <f t="shared" si="81"/>
        <v>1435.2099999999998</v>
      </c>
      <c r="J336" s="162">
        <f t="shared" si="81"/>
        <v>1690.2799999999997</v>
      </c>
      <c r="K336" s="162">
        <f t="shared" si="81"/>
        <v>2191.21</v>
      </c>
      <c r="L336" s="162">
        <f t="shared" si="81"/>
        <v>2217.61</v>
      </c>
      <c r="M336" s="162">
        <f t="shared" si="81"/>
        <v>2221.41</v>
      </c>
      <c r="N336" s="162">
        <f t="shared" si="81"/>
        <v>2196.84</v>
      </c>
      <c r="O336" s="162">
        <f t="shared" si="81"/>
        <v>2195.98</v>
      </c>
      <c r="P336" s="162">
        <f t="shared" si="81"/>
        <v>2197.7799999999997</v>
      </c>
      <c r="Q336" s="162">
        <f t="shared" si="81"/>
        <v>2197.52</v>
      </c>
      <c r="R336" s="162">
        <f t="shared" si="83"/>
        <v>2237.31</v>
      </c>
      <c r="S336" s="162">
        <f t="shared" si="82"/>
        <v>2331.84</v>
      </c>
      <c r="T336" s="162">
        <f t="shared" si="82"/>
        <v>2368.13</v>
      </c>
      <c r="U336" s="162">
        <f t="shared" si="82"/>
        <v>2378.81</v>
      </c>
      <c r="V336" s="162">
        <f t="shared" si="82"/>
        <v>2333.5700000000002</v>
      </c>
      <c r="W336" s="162">
        <f t="shared" si="82"/>
        <v>2294.41</v>
      </c>
      <c r="X336" s="162">
        <f t="shared" si="82"/>
        <v>2240.69</v>
      </c>
      <c r="Y336" s="162">
        <f t="shared" si="82"/>
        <v>1636.5299999999997</v>
      </c>
      <c r="Z336" s="27"/>
      <c r="AA336" s="31">
        <v>1138.8</v>
      </c>
      <c r="AB336" s="29">
        <v>959.12</v>
      </c>
      <c r="AC336" s="29">
        <v>912.9</v>
      </c>
      <c r="AD336" s="29">
        <v>863.41</v>
      </c>
      <c r="AE336" s="29">
        <v>922.9</v>
      </c>
      <c r="AF336" s="29">
        <v>958.33</v>
      </c>
      <c r="AG336" s="29">
        <v>952.05</v>
      </c>
      <c r="AH336" s="29">
        <v>1065.3</v>
      </c>
      <c r="AI336" s="29">
        <v>1320.37</v>
      </c>
      <c r="AJ336" s="29">
        <v>1821.3</v>
      </c>
      <c r="AK336" s="29">
        <v>1847.7</v>
      </c>
      <c r="AL336" s="29">
        <v>1851.5</v>
      </c>
      <c r="AM336" s="29">
        <v>1826.93</v>
      </c>
      <c r="AN336" s="29">
        <v>1826.07</v>
      </c>
      <c r="AO336" s="29">
        <v>1827.87</v>
      </c>
      <c r="AP336" s="29">
        <v>1827.61</v>
      </c>
      <c r="AQ336" s="29">
        <v>1867.4</v>
      </c>
      <c r="AR336" s="29">
        <v>1961.93</v>
      </c>
      <c r="AS336" s="29">
        <v>1998.22</v>
      </c>
      <c r="AT336" s="29">
        <v>2008.9</v>
      </c>
      <c r="AU336" s="29">
        <v>1963.66</v>
      </c>
      <c r="AV336" s="29">
        <v>1924.5</v>
      </c>
      <c r="AW336" s="29">
        <v>1870.78</v>
      </c>
      <c r="AX336" s="30">
        <v>1266.6199999999999</v>
      </c>
      <c r="AY336" s="325">
        <v>363.3</v>
      </c>
      <c r="AZ336" s="152">
        <v>6.61</v>
      </c>
      <c r="BA336" s="136"/>
      <c r="BB336" s="2"/>
    </row>
    <row r="337" spans="1:54">
      <c r="A337" s="37">
        <v>21</v>
      </c>
      <c r="B337" s="162">
        <f t="shared" si="81"/>
        <v>1366.07</v>
      </c>
      <c r="C337" s="162">
        <f t="shared" si="81"/>
        <v>1324.77</v>
      </c>
      <c r="D337" s="162">
        <f t="shared" si="81"/>
        <v>1256.27</v>
      </c>
      <c r="E337" s="162">
        <f t="shared" si="81"/>
        <v>1248.3</v>
      </c>
      <c r="F337" s="162">
        <f t="shared" si="81"/>
        <v>1325.03</v>
      </c>
      <c r="G337" s="162">
        <f t="shared" si="81"/>
        <v>1406.7699999999998</v>
      </c>
      <c r="H337" s="162">
        <f t="shared" si="81"/>
        <v>1591.79</v>
      </c>
      <c r="I337" s="162">
        <f t="shared" si="81"/>
        <v>1925.9799999999998</v>
      </c>
      <c r="J337" s="162">
        <f t="shared" si="81"/>
        <v>2193.61</v>
      </c>
      <c r="K337" s="162">
        <f t="shared" si="81"/>
        <v>2260.2599999999998</v>
      </c>
      <c r="L337" s="162">
        <f t="shared" si="81"/>
        <v>2264.63</v>
      </c>
      <c r="M337" s="162">
        <f t="shared" si="81"/>
        <v>2254.69</v>
      </c>
      <c r="N337" s="162">
        <f t="shared" si="81"/>
        <v>2230.3200000000002</v>
      </c>
      <c r="O337" s="162">
        <f t="shared" si="81"/>
        <v>2232.8200000000002</v>
      </c>
      <c r="P337" s="162">
        <f t="shared" si="81"/>
        <v>2239.67</v>
      </c>
      <c r="Q337" s="162">
        <f t="shared" si="81"/>
        <v>2240.13</v>
      </c>
      <c r="R337" s="162">
        <f t="shared" si="83"/>
        <v>2247.85</v>
      </c>
      <c r="S337" s="162">
        <f t="shared" si="82"/>
        <v>2293.9699999999998</v>
      </c>
      <c r="T337" s="162">
        <f t="shared" si="82"/>
        <v>2313.4499999999998</v>
      </c>
      <c r="U337" s="162">
        <f t="shared" si="82"/>
        <v>2313.54</v>
      </c>
      <c r="V337" s="162">
        <f t="shared" si="82"/>
        <v>2275.0500000000002</v>
      </c>
      <c r="W337" s="162">
        <f t="shared" si="82"/>
        <v>2239.0099999999998</v>
      </c>
      <c r="X337" s="162">
        <f t="shared" si="82"/>
        <v>1709.04</v>
      </c>
      <c r="Y337" s="162">
        <f t="shared" si="82"/>
        <v>1510.6499999999999</v>
      </c>
      <c r="Z337" s="27"/>
      <c r="AA337" s="31">
        <v>996.16</v>
      </c>
      <c r="AB337" s="29">
        <v>954.86</v>
      </c>
      <c r="AC337" s="29">
        <v>886.36</v>
      </c>
      <c r="AD337" s="29">
        <v>878.39</v>
      </c>
      <c r="AE337" s="29">
        <v>955.12</v>
      </c>
      <c r="AF337" s="29">
        <v>1036.8599999999999</v>
      </c>
      <c r="AG337" s="29">
        <v>1221.8800000000001</v>
      </c>
      <c r="AH337" s="29">
        <v>1556.07</v>
      </c>
      <c r="AI337" s="29">
        <v>1823.7</v>
      </c>
      <c r="AJ337" s="29">
        <v>1890.35</v>
      </c>
      <c r="AK337" s="29">
        <v>1894.72</v>
      </c>
      <c r="AL337" s="29">
        <v>1884.78</v>
      </c>
      <c r="AM337" s="29">
        <v>1860.41</v>
      </c>
      <c r="AN337" s="29">
        <v>1862.91</v>
      </c>
      <c r="AO337" s="29">
        <v>1869.76</v>
      </c>
      <c r="AP337" s="29">
        <v>1870.22</v>
      </c>
      <c r="AQ337" s="29">
        <v>1877.94</v>
      </c>
      <c r="AR337" s="29">
        <v>1924.06</v>
      </c>
      <c r="AS337" s="29">
        <v>1943.54</v>
      </c>
      <c r="AT337" s="29">
        <v>1943.63</v>
      </c>
      <c r="AU337" s="29">
        <v>1905.14</v>
      </c>
      <c r="AV337" s="29">
        <v>1869.1</v>
      </c>
      <c r="AW337" s="29">
        <v>1339.13</v>
      </c>
      <c r="AX337" s="30">
        <v>1140.74</v>
      </c>
      <c r="AY337" s="325">
        <v>363.3</v>
      </c>
      <c r="AZ337" s="152">
        <v>6.61</v>
      </c>
      <c r="BA337" s="136"/>
      <c r="BB337" s="2"/>
    </row>
    <row r="338" spans="1:54">
      <c r="A338" s="37">
        <v>22</v>
      </c>
      <c r="B338" s="162">
        <f t="shared" si="81"/>
        <v>1398.4999999999998</v>
      </c>
      <c r="C338" s="162">
        <f t="shared" si="81"/>
        <v>1329.7</v>
      </c>
      <c r="D338" s="162">
        <f t="shared" si="81"/>
        <v>1278.02</v>
      </c>
      <c r="E338" s="162">
        <f t="shared" si="81"/>
        <v>1276.6400000000001</v>
      </c>
      <c r="F338" s="162">
        <f t="shared" si="81"/>
        <v>1328.09</v>
      </c>
      <c r="G338" s="162">
        <f t="shared" si="81"/>
        <v>1394.6399999999999</v>
      </c>
      <c r="H338" s="162">
        <f t="shared" si="81"/>
        <v>1660.8799999999999</v>
      </c>
      <c r="I338" s="162">
        <f t="shared" si="81"/>
        <v>2003.7299999999998</v>
      </c>
      <c r="J338" s="162">
        <f t="shared" si="81"/>
        <v>2227.4699999999998</v>
      </c>
      <c r="K338" s="162">
        <f t="shared" si="81"/>
        <v>2270.17</v>
      </c>
      <c r="L338" s="162">
        <f t="shared" si="81"/>
        <v>2269.3000000000002</v>
      </c>
      <c r="M338" s="162">
        <f t="shared" si="81"/>
        <v>2264.4699999999998</v>
      </c>
      <c r="N338" s="162">
        <f t="shared" si="81"/>
        <v>2250.4899999999998</v>
      </c>
      <c r="O338" s="162">
        <f t="shared" si="81"/>
        <v>2251.61</v>
      </c>
      <c r="P338" s="162">
        <f t="shared" si="81"/>
        <v>2251.37</v>
      </c>
      <c r="Q338" s="162">
        <f t="shared" si="81"/>
        <v>2250.86</v>
      </c>
      <c r="R338" s="162">
        <f t="shared" si="83"/>
        <v>2255.56</v>
      </c>
      <c r="S338" s="162">
        <f t="shared" si="82"/>
        <v>2297.9</v>
      </c>
      <c r="T338" s="162">
        <f t="shared" si="82"/>
        <v>2307.0500000000002</v>
      </c>
      <c r="U338" s="162">
        <f t="shared" si="82"/>
        <v>2291.81</v>
      </c>
      <c r="V338" s="162">
        <f t="shared" si="82"/>
        <v>2212.63</v>
      </c>
      <c r="W338" s="162">
        <f t="shared" si="82"/>
        <v>2204.02</v>
      </c>
      <c r="X338" s="162">
        <f t="shared" si="82"/>
        <v>1678.3</v>
      </c>
      <c r="Y338" s="162">
        <f t="shared" si="82"/>
        <v>1429.5199999999998</v>
      </c>
      <c r="Z338" s="27"/>
      <c r="AA338" s="31">
        <v>1028.5899999999999</v>
      </c>
      <c r="AB338" s="29">
        <v>959.79</v>
      </c>
      <c r="AC338" s="29">
        <v>908.11</v>
      </c>
      <c r="AD338" s="29">
        <v>906.73</v>
      </c>
      <c r="AE338" s="29">
        <v>958.18</v>
      </c>
      <c r="AF338" s="29">
        <v>1024.73</v>
      </c>
      <c r="AG338" s="29">
        <v>1290.97</v>
      </c>
      <c r="AH338" s="29">
        <v>1633.82</v>
      </c>
      <c r="AI338" s="29">
        <v>1857.56</v>
      </c>
      <c r="AJ338" s="29">
        <v>1900.26</v>
      </c>
      <c r="AK338" s="29">
        <v>1899.39</v>
      </c>
      <c r="AL338" s="29">
        <v>1894.56</v>
      </c>
      <c r="AM338" s="29">
        <v>1880.58</v>
      </c>
      <c r="AN338" s="29">
        <v>1881.7</v>
      </c>
      <c r="AO338" s="29">
        <v>1881.46</v>
      </c>
      <c r="AP338" s="29">
        <v>1880.95</v>
      </c>
      <c r="AQ338" s="29">
        <v>1885.65</v>
      </c>
      <c r="AR338" s="29">
        <v>1927.99</v>
      </c>
      <c r="AS338" s="29">
        <v>1937.14</v>
      </c>
      <c r="AT338" s="29">
        <v>1921.9</v>
      </c>
      <c r="AU338" s="29">
        <v>1842.72</v>
      </c>
      <c r="AV338" s="29">
        <v>1834.11</v>
      </c>
      <c r="AW338" s="29">
        <v>1308.3900000000001</v>
      </c>
      <c r="AX338" s="30">
        <v>1059.6099999999999</v>
      </c>
      <c r="AY338" s="325">
        <v>363.3</v>
      </c>
      <c r="AZ338" s="152">
        <v>6.61</v>
      </c>
      <c r="BA338" s="136"/>
      <c r="BB338" s="2"/>
    </row>
    <row r="339" spans="1:54">
      <c r="A339" s="37">
        <v>23</v>
      </c>
      <c r="B339" s="162">
        <f t="shared" si="81"/>
        <v>1324.55</v>
      </c>
      <c r="C339" s="162">
        <f t="shared" si="81"/>
        <v>470.65</v>
      </c>
      <c r="D339" s="162">
        <f t="shared" si="81"/>
        <v>444.26</v>
      </c>
      <c r="E339" s="162">
        <f t="shared" si="81"/>
        <v>439.55</v>
      </c>
      <c r="F339" s="162">
        <f t="shared" si="81"/>
        <v>1216.6100000000001</v>
      </c>
      <c r="G339" s="162">
        <f t="shared" si="81"/>
        <v>1326.74</v>
      </c>
      <c r="H339" s="162">
        <f t="shared" si="81"/>
        <v>1597.6599999999999</v>
      </c>
      <c r="I339" s="162">
        <f t="shared" si="81"/>
        <v>1864.62</v>
      </c>
      <c r="J339" s="162">
        <f t="shared" si="81"/>
        <v>2179.09</v>
      </c>
      <c r="K339" s="162">
        <f t="shared" si="81"/>
        <v>2267.63</v>
      </c>
      <c r="L339" s="162">
        <f t="shared" si="81"/>
        <v>2265.86</v>
      </c>
      <c r="M339" s="162">
        <f t="shared" si="81"/>
        <v>2248.15</v>
      </c>
      <c r="N339" s="162">
        <f t="shared" si="81"/>
        <v>2240.0700000000002</v>
      </c>
      <c r="O339" s="162">
        <f t="shared" si="81"/>
        <v>2243.04</v>
      </c>
      <c r="P339" s="162">
        <f t="shared" si="81"/>
        <v>2248.92</v>
      </c>
      <c r="Q339" s="162">
        <f t="shared" si="81"/>
        <v>2255.44</v>
      </c>
      <c r="R339" s="162">
        <f t="shared" si="83"/>
        <v>2263.46</v>
      </c>
      <c r="S339" s="162">
        <f t="shared" si="82"/>
        <v>2305.64</v>
      </c>
      <c r="T339" s="162">
        <f t="shared" si="82"/>
        <v>2318.58</v>
      </c>
      <c r="U339" s="162">
        <f t="shared" si="82"/>
        <v>2315.9</v>
      </c>
      <c r="V339" s="162">
        <f t="shared" si="82"/>
        <v>2278.15</v>
      </c>
      <c r="W339" s="162">
        <f t="shared" si="82"/>
        <v>2242.33</v>
      </c>
      <c r="X339" s="162">
        <f t="shared" si="82"/>
        <v>1726.2299999999998</v>
      </c>
      <c r="Y339" s="162">
        <f t="shared" si="82"/>
        <v>1510.9499999999998</v>
      </c>
      <c r="Z339" s="27"/>
      <c r="AA339" s="31">
        <v>954.64</v>
      </c>
      <c r="AB339" s="29">
        <v>100.74</v>
      </c>
      <c r="AC339" s="29">
        <v>74.349999999999994</v>
      </c>
      <c r="AD339" s="29">
        <v>69.64</v>
      </c>
      <c r="AE339" s="29">
        <v>846.7</v>
      </c>
      <c r="AF339" s="29">
        <v>956.83</v>
      </c>
      <c r="AG339" s="29">
        <v>1227.75</v>
      </c>
      <c r="AH339" s="29">
        <v>1494.71</v>
      </c>
      <c r="AI339" s="29">
        <v>1809.18</v>
      </c>
      <c r="AJ339" s="29">
        <v>1897.72</v>
      </c>
      <c r="AK339" s="29">
        <v>1895.95</v>
      </c>
      <c r="AL339" s="29">
        <v>1878.24</v>
      </c>
      <c r="AM339" s="29">
        <v>1870.16</v>
      </c>
      <c r="AN339" s="29">
        <v>1873.13</v>
      </c>
      <c r="AO339" s="29">
        <v>1879.01</v>
      </c>
      <c r="AP339" s="29">
        <v>1885.53</v>
      </c>
      <c r="AQ339" s="29">
        <v>1893.55</v>
      </c>
      <c r="AR339" s="29">
        <v>1935.73</v>
      </c>
      <c r="AS339" s="29">
        <v>1948.67</v>
      </c>
      <c r="AT339" s="29">
        <v>1945.99</v>
      </c>
      <c r="AU339" s="29">
        <v>1908.24</v>
      </c>
      <c r="AV339" s="29">
        <v>1872.42</v>
      </c>
      <c r="AW339" s="29">
        <v>1356.32</v>
      </c>
      <c r="AX339" s="30">
        <v>1141.04</v>
      </c>
      <c r="AY339" s="325">
        <v>363.3</v>
      </c>
      <c r="AZ339" s="152">
        <v>6.61</v>
      </c>
      <c r="BA339" s="136"/>
      <c r="BB339" s="2"/>
    </row>
    <row r="340" spans="1:54">
      <c r="A340" s="37">
        <v>24</v>
      </c>
      <c r="B340" s="162">
        <f t="shared" si="81"/>
        <v>1516.08</v>
      </c>
      <c r="C340" s="162">
        <f t="shared" si="81"/>
        <v>1337.8</v>
      </c>
      <c r="D340" s="162">
        <f t="shared" si="81"/>
        <v>1323.74</v>
      </c>
      <c r="E340" s="162">
        <f t="shared" si="81"/>
        <v>1321.1000000000001</v>
      </c>
      <c r="F340" s="162">
        <f t="shared" si="81"/>
        <v>1363.29</v>
      </c>
      <c r="G340" s="162">
        <f t="shared" si="81"/>
        <v>1500.86</v>
      </c>
      <c r="H340" s="162">
        <f t="shared" si="81"/>
        <v>1745.7299999999998</v>
      </c>
      <c r="I340" s="162">
        <f t="shared" si="81"/>
        <v>2081.12</v>
      </c>
      <c r="J340" s="162">
        <f t="shared" si="81"/>
        <v>2289.33</v>
      </c>
      <c r="K340" s="162">
        <f t="shared" si="81"/>
        <v>2345.2399999999998</v>
      </c>
      <c r="L340" s="162">
        <f t="shared" si="81"/>
        <v>2340.02</v>
      </c>
      <c r="M340" s="162">
        <f t="shared" si="81"/>
        <v>2310.71</v>
      </c>
      <c r="N340" s="162">
        <f t="shared" si="81"/>
        <v>2295.2799999999997</v>
      </c>
      <c r="O340" s="162">
        <f t="shared" si="81"/>
        <v>2289.19</v>
      </c>
      <c r="P340" s="162">
        <f t="shared" si="81"/>
        <v>2287.3000000000002</v>
      </c>
      <c r="Q340" s="162">
        <f t="shared" si="81"/>
        <v>2290.08</v>
      </c>
      <c r="R340" s="162">
        <f t="shared" si="83"/>
        <v>2289.17</v>
      </c>
      <c r="S340" s="162">
        <f t="shared" si="82"/>
        <v>2322.9699999999998</v>
      </c>
      <c r="T340" s="162">
        <f t="shared" si="82"/>
        <v>2328.1799999999998</v>
      </c>
      <c r="U340" s="162">
        <f t="shared" si="82"/>
        <v>2314.0500000000002</v>
      </c>
      <c r="V340" s="162">
        <f t="shared" si="82"/>
        <v>2264.91</v>
      </c>
      <c r="W340" s="162">
        <f t="shared" si="82"/>
        <v>2256.14</v>
      </c>
      <c r="X340" s="162">
        <f t="shared" si="82"/>
        <v>2188.6</v>
      </c>
      <c r="Y340" s="162">
        <f t="shared" si="82"/>
        <v>1582.56</v>
      </c>
      <c r="Z340" s="27"/>
      <c r="AA340" s="31">
        <v>1146.17</v>
      </c>
      <c r="AB340" s="29">
        <v>967.89</v>
      </c>
      <c r="AC340" s="29">
        <v>953.83</v>
      </c>
      <c r="AD340" s="29">
        <v>951.19</v>
      </c>
      <c r="AE340" s="29">
        <v>993.38</v>
      </c>
      <c r="AF340" s="29">
        <v>1130.95</v>
      </c>
      <c r="AG340" s="29">
        <v>1375.82</v>
      </c>
      <c r="AH340" s="29">
        <v>1711.21</v>
      </c>
      <c r="AI340" s="29">
        <v>1919.42</v>
      </c>
      <c r="AJ340" s="29">
        <v>1975.33</v>
      </c>
      <c r="AK340" s="29">
        <v>1970.11</v>
      </c>
      <c r="AL340" s="29">
        <v>1940.8</v>
      </c>
      <c r="AM340" s="29">
        <v>1925.37</v>
      </c>
      <c r="AN340" s="29">
        <v>1919.28</v>
      </c>
      <c r="AO340" s="29">
        <v>1917.39</v>
      </c>
      <c r="AP340" s="29">
        <v>1920.17</v>
      </c>
      <c r="AQ340" s="29">
        <v>1919.26</v>
      </c>
      <c r="AR340" s="29">
        <v>1953.06</v>
      </c>
      <c r="AS340" s="29">
        <v>1958.27</v>
      </c>
      <c r="AT340" s="29">
        <v>1944.14</v>
      </c>
      <c r="AU340" s="29">
        <v>1895</v>
      </c>
      <c r="AV340" s="29">
        <v>1886.23</v>
      </c>
      <c r="AW340" s="29">
        <v>1818.69</v>
      </c>
      <c r="AX340" s="30">
        <v>1212.6500000000001</v>
      </c>
      <c r="AY340" s="325">
        <v>363.3</v>
      </c>
      <c r="AZ340" s="152">
        <v>6.61</v>
      </c>
      <c r="BA340" s="136"/>
      <c r="BB340" s="2"/>
    </row>
    <row r="341" spans="1:54">
      <c r="A341" s="37">
        <v>25</v>
      </c>
      <c r="B341" s="162">
        <f t="shared" si="81"/>
        <v>1405.4899999999998</v>
      </c>
      <c r="C341" s="162">
        <f t="shared" si="81"/>
        <v>1345.05</v>
      </c>
      <c r="D341" s="162">
        <f t="shared" si="81"/>
        <v>1320.57</v>
      </c>
      <c r="E341" s="162">
        <f t="shared" si="81"/>
        <v>1319.19</v>
      </c>
      <c r="F341" s="162">
        <f t="shared" si="81"/>
        <v>1348.71</v>
      </c>
      <c r="G341" s="162">
        <f t="shared" si="81"/>
        <v>1492.5099999999998</v>
      </c>
      <c r="H341" s="162">
        <f t="shared" si="81"/>
        <v>1710.6799999999998</v>
      </c>
      <c r="I341" s="162">
        <f t="shared" si="81"/>
        <v>2037.3999999999999</v>
      </c>
      <c r="J341" s="162">
        <f t="shared" si="81"/>
        <v>2265.16</v>
      </c>
      <c r="K341" s="162">
        <f t="shared" si="81"/>
        <v>2272.8000000000002</v>
      </c>
      <c r="L341" s="162">
        <f t="shared" si="81"/>
        <v>2271.4</v>
      </c>
      <c r="M341" s="162">
        <f t="shared" si="81"/>
        <v>2267.8200000000002</v>
      </c>
      <c r="N341" s="162">
        <f t="shared" si="81"/>
        <v>2248.21</v>
      </c>
      <c r="O341" s="162">
        <f t="shared" si="81"/>
        <v>2248.4499999999998</v>
      </c>
      <c r="P341" s="162">
        <f t="shared" si="81"/>
        <v>2248.77</v>
      </c>
      <c r="Q341" s="162">
        <f t="shared" si="81"/>
        <v>2266.2799999999997</v>
      </c>
      <c r="R341" s="162">
        <f t="shared" si="83"/>
        <v>2258.29</v>
      </c>
      <c r="S341" s="162">
        <f t="shared" si="82"/>
        <v>2279.65</v>
      </c>
      <c r="T341" s="162">
        <f t="shared" si="82"/>
        <v>2282.09</v>
      </c>
      <c r="U341" s="162">
        <f t="shared" si="82"/>
        <v>2295.5700000000002</v>
      </c>
      <c r="V341" s="162">
        <f t="shared" si="82"/>
        <v>2261.88</v>
      </c>
      <c r="W341" s="162">
        <f t="shared" si="82"/>
        <v>2192.85</v>
      </c>
      <c r="X341" s="162">
        <f t="shared" si="82"/>
        <v>1865.6499999999999</v>
      </c>
      <c r="Y341" s="162">
        <f t="shared" si="82"/>
        <v>1514.9199999999998</v>
      </c>
      <c r="Z341" s="27"/>
      <c r="AA341" s="31">
        <v>1035.58</v>
      </c>
      <c r="AB341" s="29">
        <v>975.14</v>
      </c>
      <c r="AC341" s="29">
        <v>950.66</v>
      </c>
      <c r="AD341" s="29">
        <v>949.28</v>
      </c>
      <c r="AE341" s="29">
        <v>978.8</v>
      </c>
      <c r="AF341" s="29">
        <v>1122.5999999999999</v>
      </c>
      <c r="AG341" s="29">
        <v>1340.77</v>
      </c>
      <c r="AH341" s="29">
        <v>1667.49</v>
      </c>
      <c r="AI341" s="29">
        <v>1895.25</v>
      </c>
      <c r="AJ341" s="29">
        <v>1902.89</v>
      </c>
      <c r="AK341" s="29">
        <v>1901.49</v>
      </c>
      <c r="AL341" s="29">
        <v>1897.91</v>
      </c>
      <c r="AM341" s="29">
        <v>1878.3</v>
      </c>
      <c r="AN341" s="29">
        <v>1878.54</v>
      </c>
      <c r="AO341" s="29">
        <v>1878.86</v>
      </c>
      <c r="AP341" s="29">
        <v>1896.37</v>
      </c>
      <c r="AQ341" s="29">
        <v>1888.38</v>
      </c>
      <c r="AR341" s="29">
        <v>1909.74</v>
      </c>
      <c r="AS341" s="29">
        <v>1912.18</v>
      </c>
      <c r="AT341" s="29">
        <v>1925.66</v>
      </c>
      <c r="AU341" s="29">
        <v>1891.97</v>
      </c>
      <c r="AV341" s="29">
        <v>1822.94</v>
      </c>
      <c r="AW341" s="29">
        <v>1495.74</v>
      </c>
      <c r="AX341" s="30">
        <v>1145.01</v>
      </c>
      <c r="AY341" s="325">
        <v>363.3</v>
      </c>
      <c r="AZ341" s="152">
        <v>6.61</v>
      </c>
      <c r="BA341" s="136"/>
      <c r="BB341" s="2"/>
    </row>
    <row r="342" spans="1:54">
      <c r="A342" s="37">
        <v>26</v>
      </c>
      <c r="B342" s="162">
        <f t="shared" si="81"/>
        <v>1331.06</v>
      </c>
      <c r="C342" s="162">
        <f t="shared" si="81"/>
        <v>1276.97</v>
      </c>
      <c r="D342" s="162">
        <f t="shared" si="81"/>
        <v>1204.58</v>
      </c>
      <c r="E342" s="162">
        <f t="shared" si="81"/>
        <v>1258.3600000000001</v>
      </c>
      <c r="F342" s="162">
        <f t="shared" si="81"/>
        <v>1301.25</v>
      </c>
      <c r="G342" s="162">
        <f t="shared" si="81"/>
        <v>1329.1100000000001</v>
      </c>
      <c r="H342" s="162">
        <f t="shared" si="81"/>
        <v>1397.79</v>
      </c>
      <c r="I342" s="162">
        <f t="shared" si="81"/>
        <v>1629.87</v>
      </c>
      <c r="J342" s="162">
        <f t="shared" si="81"/>
        <v>1896.9799999999998</v>
      </c>
      <c r="K342" s="162">
        <f t="shared" si="81"/>
        <v>2205.4699999999998</v>
      </c>
      <c r="L342" s="162">
        <f t="shared" si="81"/>
        <v>2234.29</v>
      </c>
      <c r="M342" s="162">
        <f t="shared" si="81"/>
        <v>2231.19</v>
      </c>
      <c r="N342" s="162">
        <f t="shared" si="81"/>
        <v>2214.56</v>
      </c>
      <c r="O342" s="162">
        <f t="shared" si="81"/>
        <v>2223.62</v>
      </c>
      <c r="P342" s="162">
        <f t="shared" si="81"/>
        <v>2217.92</v>
      </c>
      <c r="Q342" s="162">
        <f t="shared" si="81"/>
        <v>2223.9</v>
      </c>
      <c r="R342" s="162">
        <f t="shared" si="83"/>
        <v>2234.2799999999997</v>
      </c>
      <c r="S342" s="162">
        <f t="shared" si="82"/>
        <v>2268.9499999999998</v>
      </c>
      <c r="T342" s="162">
        <f t="shared" si="82"/>
        <v>2269.5500000000002</v>
      </c>
      <c r="U342" s="162">
        <f t="shared" si="82"/>
        <v>2281.13</v>
      </c>
      <c r="V342" s="162">
        <f t="shared" si="82"/>
        <v>2259.73</v>
      </c>
      <c r="W342" s="162">
        <f t="shared" si="82"/>
        <v>2235.79</v>
      </c>
      <c r="X342" s="162">
        <f t="shared" si="82"/>
        <v>1725.6999999999998</v>
      </c>
      <c r="Y342" s="162">
        <f t="shared" si="82"/>
        <v>1509.61</v>
      </c>
      <c r="Z342" s="27"/>
      <c r="AA342" s="31">
        <v>961.15</v>
      </c>
      <c r="AB342" s="29">
        <v>907.06</v>
      </c>
      <c r="AC342" s="29">
        <v>834.67</v>
      </c>
      <c r="AD342" s="29">
        <v>888.45</v>
      </c>
      <c r="AE342" s="29">
        <v>931.34</v>
      </c>
      <c r="AF342" s="29">
        <v>959.2</v>
      </c>
      <c r="AG342" s="29">
        <v>1027.8800000000001</v>
      </c>
      <c r="AH342" s="29">
        <v>1259.96</v>
      </c>
      <c r="AI342" s="29">
        <v>1527.07</v>
      </c>
      <c r="AJ342" s="29">
        <v>1835.56</v>
      </c>
      <c r="AK342" s="29">
        <v>1864.38</v>
      </c>
      <c r="AL342" s="29">
        <v>1861.28</v>
      </c>
      <c r="AM342" s="29">
        <v>1844.65</v>
      </c>
      <c r="AN342" s="29">
        <v>1853.71</v>
      </c>
      <c r="AO342" s="29">
        <v>1848.01</v>
      </c>
      <c r="AP342" s="29">
        <v>1853.99</v>
      </c>
      <c r="AQ342" s="29">
        <v>1864.37</v>
      </c>
      <c r="AR342" s="29">
        <v>1899.04</v>
      </c>
      <c r="AS342" s="29">
        <v>1899.64</v>
      </c>
      <c r="AT342" s="29">
        <v>1911.22</v>
      </c>
      <c r="AU342" s="29">
        <v>1889.82</v>
      </c>
      <c r="AV342" s="29">
        <v>1865.88</v>
      </c>
      <c r="AW342" s="29">
        <v>1355.79</v>
      </c>
      <c r="AX342" s="30">
        <v>1139.7</v>
      </c>
      <c r="AY342" s="325">
        <v>363.3</v>
      </c>
      <c r="AZ342" s="152">
        <v>6.61</v>
      </c>
      <c r="BA342" s="136"/>
      <c r="BB342" s="2"/>
    </row>
    <row r="343" spans="1:54">
      <c r="A343" s="37">
        <v>27</v>
      </c>
      <c r="B343" s="162">
        <f t="shared" si="81"/>
        <v>1407.9599999999998</v>
      </c>
      <c r="C343" s="162">
        <f t="shared" si="81"/>
        <v>1329.46</v>
      </c>
      <c r="D343" s="162">
        <f t="shared" si="81"/>
        <v>1314.3700000000001</v>
      </c>
      <c r="E343" s="162">
        <f t="shared" si="81"/>
        <v>1294.58</v>
      </c>
      <c r="F343" s="162">
        <f t="shared" si="81"/>
        <v>1314.93</v>
      </c>
      <c r="G343" s="162">
        <f t="shared" si="81"/>
        <v>1330.01</v>
      </c>
      <c r="H343" s="162">
        <f t="shared" si="81"/>
        <v>1367.22</v>
      </c>
      <c r="I343" s="162">
        <f t="shared" si="81"/>
        <v>1498.4599999999998</v>
      </c>
      <c r="J343" s="162">
        <f t="shared" si="81"/>
        <v>1736.1399999999999</v>
      </c>
      <c r="K343" s="162">
        <f t="shared" si="81"/>
        <v>2024.6699999999998</v>
      </c>
      <c r="L343" s="162">
        <f t="shared" si="81"/>
        <v>2157.98</v>
      </c>
      <c r="M343" s="162">
        <f t="shared" si="81"/>
        <v>2173.27</v>
      </c>
      <c r="N343" s="162">
        <f t="shared" si="81"/>
        <v>2170.91</v>
      </c>
      <c r="O343" s="162">
        <f t="shared" si="81"/>
        <v>2151.54</v>
      </c>
      <c r="P343" s="162">
        <f t="shared" si="81"/>
        <v>2147.4299999999998</v>
      </c>
      <c r="Q343" s="162">
        <f t="shared" si="81"/>
        <v>2181.16</v>
      </c>
      <c r="R343" s="162">
        <f t="shared" si="83"/>
        <v>2204.7199999999998</v>
      </c>
      <c r="S343" s="162">
        <f t="shared" si="82"/>
        <v>2310.39</v>
      </c>
      <c r="T343" s="162">
        <f t="shared" si="82"/>
        <v>2322.35</v>
      </c>
      <c r="U343" s="162">
        <f t="shared" si="82"/>
        <v>2322.66</v>
      </c>
      <c r="V343" s="162">
        <f t="shared" si="82"/>
        <v>2292.79</v>
      </c>
      <c r="W343" s="162">
        <f t="shared" si="82"/>
        <v>2264.5700000000002</v>
      </c>
      <c r="X343" s="162">
        <f t="shared" si="82"/>
        <v>1711.6499999999999</v>
      </c>
      <c r="Y343" s="162">
        <f t="shared" si="82"/>
        <v>1508.2599999999998</v>
      </c>
      <c r="Z343" s="27"/>
      <c r="AA343" s="31">
        <v>1038.05</v>
      </c>
      <c r="AB343" s="29">
        <v>959.55</v>
      </c>
      <c r="AC343" s="29">
        <v>944.46</v>
      </c>
      <c r="AD343" s="29">
        <v>924.67</v>
      </c>
      <c r="AE343" s="29">
        <v>945.02</v>
      </c>
      <c r="AF343" s="29">
        <v>960.1</v>
      </c>
      <c r="AG343" s="29">
        <v>997.31</v>
      </c>
      <c r="AH343" s="29">
        <v>1128.55</v>
      </c>
      <c r="AI343" s="29">
        <v>1366.23</v>
      </c>
      <c r="AJ343" s="29">
        <v>1654.76</v>
      </c>
      <c r="AK343" s="29">
        <v>1788.07</v>
      </c>
      <c r="AL343" s="29">
        <v>1803.36</v>
      </c>
      <c r="AM343" s="29">
        <v>1801</v>
      </c>
      <c r="AN343" s="29">
        <v>1781.63</v>
      </c>
      <c r="AO343" s="29">
        <v>1777.52</v>
      </c>
      <c r="AP343" s="29">
        <v>1811.25</v>
      </c>
      <c r="AQ343" s="29">
        <v>1834.81</v>
      </c>
      <c r="AR343" s="29">
        <v>1940.48</v>
      </c>
      <c r="AS343" s="29">
        <v>1952.44</v>
      </c>
      <c r="AT343" s="29">
        <v>1952.75</v>
      </c>
      <c r="AU343" s="29">
        <v>1922.88</v>
      </c>
      <c r="AV343" s="29">
        <v>1894.66</v>
      </c>
      <c r="AW343" s="29">
        <v>1341.74</v>
      </c>
      <c r="AX343" s="30">
        <v>1138.3499999999999</v>
      </c>
      <c r="AY343" s="325">
        <v>363.3</v>
      </c>
      <c r="AZ343" s="152">
        <v>6.61</v>
      </c>
      <c r="BA343" s="136"/>
      <c r="BB343" s="2"/>
    </row>
    <row r="344" spans="1:54">
      <c r="A344" s="37">
        <v>28</v>
      </c>
      <c r="B344" s="162">
        <f t="shared" si="81"/>
        <v>1453.6799999999998</v>
      </c>
      <c r="C344" s="162">
        <f t="shared" si="81"/>
        <v>1383.9299999999998</v>
      </c>
      <c r="D344" s="162">
        <f t="shared" si="81"/>
        <v>1326.27</v>
      </c>
      <c r="E344" s="162">
        <f t="shared" si="81"/>
        <v>1323.13</v>
      </c>
      <c r="F344" s="162">
        <f t="shared" si="81"/>
        <v>1374.6000000000001</v>
      </c>
      <c r="G344" s="162">
        <f t="shared" si="81"/>
        <v>1504.2499999999998</v>
      </c>
      <c r="H344" s="162">
        <f t="shared" si="81"/>
        <v>1712.33</v>
      </c>
      <c r="I344" s="162">
        <f t="shared" si="81"/>
        <v>2052.64</v>
      </c>
      <c r="J344" s="162">
        <f t="shared" si="81"/>
        <v>2267.59</v>
      </c>
      <c r="K344" s="162">
        <f t="shared" si="81"/>
        <v>2312.62</v>
      </c>
      <c r="L344" s="162">
        <f t="shared" si="81"/>
        <v>2312.41</v>
      </c>
      <c r="M344" s="162">
        <f t="shared" si="81"/>
        <v>2294.4299999999998</v>
      </c>
      <c r="N344" s="162">
        <f t="shared" si="81"/>
        <v>2274.5700000000002</v>
      </c>
      <c r="O344" s="162">
        <f t="shared" si="81"/>
        <v>2269.64</v>
      </c>
      <c r="P344" s="162">
        <f t="shared" si="81"/>
        <v>2261.4299999999998</v>
      </c>
      <c r="Q344" s="162">
        <f t="shared" si="81"/>
        <v>2263.04</v>
      </c>
      <c r="R344" s="162">
        <f t="shared" si="83"/>
        <v>2261.6</v>
      </c>
      <c r="S344" s="162">
        <f t="shared" si="82"/>
        <v>2308.06</v>
      </c>
      <c r="T344" s="162">
        <f t="shared" si="82"/>
        <v>2308.52</v>
      </c>
      <c r="U344" s="162">
        <f t="shared" si="82"/>
        <v>2290.2799999999997</v>
      </c>
      <c r="V344" s="162">
        <f t="shared" si="82"/>
        <v>2241.8000000000002</v>
      </c>
      <c r="W344" s="162">
        <f t="shared" si="82"/>
        <v>2075.81</v>
      </c>
      <c r="X344" s="162">
        <f t="shared" si="82"/>
        <v>1771.4299999999998</v>
      </c>
      <c r="Y344" s="162">
        <f t="shared" si="82"/>
        <v>1489.6599999999999</v>
      </c>
      <c r="Z344" s="27"/>
      <c r="AA344" s="31">
        <v>1083.77</v>
      </c>
      <c r="AB344" s="29">
        <v>1014.0199999999999</v>
      </c>
      <c r="AC344" s="29">
        <v>956.36</v>
      </c>
      <c r="AD344" s="29">
        <v>953.22</v>
      </c>
      <c r="AE344" s="29">
        <v>1004.69</v>
      </c>
      <c r="AF344" s="29">
        <v>1134.3399999999999</v>
      </c>
      <c r="AG344" s="29">
        <v>1342.42</v>
      </c>
      <c r="AH344" s="29">
        <v>1682.73</v>
      </c>
      <c r="AI344" s="29">
        <v>1897.68</v>
      </c>
      <c r="AJ344" s="29">
        <v>1942.71</v>
      </c>
      <c r="AK344" s="29">
        <v>1942.5</v>
      </c>
      <c r="AL344" s="29">
        <v>1924.52</v>
      </c>
      <c r="AM344" s="29">
        <v>1904.66</v>
      </c>
      <c r="AN344" s="29">
        <v>1899.73</v>
      </c>
      <c r="AO344" s="29">
        <v>1891.52</v>
      </c>
      <c r="AP344" s="29">
        <v>1893.13</v>
      </c>
      <c r="AQ344" s="29">
        <v>1891.69</v>
      </c>
      <c r="AR344" s="29">
        <v>1938.15</v>
      </c>
      <c r="AS344" s="29">
        <v>1938.61</v>
      </c>
      <c r="AT344" s="29">
        <v>1920.37</v>
      </c>
      <c r="AU344" s="29">
        <v>1871.89</v>
      </c>
      <c r="AV344" s="29">
        <v>1705.9</v>
      </c>
      <c r="AW344" s="29">
        <v>1401.52</v>
      </c>
      <c r="AX344" s="30">
        <v>1119.75</v>
      </c>
      <c r="AY344" s="325">
        <v>363.3</v>
      </c>
      <c r="AZ344" s="152">
        <v>6.61</v>
      </c>
      <c r="BA344" s="136"/>
      <c r="BB344" s="2"/>
    </row>
    <row r="345" spans="1:54">
      <c r="A345" s="37">
        <v>29</v>
      </c>
      <c r="B345" s="162">
        <f t="shared" si="81"/>
        <v>1322.39</v>
      </c>
      <c r="C345" s="162">
        <f t="shared" si="81"/>
        <v>1265.6600000000001</v>
      </c>
      <c r="D345" s="162">
        <f t="shared" si="81"/>
        <v>1139.68</v>
      </c>
      <c r="E345" s="162">
        <f t="shared" si="81"/>
        <v>1144.8399999999999</v>
      </c>
      <c r="F345" s="162">
        <f t="shared" si="81"/>
        <v>1260.0899999999999</v>
      </c>
      <c r="G345" s="162">
        <f t="shared" si="81"/>
        <v>1352.88</v>
      </c>
      <c r="H345" s="162">
        <f t="shared" si="81"/>
        <v>1549.8999999999999</v>
      </c>
      <c r="I345" s="162">
        <f t="shared" si="81"/>
        <v>1830.3899999999999</v>
      </c>
      <c r="J345" s="162">
        <f t="shared" si="81"/>
        <v>2038.31</v>
      </c>
      <c r="K345" s="162">
        <f t="shared" si="81"/>
        <v>2094.39</v>
      </c>
      <c r="L345" s="162">
        <f t="shared" si="81"/>
        <v>2090.06</v>
      </c>
      <c r="M345" s="162">
        <f t="shared" si="81"/>
        <v>2064.91</v>
      </c>
      <c r="N345" s="162">
        <f t="shared" si="81"/>
        <v>2047.82</v>
      </c>
      <c r="O345" s="162">
        <f t="shared" si="81"/>
        <v>2045.9199999999998</v>
      </c>
      <c r="P345" s="162">
        <f t="shared" si="81"/>
        <v>2037.12</v>
      </c>
      <c r="Q345" s="162">
        <f t="shared" si="81"/>
        <v>2041.6999999999998</v>
      </c>
      <c r="R345" s="162">
        <f t="shared" si="83"/>
        <v>2047.6999999999998</v>
      </c>
      <c r="S345" s="162">
        <f t="shared" si="82"/>
        <v>2090.66</v>
      </c>
      <c r="T345" s="162">
        <f t="shared" si="82"/>
        <v>2072.21</v>
      </c>
      <c r="U345" s="162">
        <f t="shared" si="82"/>
        <v>2082.81</v>
      </c>
      <c r="V345" s="162">
        <f t="shared" si="82"/>
        <v>2032.6799999999998</v>
      </c>
      <c r="W345" s="162">
        <f t="shared" si="82"/>
        <v>1958.07</v>
      </c>
      <c r="X345" s="162">
        <f t="shared" si="82"/>
        <v>1610.9099999999999</v>
      </c>
      <c r="Y345" s="162">
        <f t="shared" si="82"/>
        <v>1361.15</v>
      </c>
      <c r="Z345" s="27"/>
      <c r="AA345" s="31">
        <v>952.48</v>
      </c>
      <c r="AB345" s="29">
        <v>895.75</v>
      </c>
      <c r="AC345" s="29">
        <v>769.77</v>
      </c>
      <c r="AD345" s="29">
        <v>774.93</v>
      </c>
      <c r="AE345" s="29">
        <v>890.18</v>
      </c>
      <c r="AF345" s="29">
        <v>982.97</v>
      </c>
      <c r="AG345" s="29">
        <v>1179.99</v>
      </c>
      <c r="AH345" s="29">
        <v>1460.48</v>
      </c>
      <c r="AI345" s="29">
        <v>1668.4</v>
      </c>
      <c r="AJ345" s="29">
        <v>1724.48</v>
      </c>
      <c r="AK345" s="29">
        <v>1720.15</v>
      </c>
      <c r="AL345" s="29">
        <v>1695</v>
      </c>
      <c r="AM345" s="29">
        <v>1677.91</v>
      </c>
      <c r="AN345" s="29">
        <v>1676.01</v>
      </c>
      <c r="AO345" s="29">
        <v>1667.21</v>
      </c>
      <c r="AP345" s="29">
        <v>1671.79</v>
      </c>
      <c r="AQ345" s="29">
        <v>1677.79</v>
      </c>
      <c r="AR345" s="29">
        <v>1720.75</v>
      </c>
      <c r="AS345" s="29">
        <v>1702.3</v>
      </c>
      <c r="AT345" s="29">
        <v>1712.9</v>
      </c>
      <c r="AU345" s="29">
        <v>1662.77</v>
      </c>
      <c r="AV345" s="29">
        <v>1588.16</v>
      </c>
      <c r="AW345" s="29">
        <v>1241</v>
      </c>
      <c r="AX345" s="30">
        <v>991.24</v>
      </c>
      <c r="AY345" s="325">
        <v>363.3</v>
      </c>
      <c r="AZ345" s="152">
        <v>6.61</v>
      </c>
      <c r="BA345" s="136"/>
      <c r="BB345" s="2"/>
    </row>
    <row r="346" spans="1:54">
      <c r="A346" s="37">
        <v>30</v>
      </c>
      <c r="B346" s="162">
        <f t="shared" si="81"/>
        <v>1304.6600000000001</v>
      </c>
      <c r="C346" s="162">
        <f t="shared" si="81"/>
        <v>1199.52</v>
      </c>
      <c r="D346" s="162">
        <f t="shared" si="81"/>
        <v>1128.3500000000001</v>
      </c>
      <c r="E346" s="162">
        <f t="shared" si="81"/>
        <v>1099.52</v>
      </c>
      <c r="F346" s="162">
        <f t="shared" si="81"/>
        <v>1188.06</v>
      </c>
      <c r="G346" s="162">
        <f t="shared" si="81"/>
        <v>1379.5200000000002</v>
      </c>
      <c r="H346" s="162">
        <f t="shared" si="81"/>
        <v>1537.06</v>
      </c>
      <c r="I346" s="162">
        <f t="shared" si="81"/>
        <v>1858.6599999999999</v>
      </c>
      <c r="J346" s="162">
        <f t="shared" si="81"/>
        <v>2232.37</v>
      </c>
      <c r="K346" s="162">
        <f t="shared" si="81"/>
        <v>2279.7799999999997</v>
      </c>
      <c r="L346" s="162">
        <f t="shared" si="81"/>
        <v>2288.1999999999998</v>
      </c>
      <c r="M346" s="162">
        <f t="shared" si="81"/>
        <v>2267.7599999999998</v>
      </c>
      <c r="N346" s="162">
        <f t="shared" si="81"/>
        <v>2249.17</v>
      </c>
      <c r="O346" s="162">
        <f t="shared" si="81"/>
        <v>2249.08</v>
      </c>
      <c r="P346" s="162">
        <f t="shared" si="81"/>
        <v>2246.7399999999998</v>
      </c>
      <c r="Q346" s="162">
        <f t="shared" si="81"/>
        <v>2280.71</v>
      </c>
      <c r="R346" s="162">
        <f t="shared" si="83"/>
        <v>2278.64</v>
      </c>
      <c r="S346" s="162">
        <f t="shared" si="82"/>
        <v>2318.02</v>
      </c>
      <c r="T346" s="162">
        <f t="shared" si="82"/>
        <v>2292.6799999999998</v>
      </c>
      <c r="U346" s="162">
        <f t="shared" si="82"/>
        <v>2366.52</v>
      </c>
      <c r="V346" s="162">
        <f t="shared" si="82"/>
        <v>2274.62</v>
      </c>
      <c r="W346" s="162">
        <f t="shared" si="82"/>
        <v>2241.92</v>
      </c>
      <c r="X346" s="162">
        <f t="shared" si="82"/>
        <v>2098.6799999999998</v>
      </c>
      <c r="Y346" s="162">
        <f t="shared" si="82"/>
        <v>1383.8600000000001</v>
      </c>
      <c r="Z346" s="27"/>
      <c r="AA346" s="31">
        <v>934.75</v>
      </c>
      <c r="AB346" s="29">
        <v>829.61</v>
      </c>
      <c r="AC346" s="29">
        <v>758.44</v>
      </c>
      <c r="AD346" s="29">
        <v>729.61</v>
      </c>
      <c r="AE346" s="29">
        <v>818.15</v>
      </c>
      <c r="AF346" s="29">
        <v>1009.6100000000001</v>
      </c>
      <c r="AG346" s="29">
        <v>1167.1500000000001</v>
      </c>
      <c r="AH346" s="29">
        <v>1488.75</v>
      </c>
      <c r="AI346" s="29">
        <v>1862.46</v>
      </c>
      <c r="AJ346" s="29">
        <v>1909.87</v>
      </c>
      <c r="AK346" s="29">
        <v>1918.29</v>
      </c>
      <c r="AL346" s="29">
        <v>1897.85</v>
      </c>
      <c r="AM346" s="29">
        <v>1879.26</v>
      </c>
      <c r="AN346" s="29">
        <v>1879.17</v>
      </c>
      <c r="AO346" s="29">
        <v>1876.83</v>
      </c>
      <c r="AP346" s="29">
        <v>1910.8</v>
      </c>
      <c r="AQ346" s="29">
        <v>1908.73</v>
      </c>
      <c r="AR346" s="29">
        <v>1948.11</v>
      </c>
      <c r="AS346" s="29">
        <v>1922.77</v>
      </c>
      <c r="AT346" s="29">
        <v>1996.61</v>
      </c>
      <c r="AU346" s="29">
        <v>1904.71</v>
      </c>
      <c r="AV346" s="29">
        <v>1872.01</v>
      </c>
      <c r="AW346" s="29">
        <v>1728.77</v>
      </c>
      <c r="AX346" s="30">
        <v>1013.9500000000002</v>
      </c>
      <c r="AY346" s="325">
        <v>363.3</v>
      </c>
      <c r="AZ346" s="152">
        <v>6.61</v>
      </c>
      <c r="BA346" s="136"/>
      <c r="BB346" s="2"/>
    </row>
    <row r="347" spans="1:54" ht="13.5" thickBot="1">
      <c r="A347" s="147">
        <v>31</v>
      </c>
      <c r="B347" s="162">
        <f t="shared" si="81"/>
        <v>0</v>
      </c>
      <c r="C347" s="162">
        <f t="shared" si="81"/>
        <v>0</v>
      </c>
      <c r="D347" s="162">
        <f t="shared" si="81"/>
        <v>0</v>
      </c>
      <c r="E347" s="162">
        <f t="shared" si="81"/>
        <v>0</v>
      </c>
      <c r="F347" s="162">
        <f t="shared" si="81"/>
        <v>0</v>
      </c>
      <c r="G347" s="162">
        <f t="shared" si="81"/>
        <v>0</v>
      </c>
      <c r="H347" s="162">
        <f t="shared" si="81"/>
        <v>0</v>
      </c>
      <c r="I347" s="162">
        <f t="shared" si="81"/>
        <v>0</v>
      </c>
      <c r="J347" s="162">
        <f t="shared" si="81"/>
        <v>0</v>
      </c>
      <c r="K347" s="162">
        <f t="shared" si="81"/>
        <v>0</v>
      </c>
      <c r="L347" s="162">
        <f t="shared" si="81"/>
        <v>0</v>
      </c>
      <c r="M347" s="162">
        <f t="shared" si="81"/>
        <v>0</v>
      </c>
      <c r="N347" s="162">
        <f t="shared" si="81"/>
        <v>0</v>
      </c>
      <c r="O347" s="162">
        <f t="shared" si="81"/>
        <v>0</v>
      </c>
      <c r="P347" s="162">
        <f t="shared" si="81"/>
        <v>0</v>
      </c>
      <c r="Q347" s="162">
        <f t="shared" si="81"/>
        <v>0</v>
      </c>
      <c r="R347" s="162">
        <f t="shared" si="83"/>
        <v>0</v>
      </c>
      <c r="S347" s="162">
        <f t="shared" si="82"/>
        <v>0</v>
      </c>
      <c r="T347" s="162">
        <f t="shared" si="82"/>
        <v>0</v>
      </c>
      <c r="U347" s="162">
        <f t="shared" si="82"/>
        <v>0</v>
      </c>
      <c r="V347" s="162">
        <f t="shared" si="82"/>
        <v>0</v>
      </c>
      <c r="W347" s="162">
        <f t="shared" si="82"/>
        <v>0</v>
      </c>
      <c r="X347" s="162">
        <f t="shared" si="82"/>
        <v>0</v>
      </c>
      <c r="Y347" s="162">
        <f t="shared" si="82"/>
        <v>0</v>
      </c>
      <c r="Z347" s="27"/>
      <c r="AA347" s="59">
        <v>0</v>
      </c>
      <c r="AB347" s="60">
        <v>0</v>
      </c>
      <c r="AC347" s="60">
        <v>0</v>
      </c>
      <c r="AD347" s="60">
        <v>0</v>
      </c>
      <c r="AE347" s="60">
        <v>0</v>
      </c>
      <c r="AF347" s="60">
        <v>0</v>
      </c>
      <c r="AG347" s="60">
        <v>0</v>
      </c>
      <c r="AH347" s="60">
        <v>0</v>
      </c>
      <c r="AI347" s="60">
        <v>0</v>
      </c>
      <c r="AJ347" s="60">
        <v>0</v>
      </c>
      <c r="AK347" s="60">
        <v>0</v>
      </c>
      <c r="AL347" s="60">
        <v>0</v>
      </c>
      <c r="AM347" s="60">
        <v>0</v>
      </c>
      <c r="AN347" s="60">
        <v>0</v>
      </c>
      <c r="AO347" s="60">
        <v>0</v>
      </c>
      <c r="AP347" s="60">
        <v>0</v>
      </c>
      <c r="AQ347" s="60">
        <v>0</v>
      </c>
      <c r="AR347" s="60">
        <v>0</v>
      </c>
      <c r="AS347" s="60">
        <v>0</v>
      </c>
      <c r="AT347" s="60">
        <v>0</v>
      </c>
      <c r="AU347" s="60">
        <v>0</v>
      </c>
      <c r="AV347" s="60">
        <v>0</v>
      </c>
      <c r="AW347" s="60">
        <v>0</v>
      </c>
      <c r="AX347" s="123">
        <v>0</v>
      </c>
      <c r="AY347" s="326">
        <v>0</v>
      </c>
      <c r="AZ347" s="153">
        <v>0</v>
      </c>
      <c r="BA347" s="166" t="b">
        <f>IF(AW347&gt;0,BA346,IF(AW347&lt;0,0))</f>
        <v>0</v>
      </c>
      <c r="BB347" s="2"/>
    </row>
    <row r="348" spans="1:54" ht="13.5" thickBot="1">
      <c r="A348" s="35"/>
      <c r="B348" s="128" t="s">
        <v>122</v>
      </c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AA348" s="159">
        <f>SUM(AA317:AX347)</f>
        <v>1106460.9400000009</v>
      </c>
      <c r="AB348" s="51"/>
      <c r="AC348" s="51"/>
      <c r="AZ348" s="9"/>
      <c r="BB348" s="2"/>
    </row>
    <row r="349" spans="1:54" s="3" customFormat="1" ht="43.15" customHeight="1" thickBot="1">
      <c r="A349" s="426" t="s">
        <v>2</v>
      </c>
      <c r="B349" s="428" t="s">
        <v>140</v>
      </c>
      <c r="C349" s="428"/>
      <c r="D349" s="428"/>
      <c r="E349" s="428"/>
      <c r="F349" s="428"/>
      <c r="G349" s="428"/>
      <c r="H349" s="428"/>
      <c r="I349" s="428"/>
      <c r="J349" s="428"/>
      <c r="K349" s="428"/>
      <c r="L349" s="428"/>
      <c r="M349" s="428"/>
      <c r="N349" s="428"/>
      <c r="O349" s="428"/>
      <c r="P349" s="428"/>
      <c r="Q349" s="428"/>
      <c r="R349" s="428"/>
      <c r="S349" s="428"/>
      <c r="T349" s="428"/>
      <c r="U349" s="428"/>
      <c r="V349" s="428"/>
      <c r="W349" s="428"/>
      <c r="X349" s="428"/>
      <c r="Y349" s="429"/>
      <c r="AA349" s="141" t="s">
        <v>184</v>
      </c>
      <c r="AB349" s="158"/>
      <c r="AC349" s="158"/>
      <c r="AD349" s="158"/>
      <c r="AE349" s="158"/>
      <c r="AF349" s="158"/>
      <c r="AG349" s="158"/>
      <c r="AH349" s="158"/>
      <c r="AI349" s="158"/>
      <c r="AJ349" s="158"/>
      <c r="AK349" s="158"/>
      <c r="AL349" s="158"/>
      <c r="AM349" s="158"/>
      <c r="AN349" s="158"/>
      <c r="AO349" s="158"/>
      <c r="AP349" s="158"/>
      <c r="AQ349" s="158"/>
      <c r="AR349" s="158"/>
      <c r="AS349" s="158"/>
      <c r="AT349" s="158"/>
      <c r="AU349" s="158"/>
      <c r="AV349" s="158"/>
      <c r="AW349" s="158"/>
      <c r="AX349" s="158"/>
      <c r="AY349" s="220"/>
      <c r="AZ349" s="158"/>
      <c r="BA349" s="158"/>
    </row>
    <row r="350" spans="1:54" ht="42.75" customHeight="1">
      <c r="A350" s="427"/>
      <c r="B350" s="396" t="s">
        <v>3</v>
      </c>
      <c r="C350" s="396"/>
      <c r="D350" s="396"/>
      <c r="E350" s="396"/>
      <c r="F350" s="396"/>
      <c r="G350" s="396"/>
      <c r="H350" s="396"/>
      <c r="I350" s="396"/>
      <c r="J350" s="396"/>
      <c r="K350" s="396"/>
      <c r="L350" s="396"/>
      <c r="M350" s="396"/>
      <c r="N350" s="396"/>
      <c r="O350" s="396"/>
      <c r="P350" s="396"/>
      <c r="Q350" s="396"/>
      <c r="R350" s="396"/>
      <c r="S350" s="396"/>
      <c r="T350" s="396"/>
      <c r="U350" s="396"/>
      <c r="V350" s="396"/>
      <c r="W350" s="396"/>
      <c r="X350" s="396"/>
      <c r="Y350" s="430"/>
      <c r="AA350" s="438" t="s">
        <v>89</v>
      </c>
      <c r="AB350" s="439"/>
      <c r="AC350" s="439"/>
      <c r="AD350" s="439"/>
      <c r="AE350" s="439"/>
      <c r="AF350" s="439"/>
      <c r="AG350" s="439"/>
      <c r="AH350" s="439"/>
      <c r="AI350" s="439"/>
      <c r="AJ350" s="439"/>
      <c r="AK350" s="439"/>
      <c r="AL350" s="439"/>
      <c r="AM350" s="439"/>
      <c r="AN350" s="439"/>
      <c r="AO350" s="439"/>
      <c r="AP350" s="439"/>
      <c r="AQ350" s="439"/>
      <c r="AR350" s="439"/>
      <c r="AS350" s="439"/>
      <c r="AT350" s="439"/>
      <c r="AU350" s="439"/>
      <c r="AV350" s="439"/>
      <c r="AW350" s="439"/>
      <c r="AX350" s="440"/>
      <c r="AY350" s="478" t="str">
        <f>AY314</f>
        <v>Сбытовая надбавка</v>
      </c>
      <c r="AZ350" s="445" t="s">
        <v>202</v>
      </c>
      <c r="BA350" s="226" t="str">
        <f>BA189</f>
        <v>Тарифы на услуги по передаче электрической энергии</v>
      </c>
      <c r="BB350" s="2"/>
    </row>
    <row r="351" spans="1:54" ht="45.75" customHeight="1">
      <c r="A351" s="427"/>
      <c r="B351" s="38" t="s">
        <v>4</v>
      </c>
      <c r="C351" s="38" t="s">
        <v>5</v>
      </c>
      <c r="D351" s="38" t="s">
        <v>6</v>
      </c>
      <c r="E351" s="38" t="s">
        <v>7</v>
      </c>
      <c r="F351" s="38" t="s">
        <v>8</v>
      </c>
      <c r="G351" s="38" t="s">
        <v>9</v>
      </c>
      <c r="H351" s="38" t="s">
        <v>10</v>
      </c>
      <c r="I351" s="38" t="s">
        <v>11</v>
      </c>
      <c r="J351" s="38" t="s">
        <v>12</v>
      </c>
      <c r="K351" s="38" t="s">
        <v>13</v>
      </c>
      <c r="L351" s="38" t="s">
        <v>14</v>
      </c>
      <c r="M351" s="38" t="s">
        <v>15</v>
      </c>
      <c r="N351" s="38" t="s">
        <v>16</v>
      </c>
      <c r="O351" s="38" t="s">
        <v>17</v>
      </c>
      <c r="P351" s="38" t="s">
        <v>18</v>
      </c>
      <c r="Q351" s="38" t="s">
        <v>19</v>
      </c>
      <c r="R351" s="38" t="s">
        <v>20</v>
      </c>
      <c r="S351" s="38" t="s">
        <v>21</v>
      </c>
      <c r="T351" s="38" t="s">
        <v>22</v>
      </c>
      <c r="U351" s="38" t="s">
        <v>23</v>
      </c>
      <c r="V351" s="38" t="s">
        <v>24</v>
      </c>
      <c r="W351" s="38" t="s">
        <v>25</v>
      </c>
      <c r="X351" s="38" t="s">
        <v>26</v>
      </c>
      <c r="Y351" s="39" t="s">
        <v>27</v>
      </c>
      <c r="AA351" s="47" t="s">
        <v>4</v>
      </c>
      <c r="AB351" s="48" t="s">
        <v>5</v>
      </c>
      <c r="AC351" s="48" t="s">
        <v>6</v>
      </c>
      <c r="AD351" s="48" t="s">
        <v>7</v>
      </c>
      <c r="AE351" s="48" t="s">
        <v>8</v>
      </c>
      <c r="AF351" s="48" t="s">
        <v>9</v>
      </c>
      <c r="AG351" s="48" t="s">
        <v>10</v>
      </c>
      <c r="AH351" s="48" t="s">
        <v>11</v>
      </c>
      <c r="AI351" s="48" t="s">
        <v>12</v>
      </c>
      <c r="AJ351" s="48" t="s">
        <v>13</v>
      </c>
      <c r="AK351" s="48" t="s">
        <v>14</v>
      </c>
      <c r="AL351" s="48" t="s">
        <v>15</v>
      </c>
      <c r="AM351" s="48" t="s">
        <v>16</v>
      </c>
      <c r="AN351" s="48" t="s">
        <v>17</v>
      </c>
      <c r="AO351" s="48" t="s">
        <v>18</v>
      </c>
      <c r="AP351" s="48" t="s">
        <v>19</v>
      </c>
      <c r="AQ351" s="48" t="s">
        <v>20</v>
      </c>
      <c r="AR351" s="48" t="s">
        <v>21</v>
      </c>
      <c r="AS351" s="48" t="s">
        <v>22</v>
      </c>
      <c r="AT351" s="48" t="s">
        <v>23</v>
      </c>
      <c r="AU351" s="48" t="s">
        <v>24</v>
      </c>
      <c r="AV351" s="48" t="s">
        <v>25</v>
      </c>
      <c r="AW351" s="48" t="s">
        <v>26</v>
      </c>
      <c r="AX351" s="122" t="s">
        <v>27</v>
      </c>
      <c r="AY351" s="461"/>
      <c r="AZ351" s="446"/>
      <c r="BA351" s="169" t="s">
        <v>29</v>
      </c>
      <c r="BB351" s="2"/>
    </row>
    <row r="352" spans="1:54" s="165" customFormat="1" ht="16.149999999999999" customHeight="1">
      <c r="A352" s="434" t="s">
        <v>210</v>
      </c>
      <c r="B352" s="435"/>
      <c r="C352" s="435"/>
      <c r="D352" s="435"/>
      <c r="E352" s="435"/>
      <c r="F352" s="435"/>
      <c r="G352" s="435"/>
      <c r="H352" s="435"/>
      <c r="I352" s="435"/>
      <c r="J352" s="435"/>
      <c r="K352" s="435"/>
      <c r="L352" s="435"/>
      <c r="M352" s="435"/>
      <c r="N352" s="435"/>
      <c r="O352" s="435"/>
      <c r="P352" s="435"/>
      <c r="Q352" s="435"/>
      <c r="R352" s="435"/>
      <c r="S352" s="435"/>
      <c r="T352" s="435"/>
      <c r="U352" s="435"/>
      <c r="V352" s="435"/>
      <c r="W352" s="435"/>
      <c r="X352" s="435"/>
      <c r="Y352" s="436"/>
      <c r="Z352" s="175"/>
      <c r="AA352" s="441">
        <v>2</v>
      </c>
      <c r="AB352" s="442"/>
      <c r="AC352" s="442"/>
      <c r="AD352" s="442"/>
      <c r="AE352" s="442"/>
      <c r="AF352" s="442"/>
      <c r="AG352" s="442"/>
      <c r="AH352" s="442"/>
      <c r="AI352" s="442"/>
      <c r="AJ352" s="442"/>
      <c r="AK352" s="442"/>
      <c r="AL352" s="442"/>
      <c r="AM352" s="442"/>
      <c r="AN352" s="442"/>
      <c r="AO352" s="442"/>
      <c r="AP352" s="442"/>
      <c r="AQ352" s="442"/>
      <c r="AR352" s="442"/>
      <c r="AS352" s="442"/>
      <c r="AT352" s="442"/>
      <c r="AU352" s="442"/>
      <c r="AV352" s="442"/>
      <c r="AW352" s="442"/>
      <c r="AX352" s="443"/>
      <c r="AY352" s="176">
        <v>3</v>
      </c>
      <c r="AZ352" s="178">
        <v>4</v>
      </c>
      <c r="BA352" s="179">
        <v>5</v>
      </c>
    </row>
    <row r="353" spans="1:54">
      <c r="A353" s="37">
        <v>1</v>
      </c>
      <c r="B353" s="162">
        <f>AA353+$BA353+$AZ353+$AY353</f>
        <v>2735.9</v>
      </c>
      <c r="C353" s="162">
        <f t="shared" ref="C353:Y368" si="84">AB353+$BA353+$AZ353+$AY353</f>
        <v>2726.82</v>
      </c>
      <c r="D353" s="162">
        <f t="shared" si="84"/>
        <v>2694.64</v>
      </c>
      <c r="E353" s="162">
        <f t="shared" si="84"/>
        <v>2521.7400000000002</v>
      </c>
      <c r="F353" s="162">
        <f t="shared" si="84"/>
        <v>2718.96</v>
      </c>
      <c r="G353" s="162">
        <f t="shared" si="84"/>
        <v>2722.07</v>
      </c>
      <c r="H353" s="162">
        <f t="shared" si="84"/>
        <v>3494.46</v>
      </c>
      <c r="I353" s="162">
        <f t="shared" si="84"/>
        <v>3785.28</v>
      </c>
      <c r="J353" s="162">
        <f t="shared" si="84"/>
        <v>3905.56</v>
      </c>
      <c r="K353" s="162">
        <f t="shared" si="84"/>
        <v>3968.7400000000002</v>
      </c>
      <c r="L353" s="162">
        <f t="shared" si="84"/>
        <v>3968.75</v>
      </c>
      <c r="M353" s="162">
        <f t="shared" si="84"/>
        <v>3958.85</v>
      </c>
      <c r="N353" s="162">
        <f t="shared" si="84"/>
        <v>3941.71</v>
      </c>
      <c r="O353" s="162">
        <f t="shared" si="84"/>
        <v>3939.01</v>
      </c>
      <c r="P353" s="162">
        <f t="shared" si="84"/>
        <v>3932.63</v>
      </c>
      <c r="Q353" s="162">
        <f t="shared" si="84"/>
        <v>3891.15</v>
      </c>
      <c r="R353" s="162">
        <f t="shared" si="84"/>
        <v>3894.71</v>
      </c>
      <c r="S353" s="162">
        <f t="shared" si="84"/>
        <v>3920.6600000000003</v>
      </c>
      <c r="T353" s="162">
        <f t="shared" si="84"/>
        <v>4232.91</v>
      </c>
      <c r="U353" s="162">
        <f t="shared" si="84"/>
        <v>4233.0599999999995</v>
      </c>
      <c r="V353" s="162">
        <f t="shared" si="84"/>
        <v>4240.67</v>
      </c>
      <c r="W353" s="162">
        <f t="shared" si="84"/>
        <v>3863.09</v>
      </c>
      <c r="X353" s="162">
        <f t="shared" si="84"/>
        <v>3584.2900000000004</v>
      </c>
      <c r="Y353" s="162">
        <f t="shared" si="84"/>
        <v>3003.84</v>
      </c>
      <c r="Z353" s="27"/>
      <c r="AA353" s="31">
        <v>349.27</v>
      </c>
      <c r="AB353" s="29">
        <v>340.19</v>
      </c>
      <c r="AC353" s="29">
        <v>308.01</v>
      </c>
      <c r="AD353" s="29">
        <v>135.11000000000001</v>
      </c>
      <c r="AE353" s="29">
        <v>332.33</v>
      </c>
      <c r="AF353" s="29">
        <v>335.44</v>
      </c>
      <c r="AG353" s="29">
        <v>1107.83</v>
      </c>
      <c r="AH353" s="29">
        <v>1398.65</v>
      </c>
      <c r="AI353" s="29">
        <v>1518.93</v>
      </c>
      <c r="AJ353" s="29">
        <v>1582.11</v>
      </c>
      <c r="AK353" s="29">
        <v>1582.12</v>
      </c>
      <c r="AL353" s="29">
        <v>1572.22</v>
      </c>
      <c r="AM353" s="29">
        <v>1555.08</v>
      </c>
      <c r="AN353" s="29">
        <v>1552.38</v>
      </c>
      <c r="AO353" s="29">
        <v>1546</v>
      </c>
      <c r="AP353" s="29">
        <v>1504.52</v>
      </c>
      <c r="AQ353" s="29">
        <v>1508.08</v>
      </c>
      <c r="AR353" s="29">
        <v>1534.03</v>
      </c>
      <c r="AS353" s="29">
        <v>1846.28</v>
      </c>
      <c r="AT353" s="29">
        <v>1846.43</v>
      </c>
      <c r="AU353" s="29">
        <v>1854.04</v>
      </c>
      <c r="AV353" s="29">
        <v>1476.46</v>
      </c>
      <c r="AW353" s="29">
        <v>1197.6600000000001</v>
      </c>
      <c r="AX353" s="30">
        <v>617.21</v>
      </c>
      <c r="AY353" s="324">
        <v>363.3</v>
      </c>
      <c r="AZ353" s="167">
        <v>6.61</v>
      </c>
      <c r="BA353" s="170">
        <v>2016.7199999999998</v>
      </c>
      <c r="BB353" s="2"/>
    </row>
    <row r="354" spans="1:54">
      <c r="A354" s="37">
        <v>2</v>
      </c>
      <c r="B354" s="162">
        <f t="shared" ref="B354:I383" si="85">AA354+$BA354+$AZ354+$AY354</f>
        <v>2724.52</v>
      </c>
      <c r="C354" s="162">
        <f t="shared" si="84"/>
        <v>2671.82</v>
      </c>
      <c r="D354" s="162">
        <f t="shared" si="84"/>
        <v>2386.6299999999997</v>
      </c>
      <c r="E354" s="162">
        <f t="shared" si="84"/>
        <v>2386.6299999999997</v>
      </c>
      <c r="F354" s="162">
        <f t="shared" si="84"/>
        <v>2386.66</v>
      </c>
      <c r="G354" s="162">
        <f t="shared" si="84"/>
        <v>2707.69</v>
      </c>
      <c r="H354" s="162">
        <f t="shared" si="84"/>
        <v>3481.9900000000002</v>
      </c>
      <c r="I354" s="162">
        <f t="shared" si="84"/>
        <v>3808.53</v>
      </c>
      <c r="J354" s="162">
        <f t="shared" ref="J354:J383" si="86">AI354+$BA354+$AZ354+$AY354</f>
        <v>4091.38</v>
      </c>
      <c r="K354" s="162">
        <f t="shared" si="84"/>
        <v>4241.6399999999994</v>
      </c>
      <c r="L354" s="162">
        <f t="shared" si="84"/>
        <v>4245.33</v>
      </c>
      <c r="M354" s="162">
        <f t="shared" si="84"/>
        <v>4240.8</v>
      </c>
      <c r="N354" s="162">
        <f t="shared" si="84"/>
        <v>4228.99</v>
      </c>
      <c r="O354" s="162">
        <f t="shared" si="84"/>
        <v>4230.3</v>
      </c>
      <c r="P354" s="162">
        <f t="shared" si="84"/>
        <v>4233.87</v>
      </c>
      <c r="Q354" s="162">
        <f t="shared" si="84"/>
        <v>4234.3599999999997</v>
      </c>
      <c r="R354" s="162">
        <f t="shared" si="84"/>
        <v>4241.41</v>
      </c>
      <c r="S354" s="162">
        <f t="shared" si="84"/>
        <v>4299.67</v>
      </c>
      <c r="T354" s="162">
        <f t="shared" ref="T354:Y383" si="87">AS354+$BA354+$AZ354+$AY354</f>
        <v>4342.74</v>
      </c>
      <c r="U354" s="162">
        <f t="shared" si="87"/>
        <v>4339.28</v>
      </c>
      <c r="V354" s="162">
        <f t="shared" si="87"/>
        <v>4289.1499999999996</v>
      </c>
      <c r="W354" s="162">
        <f t="shared" si="87"/>
        <v>4266.8999999999996</v>
      </c>
      <c r="X354" s="162">
        <f t="shared" si="87"/>
        <v>3736.38</v>
      </c>
      <c r="Y354" s="162">
        <f t="shared" si="87"/>
        <v>3477.61</v>
      </c>
      <c r="Z354" s="27"/>
      <c r="AA354" s="28">
        <v>337.89</v>
      </c>
      <c r="AB354" s="29">
        <v>285.19</v>
      </c>
      <c r="AC354" s="29">
        <v>0</v>
      </c>
      <c r="AD354" s="29">
        <v>0</v>
      </c>
      <c r="AE354" s="29">
        <v>0.03</v>
      </c>
      <c r="AF354" s="29">
        <v>321.06</v>
      </c>
      <c r="AG354" s="29">
        <v>1095.3599999999999</v>
      </c>
      <c r="AH354" s="29">
        <v>1421.9</v>
      </c>
      <c r="AI354" s="29">
        <v>1704.75</v>
      </c>
      <c r="AJ354" s="29">
        <v>1855.01</v>
      </c>
      <c r="AK354" s="29">
        <v>1858.7</v>
      </c>
      <c r="AL354" s="29">
        <v>1854.17</v>
      </c>
      <c r="AM354" s="29">
        <v>1842.36</v>
      </c>
      <c r="AN354" s="29">
        <v>1843.67</v>
      </c>
      <c r="AO354" s="29">
        <v>1847.24</v>
      </c>
      <c r="AP354" s="29">
        <v>1847.73</v>
      </c>
      <c r="AQ354" s="29">
        <v>1854.78</v>
      </c>
      <c r="AR354" s="29">
        <v>1913.04</v>
      </c>
      <c r="AS354" s="29">
        <v>1956.11</v>
      </c>
      <c r="AT354" s="29">
        <v>1952.65</v>
      </c>
      <c r="AU354" s="29">
        <v>1902.52</v>
      </c>
      <c r="AV354" s="29">
        <v>1880.27</v>
      </c>
      <c r="AW354" s="29">
        <v>1349.75</v>
      </c>
      <c r="AX354" s="30">
        <v>1090.98</v>
      </c>
      <c r="AY354" s="325">
        <v>363.3</v>
      </c>
      <c r="AZ354" s="167">
        <v>6.61</v>
      </c>
      <c r="BA354" s="152">
        <v>2016.7199999999998</v>
      </c>
      <c r="BB354" s="2"/>
    </row>
    <row r="355" spans="1:54">
      <c r="A355" s="37">
        <v>3</v>
      </c>
      <c r="B355" s="162">
        <f t="shared" si="85"/>
        <v>3311.79</v>
      </c>
      <c r="C355" s="162">
        <f t="shared" si="84"/>
        <v>2956.73</v>
      </c>
      <c r="D355" s="162">
        <f t="shared" si="84"/>
        <v>2696.59</v>
      </c>
      <c r="E355" s="162">
        <f t="shared" si="84"/>
        <v>2663.78</v>
      </c>
      <c r="F355" s="162">
        <f t="shared" si="84"/>
        <v>3255.38</v>
      </c>
      <c r="G355" s="162">
        <f t="shared" si="84"/>
        <v>3358.42</v>
      </c>
      <c r="H355" s="162">
        <f t="shared" si="84"/>
        <v>3588.39</v>
      </c>
      <c r="I355" s="162">
        <f t="shared" si="84"/>
        <v>3910.02</v>
      </c>
      <c r="J355" s="162">
        <f t="shared" si="86"/>
        <v>4281.84</v>
      </c>
      <c r="K355" s="162">
        <f t="shared" si="84"/>
        <v>4337.99</v>
      </c>
      <c r="L355" s="162">
        <f t="shared" si="84"/>
        <v>4345.46</v>
      </c>
      <c r="M355" s="162">
        <f t="shared" si="84"/>
        <v>4313.67</v>
      </c>
      <c r="N355" s="162">
        <f t="shared" si="84"/>
        <v>4292.2</v>
      </c>
      <c r="O355" s="162">
        <f t="shared" si="84"/>
        <v>4292.7</v>
      </c>
      <c r="P355" s="162">
        <f t="shared" si="84"/>
        <v>4293.7199999999993</v>
      </c>
      <c r="Q355" s="162">
        <f t="shared" si="84"/>
        <v>4292.1099999999997</v>
      </c>
      <c r="R355" s="162">
        <f t="shared" si="84"/>
        <v>4311.1899999999996</v>
      </c>
      <c r="S355" s="162">
        <f t="shared" si="84"/>
        <v>4380.33</v>
      </c>
      <c r="T355" s="162">
        <f t="shared" si="87"/>
        <v>4424.6399999999994</v>
      </c>
      <c r="U355" s="162">
        <f t="shared" si="87"/>
        <v>4453.92</v>
      </c>
      <c r="V355" s="162">
        <f t="shared" si="87"/>
        <v>4397.29</v>
      </c>
      <c r="W355" s="162">
        <f t="shared" si="87"/>
        <v>4370.5999999999995</v>
      </c>
      <c r="X355" s="162">
        <f t="shared" si="87"/>
        <v>4263.29</v>
      </c>
      <c r="Y355" s="162">
        <f t="shared" si="87"/>
        <v>3716.94</v>
      </c>
      <c r="Z355" s="27"/>
      <c r="AA355" s="28">
        <v>925.16</v>
      </c>
      <c r="AB355" s="29">
        <v>570.1</v>
      </c>
      <c r="AC355" s="29">
        <v>309.95999999999998</v>
      </c>
      <c r="AD355" s="29">
        <v>277.14999999999998</v>
      </c>
      <c r="AE355" s="29">
        <v>868.75</v>
      </c>
      <c r="AF355" s="29">
        <v>971.79</v>
      </c>
      <c r="AG355" s="29">
        <v>1201.76</v>
      </c>
      <c r="AH355" s="29">
        <v>1523.39</v>
      </c>
      <c r="AI355" s="29">
        <v>1895.21</v>
      </c>
      <c r="AJ355" s="29">
        <v>1951.36</v>
      </c>
      <c r="AK355" s="29">
        <v>1958.83</v>
      </c>
      <c r="AL355" s="29">
        <v>1927.04</v>
      </c>
      <c r="AM355" s="29">
        <v>1905.57</v>
      </c>
      <c r="AN355" s="29">
        <v>1906.07</v>
      </c>
      <c r="AO355" s="29">
        <v>1907.09</v>
      </c>
      <c r="AP355" s="29">
        <v>1905.48</v>
      </c>
      <c r="AQ355" s="29">
        <v>1924.56</v>
      </c>
      <c r="AR355" s="29">
        <v>1993.7</v>
      </c>
      <c r="AS355" s="29">
        <v>2038.0099999999998</v>
      </c>
      <c r="AT355" s="29">
        <v>2067.29</v>
      </c>
      <c r="AU355" s="29">
        <v>2010.66</v>
      </c>
      <c r="AV355" s="29">
        <v>1983.97</v>
      </c>
      <c r="AW355" s="29">
        <v>1876.66</v>
      </c>
      <c r="AX355" s="30">
        <v>1330.31</v>
      </c>
      <c r="AY355" s="325">
        <v>363.3</v>
      </c>
      <c r="AZ355" s="167">
        <v>6.61</v>
      </c>
      <c r="BA355" s="152">
        <v>2016.7199999999998</v>
      </c>
      <c r="BB355" s="2"/>
    </row>
    <row r="356" spans="1:54">
      <c r="A356" s="37">
        <v>4</v>
      </c>
      <c r="B356" s="162">
        <f t="shared" si="85"/>
        <v>3656.0800000000004</v>
      </c>
      <c r="C356" s="162">
        <f t="shared" si="84"/>
        <v>3500.92</v>
      </c>
      <c r="D356" s="162">
        <f t="shared" si="84"/>
        <v>3427.0800000000004</v>
      </c>
      <c r="E356" s="162">
        <f t="shared" si="84"/>
        <v>3376.81</v>
      </c>
      <c r="F356" s="162">
        <f t="shared" si="84"/>
        <v>3401.2500000000005</v>
      </c>
      <c r="G356" s="162">
        <f t="shared" si="84"/>
        <v>3494.42</v>
      </c>
      <c r="H356" s="162">
        <f t="shared" si="84"/>
        <v>3615.85</v>
      </c>
      <c r="I356" s="162">
        <f t="shared" si="84"/>
        <v>3729.13</v>
      </c>
      <c r="J356" s="162">
        <f t="shared" si="86"/>
        <v>4223.5599999999995</v>
      </c>
      <c r="K356" s="162">
        <f t="shared" si="84"/>
        <v>4279.3099999999995</v>
      </c>
      <c r="L356" s="162">
        <f t="shared" si="84"/>
        <v>4295.7699999999995</v>
      </c>
      <c r="M356" s="162">
        <f t="shared" si="84"/>
        <v>4284.03</v>
      </c>
      <c r="N356" s="162">
        <f t="shared" si="84"/>
        <v>4282.75</v>
      </c>
      <c r="O356" s="162">
        <f t="shared" si="84"/>
        <v>4269.28</v>
      </c>
      <c r="P356" s="162">
        <f t="shared" si="84"/>
        <v>4286.46</v>
      </c>
      <c r="Q356" s="162">
        <f t="shared" si="84"/>
        <v>4299</v>
      </c>
      <c r="R356" s="162">
        <f t="shared" si="84"/>
        <v>4322.84</v>
      </c>
      <c r="S356" s="162">
        <f t="shared" si="84"/>
        <v>4419.6099999999997</v>
      </c>
      <c r="T356" s="162">
        <f t="shared" si="87"/>
        <v>4432.2199999999993</v>
      </c>
      <c r="U356" s="162">
        <f t="shared" si="87"/>
        <v>4439.3900000000003</v>
      </c>
      <c r="V356" s="162">
        <f t="shared" si="87"/>
        <v>4424.1499999999996</v>
      </c>
      <c r="W356" s="162">
        <f t="shared" si="87"/>
        <v>4314.49</v>
      </c>
      <c r="X356" s="162">
        <f t="shared" si="87"/>
        <v>4233.42</v>
      </c>
      <c r="Y356" s="162">
        <f t="shared" si="87"/>
        <v>3703.9100000000003</v>
      </c>
      <c r="Z356" s="27"/>
      <c r="AA356" s="28">
        <v>1269.45</v>
      </c>
      <c r="AB356" s="29">
        <v>1114.29</v>
      </c>
      <c r="AC356" s="29">
        <v>1040.45</v>
      </c>
      <c r="AD356" s="29">
        <v>990.18</v>
      </c>
      <c r="AE356" s="29">
        <v>1014.6200000000001</v>
      </c>
      <c r="AF356" s="29">
        <v>1107.79</v>
      </c>
      <c r="AG356" s="29">
        <v>1229.22</v>
      </c>
      <c r="AH356" s="29">
        <v>1342.5</v>
      </c>
      <c r="AI356" s="29">
        <v>1836.93</v>
      </c>
      <c r="AJ356" s="29">
        <v>1892.68</v>
      </c>
      <c r="AK356" s="29">
        <v>1909.14</v>
      </c>
      <c r="AL356" s="29">
        <v>1897.4</v>
      </c>
      <c r="AM356" s="29">
        <v>1896.12</v>
      </c>
      <c r="AN356" s="29">
        <v>1882.65</v>
      </c>
      <c r="AO356" s="29">
        <v>1899.83</v>
      </c>
      <c r="AP356" s="29">
        <v>1912.37</v>
      </c>
      <c r="AQ356" s="29">
        <v>1936.21</v>
      </c>
      <c r="AR356" s="29">
        <v>2032.9800000000002</v>
      </c>
      <c r="AS356" s="29">
        <v>2045.5899999999997</v>
      </c>
      <c r="AT356" s="29">
        <v>2052.7600000000002</v>
      </c>
      <c r="AU356" s="29">
        <v>2037.5199999999998</v>
      </c>
      <c r="AV356" s="29">
        <v>1927.86</v>
      </c>
      <c r="AW356" s="29">
        <v>1846.79</v>
      </c>
      <c r="AX356" s="30">
        <v>1317.28</v>
      </c>
      <c r="AY356" s="325">
        <v>363.3</v>
      </c>
      <c r="AZ356" s="167">
        <v>6.61</v>
      </c>
      <c r="BA356" s="152">
        <v>2016.7199999999998</v>
      </c>
      <c r="BB356" s="2"/>
    </row>
    <row r="357" spans="1:54">
      <c r="A357" s="37">
        <v>5</v>
      </c>
      <c r="B357" s="162">
        <f t="shared" si="85"/>
        <v>3572.3700000000003</v>
      </c>
      <c r="C357" s="162">
        <f t="shared" si="84"/>
        <v>3465.0400000000004</v>
      </c>
      <c r="D357" s="162">
        <f t="shared" si="84"/>
        <v>3415.3700000000003</v>
      </c>
      <c r="E357" s="162">
        <f t="shared" si="84"/>
        <v>3477.9500000000003</v>
      </c>
      <c r="F357" s="162">
        <f t="shared" si="84"/>
        <v>3501.2400000000002</v>
      </c>
      <c r="G357" s="162">
        <f t="shared" si="84"/>
        <v>3734.02</v>
      </c>
      <c r="H357" s="162">
        <f t="shared" si="84"/>
        <v>3701.23</v>
      </c>
      <c r="I357" s="162">
        <f t="shared" si="84"/>
        <v>3797.97</v>
      </c>
      <c r="J357" s="162">
        <f t="shared" si="86"/>
        <v>4185.37</v>
      </c>
      <c r="K357" s="162">
        <f t="shared" si="84"/>
        <v>4230.79</v>
      </c>
      <c r="L357" s="162">
        <f t="shared" si="84"/>
        <v>4235.57</v>
      </c>
      <c r="M357" s="162">
        <f t="shared" si="84"/>
        <v>4238.29</v>
      </c>
      <c r="N357" s="162">
        <f t="shared" si="84"/>
        <v>4234.96</v>
      </c>
      <c r="O357" s="162">
        <f t="shared" si="84"/>
        <v>4231.3999999999996</v>
      </c>
      <c r="P357" s="162">
        <f t="shared" si="84"/>
        <v>4236</v>
      </c>
      <c r="Q357" s="162">
        <f t="shared" si="84"/>
        <v>4235.71</v>
      </c>
      <c r="R357" s="162">
        <f t="shared" si="84"/>
        <v>4249.37</v>
      </c>
      <c r="S357" s="162">
        <f t="shared" si="84"/>
        <v>4298.6799999999994</v>
      </c>
      <c r="T357" s="162">
        <f t="shared" si="87"/>
        <v>4308.37</v>
      </c>
      <c r="U357" s="162">
        <f t="shared" si="87"/>
        <v>4310.1099999999997</v>
      </c>
      <c r="V357" s="162">
        <f t="shared" si="87"/>
        <v>4285.37</v>
      </c>
      <c r="W357" s="162">
        <f t="shared" si="87"/>
        <v>4249.46</v>
      </c>
      <c r="X357" s="162">
        <f t="shared" si="87"/>
        <v>4132.3599999999997</v>
      </c>
      <c r="Y357" s="162">
        <f t="shared" si="87"/>
        <v>3707.59</v>
      </c>
      <c r="Z357" s="27"/>
      <c r="AA357" s="28">
        <v>1185.74</v>
      </c>
      <c r="AB357" s="29">
        <v>1078.4100000000001</v>
      </c>
      <c r="AC357" s="29">
        <v>1028.74</v>
      </c>
      <c r="AD357" s="29">
        <v>1091.32</v>
      </c>
      <c r="AE357" s="29">
        <v>1114.6099999999999</v>
      </c>
      <c r="AF357" s="29">
        <v>1347.39</v>
      </c>
      <c r="AG357" s="29">
        <v>1314.6</v>
      </c>
      <c r="AH357" s="29">
        <v>1411.34</v>
      </c>
      <c r="AI357" s="29">
        <v>1798.74</v>
      </c>
      <c r="AJ357" s="29">
        <v>1844.16</v>
      </c>
      <c r="AK357" s="29">
        <v>1848.94</v>
      </c>
      <c r="AL357" s="29">
        <v>1851.66</v>
      </c>
      <c r="AM357" s="29">
        <v>1848.33</v>
      </c>
      <c r="AN357" s="29">
        <v>1844.77</v>
      </c>
      <c r="AO357" s="29">
        <v>1849.37</v>
      </c>
      <c r="AP357" s="29">
        <v>1849.08</v>
      </c>
      <c r="AQ357" s="29">
        <v>1862.74</v>
      </c>
      <c r="AR357" s="29">
        <v>1912.05</v>
      </c>
      <c r="AS357" s="29">
        <v>1921.74</v>
      </c>
      <c r="AT357" s="29">
        <v>1923.48</v>
      </c>
      <c r="AU357" s="29">
        <v>1898.74</v>
      </c>
      <c r="AV357" s="29">
        <v>1862.83</v>
      </c>
      <c r="AW357" s="29">
        <v>1745.73</v>
      </c>
      <c r="AX357" s="30">
        <v>1320.96</v>
      </c>
      <c r="AY357" s="325">
        <v>363.3</v>
      </c>
      <c r="AZ357" s="167">
        <v>6.61</v>
      </c>
      <c r="BA357" s="152">
        <v>2016.7199999999998</v>
      </c>
      <c r="BB357" s="2"/>
    </row>
    <row r="358" spans="1:54">
      <c r="A358" s="37">
        <v>6</v>
      </c>
      <c r="B358" s="162">
        <f t="shared" si="85"/>
        <v>3490.38</v>
      </c>
      <c r="C358" s="162">
        <f t="shared" si="84"/>
        <v>3419.14</v>
      </c>
      <c r="D358" s="162">
        <f t="shared" si="84"/>
        <v>3364.4500000000003</v>
      </c>
      <c r="E358" s="162">
        <f t="shared" si="84"/>
        <v>3325</v>
      </c>
      <c r="F358" s="162">
        <f t="shared" si="84"/>
        <v>3333.26</v>
      </c>
      <c r="G358" s="162">
        <f t="shared" si="84"/>
        <v>3374.0800000000004</v>
      </c>
      <c r="H358" s="162">
        <f t="shared" si="84"/>
        <v>3409.77</v>
      </c>
      <c r="I358" s="162">
        <f t="shared" si="84"/>
        <v>3519.14</v>
      </c>
      <c r="J358" s="162">
        <f t="shared" si="86"/>
        <v>3714.5400000000004</v>
      </c>
      <c r="K358" s="162">
        <f t="shared" si="84"/>
        <v>4175.79</v>
      </c>
      <c r="L358" s="162">
        <f t="shared" si="84"/>
        <v>4196.75</v>
      </c>
      <c r="M358" s="162">
        <f t="shared" si="84"/>
        <v>4194.3099999999995</v>
      </c>
      <c r="N358" s="162">
        <f t="shared" si="84"/>
        <v>4170.79</v>
      </c>
      <c r="O358" s="162">
        <f t="shared" si="84"/>
        <v>4163.92</v>
      </c>
      <c r="P358" s="162">
        <f t="shared" si="84"/>
        <v>4168.8999999999996</v>
      </c>
      <c r="Q358" s="162">
        <f t="shared" si="84"/>
        <v>4174.84</v>
      </c>
      <c r="R358" s="162">
        <f t="shared" si="84"/>
        <v>4198.28</v>
      </c>
      <c r="S358" s="162">
        <f t="shared" si="84"/>
        <v>4228.91</v>
      </c>
      <c r="T358" s="162">
        <f t="shared" si="87"/>
        <v>4240.9799999999996</v>
      </c>
      <c r="U358" s="162">
        <f t="shared" si="87"/>
        <v>4229.3099999999995</v>
      </c>
      <c r="V358" s="162">
        <f t="shared" si="87"/>
        <v>4225.63</v>
      </c>
      <c r="W358" s="162">
        <f t="shared" si="87"/>
        <v>4214.24</v>
      </c>
      <c r="X358" s="162">
        <f t="shared" si="87"/>
        <v>3732.1200000000003</v>
      </c>
      <c r="Y358" s="162">
        <f t="shared" si="87"/>
        <v>3621.75</v>
      </c>
      <c r="Z358" s="27"/>
      <c r="AA358" s="28">
        <v>1103.75</v>
      </c>
      <c r="AB358" s="29">
        <v>1032.51</v>
      </c>
      <c r="AC358" s="29">
        <v>977.82</v>
      </c>
      <c r="AD358" s="29">
        <v>938.37</v>
      </c>
      <c r="AE358" s="29">
        <v>946.63</v>
      </c>
      <c r="AF358" s="29">
        <v>987.45</v>
      </c>
      <c r="AG358" s="29">
        <v>1023.14</v>
      </c>
      <c r="AH358" s="29">
        <v>1132.51</v>
      </c>
      <c r="AI358" s="29">
        <v>1327.91</v>
      </c>
      <c r="AJ358" s="29">
        <v>1789.16</v>
      </c>
      <c r="AK358" s="29">
        <v>1810.12</v>
      </c>
      <c r="AL358" s="29">
        <v>1807.68</v>
      </c>
      <c r="AM358" s="29">
        <v>1784.16</v>
      </c>
      <c r="AN358" s="29">
        <v>1777.29</v>
      </c>
      <c r="AO358" s="29">
        <v>1782.27</v>
      </c>
      <c r="AP358" s="29">
        <v>1788.21</v>
      </c>
      <c r="AQ358" s="29">
        <v>1811.65</v>
      </c>
      <c r="AR358" s="29">
        <v>1842.28</v>
      </c>
      <c r="AS358" s="29">
        <v>1854.35</v>
      </c>
      <c r="AT358" s="29">
        <v>1842.68</v>
      </c>
      <c r="AU358" s="29">
        <v>1839</v>
      </c>
      <c r="AV358" s="29">
        <v>1827.61</v>
      </c>
      <c r="AW358" s="29">
        <v>1345.49</v>
      </c>
      <c r="AX358" s="30">
        <v>1235.1199999999999</v>
      </c>
      <c r="AY358" s="325">
        <v>363.3</v>
      </c>
      <c r="AZ358" s="167">
        <v>6.61</v>
      </c>
      <c r="BA358" s="152">
        <v>2016.7199999999998</v>
      </c>
      <c r="BB358" s="2"/>
    </row>
    <row r="359" spans="1:54">
      <c r="A359" s="37">
        <v>7</v>
      </c>
      <c r="B359" s="162">
        <f t="shared" si="85"/>
        <v>3382.56</v>
      </c>
      <c r="C359" s="162">
        <f t="shared" si="84"/>
        <v>3239.8300000000004</v>
      </c>
      <c r="D359" s="162">
        <f t="shared" si="84"/>
        <v>3237.4</v>
      </c>
      <c r="E359" s="162">
        <f t="shared" si="84"/>
        <v>3103.46</v>
      </c>
      <c r="F359" s="162">
        <f t="shared" si="84"/>
        <v>3296.59</v>
      </c>
      <c r="G359" s="162">
        <f t="shared" si="84"/>
        <v>3379.04</v>
      </c>
      <c r="H359" s="162">
        <f t="shared" si="84"/>
        <v>3509.8700000000003</v>
      </c>
      <c r="I359" s="162">
        <f t="shared" si="84"/>
        <v>3807.65</v>
      </c>
      <c r="J359" s="162">
        <f t="shared" si="86"/>
        <v>4223.75</v>
      </c>
      <c r="K359" s="162">
        <f t="shared" si="84"/>
        <v>4292.6899999999996</v>
      </c>
      <c r="L359" s="162">
        <f t="shared" si="84"/>
        <v>4303.83</v>
      </c>
      <c r="M359" s="162">
        <f t="shared" si="84"/>
        <v>4284.7699999999995</v>
      </c>
      <c r="N359" s="162">
        <f t="shared" si="84"/>
        <v>4254.6099999999997</v>
      </c>
      <c r="O359" s="162">
        <f t="shared" si="84"/>
        <v>4265.28</v>
      </c>
      <c r="P359" s="162">
        <f t="shared" si="84"/>
        <v>4258.4399999999996</v>
      </c>
      <c r="Q359" s="162">
        <f t="shared" si="84"/>
        <v>4267.63</v>
      </c>
      <c r="R359" s="162">
        <f t="shared" si="84"/>
        <v>4284.5599999999995</v>
      </c>
      <c r="S359" s="162">
        <f t="shared" si="84"/>
        <v>4307.79</v>
      </c>
      <c r="T359" s="162">
        <f t="shared" si="87"/>
        <v>4335.09</v>
      </c>
      <c r="U359" s="162">
        <f t="shared" si="87"/>
        <v>4345.58</v>
      </c>
      <c r="V359" s="162">
        <f t="shared" si="87"/>
        <v>4285.16</v>
      </c>
      <c r="W359" s="162">
        <f t="shared" si="87"/>
        <v>4230.54</v>
      </c>
      <c r="X359" s="162">
        <f t="shared" si="87"/>
        <v>3742.1200000000003</v>
      </c>
      <c r="Y359" s="162">
        <f t="shared" si="87"/>
        <v>3509.22</v>
      </c>
      <c r="Z359" s="27"/>
      <c r="AA359" s="28">
        <v>995.93</v>
      </c>
      <c r="AB359" s="29">
        <v>853.2</v>
      </c>
      <c r="AC359" s="29">
        <v>850.77</v>
      </c>
      <c r="AD359" s="29">
        <v>716.83</v>
      </c>
      <c r="AE359" s="29">
        <v>909.96</v>
      </c>
      <c r="AF359" s="29">
        <v>992.41</v>
      </c>
      <c r="AG359" s="29">
        <v>1123.24</v>
      </c>
      <c r="AH359" s="29">
        <v>1421.02</v>
      </c>
      <c r="AI359" s="29">
        <v>1837.12</v>
      </c>
      <c r="AJ359" s="29">
        <v>1906.06</v>
      </c>
      <c r="AK359" s="29">
        <v>1917.2</v>
      </c>
      <c r="AL359" s="29">
        <v>1898.14</v>
      </c>
      <c r="AM359" s="29">
        <v>1867.98</v>
      </c>
      <c r="AN359" s="29">
        <v>1878.65</v>
      </c>
      <c r="AO359" s="29">
        <v>1871.81</v>
      </c>
      <c r="AP359" s="29">
        <v>1881</v>
      </c>
      <c r="AQ359" s="29">
        <v>1897.93</v>
      </c>
      <c r="AR359" s="29">
        <v>1921.16</v>
      </c>
      <c r="AS359" s="29">
        <v>1948.46</v>
      </c>
      <c r="AT359" s="29">
        <v>1958.95</v>
      </c>
      <c r="AU359" s="29">
        <v>1898.53</v>
      </c>
      <c r="AV359" s="29">
        <v>1843.91</v>
      </c>
      <c r="AW359" s="29">
        <v>1355.49</v>
      </c>
      <c r="AX359" s="30">
        <v>1122.5899999999999</v>
      </c>
      <c r="AY359" s="325">
        <v>363.3</v>
      </c>
      <c r="AZ359" s="167">
        <v>6.61</v>
      </c>
      <c r="BA359" s="152">
        <v>2016.7199999999998</v>
      </c>
      <c r="BB359" s="2"/>
    </row>
    <row r="360" spans="1:54">
      <c r="A360" s="37">
        <v>8</v>
      </c>
      <c r="B360" s="162">
        <f t="shared" si="85"/>
        <v>3339.2000000000003</v>
      </c>
      <c r="C360" s="162">
        <f t="shared" si="84"/>
        <v>3024.82</v>
      </c>
      <c r="D360" s="162">
        <f t="shared" si="84"/>
        <v>2967.82</v>
      </c>
      <c r="E360" s="162">
        <f t="shared" si="84"/>
        <v>2941.14</v>
      </c>
      <c r="F360" s="162">
        <f t="shared" si="84"/>
        <v>3241.28</v>
      </c>
      <c r="G360" s="162">
        <f t="shared" si="84"/>
        <v>3334.86</v>
      </c>
      <c r="H360" s="162">
        <f t="shared" si="84"/>
        <v>3516.31</v>
      </c>
      <c r="I360" s="162">
        <f t="shared" si="84"/>
        <v>3806.5400000000004</v>
      </c>
      <c r="J360" s="162">
        <f t="shared" si="86"/>
        <v>4224</v>
      </c>
      <c r="K360" s="162">
        <f t="shared" si="84"/>
        <v>4288.92</v>
      </c>
      <c r="L360" s="162">
        <f t="shared" si="84"/>
        <v>4283.29</v>
      </c>
      <c r="M360" s="162">
        <f t="shared" si="84"/>
        <v>4266.25</v>
      </c>
      <c r="N360" s="162">
        <f t="shared" si="84"/>
        <v>4248.09</v>
      </c>
      <c r="O360" s="162">
        <f t="shared" si="84"/>
        <v>4260.82</v>
      </c>
      <c r="P360" s="162">
        <f t="shared" si="84"/>
        <v>4269.49</v>
      </c>
      <c r="Q360" s="162">
        <f t="shared" si="84"/>
        <v>4278.2</v>
      </c>
      <c r="R360" s="162">
        <f t="shared" si="84"/>
        <v>4285.2199999999993</v>
      </c>
      <c r="S360" s="162">
        <f t="shared" si="84"/>
        <v>4291.08</v>
      </c>
      <c r="T360" s="162">
        <f t="shared" si="87"/>
        <v>4318.87</v>
      </c>
      <c r="U360" s="162">
        <f t="shared" si="87"/>
        <v>4321.2299999999996</v>
      </c>
      <c r="V360" s="162">
        <f t="shared" si="87"/>
        <v>4263.16</v>
      </c>
      <c r="W360" s="162">
        <f t="shared" si="87"/>
        <v>4189.75</v>
      </c>
      <c r="X360" s="162">
        <f t="shared" si="87"/>
        <v>3703.82</v>
      </c>
      <c r="Y360" s="162">
        <f t="shared" si="87"/>
        <v>3492.52</v>
      </c>
      <c r="Z360" s="27"/>
      <c r="AA360" s="28">
        <v>952.57</v>
      </c>
      <c r="AB360" s="29">
        <v>638.19000000000005</v>
      </c>
      <c r="AC360" s="29">
        <v>581.19000000000005</v>
      </c>
      <c r="AD360" s="29">
        <v>554.51</v>
      </c>
      <c r="AE360" s="29">
        <v>854.65</v>
      </c>
      <c r="AF360" s="29">
        <v>948.23</v>
      </c>
      <c r="AG360" s="29">
        <v>1129.68</v>
      </c>
      <c r="AH360" s="29">
        <v>1419.91</v>
      </c>
      <c r="AI360" s="29">
        <v>1837.37</v>
      </c>
      <c r="AJ360" s="29">
        <v>1902.29</v>
      </c>
      <c r="AK360" s="29">
        <v>1896.66</v>
      </c>
      <c r="AL360" s="29">
        <v>1879.62</v>
      </c>
      <c r="AM360" s="29">
        <v>1861.46</v>
      </c>
      <c r="AN360" s="29">
        <v>1874.19</v>
      </c>
      <c r="AO360" s="29">
        <v>1882.86</v>
      </c>
      <c r="AP360" s="29">
        <v>1891.57</v>
      </c>
      <c r="AQ360" s="29">
        <v>1898.59</v>
      </c>
      <c r="AR360" s="29">
        <v>1904.45</v>
      </c>
      <c r="AS360" s="29">
        <v>1932.24</v>
      </c>
      <c r="AT360" s="29">
        <v>1934.6</v>
      </c>
      <c r="AU360" s="29">
        <v>1876.53</v>
      </c>
      <c r="AV360" s="29">
        <v>1803.12</v>
      </c>
      <c r="AW360" s="29">
        <v>1317.19</v>
      </c>
      <c r="AX360" s="30">
        <v>1105.8900000000001</v>
      </c>
      <c r="AY360" s="325">
        <v>363.3</v>
      </c>
      <c r="AZ360" s="167">
        <v>6.61</v>
      </c>
      <c r="BA360" s="152">
        <v>2016.7199999999998</v>
      </c>
      <c r="BB360" s="2"/>
    </row>
    <row r="361" spans="1:54">
      <c r="A361" s="37">
        <v>9</v>
      </c>
      <c r="B361" s="162">
        <f t="shared" si="85"/>
        <v>3379.63</v>
      </c>
      <c r="C361" s="162">
        <f t="shared" si="84"/>
        <v>3297.5800000000004</v>
      </c>
      <c r="D361" s="162">
        <f t="shared" si="84"/>
        <v>3212.32</v>
      </c>
      <c r="E361" s="162">
        <f t="shared" si="84"/>
        <v>3062.3300000000004</v>
      </c>
      <c r="F361" s="162">
        <f t="shared" si="84"/>
        <v>3310.4100000000003</v>
      </c>
      <c r="G361" s="162">
        <f t="shared" si="84"/>
        <v>3416.8</v>
      </c>
      <c r="H361" s="162">
        <f t="shared" si="84"/>
        <v>3617.64</v>
      </c>
      <c r="I361" s="162">
        <f t="shared" si="84"/>
        <v>3936.98</v>
      </c>
      <c r="J361" s="162">
        <f t="shared" si="86"/>
        <v>4316.6099999999997</v>
      </c>
      <c r="K361" s="162">
        <f t="shared" si="84"/>
        <v>4413.1699999999992</v>
      </c>
      <c r="L361" s="162">
        <f t="shared" si="84"/>
        <v>4412.38</v>
      </c>
      <c r="M361" s="162">
        <f t="shared" si="84"/>
        <v>4403.4799999999996</v>
      </c>
      <c r="N361" s="162">
        <f t="shared" si="84"/>
        <v>4393.95</v>
      </c>
      <c r="O361" s="162">
        <f t="shared" si="84"/>
        <v>4388.8900000000003</v>
      </c>
      <c r="P361" s="162">
        <f t="shared" si="84"/>
        <v>4400.76</v>
      </c>
      <c r="Q361" s="162">
        <f t="shared" si="84"/>
        <v>4402.2700000000004</v>
      </c>
      <c r="R361" s="162">
        <f t="shared" si="84"/>
        <v>4408.58</v>
      </c>
      <c r="S361" s="162">
        <f t="shared" ref="S361:S383" si="88">AR361+$BA361+$AZ361+$AY361</f>
        <v>4444.5</v>
      </c>
      <c r="T361" s="162">
        <f t="shared" si="87"/>
        <v>4460.41</v>
      </c>
      <c r="U361" s="162">
        <f t="shared" si="87"/>
        <v>4433</v>
      </c>
      <c r="V361" s="162">
        <f t="shared" si="87"/>
        <v>4416.17</v>
      </c>
      <c r="W361" s="162">
        <f t="shared" si="87"/>
        <v>4314.07</v>
      </c>
      <c r="X361" s="162">
        <f t="shared" si="87"/>
        <v>4021.72</v>
      </c>
      <c r="Y361" s="162">
        <f t="shared" si="87"/>
        <v>3592.4500000000003</v>
      </c>
      <c r="Z361" s="27"/>
      <c r="AA361" s="28">
        <v>993</v>
      </c>
      <c r="AB361" s="29">
        <v>910.95</v>
      </c>
      <c r="AC361" s="29">
        <v>825.69</v>
      </c>
      <c r="AD361" s="29">
        <v>675.7</v>
      </c>
      <c r="AE361" s="29">
        <v>923.78</v>
      </c>
      <c r="AF361" s="29">
        <v>1030.17</v>
      </c>
      <c r="AG361" s="29">
        <v>1231.01</v>
      </c>
      <c r="AH361" s="29">
        <v>1550.35</v>
      </c>
      <c r="AI361" s="29">
        <v>1929.98</v>
      </c>
      <c r="AJ361" s="29">
        <v>2026.5399999999997</v>
      </c>
      <c r="AK361" s="29">
        <v>2025.75</v>
      </c>
      <c r="AL361" s="29">
        <v>2016.85</v>
      </c>
      <c r="AM361" s="29">
        <v>2007.32</v>
      </c>
      <c r="AN361" s="29">
        <v>2002.2600000000002</v>
      </c>
      <c r="AO361" s="29">
        <v>2014.13</v>
      </c>
      <c r="AP361" s="29">
        <v>2015.6400000000003</v>
      </c>
      <c r="AQ361" s="29">
        <v>2021.9499999999998</v>
      </c>
      <c r="AR361" s="29">
        <v>2057.87</v>
      </c>
      <c r="AS361" s="29">
        <v>2073.7800000000002</v>
      </c>
      <c r="AT361" s="29">
        <v>2046.3700000000001</v>
      </c>
      <c r="AU361" s="29">
        <v>2029.54</v>
      </c>
      <c r="AV361" s="29">
        <v>1927.44</v>
      </c>
      <c r="AW361" s="29">
        <v>1635.09</v>
      </c>
      <c r="AX361" s="30">
        <v>1205.82</v>
      </c>
      <c r="AY361" s="325">
        <v>363.3</v>
      </c>
      <c r="AZ361" s="167">
        <v>6.61</v>
      </c>
      <c r="BA361" s="152">
        <v>2016.7199999999998</v>
      </c>
      <c r="BB361" s="2"/>
    </row>
    <row r="362" spans="1:54">
      <c r="A362" s="37">
        <v>10</v>
      </c>
      <c r="B362" s="162">
        <f t="shared" si="85"/>
        <v>3412.77</v>
      </c>
      <c r="C362" s="162">
        <f t="shared" si="84"/>
        <v>3313.39</v>
      </c>
      <c r="D362" s="162">
        <f t="shared" si="84"/>
        <v>3261.78</v>
      </c>
      <c r="E362" s="162">
        <f t="shared" si="84"/>
        <v>2995.06</v>
      </c>
      <c r="F362" s="162">
        <f t="shared" si="84"/>
        <v>3310.63</v>
      </c>
      <c r="G362" s="162">
        <f t="shared" si="84"/>
        <v>3442.84</v>
      </c>
      <c r="H362" s="162">
        <f t="shared" si="84"/>
        <v>3671.52</v>
      </c>
      <c r="I362" s="162">
        <f t="shared" si="84"/>
        <v>4073.23</v>
      </c>
      <c r="J362" s="162">
        <f t="shared" si="86"/>
        <v>4329.4399999999996</v>
      </c>
      <c r="K362" s="162">
        <f t="shared" si="84"/>
        <v>4380.4299999999994</v>
      </c>
      <c r="L362" s="162">
        <f t="shared" si="84"/>
        <v>4399.38</v>
      </c>
      <c r="M362" s="162">
        <f t="shared" si="84"/>
        <v>4384.07</v>
      </c>
      <c r="N362" s="162">
        <f t="shared" si="84"/>
        <v>4340.03</v>
      </c>
      <c r="O362" s="162">
        <f t="shared" si="84"/>
        <v>4353.53</v>
      </c>
      <c r="P362" s="162">
        <f t="shared" si="84"/>
        <v>4372.2</v>
      </c>
      <c r="Q362" s="162">
        <f t="shared" si="84"/>
        <v>4388.0200000000004</v>
      </c>
      <c r="R362" s="162">
        <f t="shared" si="84"/>
        <v>4401.28</v>
      </c>
      <c r="S362" s="162">
        <f t="shared" si="88"/>
        <v>4447.49</v>
      </c>
      <c r="T362" s="162">
        <f t="shared" si="87"/>
        <v>4465.9399999999996</v>
      </c>
      <c r="U362" s="162">
        <f t="shared" si="87"/>
        <v>4459.3</v>
      </c>
      <c r="V362" s="162">
        <f t="shared" si="87"/>
        <v>4427.1399999999994</v>
      </c>
      <c r="W362" s="162">
        <f t="shared" si="87"/>
        <v>4345.1899999999996</v>
      </c>
      <c r="X362" s="162">
        <f t="shared" si="87"/>
        <v>3799.93</v>
      </c>
      <c r="Y362" s="162">
        <f t="shared" si="87"/>
        <v>3539.11</v>
      </c>
      <c r="Z362" s="27"/>
      <c r="AA362" s="28">
        <v>1026.1400000000001</v>
      </c>
      <c r="AB362" s="29">
        <v>926.76</v>
      </c>
      <c r="AC362" s="29">
        <v>875.15</v>
      </c>
      <c r="AD362" s="29">
        <v>608.42999999999995</v>
      </c>
      <c r="AE362" s="29">
        <v>924</v>
      </c>
      <c r="AF362" s="29">
        <v>1056.21</v>
      </c>
      <c r="AG362" s="29">
        <v>1284.8900000000001</v>
      </c>
      <c r="AH362" s="29">
        <v>1686.6</v>
      </c>
      <c r="AI362" s="29">
        <v>1942.81</v>
      </c>
      <c r="AJ362" s="29">
        <v>1993.8</v>
      </c>
      <c r="AK362" s="29">
        <v>2012.75</v>
      </c>
      <c r="AL362" s="29">
        <v>1997.44</v>
      </c>
      <c r="AM362" s="29">
        <v>1953.4</v>
      </c>
      <c r="AN362" s="29">
        <v>1966.9</v>
      </c>
      <c r="AO362" s="29">
        <v>1985.57</v>
      </c>
      <c r="AP362" s="29">
        <v>2001.3900000000003</v>
      </c>
      <c r="AQ362" s="29">
        <v>2014.65</v>
      </c>
      <c r="AR362" s="29">
        <v>2060.86</v>
      </c>
      <c r="AS362" s="29">
        <v>2079.31</v>
      </c>
      <c r="AT362" s="29">
        <v>2072.67</v>
      </c>
      <c r="AU362" s="29">
        <v>2040.5099999999998</v>
      </c>
      <c r="AV362" s="29">
        <v>1958.56</v>
      </c>
      <c r="AW362" s="29">
        <v>1413.3</v>
      </c>
      <c r="AX362" s="30">
        <v>1152.48</v>
      </c>
      <c r="AY362" s="325">
        <v>363.3</v>
      </c>
      <c r="AZ362" s="167">
        <v>6.61</v>
      </c>
      <c r="BA362" s="152">
        <v>2016.7199999999998</v>
      </c>
      <c r="BB362" s="2"/>
    </row>
    <row r="363" spans="1:54">
      <c r="A363" s="37">
        <v>11</v>
      </c>
      <c r="B363" s="162">
        <f t="shared" si="85"/>
        <v>3404.8700000000003</v>
      </c>
      <c r="C363" s="162">
        <f t="shared" si="84"/>
        <v>3317.25</v>
      </c>
      <c r="D363" s="162">
        <f t="shared" si="84"/>
        <v>3187.48</v>
      </c>
      <c r="E363" s="162">
        <f t="shared" si="84"/>
        <v>2956.54</v>
      </c>
      <c r="F363" s="162">
        <f t="shared" si="84"/>
        <v>3313.8300000000004</v>
      </c>
      <c r="G363" s="162">
        <f t="shared" si="84"/>
        <v>3488.53</v>
      </c>
      <c r="H363" s="162">
        <f t="shared" si="84"/>
        <v>3777.85</v>
      </c>
      <c r="I363" s="162">
        <f t="shared" si="84"/>
        <v>4225.9399999999996</v>
      </c>
      <c r="J363" s="162">
        <f t="shared" si="86"/>
        <v>4415.34</v>
      </c>
      <c r="K363" s="162">
        <f t="shared" si="84"/>
        <v>4447.2699999999995</v>
      </c>
      <c r="L363" s="162">
        <f t="shared" si="84"/>
        <v>4444.0999999999995</v>
      </c>
      <c r="M363" s="162">
        <f t="shared" si="84"/>
        <v>4432.37</v>
      </c>
      <c r="N363" s="162">
        <f t="shared" si="84"/>
        <v>4401.1399999999994</v>
      </c>
      <c r="O363" s="162">
        <f t="shared" si="84"/>
        <v>4410.38</v>
      </c>
      <c r="P363" s="162">
        <f t="shared" si="84"/>
        <v>4415.7</v>
      </c>
      <c r="Q363" s="162">
        <f t="shared" si="84"/>
        <v>4419.46</v>
      </c>
      <c r="R363" s="162">
        <f t="shared" si="84"/>
        <v>4428.92</v>
      </c>
      <c r="S363" s="162">
        <f t="shared" si="88"/>
        <v>4466.75</v>
      </c>
      <c r="T363" s="162">
        <f t="shared" si="87"/>
        <v>4482.59</v>
      </c>
      <c r="U363" s="162">
        <f t="shared" si="87"/>
        <v>4458.91</v>
      </c>
      <c r="V363" s="162">
        <f t="shared" si="87"/>
        <v>4448.59</v>
      </c>
      <c r="W363" s="162">
        <f t="shared" si="87"/>
        <v>4412.4399999999996</v>
      </c>
      <c r="X363" s="162">
        <f t="shared" si="87"/>
        <v>4199.95</v>
      </c>
      <c r="Y363" s="162">
        <f t="shared" si="87"/>
        <v>3633.78</v>
      </c>
      <c r="Z363" s="27"/>
      <c r="AA363" s="31">
        <v>1018.24</v>
      </c>
      <c r="AB363" s="29">
        <v>930.62</v>
      </c>
      <c r="AC363" s="29">
        <v>800.85</v>
      </c>
      <c r="AD363" s="29">
        <v>569.91</v>
      </c>
      <c r="AE363" s="29">
        <v>927.2</v>
      </c>
      <c r="AF363" s="29">
        <v>1101.9000000000001</v>
      </c>
      <c r="AG363" s="29">
        <v>1391.22</v>
      </c>
      <c r="AH363" s="29">
        <v>1839.31</v>
      </c>
      <c r="AI363" s="29">
        <v>2028.7100000000003</v>
      </c>
      <c r="AJ363" s="29">
        <v>2060.64</v>
      </c>
      <c r="AK363" s="29">
        <v>2057.4699999999998</v>
      </c>
      <c r="AL363" s="29">
        <v>2045.7399999999998</v>
      </c>
      <c r="AM363" s="29">
        <v>2014.51</v>
      </c>
      <c r="AN363" s="29">
        <v>2023.7500000000002</v>
      </c>
      <c r="AO363" s="29">
        <v>2029.07</v>
      </c>
      <c r="AP363" s="29">
        <v>2032.8300000000002</v>
      </c>
      <c r="AQ363" s="29">
        <v>2042.29</v>
      </c>
      <c r="AR363" s="29">
        <v>2080.12</v>
      </c>
      <c r="AS363" s="29">
        <v>2095.96</v>
      </c>
      <c r="AT363" s="29">
        <v>2072.2800000000002</v>
      </c>
      <c r="AU363" s="29">
        <v>2061.96</v>
      </c>
      <c r="AV363" s="29">
        <v>2025.81</v>
      </c>
      <c r="AW363" s="29">
        <v>1813.32</v>
      </c>
      <c r="AX363" s="30">
        <v>1247.1500000000001</v>
      </c>
      <c r="AY363" s="325">
        <v>363.3</v>
      </c>
      <c r="AZ363" s="167">
        <v>6.61</v>
      </c>
      <c r="BA363" s="152">
        <v>2016.7199999999998</v>
      </c>
      <c r="BB363" s="2"/>
    </row>
    <row r="364" spans="1:54">
      <c r="A364" s="37">
        <v>12</v>
      </c>
      <c r="B364" s="162">
        <f t="shared" si="85"/>
        <v>3489.6200000000003</v>
      </c>
      <c r="C364" s="162">
        <f t="shared" si="84"/>
        <v>3363.84</v>
      </c>
      <c r="D364" s="162">
        <f t="shared" si="84"/>
        <v>3314.56</v>
      </c>
      <c r="E364" s="162">
        <f t="shared" si="84"/>
        <v>3286.61</v>
      </c>
      <c r="F364" s="162">
        <f t="shared" si="84"/>
        <v>3309.29</v>
      </c>
      <c r="G364" s="162">
        <f t="shared" si="84"/>
        <v>3373.6200000000003</v>
      </c>
      <c r="H364" s="162">
        <f t="shared" si="84"/>
        <v>3490.7000000000003</v>
      </c>
      <c r="I364" s="162">
        <f t="shared" si="84"/>
        <v>3609.78</v>
      </c>
      <c r="J364" s="162">
        <f t="shared" si="86"/>
        <v>4206.1399999999994</v>
      </c>
      <c r="K364" s="162">
        <f t="shared" si="84"/>
        <v>4311.7699999999995</v>
      </c>
      <c r="L364" s="162">
        <f t="shared" si="84"/>
        <v>4327.6099999999997</v>
      </c>
      <c r="M364" s="162">
        <f t="shared" si="84"/>
        <v>4323.83</v>
      </c>
      <c r="N364" s="162">
        <f t="shared" si="84"/>
        <v>4308.76</v>
      </c>
      <c r="O364" s="162">
        <f t="shared" si="84"/>
        <v>4292.0199999999995</v>
      </c>
      <c r="P364" s="162">
        <f t="shared" si="84"/>
        <v>4302.5599999999995</v>
      </c>
      <c r="Q364" s="162">
        <f t="shared" si="84"/>
        <v>4320.6099999999997</v>
      </c>
      <c r="R364" s="162">
        <f t="shared" si="84"/>
        <v>4359.3</v>
      </c>
      <c r="S364" s="162">
        <f t="shared" si="88"/>
        <v>4426.21</v>
      </c>
      <c r="T364" s="162">
        <f t="shared" si="87"/>
        <v>4447.8499999999995</v>
      </c>
      <c r="U364" s="162">
        <f t="shared" si="87"/>
        <v>4430.1099999999997</v>
      </c>
      <c r="V364" s="162">
        <f t="shared" si="87"/>
        <v>4380.21</v>
      </c>
      <c r="W364" s="162">
        <f t="shared" si="87"/>
        <v>4337.55</v>
      </c>
      <c r="X364" s="162">
        <f t="shared" si="87"/>
        <v>4295.71</v>
      </c>
      <c r="Y364" s="162">
        <f t="shared" si="87"/>
        <v>3672.77</v>
      </c>
      <c r="Z364" s="27"/>
      <c r="AA364" s="31">
        <v>1102.99</v>
      </c>
      <c r="AB364" s="29">
        <v>977.21</v>
      </c>
      <c r="AC364" s="29">
        <v>927.93</v>
      </c>
      <c r="AD364" s="29">
        <v>899.98</v>
      </c>
      <c r="AE364" s="29">
        <v>922.66</v>
      </c>
      <c r="AF364" s="29">
        <v>986.99</v>
      </c>
      <c r="AG364" s="29">
        <v>1104.07</v>
      </c>
      <c r="AH364" s="29">
        <v>1223.1500000000001</v>
      </c>
      <c r="AI364" s="29">
        <v>1819.51</v>
      </c>
      <c r="AJ364" s="29">
        <v>1925.14</v>
      </c>
      <c r="AK364" s="29">
        <v>1940.98</v>
      </c>
      <c r="AL364" s="29">
        <v>1937.2</v>
      </c>
      <c r="AM364" s="29">
        <v>1922.13</v>
      </c>
      <c r="AN364" s="29">
        <v>1905.39</v>
      </c>
      <c r="AO364" s="29">
        <v>1915.93</v>
      </c>
      <c r="AP364" s="29">
        <v>1933.98</v>
      </c>
      <c r="AQ364" s="29">
        <v>1972.67</v>
      </c>
      <c r="AR364" s="29">
        <v>2039.58</v>
      </c>
      <c r="AS364" s="29">
        <v>2061.2199999999998</v>
      </c>
      <c r="AT364" s="29">
        <v>2043.4800000000002</v>
      </c>
      <c r="AU364" s="29">
        <v>1993.58</v>
      </c>
      <c r="AV364" s="29">
        <v>1950.92</v>
      </c>
      <c r="AW364" s="29">
        <v>1909.08</v>
      </c>
      <c r="AX364" s="30">
        <v>1286.1400000000001</v>
      </c>
      <c r="AY364" s="325">
        <v>363.3</v>
      </c>
      <c r="AZ364" s="167">
        <v>6.61</v>
      </c>
      <c r="BA364" s="152">
        <v>2016.7199999999998</v>
      </c>
      <c r="BB364" s="2"/>
    </row>
    <row r="365" spans="1:54">
      <c r="A365" s="37">
        <v>13</v>
      </c>
      <c r="B365" s="162">
        <f t="shared" si="85"/>
        <v>3358.89</v>
      </c>
      <c r="C365" s="162">
        <f t="shared" si="84"/>
        <v>3279.19</v>
      </c>
      <c r="D365" s="162">
        <f t="shared" si="84"/>
        <v>2784.53</v>
      </c>
      <c r="E365" s="162">
        <f t="shared" si="84"/>
        <v>2693.01</v>
      </c>
      <c r="F365" s="162">
        <f t="shared" si="84"/>
        <v>2762.04</v>
      </c>
      <c r="G365" s="162">
        <f t="shared" si="84"/>
        <v>2922.17</v>
      </c>
      <c r="H365" s="162">
        <f t="shared" si="84"/>
        <v>3021.06</v>
      </c>
      <c r="I365" s="162">
        <f t="shared" si="84"/>
        <v>3314.78</v>
      </c>
      <c r="J365" s="162">
        <f t="shared" si="86"/>
        <v>3564.39</v>
      </c>
      <c r="K365" s="162">
        <f t="shared" si="84"/>
        <v>3788.43</v>
      </c>
      <c r="L365" s="162">
        <f t="shared" si="84"/>
        <v>3864.07</v>
      </c>
      <c r="M365" s="162">
        <f t="shared" si="84"/>
        <v>3867.2000000000003</v>
      </c>
      <c r="N365" s="162">
        <f t="shared" si="84"/>
        <v>3853.92</v>
      </c>
      <c r="O365" s="162">
        <f t="shared" si="84"/>
        <v>3859.05</v>
      </c>
      <c r="P365" s="162">
        <f t="shared" si="84"/>
        <v>3853.86</v>
      </c>
      <c r="Q365" s="162">
        <f t="shared" si="84"/>
        <v>3869.01</v>
      </c>
      <c r="R365" s="162">
        <f t="shared" si="84"/>
        <v>3888.6200000000003</v>
      </c>
      <c r="S365" s="162">
        <f t="shared" si="88"/>
        <v>4077.2000000000003</v>
      </c>
      <c r="T365" s="162">
        <f t="shared" si="87"/>
        <v>4101.46</v>
      </c>
      <c r="U365" s="162">
        <f t="shared" si="87"/>
        <v>4352.6099999999997</v>
      </c>
      <c r="V365" s="162">
        <f t="shared" si="87"/>
        <v>4061.9500000000003</v>
      </c>
      <c r="W365" s="162">
        <f t="shared" si="87"/>
        <v>3935.81</v>
      </c>
      <c r="X365" s="162">
        <f t="shared" si="87"/>
        <v>3686.7400000000002</v>
      </c>
      <c r="Y365" s="162">
        <f t="shared" si="87"/>
        <v>3543.72</v>
      </c>
      <c r="Z365" s="27"/>
      <c r="AA365" s="31">
        <v>972.26</v>
      </c>
      <c r="AB365" s="29">
        <v>892.56</v>
      </c>
      <c r="AC365" s="29">
        <v>397.9</v>
      </c>
      <c r="AD365" s="29">
        <v>306.38</v>
      </c>
      <c r="AE365" s="29">
        <v>375.41</v>
      </c>
      <c r="AF365" s="29">
        <v>535.54</v>
      </c>
      <c r="AG365" s="29">
        <v>634.42999999999995</v>
      </c>
      <c r="AH365" s="29">
        <v>928.15</v>
      </c>
      <c r="AI365" s="29">
        <v>1177.76</v>
      </c>
      <c r="AJ365" s="29">
        <v>1401.8</v>
      </c>
      <c r="AK365" s="29">
        <v>1477.44</v>
      </c>
      <c r="AL365" s="29">
        <v>1480.57</v>
      </c>
      <c r="AM365" s="29">
        <v>1467.29</v>
      </c>
      <c r="AN365" s="29">
        <v>1472.42</v>
      </c>
      <c r="AO365" s="29">
        <v>1467.23</v>
      </c>
      <c r="AP365" s="29">
        <v>1482.38</v>
      </c>
      <c r="AQ365" s="29">
        <v>1501.99</v>
      </c>
      <c r="AR365" s="29">
        <v>1690.57</v>
      </c>
      <c r="AS365" s="29">
        <v>1714.83</v>
      </c>
      <c r="AT365" s="29">
        <v>1965.98</v>
      </c>
      <c r="AU365" s="29">
        <v>1675.32</v>
      </c>
      <c r="AV365" s="29">
        <v>1549.18</v>
      </c>
      <c r="AW365" s="29">
        <v>1300.1099999999999</v>
      </c>
      <c r="AX365" s="30">
        <v>1157.0899999999999</v>
      </c>
      <c r="AY365" s="325">
        <v>363.3</v>
      </c>
      <c r="AZ365" s="167">
        <v>6.61</v>
      </c>
      <c r="BA365" s="152">
        <v>2016.7199999999998</v>
      </c>
      <c r="BB365" s="2"/>
    </row>
    <row r="366" spans="1:54">
      <c r="A366" s="37">
        <v>14</v>
      </c>
      <c r="B366" s="162">
        <f t="shared" si="85"/>
        <v>3315.05</v>
      </c>
      <c r="C366" s="162">
        <f t="shared" si="84"/>
        <v>3239.06</v>
      </c>
      <c r="D366" s="162">
        <f t="shared" si="84"/>
        <v>2625.9300000000003</v>
      </c>
      <c r="E366" s="162">
        <f t="shared" si="84"/>
        <v>2596</v>
      </c>
      <c r="F366" s="162">
        <f t="shared" si="84"/>
        <v>2893.4900000000002</v>
      </c>
      <c r="G366" s="162">
        <f t="shared" si="84"/>
        <v>3312.38</v>
      </c>
      <c r="H366" s="162">
        <f t="shared" si="84"/>
        <v>3525.21</v>
      </c>
      <c r="I366" s="162">
        <f t="shared" si="84"/>
        <v>3959</v>
      </c>
      <c r="J366" s="162">
        <f t="shared" si="86"/>
        <v>4350.04</v>
      </c>
      <c r="K366" s="162">
        <f t="shared" si="84"/>
        <v>4453.5599999999995</v>
      </c>
      <c r="L366" s="162">
        <f t="shared" si="84"/>
        <v>4453.47</v>
      </c>
      <c r="M366" s="162">
        <f t="shared" si="84"/>
        <v>4441.26</v>
      </c>
      <c r="N366" s="162">
        <f t="shared" si="84"/>
        <v>4408.34</v>
      </c>
      <c r="O366" s="162">
        <f t="shared" si="84"/>
        <v>4393.6899999999996</v>
      </c>
      <c r="P366" s="162">
        <f t="shared" si="84"/>
        <v>4401.1000000000004</v>
      </c>
      <c r="Q366" s="162">
        <f t="shared" si="84"/>
        <v>4397.8500000000004</v>
      </c>
      <c r="R366" s="162">
        <f t="shared" si="84"/>
        <v>4416.8099999999995</v>
      </c>
      <c r="S366" s="162">
        <f t="shared" si="88"/>
        <v>4479.369999999999</v>
      </c>
      <c r="T366" s="162">
        <f t="shared" si="87"/>
        <v>4506.16</v>
      </c>
      <c r="U366" s="162">
        <f t="shared" si="87"/>
        <v>4501.58</v>
      </c>
      <c r="V366" s="162">
        <f t="shared" si="87"/>
        <v>4471.5</v>
      </c>
      <c r="W366" s="162">
        <f t="shared" si="87"/>
        <v>4414.84</v>
      </c>
      <c r="X366" s="162">
        <f t="shared" si="87"/>
        <v>3708.28</v>
      </c>
      <c r="Y366" s="162">
        <f t="shared" si="87"/>
        <v>3586.03</v>
      </c>
      <c r="Z366" s="27"/>
      <c r="AA366" s="31">
        <v>928.42</v>
      </c>
      <c r="AB366" s="29">
        <v>852.43</v>
      </c>
      <c r="AC366" s="29">
        <v>239.3</v>
      </c>
      <c r="AD366" s="29">
        <v>209.37</v>
      </c>
      <c r="AE366" s="29">
        <v>506.85999999999996</v>
      </c>
      <c r="AF366" s="29">
        <v>925.75</v>
      </c>
      <c r="AG366" s="29">
        <v>1138.58</v>
      </c>
      <c r="AH366" s="29">
        <v>1572.37</v>
      </c>
      <c r="AI366" s="29">
        <v>1963.41</v>
      </c>
      <c r="AJ366" s="29">
        <v>2066.9299999999998</v>
      </c>
      <c r="AK366" s="29">
        <v>2066.84</v>
      </c>
      <c r="AL366" s="29">
        <v>2054.63</v>
      </c>
      <c r="AM366" s="29">
        <v>2021.71</v>
      </c>
      <c r="AN366" s="29">
        <v>2007.0600000000002</v>
      </c>
      <c r="AO366" s="29">
        <v>2014.4700000000003</v>
      </c>
      <c r="AP366" s="29">
        <v>2011.2200000000003</v>
      </c>
      <c r="AQ366" s="29">
        <v>2030.18</v>
      </c>
      <c r="AR366" s="29">
        <v>2092.7399999999998</v>
      </c>
      <c r="AS366" s="29">
        <v>2119.5300000000002</v>
      </c>
      <c r="AT366" s="29">
        <v>2114.9499999999998</v>
      </c>
      <c r="AU366" s="29">
        <v>2084.87</v>
      </c>
      <c r="AV366" s="29">
        <v>2028.21</v>
      </c>
      <c r="AW366" s="29">
        <v>1321.65</v>
      </c>
      <c r="AX366" s="30">
        <v>1199.4000000000001</v>
      </c>
      <c r="AY366" s="325">
        <v>363.3</v>
      </c>
      <c r="AZ366" s="167">
        <v>6.61</v>
      </c>
      <c r="BA366" s="152">
        <v>2016.7199999999998</v>
      </c>
      <c r="BB366" s="2"/>
    </row>
    <row r="367" spans="1:54">
      <c r="A367" s="37">
        <v>15</v>
      </c>
      <c r="B367" s="162">
        <f t="shared" si="85"/>
        <v>3569.14</v>
      </c>
      <c r="C367" s="162">
        <f t="shared" si="84"/>
        <v>3361.84</v>
      </c>
      <c r="D367" s="162">
        <f t="shared" si="84"/>
        <v>3309.6</v>
      </c>
      <c r="E367" s="162">
        <f t="shared" si="84"/>
        <v>3302.03</v>
      </c>
      <c r="F367" s="162">
        <f t="shared" si="84"/>
        <v>3326.38</v>
      </c>
      <c r="G367" s="162">
        <f t="shared" si="84"/>
        <v>3446.35</v>
      </c>
      <c r="H367" s="162">
        <f t="shared" si="84"/>
        <v>3668.17</v>
      </c>
      <c r="I367" s="162">
        <f t="shared" si="84"/>
        <v>4324.34</v>
      </c>
      <c r="J367" s="162">
        <f t="shared" si="86"/>
        <v>4471.17</v>
      </c>
      <c r="K367" s="162">
        <f t="shared" si="84"/>
        <v>4490.619999999999</v>
      </c>
      <c r="L367" s="162">
        <f t="shared" si="84"/>
        <v>4510.5199999999995</v>
      </c>
      <c r="M367" s="162">
        <f t="shared" si="84"/>
        <v>4498.5399999999991</v>
      </c>
      <c r="N367" s="162">
        <f t="shared" si="84"/>
        <v>4470.92</v>
      </c>
      <c r="O367" s="162">
        <f t="shared" si="84"/>
        <v>4481.0199999999995</v>
      </c>
      <c r="P367" s="162">
        <f t="shared" si="84"/>
        <v>4480.07</v>
      </c>
      <c r="Q367" s="162">
        <f t="shared" si="84"/>
        <v>4482.619999999999</v>
      </c>
      <c r="R367" s="162">
        <f t="shared" si="84"/>
        <v>4491.82</v>
      </c>
      <c r="S367" s="162">
        <f t="shared" si="88"/>
        <v>4523.5399999999991</v>
      </c>
      <c r="T367" s="162">
        <f t="shared" si="87"/>
        <v>4544</v>
      </c>
      <c r="U367" s="162">
        <f t="shared" si="87"/>
        <v>4538.93</v>
      </c>
      <c r="V367" s="162">
        <f t="shared" si="87"/>
        <v>4506.0399999999991</v>
      </c>
      <c r="W367" s="162">
        <f t="shared" si="87"/>
        <v>4465.95</v>
      </c>
      <c r="X367" s="162">
        <f t="shared" si="87"/>
        <v>4342.8999999999996</v>
      </c>
      <c r="Y367" s="162">
        <f t="shared" si="87"/>
        <v>3707.94</v>
      </c>
      <c r="Z367" s="27"/>
      <c r="AA367" s="31">
        <v>1182.51</v>
      </c>
      <c r="AB367" s="29">
        <v>975.21</v>
      </c>
      <c r="AC367" s="29">
        <v>922.97</v>
      </c>
      <c r="AD367" s="29">
        <v>915.4</v>
      </c>
      <c r="AE367" s="29">
        <v>939.75</v>
      </c>
      <c r="AF367" s="29">
        <v>1059.72</v>
      </c>
      <c r="AG367" s="29">
        <v>1281.54</v>
      </c>
      <c r="AH367" s="29">
        <v>1937.71</v>
      </c>
      <c r="AI367" s="29">
        <v>2084.54</v>
      </c>
      <c r="AJ367" s="29">
        <v>2103.9899999999998</v>
      </c>
      <c r="AK367" s="29">
        <v>2123.89</v>
      </c>
      <c r="AL367" s="29">
        <v>2111.91</v>
      </c>
      <c r="AM367" s="29">
        <v>2084.29</v>
      </c>
      <c r="AN367" s="29">
        <v>2094.39</v>
      </c>
      <c r="AO367" s="29">
        <v>2093.44</v>
      </c>
      <c r="AP367" s="29">
        <v>2095.9899999999998</v>
      </c>
      <c r="AQ367" s="29">
        <v>2105.19</v>
      </c>
      <c r="AR367" s="29">
        <v>2136.91</v>
      </c>
      <c r="AS367" s="29">
        <v>2157.37</v>
      </c>
      <c r="AT367" s="29">
        <v>2152.3000000000002</v>
      </c>
      <c r="AU367" s="29">
        <v>2119.41</v>
      </c>
      <c r="AV367" s="29">
        <v>2079.3200000000002</v>
      </c>
      <c r="AW367" s="29">
        <v>1956.27</v>
      </c>
      <c r="AX367" s="30">
        <v>1321.31</v>
      </c>
      <c r="AY367" s="325">
        <v>363.3</v>
      </c>
      <c r="AZ367" s="167">
        <v>6.61</v>
      </c>
      <c r="BA367" s="152">
        <v>2016.7199999999998</v>
      </c>
      <c r="BB367" s="2"/>
    </row>
    <row r="368" spans="1:54">
      <c r="A368" s="37">
        <v>16</v>
      </c>
      <c r="B368" s="162">
        <f t="shared" si="85"/>
        <v>3421.07</v>
      </c>
      <c r="C368" s="162">
        <f t="shared" si="84"/>
        <v>3352.55</v>
      </c>
      <c r="D368" s="162">
        <f t="shared" si="84"/>
        <v>3301.6200000000003</v>
      </c>
      <c r="E368" s="162">
        <f t="shared" si="84"/>
        <v>2406.62</v>
      </c>
      <c r="F368" s="162">
        <f t="shared" si="84"/>
        <v>3091.4</v>
      </c>
      <c r="G368" s="162">
        <f t="shared" si="84"/>
        <v>3364.36</v>
      </c>
      <c r="H368" s="162">
        <f t="shared" si="84"/>
        <v>3593.3700000000003</v>
      </c>
      <c r="I368" s="162">
        <f t="shared" si="84"/>
        <v>4042.38</v>
      </c>
      <c r="J368" s="162">
        <f t="shared" si="86"/>
        <v>4341.1499999999996</v>
      </c>
      <c r="K368" s="162">
        <f t="shared" si="84"/>
        <v>4401.03</v>
      </c>
      <c r="L368" s="162">
        <f t="shared" si="84"/>
        <v>4396.87</v>
      </c>
      <c r="M368" s="162">
        <f t="shared" si="84"/>
        <v>4373.34</v>
      </c>
      <c r="N368" s="162">
        <f t="shared" si="84"/>
        <v>4333.46</v>
      </c>
      <c r="O368" s="162">
        <f t="shared" si="84"/>
        <v>4336.54</v>
      </c>
      <c r="P368" s="162">
        <f t="shared" si="84"/>
        <v>4350</v>
      </c>
      <c r="Q368" s="162">
        <f t="shared" si="84"/>
        <v>4355.99</v>
      </c>
      <c r="R368" s="162">
        <f t="shared" si="84"/>
        <v>4359.54</v>
      </c>
      <c r="S368" s="162">
        <f t="shared" si="88"/>
        <v>4419.62</v>
      </c>
      <c r="T368" s="162">
        <f t="shared" si="87"/>
        <v>4431.12</v>
      </c>
      <c r="U368" s="162">
        <f t="shared" si="87"/>
        <v>4417.41</v>
      </c>
      <c r="V368" s="162">
        <f t="shared" si="87"/>
        <v>4359.03</v>
      </c>
      <c r="W368" s="162">
        <f t="shared" si="87"/>
        <v>4262.12</v>
      </c>
      <c r="X368" s="162">
        <f t="shared" si="87"/>
        <v>3742.3300000000004</v>
      </c>
      <c r="Y368" s="162">
        <f t="shared" si="87"/>
        <v>3515.61</v>
      </c>
      <c r="Z368" s="27"/>
      <c r="AA368" s="31">
        <v>1034.44</v>
      </c>
      <c r="AB368" s="29">
        <v>965.92</v>
      </c>
      <c r="AC368" s="29">
        <v>914.99</v>
      </c>
      <c r="AD368" s="29">
        <v>19.989999999999998</v>
      </c>
      <c r="AE368" s="29">
        <v>704.77</v>
      </c>
      <c r="AF368" s="29">
        <v>977.73</v>
      </c>
      <c r="AG368" s="29">
        <v>1206.74</v>
      </c>
      <c r="AH368" s="29">
        <v>1655.75</v>
      </c>
      <c r="AI368" s="29">
        <v>1954.52</v>
      </c>
      <c r="AJ368" s="29">
        <v>2014.4</v>
      </c>
      <c r="AK368" s="29">
        <v>2010.24</v>
      </c>
      <c r="AL368" s="29">
        <v>1986.71</v>
      </c>
      <c r="AM368" s="29">
        <v>1946.83</v>
      </c>
      <c r="AN368" s="29">
        <v>1949.91</v>
      </c>
      <c r="AO368" s="29">
        <v>1963.37</v>
      </c>
      <c r="AP368" s="29">
        <v>1969.36</v>
      </c>
      <c r="AQ368" s="29">
        <v>1972.91</v>
      </c>
      <c r="AR368" s="29">
        <v>2032.9899999999998</v>
      </c>
      <c r="AS368" s="29">
        <v>2044.4900000000002</v>
      </c>
      <c r="AT368" s="29">
        <v>2030.78</v>
      </c>
      <c r="AU368" s="29">
        <v>1972.4</v>
      </c>
      <c r="AV368" s="29">
        <v>1875.49</v>
      </c>
      <c r="AW368" s="29">
        <v>1355.7</v>
      </c>
      <c r="AX368" s="30">
        <v>1128.98</v>
      </c>
      <c r="AY368" s="325">
        <v>363.3</v>
      </c>
      <c r="AZ368" s="167">
        <v>6.61</v>
      </c>
      <c r="BA368" s="152">
        <v>2016.7199999999998</v>
      </c>
      <c r="BB368" s="2"/>
    </row>
    <row r="369" spans="1:54">
      <c r="A369" s="37">
        <v>17</v>
      </c>
      <c r="B369" s="162">
        <f t="shared" si="85"/>
        <v>3388.55</v>
      </c>
      <c r="C369" s="162">
        <f t="shared" si="85"/>
        <v>3342.8300000000004</v>
      </c>
      <c r="D369" s="162">
        <f t="shared" si="85"/>
        <v>3264.32</v>
      </c>
      <c r="E369" s="162">
        <f t="shared" si="85"/>
        <v>3151.7000000000003</v>
      </c>
      <c r="F369" s="162">
        <f t="shared" si="85"/>
        <v>3343.11</v>
      </c>
      <c r="G369" s="162">
        <f t="shared" si="85"/>
        <v>3391.88</v>
      </c>
      <c r="H369" s="162">
        <f t="shared" si="85"/>
        <v>3597.28</v>
      </c>
      <c r="I369" s="162">
        <f t="shared" si="85"/>
        <v>3958.47</v>
      </c>
      <c r="J369" s="162">
        <f t="shared" si="86"/>
        <v>4234.1899999999996</v>
      </c>
      <c r="K369" s="162">
        <f t="shared" ref="K369:R383" si="89">AJ369+$BA369+$AZ369+$AY369</f>
        <v>4286.01</v>
      </c>
      <c r="L369" s="162">
        <f t="shared" si="89"/>
        <v>4278.3</v>
      </c>
      <c r="M369" s="162">
        <f t="shared" si="89"/>
        <v>4256.5</v>
      </c>
      <c r="N369" s="162">
        <f t="shared" si="89"/>
        <v>4218.54</v>
      </c>
      <c r="O369" s="162">
        <f t="shared" si="89"/>
        <v>4216.3899999999994</v>
      </c>
      <c r="P369" s="162">
        <f t="shared" si="89"/>
        <v>4201.21</v>
      </c>
      <c r="Q369" s="162">
        <f t="shared" si="89"/>
        <v>4201.74</v>
      </c>
      <c r="R369" s="162">
        <f t="shared" si="89"/>
        <v>4222.03</v>
      </c>
      <c r="S369" s="162">
        <f t="shared" si="88"/>
        <v>4288.8599999999997</v>
      </c>
      <c r="T369" s="162">
        <f t="shared" si="87"/>
        <v>4293.25</v>
      </c>
      <c r="U369" s="162">
        <f t="shared" si="87"/>
        <v>4305.26</v>
      </c>
      <c r="V369" s="162">
        <f t="shared" si="87"/>
        <v>4212.5599999999995</v>
      </c>
      <c r="W369" s="162">
        <f t="shared" si="87"/>
        <v>3958.96</v>
      </c>
      <c r="X369" s="162">
        <f t="shared" si="87"/>
        <v>3710.8700000000003</v>
      </c>
      <c r="Y369" s="162">
        <f t="shared" si="87"/>
        <v>3535.6</v>
      </c>
      <c r="Z369" s="27"/>
      <c r="AA369" s="31">
        <v>1001.92</v>
      </c>
      <c r="AB369" s="29">
        <v>956.2</v>
      </c>
      <c r="AC369" s="29">
        <v>877.69</v>
      </c>
      <c r="AD369" s="29">
        <v>765.07</v>
      </c>
      <c r="AE369" s="29">
        <v>956.48</v>
      </c>
      <c r="AF369" s="29">
        <v>1005.25</v>
      </c>
      <c r="AG369" s="29">
        <v>1210.6500000000001</v>
      </c>
      <c r="AH369" s="29">
        <v>1571.84</v>
      </c>
      <c r="AI369" s="29">
        <v>1847.56</v>
      </c>
      <c r="AJ369" s="29">
        <v>1899.38</v>
      </c>
      <c r="AK369" s="29">
        <v>1891.67</v>
      </c>
      <c r="AL369" s="29">
        <v>1869.87</v>
      </c>
      <c r="AM369" s="29">
        <v>1831.91</v>
      </c>
      <c r="AN369" s="29">
        <v>1829.76</v>
      </c>
      <c r="AO369" s="29">
        <v>1814.58</v>
      </c>
      <c r="AP369" s="29">
        <v>1815.11</v>
      </c>
      <c r="AQ369" s="29">
        <v>1835.4</v>
      </c>
      <c r="AR369" s="29">
        <v>1902.23</v>
      </c>
      <c r="AS369" s="29">
        <v>1906.62</v>
      </c>
      <c r="AT369" s="29">
        <v>1918.63</v>
      </c>
      <c r="AU369" s="29">
        <v>1825.93</v>
      </c>
      <c r="AV369" s="29">
        <v>1572.33</v>
      </c>
      <c r="AW369" s="29">
        <v>1324.24</v>
      </c>
      <c r="AX369" s="30">
        <v>1148.97</v>
      </c>
      <c r="AY369" s="325">
        <v>363.3</v>
      </c>
      <c r="AZ369" s="167">
        <v>6.61</v>
      </c>
      <c r="BA369" s="152">
        <v>2016.7199999999998</v>
      </c>
      <c r="BB369" s="2"/>
    </row>
    <row r="370" spans="1:54">
      <c r="A370" s="37">
        <v>18</v>
      </c>
      <c r="B370" s="162">
        <f t="shared" si="85"/>
        <v>3370.4</v>
      </c>
      <c r="C370" s="162">
        <f t="shared" si="85"/>
        <v>3322.65</v>
      </c>
      <c r="D370" s="162">
        <f t="shared" si="85"/>
        <v>3239.9900000000002</v>
      </c>
      <c r="E370" s="162">
        <f t="shared" si="85"/>
        <v>3236.54</v>
      </c>
      <c r="F370" s="162">
        <f t="shared" si="85"/>
        <v>3326.01</v>
      </c>
      <c r="G370" s="162">
        <f t="shared" si="85"/>
        <v>3401.84</v>
      </c>
      <c r="H370" s="162">
        <f t="shared" si="85"/>
        <v>3632.8</v>
      </c>
      <c r="I370" s="162">
        <f t="shared" si="85"/>
        <v>4078.67</v>
      </c>
      <c r="J370" s="162">
        <f t="shared" si="86"/>
        <v>4297.54</v>
      </c>
      <c r="K370" s="162">
        <f t="shared" si="89"/>
        <v>4332.84</v>
      </c>
      <c r="L370" s="162">
        <f t="shared" si="89"/>
        <v>4328.9399999999996</v>
      </c>
      <c r="M370" s="162">
        <f t="shared" si="89"/>
        <v>4312.59</v>
      </c>
      <c r="N370" s="162">
        <f t="shared" si="89"/>
        <v>4281.09</v>
      </c>
      <c r="O370" s="162">
        <f t="shared" si="89"/>
        <v>4282.59</v>
      </c>
      <c r="P370" s="162">
        <f t="shared" si="89"/>
        <v>4286</v>
      </c>
      <c r="Q370" s="162">
        <f t="shared" si="89"/>
        <v>4291.74</v>
      </c>
      <c r="R370" s="162">
        <f t="shared" si="89"/>
        <v>4321.4399999999996</v>
      </c>
      <c r="S370" s="162">
        <f t="shared" si="88"/>
        <v>4389.0199999999995</v>
      </c>
      <c r="T370" s="162">
        <f t="shared" si="87"/>
        <v>4426.1299999999992</v>
      </c>
      <c r="U370" s="162">
        <f t="shared" si="87"/>
        <v>4445.74</v>
      </c>
      <c r="V370" s="162">
        <f t="shared" si="87"/>
        <v>4418.54</v>
      </c>
      <c r="W370" s="162">
        <f t="shared" si="87"/>
        <v>4396.17</v>
      </c>
      <c r="X370" s="162">
        <f t="shared" si="87"/>
        <v>4315.46</v>
      </c>
      <c r="Y370" s="162">
        <f t="shared" si="87"/>
        <v>3704.7900000000004</v>
      </c>
      <c r="Z370" s="27"/>
      <c r="AA370" s="31">
        <v>983.77</v>
      </c>
      <c r="AB370" s="29">
        <v>936.02</v>
      </c>
      <c r="AC370" s="29">
        <v>853.36</v>
      </c>
      <c r="AD370" s="29">
        <v>849.91</v>
      </c>
      <c r="AE370" s="29">
        <v>939.38</v>
      </c>
      <c r="AF370" s="29">
        <v>1015.2099999999999</v>
      </c>
      <c r="AG370" s="29">
        <v>1246.17</v>
      </c>
      <c r="AH370" s="29">
        <v>1692.04</v>
      </c>
      <c r="AI370" s="29">
        <v>1910.91</v>
      </c>
      <c r="AJ370" s="29">
        <v>1946.21</v>
      </c>
      <c r="AK370" s="29">
        <v>1942.31</v>
      </c>
      <c r="AL370" s="29">
        <v>1925.96</v>
      </c>
      <c r="AM370" s="29">
        <v>1894.46</v>
      </c>
      <c r="AN370" s="29">
        <v>1895.96</v>
      </c>
      <c r="AO370" s="29">
        <v>1899.37</v>
      </c>
      <c r="AP370" s="29">
        <v>1905.11</v>
      </c>
      <c r="AQ370" s="29">
        <v>1934.81</v>
      </c>
      <c r="AR370" s="29">
        <v>2002.39</v>
      </c>
      <c r="AS370" s="29">
        <v>2039.4999999999998</v>
      </c>
      <c r="AT370" s="29">
        <v>2059.11</v>
      </c>
      <c r="AU370" s="29">
        <v>2031.9099999999999</v>
      </c>
      <c r="AV370" s="29">
        <v>2009.54</v>
      </c>
      <c r="AW370" s="29">
        <v>1928.83</v>
      </c>
      <c r="AX370" s="30">
        <v>1318.16</v>
      </c>
      <c r="AY370" s="325">
        <v>363.3</v>
      </c>
      <c r="AZ370" s="167">
        <v>6.61</v>
      </c>
      <c r="BA370" s="152">
        <v>2016.7199999999998</v>
      </c>
      <c r="BB370" s="2"/>
    </row>
    <row r="371" spans="1:54">
      <c r="A371" s="37">
        <v>19</v>
      </c>
      <c r="B371" s="162">
        <f t="shared" si="85"/>
        <v>3555.22</v>
      </c>
      <c r="C371" s="162">
        <f t="shared" si="85"/>
        <v>3458.93</v>
      </c>
      <c r="D371" s="162">
        <f t="shared" si="85"/>
        <v>3355.8700000000003</v>
      </c>
      <c r="E371" s="162">
        <f t="shared" si="85"/>
        <v>3347.31</v>
      </c>
      <c r="F371" s="162">
        <f t="shared" si="85"/>
        <v>3361.76</v>
      </c>
      <c r="G371" s="162">
        <f t="shared" si="85"/>
        <v>3464.78</v>
      </c>
      <c r="H371" s="162">
        <f t="shared" si="85"/>
        <v>3447.88</v>
      </c>
      <c r="I371" s="162">
        <f t="shared" si="85"/>
        <v>3597.06</v>
      </c>
      <c r="J371" s="162">
        <f t="shared" si="86"/>
        <v>3990.6600000000003</v>
      </c>
      <c r="K371" s="162">
        <f t="shared" si="89"/>
        <v>4263.6799999999994</v>
      </c>
      <c r="L371" s="162">
        <f t="shared" si="89"/>
        <v>4282</v>
      </c>
      <c r="M371" s="162">
        <f t="shared" si="89"/>
        <v>4261.9299999999994</v>
      </c>
      <c r="N371" s="162">
        <f t="shared" si="89"/>
        <v>4255.5</v>
      </c>
      <c r="O371" s="162">
        <f t="shared" si="89"/>
        <v>4231.82</v>
      </c>
      <c r="P371" s="162">
        <f t="shared" si="89"/>
        <v>4230.53</v>
      </c>
      <c r="Q371" s="162">
        <f t="shared" si="89"/>
        <v>4224.7699999999995</v>
      </c>
      <c r="R371" s="162">
        <f t="shared" si="89"/>
        <v>4286.0199999999995</v>
      </c>
      <c r="S371" s="162">
        <f t="shared" si="88"/>
        <v>4361.84</v>
      </c>
      <c r="T371" s="162">
        <f t="shared" si="87"/>
        <v>4380.92</v>
      </c>
      <c r="U371" s="162">
        <f t="shared" si="87"/>
        <v>4410</v>
      </c>
      <c r="V371" s="162">
        <f t="shared" si="87"/>
        <v>4331.78</v>
      </c>
      <c r="W371" s="162">
        <f t="shared" si="87"/>
        <v>4302.96</v>
      </c>
      <c r="X371" s="162">
        <f t="shared" si="87"/>
        <v>4284.59</v>
      </c>
      <c r="Y371" s="162">
        <f t="shared" si="87"/>
        <v>3673.17</v>
      </c>
      <c r="Z371" s="27"/>
      <c r="AA371" s="31">
        <v>1168.5899999999999</v>
      </c>
      <c r="AB371" s="29">
        <v>1072.3</v>
      </c>
      <c r="AC371" s="29">
        <v>969.24</v>
      </c>
      <c r="AD371" s="29">
        <v>960.68</v>
      </c>
      <c r="AE371" s="29">
        <v>975.13</v>
      </c>
      <c r="AF371" s="29">
        <v>1078.1500000000001</v>
      </c>
      <c r="AG371" s="29">
        <v>1061.25</v>
      </c>
      <c r="AH371" s="29">
        <v>1210.43</v>
      </c>
      <c r="AI371" s="29">
        <v>1604.03</v>
      </c>
      <c r="AJ371" s="29">
        <v>1877.05</v>
      </c>
      <c r="AK371" s="29">
        <v>1895.37</v>
      </c>
      <c r="AL371" s="29">
        <v>1875.3</v>
      </c>
      <c r="AM371" s="29">
        <v>1868.87</v>
      </c>
      <c r="AN371" s="29">
        <v>1845.19</v>
      </c>
      <c r="AO371" s="29">
        <v>1843.9</v>
      </c>
      <c r="AP371" s="29">
        <v>1838.14</v>
      </c>
      <c r="AQ371" s="29">
        <v>1899.39</v>
      </c>
      <c r="AR371" s="29">
        <v>1975.21</v>
      </c>
      <c r="AS371" s="29">
        <v>1994.29</v>
      </c>
      <c r="AT371" s="29">
        <v>2023.37</v>
      </c>
      <c r="AU371" s="29">
        <v>1945.15</v>
      </c>
      <c r="AV371" s="29">
        <v>1916.33</v>
      </c>
      <c r="AW371" s="29">
        <v>1897.96</v>
      </c>
      <c r="AX371" s="30">
        <v>1286.54</v>
      </c>
      <c r="AY371" s="325">
        <v>363.3</v>
      </c>
      <c r="AZ371" s="167">
        <v>6.61</v>
      </c>
      <c r="BA371" s="152">
        <v>2016.7199999999998</v>
      </c>
      <c r="BB371" s="2"/>
    </row>
    <row r="372" spans="1:54">
      <c r="A372" s="37">
        <v>20</v>
      </c>
      <c r="B372" s="162">
        <f t="shared" si="85"/>
        <v>3525.43</v>
      </c>
      <c r="C372" s="162">
        <f t="shared" si="85"/>
        <v>3345.75</v>
      </c>
      <c r="D372" s="162">
        <f t="shared" si="85"/>
        <v>3299.53</v>
      </c>
      <c r="E372" s="162">
        <f t="shared" si="85"/>
        <v>3250.04</v>
      </c>
      <c r="F372" s="162">
        <f t="shared" si="85"/>
        <v>3309.53</v>
      </c>
      <c r="G372" s="162">
        <f t="shared" si="85"/>
        <v>3344.96</v>
      </c>
      <c r="H372" s="162">
        <f t="shared" si="85"/>
        <v>3338.68</v>
      </c>
      <c r="I372" s="162">
        <f t="shared" si="85"/>
        <v>3451.93</v>
      </c>
      <c r="J372" s="162">
        <f t="shared" si="86"/>
        <v>3707</v>
      </c>
      <c r="K372" s="162">
        <f t="shared" si="89"/>
        <v>4207.9299999999994</v>
      </c>
      <c r="L372" s="162">
        <f t="shared" si="89"/>
        <v>4234.33</v>
      </c>
      <c r="M372" s="162">
        <f t="shared" si="89"/>
        <v>4238.13</v>
      </c>
      <c r="N372" s="162">
        <f t="shared" si="89"/>
        <v>4213.5599999999995</v>
      </c>
      <c r="O372" s="162">
        <f t="shared" si="89"/>
        <v>4212.7</v>
      </c>
      <c r="P372" s="162">
        <f t="shared" si="89"/>
        <v>4214.5</v>
      </c>
      <c r="Q372" s="162">
        <f t="shared" si="89"/>
        <v>4214.24</v>
      </c>
      <c r="R372" s="162">
        <f t="shared" si="89"/>
        <v>4254.03</v>
      </c>
      <c r="S372" s="162">
        <f t="shared" si="88"/>
        <v>4348.5599999999995</v>
      </c>
      <c r="T372" s="162">
        <f t="shared" si="87"/>
        <v>4384.8499999999995</v>
      </c>
      <c r="U372" s="162">
        <f t="shared" si="87"/>
        <v>4395.53</v>
      </c>
      <c r="V372" s="162">
        <f t="shared" si="87"/>
        <v>4350.29</v>
      </c>
      <c r="W372" s="162">
        <f t="shared" si="87"/>
        <v>4311.13</v>
      </c>
      <c r="X372" s="162">
        <f t="shared" si="87"/>
        <v>4257.41</v>
      </c>
      <c r="Y372" s="162">
        <f t="shared" si="87"/>
        <v>3653.25</v>
      </c>
      <c r="Z372" s="27"/>
      <c r="AA372" s="31">
        <v>1138.8</v>
      </c>
      <c r="AB372" s="29">
        <v>959.12</v>
      </c>
      <c r="AC372" s="29">
        <v>912.9</v>
      </c>
      <c r="AD372" s="29">
        <v>863.41</v>
      </c>
      <c r="AE372" s="29">
        <v>922.9</v>
      </c>
      <c r="AF372" s="29">
        <v>958.33</v>
      </c>
      <c r="AG372" s="29">
        <v>952.05</v>
      </c>
      <c r="AH372" s="29">
        <v>1065.3</v>
      </c>
      <c r="AI372" s="29">
        <v>1320.37</v>
      </c>
      <c r="AJ372" s="29">
        <v>1821.3</v>
      </c>
      <c r="AK372" s="29">
        <v>1847.7</v>
      </c>
      <c r="AL372" s="29">
        <v>1851.5</v>
      </c>
      <c r="AM372" s="29">
        <v>1826.93</v>
      </c>
      <c r="AN372" s="29">
        <v>1826.07</v>
      </c>
      <c r="AO372" s="29">
        <v>1827.87</v>
      </c>
      <c r="AP372" s="29">
        <v>1827.61</v>
      </c>
      <c r="AQ372" s="29">
        <v>1867.4</v>
      </c>
      <c r="AR372" s="29">
        <v>1961.93</v>
      </c>
      <c r="AS372" s="29">
        <v>1998.22</v>
      </c>
      <c r="AT372" s="29">
        <v>2008.9</v>
      </c>
      <c r="AU372" s="29">
        <v>1963.66</v>
      </c>
      <c r="AV372" s="29">
        <v>1924.5</v>
      </c>
      <c r="AW372" s="29">
        <v>1870.78</v>
      </c>
      <c r="AX372" s="30">
        <v>1266.6199999999999</v>
      </c>
      <c r="AY372" s="325">
        <v>363.3</v>
      </c>
      <c r="AZ372" s="167">
        <v>6.61</v>
      </c>
      <c r="BA372" s="152">
        <v>2016.7199999999998</v>
      </c>
      <c r="BB372" s="2"/>
    </row>
    <row r="373" spans="1:54">
      <c r="A373" s="37">
        <v>21</v>
      </c>
      <c r="B373" s="162">
        <f t="shared" si="85"/>
        <v>3382.79</v>
      </c>
      <c r="C373" s="162">
        <f t="shared" si="85"/>
        <v>3341.4900000000002</v>
      </c>
      <c r="D373" s="162">
        <f t="shared" si="85"/>
        <v>3272.9900000000002</v>
      </c>
      <c r="E373" s="162">
        <f t="shared" si="85"/>
        <v>3265.02</v>
      </c>
      <c r="F373" s="162">
        <f t="shared" si="85"/>
        <v>3341.75</v>
      </c>
      <c r="G373" s="162">
        <f t="shared" si="85"/>
        <v>3423.4900000000002</v>
      </c>
      <c r="H373" s="162">
        <f t="shared" si="85"/>
        <v>3608.51</v>
      </c>
      <c r="I373" s="162">
        <f t="shared" si="85"/>
        <v>3942.7000000000003</v>
      </c>
      <c r="J373" s="162">
        <f t="shared" si="86"/>
        <v>4210.33</v>
      </c>
      <c r="K373" s="162">
        <f t="shared" si="89"/>
        <v>4276.9799999999996</v>
      </c>
      <c r="L373" s="162">
        <f t="shared" si="89"/>
        <v>4281.3499999999995</v>
      </c>
      <c r="M373" s="162">
        <f t="shared" si="89"/>
        <v>4271.41</v>
      </c>
      <c r="N373" s="162">
        <f t="shared" si="89"/>
        <v>4247.04</v>
      </c>
      <c r="O373" s="162">
        <f t="shared" si="89"/>
        <v>4249.54</v>
      </c>
      <c r="P373" s="162">
        <f t="shared" si="89"/>
        <v>4256.3899999999994</v>
      </c>
      <c r="Q373" s="162">
        <f t="shared" si="89"/>
        <v>4256.8499999999995</v>
      </c>
      <c r="R373" s="162">
        <f t="shared" si="89"/>
        <v>4264.57</v>
      </c>
      <c r="S373" s="162">
        <f t="shared" si="88"/>
        <v>4310.6899999999996</v>
      </c>
      <c r="T373" s="162">
        <f t="shared" si="87"/>
        <v>4330.17</v>
      </c>
      <c r="U373" s="162">
        <f t="shared" si="87"/>
        <v>4330.26</v>
      </c>
      <c r="V373" s="162">
        <f t="shared" si="87"/>
        <v>4291.7699999999995</v>
      </c>
      <c r="W373" s="162">
        <f t="shared" si="87"/>
        <v>4255.7299999999996</v>
      </c>
      <c r="X373" s="162">
        <f t="shared" si="87"/>
        <v>3725.76</v>
      </c>
      <c r="Y373" s="162">
        <f t="shared" si="87"/>
        <v>3527.3700000000003</v>
      </c>
      <c r="Z373" s="27"/>
      <c r="AA373" s="31">
        <v>996.16</v>
      </c>
      <c r="AB373" s="29">
        <v>954.86</v>
      </c>
      <c r="AC373" s="29">
        <v>886.36</v>
      </c>
      <c r="AD373" s="29">
        <v>878.39</v>
      </c>
      <c r="AE373" s="29">
        <v>955.12</v>
      </c>
      <c r="AF373" s="29">
        <v>1036.8599999999999</v>
      </c>
      <c r="AG373" s="29">
        <v>1221.8800000000001</v>
      </c>
      <c r="AH373" s="29">
        <v>1556.07</v>
      </c>
      <c r="AI373" s="29">
        <v>1823.7</v>
      </c>
      <c r="AJ373" s="29">
        <v>1890.35</v>
      </c>
      <c r="AK373" s="29">
        <v>1894.72</v>
      </c>
      <c r="AL373" s="29">
        <v>1884.78</v>
      </c>
      <c r="AM373" s="29">
        <v>1860.41</v>
      </c>
      <c r="AN373" s="29">
        <v>1862.91</v>
      </c>
      <c r="AO373" s="29">
        <v>1869.76</v>
      </c>
      <c r="AP373" s="29">
        <v>1870.22</v>
      </c>
      <c r="AQ373" s="29">
        <v>1877.94</v>
      </c>
      <c r="AR373" s="29">
        <v>1924.06</v>
      </c>
      <c r="AS373" s="29">
        <v>1943.54</v>
      </c>
      <c r="AT373" s="29">
        <v>1943.63</v>
      </c>
      <c r="AU373" s="29">
        <v>1905.14</v>
      </c>
      <c r="AV373" s="29">
        <v>1869.1</v>
      </c>
      <c r="AW373" s="29">
        <v>1339.13</v>
      </c>
      <c r="AX373" s="30">
        <v>1140.74</v>
      </c>
      <c r="AY373" s="325">
        <v>363.3</v>
      </c>
      <c r="AZ373" s="167">
        <v>6.61</v>
      </c>
      <c r="BA373" s="152">
        <v>2016.7199999999998</v>
      </c>
      <c r="BB373" s="2"/>
    </row>
    <row r="374" spans="1:54">
      <c r="A374" s="37">
        <v>22</v>
      </c>
      <c r="B374" s="162">
        <f t="shared" si="85"/>
        <v>3415.22</v>
      </c>
      <c r="C374" s="162">
        <f t="shared" si="85"/>
        <v>3346.42</v>
      </c>
      <c r="D374" s="162">
        <f t="shared" si="85"/>
        <v>3294.7400000000002</v>
      </c>
      <c r="E374" s="162">
        <f t="shared" si="85"/>
        <v>3293.36</v>
      </c>
      <c r="F374" s="162">
        <f t="shared" si="85"/>
        <v>3344.81</v>
      </c>
      <c r="G374" s="162">
        <f t="shared" si="85"/>
        <v>3411.36</v>
      </c>
      <c r="H374" s="162">
        <f t="shared" si="85"/>
        <v>3677.6</v>
      </c>
      <c r="I374" s="162">
        <f t="shared" si="85"/>
        <v>4020.4500000000003</v>
      </c>
      <c r="J374" s="162">
        <f t="shared" si="86"/>
        <v>4244.1899999999996</v>
      </c>
      <c r="K374" s="162">
        <f t="shared" si="89"/>
        <v>4286.8899999999994</v>
      </c>
      <c r="L374" s="162">
        <f t="shared" si="89"/>
        <v>4286.0199999999995</v>
      </c>
      <c r="M374" s="162">
        <f t="shared" si="89"/>
        <v>4281.1899999999996</v>
      </c>
      <c r="N374" s="162">
        <f t="shared" si="89"/>
        <v>4267.21</v>
      </c>
      <c r="O374" s="162">
        <f t="shared" si="89"/>
        <v>4268.33</v>
      </c>
      <c r="P374" s="162">
        <f t="shared" si="89"/>
        <v>4268.09</v>
      </c>
      <c r="Q374" s="162">
        <f t="shared" si="89"/>
        <v>4267.58</v>
      </c>
      <c r="R374" s="162">
        <f t="shared" si="89"/>
        <v>4272.28</v>
      </c>
      <c r="S374" s="162">
        <f t="shared" si="88"/>
        <v>4314.62</v>
      </c>
      <c r="T374" s="162">
        <f t="shared" si="87"/>
        <v>4323.7699999999995</v>
      </c>
      <c r="U374" s="162">
        <f t="shared" si="87"/>
        <v>4308.53</v>
      </c>
      <c r="V374" s="162">
        <f t="shared" si="87"/>
        <v>4229.3499999999995</v>
      </c>
      <c r="W374" s="162">
        <f t="shared" si="87"/>
        <v>4220.74</v>
      </c>
      <c r="X374" s="162">
        <f t="shared" si="87"/>
        <v>3695.02</v>
      </c>
      <c r="Y374" s="162">
        <f t="shared" si="87"/>
        <v>3446.2400000000002</v>
      </c>
      <c r="Z374" s="27"/>
      <c r="AA374" s="31">
        <v>1028.5899999999999</v>
      </c>
      <c r="AB374" s="29">
        <v>959.79</v>
      </c>
      <c r="AC374" s="29">
        <v>908.11</v>
      </c>
      <c r="AD374" s="29">
        <v>906.73</v>
      </c>
      <c r="AE374" s="29">
        <v>958.18</v>
      </c>
      <c r="AF374" s="29">
        <v>1024.73</v>
      </c>
      <c r="AG374" s="29">
        <v>1290.97</v>
      </c>
      <c r="AH374" s="29">
        <v>1633.82</v>
      </c>
      <c r="AI374" s="29">
        <v>1857.56</v>
      </c>
      <c r="AJ374" s="29">
        <v>1900.26</v>
      </c>
      <c r="AK374" s="29">
        <v>1899.39</v>
      </c>
      <c r="AL374" s="29">
        <v>1894.56</v>
      </c>
      <c r="AM374" s="29">
        <v>1880.58</v>
      </c>
      <c r="AN374" s="29">
        <v>1881.7</v>
      </c>
      <c r="AO374" s="29">
        <v>1881.46</v>
      </c>
      <c r="AP374" s="29">
        <v>1880.95</v>
      </c>
      <c r="AQ374" s="29">
        <v>1885.65</v>
      </c>
      <c r="AR374" s="29">
        <v>1927.99</v>
      </c>
      <c r="AS374" s="29">
        <v>1937.14</v>
      </c>
      <c r="AT374" s="29">
        <v>1921.9</v>
      </c>
      <c r="AU374" s="29">
        <v>1842.72</v>
      </c>
      <c r="AV374" s="29">
        <v>1834.11</v>
      </c>
      <c r="AW374" s="29">
        <v>1308.3900000000001</v>
      </c>
      <c r="AX374" s="30">
        <v>1059.6099999999999</v>
      </c>
      <c r="AY374" s="325">
        <v>363.3</v>
      </c>
      <c r="AZ374" s="167">
        <v>6.61</v>
      </c>
      <c r="BA374" s="152">
        <v>2016.7199999999998</v>
      </c>
      <c r="BB374" s="2"/>
    </row>
    <row r="375" spans="1:54">
      <c r="A375" s="37">
        <v>23</v>
      </c>
      <c r="B375" s="162">
        <f t="shared" si="85"/>
        <v>3341.27</v>
      </c>
      <c r="C375" s="162">
        <f t="shared" si="85"/>
        <v>2487.37</v>
      </c>
      <c r="D375" s="162">
        <f t="shared" si="85"/>
        <v>2460.98</v>
      </c>
      <c r="E375" s="162">
        <f t="shared" si="85"/>
        <v>2456.27</v>
      </c>
      <c r="F375" s="162">
        <f t="shared" si="85"/>
        <v>3233.3300000000004</v>
      </c>
      <c r="G375" s="162">
        <f t="shared" si="85"/>
        <v>3343.46</v>
      </c>
      <c r="H375" s="162">
        <f t="shared" si="85"/>
        <v>3614.38</v>
      </c>
      <c r="I375" s="162">
        <f t="shared" si="85"/>
        <v>3881.34</v>
      </c>
      <c r="J375" s="162">
        <f t="shared" si="86"/>
        <v>4195.8099999999995</v>
      </c>
      <c r="K375" s="162">
        <f t="shared" si="89"/>
        <v>4284.3499999999995</v>
      </c>
      <c r="L375" s="162">
        <f t="shared" si="89"/>
        <v>4282.58</v>
      </c>
      <c r="M375" s="162">
        <f t="shared" si="89"/>
        <v>4264.87</v>
      </c>
      <c r="N375" s="162">
        <f t="shared" si="89"/>
        <v>4256.79</v>
      </c>
      <c r="O375" s="162">
        <f t="shared" si="89"/>
        <v>4259.76</v>
      </c>
      <c r="P375" s="162">
        <f t="shared" si="89"/>
        <v>4265.6399999999994</v>
      </c>
      <c r="Q375" s="162">
        <f t="shared" si="89"/>
        <v>4272.16</v>
      </c>
      <c r="R375" s="162">
        <f t="shared" si="89"/>
        <v>4280.1799999999994</v>
      </c>
      <c r="S375" s="162">
        <f t="shared" si="88"/>
        <v>4322.3599999999997</v>
      </c>
      <c r="T375" s="162">
        <f t="shared" si="87"/>
        <v>4335.3</v>
      </c>
      <c r="U375" s="162">
        <f t="shared" si="87"/>
        <v>4332.62</v>
      </c>
      <c r="V375" s="162">
        <f t="shared" si="87"/>
        <v>4294.87</v>
      </c>
      <c r="W375" s="162">
        <f t="shared" si="87"/>
        <v>4259.05</v>
      </c>
      <c r="X375" s="162">
        <f t="shared" si="87"/>
        <v>3742.9500000000003</v>
      </c>
      <c r="Y375" s="162">
        <f t="shared" si="87"/>
        <v>3527.67</v>
      </c>
      <c r="Z375" s="27"/>
      <c r="AA375" s="31">
        <v>954.64</v>
      </c>
      <c r="AB375" s="29">
        <v>100.74</v>
      </c>
      <c r="AC375" s="29">
        <v>74.349999999999994</v>
      </c>
      <c r="AD375" s="29">
        <v>69.64</v>
      </c>
      <c r="AE375" s="29">
        <v>846.7</v>
      </c>
      <c r="AF375" s="29">
        <v>956.83</v>
      </c>
      <c r="AG375" s="29">
        <v>1227.75</v>
      </c>
      <c r="AH375" s="29">
        <v>1494.71</v>
      </c>
      <c r="AI375" s="29">
        <v>1809.18</v>
      </c>
      <c r="AJ375" s="29">
        <v>1897.72</v>
      </c>
      <c r="AK375" s="29">
        <v>1895.95</v>
      </c>
      <c r="AL375" s="29">
        <v>1878.24</v>
      </c>
      <c r="AM375" s="29">
        <v>1870.16</v>
      </c>
      <c r="AN375" s="29">
        <v>1873.13</v>
      </c>
      <c r="AO375" s="29">
        <v>1879.01</v>
      </c>
      <c r="AP375" s="29">
        <v>1885.53</v>
      </c>
      <c r="AQ375" s="29">
        <v>1893.55</v>
      </c>
      <c r="AR375" s="29">
        <v>1935.73</v>
      </c>
      <c r="AS375" s="29">
        <v>1948.67</v>
      </c>
      <c r="AT375" s="29">
        <v>1945.99</v>
      </c>
      <c r="AU375" s="29">
        <v>1908.24</v>
      </c>
      <c r="AV375" s="29">
        <v>1872.42</v>
      </c>
      <c r="AW375" s="29">
        <v>1356.32</v>
      </c>
      <c r="AX375" s="30">
        <v>1141.04</v>
      </c>
      <c r="AY375" s="325">
        <v>363.3</v>
      </c>
      <c r="AZ375" s="167">
        <v>6.61</v>
      </c>
      <c r="BA375" s="152">
        <v>2016.7199999999998</v>
      </c>
      <c r="BB375" s="2"/>
    </row>
    <row r="376" spans="1:54">
      <c r="A376" s="37">
        <v>24</v>
      </c>
      <c r="B376" s="162">
        <f t="shared" si="85"/>
        <v>3532.8</v>
      </c>
      <c r="C376" s="162">
        <f t="shared" si="85"/>
        <v>3354.52</v>
      </c>
      <c r="D376" s="162">
        <f t="shared" si="85"/>
        <v>3340.46</v>
      </c>
      <c r="E376" s="162">
        <f t="shared" si="85"/>
        <v>3337.82</v>
      </c>
      <c r="F376" s="162">
        <f t="shared" si="85"/>
        <v>3380.01</v>
      </c>
      <c r="G376" s="162">
        <f t="shared" si="85"/>
        <v>3517.5800000000004</v>
      </c>
      <c r="H376" s="162">
        <f t="shared" si="85"/>
        <v>3762.4500000000003</v>
      </c>
      <c r="I376" s="162">
        <f t="shared" si="85"/>
        <v>4097.84</v>
      </c>
      <c r="J376" s="162">
        <f t="shared" si="86"/>
        <v>4306.05</v>
      </c>
      <c r="K376" s="162">
        <f t="shared" si="89"/>
        <v>4361.96</v>
      </c>
      <c r="L376" s="162">
        <f t="shared" si="89"/>
        <v>4356.74</v>
      </c>
      <c r="M376" s="162">
        <f t="shared" si="89"/>
        <v>4327.4299999999994</v>
      </c>
      <c r="N376" s="162">
        <f t="shared" si="89"/>
        <v>4312</v>
      </c>
      <c r="O376" s="162">
        <f t="shared" si="89"/>
        <v>4305.91</v>
      </c>
      <c r="P376" s="162">
        <f t="shared" si="89"/>
        <v>4304.0199999999995</v>
      </c>
      <c r="Q376" s="162">
        <f t="shared" si="89"/>
        <v>4306.8</v>
      </c>
      <c r="R376" s="162">
        <f t="shared" si="89"/>
        <v>4305.8899999999994</v>
      </c>
      <c r="S376" s="162">
        <f t="shared" si="88"/>
        <v>4339.6899999999996</v>
      </c>
      <c r="T376" s="162">
        <f t="shared" si="87"/>
        <v>4344.8999999999996</v>
      </c>
      <c r="U376" s="162">
        <f t="shared" si="87"/>
        <v>4330.7699999999995</v>
      </c>
      <c r="V376" s="162">
        <f t="shared" si="87"/>
        <v>4281.63</v>
      </c>
      <c r="W376" s="162">
        <f t="shared" si="87"/>
        <v>4272.8599999999997</v>
      </c>
      <c r="X376" s="162">
        <f t="shared" si="87"/>
        <v>4205.32</v>
      </c>
      <c r="Y376" s="162">
        <f t="shared" si="87"/>
        <v>3599.28</v>
      </c>
      <c r="Z376" s="27"/>
      <c r="AA376" s="31">
        <v>1146.17</v>
      </c>
      <c r="AB376" s="29">
        <v>967.89</v>
      </c>
      <c r="AC376" s="29">
        <v>953.83</v>
      </c>
      <c r="AD376" s="29">
        <v>951.19</v>
      </c>
      <c r="AE376" s="29">
        <v>993.38</v>
      </c>
      <c r="AF376" s="29">
        <v>1130.95</v>
      </c>
      <c r="AG376" s="29">
        <v>1375.82</v>
      </c>
      <c r="AH376" s="29">
        <v>1711.21</v>
      </c>
      <c r="AI376" s="29">
        <v>1919.42</v>
      </c>
      <c r="AJ376" s="29">
        <v>1975.33</v>
      </c>
      <c r="AK376" s="29">
        <v>1970.11</v>
      </c>
      <c r="AL376" s="29">
        <v>1940.8</v>
      </c>
      <c r="AM376" s="29">
        <v>1925.37</v>
      </c>
      <c r="AN376" s="29">
        <v>1919.28</v>
      </c>
      <c r="AO376" s="29">
        <v>1917.39</v>
      </c>
      <c r="AP376" s="29">
        <v>1920.17</v>
      </c>
      <c r="AQ376" s="29">
        <v>1919.26</v>
      </c>
      <c r="AR376" s="29">
        <v>1953.06</v>
      </c>
      <c r="AS376" s="29">
        <v>1958.27</v>
      </c>
      <c r="AT376" s="29">
        <v>1944.14</v>
      </c>
      <c r="AU376" s="29">
        <v>1895</v>
      </c>
      <c r="AV376" s="29">
        <v>1886.23</v>
      </c>
      <c r="AW376" s="29">
        <v>1818.69</v>
      </c>
      <c r="AX376" s="30">
        <v>1212.6500000000001</v>
      </c>
      <c r="AY376" s="325">
        <v>363.3</v>
      </c>
      <c r="AZ376" s="167">
        <v>6.61</v>
      </c>
      <c r="BA376" s="152">
        <v>2016.7199999999998</v>
      </c>
      <c r="BB376" s="2"/>
    </row>
    <row r="377" spans="1:54">
      <c r="A377" s="37">
        <v>25</v>
      </c>
      <c r="B377" s="162">
        <f t="shared" si="85"/>
        <v>3422.21</v>
      </c>
      <c r="C377" s="162">
        <f t="shared" si="85"/>
        <v>3361.77</v>
      </c>
      <c r="D377" s="162">
        <f t="shared" si="85"/>
        <v>3337.29</v>
      </c>
      <c r="E377" s="162">
        <f t="shared" si="85"/>
        <v>3335.9100000000003</v>
      </c>
      <c r="F377" s="162">
        <f t="shared" si="85"/>
        <v>3365.43</v>
      </c>
      <c r="G377" s="162">
        <f t="shared" si="85"/>
        <v>3509.23</v>
      </c>
      <c r="H377" s="162">
        <f t="shared" si="85"/>
        <v>3727.4</v>
      </c>
      <c r="I377" s="162">
        <f t="shared" si="85"/>
        <v>4054.1200000000003</v>
      </c>
      <c r="J377" s="162">
        <f t="shared" si="86"/>
        <v>4281.88</v>
      </c>
      <c r="K377" s="162">
        <f t="shared" si="89"/>
        <v>4289.5199999999995</v>
      </c>
      <c r="L377" s="162">
        <f t="shared" si="89"/>
        <v>4288.12</v>
      </c>
      <c r="M377" s="162">
        <f t="shared" si="89"/>
        <v>4284.54</v>
      </c>
      <c r="N377" s="162">
        <f t="shared" si="89"/>
        <v>4264.9299999999994</v>
      </c>
      <c r="O377" s="162">
        <f t="shared" si="89"/>
        <v>4265.17</v>
      </c>
      <c r="P377" s="162">
        <f t="shared" si="89"/>
        <v>4265.49</v>
      </c>
      <c r="Q377" s="162">
        <f t="shared" si="89"/>
        <v>4283</v>
      </c>
      <c r="R377" s="162">
        <f t="shared" si="89"/>
        <v>4275.01</v>
      </c>
      <c r="S377" s="162">
        <f t="shared" si="88"/>
        <v>4296.37</v>
      </c>
      <c r="T377" s="162">
        <f t="shared" si="87"/>
        <v>4298.8099999999995</v>
      </c>
      <c r="U377" s="162">
        <f t="shared" si="87"/>
        <v>4312.29</v>
      </c>
      <c r="V377" s="162">
        <f t="shared" si="87"/>
        <v>4278.5999999999995</v>
      </c>
      <c r="W377" s="162">
        <f t="shared" si="87"/>
        <v>4209.57</v>
      </c>
      <c r="X377" s="162">
        <f t="shared" si="87"/>
        <v>3882.3700000000003</v>
      </c>
      <c r="Y377" s="162">
        <f t="shared" si="87"/>
        <v>3531.64</v>
      </c>
      <c r="Z377" s="27"/>
      <c r="AA377" s="31">
        <v>1035.58</v>
      </c>
      <c r="AB377" s="29">
        <v>975.14</v>
      </c>
      <c r="AC377" s="29">
        <v>950.66</v>
      </c>
      <c r="AD377" s="29">
        <v>949.28</v>
      </c>
      <c r="AE377" s="29">
        <v>978.8</v>
      </c>
      <c r="AF377" s="29">
        <v>1122.5999999999999</v>
      </c>
      <c r="AG377" s="29">
        <v>1340.77</v>
      </c>
      <c r="AH377" s="29">
        <v>1667.49</v>
      </c>
      <c r="AI377" s="29">
        <v>1895.25</v>
      </c>
      <c r="AJ377" s="29">
        <v>1902.89</v>
      </c>
      <c r="AK377" s="29">
        <v>1901.49</v>
      </c>
      <c r="AL377" s="29">
        <v>1897.91</v>
      </c>
      <c r="AM377" s="29">
        <v>1878.3</v>
      </c>
      <c r="AN377" s="29">
        <v>1878.54</v>
      </c>
      <c r="AO377" s="29">
        <v>1878.86</v>
      </c>
      <c r="AP377" s="29">
        <v>1896.37</v>
      </c>
      <c r="AQ377" s="29">
        <v>1888.38</v>
      </c>
      <c r="AR377" s="29">
        <v>1909.74</v>
      </c>
      <c r="AS377" s="29">
        <v>1912.18</v>
      </c>
      <c r="AT377" s="29">
        <v>1925.66</v>
      </c>
      <c r="AU377" s="29">
        <v>1891.97</v>
      </c>
      <c r="AV377" s="29">
        <v>1822.94</v>
      </c>
      <c r="AW377" s="29">
        <v>1495.74</v>
      </c>
      <c r="AX377" s="30">
        <v>1145.01</v>
      </c>
      <c r="AY377" s="325">
        <v>363.3</v>
      </c>
      <c r="AZ377" s="167">
        <v>6.61</v>
      </c>
      <c r="BA377" s="152">
        <v>2016.7199999999998</v>
      </c>
      <c r="BB377" s="2"/>
    </row>
    <row r="378" spans="1:54">
      <c r="A378" s="37">
        <v>26</v>
      </c>
      <c r="B378" s="162">
        <f t="shared" si="85"/>
        <v>3347.78</v>
      </c>
      <c r="C378" s="162">
        <f t="shared" si="85"/>
        <v>3293.69</v>
      </c>
      <c r="D378" s="162">
        <f t="shared" si="85"/>
        <v>3221.3</v>
      </c>
      <c r="E378" s="162">
        <f t="shared" si="85"/>
        <v>3275.0800000000004</v>
      </c>
      <c r="F378" s="162">
        <f t="shared" si="85"/>
        <v>3317.9700000000003</v>
      </c>
      <c r="G378" s="162">
        <f t="shared" si="85"/>
        <v>3345.8300000000004</v>
      </c>
      <c r="H378" s="162">
        <f t="shared" si="85"/>
        <v>3414.51</v>
      </c>
      <c r="I378" s="162">
        <f t="shared" si="85"/>
        <v>3646.59</v>
      </c>
      <c r="J378" s="162">
        <f t="shared" si="86"/>
        <v>3913.7000000000003</v>
      </c>
      <c r="K378" s="162">
        <f t="shared" si="89"/>
        <v>4222.1899999999996</v>
      </c>
      <c r="L378" s="162">
        <f t="shared" si="89"/>
        <v>4251.01</v>
      </c>
      <c r="M378" s="162">
        <f t="shared" si="89"/>
        <v>4247.91</v>
      </c>
      <c r="N378" s="162">
        <f t="shared" si="89"/>
        <v>4231.28</v>
      </c>
      <c r="O378" s="162">
        <f t="shared" si="89"/>
        <v>4240.34</v>
      </c>
      <c r="P378" s="162">
        <f t="shared" si="89"/>
        <v>4234.6399999999994</v>
      </c>
      <c r="Q378" s="162">
        <f t="shared" si="89"/>
        <v>4240.62</v>
      </c>
      <c r="R378" s="162">
        <f t="shared" si="89"/>
        <v>4251</v>
      </c>
      <c r="S378" s="162">
        <f t="shared" si="88"/>
        <v>4285.67</v>
      </c>
      <c r="T378" s="162">
        <f t="shared" si="87"/>
        <v>4286.2699999999995</v>
      </c>
      <c r="U378" s="162">
        <f t="shared" si="87"/>
        <v>4297.8499999999995</v>
      </c>
      <c r="V378" s="162">
        <f t="shared" si="87"/>
        <v>4276.45</v>
      </c>
      <c r="W378" s="162">
        <f t="shared" si="87"/>
        <v>4252.51</v>
      </c>
      <c r="X378" s="162">
        <f t="shared" si="87"/>
        <v>3742.42</v>
      </c>
      <c r="Y378" s="162">
        <f t="shared" si="87"/>
        <v>3526.3300000000004</v>
      </c>
      <c r="Z378" s="27"/>
      <c r="AA378" s="31">
        <v>961.15</v>
      </c>
      <c r="AB378" s="29">
        <v>907.06</v>
      </c>
      <c r="AC378" s="29">
        <v>834.67</v>
      </c>
      <c r="AD378" s="29">
        <v>888.45</v>
      </c>
      <c r="AE378" s="29">
        <v>931.34</v>
      </c>
      <c r="AF378" s="29">
        <v>959.2</v>
      </c>
      <c r="AG378" s="29">
        <v>1027.8800000000001</v>
      </c>
      <c r="AH378" s="29">
        <v>1259.96</v>
      </c>
      <c r="AI378" s="29">
        <v>1527.07</v>
      </c>
      <c r="AJ378" s="29">
        <v>1835.56</v>
      </c>
      <c r="AK378" s="29">
        <v>1864.38</v>
      </c>
      <c r="AL378" s="29">
        <v>1861.28</v>
      </c>
      <c r="AM378" s="29">
        <v>1844.65</v>
      </c>
      <c r="AN378" s="29">
        <v>1853.71</v>
      </c>
      <c r="AO378" s="29">
        <v>1848.01</v>
      </c>
      <c r="AP378" s="29">
        <v>1853.99</v>
      </c>
      <c r="AQ378" s="29">
        <v>1864.37</v>
      </c>
      <c r="AR378" s="29">
        <v>1899.04</v>
      </c>
      <c r="AS378" s="29">
        <v>1899.64</v>
      </c>
      <c r="AT378" s="29">
        <v>1911.22</v>
      </c>
      <c r="AU378" s="29">
        <v>1889.82</v>
      </c>
      <c r="AV378" s="29">
        <v>1865.88</v>
      </c>
      <c r="AW378" s="29">
        <v>1355.79</v>
      </c>
      <c r="AX378" s="30">
        <v>1139.7</v>
      </c>
      <c r="AY378" s="325">
        <v>363.3</v>
      </c>
      <c r="AZ378" s="167">
        <v>6.61</v>
      </c>
      <c r="BA378" s="152">
        <v>2016.7199999999998</v>
      </c>
      <c r="BB378" s="2"/>
    </row>
    <row r="379" spans="1:54">
      <c r="A379" s="37">
        <v>27</v>
      </c>
      <c r="B379" s="162">
        <f t="shared" si="85"/>
        <v>3424.68</v>
      </c>
      <c r="C379" s="162">
        <f t="shared" si="85"/>
        <v>3346.18</v>
      </c>
      <c r="D379" s="162">
        <f t="shared" si="85"/>
        <v>3331.09</v>
      </c>
      <c r="E379" s="162">
        <f t="shared" si="85"/>
        <v>3311.3</v>
      </c>
      <c r="F379" s="162">
        <f t="shared" si="85"/>
        <v>3331.65</v>
      </c>
      <c r="G379" s="162">
        <f t="shared" si="85"/>
        <v>3346.73</v>
      </c>
      <c r="H379" s="162">
        <f t="shared" si="85"/>
        <v>3383.94</v>
      </c>
      <c r="I379" s="162">
        <f t="shared" si="85"/>
        <v>3515.18</v>
      </c>
      <c r="J379" s="162">
        <f t="shared" si="86"/>
        <v>3752.86</v>
      </c>
      <c r="K379" s="162">
        <f t="shared" si="89"/>
        <v>4041.39</v>
      </c>
      <c r="L379" s="162">
        <f t="shared" si="89"/>
        <v>4174.7</v>
      </c>
      <c r="M379" s="162">
        <f t="shared" si="89"/>
        <v>4189.99</v>
      </c>
      <c r="N379" s="162">
        <f t="shared" si="89"/>
        <v>4187.63</v>
      </c>
      <c r="O379" s="162">
        <f t="shared" si="89"/>
        <v>4168.26</v>
      </c>
      <c r="P379" s="162">
        <f t="shared" si="89"/>
        <v>4164.1499999999996</v>
      </c>
      <c r="Q379" s="162">
        <f t="shared" si="89"/>
        <v>4197.88</v>
      </c>
      <c r="R379" s="162">
        <f t="shared" si="89"/>
        <v>4221.4399999999996</v>
      </c>
      <c r="S379" s="162">
        <f t="shared" si="88"/>
        <v>4327.1099999999997</v>
      </c>
      <c r="T379" s="162">
        <f t="shared" si="87"/>
        <v>4339.07</v>
      </c>
      <c r="U379" s="162">
        <f t="shared" si="87"/>
        <v>4339.38</v>
      </c>
      <c r="V379" s="162">
        <f t="shared" si="87"/>
        <v>4309.51</v>
      </c>
      <c r="W379" s="162">
        <f t="shared" si="87"/>
        <v>4281.29</v>
      </c>
      <c r="X379" s="162">
        <f t="shared" si="87"/>
        <v>3728.3700000000003</v>
      </c>
      <c r="Y379" s="162">
        <f t="shared" si="87"/>
        <v>3524.98</v>
      </c>
      <c r="Z379" s="27"/>
      <c r="AA379" s="31">
        <v>1038.05</v>
      </c>
      <c r="AB379" s="29">
        <v>959.55</v>
      </c>
      <c r="AC379" s="29">
        <v>944.46</v>
      </c>
      <c r="AD379" s="29">
        <v>924.67</v>
      </c>
      <c r="AE379" s="29">
        <v>945.02</v>
      </c>
      <c r="AF379" s="29">
        <v>960.1</v>
      </c>
      <c r="AG379" s="29">
        <v>997.31</v>
      </c>
      <c r="AH379" s="29">
        <v>1128.55</v>
      </c>
      <c r="AI379" s="29">
        <v>1366.23</v>
      </c>
      <c r="AJ379" s="29">
        <v>1654.76</v>
      </c>
      <c r="AK379" s="29">
        <v>1788.07</v>
      </c>
      <c r="AL379" s="29">
        <v>1803.36</v>
      </c>
      <c r="AM379" s="29">
        <v>1801</v>
      </c>
      <c r="AN379" s="29">
        <v>1781.63</v>
      </c>
      <c r="AO379" s="29">
        <v>1777.52</v>
      </c>
      <c r="AP379" s="29">
        <v>1811.25</v>
      </c>
      <c r="AQ379" s="29">
        <v>1834.81</v>
      </c>
      <c r="AR379" s="29">
        <v>1940.48</v>
      </c>
      <c r="AS379" s="29">
        <v>1952.44</v>
      </c>
      <c r="AT379" s="29">
        <v>1952.75</v>
      </c>
      <c r="AU379" s="29">
        <v>1922.88</v>
      </c>
      <c r="AV379" s="29">
        <v>1894.66</v>
      </c>
      <c r="AW379" s="29">
        <v>1341.74</v>
      </c>
      <c r="AX379" s="30">
        <v>1138.3499999999999</v>
      </c>
      <c r="AY379" s="325">
        <v>363.3</v>
      </c>
      <c r="AZ379" s="167">
        <v>6.61</v>
      </c>
      <c r="BA379" s="152">
        <v>2016.7199999999998</v>
      </c>
      <c r="BB379" s="2"/>
    </row>
    <row r="380" spans="1:54">
      <c r="A380" s="37">
        <v>28</v>
      </c>
      <c r="B380" s="162">
        <f t="shared" si="85"/>
        <v>3470.4</v>
      </c>
      <c r="C380" s="162">
        <f t="shared" si="85"/>
        <v>3400.65</v>
      </c>
      <c r="D380" s="162">
        <f t="shared" si="85"/>
        <v>3342.9900000000002</v>
      </c>
      <c r="E380" s="162">
        <f t="shared" si="85"/>
        <v>3339.85</v>
      </c>
      <c r="F380" s="162">
        <f t="shared" si="85"/>
        <v>3391.32</v>
      </c>
      <c r="G380" s="162">
        <f t="shared" si="85"/>
        <v>3520.97</v>
      </c>
      <c r="H380" s="162">
        <f t="shared" si="85"/>
        <v>3729.05</v>
      </c>
      <c r="I380" s="162">
        <f t="shared" si="85"/>
        <v>4069.36</v>
      </c>
      <c r="J380" s="162">
        <f t="shared" si="86"/>
        <v>4284.3099999999995</v>
      </c>
      <c r="K380" s="162">
        <f t="shared" si="89"/>
        <v>4329.34</v>
      </c>
      <c r="L380" s="162">
        <f t="shared" si="89"/>
        <v>4329.13</v>
      </c>
      <c r="M380" s="162">
        <f t="shared" si="89"/>
        <v>4311.1499999999996</v>
      </c>
      <c r="N380" s="162">
        <f t="shared" si="89"/>
        <v>4291.29</v>
      </c>
      <c r="O380" s="162">
        <f t="shared" si="89"/>
        <v>4286.3599999999997</v>
      </c>
      <c r="P380" s="162">
        <f t="shared" si="89"/>
        <v>4278.1499999999996</v>
      </c>
      <c r="Q380" s="162">
        <f t="shared" si="89"/>
        <v>4279.76</v>
      </c>
      <c r="R380" s="162">
        <f t="shared" si="89"/>
        <v>4278.32</v>
      </c>
      <c r="S380" s="162">
        <f t="shared" si="88"/>
        <v>4324.78</v>
      </c>
      <c r="T380" s="162">
        <f t="shared" si="87"/>
        <v>4325.24</v>
      </c>
      <c r="U380" s="162">
        <f t="shared" si="87"/>
        <v>4307</v>
      </c>
      <c r="V380" s="162">
        <f t="shared" si="87"/>
        <v>4258.5199999999995</v>
      </c>
      <c r="W380" s="162">
        <f t="shared" si="87"/>
        <v>4092.53</v>
      </c>
      <c r="X380" s="162">
        <f t="shared" si="87"/>
        <v>3788.15</v>
      </c>
      <c r="Y380" s="162">
        <f t="shared" si="87"/>
        <v>3506.38</v>
      </c>
      <c r="Z380" s="27"/>
      <c r="AA380" s="31">
        <v>1083.77</v>
      </c>
      <c r="AB380" s="29">
        <v>1014.0199999999999</v>
      </c>
      <c r="AC380" s="29">
        <v>956.36</v>
      </c>
      <c r="AD380" s="29">
        <v>953.22</v>
      </c>
      <c r="AE380" s="29">
        <v>1004.69</v>
      </c>
      <c r="AF380" s="29">
        <v>1134.3399999999999</v>
      </c>
      <c r="AG380" s="29">
        <v>1342.42</v>
      </c>
      <c r="AH380" s="29">
        <v>1682.73</v>
      </c>
      <c r="AI380" s="29">
        <v>1897.68</v>
      </c>
      <c r="AJ380" s="29">
        <v>1942.71</v>
      </c>
      <c r="AK380" s="29">
        <v>1942.5</v>
      </c>
      <c r="AL380" s="29">
        <v>1924.52</v>
      </c>
      <c r="AM380" s="29">
        <v>1904.66</v>
      </c>
      <c r="AN380" s="29">
        <v>1899.73</v>
      </c>
      <c r="AO380" s="29">
        <v>1891.52</v>
      </c>
      <c r="AP380" s="29">
        <v>1893.13</v>
      </c>
      <c r="AQ380" s="29">
        <v>1891.69</v>
      </c>
      <c r="AR380" s="29">
        <v>1938.15</v>
      </c>
      <c r="AS380" s="29">
        <v>1938.61</v>
      </c>
      <c r="AT380" s="29">
        <v>1920.37</v>
      </c>
      <c r="AU380" s="29">
        <v>1871.89</v>
      </c>
      <c r="AV380" s="29">
        <v>1705.9</v>
      </c>
      <c r="AW380" s="29">
        <v>1401.52</v>
      </c>
      <c r="AX380" s="30">
        <v>1119.75</v>
      </c>
      <c r="AY380" s="325">
        <v>363.3</v>
      </c>
      <c r="AZ380" s="167">
        <v>6.61</v>
      </c>
      <c r="BA380" s="152">
        <v>2016.7199999999998</v>
      </c>
      <c r="BB380" s="2"/>
    </row>
    <row r="381" spans="1:54">
      <c r="A381" s="37">
        <v>29</v>
      </c>
      <c r="B381" s="162">
        <f t="shared" si="85"/>
        <v>3339.11</v>
      </c>
      <c r="C381" s="162">
        <f t="shared" si="85"/>
        <v>3282.38</v>
      </c>
      <c r="D381" s="162">
        <f t="shared" si="85"/>
        <v>3156.4</v>
      </c>
      <c r="E381" s="162">
        <f t="shared" si="85"/>
        <v>3161.56</v>
      </c>
      <c r="F381" s="162">
        <f t="shared" si="85"/>
        <v>3276.81</v>
      </c>
      <c r="G381" s="162">
        <f t="shared" si="85"/>
        <v>3369.6</v>
      </c>
      <c r="H381" s="162">
        <f t="shared" si="85"/>
        <v>3566.6200000000003</v>
      </c>
      <c r="I381" s="162">
        <f t="shared" si="85"/>
        <v>3847.11</v>
      </c>
      <c r="J381" s="162">
        <f t="shared" si="86"/>
        <v>4055.03</v>
      </c>
      <c r="K381" s="162">
        <f t="shared" si="89"/>
        <v>4111.1099999999997</v>
      </c>
      <c r="L381" s="162">
        <f t="shared" si="89"/>
        <v>4106.78</v>
      </c>
      <c r="M381" s="162">
        <f t="shared" si="89"/>
        <v>4081.63</v>
      </c>
      <c r="N381" s="162">
        <f t="shared" si="89"/>
        <v>4064.5400000000004</v>
      </c>
      <c r="O381" s="162">
        <f t="shared" si="89"/>
        <v>4062.64</v>
      </c>
      <c r="P381" s="162">
        <f t="shared" si="89"/>
        <v>4053.84</v>
      </c>
      <c r="Q381" s="162">
        <f t="shared" si="89"/>
        <v>4058.42</v>
      </c>
      <c r="R381" s="162">
        <f t="shared" si="89"/>
        <v>4064.42</v>
      </c>
      <c r="S381" s="162">
        <f t="shared" si="88"/>
        <v>4107.38</v>
      </c>
      <c r="T381" s="162">
        <f t="shared" si="87"/>
        <v>4088.93</v>
      </c>
      <c r="U381" s="162">
        <f t="shared" si="87"/>
        <v>4099.53</v>
      </c>
      <c r="V381" s="162">
        <f t="shared" si="87"/>
        <v>4049.4</v>
      </c>
      <c r="W381" s="162">
        <f t="shared" si="87"/>
        <v>3974.7900000000004</v>
      </c>
      <c r="X381" s="162">
        <f t="shared" si="87"/>
        <v>3627.63</v>
      </c>
      <c r="Y381" s="162">
        <f t="shared" si="87"/>
        <v>3377.8700000000003</v>
      </c>
      <c r="Z381" s="27"/>
      <c r="AA381" s="31">
        <v>952.48</v>
      </c>
      <c r="AB381" s="29">
        <v>895.75</v>
      </c>
      <c r="AC381" s="29">
        <v>769.77</v>
      </c>
      <c r="AD381" s="29">
        <v>774.93</v>
      </c>
      <c r="AE381" s="29">
        <v>890.18</v>
      </c>
      <c r="AF381" s="29">
        <v>982.97</v>
      </c>
      <c r="AG381" s="29">
        <v>1179.99</v>
      </c>
      <c r="AH381" s="29">
        <v>1460.48</v>
      </c>
      <c r="AI381" s="29">
        <v>1668.4</v>
      </c>
      <c r="AJ381" s="29">
        <v>1724.48</v>
      </c>
      <c r="AK381" s="29">
        <v>1720.15</v>
      </c>
      <c r="AL381" s="29">
        <v>1695</v>
      </c>
      <c r="AM381" s="29">
        <v>1677.91</v>
      </c>
      <c r="AN381" s="29">
        <v>1676.01</v>
      </c>
      <c r="AO381" s="29">
        <v>1667.21</v>
      </c>
      <c r="AP381" s="29">
        <v>1671.79</v>
      </c>
      <c r="AQ381" s="29">
        <v>1677.79</v>
      </c>
      <c r="AR381" s="29">
        <v>1720.75</v>
      </c>
      <c r="AS381" s="29">
        <v>1702.3</v>
      </c>
      <c r="AT381" s="29">
        <v>1712.9</v>
      </c>
      <c r="AU381" s="29">
        <v>1662.77</v>
      </c>
      <c r="AV381" s="29">
        <v>1588.16</v>
      </c>
      <c r="AW381" s="29">
        <v>1241</v>
      </c>
      <c r="AX381" s="30">
        <v>991.24</v>
      </c>
      <c r="AY381" s="325">
        <v>363.3</v>
      </c>
      <c r="AZ381" s="167">
        <v>6.61</v>
      </c>
      <c r="BA381" s="152">
        <v>2016.7199999999998</v>
      </c>
      <c r="BB381" s="2"/>
    </row>
    <row r="382" spans="1:54">
      <c r="A382" s="37">
        <v>30</v>
      </c>
      <c r="B382" s="162">
        <f t="shared" si="85"/>
        <v>3321.38</v>
      </c>
      <c r="C382" s="162">
        <f t="shared" si="85"/>
        <v>3216.2400000000002</v>
      </c>
      <c r="D382" s="162">
        <f t="shared" si="85"/>
        <v>3145.07</v>
      </c>
      <c r="E382" s="162">
        <f t="shared" si="85"/>
        <v>3116.2400000000002</v>
      </c>
      <c r="F382" s="162">
        <f t="shared" si="85"/>
        <v>3204.78</v>
      </c>
      <c r="G382" s="162">
        <f t="shared" si="85"/>
        <v>3396.2400000000002</v>
      </c>
      <c r="H382" s="162">
        <f t="shared" si="85"/>
        <v>3553.78</v>
      </c>
      <c r="I382" s="162">
        <f t="shared" si="85"/>
        <v>3875.38</v>
      </c>
      <c r="J382" s="162">
        <f t="shared" si="86"/>
        <v>4249.09</v>
      </c>
      <c r="K382" s="162">
        <f t="shared" si="89"/>
        <v>4296.5</v>
      </c>
      <c r="L382" s="162">
        <f t="shared" si="89"/>
        <v>4304.92</v>
      </c>
      <c r="M382" s="162">
        <f t="shared" si="89"/>
        <v>4284.4799999999996</v>
      </c>
      <c r="N382" s="162">
        <f t="shared" si="89"/>
        <v>4265.8899999999994</v>
      </c>
      <c r="O382" s="162">
        <f t="shared" si="89"/>
        <v>4265.8</v>
      </c>
      <c r="P382" s="162">
        <f t="shared" si="89"/>
        <v>4263.46</v>
      </c>
      <c r="Q382" s="162">
        <f t="shared" si="89"/>
        <v>4297.4299999999994</v>
      </c>
      <c r="R382" s="162">
        <f t="shared" si="89"/>
        <v>4295.3599999999997</v>
      </c>
      <c r="S382" s="162">
        <f t="shared" si="88"/>
        <v>4334.74</v>
      </c>
      <c r="T382" s="162">
        <f t="shared" si="87"/>
        <v>4309.3999999999996</v>
      </c>
      <c r="U382" s="162">
        <f t="shared" si="87"/>
        <v>4383.24</v>
      </c>
      <c r="V382" s="162">
        <f t="shared" si="87"/>
        <v>4291.34</v>
      </c>
      <c r="W382" s="162">
        <f t="shared" si="87"/>
        <v>4258.6399999999994</v>
      </c>
      <c r="X382" s="162">
        <f t="shared" si="87"/>
        <v>4115.3999999999996</v>
      </c>
      <c r="Y382" s="162">
        <f t="shared" si="87"/>
        <v>3400.5800000000004</v>
      </c>
      <c r="Z382" s="27"/>
      <c r="AA382" s="31">
        <v>934.75</v>
      </c>
      <c r="AB382" s="29">
        <v>829.61</v>
      </c>
      <c r="AC382" s="29">
        <v>758.44</v>
      </c>
      <c r="AD382" s="29">
        <v>729.61</v>
      </c>
      <c r="AE382" s="29">
        <v>818.15</v>
      </c>
      <c r="AF382" s="29">
        <v>1009.6100000000001</v>
      </c>
      <c r="AG382" s="29">
        <v>1167.1500000000001</v>
      </c>
      <c r="AH382" s="29">
        <v>1488.75</v>
      </c>
      <c r="AI382" s="29">
        <v>1862.46</v>
      </c>
      <c r="AJ382" s="29">
        <v>1909.87</v>
      </c>
      <c r="AK382" s="29">
        <v>1918.29</v>
      </c>
      <c r="AL382" s="29">
        <v>1897.85</v>
      </c>
      <c r="AM382" s="29">
        <v>1879.26</v>
      </c>
      <c r="AN382" s="29">
        <v>1879.17</v>
      </c>
      <c r="AO382" s="29">
        <v>1876.83</v>
      </c>
      <c r="AP382" s="29">
        <v>1910.8</v>
      </c>
      <c r="AQ382" s="29">
        <v>1908.73</v>
      </c>
      <c r="AR382" s="29">
        <v>1948.11</v>
      </c>
      <c r="AS382" s="29">
        <v>1922.77</v>
      </c>
      <c r="AT382" s="29">
        <v>1996.61</v>
      </c>
      <c r="AU382" s="29">
        <v>1904.71</v>
      </c>
      <c r="AV382" s="29">
        <v>1872.01</v>
      </c>
      <c r="AW382" s="29">
        <v>1728.77</v>
      </c>
      <c r="AX382" s="30">
        <v>1013.9500000000002</v>
      </c>
      <c r="AY382" s="325">
        <v>363.3</v>
      </c>
      <c r="AZ382" s="167">
        <v>6.61</v>
      </c>
      <c r="BA382" s="152">
        <v>2016.7199999999998</v>
      </c>
      <c r="BB382" s="2"/>
    </row>
    <row r="383" spans="1:54" ht="13.5" thickBot="1">
      <c r="A383" s="147">
        <v>31</v>
      </c>
      <c r="B383" s="162">
        <f t="shared" si="85"/>
        <v>0</v>
      </c>
      <c r="C383" s="162">
        <f t="shared" si="85"/>
        <v>0</v>
      </c>
      <c r="D383" s="162">
        <f t="shared" si="85"/>
        <v>0</v>
      </c>
      <c r="E383" s="162">
        <f t="shared" si="85"/>
        <v>0</v>
      </c>
      <c r="F383" s="162">
        <f t="shared" si="85"/>
        <v>0</v>
      </c>
      <c r="G383" s="162">
        <f t="shared" si="85"/>
        <v>0</v>
      </c>
      <c r="H383" s="162">
        <f t="shared" si="85"/>
        <v>0</v>
      </c>
      <c r="I383" s="162">
        <f t="shared" si="85"/>
        <v>0</v>
      </c>
      <c r="J383" s="162">
        <f t="shared" si="86"/>
        <v>0</v>
      </c>
      <c r="K383" s="162">
        <f t="shared" si="89"/>
        <v>0</v>
      </c>
      <c r="L383" s="162">
        <f t="shared" si="89"/>
        <v>0</v>
      </c>
      <c r="M383" s="162">
        <f t="shared" si="89"/>
        <v>0</v>
      </c>
      <c r="N383" s="162">
        <f t="shared" si="89"/>
        <v>0</v>
      </c>
      <c r="O383" s="162">
        <f t="shared" si="89"/>
        <v>0</v>
      </c>
      <c r="P383" s="162">
        <f t="shared" si="89"/>
        <v>0</v>
      </c>
      <c r="Q383" s="162">
        <f t="shared" si="89"/>
        <v>0</v>
      </c>
      <c r="R383" s="162">
        <f t="shared" si="89"/>
        <v>0</v>
      </c>
      <c r="S383" s="162">
        <f t="shared" si="88"/>
        <v>0</v>
      </c>
      <c r="T383" s="162">
        <f t="shared" si="87"/>
        <v>0</v>
      </c>
      <c r="U383" s="162">
        <f t="shared" si="87"/>
        <v>0</v>
      </c>
      <c r="V383" s="162">
        <f t="shared" si="87"/>
        <v>0</v>
      </c>
      <c r="W383" s="162">
        <f t="shared" si="87"/>
        <v>0</v>
      </c>
      <c r="X383" s="162">
        <f t="shared" si="87"/>
        <v>0</v>
      </c>
      <c r="Y383" s="162">
        <f t="shared" si="87"/>
        <v>0</v>
      </c>
      <c r="Z383" s="27"/>
      <c r="AA383" s="59">
        <v>0</v>
      </c>
      <c r="AB383" s="60">
        <v>0</v>
      </c>
      <c r="AC383" s="60">
        <v>0</v>
      </c>
      <c r="AD383" s="60">
        <v>0</v>
      </c>
      <c r="AE383" s="60">
        <v>0</v>
      </c>
      <c r="AF383" s="60">
        <v>0</v>
      </c>
      <c r="AG383" s="60">
        <v>0</v>
      </c>
      <c r="AH383" s="60">
        <v>0</v>
      </c>
      <c r="AI383" s="60">
        <v>0</v>
      </c>
      <c r="AJ383" s="60">
        <v>0</v>
      </c>
      <c r="AK383" s="60">
        <v>0</v>
      </c>
      <c r="AL383" s="60">
        <v>0</v>
      </c>
      <c r="AM383" s="60">
        <v>0</v>
      </c>
      <c r="AN383" s="60">
        <v>0</v>
      </c>
      <c r="AO383" s="60">
        <v>0</v>
      </c>
      <c r="AP383" s="60">
        <v>0</v>
      </c>
      <c r="AQ383" s="60">
        <v>0</v>
      </c>
      <c r="AR383" s="60">
        <v>0</v>
      </c>
      <c r="AS383" s="60">
        <v>0</v>
      </c>
      <c r="AT383" s="60">
        <v>0</v>
      </c>
      <c r="AU383" s="60">
        <v>0</v>
      </c>
      <c r="AV383" s="60">
        <v>0</v>
      </c>
      <c r="AW383" s="60">
        <v>0</v>
      </c>
      <c r="AX383" s="123">
        <v>0</v>
      </c>
      <c r="AY383" s="326">
        <v>0</v>
      </c>
      <c r="AZ383" s="168">
        <v>0</v>
      </c>
      <c r="BA383" s="153"/>
      <c r="BB383" s="2"/>
    </row>
    <row r="384" spans="1:54" ht="13.5" thickBot="1">
      <c r="A384" s="35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AA384" s="159">
        <f>SUM(AA353:AX383)</f>
        <v>1106460.9400000009</v>
      </c>
      <c r="AZ384" s="9"/>
      <c r="BB384" s="2"/>
    </row>
    <row r="385" spans="1:54" s="3" customFormat="1" ht="30.75" customHeight="1" thickBot="1">
      <c r="A385" s="426" t="s">
        <v>2</v>
      </c>
      <c r="B385" s="428" t="s">
        <v>139</v>
      </c>
      <c r="C385" s="428"/>
      <c r="D385" s="428"/>
      <c r="E385" s="428"/>
      <c r="F385" s="428"/>
      <c r="G385" s="428"/>
      <c r="H385" s="428"/>
      <c r="I385" s="428"/>
      <c r="J385" s="428"/>
      <c r="K385" s="428"/>
      <c r="L385" s="428"/>
      <c r="M385" s="428"/>
      <c r="N385" s="428"/>
      <c r="O385" s="428"/>
      <c r="P385" s="428"/>
      <c r="Q385" s="428"/>
      <c r="R385" s="428"/>
      <c r="S385" s="428"/>
      <c r="T385" s="428"/>
      <c r="U385" s="428"/>
      <c r="V385" s="428"/>
      <c r="W385" s="428"/>
      <c r="X385" s="428"/>
      <c r="Y385" s="429"/>
      <c r="AA385" s="141" t="s">
        <v>184</v>
      </c>
      <c r="AB385" s="158"/>
      <c r="AC385" s="158"/>
      <c r="AD385" s="158"/>
      <c r="AE385" s="158"/>
      <c r="AF385" s="158"/>
      <c r="AG385" s="158"/>
      <c r="AH385" s="158"/>
      <c r="AI385" s="158"/>
      <c r="AJ385" s="158"/>
      <c r="AK385" s="158"/>
      <c r="AL385" s="158"/>
      <c r="AM385" s="158"/>
      <c r="AN385" s="158"/>
      <c r="AO385" s="158"/>
      <c r="AP385" s="158"/>
      <c r="AQ385" s="158"/>
      <c r="AR385" s="158"/>
      <c r="AS385" s="158"/>
      <c r="AT385" s="158"/>
      <c r="AU385" s="158"/>
      <c r="AV385" s="158"/>
      <c r="AW385" s="158"/>
      <c r="AX385" s="158"/>
      <c r="AY385" s="220"/>
      <c r="AZ385" s="158"/>
      <c r="BA385" s="158"/>
    </row>
    <row r="386" spans="1:54" ht="42" customHeight="1">
      <c r="A386" s="427"/>
      <c r="B386" s="396" t="s">
        <v>3</v>
      </c>
      <c r="C386" s="396"/>
      <c r="D386" s="396"/>
      <c r="E386" s="396"/>
      <c r="F386" s="396"/>
      <c r="G386" s="396"/>
      <c r="H386" s="396"/>
      <c r="I386" s="396"/>
      <c r="J386" s="396"/>
      <c r="K386" s="396"/>
      <c r="L386" s="396"/>
      <c r="M386" s="396"/>
      <c r="N386" s="396"/>
      <c r="O386" s="396"/>
      <c r="P386" s="396"/>
      <c r="Q386" s="396"/>
      <c r="R386" s="396"/>
      <c r="S386" s="396"/>
      <c r="T386" s="396"/>
      <c r="U386" s="396"/>
      <c r="V386" s="396"/>
      <c r="W386" s="396"/>
      <c r="X386" s="396"/>
      <c r="Y386" s="430"/>
      <c r="AA386" s="438" t="s">
        <v>89</v>
      </c>
      <c r="AB386" s="439"/>
      <c r="AC386" s="439"/>
      <c r="AD386" s="439"/>
      <c r="AE386" s="439"/>
      <c r="AF386" s="439"/>
      <c r="AG386" s="439"/>
      <c r="AH386" s="439"/>
      <c r="AI386" s="439"/>
      <c r="AJ386" s="439"/>
      <c r="AK386" s="439"/>
      <c r="AL386" s="439"/>
      <c r="AM386" s="439"/>
      <c r="AN386" s="439"/>
      <c r="AO386" s="439"/>
      <c r="AP386" s="439"/>
      <c r="AQ386" s="439"/>
      <c r="AR386" s="439"/>
      <c r="AS386" s="439"/>
      <c r="AT386" s="439"/>
      <c r="AU386" s="439"/>
      <c r="AV386" s="439"/>
      <c r="AW386" s="439"/>
      <c r="AX386" s="440"/>
      <c r="AY386" s="478" t="str">
        <f>AY350</f>
        <v>Сбытовая надбавка</v>
      </c>
      <c r="AZ386" s="445" t="s">
        <v>95</v>
      </c>
      <c r="BA386" s="226" t="str">
        <f>BA350</f>
        <v>Тарифы на услуги по передаче электрической энергии</v>
      </c>
      <c r="BB386" s="2"/>
    </row>
    <row r="387" spans="1:54" ht="39" customHeight="1">
      <c r="A387" s="427"/>
      <c r="B387" s="38" t="s">
        <v>4</v>
      </c>
      <c r="C387" s="38" t="s">
        <v>5</v>
      </c>
      <c r="D387" s="38" t="s">
        <v>6</v>
      </c>
      <c r="E387" s="38" t="s">
        <v>7</v>
      </c>
      <c r="F387" s="38" t="s">
        <v>8</v>
      </c>
      <c r="G387" s="38" t="s">
        <v>9</v>
      </c>
      <c r="H387" s="38" t="s">
        <v>10</v>
      </c>
      <c r="I387" s="38" t="s">
        <v>11</v>
      </c>
      <c r="J387" s="38" t="s">
        <v>12</v>
      </c>
      <c r="K387" s="38" t="s">
        <v>13</v>
      </c>
      <c r="L387" s="38" t="s">
        <v>14</v>
      </c>
      <c r="M387" s="38" t="s">
        <v>15</v>
      </c>
      <c r="N387" s="38" t="s">
        <v>16</v>
      </c>
      <c r="O387" s="38" t="s">
        <v>17</v>
      </c>
      <c r="P387" s="38" t="s">
        <v>18</v>
      </c>
      <c r="Q387" s="38" t="s">
        <v>19</v>
      </c>
      <c r="R387" s="38" t="s">
        <v>20</v>
      </c>
      <c r="S387" s="38" t="s">
        <v>21</v>
      </c>
      <c r="T387" s="38" t="s">
        <v>22</v>
      </c>
      <c r="U387" s="38" t="s">
        <v>23</v>
      </c>
      <c r="V387" s="38" t="s">
        <v>24</v>
      </c>
      <c r="W387" s="38" t="s">
        <v>25</v>
      </c>
      <c r="X387" s="38" t="s">
        <v>26</v>
      </c>
      <c r="Y387" s="39" t="s">
        <v>27</v>
      </c>
      <c r="AA387" s="47" t="s">
        <v>4</v>
      </c>
      <c r="AB387" s="48" t="s">
        <v>5</v>
      </c>
      <c r="AC387" s="48" t="s">
        <v>6</v>
      </c>
      <c r="AD387" s="48" t="s">
        <v>7</v>
      </c>
      <c r="AE387" s="48" t="s">
        <v>8</v>
      </c>
      <c r="AF387" s="48" t="s">
        <v>9</v>
      </c>
      <c r="AG387" s="48" t="s">
        <v>10</v>
      </c>
      <c r="AH387" s="48" t="s">
        <v>11</v>
      </c>
      <c r="AI387" s="48" t="s">
        <v>12</v>
      </c>
      <c r="AJ387" s="48" t="s">
        <v>13</v>
      </c>
      <c r="AK387" s="48" t="s">
        <v>14</v>
      </c>
      <c r="AL387" s="48" t="s">
        <v>15</v>
      </c>
      <c r="AM387" s="48" t="s">
        <v>16</v>
      </c>
      <c r="AN387" s="48" t="s">
        <v>17</v>
      </c>
      <c r="AO387" s="48" t="s">
        <v>18</v>
      </c>
      <c r="AP387" s="48" t="s">
        <v>19</v>
      </c>
      <c r="AQ387" s="48" t="s">
        <v>20</v>
      </c>
      <c r="AR387" s="48" t="s">
        <v>21</v>
      </c>
      <c r="AS387" s="48" t="s">
        <v>22</v>
      </c>
      <c r="AT387" s="48" t="s">
        <v>23</v>
      </c>
      <c r="AU387" s="48" t="s">
        <v>24</v>
      </c>
      <c r="AV387" s="48" t="s">
        <v>25</v>
      </c>
      <c r="AW387" s="48" t="s">
        <v>26</v>
      </c>
      <c r="AX387" s="122" t="s">
        <v>27</v>
      </c>
      <c r="AY387" s="460"/>
      <c r="AZ387" s="446"/>
      <c r="BA387" s="169" t="s">
        <v>30</v>
      </c>
      <c r="BB387" s="2"/>
    </row>
    <row r="388" spans="1:54" s="165" customFormat="1" ht="16.149999999999999" customHeight="1">
      <c r="A388" s="434" t="s">
        <v>135</v>
      </c>
      <c r="B388" s="435"/>
      <c r="C388" s="435"/>
      <c r="D388" s="435"/>
      <c r="E388" s="435"/>
      <c r="F388" s="435"/>
      <c r="G388" s="435"/>
      <c r="H388" s="435"/>
      <c r="I388" s="435"/>
      <c r="J388" s="435"/>
      <c r="K388" s="435"/>
      <c r="L388" s="435"/>
      <c r="M388" s="435"/>
      <c r="N388" s="435"/>
      <c r="O388" s="435"/>
      <c r="P388" s="435"/>
      <c r="Q388" s="435"/>
      <c r="R388" s="435"/>
      <c r="S388" s="435"/>
      <c r="T388" s="435"/>
      <c r="U388" s="435"/>
      <c r="V388" s="435"/>
      <c r="W388" s="435"/>
      <c r="X388" s="435"/>
      <c r="Y388" s="436"/>
      <c r="Z388" s="175"/>
      <c r="AA388" s="441">
        <v>2</v>
      </c>
      <c r="AB388" s="442"/>
      <c r="AC388" s="442"/>
      <c r="AD388" s="442"/>
      <c r="AE388" s="442"/>
      <c r="AF388" s="442"/>
      <c r="AG388" s="442"/>
      <c r="AH388" s="442"/>
      <c r="AI388" s="442"/>
      <c r="AJ388" s="442"/>
      <c r="AK388" s="442"/>
      <c r="AL388" s="442"/>
      <c r="AM388" s="442"/>
      <c r="AN388" s="442"/>
      <c r="AO388" s="442"/>
      <c r="AP388" s="442"/>
      <c r="AQ388" s="442"/>
      <c r="AR388" s="442"/>
      <c r="AS388" s="442"/>
      <c r="AT388" s="442"/>
      <c r="AU388" s="442"/>
      <c r="AV388" s="442"/>
      <c r="AW388" s="442"/>
      <c r="AX388" s="443"/>
      <c r="AY388" s="176">
        <v>3</v>
      </c>
      <c r="AZ388" s="178">
        <v>4</v>
      </c>
      <c r="BA388" s="179">
        <v>5</v>
      </c>
    </row>
    <row r="389" spans="1:54">
      <c r="A389" s="37">
        <v>1</v>
      </c>
      <c r="B389" s="162">
        <f>AA389+$BA389+$AZ389+$AY389</f>
        <v>719.18000000000006</v>
      </c>
      <c r="C389" s="162">
        <f t="shared" ref="C389:R404" si="90">AB389+$BA389+$AZ389+$AY389</f>
        <v>710.1</v>
      </c>
      <c r="D389" s="162">
        <f t="shared" si="90"/>
        <v>677.92000000000007</v>
      </c>
      <c r="E389" s="162">
        <f t="shared" si="90"/>
        <v>505.02000000000004</v>
      </c>
      <c r="F389" s="162">
        <f t="shared" si="90"/>
        <v>702.24</v>
      </c>
      <c r="G389" s="162">
        <f t="shared" si="90"/>
        <v>705.35</v>
      </c>
      <c r="H389" s="162">
        <f t="shared" si="90"/>
        <v>1477.7399999999998</v>
      </c>
      <c r="I389" s="162">
        <f t="shared" si="90"/>
        <v>1768.56</v>
      </c>
      <c r="J389" s="162">
        <f t="shared" si="90"/>
        <v>1888.84</v>
      </c>
      <c r="K389" s="162">
        <f t="shared" si="90"/>
        <v>1952.0199999999998</v>
      </c>
      <c r="L389" s="162">
        <f t="shared" si="90"/>
        <v>1952.0299999999997</v>
      </c>
      <c r="M389" s="162">
        <f t="shared" si="90"/>
        <v>1942.1299999999999</v>
      </c>
      <c r="N389" s="162">
        <f t="shared" si="90"/>
        <v>1924.9899999999998</v>
      </c>
      <c r="O389" s="162">
        <f t="shared" si="90"/>
        <v>1922.29</v>
      </c>
      <c r="P389" s="162">
        <f t="shared" si="90"/>
        <v>1915.9099999999999</v>
      </c>
      <c r="Q389" s="162">
        <f t="shared" si="90"/>
        <v>1874.4299999999998</v>
      </c>
      <c r="R389" s="162">
        <f t="shared" si="90"/>
        <v>1877.9899999999998</v>
      </c>
      <c r="S389" s="162">
        <f t="shared" ref="S389:Y404" si="91">AR389+$BA389+$AZ389+$AY389</f>
        <v>1903.9399999999998</v>
      </c>
      <c r="T389" s="162">
        <f t="shared" si="91"/>
        <v>2216.19</v>
      </c>
      <c r="U389" s="162">
        <f t="shared" si="91"/>
        <v>2216.34</v>
      </c>
      <c r="V389" s="162">
        <f t="shared" si="91"/>
        <v>2223.9499999999998</v>
      </c>
      <c r="W389" s="162">
        <f t="shared" si="91"/>
        <v>1846.37</v>
      </c>
      <c r="X389" s="162">
        <f t="shared" si="91"/>
        <v>1567.57</v>
      </c>
      <c r="Y389" s="162">
        <f t="shared" si="91"/>
        <v>987.12000000000012</v>
      </c>
      <c r="Z389" s="27"/>
      <c r="AA389" s="31">
        <v>349.27</v>
      </c>
      <c r="AB389" s="29">
        <v>340.19</v>
      </c>
      <c r="AC389" s="29">
        <v>308.01</v>
      </c>
      <c r="AD389" s="29">
        <v>135.11000000000001</v>
      </c>
      <c r="AE389" s="29">
        <v>332.33</v>
      </c>
      <c r="AF389" s="29">
        <v>335.44</v>
      </c>
      <c r="AG389" s="29">
        <v>1107.83</v>
      </c>
      <c r="AH389" s="29">
        <v>1398.65</v>
      </c>
      <c r="AI389" s="29">
        <v>1518.93</v>
      </c>
      <c r="AJ389" s="29">
        <v>1582.11</v>
      </c>
      <c r="AK389" s="29">
        <v>1582.12</v>
      </c>
      <c r="AL389" s="29">
        <v>1572.22</v>
      </c>
      <c r="AM389" s="29">
        <v>1555.08</v>
      </c>
      <c r="AN389" s="29">
        <v>1552.38</v>
      </c>
      <c r="AO389" s="29">
        <v>1546</v>
      </c>
      <c r="AP389" s="29">
        <v>1504.52</v>
      </c>
      <c r="AQ389" s="29">
        <v>1508.08</v>
      </c>
      <c r="AR389" s="29">
        <v>1534.03</v>
      </c>
      <c r="AS389" s="29">
        <v>1846.28</v>
      </c>
      <c r="AT389" s="29">
        <v>1846.43</v>
      </c>
      <c r="AU389" s="29">
        <v>1854.04</v>
      </c>
      <c r="AV389" s="29">
        <v>1476.46</v>
      </c>
      <c r="AW389" s="29">
        <v>1197.6600000000001</v>
      </c>
      <c r="AX389" s="30">
        <v>617.21</v>
      </c>
      <c r="AY389" s="324">
        <v>363.3</v>
      </c>
      <c r="AZ389" s="167">
        <v>6.61</v>
      </c>
      <c r="BA389" s="170">
        <v>0</v>
      </c>
      <c r="BB389" s="2"/>
    </row>
    <row r="390" spans="1:54">
      <c r="A390" s="37">
        <v>2</v>
      </c>
      <c r="B390" s="162">
        <f t="shared" ref="B390:B419" si="92">AA390+$BA390+$AZ390+$AY390</f>
        <v>707.8</v>
      </c>
      <c r="C390" s="162">
        <f t="shared" si="90"/>
        <v>655.1</v>
      </c>
      <c r="D390" s="162">
        <f t="shared" si="90"/>
        <v>369.91</v>
      </c>
      <c r="E390" s="162">
        <f t="shared" si="90"/>
        <v>369.91</v>
      </c>
      <c r="F390" s="162">
        <f t="shared" si="90"/>
        <v>369.94</v>
      </c>
      <c r="G390" s="162">
        <f t="shared" si="90"/>
        <v>690.97</v>
      </c>
      <c r="H390" s="162">
        <f t="shared" si="90"/>
        <v>1465.2699999999998</v>
      </c>
      <c r="I390" s="162">
        <f t="shared" si="90"/>
        <v>1791.81</v>
      </c>
      <c r="J390" s="162">
        <f t="shared" si="90"/>
        <v>2074.66</v>
      </c>
      <c r="K390" s="162">
        <f t="shared" si="90"/>
        <v>2224.92</v>
      </c>
      <c r="L390" s="162">
        <f t="shared" si="90"/>
        <v>2228.61</v>
      </c>
      <c r="M390" s="162">
        <f t="shared" si="90"/>
        <v>2224.08</v>
      </c>
      <c r="N390" s="162">
        <f t="shared" si="90"/>
        <v>2212.27</v>
      </c>
      <c r="O390" s="162">
        <f t="shared" si="90"/>
        <v>2213.58</v>
      </c>
      <c r="P390" s="162">
        <f t="shared" si="90"/>
        <v>2217.15</v>
      </c>
      <c r="Q390" s="162">
        <f t="shared" si="90"/>
        <v>2217.64</v>
      </c>
      <c r="R390" s="162">
        <f t="shared" si="90"/>
        <v>2224.69</v>
      </c>
      <c r="S390" s="162">
        <f t="shared" si="91"/>
        <v>2282.9499999999998</v>
      </c>
      <c r="T390" s="162">
        <f t="shared" si="91"/>
        <v>2326.02</v>
      </c>
      <c r="U390" s="162">
        <f t="shared" si="91"/>
        <v>2322.56</v>
      </c>
      <c r="V390" s="162">
        <f t="shared" si="91"/>
        <v>2272.4299999999998</v>
      </c>
      <c r="W390" s="162">
        <f t="shared" si="91"/>
        <v>2250.1799999999998</v>
      </c>
      <c r="X390" s="162">
        <f t="shared" si="91"/>
        <v>1719.6599999999999</v>
      </c>
      <c r="Y390" s="162">
        <f t="shared" si="91"/>
        <v>1460.8899999999999</v>
      </c>
      <c r="Z390" s="27"/>
      <c r="AA390" s="28">
        <v>337.89</v>
      </c>
      <c r="AB390" s="29">
        <v>285.19</v>
      </c>
      <c r="AC390" s="29">
        <v>0</v>
      </c>
      <c r="AD390" s="29">
        <v>0</v>
      </c>
      <c r="AE390" s="29">
        <v>0.03</v>
      </c>
      <c r="AF390" s="29">
        <v>321.06</v>
      </c>
      <c r="AG390" s="29">
        <v>1095.3599999999999</v>
      </c>
      <c r="AH390" s="29">
        <v>1421.9</v>
      </c>
      <c r="AI390" s="29">
        <v>1704.75</v>
      </c>
      <c r="AJ390" s="29">
        <v>1855.01</v>
      </c>
      <c r="AK390" s="29">
        <v>1858.7</v>
      </c>
      <c r="AL390" s="29">
        <v>1854.17</v>
      </c>
      <c r="AM390" s="29">
        <v>1842.36</v>
      </c>
      <c r="AN390" s="29">
        <v>1843.67</v>
      </c>
      <c r="AO390" s="29">
        <v>1847.24</v>
      </c>
      <c r="AP390" s="29">
        <v>1847.73</v>
      </c>
      <c r="AQ390" s="29">
        <v>1854.78</v>
      </c>
      <c r="AR390" s="29">
        <v>1913.04</v>
      </c>
      <c r="AS390" s="29">
        <v>1956.11</v>
      </c>
      <c r="AT390" s="29">
        <v>1952.65</v>
      </c>
      <c r="AU390" s="29">
        <v>1902.52</v>
      </c>
      <c r="AV390" s="29">
        <v>1880.27</v>
      </c>
      <c r="AW390" s="29">
        <v>1349.75</v>
      </c>
      <c r="AX390" s="30">
        <v>1090.98</v>
      </c>
      <c r="AY390" s="325">
        <v>363.3</v>
      </c>
      <c r="AZ390" s="167">
        <v>6.61</v>
      </c>
      <c r="BA390" s="152">
        <v>0</v>
      </c>
      <c r="BB390" s="2"/>
    </row>
    <row r="391" spans="1:54">
      <c r="A391" s="37">
        <v>3</v>
      </c>
      <c r="B391" s="162">
        <f t="shared" si="92"/>
        <v>1295.07</v>
      </c>
      <c r="C391" s="162">
        <f t="shared" si="90"/>
        <v>940.01</v>
      </c>
      <c r="D391" s="162">
        <f t="shared" si="90"/>
        <v>679.87</v>
      </c>
      <c r="E391" s="162">
        <f t="shared" si="90"/>
        <v>647.05999999999995</v>
      </c>
      <c r="F391" s="162">
        <f t="shared" si="90"/>
        <v>1238.6600000000001</v>
      </c>
      <c r="G391" s="162">
        <f t="shared" si="90"/>
        <v>1341.7</v>
      </c>
      <c r="H391" s="162">
        <f t="shared" si="90"/>
        <v>1571.6699999999998</v>
      </c>
      <c r="I391" s="162">
        <f t="shared" si="90"/>
        <v>1893.3</v>
      </c>
      <c r="J391" s="162">
        <f t="shared" si="90"/>
        <v>2265.12</v>
      </c>
      <c r="K391" s="162">
        <f t="shared" si="90"/>
        <v>2321.27</v>
      </c>
      <c r="L391" s="162">
        <f t="shared" si="90"/>
        <v>2328.7399999999998</v>
      </c>
      <c r="M391" s="162">
        <f t="shared" si="90"/>
        <v>2296.9499999999998</v>
      </c>
      <c r="N391" s="162">
        <f t="shared" si="90"/>
        <v>2275.48</v>
      </c>
      <c r="O391" s="162">
        <f t="shared" si="90"/>
        <v>2275.98</v>
      </c>
      <c r="P391" s="162">
        <f t="shared" si="90"/>
        <v>2277</v>
      </c>
      <c r="Q391" s="162">
        <f t="shared" si="90"/>
        <v>2275.39</v>
      </c>
      <c r="R391" s="162">
        <f t="shared" si="90"/>
        <v>2294.4699999999998</v>
      </c>
      <c r="S391" s="162">
        <f t="shared" si="91"/>
        <v>2363.61</v>
      </c>
      <c r="T391" s="162">
        <f t="shared" si="91"/>
        <v>2407.9199999999996</v>
      </c>
      <c r="U391" s="162">
        <f t="shared" si="91"/>
        <v>2437.2000000000003</v>
      </c>
      <c r="V391" s="162">
        <f t="shared" si="91"/>
        <v>2380.5700000000002</v>
      </c>
      <c r="W391" s="162">
        <f t="shared" si="91"/>
        <v>2353.88</v>
      </c>
      <c r="X391" s="162">
        <f t="shared" si="91"/>
        <v>2246.5700000000002</v>
      </c>
      <c r="Y391" s="162">
        <f t="shared" si="91"/>
        <v>1700.2199999999998</v>
      </c>
      <c r="Z391" s="27"/>
      <c r="AA391" s="28">
        <v>925.16</v>
      </c>
      <c r="AB391" s="29">
        <v>570.1</v>
      </c>
      <c r="AC391" s="29">
        <v>309.95999999999998</v>
      </c>
      <c r="AD391" s="29">
        <v>277.14999999999998</v>
      </c>
      <c r="AE391" s="29">
        <v>868.75</v>
      </c>
      <c r="AF391" s="29">
        <v>971.79</v>
      </c>
      <c r="AG391" s="29">
        <v>1201.76</v>
      </c>
      <c r="AH391" s="29">
        <v>1523.39</v>
      </c>
      <c r="AI391" s="29">
        <v>1895.21</v>
      </c>
      <c r="AJ391" s="29">
        <v>1951.36</v>
      </c>
      <c r="AK391" s="29">
        <v>1958.83</v>
      </c>
      <c r="AL391" s="29">
        <v>1927.04</v>
      </c>
      <c r="AM391" s="29">
        <v>1905.57</v>
      </c>
      <c r="AN391" s="29">
        <v>1906.07</v>
      </c>
      <c r="AO391" s="29">
        <v>1907.09</v>
      </c>
      <c r="AP391" s="29">
        <v>1905.48</v>
      </c>
      <c r="AQ391" s="29">
        <v>1924.56</v>
      </c>
      <c r="AR391" s="29">
        <v>1993.7</v>
      </c>
      <c r="AS391" s="29">
        <v>2038.0099999999998</v>
      </c>
      <c r="AT391" s="29">
        <v>2067.29</v>
      </c>
      <c r="AU391" s="29">
        <v>2010.66</v>
      </c>
      <c r="AV391" s="29">
        <v>1983.97</v>
      </c>
      <c r="AW391" s="29">
        <v>1876.66</v>
      </c>
      <c r="AX391" s="30">
        <v>1330.31</v>
      </c>
      <c r="AY391" s="325">
        <v>363.3</v>
      </c>
      <c r="AZ391" s="167">
        <v>6.61</v>
      </c>
      <c r="BA391" s="152">
        <v>0</v>
      </c>
      <c r="BB391" s="2"/>
    </row>
    <row r="392" spans="1:54">
      <c r="A392" s="37">
        <v>4</v>
      </c>
      <c r="B392" s="162">
        <f t="shared" si="92"/>
        <v>1639.36</v>
      </c>
      <c r="C392" s="162">
        <f t="shared" si="90"/>
        <v>1484.1999999999998</v>
      </c>
      <c r="D392" s="162">
        <f t="shared" si="90"/>
        <v>1410.36</v>
      </c>
      <c r="E392" s="162">
        <f t="shared" si="90"/>
        <v>1360.09</v>
      </c>
      <c r="F392" s="162">
        <f t="shared" si="90"/>
        <v>1384.5300000000002</v>
      </c>
      <c r="G392" s="162">
        <f t="shared" si="90"/>
        <v>1477.6999999999998</v>
      </c>
      <c r="H392" s="162">
        <f t="shared" si="90"/>
        <v>1599.1299999999999</v>
      </c>
      <c r="I392" s="162">
        <f t="shared" si="90"/>
        <v>1712.4099999999999</v>
      </c>
      <c r="J392" s="162">
        <f t="shared" si="90"/>
        <v>2206.84</v>
      </c>
      <c r="K392" s="162">
        <f t="shared" si="90"/>
        <v>2262.59</v>
      </c>
      <c r="L392" s="162">
        <f t="shared" si="90"/>
        <v>2279.0500000000002</v>
      </c>
      <c r="M392" s="162">
        <f t="shared" si="90"/>
        <v>2267.31</v>
      </c>
      <c r="N392" s="162">
        <f t="shared" si="90"/>
        <v>2266.0299999999997</v>
      </c>
      <c r="O392" s="162">
        <f t="shared" si="90"/>
        <v>2252.56</v>
      </c>
      <c r="P392" s="162">
        <f t="shared" si="90"/>
        <v>2269.7399999999998</v>
      </c>
      <c r="Q392" s="162">
        <f t="shared" si="90"/>
        <v>2282.2799999999997</v>
      </c>
      <c r="R392" s="162">
        <f t="shared" si="90"/>
        <v>2306.12</v>
      </c>
      <c r="S392" s="162">
        <f t="shared" si="91"/>
        <v>2402.8900000000003</v>
      </c>
      <c r="T392" s="162">
        <f t="shared" si="91"/>
        <v>2415.5</v>
      </c>
      <c r="U392" s="162">
        <f t="shared" si="91"/>
        <v>2422.6700000000005</v>
      </c>
      <c r="V392" s="162">
        <f t="shared" si="91"/>
        <v>2407.4299999999998</v>
      </c>
      <c r="W392" s="162">
        <f t="shared" si="91"/>
        <v>2297.77</v>
      </c>
      <c r="X392" s="162">
        <f t="shared" si="91"/>
        <v>2216.6999999999998</v>
      </c>
      <c r="Y392" s="162">
        <f t="shared" si="91"/>
        <v>1687.1899999999998</v>
      </c>
      <c r="Z392" s="27"/>
      <c r="AA392" s="28">
        <v>1269.45</v>
      </c>
      <c r="AB392" s="29">
        <v>1114.29</v>
      </c>
      <c r="AC392" s="29">
        <v>1040.45</v>
      </c>
      <c r="AD392" s="29">
        <v>990.18</v>
      </c>
      <c r="AE392" s="29">
        <v>1014.6200000000001</v>
      </c>
      <c r="AF392" s="29">
        <v>1107.79</v>
      </c>
      <c r="AG392" s="29">
        <v>1229.22</v>
      </c>
      <c r="AH392" s="29">
        <v>1342.5</v>
      </c>
      <c r="AI392" s="29">
        <v>1836.93</v>
      </c>
      <c r="AJ392" s="29">
        <v>1892.68</v>
      </c>
      <c r="AK392" s="29">
        <v>1909.14</v>
      </c>
      <c r="AL392" s="29">
        <v>1897.4</v>
      </c>
      <c r="AM392" s="29">
        <v>1896.12</v>
      </c>
      <c r="AN392" s="29">
        <v>1882.65</v>
      </c>
      <c r="AO392" s="29">
        <v>1899.83</v>
      </c>
      <c r="AP392" s="29">
        <v>1912.37</v>
      </c>
      <c r="AQ392" s="29">
        <v>1936.21</v>
      </c>
      <c r="AR392" s="29">
        <v>2032.9800000000002</v>
      </c>
      <c r="AS392" s="29">
        <v>2045.5899999999997</v>
      </c>
      <c r="AT392" s="29">
        <v>2052.7600000000002</v>
      </c>
      <c r="AU392" s="29">
        <v>2037.5199999999998</v>
      </c>
      <c r="AV392" s="29">
        <v>1927.86</v>
      </c>
      <c r="AW392" s="29">
        <v>1846.79</v>
      </c>
      <c r="AX392" s="30">
        <v>1317.28</v>
      </c>
      <c r="AY392" s="325">
        <v>363.3</v>
      </c>
      <c r="AZ392" s="167">
        <v>6.61</v>
      </c>
      <c r="BA392" s="152">
        <v>0</v>
      </c>
      <c r="BB392" s="2"/>
    </row>
    <row r="393" spans="1:54">
      <c r="A393" s="37">
        <v>5</v>
      </c>
      <c r="B393" s="162">
        <f t="shared" si="92"/>
        <v>1555.6499999999999</v>
      </c>
      <c r="C393" s="162">
        <f t="shared" si="90"/>
        <v>1448.32</v>
      </c>
      <c r="D393" s="162">
        <f t="shared" si="90"/>
        <v>1398.6499999999999</v>
      </c>
      <c r="E393" s="162">
        <f t="shared" si="90"/>
        <v>1461.2299999999998</v>
      </c>
      <c r="F393" s="162">
        <f t="shared" si="90"/>
        <v>1484.5199999999998</v>
      </c>
      <c r="G393" s="162">
        <f t="shared" si="90"/>
        <v>1717.3</v>
      </c>
      <c r="H393" s="162">
        <f t="shared" si="90"/>
        <v>1684.5099999999998</v>
      </c>
      <c r="I393" s="162">
        <f t="shared" si="90"/>
        <v>1781.2499999999998</v>
      </c>
      <c r="J393" s="162">
        <f t="shared" si="90"/>
        <v>2168.65</v>
      </c>
      <c r="K393" s="162">
        <f t="shared" si="90"/>
        <v>2214.0700000000002</v>
      </c>
      <c r="L393" s="162">
        <f t="shared" si="90"/>
        <v>2218.85</v>
      </c>
      <c r="M393" s="162">
        <f t="shared" si="90"/>
        <v>2221.5700000000002</v>
      </c>
      <c r="N393" s="162">
        <f t="shared" si="90"/>
        <v>2218.2399999999998</v>
      </c>
      <c r="O393" s="162">
        <f t="shared" si="90"/>
        <v>2214.6799999999998</v>
      </c>
      <c r="P393" s="162">
        <f t="shared" si="90"/>
        <v>2219.2799999999997</v>
      </c>
      <c r="Q393" s="162">
        <f t="shared" si="90"/>
        <v>2218.9899999999998</v>
      </c>
      <c r="R393" s="162">
        <f t="shared" si="90"/>
        <v>2232.65</v>
      </c>
      <c r="S393" s="162">
        <f t="shared" si="91"/>
        <v>2281.96</v>
      </c>
      <c r="T393" s="162">
        <f t="shared" si="91"/>
        <v>2291.65</v>
      </c>
      <c r="U393" s="162">
        <f t="shared" si="91"/>
        <v>2293.39</v>
      </c>
      <c r="V393" s="162">
        <f t="shared" si="91"/>
        <v>2268.65</v>
      </c>
      <c r="W393" s="162">
        <f t="shared" si="91"/>
        <v>2232.7399999999998</v>
      </c>
      <c r="X393" s="162">
        <f t="shared" si="91"/>
        <v>2115.64</v>
      </c>
      <c r="Y393" s="162">
        <f t="shared" si="91"/>
        <v>1690.87</v>
      </c>
      <c r="Z393" s="27"/>
      <c r="AA393" s="28">
        <v>1185.74</v>
      </c>
      <c r="AB393" s="29">
        <v>1078.4100000000001</v>
      </c>
      <c r="AC393" s="29">
        <v>1028.74</v>
      </c>
      <c r="AD393" s="29">
        <v>1091.32</v>
      </c>
      <c r="AE393" s="29">
        <v>1114.6099999999999</v>
      </c>
      <c r="AF393" s="29">
        <v>1347.39</v>
      </c>
      <c r="AG393" s="29">
        <v>1314.6</v>
      </c>
      <c r="AH393" s="29">
        <v>1411.34</v>
      </c>
      <c r="AI393" s="29">
        <v>1798.74</v>
      </c>
      <c r="AJ393" s="29">
        <v>1844.16</v>
      </c>
      <c r="AK393" s="29">
        <v>1848.94</v>
      </c>
      <c r="AL393" s="29">
        <v>1851.66</v>
      </c>
      <c r="AM393" s="29">
        <v>1848.33</v>
      </c>
      <c r="AN393" s="29">
        <v>1844.77</v>
      </c>
      <c r="AO393" s="29">
        <v>1849.37</v>
      </c>
      <c r="AP393" s="29">
        <v>1849.08</v>
      </c>
      <c r="AQ393" s="29">
        <v>1862.74</v>
      </c>
      <c r="AR393" s="29">
        <v>1912.05</v>
      </c>
      <c r="AS393" s="29">
        <v>1921.74</v>
      </c>
      <c r="AT393" s="29">
        <v>1923.48</v>
      </c>
      <c r="AU393" s="29">
        <v>1898.74</v>
      </c>
      <c r="AV393" s="29">
        <v>1862.83</v>
      </c>
      <c r="AW393" s="29">
        <v>1745.73</v>
      </c>
      <c r="AX393" s="30">
        <v>1320.96</v>
      </c>
      <c r="AY393" s="325">
        <v>363.3</v>
      </c>
      <c r="AZ393" s="167">
        <v>6.61</v>
      </c>
      <c r="BA393" s="152">
        <v>0</v>
      </c>
      <c r="BB393" s="2"/>
    </row>
    <row r="394" spans="1:54">
      <c r="A394" s="37">
        <v>6</v>
      </c>
      <c r="B394" s="162">
        <f t="shared" si="92"/>
        <v>1473.6599999999999</v>
      </c>
      <c r="C394" s="162">
        <f t="shared" si="90"/>
        <v>1402.4199999999998</v>
      </c>
      <c r="D394" s="162">
        <f t="shared" si="90"/>
        <v>1347.73</v>
      </c>
      <c r="E394" s="162">
        <f t="shared" si="90"/>
        <v>1308.28</v>
      </c>
      <c r="F394" s="162">
        <f t="shared" si="90"/>
        <v>1316.54</v>
      </c>
      <c r="G394" s="162">
        <f t="shared" si="90"/>
        <v>1357.3600000000001</v>
      </c>
      <c r="H394" s="162">
        <f t="shared" si="90"/>
        <v>1393.05</v>
      </c>
      <c r="I394" s="162">
        <f t="shared" si="90"/>
        <v>1502.4199999999998</v>
      </c>
      <c r="J394" s="162">
        <f t="shared" si="90"/>
        <v>1697.82</v>
      </c>
      <c r="K394" s="162">
        <f t="shared" si="90"/>
        <v>2159.0700000000002</v>
      </c>
      <c r="L394" s="162">
        <f t="shared" si="90"/>
        <v>2180.0299999999997</v>
      </c>
      <c r="M394" s="162">
        <f t="shared" si="90"/>
        <v>2177.59</v>
      </c>
      <c r="N394" s="162">
        <f t="shared" si="90"/>
        <v>2154.0700000000002</v>
      </c>
      <c r="O394" s="162">
        <f t="shared" si="90"/>
        <v>2147.1999999999998</v>
      </c>
      <c r="P394" s="162">
        <f t="shared" si="90"/>
        <v>2152.1799999999998</v>
      </c>
      <c r="Q394" s="162">
        <f t="shared" si="90"/>
        <v>2158.12</v>
      </c>
      <c r="R394" s="162">
        <f t="shared" si="90"/>
        <v>2181.56</v>
      </c>
      <c r="S394" s="162">
        <f t="shared" si="91"/>
        <v>2212.19</v>
      </c>
      <c r="T394" s="162">
        <f t="shared" si="91"/>
        <v>2224.2599999999998</v>
      </c>
      <c r="U394" s="162">
        <f t="shared" si="91"/>
        <v>2212.59</v>
      </c>
      <c r="V394" s="162">
        <f t="shared" si="91"/>
        <v>2208.91</v>
      </c>
      <c r="W394" s="162">
        <f t="shared" si="91"/>
        <v>2197.52</v>
      </c>
      <c r="X394" s="162">
        <f t="shared" si="91"/>
        <v>1715.3999999999999</v>
      </c>
      <c r="Y394" s="162">
        <f t="shared" si="91"/>
        <v>1605.0299999999997</v>
      </c>
      <c r="Z394" s="27"/>
      <c r="AA394" s="28">
        <v>1103.75</v>
      </c>
      <c r="AB394" s="29">
        <v>1032.51</v>
      </c>
      <c r="AC394" s="29">
        <v>977.82</v>
      </c>
      <c r="AD394" s="29">
        <v>938.37</v>
      </c>
      <c r="AE394" s="29">
        <v>946.63</v>
      </c>
      <c r="AF394" s="29">
        <v>987.45</v>
      </c>
      <c r="AG394" s="29">
        <v>1023.14</v>
      </c>
      <c r="AH394" s="29">
        <v>1132.51</v>
      </c>
      <c r="AI394" s="29">
        <v>1327.91</v>
      </c>
      <c r="AJ394" s="29">
        <v>1789.16</v>
      </c>
      <c r="AK394" s="29">
        <v>1810.12</v>
      </c>
      <c r="AL394" s="29">
        <v>1807.68</v>
      </c>
      <c r="AM394" s="29">
        <v>1784.16</v>
      </c>
      <c r="AN394" s="29">
        <v>1777.29</v>
      </c>
      <c r="AO394" s="29">
        <v>1782.27</v>
      </c>
      <c r="AP394" s="29">
        <v>1788.21</v>
      </c>
      <c r="AQ394" s="29">
        <v>1811.65</v>
      </c>
      <c r="AR394" s="29">
        <v>1842.28</v>
      </c>
      <c r="AS394" s="29">
        <v>1854.35</v>
      </c>
      <c r="AT394" s="29">
        <v>1842.68</v>
      </c>
      <c r="AU394" s="29">
        <v>1839</v>
      </c>
      <c r="AV394" s="29">
        <v>1827.61</v>
      </c>
      <c r="AW394" s="29">
        <v>1345.49</v>
      </c>
      <c r="AX394" s="30">
        <v>1235.1199999999999</v>
      </c>
      <c r="AY394" s="325">
        <v>363.3</v>
      </c>
      <c r="AZ394" s="167">
        <v>6.61</v>
      </c>
      <c r="BA394" s="152">
        <v>0</v>
      </c>
      <c r="BB394" s="2"/>
    </row>
    <row r="395" spans="1:54">
      <c r="A395" s="37">
        <v>7</v>
      </c>
      <c r="B395" s="162">
        <f t="shared" si="92"/>
        <v>1365.84</v>
      </c>
      <c r="C395" s="162">
        <f t="shared" si="90"/>
        <v>1223.1100000000001</v>
      </c>
      <c r="D395" s="162">
        <f t="shared" si="90"/>
        <v>1220.68</v>
      </c>
      <c r="E395" s="162">
        <f t="shared" si="90"/>
        <v>1086.74</v>
      </c>
      <c r="F395" s="162">
        <f t="shared" si="90"/>
        <v>1279.8700000000001</v>
      </c>
      <c r="G395" s="162">
        <f t="shared" si="90"/>
        <v>1362.32</v>
      </c>
      <c r="H395" s="162">
        <f t="shared" si="90"/>
        <v>1493.1499999999999</v>
      </c>
      <c r="I395" s="162">
        <f t="shared" si="90"/>
        <v>1790.9299999999998</v>
      </c>
      <c r="J395" s="162">
        <f t="shared" si="90"/>
        <v>2207.0299999999997</v>
      </c>
      <c r="K395" s="162">
        <f t="shared" si="90"/>
        <v>2275.9699999999998</v>
      </c>
      <c r="L395" s="162">
        <f t="shared" si="90"/>
        <v>2287.11</v>
      </c>
      <c r="M395" s="162">
        <f t="shared" si="90"/>
        <v>2268.0500000000002</v>
      </c>
      <c r="N395" s="162">
        <f t="shared" si="90"/>
        <v>2237.89</v>
      </c>
      <c r="O395" s="162">
        <f t="shared" si="90"/>
        <v>2248.56</v>
      </c>
      <c r="P395" s="162">
        <f t="shared" si="90"/>
        <v>2241.7199999999998</v>
      </c>
      <c r="Q395" s="162">
        <f t="shared" si="90"/>
        <v>2250.91</v>
      </c>
      <c r="R395" s="162">
        <f t="shared" si="90"/>
        <v>2267.84</v>
      </c>
      <c r="S395" s="162">
        <f t="shared" si="91"/>
        <v>2291.0700000000002</v>
      </c>
      <c r="T395" s="162">
        <f t="shared" si="91"/>
        <v>2318.37</v>
      </c>
      <c r="U395" s="162">
        <f t="shared" si="91"/>
        <v>2328.86</v>
      </c>
      <c r="V395" s="162">
        <f t="shared" si="91"/>
        <v>2268.44</v>
      </c>
      <c r="W395" s="162">
        <f t="shared" si="91"/>
        <v>2213.8200000000002</v>
      </c>
      <c r="X395" s="162">
        <f t="shared" si="91"/>
        <v>1725.3999999999999</v>
      </c>
      <c r="Y395" s="162">
        <f t="shared" si="91"/>
        <v>1492.4999999999998</v>
      </c>
      <c r="Z395" s="27"/>
      <c r="AA395" s="28">
        <v>995.93</v>
      </c>
      <c r="AB395" s="29">
        <v>853.2</v>
      </c>
      <c r="AC395" s="29">
        <v>850.77</v>
      </c>
      <c r="AD395" s="29">
        <v>716.83</v>
      </c>
      <c r="AE395" s="29">
        <v>909.96</v>
      </c>
      <c r="AF395" s="29">
        <v>992.41</v>
      </c>
      <c r="AG395" s="29">
        <v>1123.24</v>
      </c>
      <c r="AH395" s="29">
        <v>1421.02</v>
      </c>
      <c r="AI395" s="29">
        <v>1837.12</v>
      </c>
      <c r="AJ395" s="29">
        <v>1906.06</v>
      </c>
      <c r="AK395" s="29">
        <v>1917.2</v>
      </c>
      <c r="AL395" s="29">
        <v>1898.14</v>
      </c>
      <c r="AM395" s="29">
        <v>1867.98</v>
      </c>
      <c r="AN395" s="29">
        <v>1878.65</v>
      </c>
      <c r="AO395" s="29">
        <v>1871.81</v>
      </c>
      <c r="AP395" s="29">
        <v>1881</v>
      </c>
      <c r="AQ395" s="29">
        <v>1897.93</v>
      </c>
      <c r="AR395" s="29">
        <v>1921.16</v>
      </c>
      <c r="AS395" s="29">
        <v>1948.46</v>
      </c>
      <c r="AT395" s="29">
        <v>1958.95</v>
      </c>
      <c r="AU395" s="29">
        <v>1898.53</v>
      </c>
      <c r="AV395" s="29">
        <v>1843.91</v>
      </c>
      <c r="AW395" s="29">
        <v>1355.49</v>
      </c>
      <c r="AX395" s="30">
        <v>1122.5899999999999</v>
      </c>
      <c r="AY395" s="325">
        <v>363.3</v>
      </c>
      <c r="AZ395" s="167">
        <v>6.61</v>
      </c>
      <c r="BA395" s="152">
        <v>0</v>
      </c>
      <c r="BB395" s="2"/>
    </row>
    <row r="396" spans="1:54">
      <c r="A396" s="37">
        <v>8</v>
      </c>
      <c r="B396" s="162">
        <f t="shared" si="92"/>
        <v>1322.48</v>
      </c>
      <c r="C396" s="162">
        <f t="shared" si="90"/>
        <v>1008.1000000000001</v>
      </c>
      <c r="D396" s="162">
        <f t="shared" si="90"/>
        <v>951.10000000000014</v>
      </c>
      <c r="E396" s="162">
        <f t="shared" si="90"/>
        <v>924.42000000000007</v>
      </c>
      <c r="F396" s="162">
        <f t="shared" si="90"/>
        <v>1224.56</v>
      </c>
      <c r="G396" s="162">
        <f t="shared" si="90"/>
        <v>1318.14</v>
      </c>
      <c r="H396" s="162">
        <f t="shared" si="90"/>
        <v>1499.59</v>
      </c>
      <c r="I396" s="162">
        <f t="shared" si="90"/>
        <v>1789.82</v>
      </c>
      <c r="J396" s="162">
        <f t="shared" si="90"/>
        <v>2207.2799999999997</v>
      </c>
      <c r="K396" s="162">
        <f t="shared" si="90"/>
        <v>2272.1999999999998</v>
      </c>
      <c r="L396" s="162">
        <f t="shared" si="90"/>
        <v>2266.5700000000002</v>
      </c>
      <c r="M396" s="162">
        <f t="shared" si="90"/>
        <v>2249.5299999999997</v>
      </c>
      <c r="N396" s="162">
        <f t="shared" si="90"/>
        <v>2231.37</v>
      </c>
      <c r="O396" s="162">
        <f t="shared" si="90"/>
        <v>2244.1</v>
      </c>
      <c r="P396" s="162">
        <f t="shared" si="90"/>
        <v>2252.77</v>
      </c>
      <c r="Q396" s="162">
        <f t="shared" si="90"/>
        <v>2261.48</v>
      </c>
      <c r="R396" s="162">
        <f t="shared" si="90"/>
        <v>2268.5</v>
      </c>
      <c r="S396" s="162">
        <f t="shared" si="91"/>
        <v>2274.36</v>
      </c>
      <c r="T396" s="162">
        <f t="shared" si="91"/>
        <v>2302.15</v>
      </c>
      <c r="U396" s="162">
        <f t="shared" si="91"/>
        <v>2304.5099999999998</v>
      </c>
      <c r="V396" s="162">
        <f t="shared" si="91"/>
        <v>2246.44</v>
      </c>
      <c r="W396" s="162">
        <f t="shared" si="91"/>
        <v>2173.0299999999997</v>
      </c>
      <c r="X396" s="162">
        <f t="shared" si="91"/>
        <v>1687.1</v>
      </c>
      <c r="Y396" s="162">
        <f t="shared" si="91"/>
        <v>1475.8</v>
      </c>
      <c r="Z396" s="27"/>
      <c r="AA396" s="28">
        <v>952.57</v>
      </c>
      <c r="AB396" s="29">
        <v>638.19000000000005</v>
      </c>
      <c r="AC396" s="29">
        <v>581.19000000000005</v>
      </c>
      <c r="AD396" s="29">
        <v>554.51</v>
      </c>
      <c r="AE396" s="29">
        <v>854.65</v>
      </c>
      <c r="AF396" s="29">
        <v>948.23</v>
      </c>
      <c r="AG396" s="29">
        <v>1129.68</v>
      </c>
      <c r="AH396" s="29">
        <v>1419.91</v>
      </c>
      <c r="AI396" s="29">
        <v>1837.37</v>
      </c>
      <c r="AJ396" s="29">
        <v>1902.29</v>
      </c>
      <c r="AK396" s="29">
        <v>1896.66</v>
      </c>
      <c r="AL396" s="29">
        <v>1879.62</v>
      </c>
      <c r="AM396" s="29">
        <v>1861.46</v>
      </c>
      <c r="AN396" s="29">
        <v>1874.19</v>
      </c>
      <c r="AO396" s="29">
        <v>1882.86</v>
      </c>
      <c r="AP396" s="29">
        <v>1891.57</v>
      </c>
      <c r="AQ396" s="29">
        <v>1898.59</v>
      </c>
      <c r="AR396" s="29">
        <v>1904.45</v>
      </c>
      <c r="AS396" s="29">
        <v>1932.24</v>
      </c>
      <c r="AT396" s="29">
        <v>1934.6</v>
      </c>
      <c r="AU396" s="29">
        <v>1876.53</v>
      </c>
      <c r="AV396" s="29">
        <v>1803.12</v>
      </c>
      <c r="AW396" s="29">
        <v>1317.19</v>
      </c>
      <c r="AX396" s="30">
        <v>1105.8900000000001</v>
      </c>
      <c r="AY396" s="325">
        <v>363.3</v>
      </c>
      <c r="AZ396" s="167">
        <v>6.61</v>
      </c>
      <c r="BA396" s="152">
        <v>0</v>
      </c>
      <c r="BB396" s="2"/>
    </row>
    <row r="397" spans="1:54">
      <c r="A397" s="37">
        <v>9</v>
      </c>
      <c r="B397" s="162">
        <f t="shared" si="92"/>
        <v>1362.91</v>
      </c>
      <c r="C397" s="162">
        <f t="shared" si="90"/>
        <v>1280.8600000000001</v>
      </c>
      <c r="D397" s="162">
        <f t="shared" si="90"/>
        <v>1195.6000000000001</v>
      </c>
      <c r="E397" s="162">
        <f t="shared" si="90"/>
        <v>1045.6100000000001</v>
      </c>
      <c r="F397" s="162">
        <f t="shared" si="90"/>
        <v>1293.69</v>
      </c>
      <c r="G397" s="162">
        <f t="shared" si="90"/>
        <v>1400.08</v>
      </c>
      <c r="H397" s="162">
        <f t="shared" si="90"/>
        <v>1600.9199999999998</v>
      </c>
      <c r="I397" s="162">
        <f t="shared" si="90"/>
        <v>1920.2599999999998</v>
      </c>
      <c r="J397" s="162">
        <f t="shared" si="90"/>
        <v>2299.89</v>
      </c>
      <c r="K397" s="162">
        <f t="shared" si="90"/>
        <v>2396.4499999999998</v>
      </c>
      <c r="L397" s="162">
        <f t="shared" si="90"/>
        <v>2395.66</v>
      </c>
      <c r="M397" s="162">
        <f t="shared" si="90"/>
        <v>2386.7599999999998</v>
      </c>
      <c r="N397" s="162">
        <f t="shared" si="90"/>
        <v>2377.23</v>
      </c>
      <c r="O397" s="162">
        <f t="shared" si="90"/>
        <v>2372.17</v>
      </c>
      <c r="P397" s="162">
        <f t="shared" si="90"/>
        <v>2384.04</v>
      </c>
      <c r="Q397" s="162">
        <f t="shared" si="90"/>
        <v>2385.5500000000002</v>
      </c>
      <c r="R397" s="162">
        <f t="shared" si="90"/>
        <v>2391.8599999999997</v>
      </c>
      <c r="S397" s="162">
        <f t="shared" si="91"/>
        <v>2427.7800000000002</v>
      </c>
      <c r="T397" s="162">
        <f t="shared" si="91"/>
        <v>2443.6900000000005</v>
      </c>
      <c r="U397" s="162">
        <f t="shared" si="91"/>
        <v>2416.2800000000002</v>
      </c>
      <c r="V397" s="162">
        <f t="shared" si="91"/>
        <v>2399.4499999999998</v>
      </c>
      <c r="W397" s="162">
        <f t="shared" si="91"/>
        <v>2297.35</v>
      </c>
      <c r="X397" s="162">
        <f t="shared" si="91"/>
        <v>2004.9999999999998</v>
      </c>
      <c r="Y397" s="162">
        <f t="shared" si="91"/>
        <v>1575.7299999999998</v>
      </c>
      <c r="Z397" s="27"/>
      <c r="AA397" s="28">
        <v>993</v>
      </c>
      <c r="AB397" s="29">
        <v>910.95</v>
      </c>
      <c r="AC397" s="29">
        <v>825.69</v>
      </c>
      <c r="AD397" s="29">
        <v>675.7</v>
      </c>
      <c r="AE397" s="29">
        <v>923.78</v>
      </c>
      <c r="AF397" s="29">
        <v>1030.17</v>
      </c>
      <c r="AG397" s="29">
        <v>1231.01</v>
      </c>
      <c r="AH397" s="29">
        <v>1550.35</v>
      </c>
      <c r="AI397" s="29">
        <v>1929.98</v>
      </c>
      <c r="AJ397" s="29">
        <v>2026.5399999999997</v>
      </c>
      <c r="AK397" s="29">
        <v>2025.75</v>
      </c>
      <c r="AL397" s="29">
        <v>2016.85</v>
      </c>
      <c r="AM397" s="29">
        <v>2007.32</v>
      </c>
      <c r="AN397" s="29">
        <v>2002.2600000000002</v>
      </c>
      <c r="AO397" s="29">
        <v>2014.13</v>
      </c>
      <c r="AP397" s="29">
        <v>2015.6400000000003</v>
      </c>
      <c r="AQ397" s="29">
        <v>2021.9499999999998</v>
      </c>
      <c r="AR397" s="29">
        <v>2057.87</v>
      </c>
      <c r="AS397" s="29">
        <v>2073.7800000000002</v>
      </c>
      <c r="AT397" s="29">
        <v>2046.3700000000001</v>
      </c>
      <c r="AU397" s="29">
        <v>2029.54</v>
      </c>
      <c r="AV397" s="29">
        <v>1927.44</v>
      </c>
      <c r="AW397" s="29">
        <v>1635.09</v>
      </c>
      <c r="AX397" s="30">
        <v>1205.82</v>
      </c>
      <c r="AY397" s="325">
        <v>363.3</v>
      </c>
      <c r="AZ397" s="167">
        <v>6.61</v>
      </c>
      <c r="BA397" s="152">
        <v>0</v>
      </c>
      <c r="BB397" s="2"/>
    </row>
    <row r="398" spans="1:54">
      <c r="A398" s="37">
        <v>10</v>
      </c>
      <c r="B398" s="162">
        <f t="shared" si="92"/>
        <v>1396.05</v>
      </c>
      <c r="C398" s="162">
        <f t="shared" si="90"/>
        <v>1296.67</v>
      </c>
      <c r="D398" s="162">
        <f t="shared" si="90"/>
        <v>1245.06</v>
      </c>
      <c r="E398" s="162">
        <f t="shared" si="90"/>
        <v>978.33999999999992</v>
      </c>
      <c r="F398" s="162">
        <f t="shared" si="90"/>
        <v>1293.9100000000001</v>
      </c>
      <c r="G398" s="162">
        <f t="shared" si="90"/>
        <v>1426.12</v>
      </c>
      <c r="H398" s="162">
        <f t="shared" si="90"/>
        <v>1654.8</v>
      </c>
      <c r="I398" s="162">
        <f t="shared" si="90"/>
        <v>2056.5099999999998</v>
      </c>
      <c r="J398" s="162">
        <f t="shared" si="90"/>
        <v>2312.7199999999998</v>
      </c>
      <c r="K398" s="162">
        <f t="shared" si="90"/>
        <v>2363.71</v>
      </c>
      <c r="L398" s="162">
        <f t="shared" si="90"/>
        <v>2382.66</v>
      </c>
      <c r="M398" s="162">
        <f t="shared" si="90"/>
        <v>2367.35</v>
      </c>
      <c r="N398" s="162">
        <f t="shared" si="90"/>
        <v>2323.31</v>
      </c>
      <c r="O398" s="162">
        <f t="shared" si="90"/>
        <v>2336.81</v>
      </c>
      <c r="P398" s="162">
        <f t="shared" si="90"/>
        <v>2355.48</v>
      </c>
      <c r="Q398" s="162">
        <f t="shared" si="90"/>
        <v>2371.3000000000002</v>
      </c>
      <c r="R398" s="162">
        <f t="shared" si="90"/>
        <v>2384.56</v>
      </c>
      <c r="S398" s="162">
        <f t="shared" si="91"/>
        <v>2430.7700000000004</v>
      </c>
      <c r="T398" s="162">
        <f t="shared" si="91"/>
        <v>2449.2200000000003</v>
      </c>
      <c r="U398" s="162">
        <f t="shared" si="91"/>
        <v>2442.5800000000004</v>
      </c>
      <c r="V398" s="162">
        <f t="shared" si="91"/>
        <v>2410.4199999999996</v>
      </c>
      <c r="W398" s="162">
        <f t="shared" si="91"/>
        <v>2328.4699999999998</v>
      </c>
      <c r="X398" s="162">
        <f t="shared" si="91"/>
        <v>1783.2099999999998</v>
      </c>
      <c r="Y398" s="162">
        <f t="shared" si="91"/>
        <v>1522.3899999999999</v>
      </c>
      <c r="Z398" s="27"/>
      <c r="AA398" s="28">
        <v>1026.1400000000001</v>
      </c>
      <c r="AB398" s="29">
        <v>926.76</v>
      </c>
      <c r="AC398" s="29">
        <v>875.15</v>
      </c>
      <c r="AD398" s="29">
        <v>608.42999999999995</v>
      </c>
      <c r="AE398" s="29">
        <v>924</v>
      </c>
      <c r="AF398" s="29">
        <v>1056.21</v>
      </c>
      <c r="AG398" s="29">
        <v>1284.8900000000001</v>
      </c>
      <c r="AH398" s="29">
        <v>1686.6</v>
      </c>
      <c r="AI398" s="29">
        <v>1942.81</v>
      </c>
      <c r="AJ398" s="29">
        <v>1993.8</v>
      </c>
      <c r="AK398" s="29">
        <v>2012.75</v>
      </c>
      <c r="AL398" s="29">
        <v>1997.44</v>
      </c>
      <c r="AM398" s="29">
        <v>1953.4</v>
      </c>
      <c r="AN398" s="29">
        <v>1966.9</v>
      </c>
      <c r="AO398" s="29">
        <v>1985.57</v>
      </c>
      <c r="AP398" s="29">
        <v>2001.3900000000003</v>
      </c>
      <c r="AQ398" s="29">
        <v>2014.65</v>
      </c>
      <c r="AR398" s="29">
        <v>2060.86</v>
      </c>
      <c r="AS398" s="29">
        <v>2079.31</v>
      </c>
      <c r="AT398" s="29">
        <v>2072.67</v>
      </c>
      <c r="AU398" s="29">
        <v>2040.5099999999998</v>
      </c>
      <c r="AV398" s="29">
        <v>1958.56</v>
      </c>
      <c r="AW398" s="29">
        <v>1413.3</v>
      </c>
      <c r="AX398" s="30">
        <v>1152.48</v>
      </c>
      <c r="AY398" s="325">
        <v>363.3</v>
      </c>
      <c r="AZ398" s="167">
        <v>6.61</v>
      </c>
      <c r="BA398" s="152">
        <v>0</v>
      </c>
      <c r="BB398" s="2"/>
    </row>
    <row r="399" spans="1:54">
      <c r="A399" s="37">
        <v>11</v>
      </c>
      <c r="B399" s="162">
        <f t="shared" si="92"/>
        <v>1388.1499999999999</v>
      </c>
      <c r="C399" s="162">
        <f t="shared" si="90"/>
        <v>1300.53</v>
      </c>
      <c r="D399" s="162">
        <f t="shared" si="90"/>
        <v>1170.76</v>
      </c>
      <c r="E399" s="162">
        <f t="shared" si="90"/>
        <v>939.81999999999994</v>
      </c>
      <c r="F399" s="162">
        <f t="shared" si="90"/>
        <v>1297.1100000000001</v>
      </c>
      <c r="G399" s="162">
        <f t="shared" si="90"/>
        <v>1471.81</v>
      </c>
      <c r="H399" s="162">
        <f t="shared" si="90"/>
        <v>1761.1299999999999</v>
      </c>
      <c r="I399" s="162">
        <f t="shared" si="90"/>
        <v>2209.2199999999998</v>
      </c>
      <c r="J399" s="162">
        <f t="shared" si="90"/>
        <v>2398.6200000000003</v>
      </c>
      <c r="K399" s="162">
        <f t="shared" si="90"/>
        <v>2430.5500000000002</v>
      </c>
      <c r="L399" s="162">
        <f t="shared" si="90"/>
        <v>2427.38</v>
      </c>
      <c r="M399" s="162">
        <f t="shared" si="90"/>
        <v>2415.65</v>
      </c>
      <c r="N399" s="162">
        <f t="shared" si="90"/>
        <v>2384.42</v>
      </c>
      <c r="O399" s="162">
        <f t="shared" si="90"/>
        <v>2393.6600000000003</v>
      </c>
      <c r="P399" s="162">
        <f t="shared" si="90"/>
        <v>2398.98</v>
      </c>
      <c r="Q399" s="162">
        <f t="shared" si="90"/>
        <v>2402.7400000000002</v>
      </c>
      <c r="R399" s="162">
        <f t="shared" si="90"/>
        <v>2412.2000000000003</v>
      </c>
      <c r="S399" s="162">
        <f t="shared" si="91"/>
        <v>2450.0300000000002</v>
      </c>
      <c r="T399" s="162">
        <f t="shared" si="91"/>
        <v>2465.8700000000003</v>
      </c>
      <c r="U399" s="162">
        <f t="shared" si="91"/>
        <v>2442.1900000000005</v>
      </c>
      <c r="V399" s="162">
        <f t="shared" si="91"/>
        <v>2431.8700000000003</v>
      </c>
      <c r="W399" s="162">
        <f t="shared" si="91"/>
        <v>2395.7199999999998</v>
      </c>
      <c r="X399" s="162">
        <f t="shared" si="91"/>
        <v>2183.23</v>
      </c>
      <c r="Y399" s="162">
        <f t="shared" si="91"/>
        <v>1617.06</v>
      </c>
      <c r="Z399" s="27"/>
      <c r="AA399" s="31">
        <v>1018.24</v>
      </c>
      <c r="AB399" s="29">
        <v>930.62</v>
      </c>
      <c r="AC399" s="29">
        <v>800.85</v>
      </c>
      <c r="AD399" s="29">
        <v>569.91</v>
      </c>
      <c r="AE399" s="29">
        <v>927.2</v>
      </c>
      <c r="AF399" s="29">
        <v>1101.9000000000001</v>
      </c>
      <c r="AG399" s="29">
        <v>1391.22</v>
      </c>
      <c r="AH399" s="29">
        <v>1839.31</v>
      </c>
      <c r="AI399" s="29">
        <v>2028.7100000000003</v>
      </c>
      <c r="AJ399" s="29">
        <v>2060.64</v>
      </c>
      <c r="AK399" s="29">
        <v>2057.4699999999998</v>
      </c>
      <c r="AL399" s="29">
        <v>2045.7399999999998</v>
      </c>
      <c r="AM399" s="29">
        <v>2014.51</v>
      </c>
      <c r="AN399" s="29">
        <v>2023.7500000000002</v>
      </c>
      <c r="AO399" s="29">
        <v>2029.07</v>
      </c>
      <c r="AP399" s="29">
        <v>2032.8300000000002</v>
      </c>
      <c r="AQ399" s="29">
        <v>2042.29</v>
      </c>
      <c r="AR399" s="29">
        <v>2080.12</v>
      </c>
      <c r="AS399" s="29">
        <v>2095.96</v>
      </c>
      <c r="AT399" s="29">
        <v>2072.2800000000002</v>
      </c>
      <c r="AU399" s="29">
        <v>2061.96</v>
      </c>
      <c r="AV399" s="29">
        <v>2025.81</v>
      </c>
      <c r="AW399" s="29">
        <v>1813.32</v>
      </c>
      <c r="AX399" s="30">
        <v>1247.1500000000001</v>
      </c>
      <c r="AY399" s="325">
        <v>363.3</v>
      </c>
      <c r="AZ399" s="167">
        <v>6.61</v>
      </c>
      <c r="BA399" s="152">
        <v>0</v>
      </c>
      <c r="BB399" s="2"/>
    </row>
    <row r="400" spans="1:54">
      <c r="A400" s="37">
        <v>12</v>
      </c>
      <c r="B400" s="162">
        <f t="shared" si="92"/>
        <v>1472.8999999999999</v>
      </c>
      <c r="C400" s="162">
        <f t="shared" si="90"/>
        <v>1347.1200000000001</v>
      </c>
      <c r="D400" s="162">
        <f t="shared" si="90"/>
        <v>1297.8399999999999</v>
      </c>
      <c r="E400" s="162">
        <f t="shared" si="90"/>
        <v>1269.8900000000001</v>
      </c>
      <c r="F400" s="162">
        <f t="shared" si="90"/>
        <v>1292.57</v>
      </c>
      <c r="G400" s="162">
        <f t="shared" si="90"/>
        <v>1356.9</v>
      </c>
      <c r="H400" s="162">
        <f t="shared" si="90"/>
        <v>1473.9799999999998</v>
      </c>
      <c r="I400" s="162">
        <f t="shared" si="90"/>
        <v>1593.06</v>
      </c>
      <c r="J400" s="162">
        <f t="shared" si="90"/>
        <v>2189.42</v>
      </c>
      <c r="K400" s="162">
        <f t="shared" si="90"/>
        <v>2295.0500000000002</v>
      </c>
      <c r="L400" s="162">
        <f t="shared" si="90"/>
        <v>2310.89</v>
      </c>
      <c r="M400" s="162">
        <f t="shared" si="90"/>
        <v>2307.11</v>
      </c>
      <c r="N400" s="162">
        <f t="shared" si="90"/>
        <v>2292.04</v>
      </c>
      <c r="O400" s="162">
        <f t="shared" si="90"/>
        <v>2275.3000000000002</v>
      </c>
      <c r="P400" s="162">
        <f t="shared" si="90"/>
        <v>2285.84</v>
      </c>
      <c r="Q400" s="162">
        <f t="shared" si="90"/>
        <v>2303.89</v>
      </c>
      <c r="R400" s="162">
        <f t="shared" si="90"/>
        <v>2342.58</v>
      </c>
      <c r="S400" s="162">
        <f t="shared" si="91"/>
        <v>2409.4899999999998</v>
      </c>
      <c r="T400" s="162">
        <f t="shared" si="91"/>
        <v>2431.13</v>
      </c>
      <c r="U400" s="162">
        <f t="shared" si="91"/>
        <v>2413.3900000000003</v>
      </c>
      <c r="V400" s="162">
        <f t="shared" si="91"/>
        <v>2363.4899999999998</v>
      </c>
      <c r="W400" s="162">
        <f t="shared" si="91"/>
        <v>2320.83</v>
      </c>
      <c r="X400" s="162">
        <f t="shared" si="91"/>
        <v>2278.9899999999998</v>
      </c>
      <c r="Y400" s="162">
        <f t="shared" si="91"/>
        <v>1656.05</v>
      </c>
      <c r="Z400" s="27"/>
      <c r="AA400" s="31">
        <v>1102.99</v>
      </c>
      <c r="AB400" s="29">
        <v>977.21</v>
      </c>
      <c r="AC400" s="29">
        <v>927.93</v>
      </c>
      <c r="AD400" s="29">
        <v>899.98</v>
      </c>
      <c r="AE400" s="29">
        <v>922.66</v>
      </c>
      <c r="AF400" s="29">
        <v>986.99</v>
      </c>
      <c r="AG400" s="29">
        <v>1104.07</v>
      </c>
      <c r="AH400" s="29">
        <v>1223.1500000000001</v>
      </c>
      <c r="AI400" s="29">
        <v>1819.51</v>
      </c>
      <c r="AJ400" s="29">
        <v>1925.14</v>
      </c>
      <c r="AK400" s="29">
        <v>1940.98</v>
      </c>
      <c r="AL400" s="29">
        <v>1937.2</v>
      </c>
      <c r="AM400" s="29">
        <v>1922.13</v>
      </c>
      <c r="AN400" s="29">
        <v>1905.39</v>
      </c>
      <c r="AO400" s="29">
        <v>1915.93</v>
      </c>
      <c r="AP400" s="29">
        <v>1933.98</v>
      </c>
      <c r="AQ400" s="29">
        <v>1972.67</v>
      </c>
      <c r="AR400" s="29">
        <v>2039.58</v>
      </c>
      <c r="AS400" s="29">
        <v>2061.2199999999998</v>
      </c>
      <c r="AT400" s="29">
        <v>2043.4800000000002</v>
      </c>
      <c r="AU400" s="29">
        <v>1993.58</v>
      </c>
      <c r="AV400" s="29">
        <v>1950.92</v>
      </c>
      <c r="AW400" s="29">
        <v>1909.08</v>
      </c>
      <c r="AX400" s="30">
        <v>1286.1400000000001</v>
      </c>
      <c r="AY400" s="325">
        <v>363.3</v>
      </c>
      <c r="AZ400" s="167">
        <v>6.61</v>
      </c>
      <c r="BA400" s="152">
        <v>0</v>
      </c>
      <c r="BB400" s="2"/>
    </row>
    <row r="401" spans="1:54">
      <c r="A401" s="37">
        <v>13</v>
      </c>
      <c r="B401" s="162">
        <f t="shared" si="92"/>
        <v>1342.17</v>
      </c>
      <c r="C401" s="162">
        <f t="shared" si="90"/>
        <v>1262.47</v>
      </c>
      <c r="D401" s="162">
        <f t="shared" si="90"/>
        <v>767.81</v>
      </c>
      <c r="E401" s="162">
        <f t="shared" si="90"/>
        <v>676.29</v>
      </c>
      <c r="F401" s="162">
        <f t="shared" si="90"/>
        <v>745.32</v>
      </c>
      <c r="G401" s="162">
        <f t="shared" si="90"/>
        <v>905.45</v>
      </c>
      <c r="H401" s="162">
        <f t="shared" si="90"/>
        <v>1004.3399999999999</v>
      </c>
      <c r="I401" s="162">
        <f t="shared" si="90"/>
        <v>1298.06</v>
      </c>
      <c r="J401" s="162">
        <f t="shared" si="90"/>
        <v>1547.6699999999998</v>
      </c>
      <c r="K401" s="162">
        <f t="shared" si="90"/>
        <v>1771.7099999999998</v>
      </c>
      <c r="L401" s="162">
        <f t="shared" si="90"/>
        <v>1847.35</v>
      </c>
      <c r="M401" s="162">
        <f t="shared" si="90"/>
        <v>1850.4799999999998</v>
      </c>
      <c r="N401" s="162">
        <f t="shared" si="90"/>
        <v>1837.1999999999998</v>
      </c>
      <c r="O401" s="162">
        <f t="shared" si="90"/>
        <v>1842.33</v>
      </c>
      <c r="P401" s="162">
        <f t="shared" si="90"/>
        <v>1837.1399999999999</v>
      </c>
      <c r="Q401" s="162">
        <f t="shared" si="90"/>
        <v>1852.29</v>
      </c>
      <c r="R401" s="162">
        <f t="shared" si="90"/>
        <v>1871.8999999999999</v>
      </c>
      <c r="S401" s="162">
        <f t="shared" si="91"/>
        <v>2060.48</v>
      </c>
      <c r="T401" s="162">
        <f t="shared" si="91"/>
        <v>2084.7399999999998</v>
      </c>
      <c r="U401" s="162">
        <f t="shared" si="91"/>
        <v>2335.89</v>
      </c>
      <c r="V401" s="162">
        <f t="shared" si="91"/>
        <v>2045.2299999999998</v>
      </c>
      <c r="W401" s="162">
        <f t="shared" si="91"/>
        <v>1919.09</v>
      </c>
      <c r="X401" s="162">
        <f t="shared" si="91"/>
        <v>1670.0199999999998</v>
      </c>
      <c r="Y401" s="162">
        <f t="shared" si="91"/>
        <v>1526.9999999999998</v>
      </c>
      <c r="Z401" s="27"/>
      <c r="AA401" s="31">
        <v>972.26</v>
      </c>
      <c r="AB401" s="29">
        <v>892.56</v>
      </c>
      <c r="AC401" s="29">
        <v>397.9</v>
      </c>
      <c r="AD401" s="29">
        <v>306.38</v>
      </c>
      <c r="AE401" s="29">
        <v>375.41</v>
      </c>
      <c r="AF401" s="29">
        <v>535.54</v>
      </c>
      <c r="AG401" s="29">
        <v>634.42999999999995</v>
      </c>
      <c r="AH401" s="29">
        <v>928.15</v>
      </c>
      <c r="AI401" s="29">
        <v>1177.76</v>
      </c>
      <c r="AJ401" s="29">
        <v>1401.8</v>
      </c>
      <c r="AK401" s="29">
        <v>1477.44</v>
      </c>
      <c r="AL401" s="29">
        <v>1480.57</v>
      </c>
      <c r="AM401" s="29">
        <v>1467.29</v>
      </c>
      <c r="AN401" s="29">
        <v>1472.42</v>
      </c>
      <c r="AO401" s="29">
        <v>1467.23</v>
      </c>
      <c r="AP401" s="29">
        <v>1482.38</v>
      </c>
      <c r="AQ401" s="29">
        <v>1501.99</v>
      </c>
      <c r="AR401" s="29">
        <v>1690.57</v>
      </c>
      <c r="AS401" s="29">
        <v>1714.83</v>
      </c>
      <c r="AT401" s="29">
        <v>1965.98</v>
      </c>
      <c r="AU401" s="29">
        <v>1675.32</v>
      </c>
      <c r="AV401" s="29">
        <v>1549.18</v>
      </c>
      <c r="AW401" s="29">
        <v>1300.1099999999999</v>
      </c>
      <c r="AX401" s="30">
        <v>1157.0899999999999</v>
      </c>
      <c r="AY401" s="325">
        <v>363.3</v>
      </c>
      <c r="AZ401" s="167">
        <v>6.61</v>
      </c>
      <c r="BA401" s="152">
        <v>0</v>
      </c>
      <c r="BB401" s="2"/>
    </row>
    <row r="402" spans="1:54">
      <c r="A402" s="37">
        <v>14</v>
      </c>
      <c r="B402" s="162">
        <f t="shared" si="92"/>
        <v>1298.33</v>
      </c>
      <c r="C402" s="162">
        <f t="shared" si="90"/>
        <v>1222.3399999999999</v>
      </c>
      <c r="D402" s="162">
        <f t="shared" si="90"/>
        <v>609.21</v>
      </c>
      <c r="E402" s="162">
        <f t="shared" si="90"/>
        <v>579.28</v>
      </c>
      <c r="F402" s="162">
        <f t="shared" si="90"/>
        <v>876.77</v>
      </c>
      <c r="G402" s="162">
        <f t="shared" si="90"/>
        <v>1295.6600000000001</v>
      </c>
      <c r="H402" s="162">
        <f t="shared" si="90"/>
        <v>1508.4899999999998</v>
      </c>
      <c r="I402" s="162">
        <f t="shared" si="90"/>
        <v>1942.2799999999997</v>
      </c>
      <c r="J402" s="162">
        <f t="shared" si="90"/>
        <v>2333.3200000000002</v>
      </c>
      <c r="K402" s="162">
        <f t="shared" si="90"/>
        <v>2436.84</v>
      </c>
      <c r="L402" s="162">
        <f t="shared" si="90"/>
        <v>2436.7500000000005</v>
      </c>
      <c r="M402" s="162">
        <f t="shared" si="90"/>
        <v>2424.5400000000004</v>
      </c>
      <c r="N402" s="162">
        <f t="shared" si="90"/>
        <v>2391.62</v>
      </c>
      <c r="O402" s="162">
        <f t="shared" si="90"/>
        <v>2376.9700000000003</v>
      </c>
      <c r="P402" s="162">
        <f t="shared" si="90"/>
        <v>2384.38</v>
      </c>
      <c r="Q402" s="162">
        <f t="shared" si="90"/>
        <v>2381.13</v>
      </c>
      <c r="R402" s="162">
        <f t="shared" si="90"/>
        <v>2400.09</v>
      </c>
      <c r="S402" s="162">
        <f t="shared" si="91"/>
        <v>2462.65</v>
      </c>
      <c r="T402" s="162">
        <f t="shared" si="91"/>
        <v>2489.4400000000005</v>
      </c>
      <c r="U402" s="162">
        <f t="shared" si="91"/>
        <v>2484.86</v>
      </c>
      <c r="V402" s="162">
        <f t="shared" si="91"/>
        <v>2454.7800000000002</v>
      </c>
      <c r="W402" s="162">
        <f t="shared" si="91"/>
        <v>2398.12</v>
      </c>
      <c r="X402" s="162">
        <f t="shared" si="91"/>
        <v>1691.56</v>
      </c>
      <c r="Y402" s="162">
        <f t="shared" si="91"/>
        <v>1569.31</v>
      </c>
      <c r="Z402" s="27"/>
      <c r="AA402" s="31">
        <v>928.42</v>
      </c>
      <c r="AB402" s="29">
        <v>852.43</v>
      </c>
      <c r="AC402" s="29">
        <v>239.3</v>
      </c>
      <c r="AD402" s="29">
        <v>209.37</v>
      </c>
      <c r="AE402" s="29">
        <v>506.85999999999996</v>
      </c>
      <c r="AF402" s="29">
        <v>925.75</v>
      </c>
      <c r="AG402" s="29">
        <v>1138.58</v>
      </c>
      <c r="AH402" s="29">
        <v>1572.37</v>
      </c>
      <c r="AI402" s="29">
        <v>1963.41</v>
      </c>
      <c r="AJ402" s="29">
        <v>2066.9299999999998</v>
      </c>
      <c r="AK402" s="29">
        <v>2066.84</v>
      </c>
      <c r="AL402" s="29">
        <v>2054.63</v>
      </c>
      <c r="AM402" s="29">
        <v>2021.71</v>
      </c>
      <c r="AN402" s="29">
        <v>2007.0600000000002</v>
      </c>
      <c r="AO402" s="29">
        <v>2014.4700000000003</v>
      </c>
      <c r="AP402" s="29">
        <v>2011.2200000000003</v>
      </c>
      <c r="AQ402" s="29">
        <v>2030.18</v>
      </c>
      <c r="AR402" s="29">
        <v>2092.7399999999998</v>
      </c>
      <c r="AS402" s="29">
        <v>2119.5300000000002</v>
      </c>
      <c r="AT402" s="29">
        <v>2114.9499999999998</v>
      </c>
      <c r="AU402" s="29">
        <v>2084.87</v>
      </c>
      <c r="AV402" s="29">
        <v>2028.21</v>
      </c>
      <c r="AW402" s="29">
        <v>1321.65</v>
      </c>
      <c r="AX402" s="30">
        <v>1199.4000000000001</v>
      </c>
      <c r="AY402" s="325">
        <v>363.3</v>
      </c>
      <c r="AZ402" s="167">
        <v>6.61</v>
      </c>
      <c r="BA402" s="152">
        <v>0</v>
      </c>
      <c r="BB402" s="2"/>
    </row>
    <row r="403" spans="1:54">
      <c r="A403" s="37">
        <v>15</v>
      </c>
      <c r="B403" s="162">
        <f t="shared" si="92"/>
        <v>1552.4199999999998</v>
      </c>
      <c r="C403" s="162">
        <f t="shared" si="90"/>
        <v>1345.1200000000001</v>
      </c>
      <c r="D403" s="162">
        <f t="shared" si="90"/>
        <v>1292.8800000000001</v>
      </c>
      <c r="E403" s="162">
        <f t="shared" si="90"/>
        <v>1285.31</v>
      </c>
      <c r="F403" s="162">
        <f t="shared" si="90"/>
        <v>1309.6600000000001</v>
      </c>
      <c r="G403" s="162">
        <f t="shared" si="90"/>
        <v>1429.6299999999999</v>
      </c>
      <c r="H403" s="162">
        <f t="shared" si="90"/>
        <v>1651.4499999999998</v>
      </c>
      <c r="I403" s="162">
        <f t="shared" si="90"/>
        <v>2307.62</v>
      </c>
      <c r="J403" s="162">
        <f t="shared" si="90"/>
        <v>2454.4500000000003</v>
      </c>
      <c r="K403" s="162">
        <f t="shared" si="90"/>
        <v>2473.9</v>
      </c>
      <c r="L403" s="162">
        <f t="shared" si="90"/>
        <v>2493.8000000000002</v>
      </c>
      <c r="M403" s="162">
        <f t="shared" si="90"/>
        <v>2481.8200000000002</v>
      </c>
      <c r="N403" s="162">
        <f t="shared" si="90"/>
        <v>2454.2000000000003</v>
      </c>
      <c r="O403" s="162">
        <f t="shared" si="90"/>
        <v>2464.3000000000002</v>
      </c>
      <c r="P403" s="162">
        <f t="shared" si="90"/>
        <v>2463.3500000000004</v>
      </c>
      <c r="Q403" s="162">
        <f t="shared" si="90"/>
        <v>2465.9</v>
      </c>
      <c r="R403" s="162">
        <f t="shared" si="90"/>
        <v>2475.1000000000004</v>
      </c>
      <c r="S403" s="162">
        <f t="shared" si="91"/>
        <v>2506.8200000000002</v>
      </c>
      <c r="T403" s="162">
        <f t="shared" si="91"/>
        <v>2527.2800000000002</v>
      </c>
      <c r="U403" s="162">
        <f t="shared" si="91"/>
        <v>2522.2100000000005</v>
      </c>
      <c r="V403" s="162">
        <f t="shared" si="91"/>
        <v>2489.3200000000002</v>
      </c>
      <c r="W403" s="162">
        <f t="shared" si="91"/>
        <v>2449.2300000000005</v>
      </c>
      <c r="X403" s="162">
        <f t="shared" si="91"/>
        <v>2326.1799999999998</v>
      </c>
      <c r="Y403" s="162">
        <f t="shared" si="91"/>
        <v>1691.2199999999998</v>
      </c>
      <c r="Z403" s="27"/>
      <c r="AA403" s="31">
        <v>1182.51</v>
      </c>
      <c r="AB403" s="29">
        <v>975.21</v>
      </c>
      <c r="AC403" s="29">
        <v>922.97</v>
      </c>
      <c r="AD403" s="29">
        <v>915.4</v>
      </c>
      <c r="AE403" s="29">
        <v>939.75</v>
      </c>
      <c r="AF403" s="29">
        <v>1059.72</v>
      </c>
      <c r="AG403" s="29">
        <v>1281.54</v>
      </c>
      <c r="AH403" s="29">
        <v>1937.71</v>
      </c>
      <c r="AI403" s="29">
        <v>2084.54</v>
      </c>
      <c r="AJ403" s="29">
        <v>2103.9899999999998</v>
      </c>
      <c r="AK403" s="29">
        <v>2123.89</v>
      </c>
      <c r="AL403" s="29">
        <v>2111.91</v>
      </c>
      <c r="AM403" s="29">
        <v>2084.29</v>
      </c>
      <c r="AN403" s="29">
        <v>2094.39</v>
      </c>
      <c r="AO403" s="29">
        <v>2093.44</v>
      </c>
      <c r="AP403" s="29">
        <v>2095.9899999999998</v>
      </c>
      <c r="AQ403" s="29">
        <v>2105.19</v>
      </c>
      <c r="AR403" s="29">
        <v>2136.91</v>
      </c>
      <c r="AS403" s="29">
        <v>2157.37</v>
      </c>
      <c r="AT403" s="29">
        <v>2152.3000000000002</v>
      </c>
      <c r="AU403" s="29">
        <v>2119.41</v>
      </c>
      <c r="AV403" s="29">
        <v>2079.3200000000002</v>
      </c>
      <c r="AW403" s="29">
        <v>1956.27</v>
      </c>
      <c r="AX403" s="30">
        <v>1321.31</v>
      </c>
      <c r="AY403" s="325">
        <v>363.3</v>
      </c>
      <c r="AZ403" s="167">
        <v>6.61</v>
      </c>
      <c r="BA403" s="152">
        <v>0</v>
      </c>
      <c r="BB403" s="2"/>
    </row>
    <row r="404" spans="1:54">
      <c r="A404" s="37">
        <v>16</v>
      </c>
      <c r="B404" s="162">
        <f t="shared" si="92"/>
        <v>1404.35</v>
      </c>
      <c r="C404" s="162">
        <f t="shared" si="90"/>
        <v>1335.83</v>
      </c>
      <c r="D404" s="162">
        <f t="shared" si="90"/>
        <v>1284.9000000000001</v>
      </c>
      <c r="E404" s="162">
        <f t="shared" si="90"/>
        <v>389.90000000000003</v>
      </c>
      <c r="F404" s="162">
        <f t="shared" si="90"/>
        <v>1074.68</v>
      </c>
      <c r="G404" s="162">
        <f t="shared" si="90"/>
        <v>1347.64</v>
      </c>
      <c r="H404" s="162">
        <f t="shared" si="90"/>
        <v>1576.6499999999999</v>
      </c>
      <c r="I404" s="162">
        <f t="shared" si="90"/>
        <v>2025.6599999999999</v>
      </c>
      <c r="J404" s="162">
        <f t="shared" si="90"/>
        <v>2324.4299999999998</v>
      </c>
      <c r="K404" s="162">
        <f t="shared" si="90"/>
        <v>2384.31</v>
      </c>
      <c r="L404" s="162">
        <f t="shared" si="90"/>
        <v>2380.15</v>
      </c>
      <c r="M404" s="162">
        <f t="shared" si="90"/>
        <v>2356.62</v>
      </c>
      <c r="N404" s="162">
        <f t="shared" si="90"/>
        <v>2316.7399999999998</v>
      </c>
      <c r="O404" s="162">
        <f t="shared" si="90"/>
        <v>2319.8200000000002</v>
      </c>
      <c r="P404" s="162">
        <f t="shared" si="90"/>
        <v>2333.2799999999997</v>
      </c>
      <c r="Q404" s="162">
        <f t="shared" si="90"/>
        <v>2339.27</v>
      </c>
      <c r="R404" s="162">
        <f t="shared" ref="R404:R419" si="93">AQ404+$BA404+$AZ404+$AY404</f>
        <v>2342.8200000000002</v>
      </c>
      <c r="S404" s="162">
        <f t="shared" si="91"/>
        <v>2402.8999999999996</v>
      </c>
      <c r="T404" s="162">
        <f t="shared" si="91"/>
        <v>2414.4000000000005</v>
      </c>
      <c r="U404" s="162">
        <f t="shared" si="91"/>
        <v>2400.69</v>
      </c>
      <c r="V404" s="162">
        <f t="shared" si="91"/>
        <v>2342.31</v>
      </c>
      <c r="W404" s="162">
        <f t="shared" si="91"/>
        <v>2245.4</v>
      </c>
      <c r="X404" s="162">
        <f t="shared" si="91"/>
        <v>1725.61</v>
      </c>
      <c r="Y404" s="162">
        <f t="shared" si="91"/>
        <v>1498.8899999999999</v>
      </c>
      <c r="Z404" s="27"/>
      <c r="AA404" s="31">
        <v>1034.44</v>
      </c>
      <c r="AB404" s="29">
        <v>965.92</v>
      </c>
      <c r="AC404" s="29">
        <v>914.99</v>
      </c>
      <c r="AD404" s="29">
        <v>19.989999999999998</v>
      </c>
      <c r="AE404" s="29">
        <v>704.77</v>
      </c>
      <c r="AF404" s="29">
        <v>977.73</v>
      </c>
      <c r="AG404" s="29">
        <v>1206.74</v>
      </c>
      <c r="AH404" s="29">
        <v>1655.75</v>
      </c>
      <c r="AI404" s="29">
        <v>1954.52</v>
      </c>
      <c r="AJ404" s="29">
        <v>2014.4</v>
      </c>
      <c r="AK404" s="29">
        <v>2010.24</v>
      </c>
      <c r="AL404" s="29">
        <v>1986.71</v>
      </c>
      <c r="AM404" s="29">
        <v>1946.83</v>
      </c>
      <c r="AN404" s="29">
        <v>1949.91</v>
      </c>
      <c r="AO404" s="29">
        <v>1963.37</v>
      </c>
      <c r="AP404" s="29">
        <v>1969.36</v>
      </c>
      <c r="AQ404" s="29">
        <v>1972.91</v>
      </c>
      <c r="AR404" s="29">
        <v>2032.9899999999998</v>
      </c>
      <c r="AS404" s="29">
        <v>2044.4900000000002</v>
      </c>
      <c r="AT404" s="29">
        <v>2030.78</v>
      </c>
      <c r="AU404" s="29">
        <v>1972.4</v>
      </c>
      <c r="AV404" s="29">
        <v>1875.49</v>
      </c>
      <c r="AW404" s="29">
        <v>1355.7</v>
      </c>
      <c r="AX404" s="30">
        <v>1128.98</v>
      </c>
      <c r="AY404" s="325">
        <v>363.3</v>
      </c>
      <c r="AZ404" s="167">
        <v>6.61</v>
      </c>
      <c r="BA404" s="152">
        <v>0</v>
      </c>
      <c r="BB404" s="2"/>
    </row>
    <row r="405" spans="1:54">
      <c r="A405" s="37">
        <v>17</v>
      </c>
      <c r="B405" s="162">
        <f t="shared" si="92"/>
        <v>1371.83</v>
      </c>
      <c r="C405" s="162">
        <f t="shared" ref="C405:C419" si="94">AB405+$BA405+$AZ405+$AY405</f>
        <v>1326.1100000000001</v>
      </c>
      <c r="D405" s="162">
        <f t="shared" ref="D405:D419" si="95">AC405+$BA405+$AZ405+$AY405</f>
        <v>1247.6000000000001</v>
      </c>
      <c r="E405" s="162">
        <f t="shared" ref="E405:E419" si="96">AD405+$BA405+$AZ405+$AY405</f>
        <v>1134.98</v>
      </c>
      <c r="F405" s="162">
        <f t="shared" ref="F405:F419" si="97">AE405+$BA405+$AZ405+$AY405</f>
        <v>1326.39</v>
      </c>
      <c r="G405" s="162">
        <f t="shared" ref="G405:G419" si="98">AF405+$BA405+$AZ405+$AY405</f>
        <v>1375.16</v>
      </c>
      <c r="H405" s="162">
        <f t="shared" ref="H405:H419" si="99">AG405+$BA405+$AZ405+$AY405</f>
        <v>1580.56</v>
      </c>
      <c r="I405" s="162">
        <f t="shared" ref="I405:I419" si="100">AH405+$BA405+$AZ405+$AY405</f>
        <v>1941.7499999999998</v>
      </c>
      <c r="J405" s="162">
        <f t="shared" ref="J405:J419" si="101">AI405+$BA405+$AZ405+$AY405</f>
        <v>2217.4699999999998</v>
      </c>
      <c r="K405" s="162">
        <f t="shared" ref="K405:K419" si="102">AJ405+$BA405+$AZ405+$AY405</f>
        <v>2269.29</v>
      </c>
      <c r="L405" s="162">
        <f t="shared" ref="L405:L419" si="103">AK405+$BA405+$AZ405+$AY405</f>
        <v>2261.58</v>
      </c>
      <c r="M405" s="162">
        <f t="shared" ref="M405:M419" si="104">AL405+$BA405+$AZ405+$AY405</f>
        <v>2239.7799999999997</v>
      </c>
      <c r="N405" s="162">
        <f t="shared" ref="N405:N419" si="105">AM405+$BA405+$AZ405+$AY405</f>
        <v>2201.8200000000002</v>
      </c>
      <c r="O405" s="162">
        <f t="shared" ref="O405:O419" si="106">AN405+$BA405+$AZ405+$AY405</f>
        <v>2199.67</v>
      </c>
      <c r="P405" s="162">
        <f t="shared" ref="P405:P419" si="107">AO405+$BA405+$AZ405+$AY405</f>
        <v>2184.4899999999998</v>
      </c>
      <c r="Q405" s="162">
        <f t="shared" ref="Q405:Q419" si="108">AP405+$BA405+$AZ405+$AY405</f>
        <v>2185.02</v>
      </c>
      <c r="R405" s="162">
        <f t="shared" si="93"/>
        <v>2205.31</v>
      </c>
      <c r="S405" s="162">
        <f t="shared" ref="S405:S419" si="109">AR405+$BA405+$AZ405+$AY405</f>
        <v>2272.14</v>
      </c>
      <c r="T405" s="162">
        <f t="shared" ref="T405:T419" si="110">AS405+$BA405+$AZ405+$AY405</f>
        <v>2276.5299999999997</v>
      </c>
      <c r="U405" s="162">
        <f t="shared" ref="U405:U419" si="111">AT405+$BA405+$AZ405+$AY405</f>
        <v>2288.54</v>
      </c>
      <c r="V405" s="162">
        <f t="shared" ref="V405:V419" si="112">AU405+$BA405+$AZ405+$AY405</f>
        <v>2195.84</v>
      </c>
      <c r="W405" s="162">
        <f t="shared" ref="W405:W419" si="113">AV405+$BA405+$AZ405+$AY405</f>
        <v>1942.2399999999998</v>
      </c>
      <c r="X405" s="162">
        <f t="shared" ref="X405:X419" si="114">AW405+$BA405+$AZ405+$AY405</f>
        <v>1694.1499999999999</v>
      </c>
      <c r="Y405" s="162">
        <f t="shared" ref="Y405:Y419" si="115">AX405+$BA405+$AZ405+$AY405</f>
        <v>1518.8799999999999</v>
      </c>
      <c r="Z405" s="27"/>
      <c r="AA405" s="31">
        <v>1001.92</v>
      </c>
      <c r="AB405" s="29">
        <v>956.2</v>
      </c>
      <c r="AC405" s="29">
        <v>877.69</v>
      </c>
      <c r="AD405" s="29">
        <v>765.07</v>
      </c>
      <c r="AE405" s="29">
        <v>956.48</v>
      </c>
      <c r="AF405" s="29">
        <v>1005.25</v>
      </c>
      <c r="AG405" s="29">
        <v>1210.6500000000001</v>
      </c>
      <c r="AH405" s="29">
        <v>1571.84</v>
      </c>
      <c r="AI405" s="29">
        <v>1847.56</v>
      </c>
      <c r="AJ405" s="29">
        <v>1899.38</v>
      </c>
      <c r="AK405" s="29">
        <v>1891.67</v>
      </c>
      <c r="AL405" s="29">
        <v>1869.87</v>
      </c>
      <c r="AM405" s="29">
        <v>1831.91</v>
      </c>
      <c r="AN405" s="29">
        <v>1829.76</v>
      </c>
      <c r="AO405" s="29">
        <v>1814.58</v>
      </c>
      <c r="AP405" s="29">
        <v>1815.11</v>
      </c>
      <c r="AQ405" s="29">
        <v>1835.4</v>
      </c>
      <c r="AR405" s="29">
        <v>1902.23</v>
      </c>
      <c r="AS405" s="29">
        <v>1906.62</v>
      </c>
      <c r="AT405" s="29">
        <v>1918.63</v>
      </c>
      <c r="AU405" s="29">
        <v>1825.93</v>
      </c>
      <c r="AV405" s="29">
        <v>1572.33</v>
      </c>
      <c r="AW405" s="29">
        <v>1324.24</v>
      </c>
      <c r="AX405" s="30">
        <v>1148.97</v>
      </c>
      <c r="AY405" s="325">
        <v>363.3</v>
      </c>
      <c r="AZ405" s="167">
        <v>6.61</v>
      </c>
      <c r="BA405" s="152">
        <v>0</v>
      </c>
      <c r="BB405" s="2"/>
    </row>
    <row r="406" spans="1:54">
      <c r="A406" s="37">
        <v>18</v>
      </c>
      <c r="B406" s="162">
        <f t="shared" si="92"/>
        <v>1353.68</v>
      </c>
      <c r="C406" s="162">
        <f t="shared" si="94"/>
        <v>1305.93</v>
      </c>
      <c r="D406" s="162">
        <f t="shared" si="95"/>
        <v>1223.27</v>
      </c>
      <c r="E406" s="162">
        <f t="shared" si="96"/>
        <v>1219.82</v>
      </c>
      <c r="F406" s="162">
        <f t="shared" si="97"/>
        <v>1309.29</v>
      </c>
      <c r="G406" s="162">
        <f t="shared" si="98"/>
        <v>1385.12</v>
      </c>
      <c r="H406" s="162">
        <f t="shared" si="99"/>
        <v>1616.08</v>
      </c>
      <c r="I406" s="162">
        <f t="shared" si="100"/>
        <v>2061.9499999999998</v>
      </c>
      <c r="J406" s="162">
        <f t="shared" si="101"/>
        <v>2280.8200000000002</v>
      </c>
      <c r="K406" s="162">
        <f t="shared" si="102"/>
        <v>2316.12</v>
      </c>
      <c r="L406" s="162">
        <f t="shared" si="103"/>
        <v>2312.2199999999998</v>
      </c>
      <c r="M406" s="162">
        <f t="shared" si="104"/>
        <v>2295.87</v>
      </c>
      <c r="N406" s="162">
        <f t="shared" si="105"/>
        <v>2264.37</v>
      </c>
      <c r="O406" s="162">
        <f t="shared" si="106"/>
        <v>2265.87</v>
      </c>
      <c r="P406" s="162">
        <f t="shared" si="107"/>
        <v>2269.2799999999997</v>
      </c>
      <c r="Q406" s="162">
        <f t="shared" si="108"/>
        <v>2275.02</v>
      </c>
      <c r="R406" s="162">
        <f t="shared" si="93"/>
        <v>2304.7199999999998</v>
      </c>
      <c r="S406" s="162">
        <f t="shared" si="109"/>
        <v>2372.3000000000002</v>
      </c>
      <c r="T406" s="162">
        <f t="shared" si="110"/>
        <v>2409.41</v>
      </c>
      <c r="U406" s="162">
        <f t="shared" si="111"/>
        <v>2429.0200000000004</v>
      </c>
      <c r="V406" s="162">
        <f t="shared" si="112"/>
        <v>2401.8199999999997</v>
      </c>
      <c r="W406" s="162">
        <f t="shared" si="113"/>
        <v>2379.4499999999998</v>
      </c>
      <c r="X406" s="162">
        <f t="shared" si="114"/>
        <v>2298.7399999999998</v>
      </c>
      <c r="Y406" s="162">
        <f t="shared" si="115"/>
        <v>1688.07</v>
      </c>
      <c r="Z406" s="27"/>
      <c r="AA406" s="31">
        <v>983.77</v>
      </c>
      <c r="AB406" s="29">
        <v>936.02</v>
      </c>
      <c r="AC406" s="29">
        <v>853.36</v>
      </c>
      <c r="AD406" s="29">
        <v>849.91</v>
      </c>
      <c r="AE406" s="29">
        <v>939.38</v>
      </c>
      <c r="AF406" s="29">
        <v>1015.2099999999999</v>
      </c>
      <c r="AG406" s="29">
        <v>1246.17</v>
      </c>
      <c r="AH406" s="29">
        <v>1692.04</v>
      </c>
      <c r="AI406" s="29">
        <v>1910.91</v>
      </c>
      <c r="AJ406" s="29">
        <v>1946.21</v>
      </c>
      <c r="AK406" s="29">
        <v>1942.31</v>
      </c>
      <c r="AL406" s="29">
        <v>1925.96</v>
      </c>
      <c r="AM406" s="29">
        <v>1894.46</v>
      </c>
      <c r="AN406" s="29">
        <v>1895.96</v>
      </c>
      <c r="AO406" s="29">
        <v>1899.37</v>
      </c>
      <c r="AP406" s="29">
        <v>1905.11</v>
      </c>
      <c r="AQ406" s="29">
        <v>1934.81</v>
      </c>
      <c r="AR406" s="29">
        <v>2002.39</v>
      </c>
      <c r="AS406" s="29">
        <v>2039.4999999999998</v>
      </c>
      <c r="AT406" s="29">
        <v>2059.11</v>
      </c>
      <c r="AU406" s="29">
        <v>2031.9099999999999</v>
      </c>
      <c r="AV406" s="29">
        <v>2009.54</v>
      </c>
      <c r="AW406" s="29">
        <v>1928.83</v>
      </c>
      <c r="AX406" s="30">
        <v>1318.16</v>
      </c>
      <c r="AY406" s="325">
        <v>363.3</v>
      </c>
      <c r="AZ406" s="167">
        <v>6.61</v>
      </c>
      <c r="BA406" s="152">
        <v>0</v>
      </c>
      <c r="BB406" s="2"/>
    </row>
    <row r="407" spans="1:54">
      <c r="A407" s="37">
        <v>19</v>
      </c>
      <c r="B407" s="162">
        <f t="shared" si="92"/>
        <v>1538.4999999999998</v>
      </c>
      <c r="C407" s="162">
        <f t="shared" si="94"/>
        <v>1442.2099999999998</v>
      </c>
      <c r="D407" s="162">
        <f t="shared" si="95"/>
        <v>1339.15</v>
      </c>
      <c r="E407" s="162">
        <f t="shared" si="96"/>
        <v>1330.59</v>
      </c>
      <c r="F407" s="162">
        <f t="shared" si="97"/>
        <v>1345.04</v>
      </c>
      <c r="G407" s="162">
        <f t="shared" si="98"/>
        <v>1448.06</v>
      </c>
      <c r="H407" s="162">
        <f t="shared" si="99"/>
        <v>1431.1599999999999</v>
      </c>
      <c r="I407" s="162">
        <f t="shared" si="100"/>
        <v>1580.34</v>
      </c>
      <c r="J407" s="162">
        <f t="shared" si="101"/>
        <v>1973.9399999999998</v>
      </c>
      <c r="K407" s="162">
        <f t="shared" si="102"/>
        <v>2246.96</v>
      </c>
      <c r="L407" s="162">
        <f t="shared" si="103"/>
        <v>2265.2799999999997</v>
      </c>
      <c r="M407" s="162">
        <f t="shared" si="104"/>
        <v>2245.21</v>
      </c>
      <c r="N407" s="162">
        <f t="shared" si="105"/>
        <v>2238.7799999999997</v>
      </c>
      <c r="O407" s="162">
        <f t="shared" si="106"/>
        <v>2215.1</v>
      </c>
      <c r="P407" s="162">
        <f t="shared" si="107"/>
        <v>2213.81</v>
      </c>
      <c r="Q407" s="162">
        <f t="shared" si="108"/>
        <v>2208.0500000000002</v>
      </c>
      <c r="R407" s="162">
        <f t="shared" si="93"/>
        <v>2269.3000000000002</v>
      </c>
      <c r="S407" s="162">
        <f t="shared" si="109"/>
        <v>2345.12</v>
      </c>
      <c r="T407" s="162">
        <f t="shared" si="110"/>
        <v>2364.1999999999998</v>
      </c>
      <c r="U407" s="162">
        <f t="shared" si="111"/>
        <v>2393.2799999999997</v>
      </c>
      <c r="V407" s="162">
        <f t="shared" si="112"/>
        <v>2315.06</v>
      </c>
      <c r="W407" s="162">
        <f t="shared" si="113"/>
        <v>2286.2399999999998</v>
      </c>
      <c r="X407" s="162">
        <f t="shared" si="114"/>
        <v>2267.87</v>
      </c>
      <c r="Y407" s="162">
        <f t="shared" si="115"/>
        <v>1656.4499999999998</v>
      </c>
      <c r="Z407" s="27"/>
      <c r="AA407" s="31">
        <v>1168.5899999999999</v>
      </c>
      <c r="AB407" s="29">
        <v>1072.3</v>
      </c>
      <c r="AC407" s="29">
        <v>969.24</v>
      </c>
      <c r="AD407" s="29">
        <v>960.68</v>
      </c>
      <c r="AE407" s="29">
        <v>975.13</v>
      </c>
      <c r="AF407" s="29">
        <v>1078.1500000000001</v>
      </c>
      <c r="AG407" s="29">
        <v>1061.25</v>
      </c>
      <c r="AH407" s="29">
        <v>1210.43</v>
      </c>
      <c r="AI407" s="29">
        <v>1604.03</v>
      </c>
      <c r="AJ407" s="29">
        <v>1877.05</v>
      </c>
      <c r="AK407" s="29">
        <v>1895.37</v>
      </c>
      <c r="AL407" s="29">
        <v>1875.3</v>
      </c>
      <c r="AM407" s="29">
        <v>1868.87</v>
      </c>
      <c r="AN407" s="29">
        <v>1845.19</v>
      </c>
      <c r="AO407" s="29">
        <v>1843.9</v>
      </c>
      <c r="AP407" s="29">
        <v>1838.14</v>
      </c>
      <c r="AQ407" s="29">
        <v>1899.39</v>
      </c>
      <c r="AR407" s="29">
        <v>1975.21</v>
      </c>
      <c r="AS407" s="29">
        <v>1994.29</v>
      </c>
      <c r="AT407" s="29">
        <v>2023.37</v>
      </c>
      <c r="AU407" s="29">
        <v>1945.15</v>
      </c>
      <c r="AV407" s="29">
        <v>1916.33</v>
      </c>
      <c r="AW407" s="29">
        <v>1897.96</v>
      </c>
      <c r="AX407" s="30">
        <v>1286.54</v>
      </c>
      <c r="AY407" s="325">
        <v>363.3</v>
      </c>
      <c r="AZ407" s="167">
        <v>6.61</v>
      </c>
      <c r="BA407" s="152">
        <v>0</v>
      </c>
      <c r="BB407" s="2"/>
    </row>
    <row r="408" spans="1:54">
      <c r="A408" s="37">
        <v>20</v>
      </c>
      <c r="B408" s="162">
        <f t="shared" si="92"/>
        <v>1508.7099999999998</v>
      </c>
      <c r="C408" s="162">
        <f t="shared" si="94"/>
        <v>1329.03</v>
      </c>
      <c r="D408" s="162">
        <f t="shared" si="95"/>
        <v>1282.81</v>
      </c>
      <c r="E408" s="162">
        <f t="shared" si="96"/>
        <v>1233.32</v>
      </c>
      <c r="F408" s="162">
        <f t="shared" si="97"/>
        <v>1292.81</v>
      </c>
      <c r="G408" s="162">
        <f t="shared" si="98"/>
        <v>1328.24</v>
      </c>
      <c r="H408" s="162">
        <f t="shared" si="99"/>
        <v>1321.96</v>
      </c>
      <c r="I408" s="162">
        <f t="shared" si="100"/>
        <v>1435.2099999999998</v>
      </c>
      <c r="J408" s="162">
        <f t="shared" si="101"/>
        <v>1690.2799999999997</v>
      </c>
      <c r="K408" s="162">
        <f t="shared" si="102"/>
        <v>2191.21</v>
      </c>
      <c r="L408" s="162">
        <f t="shared" si="103"/>
        <v>2217.61</v>
      </c>
      <c r="M408" s="162">
        <f t="shared" si="104"/>
        <v>2221.41</v>
      </c>
      <c r="N408" s="162">
        <f t="shared" si="105"/>
        <v>2196.84</v>
      </c>
      <c r="O408" s="162">
        <f t="shared" si="106"/>
        <v>2195.98</v>
      </c>
      <c r="P408" s="162">
        <f t="shared" si="107"/>
        <v>2197.7799999999997</v>
      </c>
      <c r="Q408" s="162">
        <f t="shared" si="108"/>
        <v>2197.52</v>
      </c>
      <c r="R408" s="162">
        <f t="shared" si="93"/>
        <v>2237.31</v>
      </c>
      <c r="S408" s="162">
        <f t="shared" si="109"/>
        <v>2331.84</v>
      </c>
      <c r="T408" s="162">
        <f t="shared" si="110"/>
        <v>2368.13</v>
      </c>
      <c r="U408" s="162">
        <f t="shared" si="111"/>
        <v>2378.81</v>
      </c>
      <c r="V408" s="162">
        <f t="shared" si="112"/>
        <v>2333.5700000000002</v>
      </c>
      <c r="W408" s="162">
        <f t="shared" si="113"/>
        <v>2294.41</v>
      </c>
      <c r="X408" s="162">
        <f t="shared" si="114"/>
        <v>2240.69</v>
      </c>
      <c r="Y408" s="162">
        <f t="shared" si="115"/>
        <v>1636.5299999999997</v>
      </c>
      <c r="Z408" s="27"/>
      <c r="AA408" s="31">
        <v>1138.8</v>
      </c>
      <c r="AB408" s="29">
        <v>959.12</v>
      </c>
      <c r="AC408" s="29">
        <v>912.9</v>
      </c>
      <c r="AD408" s="29">
        <v>863.41</v>
      </c>
      <c r="AE408" s="29">
        <v>922.9</v>
      </c>
      <c r="AF408" s="29">
        <v>958.33</v>
      </c>
      <c r="AG408" s="29">
        <v>952.05</v>
      </c>
      <c r="AH408" s="29">
        <v>1065.3</v>
      </c>
      <c r="AI408" s="29">
        <v>1320.37</v>
      </c>
      <c r="AJ408" s="29">
        <v>1821.3</v>
      </c>
      <c r="AK408" s="29">
        <v>1847.7</v>
      </c>
      <c r="AL408" s="29">
        <v>1851.5</v>
      </c>
      <c r="AM408" s="29">
        <v>1826.93</v>
      </c>
      <c r="AN408" s="29">
        <v>1826.07</v>
      </c>
      <c r="AO408" s="29">
        <v>1827.87</v>
      </c>
      <c r="AP408" s="29">
        <v>1827.61</v>
      </c>
      <c r="AQ408" s="29">
        <v>1867.4</v>
      </c>
      <c r="AR408" s="29">
        <v>1961.93</v>
      </c>
      <c r="AS408" s="29">
        <v>1998.22</v>
      </c>
      <c r="AT408" s="29">
        <v>2008.9</v>
      </c>
      <c r="AU408" s="29">
        <v>1963.66</v>
      </c>
      <c r="AV408" s="29">
        <v>1924.5</v>
      </c>
      <c r="AW408" s="29">
        <v>1870.78</v>
      </c>
      <c r="AX408" s="30">
        <v>1266.6199999999999</v>
      </c>
      <c r="AY408" s="325">
        <v>363.3</v>
      </c>
      <c r="AZ408" s="167">
        <v>6.61</v>
      </c>
      <c r="BA408" s="152">
        <v>0</v>
      </c>
      <c r="BB408" s="2"/>
    </row>
    <row r="409" spans="1:54">
      <c r="A409" s="37">
        <v>21</v>
      </c>
      <c r="B409" s="162">
        <f t="shared" si="92"/>
        <v>1366.07</v>
      </c>
      <c r="C409" s="162">
        <f t="shared" si="94"/>
        <v>1324.77</v>
      </c>
      <c r="D409" s="162">
        <f t="shared" si="95"/>
        <v>1256.27</v>
      </c>
      <c r="E409" s="162">
        <f t="shared" si="96"/>
        <v>1248.3</v>
      </c>
      <c r="F409" s="162">
        <f t="shared" si="97"/>
        <v>1325.03</v>
      </c>
      <c r="G409" s="162">
        <f t="shared" si="98"/>
        <v>1406.7699999999998</v>
      </c>
      <c r="H409" s="162">
        <f t="shared" si="99"/>
        <v>1591.79</v>
      </c>
      <c r="I409" s="162">
        <f t="shared" si="100"/>
        <v>1925.9799999999998</v>
      </c>
      <c r="J409" s="162">
        <f t="shared" si="101"/>
        <v>2193.61</v>
      </c>
      <c r="K409" s="162">
        <f t="shared" si="102"/>
        <v>2260.2599999999998</v>
      </c>
      <c r="L409" s="162">
        <f t="shared" si="103"/>
        <v>2264.63</v>
      </c>
      <c r="M409" s="162">
        <f t="shared" si="104"/>
        <v>2254.69</v>
      </c>
      <c r="N409" s="162">
        <f t="shared" si="105"/>
        <v>2230.3200000000002</v>
      </c>
      <c r="O409" s="162">
        <f t="shared" si="106"/>
        <v>2232.8200000000002</v>
      </c>
      <c r="P409" s="162">
        <f t="shared" si="107"/>
        <v>2239.67</v>
      </c>
      <c r="Q409" s="162">
        <f t="shared" si="108"/>
        <v>2240.13</v>
      </c>
      <c r="R409" s="162">
        <f t="shared" si="93"/>
        <v>2247.85</v>
      </c>
      <c r="S409" s="162">
        <f t="shared" si="109"/>
        <v>2293.9699999999998</v>
      </c>
      <c r="T409" s="162">
        <f t="shared" si="110"/>
        <v>2313.4499999999998</v>
      </c>
      <c r="U409" s="162">
        <f t="shared" si="111"/>
        <v>2313.54</v>
      </c>
      <c r="V409" s="162">
        <f t="shared" si="112"/>
        <v>2275.0500000000002</v>
      </c>
      <c r="W409" s="162">
        <f t="shared" si="113"/>
        <v>2239.0099999999998</v>
      </c>
      <c r="X409" s="162">
        <f t="shared" si="114"/>
        <v>1709.04</v>
      </c>
      <c r="Y409" s="162">
        <f t="shared" si="115"/>
        <v>1510.6499999999999</v>
      </c>
      <c r="Z409" s="27"/>
      <c r="AA409" s="31">
        <v>996.16</v>
      </c>
      <c r="AB409" s="29">
        <v>954.86</v>
      </c>
      <c r="AC409" s="29">
        <v>886.36</v>
      </c>
      <c r="AD409" s="29">
        <v>878.39</v>
      </c>
      <c r="AE409" s="29">
        <v>955.12</v>
      </c>
      <c r="AF409" s="29">
        <v>1036.8599999999999</v>
      </c>
      <c r="AG409" s="29">
        <v>1221.8800000000001</v>
      </c>
      <c r="AH409" s="29">
        <v>1556.07</v>
      </c>
      <c r="AI409" s="29">
        <v>1823.7</v>
      </c>
      <c r="AJ409" s="29">
        <v>1890.35</v>
      </c>
      <c r="AK409" s="29">
        <v>1894.72</v>
      </c>
      <c r="AL409" s="29">
        <v>1884.78</v>
      </c>
      <c r="AM409" s="29">
        <v>1860.41</v>
      </c>
      <c r="AN409" s="29">
        <v>1862.91</v>
      </c>
      <c r="AO409" s="29">
        <v>1869.76</v>
      </c>
      <c r="AP409" s="29">
        <v>1870.22</v>
      </c>
      <c r="AQ409" s="29">
        <v>1877.94</v>
      </c>
      <c r="AR409" s="29">
        <v>1924.06</v>
      </c>
      <c r="AS409" s="29">
        <v>1943.54</v>
      </c>
      <c r="AT409" s="29">
        <v>1943.63</v>
      </c>
      <c r="AU409" s="29">
        <v>1905.14</v>
      </c>
      <c r="AV409" s="29">
        <v>1869.1</v>
      </c>
      <c r="AW409" s="29">
        <v>1339.13</v>
      </c>
      <c r="AX409" s="30">
        <v>1140.74</v>
      </c>
      <c r="AY409" s="325">
        <v>363.3</v>
      </c>
      <c r="AZ409" s="167">
        <v>6.61</v>
      </c>
      <c r="BA409" s="152">
        <v>0</v>
      </c>
      <c r="BB409" s="2"/>
    </row>
    <row r="410" spans="1:54">
      <c r="A410" s="37">
        <v>22</v>
      </c>
      <c r="B410" s="162">
        <f t="shared" si="92"/>
        <v>1398.4999999999998</v>
      </c>
      <c r="C410" s="162">
        <f t="shared" si="94"/>
        <v>1329.7</v>
      </c>
      <c r="D410" s="162">
        <f t="shared" si="95"/>
        <v>1278.02</v>
      </c>
      <c r="E410" s="162">
        <f t="shared" si="96"/>
        <v>1276.6400000000001</v>
      </c>
      <c r="F410" s="162">
        <f t="shared" si="97"/>
        <v>1328.09</v>
      </c>
      <c r="G410" s="162">
        <f t="shared" si="98"/>
        <v>1394.6399999999999</v>
      </c>
      <c r="H410" s="162">
        <f t="shared" si="99"/>
        <v>1660.8799999999999</v>
      </c>
      <c r="I410" s="162">
        <f t="shared" si="100"/>
        <v>2003.7299999999998</v>
      </c>
      <c r="J410" s="162">
        <f t="shared" si="101"/>
        <v>2227.4699999999998</v>
      </c>
      <c r="K410" s="162">
        <f t="shared" si="102"/>
        <v>2270.17</v>
      </c>
      <c r="L410" s="162">
        <f t="shared" si="103"/>
        <v>2269.3000000000002</v>
      </c>
      <c r="M410" s="162">
        <f t="shared" si="104"/>
        <v>2264.4699999999998</v>
      </c>
      <c r="N410" s="162">
        <f t="shared" si="105"/>
        <v>2250.4899999999998</v>
      </c>
      <c r="O410" s="162">
        <f t="shared" si="106"/>
        <v>2251.61</v>
      </c>
      <c r="P410" s="162">
        <f t="shared" si="107"/>
        <v>2251.37</v>
      </c>
      <c r="Q410" s="162">
        <f t="shared" si="108"/>
        <v>2250.86</v>
      </c>
      <c r="R410" s="162">
        <f t="shared" si="93"/>
        <v>2255.56</v>
      </c>
      <c r="S410" s="162">
        <f t="shared" si="109"/>
        <v>2297.9</v>
      </c>
      <c r="T410" s="162">
        <f t="shared" si="110"/>
        <v>2307.0500000000002</v>
      </c>
      <c r="U410" s="162">
        <f t="shared" si="111"/>
        <v>2291.81</v>
      </c>
      <c r="V410" s="162">
        <f t="shared" si="112"/>
        <v>2212.63</v>
      </c>
      <c r="W410" s="162">
        <f t="shared" si="113"/>
        <v>2204.02</v>
      </c>
      <c r="X410" s="162">
        <f t="shared" si="114"/>
        <v>1678.3</v>
      </c>
      <c r="Y410" s="162">
        <f t="shared" si="115"/>
        <v>1429.5199999999998</v>
      </c>
      <c r="Z410" s="27"/>
      <c r="AA410" s="31">
        <v>1028.5899999999999</v>
      </c>
      <c r="AB410" s="29">
        <v>959.79</v>
      </c>
      <c r="AC410" s="29">
        <v>908.11</v>
      </c>
      <c r="AD410" s="29">
        <v>906.73</v>
      </c>
      <c r="AE410" s="29">
        <v>958.18</v>
      </c>
      <c r="AF410" s="29">
        <v>1024.73</v>
      </c>
      <c r="AG410" s="29">
        <v>1290.97</v>
      </c>
      <c r="AH410" s="29">
        <v>1633.82</v>
      </c>
      <c r="AI410" s="29">
        <v>1857.56</v>
      </c>
      <c r="AJ410" s="29">
        <v>1900.26</v>
      </c>
      <c r="AK410" s="29">
        <v>1899.39</v>
      </c>
      <c r="AL410" s="29">
        <v>1894.56</v>
      </c>
      <c r="AM410" s="29">
        <v>1880.58</v>
      </c>
      <c r="AN410" s="29">
        <v>1881.7</v>
      </c>
      <c r="AO410" s="29">
        <v>1881.46</v>
      </c>
      <c r="AP410" s="29">
        <v>1880.95</v>
      </c>
      <c r="AQ410" s="29">
        <v>1885.65</v>
      </c>
      <c r="AR410" s="29">
        <v>1927.99</v>
      </c>
      <c r="AS410" s="29">
        <v>1937.14</v>
      </c>
      <c r="AT410" s="29">
        <v>1921.9</v>
      </c>
      <c r="AU410" s="29">
        <v>1842.72</v>
      </c>
      <c r="AV410" s="29">
        <v>1834.11</v>
      </c>
      <c r="AW410" s="29">
        <v>1308.3900000000001</v>
      </c>
      <c r="AX410" s="30">
        <v>1059.6099999999999</v>
      </c>
      <c r="AY410" s="325">
        <v>363.3</v>
      </c>
      <c r="AZ410" s="167">
        <v>6.61</v>
      </c>
      <c r="BA410" s="152">
        <v>0</v>
      </c>
      <c r="BB410" s="2"/>
    </row>
    <row r="411" spans="1:54">
      <c r="A411" s="37">
        <v>23</v>
      </c>
      <c r="B411" s="162">
        <f t="shared" si="92"/>
        <v>1324.55</v>
      </c>
      <c r="C411" s="162">
        <f t="shared" si="94"/>
        <v>470.65</v>
      </c>
      <c r="D411" s="162">
        <f t="shared" si="95"/>
        <v>444.26</v>
      </c>
      <c r="E411" s="162">
        <f t="shared" si="96"/>
        <v>439.55</v>
      </c>
      <c r="F411" s="162">
        <f t="shared" si="97"/>
        <v>1216.6100000000001</v>
      </c>
      <c r="G411" s="162">
        <f t="shared" si="98"/>
        <v>1326.74</v>
      </c>
      <c r="H411" s="162">
        <f t="shared" si="99"/>
        <v>1597.6599999999999</v>
      </c>
      <c r="I411" s="162">
        <f t="shared" si="100"/>
        <v>1864.62</v>
      </c>
      <c r="J411" s="162">
        <f t="shared" si="101"/>
        <v>2179.09</v>
      </c>
      <c r="K411" s="162">
        <f t="shared" si="102"/>
        <v>2267.63</v>
      </c>
      <c r="L411" s="162">
        <f t="shared" si="103"/>
        <v>2265.86</v>
      </c>
      <c r="M411" s="162">
        <f t="shared" si="104"/>
        <v>2248.15</v>
      </c>
      <c r="N411" s="162">
        <f t="shared" si="105"/>
        <v>2240.0700000000002</v>
      </c>
      <c r="O411" s="162">
        <f t="shared" si="106"/>
        <v>2243.04</v>
      </c>
      <c r="P411" s="162">
        <f t="shared" si="107"/>
        <v>2248.92</v>
      </c>
      <c r="Q411" s="162">
        <f t="shared" si="108"/>
        <v>2255.44</v>
      </c>
      <c r="R411" s="162">
        <f t="shared" si="93"/>
        <v>2263.46</v>
      </c>
      <c r="S411" s="162">
        <f t="shared" si="109"/>
        <v>2305.64</v>
      </c>
      <c r="T411" s="162">
        <f t="shared" si="110"/>
        <v>2318.58</v>
      </c>
      <c r="U411" s="162">
        <f t="shared" si="111"/>
        <v>2315.9</v>
      </c>
      <c r="V411" s="162">
        <f t="shared" si="112"/>
        <v>2278.15</v>
      </c>
      <c r="W411" s="162">
        <f t="shared" si="113"/>
        <v>2242.33</v>
      </c>
      <c r="X411" s="162">
        <f t="shared" si="114"/>
        <v>1726.2299999999998</v>
      </c>
      <c r="Y411" s="162">
        <f t="shared" si="115"/>
        <v>1510.9499999999998</v>
      </c>
      <c r="Z411" s="27"/>
      <c r="AA411" s="31">
        <v>954.64</v>
      </c>
      <c r="AB411" s="29">
        <v>100.74</v>
      </c>
      <c r="AC411" s="29">
        <v>74.349999999999994</v>
      </c>
      <c r="AD411" s="29">
        <v>69.64</v>
      </c>
      <c r="AE411" s="29">
        <v>846.7</v>
      </c>
      <c r="AF411" s="29">
        <v>956.83</v>
      </c>
      <c r="AG411" s="29">
        <v>1227.75</v>
      </c>
      <c r="AH411" s="29">
        <v>1494.71</v>
      </c>
      <c r="AI411" s="29">
        <v>1809.18</v>
      </c>
      <c r="AJ411" s="29">
        <v>1897.72</v>
      </c>
      <c r="AK411" s="29">
        <v>1895.95</v>
      </c>
      <c r="AL411" s="29">
        <v>1878.24</v>
      </c>
      <c r="AM411" s="29">
        <v>1870.16</v>
      </c>
      <c r="AN411" s="29">
        <v>1873.13</v>
      </c>
      <c r="AO411" s="29">
        <v>1879.01</v>
      </c>
      <c r="AP411" s="29">
        <v>1885.53</v>
      </c>
      <c r="AQ411" s="29">
        <v>1893.55</v>
      </c>
      <c r="AR411" s="29">
        <v>1935.73</v>
      </c>
      <c r="AS411" s="29">
        <v>1948.67</v>
      </c>
      <c r="AT411" s="29">
        <v>1945.99</v>
      </c>
      <c r="AU411" s="29">
        <v>1908.24</v>
      </c>
      <c r="AV411" s="29">
        <v>1872.42</v>
      </c>
      <c r="AW411" s="29">
        <v>1356.32</v>
      </c>
      <c r="AX411" s="30">
        <v>1141.04</v>
      </c>
      <c r="AY411" s="325">
        <v>363.3</v>
      </c>
      <c r="AZ411" s="167">
        <v>6.61</v>
      </c>
      <c r="BA411" s="152">
        <v>0</v>
      </c>
      <c r="BB411" s="2"/>
    </row>
    <row r="412" spans="1:54">
      <c r="A412" s="37">
        <v>24</v>
      </c>
      <c r="B412" s="162">
        <f t="shared" si="92"/>
        <v>1516.08</v>
      </c>
      <c r="C412" s="162">
        <f t="shared" si="94"/>
        <v>1337.8</v>
      </c>
      <c r="D412" s="162">
        <f t="shared" si="95"/>
        <v>1323.74</v>
      </c>
      <c r="E412" s="162">
        <f t="shared" si="96"/>
        <v>1321.1000000000001</v>
      </c>
      <c r="F412" s="162">
        <f t="shared" si="97"/>
        <v>1363.29</v>
      </c>
      <c r="G412" s="162">
        <f t="shared" si="98"/>
        <v>1500.86</v>
      </c>
      <c r="H412" s="162">
        <f t="shared" si="99"/>
        <v>1745.7299999999998</v>
      </c>
      <c r="I412" s="162">
        <f t="shared" si="100"/>
        <v>2081.12</v>
      </c>
      <c r="J412" s="162">
        <f t="shared" si="101"/>
        <v>2289.33</v>
      </c>
      <c r="K412" s="162">
        <f t="shared" si="102"/>
        <v>2345.2399999999998</v>
      </c>
      <c r="L412" s="162">
        <f t="shared" si="103"/>
        <v>2340.02</v>
      </c>
      <c r="M412" s="162">
        <f t="shared" si="104"/>
        <v>2310.71</v>
      </c>
      <c r="N412" s="162">
        <f t="shared" si="105"/>
        <v>2295.2799999999997</v>
      </c>
      <c r="O412" s="162">
        <f t="shared" si="106"/>
        <v>2289.19</v>
      </c>
      <c r="P412" s="162">
        <f t="shared" si="107"/>
        <v>2287.3000000000002</v>
      </c>
      <c r="Q412" s="162">
        <f t="shared" si="108"/>
        <v>2290.08</v>
      </c>
      <c r="R412" s="162">
        <f t="shared" si="93"/>
        <v>2289.17</v>
      </c>
      <c r="S412" s="162">
        <f t="shared" si="109"/>
        <v>2322.9699999999998</v>
      </c>
      <c r="T412" s="162">
        <f t="shared" si="110"/>
        <v>2328.1799999999998</v>
      </c>
      <c r="U412" s="162">
        <f t="shared" si="111"/>
        <v>2314.0500000000002</v>
      </c>
      <c r="V412" s="162">
        <f t="shared" si="112"/>
        <v>2264.91</v>
      </c>
      <c r="W412" s="162">
        <f t="shared" si="113"/>
        <v>2256.14</v>
      </c>
      <c r="X412" s="162">
        <f t="shared" si="114"/>
        <v>2188.6</v>
      </c>
      <c r="Y412" s="162">
        <f t="shared" si="115"/>
        <v>1582.56</v>
      </c>
      <c r="Z412" s="27"/>
      <c r="AA412" s="31">
        <v>1146.17</v>
      </c>
      <c r="AB412" s="29">
        <v>967.89</v>
      </c>
      <c r="AC412" s="29">
        <v>953.83</v>
      </c>
      <c r="AD412" s="29">
        <v>951.19</v>
      </c>
      <c r="AE412" s="29">
        <v>993.38</v>
      </c>
      <c r="AF412" s="29">
        <v>1130.95</v>
      </c>
      <c r="AG412" s="29">
        <v>1375.82</v>
      </c>
      <c r="AH412" s="29">
        <v>1711.21</v>
      </c>
      <c r="AI412" s="29">
        <v>1919.42</v>
      </c>
      <c r="AJ412" s="29">
        <v>1975.33</v>
      </c>
      <c r="AK412" s="29">
        <v>1970.11</v>
      </c>
      <c r="AL412" s="29">
        <v>1940.8</v>
      </c>
      <c r="AM412" s="29">
        <v>1925.37</v>
      </c>
      <c r="AN412" s="29">
        <v>1919.28</v>
      </c>
      <c r="AO412" s="29">
        <v>1917.39</v>
      </c>
      <c r="AP412" s="29">
        <v>1920.17</v>
      </c>
      <c r="AQ412" s="29">
        <v>1919.26</v>
      </c>
      <c r="AR412" s="29">
        <v>1953.06</v>
      </c>
      <c r="AS412" s="29">
        <v>1958.27</v>
      </c>
      <c r="AT412" s="29">
        <v>1944.14</v>
      </c>
      <c r="AU412" s="29">
        <v>1895</v>
      </c>
      <c r="AV412" s="29">
        <v>1886.23</v>
      </c>
      <c r="AW412" s="29">
        <v>1818.69</v>
      </c>
      <c r="AX412" s="30">
        <v>1212.6500000000001</v>
      </c>
      <c r="AY412" s="325">
        <v>363.3</v>
      </c>
      <c r="AZ412" s="167">
        <v>6.61</v>
      </c>
      <c r="BA412" s="152">
        <v>0</v>
      </c>
      <c r="BB412" s="2"/>
    </row>
    <row r="413" spans="1:54">
      <c r="A413" s="37">
        <v>25</v>
      </c>
      <c r="B413" s="162">
        <f t="shared" si="92"/>
        <v>1405.4899999999998</v>
      </c>
      <c r="C413" s="162">
        <f t="shared" si="94"/>
        <v>1345.05</v>
      </c>
      <c r="D413" s="162">
        <f t="shared" si="95"/>
        <v>1320.57</v>
      </c>
      <c r="E413" s="162">
        <f t="shared" si="96"/>
        <v>1319.19</v>
      </c>
      <c r="F413" s="162">
        <f t="shared" si="97"/>
        <v>1348.71</v>
      </c>
      <c r="G413" s="162">
        <f t="shared" si="98"/>
        <v>1492.5099999999998</v>
      </c>
      <c r="H413" s="162">
        <f t="shared" si="99"/>
        <v>1710.6799999999998</v>
      </c>
      <c r="I413" s="162">
        <f t="shared" si="100"/>
        <v>2037.3999999999999</v>
      </c>
      <c r="J413" s="162">
        <f t="shared" si="101"/>
        <v>2265.16</v>
      </c>
      <c r="K413" s="162">
        <f t="shared" si="102"/>
        <v>2272.8000000000002</v>
      </c>
      <c r="L413" s="162">
        <f t="shared" si="103"/>
        <v>2271.4</v>
      </c>
      <c r="M413" s="162">
        <f t="shared" si="104"/>
        <v>2267.8200000000002</v>
      </c>
      <c r="N413" s="162">
        <f t="shared" si="105"/>
        <v>2248.21</v>
      </c>
      <c r="O413" s="162">
        <f t="shared" si="106"/>
        <v>2248.4499999999998</v>
      </c>
      <c r="P413" s="162">
        <f t="shared" si="107"/>
        <v>2248.77</v>
      </c>
      <c r="Q413" s="162">
        <f t="shared" si="108"/>
        <v>2266.2799999999997</v>
      </c>
      <c r="R413" s="162">
        <f t="shared" si="93"/>
        <v>2258.29</v>
      </c>
      <c r="S413" s="162">
        <f t="shared" si="109"/>
        <v>2279.65</v>
      </c>
      <c r="T413" s="162">
        <f t="shared" si="110"/>
        <v>2282.09</v>
      </c>
      <c r="U413" s="162">
        <f t="shared" si="111"/>
        <v>2295.5700000000002</v>
      </c>
      <c r="V413" s="162">
        <f t="shared" si="112"/>
        <v>2261.88</v>
      </c>
      <c r="W413" s="162">
        <f t="shared" si="113"/>
        <v>2192.85</v>
      </c>
      <c r="X413" s="162">
        <f t="shared" si="114"/>
        <v>1865.6499999999999</v>
      </c>
      <c r="Y413" s="162">
        <f t="shared" si="115"/>
        <v>1514.9199999999998</v>
      </c>
      <c r="Z413" s="27"/>
      <c r="AA413" s="31">
        <v>1035.58</v>
      </c>
      <c r="AB413" s="29">
        <v>975.14</v>
      </c>
      <c r="AC413" s="29">
        <v>950.66</v>
      </c>
      <c r="AD413" s="29">
        <v>949.28</v>
      </c>
      <c r="AE413" s="29">
        <v>978.8</v>
      </c>
      <c r="AF413" s="29">
        <v>1122.5999999999999</v>
      </c>
      <c r="AG413" s="29">
        <v>1340.77</v>
      </c>
      <c r="AH413" s="29">
        <v>1667.49</v>
      </c>
      <c r="AI413" s="29">
        <v>1895.25</v>
      </c>
      <c r="AJ413" s="29">
        <v>1902.89</v>
      </c>
      <c r="AK413" s="29">
        <v>1901.49</v>
      </c>
      <c r="AL413" s="29">
        <v>1897.91</v>
      </c>
      <c r="AM413" s="29">
        <v>1878.3</v>
      </c>
      <c r="AN413" s="29">
        <v>1878.54</v>
      </c>
      <c r="AO413" s="29">
        <v>1878.86</v>
      </c>
      <c r="AP413" s="29">
        <v>1896.37</v>
      </c>
      <c r="AQ413" s="29">
        <v>1888.38</v>
      </c>
      <c r="AR413" s="29">
        <v>1909.74</v>
      </c>
      <c r="AS413" s="29">
        <v>1912.18</v>
      </c>
      <c r="AT413" s="29">
        <v>1925.66</v>
      </c>
      <c r="AU413" s="29">
        <v>1891.97</v>
      </c>
      <c r="AV413" s="29">
        <v>1822.94</v>
      </c>
      <c r="AW413" s="29">
        <v>1495.74</v>
      </c>
      <c r="AX413" s="30">
        <v>1145.01</v>
      </c>
      <c r="AY413" s="325">
        <v>363.3</v>
      </c>
      <c r="AZ413" s="167">
        <v>6.61</v>
      </c>
      <c r="BA413" s="152">
        <v>0</v>
      </c>
      <c r="BB413" s="2"/>
    </row>
    <row r="414" spans="1:54">
      <c r="A414" s="37">
        <v>26</v>
      </c>
      <c r="B414" s="162">
        <f t="shared" si="92"/>
        <v>1331.06</v>
      </c>
      <c r="C414" s="162">
        <f t="shared" si="94"/>
        <v>1276.97</v>
      </c>
      <c r="D414" s="162">
        <f t="shared" si="95"/>
        <v>1204.58</v>
      </c>
      <c r="E414" s="162">
        <f t="shared" si="96"/>
        <v>1258.3600000000001</v>
      </c>
      <c r="F414" s="162">
        <f t="shared" si="97"/>
        <v>1301.25</v>
      </c>
      <c r="G414" s="162">
        <f t="shared" si="98"/>
        <v>1329.1100000000001</v>
      </c>
      <c r="H414" s="162">
        <f t="shared" si="99"/>
        <v>1397.79</v>
      </c>
      <c r="I414" s="162">
        <f t="shared" si="100"/>
        <v>1629.87</v>
      </c>
      <c r="J414" s="162">
        <f t="shared" si="101"/>
        <v>1896.9799999999998</v>
      </c>
      <c r="K414" s="162">
        <f t="shared" si="102"/>
        <v>2205.4699999999998</v>
      </c>
      <c r="L414" s="162">
        <f t="shared" si="103"/>
        <v>2234.29</v>
      </c>
      <c r="M414" s="162">
        <f t="shared" si="104"/>
        <v>2231.19</v>
      </c>
      <c r="N414" s="162">
        <f t="shared" si="105"/>
        <v>2214.56</v>
      </c>
      <c r="O414" s="162">
        <f t="shared" si="106"/>
        <v>2223.62</v>
      </c>
      <c r="P414" s="162">
        <f t="shared" si="107"/>
        <v>2217.92</v>
      </c>
      <c r="Q414" s="162">
        <f t="shared" si="108"/>
        <v>2223.9</v>
      </c>
      <c r="R414" s="162">
        <f t="shared" si="93"/>
        <v>2234.2799999999997</v>
      </c>
      <c r="S414" s="162">
        <f t="shared" si="109"/>
        <v>2268.9499999999998</v>
      </c>
      <c r="T414" s="162">
        <f t="shared" si="110"/>
        <v>2269.5500000000002</v>
      </c>
      <c r="U414" s="162">
        <f t="shared" si="111"/>
        <v>2281.13</v>
      </c>
      <c r="V414" s="162">
        <f t="shared" si="112"/>
        <v>2259.73</v>
      </c>
      <c r="W414" s="162">
        <f t="shared" si="113"/>
        <v>2235.79</v>
      </c>
      <c r="X414" s="162">
        <f t="shared" si="114"/>
        <v>1725.6999999999998</v>
      </c>
      <c r="Y414" s="162">
        <f t="shared" si="115"/>
        <v>1509.61</v>
      </c>
      <c r="Z414" s="27"/>
      <c r="AA414" s="31">
        <v>961.15</v>
      </c>
      <c r="AB414" s="29">
        <v>907.06</v>
      </c>
      <c r="AC414" s="29">
        <v>834.67</v>
      </c>
      <c r="AD414" s="29">
        <v>888.45</v>
      </c>
      <c r="AE414" s="29">
        <v>931.34</v>
      </c>
      <c r="AF414" s="29">
        <v>959.2</v>
      </c>
      <c r="AG414" s="29">
        <v>1027.8800000000001</v>
      </c>
      <c r="AH414" s="29">
        <v>1259.96</v>
      </c>
      <c r="AI414" s="29">
        <v>1527.07</v>
      </c>
      <c r="AJ414" s="29">
        <v>1835.56</v>
      </c>
      <c r="AK414" s="29">
        <v>1864.38</v>
      </c>
      <c r="AL414" s="29">
        <v>1861.28</v>
      </c>
      <c r="AM414" s="29">
        <v>1844.65</v>
      </c>
      <c r="AN414" s="29">
        <v>1853.71</v>
      </c>
      <c r="AO414" s="29">
        <v>1848.01</v>
      </c>
      <c r="AP414" s="29">
        <v>1853.99</v>
      </c>
      <c r="AQ414" s="29">
        <v>1864.37</v>
      </c>
      <c r="AR414" s="29">
        <v>1899.04</v>
      </c>
      <c r="AS414" s="29">
        <v>1899.64</v>
      </c>
      <c r="AT414" s="29">
        <v>1911.22</v>
      </c>
      <c r="AU414" s="29">
        <v>1889.82</v>
      </c>
      <c r="AV414" s="29">
        <v>1865.88</v>
      </c>
      <c r="AW414" s="29">
        <v>1355.79</v>
      </c>
      <c r="AX414" s="30">
        <v>1139.7</v>
      </c>
      <c r="AY414" s="325">
        <v>363.3</v>
      </c>
      <c r="AZ414" s="167">
        <v>6.61</v>
      </c>
      <c r="BA414" s="152">
        <v>0</v>
      </c>
      <c r="BB414" s="2"/>
    </row>
    <row r="415" spans="1:54">
      <c r="A415" s="37">
        <v>27</v>
      </c>
      <c r="B415" s="162">
        <f t="shared" si="92"/>
        <v>1407.9599999999998</v>
      </c>
      <c r="C415" s="162">
        <f t="shared" si="94"/>
        <v>1329.46</v>
      </c>
      <c r="D415" s="162">
        <f t="shared" si="95"/>
        <v>1314.3700000000001</v>
      </c>
      <c r="E415" s="162">
        <f t="shared" si="96"/>
        <v>1294.58</v>
      </c>
      <c r="F415" s="162">
        <f t="shared" si="97"/>
        <v>1314.93</v>
      </c>
      <c r="G415" s="162">
        <f t="shared" si="98"/>
        <v>1330.01</v>
      </c>
      <c r="H415" s="162">
        <f t="shared" si="99"/>
        <v>1367.22</v>
      </c>
      <c r="I415" s="162">
        <f t="shared" si="100"/>
        <v>1498.4599999999998</v>
      </c>
      <c r="J415" s="162">
        <f t="shared" si="101"/>
        <v>1736.1399999999999</v>
      </c>
      <c r="K415" s="162">
        <f t="shared" si="102"/>
        <v>2024.6699999999998</v>
      </c>
      <c r="L415" s="162">
        <f t="shared" si="103"/>
        <v>2157.98</v>
      </c>
      <c r="M415" s="162">
        <f t="shared" si="104"/>
        <v>2173.27</v>
      </c>
      <c r="N415" s="162">
        <f t="shared" si="105"/>
        <v>2170.91</v>
      </c>
      <c r="O415" s="162">
        <f t="shared" si="106"/>
        <v>2151.54</v>
      </c>
      <c r="P415" s="162">
        <f t="shared" si="107"/>
        <v>2147.4299999999998</v>
      </c>
      <c r="Q415" s="162">
        <f t="shared" si="108"/>
        <v>2181.16</v>
      </c>
      <c r="R415" s="162">
        <f t="shared" si="93"/>
        <v>2204.7199999999998</v>
      </c>
      <c r="S415" s="162">
        <f t="shared" si="109"/>
        <v>2310.39</v>
      </c>
      <c r="T415" s="162">
        <f t="shared" si="110"/>
        <v>2322.35</v>
      </c>
      <c r="U415" s="162">
        <f t="shared" si="111"/>
        <v>2322.66</v>
      </c>
      <c r="V415" s="162">
        <f t="shared" si="112"/>
        <v>2292.79</v>
      </c>
      <c r="W415" s="162">
        <f t="shared" si="113"/>
        <v>2264.5700000000002</v>
      </c>
      <c r="X415" s="162">
        <f t="shared" si="114"/>
        <v>1711.6499999999999</v>
      </c>
      <c r="Y415" s="162">
        <f t="shared" si="115"/>
        <v>1508.2599999999998</v>
      </c>
      <c r="Z415" s="27"/>
      <c r="AA415" s="31">
        <v>1038.05</v>
      </c>
      <c r="AB415" s="29">
        <v>959.55</v>
      </c>
      <c r="AC415" s="29">
        <v>944.46</v>
      </c>
      <c r="AD415" s="29">
        <v>924.67</v>
      </c>
      <c r="AE415" s="29">
        <v>945.02</v>
      </c>
      <c r="AF415" s="29">
        <v>960.1</v>
      </c>
      <c r="AG415" s="29">
        <v>997.31</v>
      </c>
      <c r="AH415" s="29">
        <v>1128.55</v>
      </c>
      <c r="AI415" s="29">
        <v>1366.23</v>
      </c>
      <c r="AJ415" s="29">
        <v>1654.76</v>
      </c>
      <c r="AK415" s="29">
        <v>1788.07</v>
      </c>
      <c r="AL415" s="29">
        <v>1803.36</v>
      </c>
      <c r="AM415" s="29">
        <v>1801</v>
      </c>
      <c r="AN415" s="29">
        <v>1781.63</v>
      </c>
      <c r="AO415" s="29">
        <v>1777.52</v>
      </c>
      <c r="AP415" s="29">
        <v>1811.25</v>
      </c>
      <c r="AQ415" s="29">
        <v>1834.81</v>
      </c>
      <c r="AR415" s="29">
        <v>1940.48</v>
      </c>
      <c r="AS415" s="29">
        <v>1952.44</v>
      </c>
      <c r="AT415" s="29">
        <v>1952.75</v>
      </c>
      <c r="AU415" s="29">
        <v>1922.88</v>
      </c>
      <c r="AV415" s="29">
        <v>1894.66</v>
      </c>
      <c r="AW415" s="29">
        <v>1341.74</v>
      </c>
      <c r="AX415" s="30">
        <v>1138.3499999999999</v>
      </c>
      <c r="AY415" s="325">
        <v>363.3</v>
      </c>
      <c r="AZ415" s="167">
        <v>6.61</v>
      </c>
      <c r="BA415" s="152">
        <v>0</v>
      </c>
      <c r="BB415" s="2"/>
    </row>
    <row r="416" spans="1:54">
      <c r="A416" s="37">
        <v>28</v>
      </c>
      <c r="B416" s="162">
        <f t="shared" si="92"/>
        <v>1453.6799999999998</v>
      </c>
      <c r="C416" s="162">
        <f t="shared" si="94"/>
        <v>1383.9299999999998</v>
      </c>
      <c r="D416" s="162">
        <f t="shared" si="95"/>
        <v>1326.27</v>
      </c>
      <c r="E416" s="162">
        <f t="shared" si="96"/>
        <v>1323.13</v>
      </c>
      <c r="F416" s="162">
        <f t="shared" si="97"/>
        <v>1374.6000000000001</v>
      </c>
      <c r="G416" s="162">
        <f t="shared" si="98"/>
        <v>1504.2499999999998</v>
      </c>
      <c r="H416" s="162">
        <f t="shared" si="99"/>
        <v>1712.33</v>
      </c>
      <c r="I416" s="162">
        <f t="shared" si="100"/>
        <v>2052.64</v>
      </c>
      <c r="J416" s="162">
        <f t="shared" si="101"/>
        <v>2267.59</v>
      </c>
      <c r="K416" s="162">
        <f t="shared" si="102"/>
        <v>2312.62</v>
      </c>
      <c r="L416" s="162">
        <f t="shared" si="103"/>
        <v>2312.41</v>
      </c>
      <c r="M416" s="162">
        <f t="shared" si="104"/>
        <v>2294.4299999999998</v>
      </c>
      <c r="N416" s="162">
        <f t="shared" si="105"/>
        <v>2274.5700000000002</v>
      </c>
      <c r="O416" s="162">
        <f t="shared" si="106"/>
        <v>2269.64</v>
      </c>
      <c r="P416" s="162">
        <f t="shared" si="107"/>
        <v>2261.4299999999998</v>
      </c>
      <c r="Q416" s="162">
        <f t="shared" si="108"/>
        <v>2263.04</v>
      </c>
      <c r="R416" s="162">
        <f t="shared" si="93"/>
        <v>2261.6</v>
      </c>
      <c r="S416" s="162">
        <f t="shared" si="109"/>
        <v>2308.06</v>
      </c>
      <c r="T416" s="162">
        <f t="shared" si="110"/>
        <v>2308.52</v>
      </c>
      <c r="U416" s="162">
        <f t="shared" si="111"/>
        <v>2290.2799999999997</v>
      </c>
      <c r="V416" s="162">
        <f t="shared" si="112"/>
        <v>2241.8000000000002</v>
      </c>
      <c r="W416" s="162">
        <f t="shared" si="113"/>
        <v>2075.81</v>
      </c>
      <c r="X416" s="162">
        <f t="shared" si="114"/>
        <v>1771.4299999999998</v>
      </c>
      <c r="Y416" s="162">
        <f t="shared" si="115"/>
        <v>1489.6599999999999</v>
      </c>
      <c r="Z416" s="27"/>
      <c r="AA416" s="31">
        <v>1083.77</v>
      </c>
      <c r="AB416" s="29">
        <v>1014.0199999999999</v>
      </c>
      <c r="AC416" s="29">
        <v>956.36</v>
      </c>
      <c r="AD416" s="29">
        <v>953.22</v>
      </c>
      <c r="AE416" s="29">
        <v>1004.69</v>
      </c>
      <c r="AF416" s="29">
        <v>1134.3399999999999</v>
      </c>
      <c r="AG416" s="29">
        <v>1342.42</v>
      </c>
      <c r="AH416" s="29">
        <v>1682.73</v>
      </c>
      <c r="AI416" s="29">
        <v>1897.68</v>
      </c>
      <c r="AJ416" s="29">
        <v>1942.71</v>
      </c>
      <c r="AK416" s="29">
        <v>1942.5</v>
      </c>
      <c r="AL416" s="29">
        <v>1924.52</v>
      </c>
      <c r="AM416" s="29">
        <v>1904.66</v>
      </c>
      <c r="AN416" s="29">
        <v>1899.73</v>
      </c>
      <c r="AO416" s="29">
        <v>1891.52</v>
      </c>
      <c r="AP416" s="29">
        <v>1893.13</v>
      </c>
      <c r="AQ416" s="29">
        <v>1891.69</v>
      </c>
      <c r="AR416" s="29">
        <v>1938.15</v>
      </c>
      <c r="AS416" s="29">
        <v>1938.61</v>
      </c>
      <c r="AT416" s="29">
        <v>1920.37</v>
      </c>
      <c r="AU416" s="29">
        <v>1871.89</v>
      </c>
      <c r="AV416" s="29">
        <v>1705.9</v>
      </c>
      <c r="AW416" s="29">
        <v>1401.52</v>
      </c>
      <c r="AX416" s="30">
        <v>1119.75</v>
      </c>
      <c r="AY416" s="325">
        <v>363.3</v>
      </c>
      <c r="AZ416" s="167">
        <v>6.61</v>
      </c>
      <c r="BA416" s="152">
        <v>0</v>
      </c>
      <c r="BB416" s="2"/>
    </row>
    <row r="417" spans="1:54">
      <c r="A417" s="37">
        <v>29</v>
      </c>
      <c r="B417" s="162">
        <f t="shared" si="92"/>
        <v>1322.39</v>
      </c>
      <c r="C417" s="162">
        <f t="shared" si="94"/>
        <v>1265.6600000000001</v>
      </c>
      <c r="D417" s="162">
        <f t="shared" si="95"/>
        <v>1139.68</v>
      </c>
      <c r="E417" s="162">
        <f t="shared" si="96"/>
        <v>1144.8399999999999</v>
      </c>
      <c r="F417" s="162">
        <f t="shared" si="97"/>
        <v>1260.0899999999999</v>
      </c>
      <c r="G417" s="162">
        <f t="shared" si="98"/>
        <v>1352.88</v>
      </c>
      <c r="H417" s="162">
        <f t="shared" si="99"/>
        <v>1549.8999999999999</v>
      </c>
      <c r="I417" s="162">
        <f t="shared" si="100"/>
        <v>1830.3899999999999</v>
      </c>
      <c r="J417" s="162">
        <f t="shared" si="101"/>
        <v>2038.31</v>
      </c>
      <c r="K417" s="162">
        <f t="shared" si="102"/>
        <v>2094.39</v>
      </c>
      <c r="L417" s="162">
        <f t="shared" si="103"/>
        <v>2090.06</v>
      </c>
      <c r="M417" s="162">
        <f t="shared" si="104"/>
        <v>2064.91</v>
      </c>
      <c r="N417" s="162">
        <f t="shared" si="105"/>
        <v>2047.82</v>
      </c>
      <c r="O417" s="162">
        <f t="shared" si="106"/>
        <v>2045.9199999999998</v>
      </c>
      <c r="P417" s="162">
        <f t="shared" si="107"/>
        <v>2037.12</v>
      </c>
      <c r="Q417" s="162">
        <f t="shared" si="108"/>
        <v>2041.6999999999998</v>
      </c>
      <c r="R417" s="162">
        <f t="shared" si="93"/>
        <v>2047.6999999999998</v>
      </c>
      <c r="S417" s="162">
        <f t="shared" si="109"/>
        <v>2090.66</v>
      </c>
      <c r="T417" s="162">
        <f t="shared" si="110"/>
        <v>2072.21</v>
      </c>
      <c r="U417" s="162">
        <f t="shared" si="111"/>
        <v>2082.81</v>
      </c>
      <c r="V417" s="162">
        <f t="shared" si="112"/>
        <v>2032.6799999999998</v>
      </c>
      <c r="W417" s="162">
        <f t="shared" si="113"/>
        <v>1958.07</v>
      </c>
      <c r="X417" s="162">
        <f t="shared" si="114"/>
        <v>1610.9099999999999</v>
      </c>
      <c r="Y417" s="162">
        <f t="shared" si="115"/>
        <v>1361.15</v>
      </c>
      <c r="Z417" s="27"/>
      <c r="AA417" s="31">
        <v>952.48</v>
      </c>
      <c r="AB417" s="29">
        <v>895.75</v>
      </c>
      <c r="AC417" s="29">
        <v>769.77</v>
      </c>
      <c r="AD417" s="29">
        <v>774.93</v>
      </c>
      <c r="AE417" s="29">
        <v>890.18</v>
      </c>
      <c r="AF417" s="29">
        <v>982.97</v>
      </c>
      <c r="AG417" s="29">
        <v>1179.99</v>
      </c>
      <c r="AH417" s="29">
        <v>1460.48</v>
      </c>
      <c r="AI417" s="29">
        <v>1668.4</v>
      </c>
      <c r="AJ417" s="29">
        <v>1724.48</v>
      </c>
      <c r="AK417" s="29">
        <v>1720.15</v>
      </c>
      <c r="AL417" s="29">
        <v>1695</v>
      </c>
      <c r="AM417" s="29">
        <v>1677.91</v>
      </c>
      <c r="AN417" s="29">
        <v>1676.01</v>
      </c>
      <c r="AO417" s="29">
        <v>1667.21</v>
      </c>
      <c r="AP417" s="29">
        <v>1671.79</v>
      </c>
      <c r="AQ417" s="29">
        <v>1677.79</v>
      </c>
      <c r="AR417" s="29">
        <v>1720.75</v>
      </c>
      <c r="AS417" s="29">
        <v>1702.3</v>
      </c>
      <c r="AT417" s="29">
        <v>1712.9</v>
      </c>
      <c r="AU417" s="29">
        <v>1662.77</v>
      </c>
      <c r="AV417" s="29">
        <v>1588.16</v>
      </c>
      <c r="AW417" s="29">
        <v>1241</v>
      </c>
      <c r="AX417" s="30">
        <v>991.24</v>
      </c>
      <c r="AY417" s="325">
        <v>363.3</v>
      </c>
      <c r="AZ417" s="167">
        <v>6.61</v>
      </c>
      <c r="BA417" s="152">
        <v>0</v>
      </c>
      <c r="BB417" s="2"/>
    </row>
    <row r="418" spans="1:54">
      <c r="A418" s="37">
        <v>30</v>
      </c>
      <c r="B418" s="162">
        <f t="shared" si="92"/>
        <v>1304.6600000000001</v>
      </c>
      <c r="C418" s="162">
        <f t="shared" si="94"/>
        <v>1199.52</v>
      </c>
      <c r="D418" s="162">
        <f t="shared" si="95"/>
        <v>1128.3500000000001</v>
      </c>
      <c r="E418" s="162">
        <f t="shared" si="96"/>
        <v>1099.52</v>
      </c>
      <c r="F418" s="162">
        <f t="shared" si="97"/>
        <v>1188.06</v>
      </c>
      <c r="G418" s="162">
        <f t="shared" si="98"/>
        <v>1379.5200000000002</v>
      </c>
      <c r="H418" s="162">
        <f t="shared" si="99"/>
        <v>1537.06</v>
      </c>
      <c r="I418" s="162">
        <f t="shared" si="100"/>
        <v>1858.6599999999999</v>
      </c>
      <c r="J418" s="162">
        <f t="shared" si="101"/>
        <v>2232.37</v>
      </c>
      <c r="K418" s="162">
        <f t="shared" si="102"/>
        <v>2279.7799999999997</v>
      </c>
      <c r="L418" s="162">
        <f t="shared" si="103"/>
        <v>2288.1999999999998</v>
      </c>
      <c r="M418" s="162">
        <f t="shared" si="104"/>
        <v>2267.7599999999998</v>
      </c>
      <c r="N418" s="162">
        <f t="shared" si="105"/>
        <v>2249.17</v>
      </c>
      <c r="O418" s="162">
        <f t="shared" si="106"/>
        <v>2249.08</v>
      </c>
      <c r="P418" s="162">
        <f t="shared" si="107"/>
        <v>2246.7399999999998</v>
      </c>
      <c r="Q418" s="162">
        <f t="shared" si="108"/>
        <v>2280.71</v>
      </c>
      <c r="R418" s="162">
        <f t="shared" si="93"/>
        <v>2278.64</v>
      </c>
      <c r="S418" s="162">
        <f t="shared" si="109"/>
        <v>2318.02</v>
      </c>
      <c r="T418" s="162">
        <f t="shared" si="110"/>
        <v>2292.6799999999998</v>
      </c>
      <c r="U418" s="162">
        <f t="shared" si="111"/>
        <v>2366.52</v>
      </c>
      <c r="V418" s="162">
        <f t="shared" si="112"/>
        <v>2274.62</v>
      </c>
      <c r="W418" s="162">
        <f t="shared" si="113"/>
        <v>2241.92</v>
      </c>
      <c r="X418" s="162">
        <f t="shared" si="114"/>
        <v>2098.6799999999998</v>
      </c>
      <c r="Y418" s="162">
        <f t="shared" si="115"/>
        <v>1383.8600000000001</v>
      </c>
      <c r="Z418" s="27"/>
      <c r="AA418" s="31">
        <v>934.75</v>
      </c>
      <c r="AB418" s="29">
        <v>829.61</v>
      </c>
      <c r="AC418" s="29">
        <v>758.44</v>
      </c>
      <c r="AD418" s="29">
        <v>729.61</v>
      </c>
      <c r="AE418" s="29">
        <v>818.15</v>
      </c>
      <c r="AF418" s="29">
        <v>1009.6100000000001</v>
      </c>
      <c r="AG418" s="29">
        <v>1167.1500000000001</v>
      </c>
      <c r="AH418" s="29">
        <v>1488.75</v>
      </c>
      <c r="AI418" s="29">
        <v>1862.46</v>
      </c>
      <c r="AJ418" s="29">
        <v>1909.87</v>
      </c>
      <c r="AK418" s="29">
        <v>1918.29</v>
      </c>
      <c r="AL418" s="29">
        <v>1897.85</v>
      </c>
      <c r="AM418" s="29">
        <v>1879.26</v>
      </c>
      <c r="AN418" s="29">
        <v>1879.17</v>
      </c>
      <c r="AO418" s="29">
        <v>1876.83</v>
      </c>
      <c r="AP418" s="29">
        <v>1910.8</v>
      </c>
      <c r="AQ418" s="29">
        <v>1908.73</v>
      </c>
      <c r="AR418" s="29">
        <v>1948.11</v>
      </c>
      <c r="AS418" s="29">
        <v>1922.77</v>
      </c>
      <c r="AT418" s="29">
        <v>1996.61</v>
      </c>
      <c r="AU418" s="29">
        <v>1904.71</v>
      </c>
      <c r="AV418" s="29">
        <v>1872.01</v>
      </c>
      <c r="AW418" s="29">
        <v>1728.77</v>
      </c>
      <c r="AX418" s="30">
        <v>1013.9500000000002</v>
      </c>
      <c r="AY418" s="325">
        <v>363.3</v>
      </c>
      <c r="AZ418" s="167">
        <v>6.61</v>
      </c>
      <c r="BA418" s="152">
        <v>0</v>
      </c>
      <c r="BB418" s="2"/>
    </row>
    <row r="419" spans="1:54" ht="13.5" thickBot="1">
      <c r="A419" s="147">
        <v>31</v>
      </c>
      <c r="B419" s="162">
        <f t="shared" si="92"/>
        <v>0</v>
      </c>
      <c r="C419" s="162">
        <f t="shared" si="94"/>
        <v>0</v>
      </c>
      <c r="D419" s="162">
        <f t="shared" si="95"/>
        <v>0</v>
      </c>
      <c r="E419" s="162">
        <f t="shared" si="96"/>
        <v>0</v>
      </c>
      <c r="F419" s="162">
        <f t="shared" si="97"/>
        <v>0</v>
      </c>
      <c r="G419" s="162">
        <f t="shared" si="98"/>
        <v>0</v>
      </c>
      <c r="H419" s="162">
        <f t="shared" si="99"/>
        <v>0</v>
      </c>
      <c r="I419" s="162">
        <f t="shared" si="100"/>
        <v>0</v>
      </c>
      <c r="J419" s="162">
        <f t="shared" si="101"/>
        <v>0</v>
      </c>
      <c r="K419" s="162">
        <f t="shared" si="102"/>
        <v>0</v>
      </c>
      <c r="L419" s="162">
        <f t="shared" si="103"/>
        <v>0</v>
      </c>
      <c r="M419" s="162">
        <f t="shared" si="104"/>
        <v>0</v>
      </c>
      <c r="N419" s="162">
        <f t="shared" si="105"/>
        <v>0</v>
      </c>
      <c r="O419" s="162">
        <f t="shared" si="106"/>
        <v>0</v>
      </c>
      <c r="P419" s="162">
        <f t="shared" si="107"/>
        <v>0</v>
      </c>
      <c r="Q419" s="162">
        <f t="shared" si="108"/>
        <v>0</v>
      </c>
      <c r="R419" s="162">
        <f t="shared" si="93"/>
        <v>0</v>
      </c>
      <c r="S419" s="162">
        <f t="shared" si="109"/>
        <v>0</v>
      </c>
      <c r="T419" s="162">
        <f t="shared" si="110"/>
        <v>0</v>
      </c>
      <c r="U419" s="162">
        <f t="shared" si="111"/>
        <v>0</v>
      </c>
      <c r="V419" s="162">
        <f t="shared" si="112"/>
        <v>0</v>
      </c>
      <c r="W419" s="162">
        <f t="shared" si="113"/>
        <v>0</v>
      </c>
      <c r="X419" s="162">
        <f t="shared" si="114"/>
        <v>0</v>
      </c>
      <c r="Y419" s="162">
        <f t="shared" si="115"/>
        <v>0</v>
      </c>
      <c r="Z419" s="27"/>
      <c r="AA419" s="59">
        <v>0</v>
      </c>
      <c r="AB419" s="60">
        <v>0</v>
      </c>
      <c r="AC419" s="60">
        <v>0</v>
      </c>
      <c r="AD419" s="60">
        <v>0</v>
      </c>
      <c r="AE419" s="60">
        <v>0</v>
      </c>
      <c r="AF419" s="60">
        <v>0</v>
      </c>
      <c r="AG419" s="60">
        <v>0</v>
      </c>
      <c r="AH419" s="60">
        <v>0</v>
      </c>
      <c r="AI419" s="60">
        <v>0</v>
      </c>
      <c r="AJ419" s="60">
        <v>0</v>
      </c>
      <c r="AK419" s="60">
        <v>0</v>
      </c>
      <c r="AL419" s="60">
        <v>0</v>
      </c>
      <c r="AM419" s="60">
        <v>0</v>
      </c>
      <c r="AN419" s="60">
        <v>0</v>
      </c>
      <c r="AO419" s="60">
        <v>0</v>
      </c>
      <c r="AP419" s="60">
        <v>0</v>
      </c>
      <c r="AQ419" s="60">
        <v>0</v>
      </c>
      <c r="AR419" s="60">
        <v>0</v>
      </c>
      <c r="AS419" s="60">
        <v>0</v>
      </c>
      <c r="AT419" s="60">
        <v>0</v>
      </c>
      <c r="AU419" s="60">
        <v>0</v>
      </c>
      <c r="AV419" s="60">
        <v>0</v>
      </c>
      <c r="AW419" s="60">
        <v>0</v>
      </c>
      <c r="AX419" s="123">
        <v>0</v>
      </c>
      <c r="AY419" s="326">
        <v>0</v>
      </c>
      <c r="AZ419" s="168">
        <v>0</v>
      </c>
      <c r="BA419" s="153"/>
      <c r="BB419" s="2"/>
    </row>
    <row r="420" spans="1:54" ht="13.5" thickBot="1">
      <c r="A420" s="35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AA420" s="159">
        <f>SUM(AA389:AX419)</f>
        <v>1106460.9400000009</v>
      </c>
      <c r="AZ420" s="9"/>
      <c r="BB420" s="2"/>
    </row>
    <row r="421" spans="1:54" s="3" customFormat="1" ht="24" customHeight="1" thickBot="1">
      <c r="A421" s="426" t="s">
        <v>2</v>
      </c>
      <c r="B421" s="428" t="s">
        <v>145</v>
      </c>
      <c r="C421" s="428"/>
      <c r="D421" s="428"/>
      <c r="E421" s="428"/>
      <c r="F421" s="428"/>
      <c r="G421" s="428"/>
      <c r="H421" s="428"/>
      <c r="I421" s="428"/>
      <c r="J421" s="428"/>
      <c r="K421" s="428"/>
      <c r="L421" s="428"/>
      <c r="M421" s="428"/>
      <c r="N421" s="428"/>
      <c r="O421" s="428"/>
      <c r="P421" s="428"/>
      <c r="Q421" s="428"/>
      <c r="R421" s="428"/>
      <c r="S421" s="428"/>
      <c r="T421" s="428"/>
      <c r="U421" s="428"/>
      <c r="V421" s="428"/>
      <c r="W421" s="428"/>
      <c r="X421" s="428"/>
      <c r="Y421" s="429"/>
      <c r="AA421" s="141" t="s">
        <v>184</v>
      </c>
      <c r="AB421" s="158"/>
      <c r="AC421" s="158"/>
      <c r="AD421" s="158"/>
      <c r="AE421" s="158"/>
      <c r="AF421" s="158"/>
      <c r="AG421" s="158"/>
      <c r="AH421" s="158"/>
      <c r="AI421" s="158"/>
      <c r="AJ421" s="158"/>
      <c r="AK421" s="158"/>
      <c r="AL421" s="158"/>
      <c r="AM421" s="158"/>
      <c r="AN421" s="158"/>
      <c r="AO421" s="158"/>
      <c r="AP421" s="158"/>
      <c r="AQ421" s="158"/>
      <c r="AR421" s="158"/>
      <c r="AS421" s="158"/>
      <c r="AT421" s="158"/>
      <c r="AU421" s="158"/>
      <c r="AV421" s="158"/>
      <c r="AW421" s="158"/>
      <c r="AX421" s="158"/>
      <c r="AY421" s="220"/>
      <c r="AZ421" s="158"/>
      <c r="BA421" s="158"/>
    </row>
    <row r="422" spans="1:54" ht="41.25" customHeight="1">
      <c r="A422" s="427"/>
      <c r="B422" s="396" t="s">
        <v>3</v>
      </c>
      <c r="C422" s="396"/>
      <c r="D422" s="396"/>
      <c r="E422" s="396"/>
      <c r="F422" s="396"/>
      <c r="G422" s="396"/>
      <c r="H422" s="396"/>
      <c r="I422" s="396"/>
      <c r="J422" s="396"/>
      <c r="K422" s="396"/>
      <c r="L422" s="396"/>
      <c r="M422" s="396"/>
      <c r="N422" s="396"/>
      <c r="O422" s="396"/>
      <c r="P422" s="396"/>
      <c r="Q422" s="396"/>
      <c r="R422" s="396"/>
      <c r="S422" s="396"/>
      <c r="T422" s="396"/>
      <c r="U422" s="396"/>
      <c r="V422" s="396"/>
      <c r="W422" s="396"/>
      <c r="X422" s="396"/>
      <c r="Y422" s="430"/>
      <c r="AA422" s="438" t="s">
        <v>89</v>
      </c>
      <c r="AB422" s="439"/>
      <c r="AC422" s="439"/>
      <c r="AD422" s="439"/>
      <c r="AE422" s="439"/>
      <c r="AF422" s="439"/>
      <c r="AG422" s="439"/>
      <c r="AH422" s="439"/>
      <c r="AI422" s="439"/>
      <c r="AJ422" s="439"/>
      <c r="AK422" s="439"/>
      <c r="AL422" s="439"/>
      <c r="AM422" s="439"/>
      <c r="AN422" s="439"/>
      <c r="AO422" s="439"/>
      <c r="AP422" s="439"/>
      <c r="AQ422" s="439"/>
      <c r="AR422" s="439"/>
      <c r="AS422" s="439"/>
      <c r="AT422" s="439"/>
      <c r="AU422" s="439"/>
      <c r="AV422" s="439"/>
      <c r="AW422" s="439"/>
      <c r="AX422" s="440"/>
      <c r="AY422" s="478" t="str">
        <f>AY386</f>
        <v>Сбытовая надбавка</v>
      </c>
      <c r="AZ422" s="445" t="s">
        <v>202</v>
      </c>
      <c r="BA422" s="226" t="str">
        <f>BA386</f>
        <v>Тарифы на услуги по передаче электрической энергии</v>
      </c>
      <c r="BB422" s="2"/>
    </row>
    <row r="423" spans="1:54" ht="43.5" customHeight="1">
      <c r="A423" s="427"/>
      <c r="B423" s="38" t="s">
        <v>4</v>
      </c>
      <c r="C423" s="38" t="s">
        <v>5</v>
      </c>
      <c r="D423" s="38" t="s">
        <v>6</v>
      </c>
      <c r="E423" s="38" t="s">
        <v>7</v>
      </c>
      <c r="F423" s="38" t="s">
        <v>8</v>
      </c>
      <c r="G423" s="38" t="s">
        <v>9</v>
      </c>
      <c r="H423" s="38" t="s">
        <v>10</v>
      </c>
      <c r="I423" s="38" t="s">
        <v>11</v>
      </c>
      <c r="J423" s="38" t="s">
        <v>12</v>
      </c>
      <c r="K423" s="38" t="s">
        <v>13</v>
      </c>
      <c r="L423" s="38" t="s">
        <v>14</v>
      </c>
      <c r="M423" s="38" t="s">
        <v>15</v>
      </c>
      <c r="N423" s="38" t="s">
        <v>16</v>
      </c>
      <c r="O423" s="38" t="s">
        <v>17</v>
      </c>
      <c r="P423" s="38" t="s">
        <v>18</v>
      </c>
      <c r="Q423" s="38" t="s">
        <v>19</v>
      </c>
      <c r="R423" s="38" t="s">
        <v>20</v>
      </c>
      <c r="S423" s="38" t="s">
        <v>21</v>
      </c>
      <c r="T423" s="38" t="s">
        <v>22</v>
      </c>
      <c r="U423" s="38" t="s">
        <v>23</v>
      </c>
      <c r="V423" s="38" t="s">
        <v>24</v>
      </c>
      <c r="W423" s="38" t="s">
        <v>25</v>
      </c>
      <c r="X423" s="38" t="s">
        <v>26</v>
      </c>
      <c r="Y423" s="39" t="s">
        <v>27</v>
      </c>
      <c r="AA423" s="47" t="s">
        <v>4</v>
      </c>
      <c r="AB423" s="48" t="s">
        <v>5</v>
      </c>
      <c r="AC423" s="48" t="s">
        <v>6</v>
      </c>
      <c r="AD423" s="48" t="s">
        <v>7</v>
      </c>
      <c r="AE423" s="48" t="s">
        <v>8</v>
      </c>
      <c r="AF423" s="48" t="s">
        <v>9</v>
      </c>
      <c r="AG423" s="48" t="s">
        <v>10</v>
      </c>
      <c r="AH423" s="48" t="s">
        <v>11</v>
      </c>
      <c r="AI423" s="48" t="s">
        <v>12</v>
      </c>
      <c r="AJ423" s="48" t="s">
        <v>13</v>
      </c>
      <c r="AK423" s="48" t="s">
        <v>14</v>
      </c>
      <c r="AL423" s="48" t="s">
        <v>15</v>
      </c>
      <c r="AM423" s="48" t="s">
        <v>16</v>
      </c>
      <c r="AN423" s="48" t="s">
        <v>17</v>
      </c>
      <c r="AO423" s="48" t="s">
        <v>18</v>
      </c>
      <c r="AP423" s="48" t="s">
        <v>19</v>
      </c>
      <c r="AQ423" s="48" t="s">
        <v>20</v>
      </c>
      <c r="AR423" s="48" t="s">
        <v>21</v>
      </c>
      <c r="AS423" s="48" t="s">
        <v>22</v>
      </c>
      <c r="AT423" s="48" t="s">
        <v>23</v>
      </c>
      <c r="AU423" s="48" t="s">
        <v>24</v>
      </c>
      <c r="AV423" s="48" t="s">
        <v>25</v>
      </c>
      <c r="AW423" s="48" t="s">
        <v>26</v>
      </c>
      <c r="AX423" s="122" t="s">
        <v>27</v>
      </c>
      <c r="AY423" s="461"/>
      <c r="AZ423" s="446"/>
      <c r="BA423" s="169" t="s">
        <v>31</v>
      </c>
      <c r="BB423" s="2"/>
    </row>
    <row r="424" spans="1:54" s="165" customFormat="1" ht="16.149999999999999" customHeight="1">
      <c r="A424" s="434" t="s">
        <v>210</v>
      </c>
      <c r="B424" s="435"/>
      <c r="C424" s="435"/>
      <c r="D424" s="435"/>
      <c r="E424" s="435"/>
      <c r="F424" s="435"/>
      <c r="G424" s="435"/>
      <c r="H424" s="435"/>
      <c r="I424" s="435"/>
      <c r="J424" s="435"/>
      <c r="K424" s="435"/>
      <c r="L424" s="435"/>
      <c r="M424" s="435"/>
      <c r="N424" s="435"/>
      <c r="O424" s="435"/>
      <c r="P424" s="435"/>
      <c r="Q424" s="435"/>
      <c r="R424" s="435"/>
      <c r="S424" s="435"/>
      <c r="T424" s="435"/>
      <c r="U424" s="435"/>
      <c r="V424" s="435"/>
      <c r="W424" s="435"/>
      <c r="X424" s="435"/>
      <c r="Y424" s="436"/>
      <c r="Z424" s="175"/>
      <c r="AA424" s="441">
        <v>2</v>
      </c>
      <c r="AB424" s="442"/>
      <c r="AC424" s="442"/>
      <c r="AD424" s="442"/>
      <c r="AE424" s="442"/>
      <c r="AF424" s="442"/>
      <c r="AG424" s="442"/>
      <c r="AH424" s="442"/>
      <c r="AI424" s="442"/>
      <c r="AJ424" s="442"/>
      <c r="AK424" s="442"/>
      <c r="AL424" s="442"/>
      <c r="AM424" s="442"/>
      <c r="AN424" s="442"/>
      <c r="AO424" s="442"/>
      <c r="AP424" s="442"/>
      <c r="AQ424" s="442"/>
      <c r="AR424" s="442"/>
      <c r="AS424" s="442"/>
      <c r="AT424" s="442"/>
      <c r="AU424" s="442"/>
      <c r="AV424" s="442"/>
      <c r="AW424" s="442"/>
      <c r="AX424" s="443"/>
      <c r="AY424" s="176">
        <v>3</v>
      </c>
      <c r="AZ424" s="178">
        <v>4</v>
      </c>
      <c r="BA424" s="179">
        <v>5</v>
      </c>
    </row>
    <row r="425" spans="1:54">
      <c r="A425" s="37">
        <v>1</v>
      </c>
      <c r="B425" s="162">
        <f>AA425+$BA425+$AZ425+$AY425</f>
        <v>3363.2300000000005</v>
      </c>
      <c r="C425" s="162">
        <f t="shared" ref="C425:Y440" si="116">AB425+$BA425+$AZ425+$AY425</f>
        <v>3354.1500000000005</v>
      </c>
      <c r="D425" s="162">
        <f t="shared" si="116"/>
        <v>3321.9700000000007</v>
      </c>
      <c r="E425" s="162">
        <f t="shared" si="116"/>
        <v>3149.0700000000006</v>
      </c>
      <c r="F425" s="162">
        <f t="shared" si="116"/>
        <v>3346.2900000000004</v>
      </c>
      <c r="G425" s="162">
        <f t="shared" si="116"/>
        <v>3349.4000000000005</v>
      </c>
      <c r="H425" s="162">
        <f t="shared" si="116"/>
        <v>4121.79</v>
      </c>
      <c r="I425" s="162">
        <f t="shared" si="116"/>
        <v>4412.6100000000006</v>
      </c>
      <c r="J425" s="162">
        <f t="shared" si="116"/>
        <v>4532.8900000000003</v>
      </c>
      <c r="K425" s="162">
        <f t="shared" si="116"/>
        <v>4596.07</v>
      </c>
      <c r="L425" s="162">
        <f t="shared" si="116"/>
        <v>4596.08</v>
      </c>
      <c r="M425" s="162">
        <f t="shared" si="116"/>
        <v>4586.18</v>
      </c>
      <c r="N425" s="162">
        <f t="shared" si="116"/>
        <v>4569.04</v>
      </c>
      <c r="O425" s="162">
        <f t="shared" si="116"/>
        <v>4566.34</v>
      </c>
      <c r="P425" s="162">
        <f t="shared" si="116"/>
        <v>4559.96</v>
      </c>
      <c r="Q425" s="162">
        <f t="shared" si="116"/>
        <v>4518.4799999999996</v>
      </c>
      <c r="R425" s="162">
        <f t="shared" si="116"/>
        <v>4522.04</v>
      </c>
      <c r="S425" s="162">
        <f t="shared" si="116"/>
        <v>4547.99</v>
      </c>
      <c r="T425" s="162">
        <f t="shared" si="116"/>
        <v>4860.24</v>
      </c>
      <c r="U425" s="162">
        <f t="shared" si="116"/>
        <v>4860.3900000000003</v>
      </c>
      <c r="V425" s="162">
        <f t="shared" si="116"/>
        <v>4868</v>
      </c>
      <c r="W425" s="162">
        <f t="shared" si="116"/>
        <v>4490.42</v>
      </c>
      <c r="X425" s="162">
        <f t="shared" si="116"/>
        <v>4211.62</v>
      </c>
      <c r="Y425" s="162">
        <f t="shared" si="116"/>
        <v>3631.1700000000005</v>
      </c>
      <c r="Z425" s="27"/>
      <c r="AA425" s="31">
        <v>349.27</v>
      </c>
      <c r="AB425" s="29">
        <v>340.19</v>
      </c>
      <c r="AC425" s="29">
        <v>308.01</v>
      </c>
      <c r="AD425" s="29">
        <v>135.11000000000001</v>
      </c>
      <c r="AE425" s="29">
        <v>332.33</v>
      </c>
      <c r="AF425" s="29">
        <v>335.44</v>
      </c>
      <c r="AG425" s="29">
        <v>1107.83</v>
      </c>
      <c r="AH425" s="29">
        <v>1398.65</v>
      </c>
      <c r="AI425" s="29">
        <v>1518.93</v>
      </c>
      <c r="AJ425" s="29">
        <v>1582.11</v>
      </c>
      <c r="AK425" s="29">
        <v>1582.12</v>
      </c>
      <c r="AL425" s="29">
        <v>1572.22</v>
      </c>
      <c r="AM425" s="29">
        <v>1555.08</v>
      </c>
      <c r="AN425" s="29">
        <v>1552.38</v>
      </c>
      <c r="AO425" s="29">
        <v>1546</v>
      </c>
      <c r="AP425" s="29">
        <v>1504.52</v>
      </c>
      <c r="AQ425" s="29">
        <v>1508.08</v>
      </c>
      <c r="AR425" s="29">
        <v>1534.03</v>
      </c>
      <c r="AS425" s="29">
        <v>1846.28</v>
      </c>
      <c r="AT425" s="29">
        <v>1846.43</v>
      </c>
      <c r="AU425" s="29">
        <v>1854.04</v>
      </c>
      <c r="AV425" s="29">
        <v>1476.46</v>
      </c>
      <c r="AW425" s="29">
        <v>1197.6600000000001</v>
      </c>
      <c r="AX425" s="30">
        <v>617.21</v>
      </c>
      <c r="AY425" s="324">
        <v>363.3</v>
      </c>
      <c r="AZ425" s="167">
        <v>6.61</v>
      </c>
      <c r="BA425" s="170">
        <v>2644.05</v>
      </c>
      <c r="BB425" s="2"/>
    </row>
    <row r="426" spans="1:54">
      <c r="A426" s="37">
        <v>2</v>
      </c>
      <c r="B426" s="162">
        <f t="shared" ref="B426:Q455" si="117">AA426+$BA426+$AZ426+$AY426</f>
        <v>3351.8500000000004</v>
      </c>
      <c r="C426" s="162">
        <f t="shared" si="116"/>
        <v>3299.1500000000005</v>
      </c>
      <c r="D426" s="162">
        <f t="shared" si="116"/>
        <v>3013.9600000000005</v>
      </c>
      <c r="E426" s="162">
        <f t="shared" si="116"/>
        <v>3013.9600000000005</v>
      </c>
      <c r="F426" s="162">
        <f t="shared" si="116"/>
        <v>3013.9900000000007</v>
      </c>
      <c r="G426" s="162">
        <f t="shared" si="116"/>
        <v>3335.0200000000004</v>
      </c>
      <c r="H426" s="162">
        <f t="shared" si="116"/>
        <v>4109.32</v>
      </c>
      <c r="I426" s="162">
        <f t="shared" si="116"/>
        <v>4435.8600000000006</v>
      </c>
      <c r="J426" s="162">
        <f t="shared" si="116"/>
        <v>4718.71</v>
      </c>
      <c r="K426" s="162">
        <f t="shared" si="116"/>
        <v>4868.97</v>
      </c>
      <c r="L426" s="162">
        <f t="shared" si="116"/>
        <v>4872.66</v>
      </c>
      <c r="M426" s="162">
        <f t="shared" si="116"/>
        <v>4868.13</v>
      </c>
      <c r="N426" s="162">
        <f t="shared" si="116"/>
        <v>4856.32</v>
      </c>
      <c r="O426" s="162">
        <f t="shared" si="116"/>
        <v>4857.63</v>
      </c>
      <c r="P426" s="162">
        <f t="shared" si="116"/>
        <v>4861.2</v>
      </c>
      <c r="Q426" s="162">
        <f t="shared" si="116"/>
        <v>4861.6900000000005</v>
      </c>
      <c r="R426" s="162">
        <f t="shared" si="116"/>
        <v>4868.74</v>
      </c>
      <c r="S426" s="162">
        <f t="shared" ref="S426:Y455" si="118">AR426+$BA426+$AZ426+$AY426</f>
        <v>4927</v>
      </c>
      <c r="T426" s="162">
        <f t="shared" si="118"/>
        <v>4970.07</v>
      </c>
      <c r="U426" s="162">
        <f t="shared" si="118"/>
        <v>4966.6100000000006</v>
      </c>
      <c r="V426" s="162">
        <f t="shared" si="118"/>
        <v>4916.4799999999996</v>
      </c>
      <c r="W426" s="162">
        <f t="shared" si="118"/>
        <v>4894.2299999999996</v>
      </c>
      <c r="X426" s="162">
        <f t="shared" si="118"/>
        <v>4363.71</v>
      </c>
      <c r="Y426" s="162">
        <f t="shared" si="118"/>
        <v>4104.9400000000005</v>
      </c>
      <c r="Z426" s="27"/>
      <c r="AA426" s="28">
        <v>337.89</v>
      </c>
      <c r="AB426" s="29">
        <v>285.19</v>
      </c>
      <c r="AC426" s="29">
        <v>0</v>
      </c>
      <c r="AD426" s="29">
        <v>0</v>
      </c>
      <c r="AE426" s="29">
        <v>0.03</v>
      </c>
      <c r="AF426" s="29">
        <v>321.06</v>
      </c>
      <c r="AG426" s="29">
        <v>1095.3599999999999</v>
      </c>
      <c r="AH426" s="29">
        <v>1421.9</v>
      </c>
      <c r="AI426" s="29">
        <v>1704.75</v>
      </c>
      <c r="AJ426" s="29">
        <v>1855.01</v>
      </c>
      <c r="AK426" s="29">
        <v>1858.7</v>
      </c>
      <c r="AL426" s="29">
        <v>1854.17</v>
      </c>
      <c r="AM426" s="29">
        <v>1842.36</v>
      </c>
      <c r="AN426" s="29">
        <v>1843.67</v>
      </c>
      <c r="AO426" s="29">
        <v>1847.24</v>
      </c>
      <c r="AP426" s="29">
        <v>1847.73</v>
      </c>
      <c r="AQ426" s="29">
        <v>1854.78</v>
      </c>
      <c r="AR426" s="29">
        <v>1913.04</v>
      </c>
      <c r="AS426" s="29">
        <v>1956.11</v>
      </c>
      <c r="AT426" s="29">
        <v>1952.65</v>
      </c>
      <c r="AU426" s="29">
        <v>1902.52</v>
      </c>
      <c r="AV426" s="29">
        <v>1880.27</v>
      </c>
      <c r="AW426" s="29">
        <v>1349.75</v>
      </c>
      <c r="AX426" s="30">
        <v>1090.98</v>
      </c>
      <c r="AY426" s="325">
        <v>363.3</v>
      </c>
      <c r="AZ426" s="167">
        <v>6.61</v>
      </c>
      <c r="BA426" s="152">
        <v>2644.05</v>
      </c>
      <c r="BB426" s="2"/>
    </row>
    <row r="427" spans="1:54">
      <c r="A427" s="37">
        <v>3</v>
      </c>
      <c r="B427" s="162">
        <f t="shared" si="117"/>
        <v>3939.1200000000003</v>
      </c>
      <c r="C427" s="162">
        <f t="shared" si="116"/>
        <v>3584.0600000000004</v>
      </c>
      <c r="D427" s="162">
        <f t="shared" si="116"/>
        <v>3323.9200000000005</v>
      </c>
      <c r="E427" s="162">
        <f t="shared" si="116"/>
        <v>3291.1100000000006</v>
      </c>
      <c r="F427" s="162">
        <f t="shared" si="116"/>
        <v>3882.7100000000005</v>
      </c>
      <c r="G427" s="162">
        <f t="shared" si="116"/>
        <v>3985.7500000000005</v>
      </c>
      <c r="H427" s="162">
        <f t="shared" si="116"/>
        <v>4215.72</v>
      </c>
      <c r="I427" s="162">
        <f t="shared" si="116"/>
        <v>4537.3500000000004</v>
      </c>
      <c r="J427" s="162">
        <f t="shared" si="116"/>
        <v>4909.17</v>
      </c>
      <c r="K427" s="162">
        <f t="shared" si="116"/>
        <v>4965.32</v>
      </c>
      <c r="L427" s="162">
        <f t="shared" si="116"/>
        <v>4972.79</v>
      </c>
      <c r="M427" s="162">
        <f t="shared" si="116"/>
        <v>4941</v>
      </c>
      <c r="N427" s="162">
        <f t="shared" si="116"/>
        <v>4919.53</v>
      </c>
      <c r="O427" s="162">
        <f t="shared" si="116"/>
        <v>4920.03</v>
      </c>
      <c r="P427" s="162">
        <f t="shared" si="116"/>
        <v>4921.05</v>
      </c>
      <c r="Q427" s="162">
        <f t="shared" si="116"/>
        <v>4919.4400000000005</v>
      </c>
      <c r="R427" s="162">
        <f t="shared" si="116"/>
        <v>4938.5200000000004</v>
      </c>
      <c r="S427" s="162">
        <f t="shared" si="118"/>
        <v>5007.66</v>
      </c>
      <c r="T427" s="162">
        <f t="shared" si="118"/>
        <v>5051.9699999999993</v>
      </c>
      <c r="U427" s="162">
        <f t="shared" si="118"/>
        <v>5081.25</v>
      </c>
      <c r="V427" s="162">
        <f t="shared" si="118"/>
        <v>5024.62</v>
      </c>
      <c r="W427" s="162">
        <f t="shared" si="118"/>
        <v>4997.93</v>
      </c>
      <c r="X427" s="162">
        <f t="shared" si="118"/>
        <v>4890.62</v>
      </c>
      <c r="Y427" s="162">
        <f t="shared" si="118"/>
        <v>4344.2700000000004</v>
      </c>
      <c r="Z427" s="27"/>
      <c r="AA427" s="28">
        <v>925.16</v>
      </c>
      <c r="AB427" s="29">
        <v>570.1</v>
      </c>
      <c r="AC427" s="29">
        <v>309.95999999999998</v>
      </c>
      <c r="AD427" s="29">
        <v>277.14999999999998</v>
      </c>
      <c r="AE427" s="29">
        <v>868.75</v>
      </c>
      <c r="AF427" s="29">
        <v>971.79</v>
      </c>
      <c r="AG427" s="29">
        <v>1201.76</v>
      </c>
      <c r="AH427" s="29">
        <v>1523.39</v>
      </c>
      <c r="AI427" s="29">
        <v>1895.21</v>
      </c>
      <c r="AJ427" s="29">
        <v>1951.36</v>
      </c>
      <c r="AK427" s="29">
        <v>1958.83</v>
      </c>
      <c r="AL427" s="29">
        <v>1927.04</v>
      </c>
      <c r="AM427" s="29">
        <v>1905.57</v>
      </c>
      <c r="AN427" s="29">
        <v>1906.07</v>
      </c>
      <c r="AO427" s="29">
        <v>1907.09</v>
      </c>
      <c r="AP427" s="29">
        <v>1905.48</v>
      </c>
      <c r="AQ427" s="29">
        <v>1924.56</v>
      </c>
      <c r="AR427" s="29">
        <v>1993.7</v>
      </c>
      <c r="AS427" s="29">
        <v>2038.0099999999998</v>
      </c>
      <c r="AT427" s="29">
        <v>2067.29</v>
      </c>
      <c r="AU427" s="29">
        <v>2010.66</v>
      </c>
      <c r="AV427" s="29">
        <v>1983.97</v>
      </c>
      <c r="AW427" s="29">
        <v>1876.66</v>
      </c>
      <c r="AX427" s="30">
        <v>1330.31</v>
      </c>
      <c r="AY427" s="325">
        <v>363.3</v>
      </c>
      <c r="AZ427" s="167">
        <v>6.61</v>
      </c>
      <c r="BA427" s="152">
        <v>2644.05</v>
      </c>
      <c r="BB427" s="2"/>
    </row>
    <row r="428" spans="1:54">
      <c r="A428" s="37">
        <v>4</v>
      </c>
      <c r="B428" s="162">
        <f t="shared" si="117"/>
        <v>4283.41</v>
      </c>
      <c r="C428" s="162">
        <f t="shared" si="116"/>
        <v>4128.25</v>
      </c>
      <c r="D428" s="162">
        <f t="shared" si="116"/>
        <v>4054.4100000000003</v>
      </c>
      <c r="E428" s="162">
        <f t="shared" si="116"/>
        <v>4004.1400000000003</v>
      </c>
      <c r="F428" s="162">
        <f t="shared" si="116"/>
        <v>4028.5800000000004</v>
      </c>
      <c r="G428" s="162">
        <f t="shared" si="116"/>
        <v>4121.75</v>
      </c>
      <c r="H428" s="162">
        <f t="shared" si="116"/>
        <v>4243.18</v>
      </c>
      <c r="I428" s="162">
        <f t="shared" si="116"/>
        <v>4356.46</v>
      </c>
      <c r="J428" s="162">
        <f t="shared" si="116"/>
        <v>4850.8900000000003</v>
      </c>
      <c r="K428" s="162">
        <f t="shared" si="116"/>
        <v>4906.6400000000003</v>
      </c>
      <c r="L428" s="162">
        <f t="shared" si="116"/>
        <v>4923.1000000000004</v>
      </c>
      <c r="M428" s="162">
        <f t="shared" si="116"/>
        <v>4911.3600000000006</v>
      </c>
      <c r="N428" s="162">
        <f t="shared" si="116"/>
        <v>4910.08</v>
      </c>
      <c r="O428" s="162">
        <f t="shared" si="116"/>
        <v>4896.6100000000006</v>
      </c>
      <c r="P428" s="162">
        <f t="shared" si="116"/>
        <v>4913.79</v>
      </c>
      <c r="Q428" s="162">
        <f t="shared" si="116"/>
        <v>4926.33</v>
      </c>
      <c r="R428" s="162">
        <f t="shared" si="116"/>
        <v>4950.17</v>
      </c>
      <c r="S428" s="162">
        <f t="shared" si="118"/>
        <v>5046.9400000000005</v>
      </c>
      <c r="T428" s="162">
        <f t="shared" si="118"/>
        <v>5059.5499999999993</v>
      </c>
      <c r="U428" s="162">
        <f t="shared" si="118"/>
        <v>5066.72</v>
      </c>
      <c r="V428" s="162">
        <f t="shared" si="118"/>
        <v>5051.4799999999996</v>
      </c>
      <c r="W428" s="162">
        <f t="shared" si="118"/>
        <v>4941.82</v>
      </c>
      <c r="X428" s="162">
        <f t="shared" si="118"/>
        <v>4860.75</v>
      </c>
      <c r="Y428" s="162">
        <f t="shared" si="118"/>
        <v>4331.24</v>
      </c>
      <c r="Z428" s="27"/>
      <c r="AA428" s="28">
        <v>1269.45</v>
      </c>
      <c r="AB428" s="29">
        <v>1114.29</v>
      </c>
      <c r="AC428" s="29">
        <v>1040.45</v>
      </c>
      <c r="AD428" s="29">
        <v>990.18</v>
      </c>
      <c r="AE428" s="29">
        <v>1014.6200000000001</v>
      </c>
      <c r="AF428" s="29">
        <v>1107.79</v>
      </c>
      <c r="AG428" s="29">
        <v>1229.22</v>
      </c>
      <c r="AH428" s="29">
        <v>1342.5</v>
      </c>
      <c r="AI428" s="29">
        <v>1836.93</v>
      </c>
      <c r="AJ428" s="29">
        <v>1892.68</v>
      </c>
      <c r="AK428" s="29">
        <v>1909.14</v>
      </c>
      <c r="AL428" s="29">
        <v>1897.4</v>
      </c>
      <c r="AM428" s="29">
        <v>1896.12</v>
      </c>
      <c r="AN428" s="29">
        <v>1882.65</v>
      </c>
      <c r="AO428" s="29">
        <v>1899.83</v>
      </c>
      <c r="AP428" s="29">
        <v>1912.37</v>
      </c>
      <c r="AQ428" s="29">
        <v>1936.21</v>
      </c>
      <c r="AR428" s="29">
        <v>2032.9800000000002</v>
      </c>
      <c r="AS428" s="29">
        <v>2045.5899999999997</v>
      </c>
      <c r="AT428" s="29">
        <v>2052.7600000000002</v>
      </c>
      <c r="AU428" s="29">
        <v>2037.5199999999998</v>
      </c>
      <c r="AV428" s="29">
        <v>1927.86</v>
      </c>
      <c r="AW428" s="29">
        <v>1846.79</v>
      </c>
      <c r="AX428" s="30">
        <v>1317.28</v>
      </c>
      <c r="AY428" s="325">
        <v>363.3</v>
      </c>
      <c r="AZ428" s="167">
        <v>6.61</v>
      </c>
      <c r="BA428" s="152">
        <v>2644.05</v>
      </c>
      <c r="BB428" s="2"/>
    </row>
    <row r="429" spans="1:54">
      <c r="A429" s="37">
        <v>5</v>
      </c>
      <c r="B429" s="162">
        <f t="shared" si="117"/>
        <v>4199.7</v>
      </c>
      <c r="C429" s="162">
        <f t="shared" si="116"/>
        <v>4092.3700000000003</v>
      </c>
      <c r="D429" s="162">
        <f t="shared" si="116"/>
        <v>4042.7000000000003</v>
      </c>
      <c r="E429" s="162">
        <f t="shared" si="116"/>
        <v>4105.28</v>
      </c>
      <c r="F429" s="162">
        <f t="shared" si="116"/>
        <v>4128.57</v>
      </c>
      <c r="G429" s="162">
        <f t="shared" si="116"/>
        <v>4361.3500000000004</v>
      </c>
      <c r="H429" s="162">
        <f t="shared" si="116"/>
        <v>4328.5600000000004</v>
      </c>
      <c r="I429" s="162">
        <f t="shared" si="116"/>
        <v>4425.3</v>
      </c>
      <c r="J429" s="162">
        <f t="shared" si="116"/>
        <v>4812.7</v>
      </c>
      <c r="K429" s="162">
        <f t="shared" si="116"/>
        <v>4858.12</v>
      </c>
      <c r="L429" s="162">
        <f t="shared" si="116"/>
        <v>4862.8999999999996</v>
      </c>
      <c r="M429" s="162">
        <f t="shared" si="116"/>
        <v>4865.62</v>
      </c>
      <c r="N429" s="162">
        <f t="shared" si="116"/>
        <v>4862.29</v>
      </c>
      <c r="O429" s="162">
        <f t="shared" si="116"/>
        <v>4858.7299999999996</v>
      </c>
      <c r="P429" s="162">
        <f t="shared" si="116"/>
        <v>4863.33</v>
      </c>
      <c r="Q429" s="162">
        <f t="shared" si="116"/>
        <v>4863.04</v>
      </c>
      <c r="R429" s="162">
        <f t="shared" si="116"/>
        <v>4876.7</v>
      </c>
      <c r="S429" s="162">
        <f t="shared" si="118"/>
        <v>4926.01</v>
      </c>
      <c r="T429" s="162">
        <f t="shared" si="118"/>
        <v>4935.7</v>
      </c>
      <c r="U429" s="162">
        <f t="shared" si="118"/>
        <v>4937.4400000000005</v>
      </c>
      <c r="V429" s="162">
        <f t="shared" si="118"/>
        <v>4912.7</v>
      </c>
      <c r="W429" s="162">
        <f t="shared" si="118"/>
        <v>4876.79</v>
      </c>
      <c r="X429" s="162">
        <f t="shared" si="118"/>
        <v>4759.6900000000005</v>
      </c>
      <c r="Y429" s="162">
        <f t="shared" si="118"/>
        <v>4334.92</v>
      </c>
      <c r="Z429" s="27"/>
      <c r="AA429" s="28">
        <v>1185.74</v>
      </c>
      <c r="AB429" s="29">
        <v>1078.4100000000001</v>
      </c>
      <c r="AC429" s="29">
        <v>1028.74</v>
      </c>
      <c r="AD429" s="29">
        <v>1091.32</v>
      </c>
      <c r="AE429" s="29">
        <v>1114.6099999999999</v>
      </c>
      <c r="AF429" s="29">
        <v>1347.39</v>
      </c>
      <c r="AG429" s="29">
        <v>1314.6</v>
      </c>
      <c r="AH429" s="29">
        <v>1411.34</v>
      </c>
      <c r="AI429" s="29">
        <v>1798.74</v>
      </c>
      <c r="AJ429" s="29">
        <v>1844.16</v>
      </c>
      <c r="AK429" s="29">
        <v>1848.94</v>
      </c>
      <c r="AL429" s="29">
        <v>1851.66</v>
      </c>
      <c r="AM429" s="29">
        <v>1848.33</v>
      </c>
      <c r="AN429" s="29">
        <v>1844.77</v>
      </c>
      <c r="AO429" s="29">
        <v>1849.37</v>
      </c>
      <c r="AP429" s="29">
        <v>1849.08</v>
      </c>
      <c r="AQ429" s="29">
        <v>1862.74</v>
      </c>
      <c r="AR429" s="29">
        <v>1912.05</v>
      </c>
      <c r="AS429" s="29">
        <v>1921.74</v>
      </c>
      <c r="AT429" s="29">
        <v>1923.48</v>
      </c>
      <c r="AU429" s="29">
        <v>1898.74</v>
      </c>
      <c r="AV429" s="29">
        <v>1862.83</v>
      </c>
      <c r="AW429" s="29">
        <v>1745.73</v>
      </c>
      <c r="AX429" s="30">
        <v>1320.96</v>
      </c>
      <c r="AY429" s="325">
        <v>363.3</v>
      </c>
      <c r="AZ429" s="167">
        <v>6.61</v>
      </c>
      <c r="BA429" s="152">
        <v>2644.05</v>
      </c>
      <c r="BB429" s="2"/>
    </row>
    <row r="430" spans="1:54">
      <c r="A430" s="37">
        <v>6</v>
      </c>
      <c r="B430" s="162">
        <f t="shared" si="117"/>
        <v>4117.71</v>
      </c>
      <c r="C430" s="162">
        <f t="shared" si="116"/>
        <v>4046.4700000000007</v>
      </c>
      <c r="D430" s="162">
        <f t="shared" si="116"/>
        <v>3991.7800000000007</v>
      </c>
      <c r="E430" s="162">
        <f t="shared" si="116"/>
        <v>3952.3300000000004</v>
      </c>
      <c r="F430" s="162">
        <f t="shared" si="116"/>
        <v>3960.5900000000006</v>
      </c>
      <c r="G430" s="162">
        <f t="shared" si="116"/>
        <v>4001.4100000000003</v>
      </c>
      <c r="H430" s="162">
        <f t="shared" si="116"/>
        <v>4037.1000000000004</v>
      </c>
      <c r="I430" s="162">
        <f t="shared" si="116"/>
        <v>4146.47</v>
      </c>
      <c r="J430" s="162">
        <f t="shared" si="116"/>
        <v>4341.87</v>
      </c>
      <c r="K430" s="162">
        <f t="shared" si="116"/>
        <v>4803.12</v>
      </c>
      <c r="L430" s="162">
        <f t="shared" si="116"/>
        <v>4824.08</v>
      </c>
      <c r="M430" s="162">
        <f t="shared" si="116"/>
        <v>4821.6400000000003</v>
      </c>
      <c r="N430" s="162">
        <f t="shared" si="116"/>
        <v>4798.12</v>
      </c>
      <c r="O430" s="162">
        <f t="shared" si="116"/>
        <v>4791.25</v>
      </c>
      <c r="P430" s="162">
        <f t="shared" si="116"/>
        <v>4796.2299999999996</v>
      </c>
      <c r="Q430" s="162">
        <f t="shared" si="116"/>
        <v>4802.17</v>
      </c>
      <c r="R430" s="162">
        <f t="shared" si="116"/>
        <v>4825.6100000000006</v>
      </c>
      <c r="S430" s="162">
        <f t="shared" si="118"/>
        <v>4856.24</v>
      </c>
      <c r="T430" s="162">
        <f t="shared" si="118"/>
        <v>4868.3099999999995</v>
      </c>
      <c r="U430" s="162">
        <f t="shared" si="118"/>
        <v>4856.6400000000003</v>
      </c>
      <c r="V430" s="162">
        <f t="shared" si="118"/>
        <v>4852.96</v>
      </c>
      <c r="W430" s="162">
        <f t="shared" si="118"/>
        <v>4841.57</v>
      </c>
      <c r="X430" s="162">
        <f t="shared" si="118"/>
        <v>4359.45</v>
      </c>
      <c r="Y430" s="162">
        <f t="shared" si="118"/>
        <v>4249.08</v>
      </c>
      <c r="Z430" s="27"/>
      <c r="AA430" s="28">
        <v>1103.75</v>
      </c>
      <c r="AB430" s="29">
        <v>1032.51</v>
      </c>
      <c r="AC430" s="29">
        <v>977.82</v>
      </c>
      <c r="AD430" s="29">
        <v>938.37</v>
      </c>
      <c r="AE430" s="29">
        <v>946.63</v>
      </c>
      <c r="AF430" s="29">
        <v>987.45</v>
      </c>
      <c r="AG430" s="29">
        <v>1023.14</v>
      </c>
      <c r="AH430" s="29">
        <v>1132.51</v>
      </c>
      <c r="AI430" s="29">
        <v>1327.91</v>
      </c>
      <c r="AJ430" s="29">
        <v>1789.16</v>
      </c>
      <c r="AK430" s="29">
        <v>1810.12</v>
      </c>
      <c r="AL430" s="29">
        <v>1807.68</v>
      </c>
      <c r="AM430" s="29">
        <v>1784.16</v>
      </c>
      <c r="AN430" s="29">
        <v>1777.29</v>
      </c>
      <c r="AO430" s="29">
        <v>1782.27</v>
      </c>
      <c r="AP430" s="29">
        <v>1788.21</v>
      </c>
      <c r="AQ430" s="29">
        <v>1811.65</v>
      </c>
      <c r="AR430" s="29">
        <v>1842.28</v>
      </c>
      <c r="AS430" s="29">
        <v>1854.35</v>
      </c>
      <c r="AT430" s="29">
        <v>1842.68</v>
      </c>
      <c r="AU430" s="29">
        <v>1839</v>
      </c>
      <c r="AV430" s="29">
        <v>1827.61</v>
      </c>
      <c r="AW430" s="29">
        <v>1345.49</v>
      </c>
      <c r="AX430" s="30">
        <v>1235.1199999999999</v>
      </c>
      <c r="AY430" s="325">
        <v>363.3</v>
      </c>
      <c r="AZ430" s="167">
        <v>6.61</v>
      </c>
      <c r="BA430" s="152">
        <v>2644.05</v>
      </c>
      <c r="BB430" s="2"/>
    </row>
    <row r="431" spans="1:54">
      <c r="A431" s="37">
        <v>7</v>
      </c>
      <c r="B431" s="162">
        <f t="shared" si="117"/>
        <v>4009.8900000000003</v>
      </c>
      <c r="C431" s="162">
        <f t="shared" si="116"/>
        <v>3867.1600000000003</v>
      </c>
      <c r="D431" s="162">
        <f t="shared" si="116"/>
        <v>3864.7300000000005</v>
      </c>
      <c r="E431" s="162">
        <f t="shared" si="116"/>
        <v>3730.7900000000004</v>
      </c>
      <c r="F431" s="162">
        <f t="shared" si="116"/>
        <v>3923.9200000000005</v>
      </c>
      <c r="G431" s="162">
        <f t="shared" si="116"/>
        <v>4006.3700000000003</v>
      </c>
      <c r="H431" s="162">
        <f t="shared" si="116"/>
        <v>4137.2</v>
      </c>
      <c r="I431" s="162">
        <f t="shared" si="116"/>
        <v>4434.9800000000005</v>
      </c>
      <c r="J431" s="162">
        <f t="shared" si="116"/>
        <v>4851.08</v>
      </c>
      <c r="K431" s="162">
        <f t="shared" si="116"/>
        <v>4920.0200000000004</v>
      </c>
      <c r="L431" s="162">
        <f t="shared" si="116"/>
        <v>4931.16</v>
      </c>
      <c r="M431" s="162">
        <f t="shared" si="116"/>
        <v>4912.1000000000004</v>
      </c>
      <c r="N431" s="162">
        <f t="shared" si="116"/>
        <v>4881.9400000000005</v>
      </c>
      <c r="O431" s="162">
        <f t="shared" si="116"/>
        <v>4892.6100000000006</v>
      </c>
      <c r="P431" s="162">
        <f t="shared" si="116"/>
        <v>4885.7700000000004</v>
      </c>
      <c r="Q431" s="162">
        <f t="shared" si="116"/>
        <v>4894.96</v>
      </c>
      <c r="R431" s="162">
        <f t="shared" si="116"/>
        <v>4911.8900000000003</v>
      </c>
      <c r="S431" s="162">
        <f t="shared" si="118"/>
        <v>4935.12</v>
      </c>
      <c r="T431" s="162">
        <f t="shared" si="118"/>
        <v>4962.42</v>
      </c>
      <c r="U431" s="162">
        <f t="shared" si="118"/>
        <v>4972.91</v>
      </c>
      <c r="V431" s="162">
        <f t="shared" si="118"/>
        <v>4912.49</v>
      </c>
      <c r="W431" s="162">
        <f t="shared" si="118"/>
        <v>4857.87</v>
      </c>
      <c r="X431" s="162">
        <f t="shared" si="118"/>
        <v>4369.45</v>
      </c>
      <c r="Y431" s="162">
        <f t="shared" si="118"/>
        <v>4136.55</v>
      </c>
      <c r="Z431" s="27"/>
      <c r="AA431" s="28">
        <v>995.93</v>
      </c>
      <c r="AB431" s="29">
        <v>853.2</v>
      </c>
      <c r="AC431" s="29">
        <v>850.77</v>
      </c>
      <c r="AD431" s="29">
        <v>716.83</v>
      </c>
      <c r="AE431" s="29">
        <v>909.96</v>
      </c>
      <c r="AF431" s="29">
        <v>992.41</v>
      </c>
      <c r="AG431" s="29">
        <v>1123.24</v>
      </c>
      <c r="AH431" s="29">
        <v>1421.02</v>
      </c>
      <c r="AI431" s="29">
        <v>1837.12</v>
      </c>
      <c r="AJ431" s="29">
        <v>1906.06</v>
      </c>
      <c r="AK431" s="29">
        <v>1917.2</v>
      </c>
      <c r="AL431" s="29">
        <v>1898.14</v>
      </c>
      <c r="AM431" s="29">
        <v>1867.98</v>
      </c>
      <c r="AN431" s="29">
        <v>1878.65</v>
      </c>
      <c r="AO431" s="29">
        <v>1871.81</v>
      </c>
      <c r="AP431" s="29">
        <v>1881</v>
      </c>
      <c r="AQ431" s="29">
        <v>1897.93</v>
      </c>
      <c r="AR431" s="29">
        <v>1921.16</v>
      </c>
      <c r="AS431" s="29">
        <v>1948.46</v>
      </c>
      <c r="AT431" s="29">
        <v>1958.95</v>
      </c>
      <c r="AU431" s="29">
        <v>1898.53</v>
      </c>
      <c r="AV431" s="29">
        <v>1843.91</v>
      </c>
      <c r="AW431" s="29">
        <v>1355.49</v>
      </c>
      <c r="AX431" s="30">
        <v>1122.5899999999999</v>
      </c>
      <c r="AY431" s="325">
        <v>363.3</v>
      </c>
      <c r="AZ431" s="167">
        <v>6.61</v>
      </c>
      <c r="BA431" s="152">
        <v>2644.05</v>
      </c>
      <c r="BB431" s="2"/>
    </row>
    <row r="432" spans="1:54">
      <c r="A432" s="37">
        <v>8</v>
      </c>
      <c r="B432" s="162">
        <f t="shared" si="117"/>
        <v>3966.5300000000007</v>
      </c>
      <c r="C432" s="162">
        <f t="shared" si="116"/>
        <v>3652.1500000000005</v>
      </c>
      <c r="D432" s="162">
        <f t="shared" si="116"/>
        <v>3595.1500000000005</v>
      </c>
      <c r="E432" s="162">
        <f t="shared" si="116"/>
        <v>3568.4700000000007</v>
      </c>
      <c r="F432" s="162">
        <f t="shared" si="116"/>
        <v>3868.6100000000006</v>
      </c>
      <c r="G432" s="162">
        <f t="shared" si="116"/>
        <v>3962.1900000000005</v>
      </c>
      <c r="H432" s="162">
        <f t="shared" si="116"/>
        <v>4143.6400000000003</v>
      </c>
      <c r="I432" s="162">
        <f t="shared" si="116"/>
        <v>4433.87</v>
      </c>
      <c r="J432" s="162">
        <f t="shared" si="116"/>
        <v>4851.33</v>
      </c>
      <c r="K432" s="162">
        <f t="shared" si="116"/>
        <v>4916.25</v>
      </c>
      <c r="L432" s="162">
        <f t="shared" si="116"/>
        <v>4910.62</v>
      </c>
      <c r="M432" s="162">
        <f t="shared" si="116"/>
        <v>4893.58</v>
      </c>
      <c r="N432" s="162">
        <f t="shared" si="116"/>
        <v>4875.42</v>
      </c>
      <c r="O432" s="162">
        <f t="shared" si="116"/>
        <v>4888.1499999999996</v>
      </c>
      <c r="P432" s="162">
        <f t="shared" si="116"/>
        <v>4896.82</v>
      </c>
      <c r="Q432" s="162">
        <f t="shared" si="116"/>
        <v>4905.53</v>
      </c>
      <c r="R432" s="162">
        <f t="shared" si="116"/>
        <v>4912.55</v>
      </c>
      <c r="S432" s="162">
        <f t="shared" si="118"/>
        <v>4918.41</v>
      </c>
      <c r="T432" s="162">
        <f t="shared" si="118"/>
        <v>4946.2</v>
      </c>
      <c r="U432" s="162">
        <f t="shared" si="118"/>
        <v>4948.5599999999995</v>
      </c>
      <c r="V432" s="162">
        <f t="shared" si="118"/>
        <v>4890.49</v>
      </c>
      <c r="W432" s="162">
        <f t="shared" si="118"/>
        <v>4817.08</v>
      </c>
      <c r="X432" s="162">
        <f t="shared" si="118"/>
        <v>4331.1500000000005</v>
      </c>
      <c r="Y432" s="162">
        <f t="shared" si="118"/>
        <v>4119.8500000000004</v>
      </c>
      <c r="Z432" s="27"/>
      <c r="AA432" s="28">
        <v>952.57</v>
      </c>
      <c r="AB432" s="29">
        <v>638.19000000000005</v>
      </c>
      <c r="AC432" s="29">
        <v>581.19000000000005</v>
      </c>
      <c r="AD432" s="29">
        <v>554.51</v>
      </c>
      <c r="AE432" s="29">
        <v>854.65</v>
      </c>
      <c r="AF432" s="29">
        <v>948.23</v>
      </c>
      <c r="AG432" s="29">
        <v>1129.68</v>
      </c>
      <c r="AH432" s="29">
        <v>1419.91</v>
      </c>
      <c r="AI432" s="29">
        <v>1837.37</v>
      </c>
      <c r="AJ432" s="29">
        <v>1902.29</v>
      </c>
      <c r="AK432" s="29">
        <v>1896.66</v>
      </c>
      <c r="AL432" s="29">
        <v>1879.62</v>
      </c>
      <c r="AM432" s="29">
        <v>1861.46</v>
      </c>
      <c r="AN432" s="29">
        <v>1874.19</v>
      </c>
      <c r="AO432" s="29">
        <v>1882.86</v>
      </c>
      <c r="AP432" s="29">
        <v>1891.57</v>
      </c>
      <c r="AQ432" s="29">
        <v>1898.59</v>
      </c>
      <c r="AR432" s="29">
        <v>1904.45</v>
      </c>
      <c r="AS432" s="29">
        <v>1932.24</v>
      </c>
      <c r="AT432" s="29">
        <v>1934.6</v>
      </c>
      <c r="AU432" s="29">
        <v>1876.53</v>
      </c>
      <c r="AV432" s="29">
        <v>1803.12</v>
      </c>
      <c r="AW432" s="29">
        <v>1317.19</v>
      </c>
      <c r="AX432" s="30">
        <v>1105.8900000000001</v>
      </c>
      <c r="AY432" s="325">
        <v>363.3</v>
      </c>
      <c r="AZ432" s="167">
        <v>6.61</v>
      </c>
      <c r="BA432" s="152">
        <v>2644.05</v>
      </c>
      <c r="BB432" s="2"/>
    </row>
    <row r="433" spans="1:54">
      <c r="A433" s="37">
        <v>9</v>
      </c>
      <c r="B433" s="162">
        <f t="shared" si="117"/>
        <v>4006.9600000000005</v>
      </c>
      <c r="C433" s="162">
        <f t="shared" si="116"/>
        <v>3924.9100000000003</v>
      </c>
      <c r="D433" s="162">
        <f t="shared" si="116"/>
        <v>3839.6500000000005</v>
      </c>
      <c r="E433" s="162">
        <f t="shared" si="116"/>
        <v>3689.6600000000003</v>
      </c>
      <c r="F433" s="162">
        <f t="shared" si="116"/>
        <v>3937.7400000000002</v>
      </c>
      <c r="G433" s="162">
        <f t="shared" si="116"/>
        <v>4044.1300000000006</v>
      </c>
      <c r="H433" s="162">
        <f t="shared" si="116"/>
        <v>4244.97</v>
      </c>
      <c r="I433" s="162">
        <f t="shared" si="116"/>
        <v>4564.3099999999995</v>
      </c>
      <c r="J433" s="162">
        <f t="shared" si="116"/>
        <v>4943.9400000000005</v>
      </c>
      <c r="K433" s="162">
        <f t="shared" si="116"/>
        <v>5040.5</v>
      </c>
      <c r="L433" s="162">
        <f t="shared" si="116"/>
        <v>5039.71</v>
      </c>
      <c r="M433" s="162">
        <f t="shared" si="116"/>
        <v>5030.8099999999995</v>
      </c>
      <c r="N433" s="162">
        <f t="shared" si="116"/>
        <v>5021.28</v>
      </c>
      <c r="O433" s="162">
        <f t="shared" si="116"/>
        <v>5016.22</v>
      </c>
      <c r="P433" s="162">
        <f t="shared" si="116"/>
        <v>5028.09</v>
      </c>
      <c r="Q433" s="162">
        <f t="shared" si="116"/>
        <v>5029.6000000000004</v>
      </c>
      <c r="R433" s="162">
        <f t="shared" ref="R433:R455" si="119">AQ433+$BA433+$AZ433+$AY433</f>
        <v>5035.91</v>
      </c>
      <c r="S433" s="162">
        <f t="shared" si="118"/>
        <v>5071.83</v>
      </c>
      <c r="T433" s="162">
        <f t="shared" si="118"/>
        <v>5087.74</v>
      </c>
      <c r="U433" s="162">
        <f t="shared" si="118"/>
        <v>5060.33</v>
      </c>
      <c r="V433" s="162">
        <f t="shared" si="118"/>
        <v>5043.5</v>
      </c>
      <c r="W433" s="162">
        <f t="shared" si="118"/>
        <v>4941.3999999999996</v>
      </c>
      <c r="X433" s="162">
        <f t="shared" si="118"/>
        <v>4649.05</v>
      </c>
      <c r="Y433" s="162">
        <f t="shared" si="118"/>
        <v>4219.78</v>
      </c>
      <c r="Z433" s="27"/>
      <c r="AA433" s="28">
        <v>993</v>
      </c>
      <c r="AB433" s="29">
        <v>910.95</v>
      </c>
      <c r="AC433" s="29">
        <v>825.69</v>
      </c>
      <c r="AD433" s="29">
        <v>675.7</v>
      </c>
      <c r="AE433" s="29">
        <v>923.78</v>
      </c>
      <c r="AF433" s="29">
        <v>1030.17</v>
      </c>
      <c r="AG433" s="29">
        <v>1231.01</v>
      </c>
      <c r="AH433" s="29">
        <v>1550.35</v>
      </c>
      <c r="AI433" s="29">
        <v>1929.98</v>
      </c>
      <c r="AJ433" s="29">
        <v>2026.5399999999997</v>
      </c>
      <c r="AK433" s="29">
        <v>2025.75</v>
      </c>
      <c r="AL433" s="29">
        <v>2016.85</v>
      </c>
      <c r="AM433" s="29">
        <v>2007.32</v>
      </c>
      <c r="AN433" s="29">
        <v>2002.2600000000002</v>
      </c>
      <c r="AO433" s="29">
        <v>2014.13</v>
      </c>
      <c r="AP433" s="29">
        <v>2015.6400000000003</v>
      </c>
      <c r="AQ433" s="29">
        <v>2021.9499999999998</v>
      </c>
      <c r="AR433" s="29">
        <v>2057.87</v>
      </c>
      <c r="AS433" s="29">
        <v>2073.7800000000002</v>
      </c>
      <c r="AT433" s="29">
        <v>2046.3700000000001</v>
      </c>
      <c r="AU433" s="29">
        <v>2029.54</v>
      </c>
      <c r="AV433" s="29">
        <v>1927.44</v>
      </c>
      <c r="AW433" s="29">
        <v>1635.09</v>
      </c>
      <c r="AX433" s="30">
        <v>1205.82</v>
      </c>
      <c r="AY433" s="325">
        <v>363.3</v>
      </c>
      <c r="AZ433" s="167">
        <v>6.61</v>
      </c>
      <c r="BA433" s="152">
        <v>2644.05</v>
      </c>
      <c r="BB433" s="2"/>
    </row>
    <row r="434" spans="1:54">
      <c r="A434" s="37">
        <v>10</v>
      </c>
      <c r="B434" s="162">
        <f t="shared" si="117"/>
        <v>4040.1000000000008</v>
      </c>
      <c r="C434" s="162">
        <f t="shared" si="116"/>
        <v>3940.7200000000007</v>
      </c>
      <c r="D434" s="162">
        <f t="shared" si="116"/>
        <v>3889.1100000000006</v>
      </c>
      <c r="E434" s="162">
        <f t="shared" si="116"/>
        <v>3622.3900000000003</v>
      </c>
      <c r="F434" s="162">
        <f t="shared" si="116"/>
        <v>3937.9600000000005</v>
      </c>
      <c r="G434" s="162">
        <f t="shared" si="116"/>
        <v>4070.1700000000005</v>
      </c>
      <c r="H434" s="162">
        <f t="shared" si="116"/>
        <v>4298.8500000000004</v>
      </c>
      <c r="I434" s="162">
        <f t="shared" si="116"/>
        <v>4700.5599999999995</v>
      </c>
      <c r="J434" s="162">
        <f t="shared" si="116"/>
        <v>4956.7700000000004</v>
      </c>
      <c r="K434" s="162">
        <f t="shared" si="116"/>
        <v>5007.76</v>
      </c>
      <c r="L434" s="162">
        <f t="shared" si="116"/>
        <v>5026.71</v>
      </c>
      <c r="M434" s="162">
        <f t="shared" si="116"/>
        <v>5011.3999999999996</v>
      </c>
      <c r="N434" s="162">
        <f t="shared" si="116"/>
        <v>4967.3600000000006</v>
      </c>
      <c r="O434" s="162">
        <f t="shared" si="116"/>
        <v>4980.8600000000006</v>
      </c>
      <c r="P434" s="162">
        <f t="shared" si="116"/>
        <v>4999.53</v>
      </c>
      <c r="Q434" s="162">
        <f t="shared" si="116"/>
        <v>5015.3500000000004</v>
      </c>
      <c r="R434" s="162">
        <f t="shared" si="119"/>
        <v>5028.6100000000006</v>
      </c>
      <c r="S434" s="162">
        <f t="shared" si="118"/>
        <v>5074.82</v>
      </c>
      <c r="T434" s="162">
        <f t="shared" si="118"/>
        <v>5093.2700000000004</v>
      </c>
      <c r="U434" s="162">
        <f t="shared" si="118"/>
        <v>5086.63</v>
      </c>
      <c r="V434" s="162">
        <f t="shared" si="118"/>
        <v>5054.4699999999993</v>
      </c>
      <c r="W434" s="162">
        <f t="shared" si="118"/>
        <v>4972.5200000000004</v>
      </c>
      <c r="X434" s="162">
        <f t="shared" si="118"/>
        <v>4427.26</v>
      </c>
      <c r="Y434" s="162">
        <f t="shared" si="118"/>
        <v>4166.4400000000005</v>
      </c>
      <c r="Z434" s="27"/>
      <c r="AA434" s="28">
        <v>1026.1400000000001</v>
      </c>
      <c r="AB434" s="29">
        <v>926.76</v>
      </c>
      <c r="AC434" s="29">
        <v>875.15</v>
      </c>
      <c r="AD434" s="29">
        <v>608.42999999999995</v>
      </c>
      <c r="AE434" s="29">
        <v>924</v>
      </c>
      <c r="AF434" s="29">
        <v>1056.21</v>
      </c>
      <c r="AG434" s="29">
        <v>1284.8900000000001</v>
      </c>
      <c r="AH434" s="29">
        <v>1686.6</v>
      </c>
      <c r="AI434" s="29">
        <v>1942.81</v>
      </c>
      <c r="AJ434" s="29">
        <v>1993.8</v>
      </c>
      <c r="AK434" s="29">
        <v>2012.75</v>
      </c>
      <c r="AL434" s="29">
        <v>1997.44</v>
      </c>
      <c r="AM434" s="29">
        <v>1953.4</v>
      </c>
      <c r="AN434" s="29">
        <v>1966.9</v>
      </c>
      <c r="AO434" s="29">
        <v>1985.57</v>
      </c>
      <c r="AP434" s="29">
        <v>2001.3900000000003</v>
      </c>
      <c r="AQ434" s="29">
        <v>2014.65</v>
      </c>
      <c r="AR434" s="29">
        <v>2060.86</v>
      </c>
      <c r="AS434" s="29">
        <v>2079.31</v>
      </c>
      <c r="AT434" s="29">
        <v>2072.67</v>
      </c>
      <c r="AU434" s="29">
        <v>2040.5099999999998</v>
      </c>
      <c r="AV434" s="29">
        <v>1958.56</v>
      </c>
      <c r="AW434" s="29">
        <v>1413.3</v>
      </c>
      <c r="AX434" s="30">
        <v>1152.48</v>
      </c>
      <c r="AY434" s="325">
        <v>363.3</v>
      </c>
      <c r="AZ434" s="167">
        <v>6.61</v>
      </c>
      <c r="BA434" s="152">
        <v>2644.05</v>
      </c>
      <c r="BB434" s="2"/>
    </row>
    <row r="435" spans="1:54">
      <c r="A435" s="37">
        <v>11</v>
      </c>
      <c r="B435" s="162">
        <f t="shared" si="117"/>
        <v>4032.2000000000003</v>
      </c>
      <c r="C435" s="162">
        <f t="shared" si="116"/>
        <v>3944.5800000000004</v>
      </c>
      <c r="D435" s="162">
        <f t="shared" si="116"/>
        <v>3814.8100000000004</v>
      </c>
      <c r="E435" s="162">
        <f t="shared" si="116"/>
        <v>3583.8700000000003</v>
      </c>
      <c r="F435" s="162">
        <f t="shared" si="116"/>
        <v>3941.1600000000003</v>
      </c>
      <c r="G435" s="162">
        <f t="shared" si="116"/>
        <v>4115.8600000000006</v>
      </c>
      <c r="H435" s="162">
        <f t="shared" si="116"/>
        <v>4405.18</v>
      </c>
      <c r="I435" s="162">
        <f t="shared" si="116"/>
        <v>4853.2700000000004</v>
      </c>
      <c r="J435" s="162">
        <f t="shared" si="116"/>
        <v>5042.67</v>
      </c>
      <c r="K435" s="162">
        <f t="shared" si="116"/>
        <v>5074.6000000000004</v>
      </c>
      <c r="L435" s="162">
        <f t="shared" si="116"/>
        <v>5071.43</v>
      </c>
      <c r="M435" s="162">
        <f t="shared" si="116"/>
        <v>5059.7</v>
      </c>
      <c r="N435" s="162">
        <f t="shared" si="116"/>
        <v>5028.47</v>
      </c>
      <c r="O435" s="162">
        <f t="shared" si="116"/>
        <v>5037.71</v>
      </c>
      <c r="P435" s="162">
        <f t="shared" si="116"/>
        <v>5043.03</v>
      </c>
      <c r="Q435" s="162">
        <f t="shared" si="116"/>
        <v>5046.79</v>
      </c>
      <c r="R435" s="162">
        <f t="shared" si="119"/>
        <v>5056.25</v>
      </c>
      <c r="S435" s="162">
        <f t="shared" si="118"/>
        <v>5094.08</v>
      </c>
      <c r="T435" s="162">
        <f t="shared" si="118"/>
        <v>5109.92</v>
      </c>
      <c r="U435" s="162">
        <f t="shared" si="118"/>
        <v>5086.24</v>
      </c>
      <c r="V435" s="162">
        <f t="shared" si="118"/>
        <v>5075.92</v>
      </c>
      <c r="W435" s="162">
        <f t="shared" si="118"/>
        <v>5039.7700000000004</v>
      </c>
      <c r="X435" s="162">
        <f t="shared" si="118"/>
        <v>4827.28</v>
      </c>
      <c r="Y435" s="162">
        <f t="shared" si="118"/>
        <v>4261.1100000000006</v>
      </c>
      <c r="Z435" s="27"/>
      <c r="AA435" s="31">
        <v>1018.24</v>
      </c>
      <c r="AB435" s="29">
        <v>930.62</v>
      </c>
      <c r="AC435" s="29">
        <v>800.85</v>
      </c>
      <c r="AD435" s="29">
        <v>569.91</v>
      </c>
      <c r="AE435" s="29">
        <v>927.2</v>
      </c>
      <c r="AF435" s="29">
        <v>1101.9000000000001</v>
      </c>
      <c r="AG435" s="29">
        <v>1391.22</v>
      </c>
      <c r="AH435" s="29">
        <v>1839.31</v>
      </c>
      <c r="AI435" s="29">
        <v>2028.7100000000003</v>
      </c>
      <c r="AJ435" s="29">
        <v>2060.64</v>
      </c>
      <c r="AK435" s="29">
        <v>2057.4699999999998</v>
      </c>
      <c r="AL435" s="29">
        <v>2045.7399999999998</v>
      </c>
      <c r="AM435" s="29">
        <v>2014.51</v>
      </c>
      <c r="AN435" s="29">
        <v>2023.7500000000002</v>
      </c>
      <c r="AO435" s="29">
        <v>2029.07</v>
      </c>
      <c r="AP435" s="29">
        <v>2032.8300000000002</v>
      </c>
      <c r="AQ435" s="29">
        <v>2042.29</v>
      </c>
      <c r="AR435" s="29">
        <v>2080.12</v>
      </c>
      <c r="AS435" s="29">
        <v>2095.96</v>
      </c>
      <c r="AT435" s="29">
        <v>2072.2800000000002</v>
      </c>
      <c r="AU435" s="29">
        <v>2061.96</v>
      </c>
      <c r="AV435" s="29">
        <v>2025.81</v>
      </c>
      <c r="AW435" s="29">
        <v>1813.32</v>
      </c>
      <c r="AX435" s="30">
        <v>1247.1500000000001</v>
      </c>
      <c r="AY435" s="325">
        <v>363.3</v>
      </c>
      <c r="AZ435" s="167">
        <v>6.61</v>
      </c>
      <c r="BA435" s="152">
        <v>2644.05</v>
      </c>
      <c r="BB435" s="2"/>
    </row>
    <row r="436" spans="1:54">
      <c r="A436" s="37">
        <v>12</v>
      </c>
      <c r="B436" s="162">
        <f t="shared" si="117"/>
        <v>4116.95</v>
      </c>
      <c r="C436" s="162">
        <f t="shared" si="116"/>
        <v>3991.1700000000005</v>
      </c>
      <c r="D436" s="162">
        <f t="shared" si="116"/>
        <v>3941.8900000000003</v>
      </c>
      <c r="E436" s="162">
        <f t="shared" si="116"/>
        <v>3913.9400000000005</v>
      </c>
      <c r="F436" s="162">
        <f t="shared" si="116"/>
        <v>3936.6200000000003</v>
      </c>
      <c r="G436" s="162">
        <f t="shared" si="116"/>
        <v>4000.9500000000003</v>
      </c>
      <c r="H436" s="162">
        <f t="shared" si="116"/>
        <v>4118.03</v>
      </c>
      <c r="I436" s="162">
        <f t="shared" si="116"/>
        <v>4237.1100000000006</v>
      </c>
      <c r="J436" s="162">
        <f t="shared" si="116"/>
        <v>4833.47</v>
      </c>
      <c r="K436" s="162">
        <f t="shared" si="116"/>
        <v>4939.1000000000004</v>
      </c>
      <c r="L436" s="162">
        <f t="shared" si="116"/>
        <v>4954.9400000000005</v>
      </c>
      <c r="M436" s="162">
        <f t="shared" si="116"/>
        <v>4951.16</v>
      </c>
      <c r="N436" s="162">
        <f t="shared" si="116"/>
        <v>4936.09</v>
      </c>
      <c r="O436" s="162">
        <f t="shared" si="116"/>
        <v>4919.3500000000004</v>
      </c>
      <c r="P436" s="162">
        <f t="shared" si="116"/>
        <v>4929.8900000000003</v>
      </c>
      <c r="Q436" s="162">
        <f t="shared" si="116"/>
        <v>4947.9400000000005</v>
      </c>
      <c r="R436" s="162">
        <f t="shared" si="119"/>
        <v>4986.63</v>
      </c>
      <c r="S436" s="162">
        <f t="shared" si="118"/>
        <v>5053.54</v>
      </c>
      <c r="T436" s="162">
        <f t="shared" si="118"/>
        <v>5075.18</v>
      </c>
      <c r="U436" s="162">
        <f t="shared" si="118"/>
        <v>5057.4400000000005</v>
      </c>
      <c r="V436" s="162">
        <f t="shared" si="118"/>
        <v>5007.54</v>
      </c>
      <c r="W436" s="162">
        <f t="shared" si="118"/>
        <v>4964.88</v>
      </c>
      <c r="X436" s="162">
        <f t="shared" si="118"/>
        <v>4923.04</v>
      </c>
      <c r="Y436" s="162">
        <f t="shared" si="118"/>
        <v>4300.1000000000004</v>
      </c>
      <c r="Z436" s="27"/>
      <c r="AA436" s="31">
        <v>1102.99</v>
      </c>
      <c r="AB436" s="29">
        <v>977.21</v>
      </c>
      <c r="AC436" s="29">
        <v>927.93</v>
      </c>
      <c r="AD436" s="29">
        <v>899.98</v>
      </c>
      <c r="AE436" s="29">
        <v>922.66</v>
      </c>
      <c r="AF436" s="29">
        <v>986.99</v>
      </c>
      <c r="AG436" s="29">
        <v>1104.07</v>
      </c>
      <c r="AH436" s="29">
        <v>1223.1500000000001</v>
      </c>
      <c r="AI436" s="29">
        <v>1819.51</v>
      </c>
      <c r="AJ436" s="29">
        <v>1925.14</v>
      </c>
      <c r="AK436" s="29">
        <v>1940.98</v>
      </c>
      <c r="AL436" s="29">
        <v>1937.2</v>
      </c>
      <c r="AM436" s="29">
        <v>1922.13</v>
      </c>
      <c r="AN436" s="29">
        <v>1905.39</v>
      </c>
      <c r="AO436" s="29">
        <v>1915.93</v>
      </c>
      <c r="AP436" s="29">
        <v>1933.98</v>
      </c>
      <c r="AQ436" s="29">
        <v>1972.67</v>
      </c>
      <c r="AR436" s="29">
        <v>2039.58</v>
      </c>
      <c r="AS436" s="29">
        <v>2061.2199999999998</v>
      </c>
      <c r="AT436" s="29">
        <v>2043.4800000000002</v>
      </c>
      <c r="AU436" s="29">
        <v>1993.58</v>
      </c>
      <c r="AV436" s="29">
        <v>1950.92</v>
      </c>
      <c r="AW436" s="29">
        <v>1909.08</v>
      </c>
      <c r="AX436" s="30">
        <v>1286.1400000000001</v>
      </c>
      <c r="AY436" s="325">
        <v>363.3</v>
      </c>
      <c r="AZ436" s="167">
        <v>6.61</v>
      </c>
      <c r="BA436" s="152">
        <v>2644.05</v>
      </c>
      <c r="BB436" s="2"/>
    </row>
    <row r="437" spans="1:54">
      <c r="A437" s="37">
        <v>13</v>
      </c>
      <c r="B437" s="162">
        <f t="shared" si="117"/>
        <v>3986.2200000000007</v>
      </c>
      <c r="C437" s="162">
        <f t="shared" si="116"/>
        <v>3906.5200000000004</v>
      </c>
      <c r="D437" s="162">
        <f t="shared" si="116"/>
        <v>3411.8600000000006</v>
      </c>
      <c r="E437" s="162">
        <f t="shared" si="116"/>
        <v>3320.3400000000006</v>
      </c>
      <c r="F437" s="162">
        <f t="shared" si="116"/>
        <v>3389.3700000000003</v>
      </c>
      <c r="G437" s="162">
        <f t="shared" si="116"/>
        <v>3549.5000000000005</v>
      </c>
      <c r="H437" s="162">
        <f t="shared" si="116"/>
        <v>3648.3900000000003</v>
      </c>
      <c r="I437" s="162">
        <f t="shared" si="116"/>
        <v>3942.1100000000006</v>
      </c>
      <c r="J437" s="162">
        <f t="shared" si="116"/>
        <v>4191.72</v>
      </c>
      <c r="K437" s="162">
        <f t="shared" si="116"/>
        <v>4415.76</v>
      </c>
      <c r="L437" s="162">
        <f t="shared" si="116"/>
        <v>4491.3999999999996</v>
      </c>
      <c r="M437" s="162">
        <f t="shared" si="116"/>
        <v>4494.53</v>
      </c>
      <c r="N437" s="162">
        <f t="shared" si="116"/>
        <v>4481.25</v>
      </c>
      <c r="O437" s="162">
        <f t="shared" si="116"/>
        <v>4486.38</v>
      </c>
      <c r="P437" s="162">
        <f t="shared" si="116"/>
        <v>4481.1900000000005</v>
      </c>
      <c r="Q437" s="162">
        <f t="shared" si="116"/>
        <v>4496.34</v>
      </c>
      <c r="R437" s="162">
        <f t="shared" si="119"/>
        <v>4515.95</v>
      </c>
      <c r="S437" s="162">
        <f t="shared" si="118"/>
        <v>4704.53</v>
      </c>
      <c r="T437" s="162">
        <f t="shared" si="118"/>
        <v>4728.79</v>
      </c>
      <c r="U437" s="162">
        <f t="shared" si="118"/>
        <v>4979.9400000000005</v>
      </c>
      <c r="V437" s="162">
        <f t="shared" si="118"/>
        <v>4689.28</v>
      </c>
      <c r="W437" s="162">
        <f t="shared" si="118"/>
        <v>4563.1400000000003</v>
      </c>
      <c r="X437" s="162">
        <f t="shared" si="118"/>
        <v>4314.07</v>
      </c>
      <c r="Y437" s="162">
        <f t="shared" si="118"/>
        <v>4171.05</v>
      </c>
      <c r="Z437" s="27"/>
      <c r="AA437" s="31">
        <v>972.26</v>
      </c>
      <c r="AB437" s="29">
        <v>892.56</v>
      </c>
      <c r="AC437" s="29">
        <v>397.9</v>
      </c>
      <c r="AD437" s="29">
        <v>306.38</v>
      </c>
      <c r="AE437" s="29">
        <v>375.41</v>
      </c>
      <c r="AF437" s="29">
        <v>535.54</v>
      </c>
      <c r="AG437" s="29">
        <v>634.42999999999995</v>
      </c>
      <c r="AH437" s="29">
        <v>928.15</v>
      </c>
      <c r="AI437" s="29">
        <v>1177.76</v>
      </c>
      <c r="AJ437" s="29">
        <v>1401.8</v>
      </c>
      <c r="AK437" s="29">
        <v>1477.44</v>
      </c>
      <c r="AL437" s="29">
        <v>1480.57</v>
      </c>
      <c r="AM437" s="29">
        <v>1467.29</v>
      </c>
      <c r="AN437" s="29">
        <v>1472.42</v>
      </c>
      <c r="AO437" s="29">
        <v>1467.23</v>
      </c>
      <c r="AP437" s="29">
        <v>1482.38</v>
      </c>
      <c r="AQ437" s="29">
        <v>1501.99</v>
      </c>
      <c r="AR437" s="29">
        <v>1690.57</v>
      </c>
      <c r="AS437" s="29">
        <v>1714.83</v>
      </c>
      <c r="AT437" s="29">
        <v>1965.98</v>
      </c>
      <c r="AU437" s="29">
        <v>1675.32</v>
      </c>
      <c r="AV437" s="29">
        <v>1549.18</v>
      </c>
      <c r="AW437" s="29">
        <v>1300.1099999999999</v>
      </c>
      <c r="AX437" s="30">
        <v>1157.0899999999999</v>
      </c>
      <c r="AY437" s="325">
        <v>363.3</v>
      </c>
      <c r="AZ437" s="167">
        <v>6.61</v>
      </c>
      <c r="BA437" s="152">
        <v>2644.05</v>
      </c>
      <c r="BB437" s="2"/>
    </row>
    <row r="438" spans="1:54">
      <c r="A438" s="37">
        <v>14</v>
      </c>
      <c r="B438" s="162">
        <f t="shared" si="117"/>
        <v>3942.3800000000006</v>
      </c>
      <c r="C438" s="162">
        <f t="shared" si="116"/>
        <v>3866.3900000000003</v>
      </c>
      <c r="D438" s="162">
        <f t="shared" si="116"/>
        <v>3253.2600000000007</v>
      </c>
      <c r="E438" s="162">
        <f t="shared" si="116"/>
        <v>3223.3300000000004</v>
      </c>
      <c r="F438" s="162">
        <f t="shared" si="116"/>
        <v>3520.8200000000006</v>
      </c>
      <c r="G438" s="162">
        <f t="shared" si="116"/>
        <v>3939.7100000000005</v>
      </c>
      <c r="H438" s="162">
        <f t="shared" si="116"/>
        <v>4152.54</v>
      </c>
      <c r="I438" s="162">
        <f t="shared" si="116"/>
        <v>4586.33</v>
      </c>
      <c r="J438" s="162">
        <f t="shared" si="116"/>
        <v>4977.37</v>
      </c>
      <c r="K438" s="162">
        <f t="shared" si="116"/>
        <v>5080.8899999999994</v>
      </c>
      <c r="L438" s="162">
        <f t="shared" si="116"/>
        <v>5080.8</v>
      </c>
      <c r="M438" s="162">
        <f t="shared" si="116"/>
        <v>5068.59</v>
      </c>
      <c r="N438" s="162">
        <f t="shared" si="116"/>
        <v>5035.67</v>
      </c>
      <c r="O438" s="162">
        <f t="shared" si="116"/>
        <v>5021.0200000000004</v>
      </c>
      <c r="P438" s="162">
        <f t="shared" si="116"/>
        <v>5028.43</v>
      </c>
      <c r="Q438" s="162">
        <f t="shared" si="116"/>
        <v>5025.18</v>
      </c>
      <c r="R438" s="162">
        <f t="shared" si="119"/>
        <v>5044.1400000000003</v>
      </c>
      <c r="S438" s="162">
        <f t="shared" si="118"/>
        <v>5106.7</v>
      </c>
      <c r="T438" s="162">
        <f t="shared" si="118"/>
        <v>5133.49</v>
      </c>
      <c r="U438" s="162">
        <f t="shared" si="118"/>
        <v>5128.91</v>
      </c>
      <c r="V438" s="162">
        <f t="shared" si="118"/>
        <v>5098.83</v>
      </c>
      <c r="W438" s="162">
        <f t="shared" si="118"/>
        <v>5042.17</v>
      </c>
      <c r="X438" s="162">
        <f t="shared" si="118"/>
        <v>4335.6100000000006</v>
      </c>
      <c r="Y438" s="162">
        <f t="shared" si="118"/>
        <v>4213.3600000000006</v>
      </c>
      <c r="Z438" s="27"/>
      <c r="AA438" s="31">
        <v>928.42</v>
      </c>
      <c r="AB438" s="29">
        <v>852.43</v>
      </c>
      <c r="AC438" s="29">
        <v>239.3</v>
      </c>
      <c r="AD438" s="29">
        <v>209.37</v>
      </c>
      <c r="AE438" s="29">
        <v>506.85999999999996</v>
      </c>
      <c r="AF438" s="29">
        <v>925.75</v>
      </c>
      <c r="AG438" s="29">
        <v>1138.58</v>
      </c>
      <c r="AH438" s="29">
        <v>1572.37</v>
      </c>
      <c r="AI438" s="29">
        <v>1963.41</v>
      </c>
      <c r="AJ438" s="29">
        <v>2066.9299999999998</v>
      </c>
      <c r="AK438" s="29">
        <v>2066.84</v>
      </c>
      <c r="AL438" s="29">
        <v>2054.63</v>
      </c>
      <c r="AM438" s="29">
        <v>2021.71</v>
      </c>
      <c r="AN438" s="29">
        <v>2007.0600000000002</v>
      </c>
      <c r="AO438" s="29">
        <v>2014.4700000000003</v>
      </c>
      <c r="AP438" s="29">
        <v>2011.2200000000003</v>
      </c>
      <c r="AQ438" s="29">
        <v>2030.18</v>
      </c>
      <c r="AR438" s="29">
        <v>2092.7399999999998</v>
      </c>
      <c r="AS438" s="29">
        <v>2119.5300000000002</v>
      </c>
      <c r="AT438" s="29">
        <v>2114.9499999999998</v>
      </c>
      <c r="AU438" s="29">
        <v>2084.87</v>
      </c>
      <c r="AV438" s="29">
        <v>2028.21</v>
      </c>
      <c r="AW438" s="29">
        <v>1321.65</v>
      </c>
      <c r="AX438" s="30">
        <v>1199.4000000000001</v>
      </c>
      <c r="AY438" s="325">
        <v>363.3</v>
      </c>
      <c r="AZ438" s="167">
        <v>6.61</v>
      </c>
      <c r="BA438" s="152">
        <v>2644.05</v>
      </c>
      <c r="BB438" s="2"/>
    </row>
    <row r="439" spans="1:54">
      <c r="A439" s="37">
        <v>15</v>
      </c>
      <c r="B439" s="162">
        <f t="shared" si="117"/>
        <v>4196.47</v>
      </c>
      <c r="C439" s="162">
        <f t="shared" si="116"/>
        <v>3989.1700000000005</v>
      </c>
      <c r="D439" s="162">
        <f t="shared" si="116"/>
        <v>3936.9300000000007</v>
      </c>
      <c r="E439" s="162">
        <f t="shared" si="116"/>
        <v>3929.3600000000006</v>
      </c>
      <c r="F439" s="162">
        <f t="shared" si="116"/>
        <v>3953.7100000000005</v>
      </c>
      <c r="G439" s="162">
        <f t="shared" si="116"/>
        <v>4073.6800000000007</v>
      </c>
      <c r="H439" s="162">
        <f t="shared" si="116"/>
        <v>4295.5</v>
      </c>
      <c r="I439" s="162">
        <f t="shared" si="116"/>
        <v>4951.67</v>
      </c>
      <c r="J439" s="162">
        <f t="shared" si="116"/>
        <v>5098.5</v>
      </c>
      <c r="K439" s="162">
        <f t="shared" si="116"/>
        <v>5117.95</v>
      </c>
      <c r="L439" s="162">
        <f t="shared" si="116"/>
        <v>5137.8500000000004</v>
      </c>
      <c r="M439" s="162">
        <f t="shared" si="116"/>
        <v>5125.87</v>
      </c>
      <c r="N439" s="162">
        <f t="shared" si="116"/>
        <v>5098.25</v>
      </c>
      <c r="O439" s="162">
        <f t="shared" si="116"/>
        <v>5108.3500000000004</v>
      </c>
      <c r="P439" s="162">
        <f t="shared" si="116"/>
        <v>5107.3999999999996</v>
      </c>
      <c r="Q439" s="162">
        <f t="shared" si="116"/>
        <v>5109.95</v>
      </c>
      <c r="R439" s="162">
        <f t="shared" si="119"/>
        <v>5119.1499999999996</v>
      </c>
      <c r="S439" s="162">
        <f t="shared" si="118"/>
        <v>5150.87</v>
      </c>
      <c r="T439" s="162">
        <f t="shared" si="118"/>
        <v>5171.33</v>
      </c>
      <c r="U439" s="162">
        <f t="shared" si="118"/>
        <v>5166.26</v>
      </c>
      <c r="V439" s="162">
        <f t="shared" si="118"/>
        <v>5133.37</v>
      </c>
      <c r="W439" s="162">
        <f t="shared" si="118"/>
        <v>5093.2800000000007</v>
      </c>
      <c r="X439" s="162">
        <f t="shared" si="118"/>
        <v>4970.2299999999996</v>
      </c>
      <c r="Y439" s="162">
        <f t="shared" si="118"/>
        <v>4335.2700000000004</v>
      </c>
      <c r="Z439" s="27"/>
      <c r="AA439" s="31">
        <v>1182.51</v>
      </c>
      <c r="AB439" s="29">
        <v>975.21</v>
      </c>
      <c r="AC439" s="29">
        <v>922.97</v>
      </c>
      <c r="AD439" s="29">
        <v>915.4</v>
      </c>
      <c r="AE439" s="29">
        <v>939.75</v>
      </c>
      <c r="AF439" s="29">
        <v>1059.72</v>
      </c>
      <c r="AG439" s="29">
        <v>1281.54</v>
      </c>
      <c r="AH439" s="29">
        <v>1937.71</v>
      </c>
      <c r="AI439" s="29">
        <v>2084.54</v>
      </c>
      <c r="AJ439" s="29">
        <v>2103.9899999999998</v>
      </c>
      <c r="AK439" s="29">
        <v>2123.89</v>
      </c>
      <c r="AL439" s="29">
        <v>2111.91</v>
      </c>
      <c r="AM439" s="29">
        <v>2084.29</v>
      </c>
      <c r="AN439" s="29">
        <v>2094.39</v>
      </c>
      <c r="AO439" s="29">
        <v>2093.44</v>
      </c>
      <c r="AP439" s="29">
        <v>2095.9899999999998</v>
      </c>
      <c r="AQ439" s="29">
        <v>2105.19</v>
      </c>
      <c r="AR439" s="29">
        <v>2136.91</v>
      </c>
      <c r="AS439" s="29">
        <v>2157.37</v>
      </c>
      <c r="AT439" s="29">
        <v>2152.3000000000002</v>
      </c>
      <c r="AU439" s="29">
        <v>2119.41</v>
      </c>
      <c r="AV439" s="29">
        <v>2079.3200000000002</v>
      </c>
      <c r="AW439" s="29">
        <v>1956.27</v>
      </c>
      <c r="AX439" s="30">
        <v>1321.31</v>
      </c>
      <c r="AY439" s="325">
        <v>363.3</v>
      </c>
      <c r="AZ439" s="167">
        <v>6.61</v>
      </c>
      <c r="BA439" s="152">
        <v>2644.05</v>
      </c>
      <c r="BB439" s="2"/>
    </row>
    <row r="440" spans="1:54">
      <c r="A440" s="37">
        <v>16</v>
      </c>
      <c r="B440" s="162">
        <f t="shared" si="117"/>
        <v>4048.4000000000005</v>
      </c>
      <c r="C440" s="162">
        <f t="shared" si="116"/>
        <v>3979.8800000000006</v>
      </c>
      <c r="D440" s="162">
        <f t="shared" si="116"/>
        <v>3928.9500000000003</v>
      </c>
      <c r="E440" s="162">
        <f t="shared" si="116"/>
        <v>3033.9500000000003</v>
      </c>
      <c r="F440" s="162">
        <f t="shared" si="116"/>
        <v>3718.7300000000005</v>
      </c>
      <c r="G440" s="162">
        <f t="shared" si="116"/>
        <v>3991.6900000000005</v>
      </c>
      <c r="H440" s="162">
        <f t="shared" si="116"/>
        <v>4220.7</v>
      </c>
      <c r="I440" s="162">
        <f t="shared" si="116"/>
        <v>4669.71</v>
      </c>
      <c r="J440" s="162">
        <f t="shared" si="116"/>
        <v>4968.4799999999996</v>
      </c>
      <c r="K440" s="162">
        <f t="shared" si="116"/>
        <v>5028.3600000000006</v>
      </c>
      <c r="L440" s="162">
        <f t="shared" si="116"/>
        <v>5024.2</v>
      </c>
      <c r="M440" s="162">
        <f t="shared" si="116"/>
        <v>5000.67</v>
      </c>
      <c r="N440" s="162">
        <f t="shared" si="116"/>
        <v>4960.79</v>
      </c>
      <c r="O440" s="162">
        <f t="shared" si="116"/>
        <v>4963.87</v>
      </c>
      <c r="P440" s="162">
        <f t="shared" si="116"/>
        <v>4977.33</v>
      </c>
      <c r="Q440" s="162">
        <f t="shared" si="116"/>
        <v>4983.32</v>
      </c>
      <c r="R440" s="162">
        <f t="shared" si="119"/>
        <v>4986.87</v>
      </c>
      <c r="S440" s="162">
        <f t="shared" si="118"/>
        <v>5046.95</v>
      </c>
      <c r="T440" s="162">
        <f t="shared" si="118"/>
        <v>5058.4500000000007</v>
      </c>
      <c r="U440" s="162">
        <f t="shared" si="118"/>
        <v>5044.74</v>
      </c>
      <c r="V440" s="162">
        <f t="shared" si="118"/>
        <v>4986.3600000000006</v>
      </c>
      <c r="W440" s="162">
        <f t="shared" si="118"/>
        <v>4889.45</v>
      </c>
      <c r="X440" s="162">
        <f t="shared" si="118"/>
        <v>4369.66</v>
      </c>
      <c r="Y440" s="162">
        <f t="shared" si="118"/>
        <v>4142.9400000000005</v>
      </c>
      <c r="Z440" s="27"/>
      <c r="AA440" s="31">
        <v>1034.44</v>
      </c>
      <c r="AB440" s="29">
        <v>965.92</v>
      </c>
      <c r="AC440" s="29">
        <v>914.99</v>
      </c>
      <c r="AD440" s="29">
        <v>19.989999999999998</v>
      </c>
      <c r="AE440" s="29">
        <v>704.77</v>
      </c>
      <c r="AF440" s="29">
        <v>977.73</v>
      </c>
      <c r="AG440" s="29">
        <v>1206.74</v>
      </c>
      <c r="AH440" s="29">
        <v>1655.75</v>
      </c>
      <c r="AI440" s="29">
        <v>1954.52</v>
      </c>
      <c r="AJ440" s="29">
        <v>2014.4</v>
      </c>
      <c r="AK440" s="29">
        <v>2010.24</v>
      </c>
      <c r="AL440" s="29">
        <v>1986.71</v>
      </c>
      <c r="AM440" s="29">
        <v>1946.83</v>
      </c>
      <c r="AN440" s="29">
        <v>1949.91</v>
      </c>
      <c r="AO440" s="29">
        <v>1963.37</v>
      </c>
      <c r="AP440" s="29">
        <v>1969.36</v>
      </c>
      <c r="AQ440" s="29">
        <v>1972.91</v>
      </c>
      <c r="AR440" s="29">
        <v>2032.9899999999998</v>
      </c>
      <c r="AS440" s="29">
        <v>2044.4900000000002</v>
      </c>
      <c r="AT440" s="29">
        <v>2030.78</v>
      </c>
      <c r="AU440" s="29">
        <v>1972.4</v>
      </c>
      <c r="AV440" s="29">
        <v>1875.49</v>
      </c>
      <c r="AW440" s="29">
        <v>1355.7</v>
      </c>
      <c r="AX440" s="30">
        <v>1128.98</v>
      </c>
      <c r="AY440" s="325">
        <v>363.3</v>
      </c>
      <c r="AZ440" s="167">
        <v>6.61</v>
      </c>
      <c r="BA440" s="152">
        <v>2644.05</v>
      </c>
      <c r="BB440" s="2"/>
    </row>
    <row r="441" spans="1:54">
      <c r="A441" s="37">
        <v>17</v>
      </c>
      <c r="B441" s="162">
        <f t="shared" si="117"/>
        <v>4015.8800000000006</v>
      </c>
      <c r="C441" s="162">
        <f t="shared" si="117"/>
        <v>3970.1600000000003</v>
      </c>
      <c r="D441" s="162">
        <f t="shared" si="117"/>
        <v>3891.6500000000005</v>
      </c>
      <c r="E441" s="162">
        <f t="shared" si="117"/>
        <v>3779.0300000000007</v>
      </c>
      <c r="F441" s="162">
        <f t="shared" si="117"/>
        <v>3970.4400000000005</v>
      </c>
      <c r="G441" s="162">
        <f t="shared" si="117"/>
        <v>4019.2100000000005</v>
      </c>
      <c r="H441" s="162">
        <f t="shared" si="117"/>
        <v>4224.6100000000006</v>
      </c>
      <c r="I441" s="162">
        <f t="shared" si="117"/>
        <v>4585.8</v>
      </c>
      <c r="J441" s="162">
        <f t="shared" si="117"/>
        <v>4861.5200000000004</v>
      </c>
      <c r="K441" s="162">
        <f t="shared" si="117"/>
        <v>4913.34</v>
      </c>
      <c r="L441" s="162">
        <f t="shared" si="117"/>
        <v>4905.63</v>
      </c>
      <c r="M441" s="162">
        <f t="shared" si="117"/>
        <v>4883.83</v>
      </c>
      <c r="N441" s="162">
        <f t="shared" si="117"/>
        <v>4845.87</v>
      </c>
      <c r="O441" s="162">
        <f t="shared" si="117"/>
        <v>4843.72</v>
      </c>
      <c r="P441" s="162">
        <f t="shared" si="117"/>
        <v>4828.54</v>
      </c>
      <c r="Q441" s="162">
        <f t="shared" si="117"/>
        <v>4829.07</v>
      </c>
      <c r="R441" s="162">
        <f t="shared" si="119"/>
        <v>4849.3600000000006</v>
      </c>
      <c r="S441" s="162">
        <f t="shared" si="118"/>
        <v>4916.1900000000005</v>
      </c>
      <c r="T441" s="162">
        <f t="shared" si="118"/>
        <v>4920.58</v>
      </c>
      <c r="U441" s="162">
        <f t="shared" si="118"/>
        <v>4932.59</v>
      </c>
      <c r="V441" s="162">
        <f t="shared" si="118"/>
        <v>4839.8900000000003</v>
      </c>
      <c r="W441" s="162">
        <f t="shared" si="118"/>
        <v>4586.29</v>
      </c>
      <c r="X441" s="162">
        <f t="shared" si="118"/>
        <v>4338.2</v>
      </c>
      <c r="Y441" s="162">
        <f t="shared" si="118"/>
        <v>4162.93</v>
      </c>
      <c r="Z441" s="27"/>
      <c r="AA441" s="31">
        <v>1001.92</v>
      </c>
      <c r="AB441" s="29">
        <v>956.2</v>
      </c>
      <c r="AC441" s="29">
        <v>877.69</v>
      </c>
      <c r="AD441" s="29">
        <v>765.07</v>
      </c>
      <c r="AE441" s="29">
        <v>956.48</v>
      </c>
      <c r="AF441" s="29">
        <v>1005.25</v>
      </c>
      <c r="AG441" s="29">
        <v>1210.6500000000001</v>
      </c>
      <c r="AH441" s="29">
        <v>1571.84</v>
      </c>
      <c r="AI441" s="29">
        <v>1847.56</v>
      </c>
      <c r="AJ441" s="29">
        <v>1899.38</v>
      </c>
      <c r="AK441" s="29">
        <v>1891.67</v>
      </c>
      <c r="AL441" s="29">
        <v>1869.87</v>
      </c>
      <c r="AM441" s="29">
        <v>1831.91</v>
      </c>
      <c r="AN441" s="29">
        <v>1829.76</v>
      </c>
      <c r="AO441" s="29">
        <v>1814.58</v>
      </c>
      <c r="AP441" s="29">
        <v>1815.11</v>
      </c>
      <c r="AQ441" s="29">
        <v>1835.4</v>
      </c>
      <c r="AR441" s="29">
        <v>1902.23</v>
      </c>
      <c r="AS441" s="29">
        <v>1906.62</v>
      </c>
      <c r="AT441" s="29">
        <v>1918.63</v>
      </c>
      <c r="AU441" s="29">
        <v>1825.93</v>
      </c>
      <c r="AV441" s="29">
        <v>1572.33</v>
      </c>
      <c r="AW441" s="29">
        <v>1324.24</v>
      </c>
      <c r="AX441" s="30">
        <v>1148.97</v>
      </c>
      <c r="AY441" s="325">
        <v>363.3</v>
      </c>
      <c r="AZ441" s="167">
        <v>6.61</v>
      </c>
      <c r="BA441" s="152">
        <v>2644.05</v>
      </c>
      <c r="BB441" s="2"/>
    </row>
    <row r="442" spans="1:54">
      <c r="A442" s="37">
        <v>18</v>
      </c>
      <c r="B442" s="162">
        <f t="shared" si="117"/>
        <v>3997.7300000000005</v>
      </c>
      <c r="C442" s="162">
        <f t="shared" si="117"/>
        <v>3949.9800000000005</v>
      </c>
      <c r="D442" s="162">
        <f t="shared" si="117"/>
        <v>3867.3200000000006</v>
      </c>
      <c r="E442" s="162">
        <f t="shared" si="117"/>
        <v>3863.8700000000003</v>
      </c>
      <c r="F442" s="162">
        <f t="shared" si="117"/>
        <v>3953.3400000000006</v>
      </c>
      <c r="G442" s="162">
        <f t="shared" si="117"/>
        <v>4029.1700000000005</v>
      </c>
      <c r="H442" s="162">
        <f t="shared" si="117"/>
        <v>4260.13</v>
      </c>
      <c r="I442" s="162">
        <f t="shared" si="117"/>
        <v>4706</v>
      </c>
      <c r="J442" s="162">
        <f t="shared" si="117"/>
        <v>4924.87</v>
      </c>
      <c r="K442" s="162">
        <f t="shared" si="117"/>
        <v>4960.17</v>
      </c>
      <c r="L442" s="162">
        <f t="shared" si="117"/>
        <v>4956.2700000000004</v>
      </c>
      <c r="M442" s="162">
        <f t="shared" si="117"/>
        <v>4939.92</v>
      </c>
      <c r="N442" s="162">
        <f t="shared" si="117"/>
        <v>4908.42</v>
      </c>
      <c r="O442" s="162">
        <f t="shared" si="117"/>
        <v>4909.92</v>
      </c>
      <c r="P442" s="162">
        <f t="shared" si="117"/>
        <v>4913.33</v>
      </c>
      <c r="Q442" s="162">
        <f t="shared" si="117"/>
        <v>4919.07</v>
      </c>
      <c r="R442" s="162">
        <f t="shared" si="119"/>
        <v>4948.7700000000004</v>
      </c>
      <c r="S442" s="162">
        <f t="shared" si="118"/>
        <v>5016.3500000000004</v>
      </c>
      <c r="T442" s="162">
        <f t="shared" si="118"/>
        <v>5053.46</v>
      </c>
      <c r="U442" s="162">
        <f t="shared" si="118"/>
        <v>5073.07</v>
      </c>
      <c r="V442" s="162">
        <f t="shared" si="118"/>
        <v>5045.87</v>
      </c>
      <c r="W442" s="162">
        <f t="shared" si="118"/>
        <v>5023.5</v>
      </c>
      <c r="X442" s="162">
        <f t="shared" si="118"/>
        <v>4942.79</v>
      </c>
      <c r="Y442" s="162">
        <f t="shared" si="118"/>
        <v>4332.12</v>
      </c>
      <c r="Z442" s="27"/>
      <c r="AA442" s="31">
        <v>983.77</v>
      </c>
      <c r="AB442" s="29">
        <v>936.02</v>
      </c>
      <c r="AC442" s="29">
        <v>853.36</v>
      </c>
      <c r="AD442" s="29">
        <v>849.91</v>
      </c>
      <c r="AE442" s="29">
        <v>939.38</v>
      </c>
      <c r="AF442" s="29">
        <v>1015.2099999999999</v>
      </c>
      <c r="AG442" s="29">
        <v>1246.17</v>
      </c>
      <c r="AH442" s="29">
        <v>1692.04</v>
      </c>
      <c r="AI442" s="29">
        <v>1910.91</v>
      </c>
      <c r="AJ442" s="29">
        <v>1946.21</v>
      </c>
      <c r="AK442" s="29">
        <v>1942.31</v>
      </c>
      <c r="AL442" s="29">
        <v>1925.96</v>
      </c>
      <c r="AM442" s="29">
        <v>1894.46</v>
      </c>
      <c r="AN442" s="29">
        <v>1895.96</v>
      </c>
      <c r="AO442" s="29">
        <v>1899.37</v>
      </c>
      <c r="AP442" s="29">
        <v>1905.11</v>
      </c>
      <c r="AQ442" s="29">
        <v>1934.81</v>
      </c>
      <c r="AR442" s="29">
        <v>2002.39</v>
      </c>
      <c r="AS442" s="29">
        <v>2039.4999999999998</v>
      </c>
      <c r="AT442" s="29">
        <v>2059.11</v>
      </c>
      <c r="AU442" s="29">
        <v>2031.9099999999999</v>
      </c>
      <c r="AV442" s="29">
        <v>2009.54</v>
      </c>
      <c r="AW442" s="29">
        <v>1928.83</v>
      </c>
      <c r="AX442" s="30">
        <v>1318.16</v>
      </c>
      <c r="AY442" s="325">
        <v>363.3</v>
      </c>
      <c r="AZ442" s="167">
        <v>6.61</v>
      </c>
      <c r="BA442" s="152">
        <v>2644.05</v>
      </c>
      <c r="BB442" s="2"/>
    </row>
    <row r="443" spans="1:54">
      <c r="A443" s="37">
        <v>19</v>
      </c>
      <c r="B443" s="162">
        <f t="shared" si="117"/>
        <v>4182.55</v>
      </c>
      <c r="C443" s="162">
        <f t="shared" si="117"/>
        <v>4086.2600000000007</v>
      </c>
      <c r="D443" s="162">
        <f t="shared" si="117"/>
        <v>3983.2000000000003</v>
      </c>
      <c r="E443" s="162">
        <f t="shared" si="117"/>
        <v>3974.6400000000003</v>
      </c>
      <c r="F443" s="162">
        <f t="shared" si="117"/>
        <v>3989.0900000000006</v>
      </c>
      <c r="G443" s="162">
        <f t="shared" si="117"/>
        <v>4092.1100000000006</v>
      </c>
      <c r="H443" s="162">
        <f t="shared" si="117"/>
        <v>4075.2100000000005</v>
      </c>
      <c r="I443" s="162">
        <f t="shared" si="117"/>
        <v>4224.3900000000003</v>
      </c>
      <c r="J443" s="162">
        <f t="shared" si="117"/>
        <v>4617.99</v>
      </c>
      <c r="K443" s="162">
        <f t="shared" si="117"/>
        <v>4891.01</v>
      </c>
      <c r="L443" s="162">
        <f t="shared" si="117"/>
        <v>4909.33</v>
      </c>
      <c r="M443" s="162">
        <f t="shared" si="117"/>
        <v>4889.26</v>
      </c>
      <c r="N443" s="162">
        <f t="shared" si="117"/>
        <v>4882.83</v>
      </c>
      <c r="O443" s="162">
        <f t="shared" si="117"/>
        <v>4859.1499999999996</v>
      </c>
      <c r="P443" s="162">
        <f t="shared" si="117"/>
        <v>4857.8600000000006</v>
      </c>
      <c r="Q443" s="162">
        <f t="shared" si="117"/>
        <v>4852.1000000000004</v>
      </c>
      <c r="R443" s="162">
        <f t="shared" si="119"/>
        <v>4913.3500000000004</v>
      </c>
      <c r="S443" s="162">
        <f t="shared" si="118"/>
        <v>4989.17</v>
      </c>
      <c r="T443" s="162">
        <f t="shared" si="118"/>
        <v>5008.25</v>
      </c>
      <c r="U443" s="162">
        <f t="shared" si="118"/>
        <v>5037.33</v>
      </c>
      <c r="V443" s="162">
        <f t="shared" si="118"/>
        <v>4959.1100000000006</v>
      </c>
      <c r="W443" s="162">
        <f t="shared" si="118"/>
        <v>4930.29</v>
      </c>
      <c r="X443" s="162">
        <f t="shared" si="118"/>
        <v>4911.92</v>
      </c>
      <c r="Y443" s="162">
        <f t="shared" si="118"/>
        <v>4300.5</v>
      </c>
      <c r="Z443" s="27"/>
      <c r="AA443" s="31">
        <v>1168.5899999999999</v>
      </c>
      <c r="AB443" s="29">
        <v>1072.3</v>
      </c>
      <c r="AC443" s="29">
        <v>969.24</v>
      </c>
      <c r="AD443" s="29">
        <v>960.68</v>
      </c>
      <c r="AE443" s="29">
        <v>975.13</v>
      </c>
      <c r="AF443" s="29">
        <v>1078.1500000000001</v>
      </c>
      <c r="AG443" s="29">
        <v>1061.25</v>
      </c>
      <c r="AH443" s="29">
        <v>1210.43</v>
      </c>
      <c r="AI443" s="29">
        <v>1604.03</v>
      </c>
      <c r="AJ443" s="29">
        <v>1877.05</v>
      </c>
      <c r="AK443" s="29">
        <v>1895.37</v>
      </c>
      <c r="AL443" s="29">
        <v>1875.3</v>
      </c>
      <c r="AM443" s="29">
        <v>1868.87</v>
      </c>
      <c r="AN443" s="29">
        <v>1845.19</v>
      </c>
      <c r="AO443" s="29">
        <v>1843.9</v>
      </c>
      <c r="AP443" s="29">
        <v>1838.14</v>
      </c>
      <c r="AQ443" s="29">
        <v>1899.39</v>
      </c>
      <c r="AR443" s="29">
        <v>1975.21</v>
      </c>
      <c r="AS443" s="29">
        <v>1994.29</v>
      </c>
      <c r="AT443" s="29">
        <v>2023.37</v>
      </c>
      <c r="AU443" s="29">
        <v>1945.15</v>
      </c>
      <c r="AV443" s="29">
        <v>1916.33</v>
      </c>
      <c r="AW443" s="29">
        <v>1897.96</v>
      </c>
      <c r="AX443" s="30">
        <v>1286.54</v>
      </c>
      <c r="AY443" s="325">
        <v>363.3</v>
      </c>
      <c r="AZ443" s="167">
        <v>6.61</v>
      </c>
      <c r="BA443" s="152">
        <v>2644.05</v>
      </c>
      <c r="BB443" s="2"/>
    </row>
    <row r="444" spans="1:54">
      <c r="A444" s="37">
        <v>20</v>
      </c>
      <c r="B444" s="162">
        <f t="shared" si="117"/>
        <v>4152.76</v>
      </c>
      <c r="C444" s="162">
        <f t="shared" si="117"/>
        <v>3973.0800000000004</v>
      </c>
      <c r="D444" s="162">
        <f t="shared" si="117"/>
        <v>3926.8600000000006</v>
      </c>
      <c r="E444" s="162">
        <f t="shared" si="117"/>
        <v>3877.3700000000003</v>
      </c>
      <c r="F444" s="162">
        <f t="shared" si="117"/>
        <v>3936.8600000000006</v>
      </c>
      <c r="G444" s="162">
        <f t="shared" si="117"/>
        <v>3972.2900000000004</v>
      </c>
      <c r="H444" s="162">
        <f t="shared" si="117"/>
        <v>3966.0100000000007</v>
      </c>
      <c r="I444" s="162">
        <f t="shared" si="117"/>
        <v>4079.2600000000007</v>
      </c>
      <c r="J444" s="162">
        <f t="shared" si="117"/>
        <v>4334.33</v>
      </c>
      <c r="K444" s="162">
        <f t="shared" si="117"/>
        <v>4835.26</v>
      </c>
      <c r="L444" s="162">
        <f t="shared" si="117"/>
        <v>4861.66</v>
      </c>
      <c r="M444" s="162">
        <f t="shared" si="117"/>
        <v>4865.46</v>
      </c>
      <c r="N444" s="162">
        <f t="shared" si="117"/>
        <v>4840.8900000000003</v>
      </c>
      <c r="O444" s="162">
        <f t="shared" si="117"/>
        <v>4840.03</v>
      </c>
      <c r="P444" s="162">
        <f t="shared" si="117"/>
        <v>4841.83</v>
      </c>
      <c r="Q444" s="162">
        <f t="shared" si="117"/>
        <v>4841.57</v>
      </c>
      <c r="R444" s="162">
        <f t="shared" si="119"/>
        <v>4881.3600000000006</v>
      </c>
      <c r="S444" s="162">
        <f t="shared" si="118"/>
        <v>4975.8900000000003</v>
      </c>
      <c r="T444" s="162">
        <f t="shared" si="118"/>
        <v>5012.18</v>
      </c>
      <c r="U444" s="162">
        <f t="shared" si="118"/>
        <v>5022.8600000000006</v>
      </c>
      <c r="V444" s="162">
        <f t="shared" si="118"/>
        <v>4977.62</v>
      </c>
      <c r="W444" s="162">
        <f t="shared" si="118"/>
        <v>4938.46</v>
      </c>
      <c r="X444" s="162">
        <f t="shared" si="118"/>
        <v>4884.74</v>
      </c>
      <c r="Y444" s="162">
        <f t="shared" si="118"/>
        <v>4280.58</v>
      </c>
      <c r="Z444" s="27"/>
      <c r="AA444" s="31">
        <v>1138.8</v>
      </c>
      <c r="AB444" s="29">
        <v>959.12</v>
      </c>
      <c r="AC444" s="29">
        <v>912.9</v>
      </c>
      <c r="AD444" s="29">
        <v>863.41</v>
      </c>
      <c r="AE444" s="29">
        <v>922.9</v>
      </c>
      <c r="AF444" s="29">
        <v>958.33</v>
      </c>
      <c r="AG444" s="29">
        <v>952.05</v>
      </c>
      <c r="AH444" s="29">
        <v>1065.3</v>
      </c>
      <c r="AI444" s="29">
        <v>1320.37</v>
      </c>
      <c r="AJ444" s="29">
        <v>1821.3</v>
      </c>
      <c r="AK444" s="29">
        <v>1847.7</v>
      </c>
      <c r="AL444" s="29">
        <v>1851.5</v>
      </c>
      <c r="AM444" s="29">
        <v>1826.93</v>
      </c>
      <c r="AN444" s="29">
        <v>1826.07</v>
      </c>
      <c r="AO444" s="29">
        <v>1827.87</v>
      </c>
      <c r="AP444" s="29">
        <v>1827.61</v>
      </c>
      <c r="AQ444" s="29">
        <v>1867.4</v>
      </c>
      <c r="AR444" s="29">
        <v>1961.93</v>
      </c>
      <c r="AS444" s="29">
        <v>1998.22</v>
      </c>
      <c r="AT444" s="29">
        <v>2008.9</v>
      </c>
      <c r="AU444" s="29">
        <v>1963.66</v>
      </c>
      <c r="AV444" s="29">
        <v>1924.5</v>
      </c>
      <c r="AW444" s="29">
        <v>1870.78</v>
      </c>
      <c r="AX444" s="30">
        <v>1266.6199999999999</v>
      </c>
      <c r="AY444" s="325">
        <v>363.3</v>
      </c>
      <c r="AZ444" s="167">
        <v>6.61</v>
      </c>
      <c r="BA444" s="152">
        <v>2644.05</v>
      </c>
      <c r="BB444" s="2"/>
    </row>
    <row r="445" spans="1:54">
      <c r="A445" s="37">
        <v>21</v>
      </c>
      <c r="B445" s="162">
        <f t="shared" si="117"/>
        <v>4010.1200000000003</v>
      </c>
      <c r="C445" s="162">
        <f t="shared" si="117"/>
        <v>3968.8200000000006</v>
      </c>
      <c r="D445" s="162">
        <f t="shared" si="117"/>
        <v>3900.3200000000006</v>
      </c>
      <c r="E445" s="162">
        <f t="shared" si="117"/>
        <v>3892.3500000000004</v>
      </c>
      <c r="F445" s="162">
        <f t="shared" si="117"/>
        <v>3969.0800000000004</v>
      </c>
      <c r="G445" s="162">
        <f t="shared" si="117"/>
        <v>4050.82</v>
      </c>
      <c r="H445" s="162">
        <f t="shared" si="117"/>
        <v>4235.84</v>
      </c>
      <c r="I445" s="162">
        <f t="shared" si="117"/>
        <v>4570.03</v>
      </c>
      <c r="J445" s="162">
        <f t="shared" si="117"/>
        <v>4837.66</v>
      </c>
      <c r="K445" s="162">
        <f t="shared" si="117"/>
        <v>4904.3099999999995</v>
      </c>
      <c r="L445" s="162">
        <f t="shared" si="117"/>
        <v>4908.68</v>
      </c>
      <c r="M445" s="162">
        <f t="shared" si="117"/>
        <v>4898.74</v>
      </c>
      <c r="N445" s="162">
        <f t="shared" si="117"/>
        <v>4874.37</v>
      </c>
      <c r="O445" s="162">
        <f t="shared" si="117"/>
        <v>4876.87</v>
      </c>
      <c r="P445" s="162">
        <f t="shared" si="117"/>
        <v>4883.72</v>
      </c>
      <c r="Q445" s="162">
        <f t="shared" si="117"/>
        <v>4884.18</v>
      </c>
      <c r="R445" s="162">
        <f t="shared" si="119"/>
        <v>4891.8999999999996</v>
      </c>
      <c r="S445" s="162">
        <f t="shared" si="118"/>
        <v>4938.0200000000004</v>
      </c>
      <c r="T445" s="162">
        <f t="shared" si="118"/>
        <v>4957.5</v>
      </c>
      <c r="U445" s="162">
        <f t="shared" si="118"/>
        <v>4957.59</v>
      </c>
      <c r="V445" s="162">
        <f t="shared" si="118"/>
        <v>4919.1000000000004</v>
      </c>
      <c r="W445" s="162">
        <f t="shared" si="118"/>
        <v>4883.0599999999995</v>
      </c>
      <c r="X445" s="162">
        <f t="shared" si="118"/>
        <v>4353.09</v>
      </c>
      <c r="Y445" s="162">
        <f t="shared" si="118"/>
        <v>4154.7</v>
      </c>
      <c r="Z445" s="27"/>
      <c r="AA445" s="31">
        <v>996.16</v>
      </c>
      <c r="AB445" s="29">
        <v>954.86</v>
      </c>
      <c r="AC445" s="29">
        <v>886.36</v>
      </c>
      <c r="AD445" s="29">
        <v>878.39</v>
      </c>
      <c r="AE445" s="29">
        <v>955.12</v>
      </c>
      <c r="AF445" s="29">
        <v>1036.8599999999999</v>
      </c>
      <c r="AG445" s="29">
        <v>1221.8800000000001</v>
      </c>
      <c r="AH445" s="29">
        <v>1556.07</v>
      </c>
      <c r="AI445" s="29">
        <v>1823.7</v>
      </c>
      <c r="AJ445" s="29">
        <v>1890.35</v>
      </c>
      <c r="AK445" s="29">
        <v>1894.72</v>
      </c>
      <c r="AL445" s="29">
        <v>1884.78</v>
      </c>
      <c r="AM445" s="29">
        <v>1860.41</v>
      </c>
      <c r="AN445" s="29">
        <v>1862.91</v>
      </c>
      <c r="AO445" s="29">
        <v>1869.76</v>
      </c>
      <c r="AP445" s="29">
        <v>1870.22</v>
      </c>
      <c r="AQ445" s="29">
        <v>1877.94</v>
      </c>
      <c r="AR445" s="29">
        <v>1924.06</v>
      </c>
      <c r="AS445" s="29">
        <v>1943.54</v>
      </c>
      <c r="AT445" s="29">
        <v>1943.63</v>
      </c>
      <c r="AU445" s="29">
        <v>1905.14</v>
      </c>
      <c r="AV445" s="29">
        <v>1869.1</v>
      </c>
      <c r="AW445" s="29">
        <v>1339.13</v>
      </c>
      <c r="AX445" s="30">
        <v>1140.74</v>
      </c>
      <c r="AY445" s="325">
        <v>363.3</v>
      </c>
      <c r="AZ445" s="167">
        <v>6.61</v>
      </c>
      <c r="BA445" s="152">
        <v>2644.05</v>
      </c>
      <c r="BB445" s="2"/>
    </row>
    <row r="446" spans="1:54">
      <c r="A446" s="37">
        <v>22</v>
      </c>
      <c r="B446" s="162">
        <f t="shared" si="117"/>
        <v>4042.5500000000006</v>
      </c>
      <c r="C446" s="162">
        <f t="shared" si="117"/>
        <v>3973.7500000000005</v>
      </c>
      <c r="D446" s="162">
        <f t="shared" si="117"/>
        <v>3922.0700000000006</v>
      </c>
      <c r="E446" s="162">
        <f t="shared" si="117"/>
        <v>3920.6900000000005</v>
      </c>
      <c r="F446" s="162">
        <f t="shared" si="117"/>
        <v>3972.1400000000003</v>
      </c>
      <c r="G446" s="162">
        <f t="shared" si="117"/>
        <v>4038.6900000000005</v>
      </c>
      <c r="H446" s="162">
        <f t="shared" si="117"/>
        <v>4304.93</v>
      </c>
      <c r="I446" s="162">
        <f t="shared" si="117"/>
        <v>4647.78</v>
      </c>
      <c r="J446" s="162">
        <f t="shared" si="117"/>
        <v>4871.5200000000004</v>
      </c>
      <c r="K446" s="162">
        <f t="shared" si="117"/>
        <v>4914.22</v>
      </c>
      <c r="L446" s="162">
        <f t="shared" si="117"/>
        <v>4913.3500000000004</v>
      </c>
      <c r="M446" s="162">
        <f t="shared" si="117"/>
        <v>4908.5200000000004</v>
      </c>
      <c r="N446" s="162">
        <f t="shared" si="117"/>
        <v>4894.54</v>
      </c>
      <c r="O446" s="162">
        <f t="shared" si="117"/>
        <v>4895.66</v>
      </c>
      <c r="P446" s="162">
        <f t="shared" si="117"/>
        <v>4895.42</v>
      </c>
      <c r="Q446" s="162">
        <f t="shared" si="117"/>
        <v>4894.91</v>
      </c>
      <c r="R446" s="162">
        <f t="shared" si="119"/>
        <v>4899.6100000000006</v>
      </c>
      <c r="S446" s="162">
        <f t="shared" si="118"/>
        <v>4941.95</v>
      </c>
      <c r="T446" s="162">
        <f t="shared" si="118"/>
        <v>4951.1000000000004</v>
      </c>
      <c r="U446" s="162">
        <f t="shared" si="118"/>
        <v>4935.8600000000006</v>
      </c>
      <c r="V446" s="162">
        <f t="shared" si="118"/>
        <v>4856.68</v>
      </c>
      <c r="W446" s="162">
        <f t="shared" si="118"/>
        <v>4848.07</v>
      </c>
      <c r="X446" s="162">
        <f t="shared" si="118"/>
        <v>4322.3500000000004</v>
      </c>
      <c r="Y446" s="162">
        <f t="shared" si="118"/>
        <v>4073.57</v>
      </c>
      <c r="Z446" s="27"/>
      <c r="AA446" s="31">
        <v>1028.5899999999999</v>
      </c>
      <c r="AB446" s="29">
        <v>959.79</v>
      </c>
      <c r="AC446" s="29">
        <v>908.11</v>
      </c>
      <c r="AD446" s="29">
        <v>906.73</v>
      </c>
      <c r="AE446" s="29">
        <v>958.18</v>
      </c>
      <c r="AF446" s="29">
        <v>1024.73</v>
      </c>
      <c r="AG446" s="29">
        <v>1290.97</v>
      </c>
      <c r="AH446" s="29">
        <v>1633.82</v>
      </c>
      <c r="AI446" s="29">
        <v>1857.56</v>
      </c>
      <c r="AJ446" s="29">
        <v>1900.26</v>
      </c>
      <c r="AK446" s="29">
        <v>1899.39</v>
      </c>
      <c r="AL446" s="29">
        <v>1894.56</v>
      </c>
      <c r="AM446" s="29">
        <v>1880.58</v>
      </c>
      <c r="AN446" s="29">
        <v>1881.7</v>
      </c>
      <c r="AO446" s="29">
        <v>1881.46</v>
      </c>
      <c r="AP446" s="29">
        <v>1880.95</v>
      </c>
      <c r="AQ446" s="29">
        <v>1885.65</v>
      </c>
      <c r="AR446" s="29">
        <v>1927.99</v>
      </c>
      <c r="AS446" s="29">
        <v>1937.14</v>
      </c>
      <c r="AT446" s="29">
        <v>1921.9</v>
      </c>
      <c r="AU446" s="29">
        <v>1842.72</v>
      </c>
      <c r="AV446" s="29">
        <v>1834.11</v>
      </c>
      <c r="AW446" s="29">
        <v>1308.3900000000001</v>
      </c>
      <c r="AX446" s="30">
        <v>1059.6099999999999</v>
      </c>
      <c r="AY446" s="325">
        <v>363.3</v>
      </c>
      <c r="AZ446" s="167">
        <v>6.61</v>
      </c>
      <c r="BA446" s="152">
        <v>2644.05</v>
      </c>
      <c r="BB446" s="2"/>
    </row>
    <row r="447" spans="1:54">
      <c r="A447" s="37">
        <v>23</v>
      </c>
      <c r="B447" s="162">
        <f t="shared" si="117"/>
        <v>3968.6000000000004</v>
      </c>
      <c r="C447" s="162">
        <f t="shared" si="117"/>
        <v>3114.7000000000003</v>
      </c>
      <c r="D447" s="162">
        <f t="shared" si="117"/>
        <v>3088.3100000000004</v>
      </c>
      <c r="E447" s="162">
        <f t="shared" si="117"/>
        <v>3083.6000000000004</v>
      </c>
      <c r="F447" s="162">
        <f t="shared" si="117"/>
        <v>3860.6600000000003</v>
      </c>
      <c r="G447" s="162">
        <f t="shared" si="117"/>
        <v>3970.7900000000004</v>
      </c>
      <c r="H447" s="162">
        <f t="shared" si="117"/>
        <v>4241.71</v>
      </c>
      <c r="I447" s="162">
        <f t="shared" si="117"/>
        <v>4508.67</v>
      </c>
      <c r="J447" s="162">
        <f t="shared" si="117"/>
        <v>4823.1400000000003</v>
      </c>
      <c r="K447" s="162">
        <f t="shared" si="117"/>
        <v>4911.68</v>
      </c>
      <c r="L447" s="162">
        <f t="shared" si="117"/>
        <v>4909.91</v>
      </c>
      <c r="M447" s="162">
        <f t="shared" si="117"/>
        <v>4892.2</v>
      </c>
      <c r="N447" s="162">
        <f t="shared" si="117"/>
        <v>4884.12</v>
      </c>
      <c r="O447" s="162">
        <f t="shared" si="117"/>
        <v>4887.09</v>
      </c>
      <c r="P447" s="162">
        <f t="shared" si="117"/>
        <v>4892.97</v>
      </c>
      <c r="Q447" s="162">
        <f t="shared" si="117"/>
        <v>4899.49</v>
      </c>
      <c r="R447" s="162">
        <f t="shared" si="119"/>
        <v>4907.51</v>
      </c>
      <c r="S447" s="162">
        <f t="shared" si="118"/>
        <v>4949.6900000000005</v>
      </c>
      <c r="T447" s="162">
        <f t="shared" si="118"/>
        <v>4962.63</v>
      </c>
      <c r="U447" s="162">
        <f t="shared" si="118"/>
        <v>4959.95</v>
      </c>
      <c r="V447" s="162">
        <f t="shared" si="118"/>
        <v>4922.2</v>
      </c>
      <c r="W447" s="162">
        <f t="shared" si="118"/>
        <v>4886.38</v>
      </c>
      <c r="X447" s="162">
        <f t="shared" si="118"/>
        <v>4370.28</v>
      </c>
      <c r="Y447" s="162">
        <f t="shared" si="118"/>
        <v>4155</v>
      </c>
      <c r="Z447" s="27"/>
      <c r="AA447" s="31">
        <v>954.64</v>
      </c>
      <c r="AB447" s="29">
        <v>100.74</v>
      </c>
      <c r="AC447" s="29">
        <v>74.349999999999994</v>
      </c>
      <c r="AD447" s="29">
        <v>69.64</v>
      </c>
      <c r="AE447" s="29">
        <v>846.7</v>
      </c>
      <c r="AF447" s="29">
        <v>956.83</v>
      </c>
      <c r="AG447" s="29">
        <v>1227.75</v>
      </c>
      <c r="AH447" s="29">
        <v>1494.71</v>
      </c>
      <c r="AI447" s="29">
        <v>1809.18</v>
      </c>
      <c r="AJ447" s="29">
        <v>1897.72</v>
      </c>
      <c r="AK447" s="29">
        <v>1895.95</v>
      </c>
      <c r="AL447" s="29">
        <v>1878.24</v>
      </c>
      <c r="AM447" s="29">
        <v>1870.16</v>
      </c>
      <c r="AN447" s="29">
        <v>1873.13</v>
      </c>
      <c r="AO447" s="29">
        <v>1879.01</v>
      </c>
      <c r="AP447" s="29">
        <v>1885.53</v>
      </c>
      <c r="AQ447" s="29">
        <v>1893.55</v>
      </c>
      <c r="AR447" s="29">
        <v>1935.73</v>
      </c>
      <c r="AS447" s="29">
        <v>1948.67</v>
      </c>
      <c r="AT447" s="29">
        <v>1945.99</v>
      </c>
      <c r="AU447" s="29">
        <v>1908.24</v>
      </c>
      <c r="AV447" s="29">
        <v>1872.42</v>
      </c>
      <c r="AW447" s="29">
        <v>1356.32</v>
      </c>
      <c r="AX447" s="30">
        <v>1141.04</v>
      </c>
      <c r="AY447" s="325">
        <v>363.3</v>
      </c>
      <c r="AZ447" s="167">
        <v>6.61</v>
      </c>
      <c r="BA447" s="152">
        <v>2644.05</v>
      </c>
      <c r="BB447" s="2"/>
    </row>
    <row r="448" spans="1:54">
      <c r="A448" s="37">
        <v>24</v>
      </c>
      <c r="B448" s="162">
        <f t="shared" si="117"/>
        <v>4160.13</v>
      </c>
      <c r="C448" s="162">
        <f t="shared" si="117"/>
        <v>3981.8500000000004</v>
      </c>
      <c r="D448" s="162">
        <f t="shared" si="117"/>
        <v>3967.7900000000004</v>
      </c>
      <c r="E448" s="162">
        <f t="shared" si="117"/>
        <v>3965.1500000000005</v>
      </c>
      <c r="F448" s="162">
        <f t="shared" si="117"/>
        <v>4007.3400000000006</v>
      </c>
      <c r="G448" s="162">
        <f t="shared" si="117"/>
        <v>4144.91</v>
      </c>
      <c r="H448" s="162">
        <f t="shared" si="117"/>
        <v>4389.78</v>
      </c>
      <c r="I448" s="162">
        <f t="shared" si="117"/>
        <v>4725.17</v>
      </c>
      <c r="J448" s="162">
        <f t="shared" si="117"/>
        <v>4933.38</v>
      </c>
      <c r="K448" s="162">
        <f t="shared" si="117"/>
        <v>4989.29</v>
      </c>
      <c r="L448" s="162">
        <f t="shared" si="117"/>
        <v>4984.07</v>
      </c>
      <c r="M448" s="162">
        <f t="shared" si="117"/>
        <v>4954.76</v>
      </c>
      <c r="N448" s="162">
        <f t="shared" si="117"/>
        <v>4939.33</v>
      </c>
      <c r="O448" s="162">
        <f t="shared" si="117"/>
        <v>4933.24</v>
      </c>
      <c r="P448" s="162">
        <f t="shared" si="117"/>
        <v>4931.3500000000004</v>
      </c>
      <c r="Q448" s="162">
        <f t="shared" si="117"/>
        <v>4934.13</v>
      </c>
      <c r="R448" s="162">
        <f t="shared" si="119"/>
        <v>4933.22</v>
      </c>
      <c r="S448" s="162">
        <f t="shared" si="118"/>
        <v>4967.0200000000004</v>
      </c>
      <c r="T448" s="162">
        <f t="shared" si="118"/>
        <v>4972.2299999999996</v>
      </c>
      <c r="U448" s="162">
        <f t="shared" si="118"/>
        <v>4958.1000000000004</v>
      </c>
      <c r="V448" s="162">
        <f t="shared" si="118"/>
        <v>4908.96</v>
      </c>
      <c r="W448" s="162">
        <f t="shared" si="118"/>
        <v>4900.1900000000005</v>
      </c>
      <c r="X448" s="162">
        <f t="shared" si="118"/>
        <v>4832.6499999999996</v>
      </c>
      <c r="Y448" s="162">
        <f t="shared" si="118"/>
        <v>4226.6100000000006</v>
      </c>
      <c r="Z448" s="27"/>
      <c r="AA448" s="31">
        <v>1146.17</v>
      </c>
      <c r="AB448" s="29">
        <v>967.89</v>
      </c>
      <c r="AC448" s="29">
        <v>953.83</v>
      </c>
      <c r="AD448" s="29">
        <v>951.19</v>
      </c>
      <c r="AE448" s="29">
        <v>993.38</v>
      </c>
      <c r="AF448" s="29">
        <v>1130.95</v>
      </c>
      <c r="AG448" s="29">
        <v>1375.82</v>
      </c>
      <c r="AH448" s="29">
        <v>1711.21</v>
      </c>
      <c r="AI448" s="29">
        <v>1919.42</v>
      </c>
      <c r="AJ448" s="29">
        <v>1975.33</v>
      </c>
      <c r="AK448" s="29">
        <v>1970.11</v>
      </c>
      <c r="AL448" s="29">
        <v>1940.8</v>
      </c>
      <c r="AM448" s="29">
        <v>1925.37</v>
      </c>
      <c r="AN448" s="29">
        <v>1919.28</v>
      </c>
      <c r="AO448" s="29">
        <v>1917.39</v>
      </c>
      <c r="AP448" s="29">
        <v>1920.17</v>
      </c>
      <c r="AQ448" s="29">
        <v>1919.26</v>
      </c>
      <c r="AR448" s="29">
        <v>1953.06</v>
      </c>
      <c r="AS448" s="29">
        <v>1958.27</v>
      </c>
      <c r="AT448" s="29">
        <v>1944.14</v>
      </c>
      <c r="AU448" s="29">
        <v>1895</v>
      </c>
      <c r="AV448" s="29">
        <v>1886.23</v>
      </c>
      <c r="AW448" s="29">
        <v>1818.69</v>
      </c>
      <c r="AX448" s="30">
        <v>1212.6500000000001</v>
      </c>
      <c r="AY448" s="325">
        <v>363.3</v>
      </c>
      <c r="AZ448" s="167">
        <v>6.61</v>
      </c>
      <c r="BA448" s="152">
        <v>2644.05</v>
      </c>
      <c r="BB448" s="2"/>
    </row>
    <row r="449" spans="1:54">
      <c r="A449" s="37">
        <v>25</v>
      </c>
      <c r="B449" s="162">
        <f t="shared" si="117"/>
        <v>4049.5400000000004</v>
      </c>
      <c r="C449" s="162">
        <f t="shared" si="117"/>
        <v>3989.1000000000004</v>
      </c>
      <c r="D449" s="162">
        <f t="shared" si="117"/>
        <v>3964.6200000000003</v>
      </c>
      <c r="E449" s="162">
        <f t="shared" si="117"/>
        <v>3963.2400000000002</v>
      </c>
      <c r="F449" s="162">
        <f t="shared" si="117"/>
        <v>3992.7600000000007</v>
      </c>
      <c r="G449" s="162">
        <f t="shared" si="117"/>
        <v>4136.5600000000004</v>
      </c>
      <c r="H449" s="162">
        <f t="shared" si="117"/>
        <v>4354.7300000000005</v>
      </c>
      <c r="I449" s="162">
        <f t="shared" si="117"/>
        <v>4681.45</v>
      </c>
      <c r="J449" s="162">
        <f t="shared" si="117"/>
        <v>4909.21</v>
      </c>
      <c r="K449" s="162">
        <f t="shared" si="117"/>
        <v>4916.8500000000004</v>
      </c>
      <c r="L449" s="162">
        <f t="shared" si="117"/>
        <v>4915.45</v>
      </c>
      <c r="M449" s="162">
        <f t="shared" si="117"/>
        <v>4911.87</v>
      </c>
      <c r="N449" s="162">
        <f t="shared" si="117"/>
        <v>4892.26</v>
      </c>
      <c r="O449" s="162">
        <f t="shared" si="117"/>
        <v>4892.5</v>
      </c>
      <c r="P449" s="162">
        <f t="shared" si="117"/>
        <v>4892.82</v>
      </c>
      <c r="Q449" s="162">
        <f t="shared" si="117"/>
        <v>4910.33</v>
      </c>
      <c r="R449" s="162">
        <f t="shared" si="119"/>
        <v>4902.34</v>
      </c>
      <c r="S449" s="162">
        <f t="shared" si="118"/>
        <v>4923.7</v>
      </c>
      <c r="T449" s="162">
        <f t="shared" si="118"/>
        <v>4926.1400000000003</v>
      </c>
      <c r="U449" s="162">
        <f t="shared" si="118"/>
        <v>4939.62</v>
      </c>
      <c r="V449" s="162">
        <f t="shared" si="118"/>
        <v>4905.93</v>
      </c>
      <c r="W449" s="162">
        <f t="shared" si="118"/>
        <v>4836.8999999999996</v>
      </c>
      <c r="X449" s="162">
        <f t="shared" si="118"/>
        <v>4509.7</v>
      </c>
      <c r="Y449" s="162">
        <f t="shared" si="118"/>
        <v>4158.97</v>
      </c>
      <c r="Z449" s="27"/>
      <c r="AA449" s="31">
        <v>1035.58</v>
      </c>
      <c r="AB449" s="29">
        <v>975.14</v>
      </c>
      <c r="AC449" s="29">
        <v>950.66</v>
      </c>
      <c r="AD449" s="29">
        <v>949.28</v>
      </c>
      <c r="AE449" s="29">
        <v>978.8</v>
      </c>
      <c r="AF449" s="29">
        <v>1122.5999999999999</v>
      </c>
      <c r="AG449" s="29">
        <v>1340.77</v>
      </c>
      <c r="AH449" s="29">
        <v>1667.49</v>
      </c>
      <c r="AI449" s="29">
        <v>1895.25</v>
      </c>
      <c r="AJ449" s="29">
        <v>1902.89</v>
      </c>
      <c r="AK449" s="29">
        <v>1901.49</v>
      </c>
      <c r="AL449" s="29">
        <v>1897.91</v>
      </c>
      <c r="AM449" s="29">
        <v>1878.3</v>
      </c>
      <c r="AN449" s="29">
        <v>1878.54</v>
      </c>
      <c r="AO449" s="29">
        <v>1878.86</v>
      </c>
      <c r="AP449" s="29">
        <v>1896.37</v>
      </c>
      <c r="AQ449" s="29">
        <v>1888.38</v>
      </c>
      <c r="AR449" s="29">
        <v>1909.74</v>
      </c>
      <c r="AS449" s="29">
        <v>1912.18</v>
      </c>
      <c r="AT449" s="29">
        <v>1925.66</v>
      </c>
      <c r="AU449" s="29">
        <v>1891.97</v>
      </c>
      <c r="AV449" s="29">
        <v>1822.94</v>
      </c>
      <c r="AW449" s="29">
        <v>1495.74</v>
      </c>
      <c r="AX449" s="30">
        <v>1145.01</v>
      </c>
      <c r="AY449" s="325">
        <v>363.3</v>
      </c>
      <c r="AZ449" s="167">
        <v>6.61</v>
      </c>
      <c r="BA449" s="152">
        <v>2644.05</v>
      </c>
      <c r="BB449" s="2"/>
    </row>
    <row r="450" spans="1:54">
      <c r="A450" s="37">
        <v>26</v>
      </c>
      <c r="B450" s="162">
        <f t="shared" si="117"/>
        <v>3975.1100000000006</v>
      </c>
      <c r="C450" s="162">
        <f t="shared" si="117"/>
        <v>3921.0200000000004</v>
      </c>
      <c r="D450" s="162">
        <f t="shared" si="117"/>
        <v>3848.6300000000006</v>
      </c>
      <c r="E450" s="162">
        <f t="shared" si="117"/>
        <v>3902.4100000000003</v>
      </c>
      <c r="F450" s="162">
        <f t="shared" si="117"/>
        <v>3945.3000000000006</v>
      </c>
      <c r="G450" s="162">
        <f t="shared" si="117"/>
        <v>3973.1600000000003</v>
      </c>
      <c r="H450" s="162">
        <f t="shared" si="117"/>
        <v>4041.8400000000006</v>
      </c>
      <c r="I450" s="162">
        <f t="shared" si="117"/>
        <v>4273.92</v>
      </c>
      <c r="J450" s="162">
        <f t="shared" si="117"/>
        <v>4541.03</v>
      </c>
      <c r="K450" s="162">
        <f t="shared" si="117"/>
        <v>4849.5200000000004</v>
      </c>
      <c r="L450" s="162">
        <f t="shared" si="117"/>
        <v>4878.34</v>
      </c>
      <c r="M450" s="162">
        <f t="shared" si="117"/>
        <v>4875.24</v>
      </c>
      <c r="N450" s="162">
        <f t="shared" si="117"/>
        <v>4858.6100000000006</v>
      </c>
      <c r="O450" s="162">
        <f t="shared" si="117"/>
        <v>4867.67</v>
      </c>
      <c r="P450" s="162">
        <f t="shared" si="117"/>
        <v>4861.97</v>
      </c>
      <c r="Q450" s="162">
        <f t="shared" si="117"/>
        <v>4867.95</v>
      </c>
      <c r="R450" s="162">
        <f t="shared" si="119"/>
        <v>4878.33</v>
      </c>
      <c r="S450" s="162">
        <f t="shared" si="118"/>
        <v>4913</v>
      </c>
      <c r="T450" s="162">
        <f t="shared" si="118"/>
        <v>4913.6000000000004</v>
      </c>
      <c r="U450" s="162">
        <f t="shared" si="118"/>
        <v>4925.18</v>
      </c>
      <c r="V450" s="162">
        <f t="shared" si="118"/>
        <v>4903.78</v>
      </c>
      <c r="W450" s="162">
        <f t="shared" si="118"/>
        <v>4879.84</v>
      </c>
      <c r="X450" s="162">
        <f t="shared" si="118"/>
        <v>4369.75</v>
      </c>
      <c r="Y450" s="162">
        <f t="shared" si="118"/>
        <v>4153.66</v>
      </c>
      <c r="Z450" s="27"/>
      <c r="AA450" s="31">
        <v>961.15</v>
      </c>
      <c r="AB450" s="29">
        <v>907.06</v>
      </c>
      <c r="AC450" s="29">
        <v>834.67</v>
      </c>
      <c r="AD450" s="29">
        <v>888.45</v>
      </c>
      <c r="AE450" s="29">
        <v>931.34</v>
      </c>
      <c r="AF450" s="29">
        <v>959.2</v>
      </c>
      <c r="AG450" s="29">
        <v>1027.8800000000001</v>
      </c>
      <c r="AH450" s="29">
        <v>1259.96</v>
      </c>
      <c r="AI450" s="29">
        <v>1527.07</v>
      </c>
      <c r="AJ450" s="29">
        <v>1835.56</v>
      </c>
      <c r="AK450" s="29">
        <v>1864.38</v>
      </c>
      <c r="AL450" s="29">
        <v>1861.28</v>
      </c>
      <c r="AM450" s="29">
        <v>1844.65</v>
      </c>
      <c r="AN450" s="29">
        <v>1853.71</v>
      </c>
      <c r="AO450" s="29">
        <v>1848.01</v>
      </c>
      <c r="AP450" s="29">
        <v>1853.99</v>
      </c>
      <c r="AQ450" s="29">
        <v>1864.37</v>
      </c>
      <c r="AR450" s="29">
        <v>1899.04</v>
      </c>
      <c r="AS450" s="29">
        <v>1899.64</v>
      </c>
      <c r="AT450" s="29">
        <v>1911.22</v>
      </c>
      <c r="AU450" s="29">
        <v>1889.82</v>
      </c>
      <c r="AV450" s="29">
        <v>1865.88</v>
      </c>
      <c r="AW450" s="29">
        <v>1355.79</v>
      </c>
      <c r="AX450" s="30">
        <v>1139.7</v>
      </c>
      <c r="AY450" s="325">
        <v>363.3</v>
      </c>
      <c r="AZ450" s="167">
        <v>6.61</v>
      </c>
      <c r="BA450" s="152">
        <v>2644.05</v>
      </c>
      <c r="BB450" s="2"/>
    </row>
    <row r="451" spans="1:54">
      <c r="A451" s="37">
        <v>27</v>
      </c>
      <c r="B451" s="162">
        <f t="shared" si="117"/>
        <v>4052.0100000000007</v>
      </c>
      <c r="C451" s="162">
        <f t="shared" si="117"/>
        <v>3973.5100000000007</v>
      </c>
      <c r="D451" s="162">
        <f t="shared" si="117"/>
        <v>3958.4200000000005</v>
      </c>
      <c r="E451" s="162">
        <f t="shared" si="117"/>
        <v>3938.6300000000006</v>
      </c>
      <c r="F451" s="162">
        <f t="shared" si="117"/>
        <v>3958.9800000000005</v>
      </c>
      <c r="G451" s="162">
        <f t="shared" si="117"/>
        <v>3974.0600000000004</v>
      </c>
      <c r="H451" s="162">
        <f t="shared" si="117"/>
        <v>4011.2700000000004</v>
      </c>
      <c r="I451" s="162">
        <f t="shared" si="117"/>
        <v>4142.51</v>
      </c>
      <c r="J451" s="162">
        <f t="shared" si="117"/>
        <v>4380.1900000000005</v>
      </c>
      <c r="K451" s="162">
        <f t="shared" si="117"/>
        <v>4668.72</v>
      </c>
      <c r="L451" s="162">
        <f t="shared" si="117"/>
        <v>4802.03</v>
      </c>
      <c r="M451" s="162">
        <f t="shared" si="117"/>
        <v>4817.32</v>
      </c>
      <c r="N451" s="162">
        <f t="shared" si="117"/>
        <v>4814.96</v>
      </c>
      <c r="O451" s="162">
        <f t="shared" si="117"/>
        <v>4795.59</v>
      </c>
      <c r="P451" s="162">
        <f t="shared" si="117"/>
        <v>4791.4799999999996</v>
      </c>
      <c r="Q451" s="162">
        <f t="shared" si="117"/>
        <v>4825.21</v>
      </c>
      <c r="R451" s="162">
        <f t="shared" si="119"/>
        <v>4848.7700000000004</v>
      </c>
      <c r="S451" s="162">
        <f t="shared" si="118"/>
        <v>4954.4400000000005</v>
      </c>
      <c r="T451" s="162">
        <f t="shared" si="118"/>
        <v>4966.3999999999996</v>
      </c>
      <c r="U451" s="162">
        <f t="shared" si="118"/>
        <v>4966.71</v>
      </c>
      <c r="V451" s="162">
        <f t="shared" si="118"/>
        <v>4936.84</v>
      </c>
      <c r="W451" s="162">
        <f t="shared" si="118"/>
        <v>4908.62</v>
      </c>
      <c r="X451" s="162">
        <f t="shared" si="118"/>
        <v>4355.7</v>
      </c>
      <c r="Y451" s="162">
        <f t="shared" si="118"/>
        <v>4152.3100000000004</v>
      </c>
      <c r="Z451" s="27"/>
      <c r="AA451" s="31">
        <v>1038.05</v>
      </c>
      <c r="AB451" s="29">
        <v>959.55</v>
      </c>
      <c r="AC451" s="29">
        <v>944.46</v>
      </c>
      <c r="AD451" s="29">
        <v>924.67</v>
      </c>
      <c r="AE451" s="29">
        <v>945.02</v>
      </c>
      <c r="AF451" s="29">
        <v>960.1</v>
      </c>
      <c r="AG451" s="29">
        <v>997.31</v>
      </c>
      <c r="AH451" s="29">
        <v>1128.55</v>
      </c>
      <c r="AI451" s="29">
        <v>1366.23</v>
      </c>
      <c r="AJ451" s="29">
        <v>1654.76</v>
      </c>
      <c r="AK451" s="29">
        <v>1788.07</v>
      </c>
      <c r="AL451" s="29">
        <v>1803.36</v>
      </c>
      <c r="AM451" s="29">
        <v>1801</v>
      </c>
      <c r="AN451" s="29">
        <v>1781.63</v>
      </c>
      <c r="AO451" s="29">
        <v>1777.52</v>
      </c>
      <c r="AP451" s="29">
        <v>1811.25</v>
      </c>
      <c r="AQ451" s="29">
        <v>1834.81</v>
      </c>
      <c r="AR451" s="29">
        <v>1940.48</v>
      </c>
      <c r="AS451" s="29">
        <v>1952.44</v>
      </c>
      <c r="AT451" s="29">
        <v>1952.75</v>
      </c>
      <c r="AU451" s="29">
        <v>1922.88</v>
      </c>
      <c r="AV451" s="29">
        <v>1894.66</v>
      </c>
      <c r="AW451" s="29">
        <v>1341.74</v>
      </c>
      <c r="AX451" s="30">
        <v>1138.3499999999999</v>
      </c>
      <c r="AY451" s="325">
        <v>363.3</v>
      </c>
      <c r="AZ451" s="167">
        <v>6.61</v>
      </c>
      <c r="BA451" s="152">
        <v>2644.05</v>
      </c>
      <c r="BB451" s="2"/>
    </row>
    <row r="452" spans="1:54">
      <c r="A452" s="37">
        <v>28</v>
      </c>
      <c r="B452" s="162">
        <f t="shared" si="117"/>
        <v>4097.7300000000005</v>
      </c>
      <c r="C452" s="162">
        <f t="shared" si="117"/>
        <v>4027.9800000000005</v>
      </c>
      <c r="D452" s="162">
        <f t="shared" si="117"/>
        <v>3970.3200000000006</v>
      </c>
      <c r="E452" s="162">
        <f t="shared" si="117"/>
        <v>3967.1800000000007</v>
      </c>
      <c r="F452" s="162">
        <f t="shared" si="117"/>
        <v>4018.6500000000005</v>
      </c>
      <c r="G452" s="162">
        <f t="shared" si="117"/>
        <v>4148.3</v>
      </c>
      <c r="H452" s="162">
        <f t="shared" si="117"/>
        <v>4356.38</v>
      </c>
      <c r="I452" s="162">
        <f t="shared" si="117"/>
        <v>4696.6900000000005</v>
      </c>
      <c r="J452" s="162">
        <f t="shared" si="117"/>
        <v>4911.6400000000003</v>
      </c>
      <c r="K452" s="162">
        <f t="shared" si="117"/>
        <v>4956.67</v>
      </c>
      <c r="L452" s="162">
        <f t="shared" si="117"/>
        <v>4956.46</v>
      </c>
      <c r="M452" s="162">
        <f t="shared" si="117"/>
        <v>4938.4799999999996</v>
      </c>
      <c r="N452" s="162">
        <f t="shared" si="117"/>
        <v>4918.62</v>
      </c>
      <c r="O452" s="162">
        <f t="shared" si="117"/>
        <v>4913.6900000000005</v>
      </c>
      <c r="P452" s="162">
        <f t="shared" si="117"/>
        <v>4905.4799999999996</v>
      </c>
      <c r="Q452" s="162">
        <f t="shared" si="117"/>
        <v>4907.09</v>
      </c>
      <c r="R452" s="162">
        <f t="shared" si="119"/>
        <v>4905.6499999999996</v>
      </c>
      <c r="S452" s="162">
        <f t="shared" si="118"/>
        <v>4952.1100000000006</v>
      </c>
      <c r="T452" s="162">
        <f t="shared" si="118"/>
        <v>4952.57</v>
      </c>
      <c r="U452" s="162">
        <f t="shared" si="118"/>
        <v>4934.33</v>
      </c>
      <c r="V452" s="162">
        <f t="shared" si="118"/>
        <v>4885.8500000000004</v>
      </c>
      <c r="W452" s="162">
        <f t="shared" si="118"/>
        <v>4719.8600000000006</v>
      </c>
      <c r="X452" s="162">
        <f t="shared" si="118"/>
        <v>4415.4800000000005</v>
      </c>
      <c r="Y452" s="162">
        <f t="shared" si="118"/>
        <v>4133.71</v>
      </c>
      <c r="Z452" s="27"/>
      <c r="AA452" s="31">
        <v>1083.77</v>
      </c>
      <c r="AB452" s="29">
        <v>1014.0199999999999</v>
      </c>
      <c r="AC452" s="29">
        <v>956.36</v>
      </c>
      <c r="AD452" s="29">
        <v>953.22</v>
      </c>
      <c r="AE452" s="29">
        <v>1004.69</v>
      </c>
      <c r="AF452" s="29">
        <v>1134.3399999999999</v>
      </c>
      <c r="AG452" s="29">
        <v>1342.42</v>
      </c>
      <c r="AH452" s="29">
        <v>1682.73</v>
      </c>
      <c r="AI452" s="29">
        <v>1897.68</v>
      </c>
      <c r="AJ452" s="29">
        <v>1942.71</v>
      </c>
      <c r="AK452" s="29">
        <v>1942.5</v>
      </c>
      <c r="AL452" s="29">
        <v>1924.52</v>
      </c>
      <c r="AM452" s="29">
        <v>1904.66</v>
      </c>
      <c r="AN452" s="29">
        <v>1899.73</v>
      </c>
      <c r="AO452" s="29">
        <v>1891.52</v>
      </c>
      <c r="AP452" s="29">
        <v>1893.13</v>
      </c>
      <c r="AQ452" s="29">
        <v>1891.69</v>
      </c>
      <c r="AR452" s="29">
        <v>1938.15</v>
      </c>
      <c r="AS452" s="29">
        <v>1938.61</v>
      </c>
      <c r="AT452" s="29">
        <v>1920.37</v>
      </c>
      <c r="AU452" s="29">
        <v>1871.89</v>
      </c>
      <c r="AV452" s="29">
        <v>1705.9</v>
      </c>
      <c r="AW452" s="29">
        <v>1401.52</v>
      </c>
      <c r="AX452" s="30">
        <v>1119.75</v>
      </c>
      <c r="AY452" s="325">
        <v>363.3</v>
      </c>
      <c r="AZ452" s="167">
        <v>6.61</v>
      </c>
      <c r="BA452" s="152">
        <v>2644.05</v>
      </c>
      <c r="BB452" s="2"/>
    </row>
    <row r="453" spans="1:54">
      <c r="A453" s="37">
        <v>29</v>
      </c>
      <c r="B453" s="162">
        <f t="shared" si="117"/>
        <v>3966.4400000000005</v>
      </c>
      <c r="C453" s="162">
        <f t="shared" si="117"/>
        <v>3909.7100000000005</v>
      </c>
      <c r="D453" s="162">
        <f t="shared" si="117"/>
        <v>3783.7300000000005</v>
      </c>
      <c r="E453" s="162">
        <f t="shared" si="117"/>
        <v>3788.8900000000003</v>
      </c>
      <c r="F453" s="162">
        <f t="shared" si="117"/>
        <v>3904.1400000000003</v>
      </c>
      <c r="G453" s="162">
        <f t="shared" si="117"/>
        <v>3996.9300000000007</v>
      </c>
      <c r="H453" s="162">
        <f t="shared" si="117"/>
        <v>4193.95</v>
      </c>
      <c r="I453" s="162">
        <f t="shared" si="117"/>
        <v>4474.4400000000005</v>
      </c>
      <c r="J453" s="162">
        <f t="shared" si="117"/>
        <v>4682.3600000000006</v>
      </c>
      <c r="K453" s="162">
        <f t="shared" si="117"/>
        <v>4738.4400000000005</v>
      </c>
      <c r="L453" s="162">
        <f t="shared" si="117"/>
        <v>4734.1100000000006</v>
      </c>
      <c r="M453" s="162">
        <f t="shared" si="117"/>
        <v>4708.96</v>
      </c>
      <c r="N453" s="162">
        <f t="shared" si="117"/>
        <v>4691.87</v>
      </c>
      <c r="O453" s="162">
        <f t="shared" si="117"/>
        <v>4689.97</v>
      </c>
      <c r="P453" s="162">
        <f t="shared" si="117"/>
        <v>4681.17</v>
      </c>
      <c r="Q453" s="162">
        <f t="shared" si="117"/>
        <v>4685.75</v>
      </c>
      <c r="R453" s="162">
        <f t="shared" si="119"/>
        <v>4691.75</v>
      </c>
      <c r="S453" s="162">
        <f t="shared" si="118"/>
        <v>4734.71</v>
      </c>
      <c r="T453" s="162">
        <f t="shared" si="118"/>
        <v>4716.26</v>
      </c>
      <c r="U453" s="162">
        <f t="shared" si="118"/>
        <v>4726.8600000000006</v>
      </c>
      <c r="V453" s="162">
        <f t="shared" si="118"/>
        <v>4676.7299999999996</v>
      </c>
      <c r="W453" s="162">
        <f t="shared" si="118"/>
        <v>4602.12</v>
      </c>
      <c r="X453" s="162">
        <f t="shared" si="118"/>
        <v>4254.96</v>
      </c>
      <c r="Y453" s="162">
        <f t="shared" si="118"/>
        <v>4005.2000000000003</v>
      </c>
      <c r="Z453" s="27"/>
      <c r="AA453" s="31">
        <v>952.48</v>
      </c>
      <c r="AB453" s="29">
        <v>895.75</v>
      </c>
      <c r="AC453" s="29">
        <v>769.77</v>
      </c>
      <c r="AD453" s="29">
        <v>774.93</v>
      </c>
      <c r="AE453" s="29">
        <v>890.18</v>
      </c>
      <c r="AF453" s="29">
        <v>982.97</v>
      </c>
      <c r="AG453" s="29">
        <v>1179.99</v>
      </c>
      <c r="AH453" s="29">
        <v>1460.48</v>
      </c>
      <c r="AI453" s="29">
        <v>1668.4</v>
      </c>
      <c r="AJ453" s="29">
        <v>1724.48</v>
      </c>
      <c r="AK453" s="29">
        <v>1720.15</v>
      </c>
      <c r="AL453" s="29">
        <v>1695</v>
      </c>
      <c r="AM453" s="29">
        <v>1677.91</v>
      </c>
      <c r="AN453" s="29">
        <v>1676.01</v>
      </c>
      <c r="AO453" s="29">
        <v>1667.21</v>
      </c>
      <c r="AP453" s="29">
        <v>1671.79</v>
      </c>
      <c r="AQ453" s="29">
        <v>1677.79</v>
      </c>
      <c r="AR453" s="29">
        <v>1720.75</v>
      </c>
      <c r="AS453" s="29">
        <v>1702.3</v>
      </c>
      <c r="AT453" s="29">
        <v>1712.9</v>
      </c>
      <c r="AU453" s="29">
        <v>1662.77</v>
      </c>
      <c r="AV453" s="29">
        <v>1588.16</v>
      </c>
      <c r="AW453" s="29">
        <v>1241</v>
      </c>
      <c r="AX453" s="30">
        <v>991.24</v>
      </c>
      <c r="AY453" s="325">
        <v>363.3</v>
      </c>
      <c r="AZ453" s="167">
        <v>6.61</v>
      </c>
      <c r="BA453" s="152">
        <v>2644.05</v>
      </c>
      <c r="BB453" s="2"/>
    </row>
    <row r="454" spans="1:54">
      <c r="A454" s="37">
        <v>30</v>
      </c>
      <c r="B454" s="162">
        <f t="shared" si="117"/>
        <v>3948.7100000000005</v>
      </c>
      <c r="C454" s="162">
        <f t="shared" si="117"/>
        <v>3843.5700000000006</v>
      </c>
      <c r="D454" s="162">
        <f t="shared" si="117"/>
        <v>3772.4000000000005</v>
      </c>
      <c r="E454" s="162">
        <f t="shared" si="117"/>
        <v>3743.5700000000006</v>
      </c>
      <c r="F454" s="162">
        <f t="shared" si="117"/>
        <v>3832.1100000000006</v>
      </c>
      <c r="G454" s="162">
        <f t="shared" si="117"/>
        <v>4023.5700000000006</v>
      </c>
      <c r="H454" s="162">
        <f t="shared" si="117"/>
        <v>4181.1100000000006</v>
      </c>
      <c r="I454" s="162">
        <f t="shared" si="117"/>
        <v>4502.71</v>
      </c>
      <c r="J454" s="162">
        <f t="shared" si="117"/>
        <v>4876.42</v>
      </c>
      <c r="K454" s="162">
        <f t="shared" si="117"/>
        <v>4923.83</v>
      </c>
      <c r="L454" s="162">
        <f t="shared" si="117"/>
        <v>4932.25</v>
      </c>
      <c r="M454" s="162">
        <f t="shared" si="117"/>
        <v>4911.8099999999995</v>
      </c>
      <c r="N454" s="162">
        <f t="shared" si="117"/>
        <v>4893.22</v>
      </c>
      <c r="O454" s="162">
        <f t="shared" si="117"/>
        <v>4893.13</v>
      </c>
      <c r="P454" s="162">
        <f t="shared" si="117"/>
        <v>4890.79</v>
      </c>
      <c r="Q454" s="162">
        <f t="shared" si="117"/>
        <v>4924.76</v>
      </c>
      <c r="R454" s="162">
        <f t="shared" si="119"/>
        <v>4922.6900000000005</v>
      </c>
      <c r="S454" s="162">
        <f t="shared" si="118"/>
        <v>4962.07</v>
      </c>
      <c r="T454" s="162">
        <f t="shared" si="118"/>
        <v>4936.7299999999996</v>
      </c>
      <c r="U454" s="162">
        <f t="shared" si="118"/>
        <v>5010.57</v>
      </c>
      <c r="V454" s="162">
        <f t="shared" si="118"/>
        <v>4918.67</v>
      </c>
      <c r="W454" s="162">
        <f t="shared" si="118"/>
        <v>4885.97</v>
      </c>
      <c r="X454" s="162">
        <f t="shared" si="118"/>
        <v>4742.7299999999996</v>
      </c>
      <c r="Y454" s="162">
        <f t="shared" si="118"/>
        <v>4027.9100000000008</v>
      </c>
      <c r="Z454" s="27"/>
      <c r="AA454" s="31">
        <v>934.75</v>
      </c>
      <c r="AB454" s="29">
        <v>829.61</v>
      </c>
      <c r="AC454" s="29">
        <v>758.44</v>
      </c>
      <c r="AD454" s="29">
        <v>729.61</v>
      </c>
      <c r="AE454" s="29">
        <v>818.15</v>
      </c>
      <c r="AF454" s="29">
        <v>1009.6100000000001</v>
      </c>
      <c r="AG454" s="29">
        <v>1167.1500000000001</v>
      </c>
      <c r="AH454" s="29">
        <v>1488.75</v>
      </c>
      <c r="AI454" s="29">
        <v>1862.46</v>
      </c>
      <c r="AJ454" s="29">
        <v>1909.87</v>
      </c>
      <c r="AK454" s="29">
        <v>1918.29</v>
      </c>
      <c r="AL454" s="29">
        <v>1897.85</v>
      </c>
      <c r="AM454" s="29">
        <v>1879.26</v>
      </c>
      <c r="AN454" s="29">
        <v>1879.17</v>
      </c>
      <c r="AO454" s="29">
        <v>1876.83</v>
      </c>
      <c r="AP454" s="29">
        <v>1910.8</v>
      </c>
      <c r="AQ454" s="29">
        <v>1908.73</v>
      </c>
      <c r="AR454" s="29">
        <v>1948.11</v>
      </c>
      <c r="AS454" s="29">
        <v>1922.77</v>
      </c>
      <c r="AT454" s="29">
        <v>1996.61</v>
      </c>
      <c r="AU454" s="29">
        <v>1904.71</v>
      </c>
      <c r="AV454" s="29">
        <v>1872.01</v>
      </c>
      <c r="AW454" s="29">
        <v>1728.77</v>
      </c>
      <c r="AX454" s="30">
        <v>1013.9500000000002</v>
      </c>
      <c r="AY454" s="325">
        <v>363.3</v>
      </c>
      <c r="AZ454" s="167">
        <v>6.61</v>
      </c>
      <c r="BA454" s="152">
        <v>2644.05</v>
      </c>
      <c r="BB454" s="2"/>
    </row>
    <row r="455" spans="1:54" ht="13.5" thickBot="1">
      <c r="A455" s="147">
        <v>31</v>
      </c>
      <c r="B455" s="162">
        <f t="shared" si="117"/>
        <v>0</v>
      </c>
      <c r="C455" s="162">
        <f t="shared" si="117"/>
        <v>0</v>
      </c>
      <c r="D455" s="162">
        <f t="shared" si="117"/>
        <v>0</v>
      </c>
      <c r="E455" s="162">
        <f t="shared" si="117"/>
        <v>0</v>
      </c>
      <c r="F455" s="162">
        <f t="shared" si="117"/>
        <v>0</v>
      </c>
      <c r="G455" s="162">
        <f t="shared" si="117"/>
        <v>0</v>
      </c>
      <c r="H455" s="162">
        <f t="shared" si="117"/>
        <v>0</v>
      </c>
      <c r="I455" s="162">
        <f t="shared" si="117"/>
        <v>0</v>
      </c>
      <c r="J455" s="162">
        <f t="shared" si="117"/>
        <v>0</v>
      </c>
      <c r="K455" s="162">
        <f t="shared" si="117"/>
        <v>0</v>
      </c>
      <c r="L455" s="162">
        <f t="shared" si="117"/>
        <v>0</v>
      </c>
      <c r="M455" s="162">
        <f t="shared" si="117"/>
        <v>0</v>
      </c>
      <c r="N455" s="162">
        <f t="shared" si="117"/>
        <v>0</v>
      </c>
      <c r="O455" s="162">
        <f t="shared" si="117"/>
        <v>0</v>
      </c>
      <c r="P455" s="162">
        <f t="shared" si="117"/>
        <v>0</v>
      </c>
      <c r="Q455" s="162">
        <f t="shared" si="117"/>
        <v>0</v>
      </c>
      <c r="R455" s="162">
        <f t="shared" si="119"/>
        <v>0</v>
      </c>
      <c r="S455" s="162">
        <f t="shared" si="118"/>
        <v>0</v>
      </c>
      <c r="T455" s="162">
        <f t="shared" si="118"/>
        <v>0</v>
      </c>
      <c r="U455" s="162">
        <f t="shared" si="118"/>
        <v>0</v>
      </c>
      <c r="V455" s="162">
        <f t="shared" si="118"/>
        <v>0</v>
      </c>
      <c r="W455" s="162">
        <f t="shared" si="118"/>
        <v>0</v>
      </c>
      <c r="X455" s="162">
        <f t="shared" si="118"/>
        <v>0</v>
      </c>
      <c r="Y455" s="162">
        <f t="shared" si="118"/>
        <v>0</v>
      </c>
      <c r="Z455" s="27"/>
      <c r="AA455" s="59">
        <v>0</v>
      </c>
      <c r="AB455" s="60">
        <v>0</v>
      </c>
      <c r="AC455" s="60">
        <v>0</v>
      </c>
      <c r="AD455" s="60">
        <v>0</v>
      </c>
      <c r="AE455" s="60">
        <v>0</v>
      </c>
      <c r="AF455" s="60">
        <v>0</v>
      </c>
      <c r="AG455" s="60">
        <v>0</v>
      </c>
      <c r="AH455" s="60">
        <v>0</v>
      </c>
      <c r="AI455" s="60">
        <v>0</v>
      </c>
      <c r="AJ455" s="60">
        <v>0</v>
      </c>
      <c r="AK455" s="60">
        <v>0</v>
      </c>
      <c r="AL455" s="60">
        <v>0</v>
      </c>
      <c r="AM455" s="60">
        <v>0</v>
      </c>
      <c r="AN455" s="60">
        <v>0</v>
      </c>
      <c r="AO455" s="60">
        <v>0</v>
      </c>
      <c r="AP455" s="60">
        <v>0</v>
      </c>
      <c r="AQ455" s="60">
        <v>0</v>
      </c>
      <c r="AR455" s="60">
        <v>0</v>
      </c>
      <c r="AS455" s="60">
        <v>0</v>
      </c>
      <c r="AT455" s="60">
        <v>0</v>
      </c>
      <c r="AU455" s="60">
        <v>0</v>
      </c>
      <c r="AV455" s="60">
        <v>0</v>
      </c>
      <c r="AW455" s="60">
        <v>0</v>
      </c>
      <c r="AX455" s="123">
        <v>0</v>
      </c>
      <c r="AY455" s="326">
        <v>0</v>
      </c>
      <c r="AZ455" s="168">
        <v>0</v>
      </c>
      <c r="BA455" s="153"/>
      <c r="BB455" s="2"/>
    </row>
    <row r="456" spans="1:54" ht="13.5" thickBot="1"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AA456" s="159">
        <f>SUM(AA425:AX455)</f>
        <v>1106460.9400000009</v>
      </c>
      <c r="AZ456" s="9"/>
      <c r="BA456" s="4"/>
      <c r="BB456" s="2"/>
    </row>
    <row r="457" spans="1:54" s="3" customFormat="1" ht="24" customHeight="1" thickBot="1">
      <c r="A457" s="426" t="s">
        <v>2</v>
      </c>
      <c r="B457" s="428" t="s">
        <v>144</v>
      </c>
      <c r="C457" s="428"/>
      <c r="D457" s="428"/>
      <c r="E457" s="428"/>
      <c r="F457" s="428"/>
      <c r="G457" s="428"/>
      <c r="H457" s="428"/>
      <c r="I457" s="428"/>
      <c r="J457" s="428"/>
      <c r="K457" s="428"/>
      <c r="L457" s="428"/>
      <c r="M457" s="428"/>
      <c r="N457" s="428"/>
      <c r="O457" s="428"/>
      <c r="P457" s="428"/>
      <c r="Q457" s="428"/>
      <c r="R457" s="428"/>
      <c r="S457" s="428"/>
      <c r="T457" s="428"/>
      <c r="U457" s="428"/>
      <c r="V457" s="428"/>
      <c r="W457" s="428"/>
      <c r="X457" s="428"/>
      <c r="Y457" s="429"/>
      <c r="AA457" s="141" t="s">
        <v>184</v>
      </c>
      <c r="AB457" s="158"/>
      <c r="AC457" s="158"/>
      <c r="AD457" s="158"/>
      <c r="AE457" s="158"/>
      <c r="AF457" s="158"/>
      <c r="AG457" s="158"/>
      <c r="AH457" s="158"/>
      <c r="AI457" s="158"/>
      <c r="AJ457" s="158"/>
      <c r="AK457" s="158"/>
      <c r="AL457" s="158"/>
      <c r="AM457" s="158"/>
      <c r="AN457" s="158"/>
      <c r="AO457" s="158"/>
      <c r="AP457" s="158"/>
      <c r="AQ457" s="158"/>
      <c r="AR457" s="158"/>
      <c r="AS457" s="158"/>
      <c r="AT457" s="158"/>
      <c r="AU457" s="158"/>
      <c r="AV457" s="158"/>
      <c r="AW457" s="158"/>
      <c r="AX457" s="158"/>
      <c r="AY457" s="220"/>
      <c r="AZ457" s="158"/>
      <c r="BA457" s="158"/>
    </row>
    <row r="458" spans="1:54" ht="42" customHeight="1">
      <c r="A458" s="427"/>
      <c r="B458" s="396" t="s">
        <v>3</v>
      </c>
      <c r="C458" s="396"/>
      <c r="D458" s="396"/>
      <c r="E458" s="396"/>
      <c r="F458" s="396"/>
      <c r="G458" s="396"/>
      <c r="H458" s="396"/>
      <c r="I458" s="396"/>
      <c r="J458" s="396"/>
      <c r="K458" s="396"/>
      <c r="L458" s="396"/>
      <c r="M458" s="396"/>
      <c r="N458" s="396"/>
      <c r="O458" s="396"/>
      <c r="P458" s="396"/>
      <c r="Q458" s="396"/>
      <c r="R458" s="396"/>
      <c r="S458" s="396"/>
      <c r="T458" s="396"/>
      <c r="U458" s="396"/>
      <c r="V458" s="396"/>
      <c r="W458" s="396"/>
      <c r="X458" s="396"/>
      <c r="Y458" s="430"/>
      <c r="AA458" s="438" t="s">
        <v>89</v>
      </c>
      <c r="AB458" s="439"/>
      <c r="AC458" s="439"/>
      <c r="AD458" s="439"/>
      <c r="AE458" s="439"/>
      <c r="AF458" s="439"/>
      <c r="AG458" s="439"/>
      <c r="AH458" s="439"/>
      <c r="AI458" s="439"/>
      <c r="AJ458" s="439"/>
      <c r="AK458" s="439"/>
      <c r="AL458" s="439"/>
      <c r="AM458" s="439"/>
      <c r="AN458" s="439"/>
      <c r="AO458" s="439"/>
      <c r="AP458" s="439"/>
      <c r="AQ458" s="439"/>
      <c r="AR458" s="439"/>
      <c r="AS458" s="439"/>
      <c r="AT458" s="439"/>
      <c r="AU458" s="439"/>
      <c r="AV458" s="439"/>
      <c r="AW458" s="439"/>
      <c r="AX458" s="440"/>
      <c r="AY458" s="478" t="str">
        <f>AY422</f>
        <v>Сбытовая надбавка</v>
      </c>
      <c r="AZ458" s="445" t="s">
        <v>202</v>
      </c>
      <c r="BA458" s="226" t="str">
        <f>BA422</f>
        <v>Тарифы на услуги по передаче электрической энергии</v>
      </c>
      <c r="BB458" s="2"/>
    </row>
    <row r="459" spans="1:54" ht="41.25" customHeight="1">
      <c r="A459" s="427"/>
      <c r="B459" s="38" t="s">
        <v>4</v>
      </c>
      <c r="C459" s="38" t="s">
        <v>5</v>
      </c>
      <c r="D459" s="38" t="s">
        <v>6</v>
      </c>
      <c r="E459" s="38" t="s">
        <v>7</v>
      </c>
      <c r="F459" s="38" t="s">
        <v>8</v>
      </c>
      <c r="G459" s="38" t="s">
        <v>9</v>
      </c>
      <c r="H459" s="38" t="s">
        <v>10</v>
      </c>
      <c r="I459" s="38" t="s">
        <v>11</v>
      </c>
      <c r="J459" s="38" t="s">
        <v>12</v>
      </c>
      <c r="K459" s="38" t="s">
        <v>13</v>
      </c>
      <c r="L459" s="38" t="s">
        <v>14</v>
      </c>
      <c r="M459" s="38" t="s">
        <v>15</v>
      </c>
      <c r="N459" s="38" t="s">
        <v>16</v>
      </c>
      <c r="O459" s="38" t="s">
        <v>17</v>
      </c>
      <c r="P459" s="38" t="s">
        <v>18</v>
      </c>
      <c r="Q459" s="38" t="s">
        <v>19</v>
      </c>
      <c r="R459" s="38" t="s">
        <v>20</v>
      </c>
      <c r="S459" s="38" t="s">
        <v>21</v>
      </c>
      <c r="T459" s="38" t="s">
        <v>22</v>
      </c>
      <c r="U459" s="38" t="s">
        <v>23</v>
      </c>
      <c r="V459" s="38" t="s">
        <v>24</v>
      </c>
      <c r="W459" s="38" t="s">
        <v>25</v>
      </c>
      <c r="X459" s="38" t="s">
        <v>26</v>
      </c>
      <c r="Y459" s="39" t="s">
        <v>27</v>
      </c>
      <c r="AA459" s="47" t="s">
        <v>4</v>
      </c>
      <c r="AB459" s="48" t="s">
        <v>5</v>
      </c>
      <c r="AC459" s="48" t="s">
        <v>6</v>
      </c>
      <c r="AD459" s="48" t="s">
        <v>7</v>
      </c>
      <c r="AE459" s="48" t="s">
        <v>8</v>
      </c>
      <c r="AF459" s="48" t="s">
        <v>9</v>
      </c>
      <c r="AG459" s="48" t="s">
        <v>10</v>
      </c>
      <c r="AH459" s="48" t="s">
        <v>11</v>
      </c>
      <c r="AI459" s="48" t="s">
        <v>12</v>
      </c>
      <c r="AJ459" s="48" t="s">
        <v>13</v>
      </c>
      <c r="AK459" s="48" t="s">
        <v>14</v>
      </c>
      <c r="AL459" s="48" t="s">
        <v>15</v>
      </c>
      <c r="AM459" s="48" t="s">
        <v>16</v>
      </c>
      <c r="AN459" s="48" t="s">
        <v>17</v>
      </c>
      <c r="AO459" s="48" t="s">
        <v>18</v>
      </c>
      <c r="AP459" s="48" t="s">
        <v>19</v>
      </c>
      <c r="AQ459" s="48" t="s">
        <v>20</v>
      </c>
      <c r="AR459" s="48" t="s">
        <v>21</v>
      </c>
      <c r="AS459" s="48" t="s">
        <v>22</v>
      </c>
      <c r="AT459" s="48" t="s">
        <v>23</v>
      </c>
      <c r="AU459" s="48" t="s">
        <v>24</v>
      </c>
      <c r="AV459" s="48" t="s">
        <v>25</v>
      </c>
      <c r="AW459" s="48" t="s">
        <v>26</v>
      </c>
      <c r="AX459" s="122" t="s">
        <v>27</v>
      </c>
      <c r="AY459" s="461"/>
      <c r="AZ459" s="446"/>
      <c r="BA459" s="169" t="s">
        <v>32</v>
      </c>
      <c r="BB459" s="2"/>
    </row>
    <row r="460" spans="1:54" s="165" customFormat="1" ht="16.149999999999999" customHeight="1">
      <c r="A460" s="434" t="s">
        <v>210</v>
      </c>
      <c r="B460" s="435"/>
      <c r="C460" s="435"/>
      <c r="D460" s="435"/>
      <c r="E460" s="435"/>
      <c r="F460" s="435"/>
      <c r="G460" s="435"/>
      <c r="H460" s="435"/>
      <c r="I460" s="435"/>
      <c r="J460" s="435"/>
      <c r="K460" s="435"/>
      <c r="L460" s="435"/>
      <c r="M460" s="435"/>
      <c r="N460" s="435"/>
      <c r="O460" s="435"/>
      <c r="P460" s="435"/>
      <c r="Q460" s="435"/>
      <c r="R460" s="435"/>
      <c r="S460" s="435"/>
      <c r="T460" s="435"/>
      <c r="U460" s="435"/>
      <c r="V460" s="435"/>
      <c r="W460" s="435"/>
      <c r="X460" s="435"/>
      <c r="Y460" s="436"/>
      <c r="Z460" s="175"/>
      <c r="AA460" s="441">
        <v>2</v>
      </c>
      <c r="AB460" s="442"/>
      <c r="AC460" s="442"/>
      <c r="AD460" s="442"/>
      <c r="AE460" s="442"/>
      <c r="AF460" s="442"/>
      <c r="AG460" s="442"/>
      <c r="AH460" s="442"/>
      <c r="AI460" s="442"/>
      <c r="AJ460" s="442"/>
      <c r="AK460" s="442"/>
      <c r="AL460" s="442"/>
      <c r="AM460" s="442"/>
      <c r="AN460" s="442"/>
      <c r="AO460" s="442"/>
      <c r="AP460" s="442"/>
      <c r="AQ460" s="442"/>
      <c r="AR460" s="442"/>
      <c r="AS460" s="442"/>
      <c r="AT460" s="442"/>
      <c r="AU460" s="442"/>
      <c r="AV460" s="442"/>
      <c r="AW460" s="442"/>
      <c r="AX460" s="443"/>
      <c r="AY460" s="176">
        <v>3</v>
      </c>
      <c r="AZ460" s="178">
        <v>4</v>
      </c>
      <c r="BA460" s="179">
        <v>5</v>
      </c>
    </row>
    <row r="461" spans="1:54">
      <c r="A461" s="37">
        <v>1</v>
      </c>
      <c r="B461" s="162">
        <f>AA461+$BA461+$AZ461+$AY461</f>
        <v>4804.74</v>
      </c>
      <c r="C461" s="162">
        <f t="shared" ref="C461:Y476" si="120">AB461+$BA461+$AZ461+$AY461</f>
        <v>4795.66</v>
      </c>
      <c r="D461" s="162">
        <f t="shared" si="120"/>
        <v>4763.4799999999996</v>
      </c>
      <c r="E461" s="162">
        <f t="shared" si="120"/>
        <v>4590.58</v>
      </c>
      <c r="F461" s="162">
        <f t="shared" si="120"/>
        <v>4787.8</v>
      </c>
      <c r="G461" s="162">
        <f t="shared" si="120"/>
        <v>4790.91</v>
      </c>
      <c r="H461" s="162">
        <f t="shared" si="120"/>
        <v>5563.2999999999993</v>
      </c>
      <c r="I461" s="162">
        <f t="shared" si="120"/>
        <v>5854.12</v>
      </c>
      <c r="J461" s="162">
        <f t="shared" si="120"/>
        <v>5974.4</v>
      </c>
      <c r="K461" s="162">
        <f t="shared" si="120"/>
        <v>6037.58</v>
      </c>
      <c r="L461" s="162">
        <f t="shared" si="120"/>
        <v>6037.59</v>
      </c>
      <c r="M461" s="162">
        <f t="shared" si="120"/>
        <v>6027.69</v>
      </c>
      <c r="N461" s="162">
        <f t="shared" si="120"/>
        <v>6010.5499999999993</v>
      </c>
      <c r="O461" s="162">
        <f t="shared" si="120"/>
        <v>6007.85</v>
      </c>
      <c r="P461" s="162">
        <f t="shared" si="120"/>
        <v>6001.4699999999993</v>
      </c>
      <c r="Q461" s="162">
        <f t="shared" si="120"/>
        <v>5959.99</v>
      </c>
      <c r="R461" s="162">
        <f t="shared" si="120"/>
        <v>5963.5499999999993</v>
      </c>
      <c r="S461" s="162">
        <f t="shared" si="120"/>
        <v>5989.5</v>
      </c>
      <c r="T461" s="162">
        <f t="shared" si="120"/>
        <v>6301.75</v>
      </c>
      <c r="U461" s="162">
        <f t="shared" si="120"/>
        <v>6301.9</v>
      </c>
      <c r="V461" s="162">
        <f t="shared" si="120"/>
        <v>6309.51</v>
      </c>
      <c r="W461" s="162">
        <f t="shared" si="120"/>
        <v>5931.93</v>
      </c>
      <c r="X461" s="162">
        <f t="shared" si="120"/>
        <v>5653.13</v>
      </c>
      <c r="Y461" s="162">
        <f t="shared" si="120"/>
        <v>5072.68</v>
      </c>
      <c r="Z461" s="27"/>
      <c r="AA461" s="31">
        <v>349.27</v>
      </c>
      <c r="AB461" s="29">
        <v>340.19</v>
      </c>
      <c r="AC461" s="29">
        <v>308.01</v>
      </c>
      <c r="AD461" s="29">
        <v>135.11000000000001</v>
      </c>
      <c r="AE461" s="29">
        <v>332.33</v>
      </c>
      <c r="AF461" s="29">
        <v>335.44</v>
      </c>
      <c r="AG461" s="29">
        <v>1107.83</v>
      </c>
      <c r="AH461" s="29">
        <v>1398.65</v>
      </c>
      <c r="AI461" s="29">
        <v>1518.93</v>
      </c>
      <c r="AJ461" s="29">
        <v>1582.11</v>
      </c>
      <c r="AK461" s="29">
        <v>1582.12</v>
      </c>
      <c r="AL461" s="29">
        <v>1572.22</v>
      </c>
      <c r="AM461" s="29">
        <v>1555.08</v>
      </c>
      <c r="AN461" s="29">
        <v>1552.38</v>
      </c>
      <c r="AO461" s="29">
        <v>1546</v>
      </c>
      <c r="AP461" s="29">
        <v>1504.52</v>
      </c>
      <c r="AQ461" s="29">
        <v>1508.08</v>
      </c>
      <c r="AR461" s="29">
        <v>1534.03</v>
      </c>
      <c r="AS461" s="29">
        <v>1846.28</v>
      </c>
      <c r="AT461" s="29">
        <v>1846.43</v>
      </c>
      <c r="AU461" s="29">
        <v>1854.04</v>
      </c>
      <c r="AV461" s="29">
        <v>1476.46</v>
      </c>
      <c r="AW461" s="29">
        <v>1197.6600000000001</v>
      </c>
      <c r="AX461" s="30">
        <v>617.21</v>
      </c>
      <c r="AY461" s="324">
        <v>363.3</v>
      </c>
      <c r="AZ461" s="167">
        <v>6.61</v>
      </c>
      <c r="BA461" s="170">
        <v>4085.56</v>
      </c>
      <c r="BB461" s="2"/>
    </row>
    <row r="462" spans="1:54">
      <c r="A462" s="37">
        <v>2</v>
      </c>
      <c r="B462" s="162">
        <f t="shared" ref="B462:Q491" si="121">AA462+$BA462+$AZ462+$AY462</f>
        <v>4793.3599999999997</v>
      </c>
      <c r="C462" s="162">
        <f t="shared" si="120"/>
        <v>4740.66</v>
      </c>
      <c r="D462" s="162">
        <f t="shared" si="120"/>
        <v>4455.47</v>
      </c>
      <c r="E462" s="162">
        <f t="shared" si="120"/>
        <v>4455.47</v>
      </c>
      <c r="F462" s="162">
        <f t="shared" si="120"/>
        <v>4455.5</v>
      </c>
      <c r="G462" s="162">
        <f t="shared" si="120"/>
        <v>4776.53</v>
      </c>
      <c r="H462" s="162">
        <f t="shared" si="120"/>
        <v>5550.83</v>
      </c>
      <c r="I462" s="162">
        <f t="shared" si="120"/>
        <v>5877.37</v>
      </c>
      <c r="J462" s="162">
        <f t="shared" si="120"/>
        <v>6160.2199999999993</v>
      </c>
      <c r="K462" s="162">
        <f t="shared" si="120"/>
        <v>6310.48</v>
      </c>
      <c r="L462" s="162">
        <f t="shared" si="120"/>
        <v>6314.17</v>
      </c>
      <c r="M462" s="162">
        <f t="shared" si="120"/>
        <v>6309.6399999999994</v>
      </c>
      <c r="N462" s="162">
        <f t="shared" si="120"/>
        <v>6297.83</v>
      </c>
      <c r="O462" s="162">
        <f t="shared" si="120"/>
        <v>6299.1399999999994</v>
      </c>
      <c r="P462" s="162">
        <f t="shared" si="120"/>
        <v>6302.71</v>
      </c>
      <c r="Q462" s="162">
        <f t="shared" si="120"/>
        <v>6303.2</v>
      </c>
      <c r="R462" s="162">
        <f t="shared" si="120"/>
        <v>6310.25</v>
      </c>
      <c r="S462" s="162">
        <f t="shared" ref="S462:Y491" si="122">AR462+$BA462+$AZ462+$AY462</f>
        <v>6368.51</v>
      </c>
      <c r="T462" s="162">
        <f t="shared" si="122"/>
        <v>6411.58</v>
      </c>
      <c r="U462" s="162">
        <f t="shared" si="122"/>
        <v>6408.12</v>
      </c>
      <c r="V462" s="162">
        <f t="shared" si="122"/>
        <v>6357.99</v>
      </c>
      <c r="W462" s="162">
        <f t="shared" si="122"/>
        <v>6335.74</v>
      </c>
      <c r="X462" s="162">
        <f t="shared" si="122"/>
        <v>5805.2199999999993</v>
      </c>
      <c r="Y462" s="162">
        <f t="shared" si="122"/>
        <v>5546.45</v>
      </c>
      <c r="Z462" s="27"/>
      <c r="AA462" s="28">
        <v>337.89</v>
      </c>
      <c r="AB462" s="29">
        <v>285.19</v>
      </c>
      <c r="AC462" s="29">
        <v>0</v>
      </c>
      <c r="AD462" s="29">
        <v>0</v>
      </c>
      <c r="AE462" s="29">
        <v>0.03</v>
      </c>
      <c r="AF462" s="29">
        <v>321.06</v>
      </c>
      <c r="AG462" s="29">
        <v>1095.3599999999999</v>
      </c>
      <c r="AH462" s="29">
        <v>1421.9</v>
      </c>
      <c r="AI462" s="29">
        <v>1704.75</v>
      </c>
      <c r="AJ462" s="29">
        <v>1855.01</v>
      </c>
      <c r="AK462" s="29">
        <v>1858.7</v>
      </c>
      <c r="AL462" s="29">
        <v>1854.17</v>
      </c>
      <c r="AM462" s="29">
        <v>1842.36</v>
      </c>
      <c r="AN462" s="29">
        <v>1843.67</v>
      </c>
      <c r="AO462" s="29">
        <v>1847.24</v>
      </c>
      <c r="AP462" s="29">
        <v>1847.73</v>
      </c>
      <c r="AQ462" s="29">
        <v>1854.78</v>
      </c>
      <c r="AR462" s="29">
        <v>1913.04</v>
      </c>
      <c r="AS462" s="29">
        <v>1956.11</v>
      </c>
      <c r="AT462" s="29">
        <v>1952.65</v>
      </c>
      <c r="AU462" s="29">
        <v>1902.52</v>
      </c>
      <c r="AV462" s="29">
        <v>1880.27</v>
      </c>
      <c r="AW462" s="29">
        <v>1349.75</v>
      </c>
      <c r="AX462" s="30">
        <v>1090.98</v>
      </c>
      <c r="AY462" s="325">
        <v>363.3</v>
      </c>
      <c r="AZ462" s="167">
        <v>6.61</v>
      </c>
      <c r="BA462" s="152">
        <v>4085.56</v>
      </c>
      <c r="BB462" s="2"/>
    </row>
    <row r="463" spans="1:54">
      <c r="A463" s="37">
        <v>3</v>
      </c>
      <c r="B463" s="162">
        <f t="shared" si="121"/>
        <v>5380.63</v>
      </c>
      <c r="C463" s="162">
        <f t="shared" si="120"/>
        <v>5025.57</v>
      </c>
      <c r="D463" s="162">
        <f t="shared" si="120"/>
        <v>4765.4299999999994</v>
      </c>
      <c r="E463" s="162">
        <f t="shared" si="120"/>
        <v>4732.62</v>
      </c>
      <c r="F463" s="162">
        <f t="shared" si="120"/>
        <v>5324.2199999999993</v>
      </c>
      <c r="G463" s="162">
        <f t="shared" si="120"/>
        <v>5427.26</v>
      </c>
      <c r="H463" s="162">
        <f t="shared" si="120"/>
        <v>5657.23</v>
      </c>
      <c r="I463" s="162">
        <f t="shared" si="120"/>
        <v>5978.86</v>
      </c>
      <c r="J463" s="162">
        <f t="shared" si="120"/>
        <v>6350.68</v>
      </c>
      <c r="K463" s="162">
        <f t="shared" si="120"/>
        <v>6406.83</v>
      </c>
      <c r="L463" s="162">
        <f t="shared" si="120"/>
        <v>6414.2999999999993</v>
      </c>
      <c r="M463" s="162">
        <f t="shared" si="120"/>
        <v>6382.51</v>
      </c>
      <c r="N463" s="162">
        <f t="shared" si="120"/>
        <v>6361.04</v>
      </c>
      <c r="O463" s="162">
        <f t="shared" si="120"/>
        <v>6361.54</v>
      </c>
      <c r="P463" s="162">
        <f t="shared" si="120"/>
        <v>6362.5599999999995</v>
      </c>
      <c r="Q463" s="162">
        <f t="shared" si="120"/>
        <v>6360.95</v>
      </c>
      <c r="R463" s="162">
        <f t="shared" si="120"/>
        <v>6380.03</v>
      </c>
      <c r="S463" s="162">
        <f t="shared" si="122"/>
        <v>6449.17</v>
      </c>
      <c r="T463" s="162">
        <f t="shared" si="122"/>
        <v>6493.48</v>
      </c>
      <c r="U463" s="162">
        <f t="shared" si="122"/>
        <v>6522.76</v>
      </c>
      <c r="V463" s="162">
        <f t="shared" si="122"/>
        <v>6466.13</v>
      </c>
      <c r="W463" s="162">
        <f t="shared" si="122"/>
        <v>6439.44</v>
      </c>
      <c r="X463" s="162">
        <f t="shared" si="122"/>
        <v>6332.13</v>
      </c>
      <c r="Y463" s="162">
        <f t="shared" si="122"/>
        <v>5785.78</v>
      </c>
      <c r="Z463" s="27"/>
      <c r="AA463" s="28">
        <v>925.16</v>
      </c>
      <c r="AB463" s="29">
        <v>570.1</v>
      </c>
      <c r="AC463" s="29">
        <v>309.95999999999998</v>
      </c>
      <c r="AD463" s="29">
        <v>277.14999999999998</v>
      </c>
      <c r="AE463" s="29">
        <v>868.75</v>
      </c>
      <c r="AF463" s="29">
        <v>971.79</v>
      </c>
      <c r="AG463" s="29">
        <v>1201.76</v>
      </c>
      <c r="AH463" s="29">
        <v>1523.39</v>
      </c>
      <c r="AI463" s="29">
        <v>1895.21</v>
      </c>
      <c r="AJ463" s="29">
        <v>1951.36</v>
      </c>
      <c r="AK463" s="29">
        <v>1958.83</v>
      </c>
      <c r="AL463" s="29">
        <v>1927.04</v>
      </c>
      <c r="AM463" s="29">
        <v>1905.57</v>
      </c>
      <c r="AN463" s="29">
        <v>1906.07</v>
      </c>
      <c r="AO463" s="29">
        <v>1907.09</v>
      </c>
      <c r="AP463" s="29">
        <v>1905.48</v>
      </c>
      <c r="AQ463" s="29">
        <v>1924.56</v>
      </c>
      <c r="AR463" s="29">
        <v>1993.7</v>
      </c>
      <c r="AS463" s="29">
        <v>2038.0099999999998</v>
      </c>
      <c r="AT463" s="29">
        <v>2067.29</v>
      </c>
      <c r="AU463" s="29">
        <v>2010.66</v>
      </c>
      <c r="AV463" s="29">
        <v>1983.97</v>
      </c>
      <c r="AW463" s="29">
        <v>1876.66</v>
      </c>
      <c r="AX463" s="30">
        <v>1330.31</v>
      </c>
      <c r="AY463" s="325">
        <v>363.3</v>
      </c>
      <c r="AZ463" s="167">
        <v>6.61</v>
      </c>
      <c r="BA463" s="152">
        <v>4085.56</v>
      </c>
      <c r="BB463" s="2"/>
    </row>
    <row r="464" spans="1:54">
      <c r="A464" s="37">
        <v>4</v>
      </c>
      <c r="B464" s="162">
        <f t="shared" si="121"/>
        <v>5724.92</v>
      </c>
      <c r="C464" s="162">
        <f t="shared" si="120"/>
        <v>5569.76</v>
      </c>
      <c r="D464" s="162">
        <f t="shared" si="120"/>
        <v>5495.92</v>
      </c>
      <c r="E464" s="162">
        <f t="shared" si="120"/>
        <v>5445.65</v>
      </c>
      <c r="F464" s="162">
        <f t="shared" si="120"/>
        <v>5470.09</v>
      </c>
      <c r="G464" s="162">
        <f t="shared" si="120"/>
        <v>5563.26</v>
      </c>
      <c r="H464" s="162">
        <f t="shared" si="120"/>
        <v>5684.69</v>
      </c>
      <c r="I464" s="162">
        <f t="shared" si="120"/>
        <v>5797.9699999999993</v>
      </c>
      <c r="J464" s="162">
        <f t="shared" si="120"/>
        <v>6292.4</v>
      </c>
      <c r="K464" s="162">
        <f t="shared" si="120"/>
        <v>6348.15</v>
      </c>
      <c r="L464" s="162">
        <f t="shared" si="120"/>
        <v>6364.61</v>
      </c>
      <c r="M464" s="162">
        <f t="shared" si="120"/>
        <v>6352.87</v>
      </c>
      <c r="N464" s="162">
        <f t="shared" si="120"/>
        <v>6351.59</v>
      </c>
      <c r="O464" s="162">
        <f t="shared" si="120"/>
        <v>6338.12</v>
      </c>
      <c r="P464" s="162">
        <f t="shared" si="120"/>
        <v>6355.2999999999993</v>
      </c>
      <c r="Q464" s="162">
        <f t="shared" si="120"/>
        <v>6367.84</v>
      </c>
      <c r="R464" s="162">
        <f t="shared" si="120"/>
        <v>6391.68</v>
      </c>
      <c r="S464" s="162">
        <f t="shared" si="122"/>
        <v>6488.45</v>
      </c>
      <c r="T464" s="162">
        <f t="shared" si="122"/>
        <v>6501.0599999999995</v>
      </c>
      <c r="U464" s="162">
        <f t="shared" si="122"/>
        <v>6508.23</v>
      </c>
      <c r="V464" s="162">
        <f t="shared" si="122"/>
        <v>6492.99</v>
      </c>
      <c r="W464" s="162">
        <f t="shared" si="122"/>
        <v>6383.33</v>
      </c>
      <c r="X464" s="162">
        <f t="shared" si="122"/>
        <v>6302.26</v>
      </c>
      <c r="Y464" s="162">
        <f t="shared" si="122"/>
        <v>5772.75</v>
      </c>
      <c r="Z464" s="27"/>
      <c r="AA464" s="28">
        <v>1269.45</v>
      </c>
      <c r="AB464" s="29">
        <v>1114.29</v>
      </c>
      <c r="AC464" s="29">
        <v>1040.45</v>
      </c>
      <c r="AD464" s="29">
        <v>990.18</v>
      </c>
      <c r="AE464" s="29">
        <v>1014.6200000000001</v>
      </c>
      <c r="AF464" s="29">
        <v>1107.79</v>
      </c>
      <c r="AG464" s="29">
        <v>1229.22</v>
      </c>
      <c r="AH464" s="29">
        <v>1342.5</v>
      </c>
      <c r="AI464" s="29">
        <v>1836.93</v>
      </c>
      <c r="AJ464" s="29">
        <v>1892.68</v>
      </c>
      <c r="AK464" s="29">
        <v>1909.14</v>
      </c>
      <c r="AL464" s="29">
        <v>1897.4</v>
      </c>
      <c r="AM464" s="29">
        <v>1896.12</v>
      </c>
      <c r="AN464" s="29">
        <v>1882.65</v>
      </c>
      <c r="AO464" s="29">
        <v>1899.83</v>
      </c>
      <c r="AP464" s="29">
        <v>1912.37</v>
      </c>
      <c r="AQ464" s="29">
        <v>1936.21</v>
      </c>
      <c r="AR464" s="29">
        <v>2032.9800000000002</v>
      </c>
      <c r="AS464" s="29">
        <v>2045.5899999999997</v>
      </c>
      <c r="AT464" s="29">
        <v>2052.7600000000002</v>
      </c>
      <c r="AU464" s="29">
        <v>2037.5199999999998</v>
      </c>
      <c r="AV464" s="29">
        <v>1927.86</v>
      </c>
      <c r="AW464" s="29">
        <v>1846.79</v>
      </c>
      <c r="AX464" s="30">
        <v>1317.28</v>
      </c>
      <c r="AY464" s="325">
        <v>363.3</v>
      </c>
      <c r="AZ464" s="167">
        <v>6.61</v>
      </c>
      <c r="BA464" s="152">
        <v>4085.56</v>
      </c>
      <c r="BB464" s="2"/>
    </row>
    <row r="465" spans="1:54">
      <c r="A465" s="37">
        <v>5</v>
      </c>
      <c r="B465" s="162">
        <f t="shared" si="121"/>
        <v>5641.21</v>
      </c>
      <c r="C465" s="162">
        <f t="shared" si="120"/>
        <v>5533.88</v>
      </c>
      <c r="D465" s="162">
        <f t="shared" si="120"/>
        <v>5484.21</v>
      </c>
      <c r="E465" s="162">
        <f t="shared" si="120"/>
        <v>5546.79</v>
      </c>
      <c r="F465" s="162">
        <f t="shared" si="120"/>
        <v>5570.08</v>
      </c>
      <c r="G465" s="162">
        <f t="shared" si="120"/>
        <v>5802.86</v>
      </c>
      <c r="H465" s="162">
        <f t="shared" si="120"/>
        <v>5770.07</v>
      </c>
      <c r="I465" s="162">
        <f t="shared" si="120"/>
        <v>5866.8099999999995</v>
      </c>
      <c r="J465" s="162">
        <f t="shared" si="120"/>
        <v>6254.21</v>
      </c>
      <c r="K465" s="162">
        <f t="shared" si="120"/>
        <v>6299.63</v>
      </c>
      <c r="L465" s="162">
        <f t="shared" si="120"/>
        <v>6304.41</v>
      </c>
      <c r="M465" s="162">
        <f t="shared" si="120"/>
        <v>6307.13</v>
      </c>
      <c r="N465" s="162">
        <f t="shared" si="120"/>
        <v>6303.7999999999993</v>
      </c>
      <c r="O465" s="162">
        <f t="shared" si="120"/>
        <v>6300.24</v>
      </c>
      <c r="P465" s="162">
        <f t="shared" si="120"/>
        <v>6304.84</v>
      </c>
      <c r="Q465" s="162">
        <f t="shared" si="120"/>
        <v>6304.5499999999993</v>
      </c>
      <c r="R465" s="162">
        <f t="shared" si="120"/>
        <v>6318.21</v>
      </c>
      <c r="S465" s="162">
        <f t="shared" si="122"/>
        <v>6367.5199999999995</v>
      </c>
      <c r="T465" s="162">
        <f t="shared" si="122"/>
        <v>6377.21</v>
      </c>
      <c r="U465" s="162">
        <f t="shared" si="122"/>
        <v>6378.95</v>
      </c>
      <c r="V465" s="162">
        <f t="shared" si="122"/>
        <v>6354.21</v>
      </c>
      <c r="W465" s="162">
        <f t="shared" si="122"/>
        <v>6318.2999999999993</v>
      </c>
      <c r="X465" s="162">
        <f t="shared" si="122"/>
        <v>6201.2</v>
      </c>
      <c r="Y465" s="162">
        <f t="shared" si="122"/>
        <v>5776.43</v>
      </c>
      <c r="Z465" s="27"/>
      <c r="AA465" s="28">
        <v>1185.74</v>
      </c>
      <c r="AB465" s="29">
        <v>1078.4100000000001</v>
      </c>
      <c r="AC465" s="29">
        <v>1028.74</v>
      </c>
      <c r="AD465" s="29">
        <v>1091.32</v>
      </c>
      <c r="AE465" s="29">
        <v>1114.6099999999999</v>
      </c>
      <c r="AF465" s="29">
        <v>1347.39</v>
      </c>
      <c r="AG465" s="29">
        <v>1314.6</v>
      </c>
      <c r="AH465" s="29">
        <v>1411.34</v>
      </c>
      <c r="AI465" s="29">
        <v>1798.74</v>
      </c>
      <c r="AJ465" s="29">
        <v>1844.16</v>
      </c>
      <c r="AK465" s="29">
        <v>1848.94</v>
      </c>
      <c r="AL465" s="29">
        <v>1851.66</v>
      </c>
      <c r="AM465" s="29">
        <v>1848.33</v>
      </c>
      <c r="AN465" s="29">
        <v>1844.77</v>
      </c>
      <c r="AO465" s="29">
        <v>1849.37</v>
      </c>
      <c r="AP465" s="29">
        <v>1849.08</v>
      </c>
      <c r="AQ465" s="29">
        <v>1862.74</v>
      </c>
      <c r="AR465" s="29">
        <v>1912.05</v>
      </c>
      <c r="AS465" s="29">
        <v>1921.74</v>
      </c>
      <c r="AT465" s="29">
        <v>1923.48</v>
      </c>
      <c r="AU465" s="29">
        <v>1898.74</v>
      </c>
      <c r="AV465" s="29">
        <v>1862.83</v>
      </c>
      <c r="AW465" s="29">
        <v>1745.73</v>
      </c>
      <c r="AX465" s="30">
        <v>1320.96</v>
      </c>
      <c r="AY465" s="325">
        <v>363.3</v>
      </c>
      <c r="AZ465" s="167">
        <v>6.61</v>
      </c>
      <c r="BA465" s="152">
        <v>4085.56</v>
      </c>
      <c r="BB465" s="2"/>
    </row>
    <row r="466" spans="1:54">
      <c r="A466" s="37">
        <v>6</v>
      </c>
      <c r="B466" s="162">
        <f t="shared" si="121"/>
        <v>5559.2199999999993</v>
      </c>
      <c r="C466" s="162">
        <f t="shared" si="120"/>
        <v>5487.98</v>
      </c>
      <c r="D466" s="162">
        <f t="shared" si="120"/>
        <v>5433.29</v>
      </c>
      <c r="E466" s="162">
        <f t="shared" si="120"/>
        <v>5393.84</v>
      </c>
      <c r="F466" s="162">
        <f t="shared" si="120"/>
        <v>5402.0999999999995</v>
      </c>
      <c r="G466" s="162">
        <f t="shared" si="120"/>
        <v>5442.92</v>
      </c>
      <c r="H466" s="162">
        <f t="shared" si="120"/>
        <v>5478.61</v>
      </c>
      <c r="I466" s="162">
        <f t="shared" si="120"/>
        <v>5587.98</v>
      </c>
      <c r="J466" s="162">
        <f t="shared" si="120"/>
        <v>5783.38</v>
      </c>
      <c r="K466" s="162">
        <f t="shared" si="120"/>
        <v>6244.63</v>
      </c>
      <c r="L466" s="162">
        <f t="shared" si="120"/>
        <v>6265.59</v>
      </c>
      <c r="M466" s="162">
        <f t="shared" si="120"/>
        <v>6263.15</v>
      </c>
      <c r="N466" s="162">
        <f t="shared" si="120"/>
        <v>6239.63</v>
      </c>
      <c r="O466" s="162">
        <f t="shared" si="120"/>
        <v>6232.76</v>
      </c>
      <c r="P466" s="162">
        <f t="shared" si="120"/>
        <v>6237.74</v>
      </c>
      <c r="Q466" s="162">
        <f t="shared" si="120"/>
        <v>6243.68</v>
      </c>
      <c r="R466" s="162">
        <f t="shared" si="120"/>
        <v>6267.12</v>
      </c>
      <c r="S466" s="162">
        <f t="shared" si="122"/>
        <v>6297.75</v>
      </c>
      <c r="T466" s="162">
        <f t="shared" si="122"/>
        <v>6309.82</v>
      </c>
      <c r="U466" s="162">
        <f t="shared" si="122"/>
        <v>6298.15</v>
      </c>
      <c r="V466" s="162">
        <f t="shared" si="122"/>
        <v>6294.4699999999993</v>
      </c>
      <c r="W466" s="162">
        <f t="shared" si="122"/>
        <v>6283.08</v>
      </c>
      <c r="X466" s="162">
        <f t="shared" si="122"/>
        <v>5800.96</v>
      </c>
      <c r="Y466" s="162">
        <f t="shared" si="122"/>
        <v>5690.59</v>
      </c>
      <c r="Z466" s="27"/>
      <c r="AA466" s="28">
        <v>1103.75</v>
      </c>
      <c r="AB466" s="29">
        <v>1032.51</v>
      </c>
      <c r="AC466" s="29">
        <v>977.82</v>
      </c>
      <c r="AD466" s="29">
        <v>938.37</v>
      </c>
      <c r="AE466" s="29">
        <v>946.63</v>
      </c>
      <c r="AF466" s="29">
        <v>987.45</v>
      </c>
      <c r="AG466" s="29">
        <v>1023.14</v>
      </c>
      <c r="AH466" s="29">
        <v>1132.51</v>
      </c>
      <c r="AI466" s="29">
        <v>1327.91</v>
      </c>
      <c r="AJ466" s="29">
        <v>1789.16</v>
      </c>
      <c r="AK466" s="29">
        <v>1810.12</v>
      </c>
      <c r="AL466" s="29">
        <v>1807.68</v>
      </c>
      <c r="AM466" s="29">
        <v>1784.16</v>
      </c>
      <c r="AN466" s="29">
        <v>1777.29</v>
      </c>
      <c r="AO466" s="29">
        <v>1782.27</v>
      </c>
      <c r="AP466" s="29">
        <v>1788.21</v>
      </c>
      <c r="AQ466" s="29">
        <v>1811.65</v>
      </c>
      <c r="AR466" s="29">
        <v>1842.28</v>
      </c>
      <c r="AS466" s="29">
        <v>1854.35</v>
      </c>
      <c r="AT466" s="29">
        <v>1842.68</v>
      </c>
      <c r="AU466" s="29">
        <v>1839</v>
      </c>
      <c r="AV466" s="29">
        <v>1827.61</v>
      </c>
      <c r="AW466" s="29">
        <v>1345.49</v>
      </c>
      <c r="AX466" s="30">
        <v>1235.1199999999999</v>
      </c>
      <c r="AY466" s="325">
        <v>363.3</v>
      </c>
      <c r="AZ466" s="167">
        <v>6.61</v>
      </c>
      <c r="BA466" s="152">
        <v>4085.56</v>
      </c>
      <c r="BB466" s="2"/>
    </row>
    <row r="467" spans="1:54">
      <c r="A467" s="37">
        <v>7</v>
      </c>
      <c r="B467" s="162">
        <f t="shared" si="121"/>
        <v>5451.4</v>
      </c>
      <c r="C467" s="162">
        <f t="shared" si="120"/>
        <v>5308.67</v>
      </c>
      <c r="D467" s="162">
        <f t="shared" si="120"/>
        <v>5306.24</v>
      </c>
      <c r="E467" s="162">
        <f t="shared" si="120"/>
        <v>5172.3</v>
      </c>
      <c r="F467" s="162">
        <f t="shared" si="120"/>
        <v>5365.43</v>
      </c>
      <c r="G467" s="162">
        <f t="shared" si="120"/>
        <v>5447.88</v>
      </c>
      <c r="H467" s="162">
        <f t="shared" si="120"/>
        <v>5578.71</v>
      </c>
      <c r="I467" s="162">
        <f t="shared" si="120"/>
        <v>5876.49</v>
      </c>
      <c r="J467" s="162">
        <f t="shared" si="120"/>
        <v>6292.59</v>
      </c>
      <c r="K467" s="162">
        <f t="shared" si="120"/>
        <v>6361.53</v>
      </c>
      <c r="L467" s="162">
        <f t="shared" si="120"/>
        <v>6372.67</v>
      </c>
      <c r="M467" s="162">
        <f t="shared" si="120"/>
        <v>6353.61</v>
      </c>
      <c r="N467" s="162">
        <f t="shared" si="120"/>
        <v>6323.45</v>
      </c>
      <c r="O467" s="162">
        <f t="shared" si="120"/>
        <v>6334.12</v>
      </c>
      <c r="P467" s="162">
        <f t="shared" si="120"/>
        <v>6327.28</v>
      </c>
      <c r="Q467" s="162">
        <f t="shared" si="120"/>
        <v>6336.4699999999993</v>
      </c>
      <c r="R467" s="162">
        <f t="shared" si="120"/>
        <v>6353.4</v>
      </c>
      <c r="S467" s="162">
        <f t="shared" si="122"/>
        <v>6376.63</v>
      </c>
      <c r="T467" s="162">
        <f t="shared" si="122"/>
        <v>6403.93</v>
      </c>
      <c r="U467" s="162">
        <f t="shared" si="122"/>
        <v>6414.42</v>
      </c>
      <c r="V467" s="162">
        <f t="shared" si="122"/>
        <v>6354</v>
      </c>
      <c r="W467" s="162">
        <f t="shared" si="122"/>
        <v>6299.38</v>
      </c>
      <c r="X467" s="162">
        <f t="shared" si="122"/>
        <v>5810.96</v>
      </c>
      <c r="Y467" s="162">
        <f t="shared" si="122"/>
        <v>5578.0599999999995</v>
      </c>
      <c r="Z467" s="27"/>
      <c r="AA467" s="28">
        <v>995.93</v>
      </c>
      <c r="AB467" s="29">
        <v>853.2</v>
      </c>
      <c r="AC467" s="29">
        <v>850.77</v>
      </c>
      <c r="AD467" s="29">
        <v>716.83</v>
      </c>
      <c r="AE467" s="29">
        <v>909.96</v>
      </c>
      <c r="AF467" s="29">
        <v>992.41</v>
      </c>
      <c r="AG467" s="29">
        <v>1123.24</v>
      </c>
      <c r="AH467" s="29">
        <v>1421.02</v>
      </c>
      <c r="AI467" s="29">
        <v>1837.12</v>
      </c>
      <c r="AJ467" s="29">
        <v>1906.06</v>
      </c>
      <c r="AK467" s="29">
        <v>1917.2</v>
      </c>
      <c r="AL467" s="29">
        <v>1898.14</v>
      </c>
      <c r="AM467" s="29">
        <v>1867.98</v>
      </c>
      <c r="AN467" s="29">
        <v>1878.65</v>
      </c>
      <c r="AO467" s="29">
        <v>1871.81</v>
      </c>
      <c r="AP467" s="29">
        <v>1881</v>
      </c>
      <c r="AQ467" s="29">
        <v>1897.93</v>
      </c>
      <c r="AR467" s="29">
        <v>1921.16</v>
      </c>
      <c r="AS467" s="29">
        <v>1948.46</v>
      </c>
      <c r="AT467" s="29">
        <v>1958.95</v>
      </c>
      <c r="AU467" s="29">
        <v>1898.53</v>
      </c>
      <c r="AV467" s="29">
        <v>1843.91</v>
      </c>
      <c r="AW467" s="29">
        <v>1355.49</v>
      </c>
      <c r="AX467" s="30">
        <v>1122.5899999999999</v>
      </c>
      <c r="AY467" s="325">
        <v>363.3</v>
      </c>
      <c r="AZ467" s="167">
        <v>6.61</v>
      </c>
      <c r="BA467" s="152">
        <v>4085.56</v>
      </c>
      <c r="BB467" s="2"/>
    </row>
    <row r="468" spans="1:54">
      <c r="A468" s="37">
        <v>8</v>
      </c>
      <c r="B468" s="162">
        <f t="shared" si="121"/>
        <v>5408.04</v>
      </c>
      <c r="C468" s="162">
        <f t="shared" si="120"/>
        <v>5093.66</v>
      </c>
      <c r="D468" s="162">
        <f t="shared" si="120"/>
        <v>5036.66</v>
      </c>
      <c r="E468" s="162">
        <f t="shared" si="120"/>
        <v>5009.9799999999996</v>
      </c>
      <c r="F468" s="162">
        <f t="shared" si="120"/>
        <v>5310.12</v>
      </c>
      <c r="G468" s="162">
        <f t="shared" si="120"/>
        <v>5403.7</v>
      </c>
      <c r="H468" s="162">
        <f t="shared" si="120"/>
        <v>5585.15</v>
      </c>
      <c r="I468" s="162">
        <f t="shared" si="120"/>
        <v>5875.38</v>
      </c>
      <c r="J468" s="162">
        <f t="shared" si="120"/>
        <v>6292.84</v>
      </c>
      <c r="K468" s="162">
        <f t="shared" si="120"/>
        <v>6357.76</v>
      </c>
      <c r="L468" s="162">
        <f t="shared" si="120"/>
        <v>6352.13</v>
      </c>
      <c r="M468" s="162">
        <f t="shared" si="120"/>
        <v>6335.09</v>
      </c>
      <c r="N468" s="162">
        <f t="shared" si="120"/>
        <v>6316.93</v>
      </c>
      <c r="O468" s="162">
        <f t="shared" si="120"/>
        <v>6329.66</v>
      </c>
      <c r="P468" s="162">
        <f t="shared" si="120"/>
        <v>6338.33</v>
      </c>
      <c r="Q468" s="162">
        <f t="shared" si="120"/>
        <v>6347.04</v>
      </c>
      <c r="R468" s="162">
        <f t="shared" si="120"/>
        <v>6354.0599999999995</v>
      </c>
      <c r="S468" s="162">
        <f t="shared" si="122"/>
        <v>6359.92</v>
      </c>
      <c r="T468" s="162">
        <f t="shared" si="122"/>
        <v>6387.71</v>
      </c>
      <c r="U468" s="162">
        <f t="shared" si="122"/>
        <v>6390.07</v>
      </c>
      <c r="V468" s="162">
        <f t="shared" si="122"/>
        <v>6332</v>
      </c>
      <c r="W468" s="162">
        <f t="shared" si="122"/>
        <v>6258.59</v>
      </c>
      <c r="X468" s="162">
        <f t="shared" si="122"/>
        <v>5772.66</v>
      </c>
      <c r="Y468" s="162">
        <f t="shared" si="122"/>
        <v>5561.36</v>
      </c>
      <c r="Z468" s="27"/>
      <c r="AA468" s="28">
        <v>952.57</v>
      </c>
      <c r="AB468" s="29">
        <v>638.19000000000005</v>
      </c>
      <c r="AC468" s="29">
        <v>581.19000000000005</v>
      </c>
      <c r="AD468" s="29">
        <v>554.51</v>
      </c>
      <c r="AE468" s="29">
        <v>854.65</v>
      </c>
      <c r="AF468" s="29">
        <v>948.23</v>
      </c>
      <c r="AG468" s="29">
        <v>1129.68</v>
      </c>
      <c r="AH468" s="29">
        <v>1419.91</v>
      </c>
      <c r="AI468" s="29">
        <v>1837.37</v>
      </c>
      <c r="AJ468" s="29">
        <v>1902.29</v>
      </c>
      <c r="AK468" s="29">
        <v>1896.66</v>
      </c>
      <c r="AL468" s="29">
        <v>1879.62</v>
      </c>
      <c r="AM468" s="29">
        <v>1861.46</v>
      </c>
      <c r="AN468" s="29">
        <v>1874.19</v>
      </c>
      <c r="AO468" s="29">
        <v>1882.86</v>
      </c>
      <c r="AP468" s="29">
        <v>1891.57</v>
      </c>
      <c r="AQ468" s="29">
        <v>1898.59</v>
      </c>
      <c r="AR468" s="29">
        <v>1904.45</v>
      </c>
      <c r="AS468" s="29">
        <v>1932.24</v>
      </c>
      <c r="AT468" s="29">
        <v>1934.6</v>
      </c>
      <c r="AU468" s="29">
        <v>1876.53</v>
      </c>
      <c r="AV468" s="29">
        <v>1803.12</v>
      </c>
      <c r="AW468" s="29">
        <v>1317.19</v>
      </c>
      <c r="AX468" s="30">
        <v>1105.8900000000001</v>
      </c>
      <c r="AY468" s="325">
        <v>363.3</v>
      </c>
      <c r="AZ468" s="167">
        <v>6.61</v>
      </c>
      <c r="BA468" s="152">
        <v>4085.56</v>
      </c>
      <c r="BB468" s="2"/>
    </row>
    <row r="469" spans="1:54">
      <c r="A469" s="37">
        <v>9</v>
      </c>
      <c r="B469" s="162">
        <f t="shared" si="121"/>
        <v>5448.4699999999993</v>
      </c>
      <c r="C469" s="162">
        <f t="shared" si="120"/>
        <v>5366.42</v>
      </c>
      <c r="D469" s="162">
        <f t="shared" si="120"/>
        <v>5281.16</v>
      </c>
      <c r="E469" s="162">
        <f t="shared" si="120"/>
        <v>5131.17</v>
      </c>
      <c r="F469" s="162">
        <f t="shared" si="120"/>
        <v>5379.25</v>
      </c>
      <c r="G469" s="162">
        <f t="shared" si="120"/>
        <v>5485.6399999999994</v>
      </c>
      <c r="H469" s="162">
        <f t="shared" si="120"/>
        <v>5686.48</v>
      </c>
      <c r="I469" s="162">
        <f t="shared" si="120"/>
        <v>6005.82</v>
      </c>
      <c r="J469" s="162">
        <f t="shared" si="120"/>
        <v>6385.45</v>
      </c>
      <c r="K469" s="162">
        <f t="shared" si="120"/>
        <v>6482.0099999999993</v>
      </c>
      <c r="L469" s="162">
        <f t="shared" si="120"/>
        <v>6481.2199999999993</v>
      </c>
      <c r="M469" s="162">
        <f t="shared" si="120"/>
        <v>6472.32</v>
      </c>
      <c r="N469" s="162">
        <f t="shared" si="120"/>
        <v>6462.79</v>
      </c>
      <c r="O469" s="162">
        <f t="shared" si="120"/>
        <v>6457.73</v>
      </c>
      <c r="P469" s="162">
        <f t="shared" si="120"/>
        <v>6469.6</v>
      </c>
      <c r="Q469" s="162">
        <f t="shared" si="120"/>
        <v>6471.1100000000006</v>
      </c>
      <c r="R469" s="162">
        <f t="shared" ref="R469:R491" si="123">AQ469+$BA469+$AZ469+$AY469</f>
        <v>6477.42</v>
      </c>
      <c r="S469" s="162">
        <f t="shared" si="122"/>
        <v>6513.34</v>
      </c>
      <c r="T469" s="162">
        <f t="shared" si="122"/>
        <v>6529.25</v>
      </c>
      <c r="U469" s="162">
        <f t="shared" si="122"/>
        <v>6501.84</v>
      </c>
      <c r="V469" s="162">
        <f t="shared" si="122"/>
        <v>6485.01</v>
      </c>
      <c r="W469" s="162">
        <f t="shared" si="122"/>
        <v>6382.91</v>
      </c>
      <c r="X469" s="162">
        <f t="shared" si="122"/>
        <v>6090.5599999999995</v>
      </c>
      <c r="Y469" s="162">
        <f t="shared" si="122"/>
        <v>5661.29</v>
      </c>
      <c r="Z469" s="27"/>
      <c r="AA469" s="28">
        <v>993</v>
      </c>
      <c r="AB469" s="29">
        <v>910.95</v>
      </c>
      <c r="AC469" s="29">
        <v>825.69</v>
      </c>
      <c r="AD469" s="29">
        <v>675.7</v>
      </c>
      <c r="AE469" s="29">
        <v>923.78</v>
      </c>
      <c r="AF469" s="29">
        <v>1030.17</v>
      </c>
      <c r="AG469" s="29">
        <v>1231.01</v>
      </c>
      <c r="AH469" s="29">
        <v>1550.35</v>
      </c>
      <c r="AI469" s="29">
        <v>1929.98</v>
      </c>
      <c r="AJ469" s="29">
        <v>2026.5399999999997</v>
      </c>
      <c r="AK469" s="29">
        <v>2025.75</v>
      </c>
      <c r="AL469" s="29">
        <v>2016.85</v>
      </c>
      <c r="AM469" s="29">
        <v>2007.32</v>
      </c>
      <c r="AN469" s="29">
        <v>2002.2600000000002</v>
      </c>
      <c r="AO469" s="29">
        <v>2014.13</v>
      </c>
      <c r="AP469" s="29">
        <v>2015.6400000000003</v>
      </c>
      <c r="AQ469" s="29">
        <v>2021.9499999999998</v>
      </c>
      <c r="AR469" s="29">
        <v>2057.87</v>
      </c>
      <c r="AS469" s="29">
        <v>2073.7800000000002</v>
      </c>
      <c r="AT469" s="29">
        <v>2046.3700000000001</v>
      </c>
      <c r="AU469" s="29">
        <v>2029.54</v>
      </c>
      <c r="AV469" s="29">
        <v>1927.44</v>
      </c>
      <c r="AW469" s="29">
        <v>1635.09</v>
      </c>
      <c r="AX469" s="30">
        <v>1205.82</v>
      </c>
      <c r="AY469" s="325">
        <v>363.3</v>
      </c>
      <c r="AZ469" s="167">
        <v>6.61</v>
      </c>
      <c r="BA469" s="152">
        <v>4085.56</v>
      </c>
      <c r="BB469" s="2"/>
    </row>
    <row r="470" spans="1:54">
      <c r="A470" s="37">
        <v>10</v>
      </c>
      <c r="B470" s="162">
        <f t="shared" si="121"/>
        <v>5481.61</v>
      </c>
      <c r="C470" s="162">
        <f t="shared" si="120"/>
        <v>5382.23</v>
      </c>
      <c r="D470" s="162">
        <f t="shared" si="120"/>
        <v>5330.62</v>
      </c>
      <c r="E470" s="162">
        <f t="shared" si="120"/>
        <v>5063.8999999999996</v>
      </c>
      <c r="F470" s="162">
        <f t="shared" si="120"/>
        <v>5379.4699999999993</v>
      </c>
      <c r="G470" s="162">
        <f t="shared" si="120"/>
        <v>5511.68</v>
      </c>
      <c r="H470" s="162">
        <f t="shared" si="120"/>
        <v>5740.36</v>
      </c>
      <c r="I470" s="162">
        <f t="shared" si="120"/>
        <v>6142.07</v>
      </c>
      <c r="J470" s="162">
        <f t="shared" si="120"/>
        <v>6398.28</v>
      </c>
      <c r="K470" s="162">
        <f t="shared" si="120"/>
        <v>6449.2699999999995</v>
      </c>
      <c r="L470" s="162">
        <f t="shared" si="120"/>
        <v>6468.2199999999993</v>
      </c>
      <c r="M470" s="162">
        <f t="shared" si="120"/>
        <v>6452.91</v>
      </c>
      <c r="N470" s="162">
        <f t="shared" si="120"/>
        <v>6408.87</v>
      </c>
      <c r="O470" s="162">
        <f t="shared" si="120"/>
        <v>6422.37</v>
      </c>
      <c r="P470" s="162">
        <f t="shared" si="120"/>
        <v>6441.04</v>
      </c>
      <c r="Q470" s="162">
        <f t="shared" si="120"/>
        <v>6456.8600000000006</v>
      </c>
      <c r="R470" s="162">
        <f t="shared" si="123"/>
        <v>6470.12</v>
      </c>
      <c r="S470" s="162">
        <f t="shared" si="122"/>
        <v>6516.33</v>
      </c>
      <c r="T470" s="162">
        <f t="shared" si="122"/>
        <v>6534.78</v>
      </c>
      <c r="U470" s="162">
        <f t="shared" si="122"/>
        <v>6528.1399999999994</v>
      </c>
      <c r="V470" s="162">
        <f t="shared" si="122"/>
        <v>6495.98</v>
      </c>
      <c r="W470" s="162">
        <f t="shared" si="122"/>
        <v>6414.03</v>
      </c>
      <c r="X470" s="162">
        <f t="shared" si="122"/>
        <v>5868.7699999999995</v>
      </c>
      <c r="Y470" s="162">
        <f t="shared" si="122"/>
        <v>5607.95</v>
      </c>
      <c r="Z470" s="27"/>
      <c r="AA470" s="28">
        <v>1026.1400000000001</v>
      </c>
      <c r="AB470" s="29">
        <v>926.76</v>
      </c>
      <c r="AC470" s="29">
        <v>875.15</v>
      </c>
      <c r="AD470" s="29">
        <v>608.42999999999995</v>
      </c>
      <c r="AE470" s="29">
        <v>924</v>
      </c>
      <c r="AF470" s="29">
        <v>1056.21</v>
      </c>
      <c r="AG470" s="29">
        <v>1284.8900000000001</v>
      </c>
      <c r="AH470" s="29">
        <v>1686.6</v>
      </c>
      <c r="AI470" s="29">
        <v>1942.81</v>
      </c>
      <c r="AJ470" s="29">
        <v>1993.8</v>
      </c>
      <c r="AK470" s="29">
        <v>2012.75</v>
      </c>
      <c r="AL470" s="29">
        <v>1997.44</v>
      </c>
      <c r="AM470" s="29">
        <v>1953.4</v>
      </c>
      <c r="AN470" s="29">
        <v>1966.9</v>
      </c>
      <c r="AO470" s="29">
        <v>1985.57</v>
      </c>
      <c r="AP470" s="29">
        <v>2001.3900000000003</v>
      </c>
      <c r="AQ470" s="29">
        <v>2014.65</v>
      </c>
      <c r="AR470" s="29">
        <v>2060.86</v>
      </c>
      <c r="AS470" s="29">
        <v>2079.31</v>
      </c>
      <c r="AT470" s="29">
        <v>2072.67</v>
      </c>
      <c r="AU470" s="29">
        <v>2040.5099999999998</v>
      </c>
      <c r="AV470" s="29">
        <v>1958.56</v>
      </c>
      <c r="AW470" s="29">
        <v>1413.3</v>
      </c>
      <c r="AX470" s="30">
        <v>1152.48</v>
      </c>
      <c r="AY470" s="325">
        <v>363.3</v>
      </c>
      <c r="AZ470" s="167">
        <v>6.61</v>
      </c>
      <c r="BA470" s="152">
        <v>4085.56</v>
      </c>
      <c r="BB470" s="2"/>
    </row>
    <row r="471" spans="1:54">
      <c r="A471" s="37">
        <v>11</v>
      </c>
      <c r="B471" s="162">
        <f t="shared" si="121"/>
        <v>5473.71</v>
      </c>
      <c r="C471" s="162">
        <f t="shared" si="120"/>
        <v>5386.09</v>
      </c>
      <c r="D471" s="162">
        <f t="shared" si="120"/>
        <v>5256.32</v>
      </c>
      <c r="E471" s="162">
        <f t="shared" si="120"/>
        <v>5025.38</v>
      </c>
      <c r="F471" s="162">
        <f t="shared" si="120"/>
        <v>5382.67</v>
      </c>
      <c r="G471" s="162">
        <f t="shared" si="120"/>
        <v>5557.37</v>
      </c>
      <c r="H471" s="162">
        <f t="shared" si="120"/>
        <v>5846.69</v>
      </c>
      <c r="I471" s="162">
        <f t="shared" si="120"/>
        <v>6294.78</v>
      </c>
      <c r="J471" s="162">
        <f t="shared" si="120"/>
        <v>6484.18</v>
      </c>
      <c r="K471" s="162">
        <f t="shared" si="120"/>
        <v>6516.11</v>
      </c>
      <c r="L471" s="162">
        <f t="shared" si="120"/>
        <v>6512.94</v>
      </c>
      <c r="M471" s="162">
        <f t="shared" si="120"/>
        <v>6501.2099999999991</v>
      </c>
      <c r="N471" s="162">
        <f t="shared" si="120"/>
        <v>6469.98</v>
      </c>
      <c r="O471" s="162">
        <f t="shared" si="120"/>
        <v>6479.22</v>
      </c>
      <c r="P471" s="162">
        <f t="shared" si="120"/>
        <v>6484.54</v>
      </c>
      <c r="Q471" s="162">
        <f t="shared" si="120"/>
        <v>6488.3</v>
      </c>
      <c r="R471" s="162">
        <f t="shared" si="123"/>
        <v>6497.76</v>
      </c>
      <c r="S471" s="162">
        <f t="shared" si="122"/>
        <v>6535.59</v>
      </c>
      <c r="T471" s="162">
        <f t="shared" si="122"/>
        <v>6551.43</v>
      </c>
      <c r="U471" s="162">
        <f t="shared" si="122"/>
        <v>6527.75</v>
      </c>
      <c r="V471" s="162">
        <f t="shared" si="122"/>
        <v>6517.43</v>
      </c>
      <c r="W471" s="162">
        <f t="shared" si="122"/>
        <v>6481.28</v>
      </c>
      <c r="X471" s="162">
        <f t="shared" si="122"/>
        <v>6268.79</v>
      </c>
      <c r="Y471" s="162">
        <f t="shared" si="122"/>
        <v>5702.62</v>
      </c>
      <c r="Z471" s="27"/>
      <c r="AA471" s="31">
        <v>1018.24</v>
      </c>
      <c r="AB471" s="29">
        <v>930.62</v>
      </c>
      <c r="AC471" s="29">
        <v>800.85</v>
      </c>
      <c r="AD471" s="29">
        <v>569.91</v>
      </c>
      <c r="AE471" s="29">
        <v>927.2</v>
      </c>
      <c r="AF471" s="29">
        <v>1101.9000000000001</v>
      </c>
      <c r="AG471" s="29">
        <v>1391.22</v>
      </c>
      <c r="AH471" s="29">
        <v>1839.31</v>
      </c>
      <c r="AI471" s="29">
        <v>2028.7100000000003</v>
      </c>
      <c r="AJ471" s="29">
        <v>2060.64</v>
      </c>
      <c r="AK471" s="29">
        <v>2057.4699999999998</v>
      </c>
      <c r="AL471" s="29">
        <v>2045.7399999999998</v>
      </c>
      <c r="AM471" s="29">
        <v>2014.51</v>
      </c>
      <c r="AN471" s="29">
        <v>2023.7500000000002</v>
      </c>
      <c r="AO471" s="29">
        <v>2029.07</v>
      </c>
      <c r="AP471" s="29">
        <v>2032.8300000000002</v>
      </c>
      <c r="AQ471" s="29">
        <v>2042.29</v>
      </c>
      <c r="AR471" s="29">
        <v>2080.12</v>
      </c>
      <c r="AS471" s="29">
        <v>2095.96</v>
      </c>
      <c r="AT471" s="29">
        <v>2072.2800000000002</v>
      </c>
      <c r="AU471" s="29">
        <v>2061.96</v>
      </c>
      <c r="AV471" s="29">
        <v>2025.81</v>
      </c>
      <c r="AW471" s="29">
        <v>1813.32</v>
      </c>
      <c r="AX471" s="30">
        <v>1247.1500000000001</v>
      </c>
      <c r="AY471" s="325">
        <v>363.3</v>
      </c>
      <c r="AZ471" s="167">
        <v>6.61</v>
      </c>
      <c r="BA471" s="152">
        <v>4085.56</v>
      </c>
      <c r="BB471" s="2"/>
    </row>
    <row r="472" spans="1:54">
      <c r="A472" s="37">
        <v>12</v>
      </c>
      <c r="B472" s="162">
        <f t="shared" si="121"/>
        <v>5558.46</v>
      </c>
      <c r="C472" s="162">
        <f t="shared" si="120"/>
        <v>5432.68</v>
      </c>
      <c r="D472" s="162">
        <f t="shared" si="120"/>
        <v>5383.4</v>
      </c>
      <c r="E472" s="162">
        <f t="shared" si="120"/>
        <v>5355.45</v>
      </c>
      <c r="F472" s="162">
        <f t="shared" si="120"/>
        <v>5378.13</v>
      </c>
      <c r="G472" s="162">
        <f t="shared" si="120"/>
        <v>5442.46</v>
      </c>
      <c r="H472" s="162">
        <f t="shared" si="120"/>
        <v>5559.54</v>
      </c>
      <c r="I472" s="162">
        <f t="shared" si="120"/>
        <v>5678.62</v>
      </c>
      <c r="J472" s="162">
        <f t="shared" si="120"/>
        <v>6274.98</v>
      </c>
      <c r="K472" s="162">
        <f t="shared" si="120"/>
        <v>6380.61</v>
      </c>
      <c r="L472" s="162">
        <f t="shared" si="120"/>
        <v>6396.45</v>
      </c>
      <c r="M472" s="162">
        <f t="shared" si="120"/>
        <v>6392.67</v>
      </c>
      <c r="N472" s="162">
        <f t="shared" si="120"/>
        <v>6377.6</v>
      </c>
      <c r="O472" s="162">
        <f t="shared" si="120"/>
        <v>6360.86</v>
      </c>
      <c r="P472" s="162">
        <f t="shared" si="120"/>
        <v>6371.4</v>
      </c>
      <c r="Q472" s="162">
        <f t="shared" si="120"/>
        <v>6389.45</v>
      </c>
      <c r="R472" s="162">
        <f t="shared" si="123"/>
        <v>6428.1399999999994</v>
      </c>
      <c r="S472" s="162">
        <f t="shared" si="122"/>
        <v>6495.0499999999993</v>
      </c>
      <c r="T472" s="162">
        <f t="shared" si="122"/>
        <v>6516.69</v>
      </c>
      <c r="U472" s="162">
        <f t="shared" si="122"/>
        <v>6498.95</v>
      </c>
      <c r="V472" s="162">
        <f t="shared" si="122"/>
        <v>6449.0499999999993</v>
      </c>
      <c r="W472" s="162">
        <f t="shared" si="122"/>
        <v>6406.3899999999994</v>
      </c>
      <c r="X472" s="162">
        <f t="shared" si="122"/>
        <v>6364.5499999999993</v>
      </c>
      <c r="Y472" s="162">
        <f t="shared" si="122"/>
        <v>5741.61</v>
      </c>
      <c r="Z472" s="27"/>
      <c r="AA472" s="31">
        <v>1102.99</v>
      </c>
      <c r="AB472" s="29">
        <v>977.21</v>
      </c>
      <c r="AC472" s="29">
        <v>927.93</v>
      </c>
      <c r="AD472" s="29">
        <v>899.98</v>
      </c>
      <c r="AE472" s="29">
        <v>922.66</v>
      </c>
      <c r="AF472" s="29">
        <v>986.99</v>
      </c>
      <c r="AG472" s="29">
        <v>1104.07</v>
      </c>
      <c r="AH472" s="29">
        <v>1223.1500000000001</v>
      </c>
      <c r="AI472" s="29">
        <v>1819.51</v>
      </c>
      <c r="AJ472" s="29">
        <v>1925.14</v>
      </c>
      <c r="AK472" s="29">
        <v>1940.98</v>
      </c>
      <c r="AL472" s="29">
        <v>1937.2</v>
      </c>
      <c r="AM472" s="29">
        <v>1922.13</v>
      </c>
      <c r="AN472" s="29">
        <v>1905.39</v>
      </c>
      <c r="AO472" s="29">
        <v>1915.93</v>
      </c>
      <c r="AP472" s="29">
        <v>1933.98</v>
      </c>
      <c r="AQ472" s="29">
        <v>1972.67</v>
      </c>
      <c r="AR472" s="29">
        <v>2039.58</v>
      </c>
      <c r="AS472" s="29">
        <v>2061.2199999999998</v>
      </c>
      <c r="AT472" s="29">
        <v>2043.4800000000002</v>
      </c>
      <c r="AU472" s="29">
        <v>1993.58</v>
      </c>
      <c r="AV472" s="29">
        <v>1950.92</v>
      </c>
      <c r="AW472" s="29">
        <v>1909.08</v>
      </c>
      <c r="AX472" s="30">
        <v>1286.1400000000001</v>
      </c>
      <c r="AY472" s="325">
        <v>363.3</v>
      </c>
      <c r="AZ472" s="167">
        <v>6.61</v>
      </c>
      <c r="BA472" s="152">
        <v>4085.56</v>
      </c>
      <c r="BB472" s="2"/>
    </row>
    <row r="473" spans="1:54">
      <c r="A473" s="37">
        <v>13</v>
      </c>
      <c r="B473" s="162">
        <f t="shared" si="121"/>
        <v>5427.73</v>
      </c>
      <c r="C473" s="162">
        <f t="shared" si="120"/>
        <v>5348.03</v>
      </c>
      <c r="D473" s="162">
        <f t="shared" si="120"/>
        <v>4853.37</v>
      </c>
      <c r="E473" s="162">
        <f t="shared" si="120"/>
        <v>4761.8499999999995</v>
      </c>
      <c r="F473" s="162">
        <f t="shared" si="120"/>
        <v>4830.88</v>
      </c>
      <c r="G473" s="162">
        <f t="shared" si="120"/>
        <v>4991.01</v>
      </c>
      <c r="H473" s="162">
        <f t="shared" si="120"/>
        <v>5089.8999999999996</v>
      </c>
      <c r="I473" s="162">
        <f t="shared" si="120"/>
        <v>5383.62</v>
      </c>
      <c r="J473" s="162">
        <f t="shared" si="120"/>
        <v>5633.23</v>
      </c>
      <c r="K473" s="162">
        <f t="shared" si="120"/>
        <v>5857.2699999999995</v>
      </c>
      <c r="L473" s="162">
        <f t="shared" si="120"/>
        <v>5932.91</v>
      </c>
      <c r="M473" s="162">
        <f t="shared" si="120"/>
        <v>5936.04</v>
      </c>
      <c r="N473" s="162">
        <f t="shared" si="120"/>
        <v>5922.76</v>
      </c>
      <c r="O473" s="162">
        <f t="shared" si="120"/>
        <v>5927.8899999999994</v>
      </c>
      <c r="P473" s="162">
        <f t="shared" si="120"/>
        <v>5922.7</v>
      </c>
      <c r="Q473" s="162">
        <f t="shared" si="120"/>
        <v>5937.85</v>
      </c>
      <c r="R473" s="162">
        <f t="shared" si="123"/>
        <v>5957.46</v>
      </c>
      <c r="S473" s="162">
        <f t="shared" si="122"/>
        <v>6146.04</v>
      </c>
      <c r="T473" s="162">
        <f t="shared" si="122"/>
        <v>6170.2999999999993</v>
      </c>
      <c r="U473" s="162">
        <f t="shared" si="122"/>
        <v>6421.45</v>
      </c>
      <c r="V473" s="162">
        <f t="shared" si="122"/>
        <v>6130.79</v>
      </c>
      <c r="W473" s="162">
        <f t="shared" si="122"/>
        <v>6004.65</v>
      </c>
      <c r="X473" s="162">
        <f t="shared" si="122"/>
        <v>5755.58</v>
      </c>
      <c r="Y473" s="162">
        <f t="shared" si="122"/>
        <v>5612.5599999999995</v>
      </c>
      <c r="Z473" s="27"/>
      <c r="AA473" s="31">
        <v>972.26</v>
      </c>
      <c r="AB473" s="29">
        <v>892.56</v>
      </c>
      <c r="AC473" s="29">
        <v>397.9</v>
      </c>
      <c r="AD473" s="29">
        <v>306.38</v>
      </c>
      <c r="AE473" s="29">
        <v>375.41</v>
      </c>
      <c r="AF473" s="29">
        <v>535.54</v>
      </c>
      <c r="AG473" s="29">
        <v>634.42999999999995</v>
      </c>
      <c r="AH473" s="29">
        <v>928.15</v>
      </c>
      <c r="AI473" s="29">
        <v>1177.76</v>
      </c>
      <c r="AJ473" s="29">
        <v>1401.8</v>
      </c>
      <c r="AK473" s="29">
        <v>1477.44</v>
      </c>
      <c r="AL473" s="29">
        <v>1480.57</v>
      </c>
      <c r="AM473" s="29">
        <v>1467.29</v>
      </c>
      <c r="AN473" s="29">
        <v>1472.42</v>
      </c>
      <c r="AO473" s="29">
        <v>1467.23</v>
      </c>
      <c r="AP473" s="29">
        <v>1482.38</v>
      </c>
      <c r="AQ473" s="29">
        <v>1501.99</v>
      </c>
      <c r="AR473" s="29">
        <v>1690.57</v>
      </c>
      <c r="AS473" s="29">
        <v>1714.83</v>
      </c>
      <c r="AT473" s="29">
        <v>1965.98</v>
      </c>
      <c r="AU473" s="29">
        <v>1675.32</v>
      </c>
      <c r="AV473" s="29">
        <v>1549.18</v>
      </c>
      <c r="AW473" s="29">
        <v>1300.1099999999999</v>
      </c>
      <c r="AX473" s="30">
        <v>1157.0899999999999</v>
      </c>
      <c r="AY473" s="325">
        <v>363.3</v>
      </c>
      <c r="AZ473" s="167">
        <v>6.61</v>
      </c>
      <c r="BA473" s="152">
        <v>4085.56</v>
      </c>
      <c r="BB473" s="2"/>
    </row>
    <row r="474" spans="1:54">
      <c r="A474" s="37">
        <v>14</v>
      </c>
      <c r="B474" s="162">
        <f t="shared" si="121"/>
        <v>5383.8899999999994</v>
      </c>
      <c r="C474" s="162">
        <f t="shared" si="120"/>
        <v>5307.9</v>
      </c>
      <c r="D474" s="162">
        <f t="shared" si="120"/>
        <v>4694.7699999999995</v>
      </c>
      <c r="E474" s="162">
        <f t="shared" si="120"/>
        <v>4664.84</v>
      </c>
      <c r="F474" s="162">
        <f t="shared" si="120"/>
        <v>4962.33</v>
      </c>
      <c r="G474" s="162">
        <f t="shared" si="120"/>
        <v>5381.2199999999993</v>
      </c>
      <c r="H474" s="162">
        <f t="shared" si="120"/>
        <v>5594.0499999999993</v>
      </c>
      <c r="I474" s="162">
        <f t="shared" si="120"/>
        <v>6027.84</v>
      </c>
      <c r="J474" s="162">
        <f t="shared" si="120"/>
        <v>6418.88</v>
      </c>
      <c r="K474" s="162">
        <f t="shared" si="120"/>
        <v>6522.4</v>
      </c>
      <c r="L474" s="162">
        <f t="shared" si="120"/>
        <v>6522.3099999999995</v>
      </c>
      <c r="M474" s="162">
        <f t="shared" si="120"/>
        <v>6510.1</v>
      </c>
      <c r="N474" s="162">
        <f t="shared" si="120"/>
        <v>6477.18</v>
      </c>
      <c r="O474" s="162">
        <f t="shared" si="120"/>
        <v>6462.53</v>
      </c>
      <c r="P474" s="162">
        <f t="shared" si="120"/>
        <v>6469.9400000000005</v>
      </c>
      <c r="Q474" s="162">
        <f t="shared" si="120"/>
        <v>6466.6900000000005</v>
      </c>
      <c r="R474" s="162">
        <f t="shared" si="123"/>
        <v>6485.65</v>
      </c>
      <c r="S474" s="162">
        <f t="shared" si="122"/>
        <v>6548.2099999999991</v>
      </c>
      <c r="T474" s="162">
        <f t="shared" si="122"/>
        <v>6575</v>
      </c>
      <c r="U474" s="162">
        <f t="shared" si="122"/>
        <v>6570.42</v>
      </c>
      <c r="V474" s="162">
        <f t="shared" si="122"/>
        <v>6540.34</v>
      </c>
      <c r="W474" s="162">
        <f t="shared" si="122"/>
        <v>6483.68</v>
      </c>
      <c r="X474" s="162">
        <f t="shared" si="122"/>
        <v>5777.12</v>
      </c>
      <c r="Y474" s="162">
        <f t="shared" si="122"/>
        <v>5654.87</v>
      </c>
      <c r="Z474" s="27"/>
      <c r="AA474" s="31">
        <v>928.42</v>
      </c>
      <c r="AB474" s="29">
        <v>852.43</v>
      </c>
      <c r="AC474" s="29">
        <v>239.3</v>
      </c>
      <c r="AD474" s="29">
        <v>209.37</v>
      </c>
      <c r="AE474" s="29">
        <v>506.85999999999996</v>
      </c>
      <c r="AF474" s="29">
        <v>925.75</v>
      </c>
      <c r="AG474" s="29">
        <v>1138.58</v>
      </c>
      <c r="AH474" s="29">
        <v>1572.37</v>
      </c>
      <c r="AI474" s="29">
        <v>1963.41</v>
      </c>
      <c r="AJ474" s="29">
        <v>2066.9299999999998</v>
      </c>
      <c r="AK474" s="29">
        <v>2066.84</v>
      </c>
      <c r="AL474" s="29">
        <v>2054.63</v>
      </c>
      <c r="AM474" s="29">
        <v>2021.71</v>
      </c>
      <c r="AN474" s="29">
        <v>2007.0600000000002</v>
      </c>
      <c r="AO474" s="29">
        <v>2014.4700000000003</v>
      </c>
      <c r="AP474" s="29">
        <v>2011.2200000000003</v>
      </c>
      <c r="AQ474" s="29">
        <v>2030.18</v>
      </c>
      <c r="AR474" s="29">
        <v>2092.7399999999998</v>
      </c>
      <c r="AS474" s="29">
        <v>2119.5300000000002</v>
      </c>
      <c r="AT474" s="29">
        <v>2114.9499999999998</v>
      </c>
      <c r="AU474" s="29">
        <v>2084.87</v>
      </c>
      <c r="AV474" s="29">
        <v>2028.21</v>
      </c>
      <c r="AW474" s="29">
        <v>1321.65</v>
      </c>
      <c r="AX474" s="30">
        <v>1199.4000000000001</v>
      </c>
      <c r="AY474" s="325">
        <v>363.3</v>
      </c>
      <c r="AZ474" s="167">
        <v>6.61</v>
      </c>
      <c r="BA474" s="152">
        <v>4085.56</v>
      </c>
      <c r="BB474" s="2"/>
    </row>
    <row r="475" spans="1:54">
      <c r="A475" s="37">
        <v>15</v>
      </c>
      <c r="B475" s="162">
        <f t="shared" si="121"/>
        <v>5637.98</v>
      </c>
      <c r="C475" s="162">
        <f t="shared" si="120"/>
        <v>5430.68</v>
      </c>
      <c r="D475" s="162">
        <f t="shared" si="120"/>
        <v>5378.44</v>
      </c>
      <c r="E475" s="162">
        <f t="shared" si="120"/>
        <v>5370.87</v>
      </c>
      <c r="F475" s="162">
        <f t="shared" si="120"/>
        <v>5395.2199999999993</v>
      </c>
      <c r="G475" s="162">
        <f t="shared" si="120"/>
        <v>5515.19</v>
      </c>
      <c r="H475" s="162">
        <f t="shared" si="120"/>
        <v>5737.01</v>
      </c>
      <c r="I475" s="162">
        <f t="shared" si="120"/>
        <v>6393.18</v>
      </c>
      <c r="J475" s="162">
        <f t="shared" si="120"/>
        <v>6540.01</v>
      </c>
      <c r="K475" s="162">
        <f t="shared" si="120"/>
        <v>6559.4599999999991</v>
      </c>
      <c r="L475" s="162">
        <f t="shared" si="120"/>
        <v>6579.36</v>
      </c>
      <c r="M475" s="162">
        <f t="shared" si="120"/>
        <v>6567.3799999999992</v>
      </c>
      <c r="N475" s="162">
        <f t="shared" si="120"/>
        <v>6539.76</v>
      </c>
      <c r="O475" s="162">
        <f t="shared" si="120"/>
        <v>6549.86</v>
      </c>
      <c r="P475" s="162">
        <f t="shared" si="120"/>
        <v>6548.91</v>
      </c>
      <c r="Q475" s="162">
        <f t="shared" si="120"/>
        <v>6551.4599999999991</v>
      </c>
      <c r="R475" s="162">
        <f t="shared" si="123"/>
        <v>6560.66</v>
      </c>
      <c r="S475" s="162">
        <f t="shared" si="122"/>
        <v>6592.3799999999992</v>
      </c>
      <c r="T475" s="162">
        <f t="shared" si="122"/>
        <v>6612.84</v>
      </c>
      <c r="U475" s="162">
        <f t="shared" si="122"/>
        <v>6607.77</v>
      </c>
      <c r="V475" s="162">
        <f t="shared" si="122"/>
        <v>6574.8799999999992</v>
      </c>
      <c r="W475" s="162">
        <f t="shared" si="122"/>
        <v>6534.79</v>
      </c>
      <c r="X475" s="162">
        <f t="shared" si="122"/>
        <v>6411.74</v>
      </c>
      <c r="Y475" s="162">
        <f t="shared" si="122"/>
        <v>5776.78</v>
      </c>
      <c r="Z475" s="27"/>
      <c r="AA475" s="31">
        <v>1182.51</v>
      </c>
      <c r="AB475" s="29">
        <v>975.21</v>
      </c>
      <c r="AC475" s="29">
        <v>922.97</v>
      </c>
      <c r="AD475" s="29">
        <v>915.4</v>
      </c>
      <c r="AE475" s="29">
        <v>939.75</v>
      </c>
      <c r="AF475" s="29">
        <v>1059.72</v>
      </c>
      <c r="AG475" s="29">
        <v>1281.54</v>
      </c>
      <c r="AH475" s="29">
        <v>1937.71</v>
      </c>
      <c r="AI475" s="29">
        <v>2084.54</v>
      </c>
      <c r="AJ475" s="29">
        <v>2103.9899999999998</v>
      </c>
      <c r="AK475" s="29">
        <v>2123.89</v>
      </c>
      <c r="AL475" s="29">
        <v>2111.91</v>
      </c>
      <c r="AM475" s="29">
        <v>2084.29</v>
      </c>
      <c r="AN475" s="29">
        <v>2094.39</v>
      </c>
      <c r="AO475" s="29">
        <v>2093.44</v>
      </c>
      <c r="AP475" s="29">
        <v>2095.9899999999998</v>
      </c>
      <c r="AQ475" s="29">
        <v>2105.19</v>
      </c>
      <c r="AR475" s="29">
        <v>2136.91</v>
      </c>
      <c r="AS475" s="29">
        <v>2157.37</v>
      </c>
      <c r="AT475" s="29">
        <v>2152.3000000000002</v>
      </c>
      <c r="AU475" s="29">
        <v>2119.41</v>
      </c>
      <c r="AV475" s="29">
        <v>2079.3200000000002</v>
      </c>
      <c r="AW475" s="29">
        <v>1956.27</v>
      </c>
      <c r="AX475" s="30">
        <v>1321.31</v>
      </c>
      <c r="AY475" s="325">
        <v>363.3</v>
      </c>
      <c r="AZ475" s="167">
        <v>6.61</v>
      </c>
      <c r="BA475" s="152">
        <v>4085.56</v>
      </c>
      <c r="BB475" s="2"/>
    </row>
    <row r="476" spans="1:54">
      <c r="A476" s="37">
        <v>16</v>
      </c>
      <c r="B476" s="162">
        <f t="shared" si="121"/>
        <v>5489.91</v>
      </c>
      <c r="C476" s="162">
        <f t="shared" si="120"/>
        <v>5421.3899999999994</v>
      </c>
      <c r="D476" s="162">
        <f t="shared" si="120"/>
        <v>5370.46</v>
      </c>
      <c r="E476" s="162">
        <f t="shared" si="120"/>
        <v>4475.46</v>
      </c>
      <c r="F476" s="162">
        <f t="shared" si="120"/>
        <v>5160.24</v>
      </c>
      <c r="G476" s="162">
        <f t="shared" si="120"/>
        <v>5433.2</v>
      </c>
      <c r="H476" s="162">
        <f t="shared" si="120"/>
        <v>5662.21</v>
      </c>
      <c r="I476" s="162">
        <f t="shared" si="120"/>
        <v>6111.2199999999993</v>
      </c>
      <c r="J476" s="162">
        <f t="shared" si="120"/>
        <v>6409.99</v>
      </c>
      <c r="K476" s="162">
        <f t="shared" si="120"/>
        <v>6469.87</v>
      </c>
      <c r="L476" s="162">
        <f t="shared" si="120"/>
        <v>6465.71</v>
      </c>
      <c r="M476" s="162">
        <f t="shared" si="120"/>
        <v>6442.18</v>
      </c>
      <c r="N476" s="162">
        <f t="shared" si="120"/>
        <v>6402.2999999999993</v>
      </c>
      <c r="O476" s="162">
        <f t="shared" si="120"/>
        <v>6405.38</v>
      </c>
      <c r="P476" s="162">
        <f t="shared" si="120"/>
        <v>6418.84</v>
      </c>
      <c r="Q476" s="162">
        <f t="shared" si="120"/>
        <v>6424.83</v>
      </c>
      <c r="R476" s="162">
        <f t="shared" si="123"/>
        <v>6428.38</v>
      </c>
      <c r="S476" s="162">
        <f t="shared" si="122"/>
        <v>6488.4599999999991</v>
      </c>
      <c r="T476" s="162">
        <f t="shared" si="122"/>
        <v>6499.96</v>
      </c>
      <c r="U476" s="162">
        <f t="shared" si="122"/>
        <v>6486.25</v>
      </c>
      <c r="V476" s="162">
        <f t="shared" si="122"/>
        <v>6427.87</v>
      </c>
      <c r="W476" s="162">
        <f t="shared" si="122"/>
        <v>6330.96</v>
      </c>
      <c r="X476" s="162">
        <f t="shared" si="122"/>
        <v>5811.17</v>
      </c>
      <c r="Y476" s="162">
        <f t="shared" si="122"/>
        <v>5584.45</v>
      </c>
      <c r="Z476" s="27"/>
      <c r="AA476" s="31">
        <v>1034.44</v>
      </c>
      <c r="AB476" s="29">
        <v>965.92</v>
      </c>
      <c r="AC476" s="29">
        <v>914.99</v>
      </c>
      <c r="AD476" s="29">
        <v>19.989999999999998</v>
      </c>
      <c r="AE476" s="29">
        <v>704.77</v>
      </c>
      <c r="AF476" s="29">
        <v>977.73</v>
      </c>
      <c r="AG476" s="29">
        <v>1206.74</v>
      </c>
      <c r="AH476" s="29">
        <v>1655.75</v>
      </c>
      <c r="AI476" s="29">
        <v>1954.52</v>
      </c>
      <c r="AJ476" s="29">
        <v>2014.4</v>
      </c>
      <c r="AK476" s="29">
        <v>2010.24</v>
      </c>
      <c r="AL476" s="29">
        <v>1986.71</v>
      </c>
      <c r="AM476" s="29">
        <v>1946.83</v>
      </c>
      <c r="AN476" s="29">
        <v>1949.91</v>
      </c>
      <c r="AO476" s="29">
        <v>1963.37</v>
      </c>
      <c r="AP476" s="29">
        <v>1969.36</v>
      </c>
      <c r="AQ476" s="29">
        <v>1972.91</v>
      </c>
      <c r="AR476" s="29">
        <v>2032.9899999999998</v>
      </c>
      <c r="AS476" s="29">
        <v>2044.4900000000002</v>
      </c>
      <c r="AT476" s="29">
        <v>2030.78</v>
      </c>
      <c r="AU476" s="29">
        <v>1972.4</v>
      </c>
      <c r="AV476" s="29">
        <v>1875.49</v>
      </c>
      <c r="AW476" s="29">
        <v>1355.7</v>
      </c>
      <c r="AX476" s="30">
        <v>1128.98</v>
      </c>
      <c r="AY476" s="325">
        <v>363.3</v>
      </c>
      <c r="AZ476" s="167">
        <v>6.61</v>
      </c>
      <c r="BA476" s="152">
        <v>4085.56</v>
      </c>
      <c r="BB476" s="2"/>
    </row>
    <row r="477" spans="1:54">
      <c r="A477" s="37">
        <v>17</v>
      </c>
      <c r="B477" s="162">
        <f t="shared" si="121"/>
        <v>5457.3899999999994</v>
      </c>
      <c r="C477" s="162">
        <f t="shared" si="121"/>
        <v>5411.67</v>
      </c>
      <c r="D477" s="162">
        <f t="shared" si="121"/>
        <v>5333.16</v>
      </c>
      <c r="E477" s="162">
        <f t="shared" si="121"/>
        <v>5220.54</v>
      </c>
      <c r="F477" s="162">
        <f t="shared" si="121"/>
        <v>5411.95</v>
      </c>
      <c r="G477" s="162">
        <f t="shared" si="121"/>
        <v>5460.7199999999993</v>
      </c>
      <c r="H477" s="162">
        <f t="shared" si="121"/>
        <v>5666.12</v>
      </c>
      <c r="I477" s="162">
        <f t="shared" si="121"/>
        <v>6027.3099999999995</v>
      </c>
      <c r="J477" s="162">
        <f t="shared" si="121"/>
        <v>6303.03</v>
      </c>
      <c r="K477" s="162">
        <f t="shared" si="121"/>
        <v>6354.85</v>
      </c>
      <c r="L477" s="162">
        <f t="shared" si="121"/>
        <v>6347.1399999999994</v>
      </c>
      <c r="M477" s="162">
        <f t="shared" si="121"/>
        <v>6325.34</v>
      </c>
      <c r="N477" s="162">
        <f t="shared" si="121"/>
        <v>6287.38</v>
      </c>
      <c r="O477" s="162">
        <f t="shared" si="121"/>
        <v>6285.23</v>
      </c>
      <c r="P477" s="162">
        <f t="shared" si="121"/>
        <v>6270.0499999999993</v>
      </c>
      <c r="Q477" s="162">
        <f t="shared" si="121"/>
        <v>6270.58</v>
      </c>
      <c r="R477" s="162">
        <f t="shared" si="123"/>
        <v>6290.87</v>
      </c>
      <c r="S477" s="162">
        <f t="shared" si="122"/>
        <v>6357.7</v>
      </c>
      <c r="T477" s="162">
        <f t="shared" si="122"/>
        <v>6362.09</v>
      </c>
      <c r="U477" s="162">
        <f t="shared" si="122"/>
        <v>6374.1</v>
      </c>
      <c r="V477" s="162">
        <f t="shared" si="122"/>
        <v>6281.4</v>
      </c>
      <c r="W477" s="162">
        <f t="shared" si="122"/>
        <v>6027.7999999999993</v>
      </c>
      <c r="X477" s="162">
        <f t="shared" si="122"/>
        <v>5779.71</v>
      </c>
      <c r="Y477" s="162">
        <f t="shared" si="122"/>
        <v>5604.44</v>
      </c>
      <c r="Z477" s="27"/>
      <c r="AA477" s="31">
        <v>1001.92</v>
      </c>
      <c r="AB477" s="29">
        <v>956.2</v>
      </c>
      <c r="AC477" s="29">
        <v>877.69</v>
      </c>
      <c r="AD477" s="29">
        <v>765.07</v>
      </c>
      <c r="AE477" s="29">
        <v>956.48</v>
      </c>
      <c r="AF477" s="29">
        <v>1005.25</v>
      </c>
      <c r="AG477" s="29">
        <v>1210.6500000000001</v>
      </c>
      <c r="AH477" s="29">
        <v>1571.84</v>
      </c>
      <c r="AI477" s="29">
        <v>1847.56</v>
      </c>
      <c r="AJ477" s="29">
        <v>1899.38</v>
      </c>
      <c r="AK477" s="29">
        <v>1891.67</v>
      </c>
      <c r="AL477" s="29">
        <v>1869.87</v>
      </c>
      <c r="AM477" s="29">
        <v>1831.91</v>
      </c>
      <c r="AN477" s="29">
        <v>1829.76</v>
      </c>
      <c r="AO477" s="29">
        <v>1814.58</v>
      </c>
      <c r="AP477" s="29">
        <v>1815.11</v>
      </c>
      <c r="AQ477" s="29">
        <v>1835.4</v>
      </c>
      <c r="AR477" s="29">
        <v>1902.23</v>
      </c>
      <c r="AS477" s="29">
        <v>1906.62</v>
      </c>
      <c r="AT477" s="29">
        <v>1918.63</v>
      </c>
      <c r="AU477" s="29">
        <v>1825.93</v>
      </c>
      <c r="AV477" s="29">
        <v>1572.33</v>
      </c>
      <c r="AW477" s="29">
        <v>1324.24</v>
      </c>
      <c r="AX477" s="30">
        <v>1148.97</v>
      </c>
      <c r="AY477" s="325">
        <v>363.3</v>
      </c>
      <c r="AZ477" s="167">
        <v>6.61</v>
      </c>
      <c r="BA477" s="152">
        <v>4085.56</v>
      </c>
      <c r="BB477" s="2"/>
    </row>
    <row r="478" spans="1:54">
      <c r="A478" s="37">
        <v>18</v>
      </c>
      <c r="B478" s="162">
        <f t="shared" si="121"/>
        <v>5439.24</v>
      </c>
      <c r="C478" s="162">
        <f t="shared" si="121"/>
        <v>5391.49</v>
      </c>
      <c r="D478" s="162">
        <f t="shared" si="121"/>
        <v>5308.83</v>
      </c>
      <c r="E478" s="162">
        <f t="shared" si="121"/>
        <v>5305.38</v>
      </c>
      <c r="F478" s="162">
        <f t="shared" si="121"/>
        <v>5394.8499999999995</v>
      </c>
      <c r="G478" s="162">
        <f t="shared" si="121"/>
        <v>5470.6799999999994</v>
      </c>
      <c r="H478" s="162">
        <f t="shared" si="121"/>
        <v>5701.6399999999994</v>
      </c>
      <c r="I478" s="162">
        <f t="shared" si="121"/>
        <v>6147.51</v>
      </c>
      <c r="J478" s="162">
        <f t="shared" si="121"/>
        <v>6366.38</v>
      </c>
      <c r="K478" s="162">
        <f t="shared" si="121"/>
        <v>6401.68</v>
      </c>
      <c r="L478" s="162">
        <f t="shared" si="121"/>
        <v>6397.78</v>
      </c>
      <c r="M478" s="162">
        <f t="shared" si="121"/>
        <v>6381.43</v>
      </c>
      <c r="N478" s="162">
        <f t="shared" si="121"/>
        <v>6349.93</v>
      </c>
      <c r="O478" s="162">
        <f t="shared" si="121"/>
        <v>6351.43</v>
      </c>
      <c r="P478" s="162">
        <f t="shared" si="121"/>
        <v>6354.84</v>
      </c>
      <c r="Q478" s="162">
        <f t="shared" si="121"/>
        <v>6360.58</v>
      </c>
      <c r="R478" s="162">
        <f t="shared" si="123"/>
        <v>6390.28</v>
      </c>
      <c r="S478" s="162">
        <f t="shared" si="122"/>
        <v>6457.86</v>
      </c>
      <c r="T478" s="162">
        <f t="shared" si="122"/>
        <v>6494.9699999999993</v>
      </c>
      <c r="U478" s="162">
        <f t="shared" si="122"/>
        <v>6514.58</v>
      </c>
      <c r="V478" s="162">
        <f t="shared" si="122"/>
        <v>6487.3799999999992</v>
      </c>
      <c r="W478" s="162">
        <f t="shared" si="122"/>
        <v>6465.01</v>
      </c>
      <c r="X478" s="162">
        <f t="shared" si="122"/>
        <v>6384.2999999999993</v>
      </c>
      <c r="Y478" s="162">
        <f t="shared" si="122"/>
        <v>5773.63</v>
      </c>
      <c r="Z478" s="27"/>
      <c r="AA478" s="31">
        <v>983.77</v>
      </c>
      <c r="AB478" s="29">
        <v>936.02</v>
      </c>
      <c r="AC478" s="29">
        <v>853.36</v>
      </c>
      <c r="AD478" s="29">
        <v>849.91</v>
      </c>
      <c r="AE478" s="29">
        <v>939.38</v>
      </c>
      <c r="AF478" s="29">
        <v>1015.2099999999999</v>
      </c>
      <c r="AG478" s="29">
        <v>1246.17</v>
      </c>
      <c r="AH478" s="29">
        <v>1692.04</v>
      </c>
      <c r="AI478" s="29">
        <v>1910.91</v>
      </c>
      <c r="AJ478" s="29">
        <v>1946.21</v>
      </c>
      <c r="AK478" s="29">
        <v>1942.31</v>
      </c>
      <c r="AL478" s="29">
        <v>1925.96</v>
      </c>
      <c r="AM478" s="29">
        <v>1894.46</v>
      </c>
      <c r="AN478" s="29">
        <v>1895.96</v>
      </c>
      <c r="AO478" s="29">
        <v>1899.37</v>
      </c>
      <c r="AP478" s="29">
        <v>1905.11</v>
      </c>
      <c r="AQ478" s="29">
        <v>1934.81</v>
      </c>
      <c r="AR478" s="29">
        <v>2002.39</v>
      </c>
      <c r="AS478" s="29">
        <v>2039.4999999999998</v>
      </c>
      <c r="AT478" s="29">
        <v>2059.11</v>
      </c>
      <c r="AU478" s="29">
        <v>2031.9099999999999</v>
      </c>
      <c r="AV478" s="29">
        <v>2009.54</v>
      </c>
      <c r="AW478" s="29">
        <v>1928.83</v>
      </c>
      <c r="AX478" s="30">
        <v>1318.16</v>
      </c>
      <c r="AY478" s="325">
        <v>363.3</v>
      </c>
      <c r="AZ478" s="167">
        <v>6.61</v>
      </c>
      <c r="BA478" s="152">
        <v>4085.56</v>
      </c>
      <c r="BB478" s="2"/>
    </row>
    <row r="479" spans="1:54">
      <c r="A479" s="37">
        <v>19</v>
      </c>
      <c r="B479" s="162">
        <f t="shared" si="121"/>
        <v>5624.0599999999995</v>
      </c>
      <c r="C479" s="162">
        <f t="shared" si="121"/>
        <v>5527.7699999999995</v>
      </c>
      <c r="D479" s="162">
        <f t="shared" si="121"/>
        <v>5424.71</v>
      </c>
      <c r="E479" s="162">
        <f t="shared" si="121"/>
        <v>5416.15</v>
      </c>
      <c r="F479" s="162">
        <f t="shared" si="121"/>
        <v>5430.5999999999995</v>
      </c>
      <c r="G479" s="162">
        <f t="shared" si="121"/>
        <v>5533.62</v>
      </c>
      <c r="H479" s="162">
        <f t="shared" si="121"/>
        <v>5516.7199999999993</v>
      </c>
      <c r="I479" s="162">
        <f t="shared" si="121"/>
        <v>5665.9</v>
      </c>
      <c r="J479" s="162">
        <f t="shared" si="121"/>
        <v>6059.5</v>
      </c>
      <c r="K479" s="162">
        <f t="shared" si="121"/>
        <v>6332.5199999999995</v>
      </c>
      <c r="L479" s="162">
        <f t="shared" si="121"/>
        <v>6350.84</v>
      </c>
      <c r="M479" s="162">
        <f t="shared" si="121"/>
        <v>6330.7699999999995</v>
      </c>
      <c r="N479" s="162">
        <f t="shared" si="121"/>
        <v>6324.34</v>
      </c>
      <c r="O479" s="162">
        <f t="shared" si="121"/>
        <v>6300.66</v>
      </c>
      <c r="P479" s="162">
        <f t="shared" si="121"/>
        <v>6299.37</v>
      </c>
      <c r="Q479" s="162">
        <f t="shared" si="121"/>
        <v>6293.61</v>
      </c>
      <c r="R479" s="162">
        <f t="shared" si="123"/>
        <v>6354.86</v>
      </c>
      <c r="S479" s="162">
        <f t="shared" si="122"/>
        <v>6430.68</v>
      </c>
      <c r="T479" s="162">
        <f t="shared" si="122"/>
        <v>6449.76</v>
      </c>
      <c r="U479" s="162">
        <f t="shared" si="122"/>
        <v>6478.84</v>
      </c>
      <c r="V479" s="162">
        <f t="shared" si="122"/>
        <v>6400.62</v>
      </c>
      <c r="W479" s="162">
        <f t="shared" si="122"/>
        <v>6371.7999999999993</v>
      </c>
      <c r="X479" s="162">
        <f t="shared" si="122"/>
        <v>6353.43</v>
      </c>
      <c r="Y479" s="162">
        <f t="shared" si="122"/>
        <v>5742.01</v>
      </c>
      <c r="Z479" s="27"/>
      <c r="AA479" s="31">
        <v>1168.5899999999999</v>
      </c>
      <c r="AB479" s="29">
        <v>1072.3</v>
      </c>
      <c r="AC479" s="29">
        <v>969.24</v>
      </c>
      <c r="AD479" s="29">
        <v>960.68</v>
      </c>
      <c r="AE479" s="29">
        <v>975.13</v>
      </c>
      <c r="AF479" s="29">
        <v>1078.1500000000001</v>
      </c>
      <c r="AG479" s="29">
        <v>1061.25</v>
      </c>
      <c r="AH479" s="29">
        <v>1210.43</v>
      </c>
      <c r="AI479" s="29">
        <v>1604.03</v>
      </c>
      <c r="AJ479" s="29">
        <v>1877.05</v>
      </c>
      <c r="AK479" s="29">
        <v>1895.37</v>
      </c>
      <c r="AL479" s="29">
        <v>1875.3</v>
      </c>
      <c r="AM479" s="29">
        <v>1868.87</v>
      </c>
      <c r="AN479" s="29">
        <v>1845.19</v>
      </c>
      <c r="AO479" s="29">
        <v>1843.9</v>
      </c>
      <c r="AP479" s="29">
        <v>1838.14</v>
      </c>
      <c r="AQ479" s="29">
        <v>1899.39</v>
      </c>
      <c r="AR479" s="29">
        <v>1975.21</v>
      </c>
      <c r="AS479" s="29">
        <v>1994.29</v>
      </c>
      <c r="AT479" s="29">
        <v>2023.37</v>
      </c>
      <c r="AU479" s="29">
        <v>1945.15</v>
      </c>
      <c r="AV479" s="29">
        <v>1916.33</v>
      </c>
      <c r="AW479" s="29">
        <v>1897.96</v>
      </c>
      <c r="AX479" s="30">
        <v>1286.54</v>
      </c>
      <c r="AY479" s="325">
        <v>363.3</v>
      </c>
      <c r="AZ479" s="167">
        <v>6.61</v>
      </c>
      <c r="BA479" s="152">
        <v>4085.56</v>
      </c>
      <c r="BB479" s="2"/>
    </row>
    <row r="480" spans="1:54">
      <c r="A480" s="37">
        <v>20</v>
      </c>
      <c r="B480" s="162">
        <f t="shared" si="121"/>
        <v>5594.2699999999995</v>
      </c>
      <c r="C480" s="162">
        <f t="shared" si="121"/>
        <v>5414.59</v>
      </c>
      <c r="D480" s="162">
        <f t="shared" si="121"/>
        <v>5368.37</v>
      </c>
      <c r="E480" s="162">
        <f t="shared" si="121"/>
        <v>5318.88</v>
      </c>
      <c r="F480" s="162">
        <f t="shared" si="121"/>
        <v>5378.37</v>
      </c>
      <c r="G480" s="162">
        <f t="shared" si="121"/>
        <v>5413.8</v>
      </c>
      <c r="H480" s="162">
        <f t="shared" si="121"/>
        <v>5407.5199999999995</v>
      </c>
      <c r="I480" s="162">
        <f t="shared" si="121"/>
        <v>5520.7699999999995</v>
      </c>
      <c r="J480" s="162">
        <f t="shared" si="121"/>
        <v>5775.84</v>
      </c>
      <c r="K480" s="162">
        <f t="shared" si="121"/>
        <v>6276.7699999999995</v>
      </c>
      <c r="L480" s="162">
        <f t="shared" si="121"/>
        <v>6303.17</v>
      </c>
      <c r="M480" s="162">
        <f t="shared" si="121"/>
        <v>6306.9699999999993</v>
      </c>
      <c r="N480" s="162">
        <f t="shared" si="121"/>
        <v>6282.4</v>
      </c>
      <c r="O480" s="162">
        <f t="shared" si="121"/>
        <v>6281.54</v>
      </c>
      <c r="P480" s="162">
        <f t="shared" si="121"/>
        <v>6283.34</v>
      </c>
      <c r="Q480" s="162">
        <f t="shared" si="121"/>
        <v>6283.08</v>
      </c>
      <c r="R480" s="162">
        <f t="shared" si="123"/>
        <v>6322.87</v>
      </c>
      <c r="S480" s="162">
        <f t="shared" si="122"/>
        <v>6417.4</v>
      </c>
      <c r="T480" s="162">
        <f t="shared" si="122"/>
        <v>6453.69</v>
      </c>
      <c r="U480" s="162">
        <f t="shared" si="122"/>
        <v>6464.37</v>
      </c>
      <c r="V480" s="162">
        <f t="shared" si="122"/>
        <v>6419.13</v>
      </c>
      <c r="W480" s="162">
        <f t="shared" si="122"/>
        <v>6379.9699999999993</v>
      </c>
      <c r="X480" s="162">
        <f t="shared" si="122"/>
        <v>6326.25</v>
      </c>
      <c r="Y480" s="162">
        <f t="shared" si="122"/>
        <v>5722.09</v>
      </c>
      <c r="Z480" s="27"/>
      <c r="AA480" s="31">
        <v>1138.8</v>
      </c>
      <c r="AB480" s="29">
        <v>959.12</v>
      </c>
      <c r="AC480" s="29">
        <v>912.9</v>
      </c>
      <c r="AD480" s="29">
        <v>863.41</v>
      </c>
      <c r="AE480" s="29">
        <v>922.9</v>
      </c>
      <c r="AF480" s="29">
        <v>958.33</v>
      </c>
      <c r="AG480" s="29">
        <v>952.05</v>
      </c>
      <c r="AH480" s="29">
        <v>1065.3</v>
      </c>
      <c r="AI480" s="29">
        <v>1320.37</v>
      </c>
      <c r="AJ480" s="29">
        <v>1821.3</v>
      </c>
      <c r="AK480" s="29">
        <v>1847.7</v>
      </c>
      <c r="AL480" s="29">
        <v>1851.5</v>
      </c>
      <c r="AM480" s="29">
        <v>1826.93</v>
      </c>
      <c r="AN480" s="29">
        <v>1826.07</v>
      </c>
      <c r="AO480" s="29">
        <v>1827.87</v>
      </c>
      <c r="AP480" s="29">
        <v>1827.61</v>
      </c>
      <c r="AQ480" s="29">
        <v>1867.4</v>
      </c>
      <c r="AR480" s="29">
        <v>1961.93</v>
      </c>
      <c r="AS480" s="29">
        <v>1998.22</v>
      </c>
      <c r="AT480" s="29">
        <v>2008.9</v>
      </c>
      <c r="AU480" s="29">
        <v>1963.66</v>
      </c>
      <c r="AV480" s="29">
        <v>1924.5</v>
      </c>
      <c r="AW480" s="29">
        <v>1870.78</v>
      </c>
      <c r="AX480" s="30">
        <v>1266.6199999999999</v>
      </c>
      <c r="AY480" s="325">
        <v>363.3</v>
      </c>
      <c r="AZ480" s="167">
        <v>6.61</v>
      </c>
      <c r="BA480" s="152">
        <v>4085.56</v>
      </c>
      <c r="BB480" s="2"/>
    </row>
    <row r="481" spans="1:54">
      <c r="A481" s="37">
        <v>21</v>
      </c>
      <c r="B481" s="162">
        <f t="shared" si="121"/>
        <v>5451.63</v>
      </c>
      <c r="C481" s="162">
        <f t="shared" si="121"/>
        <v>5410.33</v>
      </c>
      <c r="D481" s="162">
        <f t="shared" si="121"/>
        <v>5341.83</v>
      </c>
      <c r="E481" s="162">
        <f t="shared" si="121"/>
        <v>5333.86</v>
      </c>
      <c r="F481" s="162">
        <f t="shared" si="121"/>
        <v>5410.59</v>
      </c>
      <c r="G481" s="162">
        <f t="shared" si="121"/>
        <v>5492.33</v>
      </c>
      <c r="H481" s="162">
        <f t="shared" si="121"/>
        <v>5677.35</v>
      </c>
      <c r="I481" s="162">
        <f t="shared" si="121"/>
        <v>6011.54</v>
      </c>
      <c r="J481" s="162">
        <f t="shared" si="121"/>
        <v>6279.17</v>
      </c>
      <c r="K481" s="162">
        <f t="shared" si="121"/>
        <v>6345.82</v>
      </c>
      <c r="L481" s="162">
        <f t="shared" si="121"/>
        <v>6350.19</v>
      </c>
      <c r="M481" s="162">
        <f t="shared" si="121"/>
        <v>6340.25</v>
      </c>
      <c r="N481" s="162">
        <f t="shared" si="121"/>
        <v>6315.88</v>
      </c>
      <c r="O481" s="162">
        <f t="shared" si="121"/>
        <v>6318.38</v>
      </c>
      <c r="P481" s="162">
        <f t="shared" si="121"/>
        <v>6325.23</v>
      </c>
      <c r="Q481" s="162">
        <f t="shared" si="121"/>
        <v>6325.69</v>
      </c>
      <c r="R481" s="162">
        <f t="shared" si="123"/>
        <v>6333.41</v>
      </c>
      <c r="S481" s="162">
        <f t="shared" si="122"/>
        <v>6379.53</v>
      </c>
      <c r="T481" s="162">
        <f t="shared" si="122"/>
        <v>6399.01</v>
      </c>
      <c r="U481" s="162">
        <f t="shared" si="122"/>
        <v>6399.1</v>
      </c>
      <c r="V481" s="162">
        <f t="shared" si="122"/>
        <v>6360.61</v>
      </c>
      <c r="W481" s="162">
        <f t="shared" si="122"/>
        <v>6324.57</v>
      </c>
      <c r="X481" s="162">
        <f t="shared" si="122"/>
        <v>5794.6</v>
      </c>
      <c r="Y481" s="162">
        <f t="shared" si="122"/>
        <v>5596.21</v>
      </c>
      <c r="Z481" s="27"/>
      <c r="AA481" s="31">
        <v>996.16</v>
      </c>
      <c r="AB481" s="29">
        <v>954.86</v>
      </c>
      <c r="AC481" s="29">
        <v>886.36</v>
      </c>
      <c r="AD481" s="29">
        <v>878.39</v>
      </c>
      <c r="AE481" s="29">
        <v>955.12</v>
      </c>
      <c r="AF481" s="29">
        <v>1036.8599999999999</v>
      </c>
      <c r="AG481" s="29">
        <v>1221.8800000000001</v>
      </c>
      <c r="AH481" s="29">
        <v>1556.07</v>
      </c>
      <c r="AI481" s="29">
        <v>1823.7</v>
      </c>
      <c r="AJ481" s="29">
        <v>1890.35</v>
      </c>
      <c r="AK481" s="29">
        <v>1894.72</v>
      </c>
      <c r="AL481" s="29">
        <v>1884.78</v>
      </c>
      <c r="AM481" s="29">
        <v>1860.41</v>
      </c>
      <c r="AN481" s="29">
        <v>1862.91</v>
      </c>
      <c r="AO481" s="29">
        <v>1869.76</v>
      </c>
      <c r="AP481" s="29">
        <v>1870.22</v>
      </c>
      <c r="AQ481" s="29">
        <v>1877.94</v>
      </c>
      <c r="AR481" s="29">
        <v>1924.06</v>
      </c>
      <c r="AS481" s="29">
        <v>1943.54</v>
      </c>
      <c r="AT481" s="29">
        <v>1943.63</v>
      </c>
      <c r="AU481" s="29">
        <v>1905.14</v>
      </c>
      <c r="AV481" s="29">
        <v>1869.1</v>
      </c>
      <c r="AW481" s="29">
        <v>1339.13</v>
      </c>
      <c r="AX481" s="30">
        <v>1140.74</v>
      </c>
      <c r="AY481" s="325">
        <v>363.3</v>
      </c>
      <c r="AZ481" s="167">
        <v>6.61</v>
      </c>
      <c r="BA481" s="152">
        <v>4085.56</v>
      </c>
      <c r="BB481" s="2"/>
    </row>
    <row r="482" spans="1:54">
      <c r="A482" s="37">
        <v>22</v>
      </c>
      <c r="B482" s="162">
        <f t="shared" si="121"/>
        <v>5484.0599999999995</v>
      </c>
      <c r="C482" s="162">
        <f t="shared" si="121"/>
        <v>5415.26</v>
      </c>
      <c r="D482" s="162">
        <f t="shared" si="121"/>
        <v>5363.58</v>
      </c>
      <c r="E482" s="162">
        <f t="shared" si="121"/>
        <v>5362.2</v>
      </c>
      <c r="F482" s="162">
        <f t="shared" si="121"/>
        <v>5413.65</v>
      </c>
      <c r="G482" s="162">
        <f t="shared" si="121"/>
        <v>5480.2</v>
      </c>
      <c r="H482" s="162">
        <f t="shared" si="121"/>
        <v>5746.44</v>
      </c>
      <c r="I482" s="162">
        <f t="shared" si="121"/>
        <v>6089.29</v>
      </c>
      <c r="J482" s="162">
        <f t="shared" si="121"/>
        <v>6313.03</v>
      </c>
      <c r="K482" s="162">
        <f t="shared" si="121"/>
        <v>6355.73</v>
      </c>
      <c r="L482" s="162">
        <f t="shared" si="121"/>
        <v>6354.86</v>
      </c>
      <c r="M482" s="162">
        <f t="shared" si="121"/>
        <v>6350.03</v>
      </c>
      <c r="N482" s="162">
        <f t="shared" si="121"/>
        <v>6336.0499999999993</v>
      </c>
      <c r="O482" s="162">
        <f t="shared" si="121"/>
        <v>6337.17</v>
      </c>
      <c r="P482" s="162">
        <f t="shared" si="121"/>
        <v>6336.93</v>
      </c>
      <c r="Q482" s="162">
        <f t="shared" si="121"/>
        <v>6336.42</v>
      </c>
      <c r="R482" s="162">
        <f t="shared" si="123"/>
        <v>6341.12</v>
      </c>
      <c r="S482" s="162">
        <f t="shared" si="122"/>
        <v>6383.46</v>
      </c>
      <c r="T482" s="162">
        <f t="shared" si="122"/>
        <v>6392.61</v>
      </c>
      <c r="U482" s="162">
        <f t="shared" si="122"/>
        <v>6377.37</v>
      </c>
      <c r="V482" s="162">
        <f t="shared" si="122"/>
        <v>6298.19</v>
      </c>
      <c r="W482" s="162">
        <f t="shared" si="122"/>
        <v>6289.58</v>
      </c>
      <c r="X482" s="162">
        <f t="shared" si="122"/>
        <v>5763.86</v>
      </c>
      <c r="Y482" s="162">
        <f t="shared" si="122"/>
        <v>5515.08</v>
      </c>
      <c r="Z482" s="27"/>
      <c r="AA482" s="31">
        <v>1028.5899999999999</v>
      </c>
      <c r="AB482" s="29">
        <v>959.79</v>
      </c>
      <c r="AC482" s="29">
        <v>908.11</v>
      </c>
      <c r="AD482" s="29">
        <v>906.73</v>
      </c>
      <c r="AE482" s="29">
        <v>958.18</v>
      </c>
      <c r="AF482" s="29">
        <v>1024.73</v>
      </c>
      <c r="AG482" s="29">
        <v>1290.97</v>
      </c>
      <c r="AH482" s="29">
        <v>1633.82</v>
      </c>
      <c r="AI482" s="29">
        <v>1857.56</v>
      </c>
      <c r="AJ482" s="29">
        <v>1900.26</v>
      </c>
      <c r="AK482" s="29">
        <v>1899.39</v>
      </c>
      <c r="AL482" s="29">
        <v>1894.56</v>
      </c>
      <c r="AM482" s="29">
        <v>1880.58</v>
      </c>
      <c r="AN482" s="29">
        <v>1881.7</v>
      </c>
      <c r="AO482" s="29">
        <v>1881.46</v>
      </c>
      <c r="AP482" s="29">
        <v>1880.95</v>
      </c>
      <c r="AQ482" s="29">
        <v>1885.65</v>
      </c>
      <c r="AR482" s="29">
        <v>1927.99</v>
      </c>
      <c r="AS482" s="29">
        <v>1937.14</v>
      </c>
      <c r="AT482" s="29">
        <v>1921.9</v>
      </c>
      <c r="AU482" s="29">
        <v>1842.72</v>
      </c>
      <c r="AV482" s="29">
        <v>1834.11</v>
      </c>
      <c r="AW482" s="29">
        <v>1308.3900000000001</v>
      </c>
      <c r="AX482" s="30">
        <v>1059.6099999999999</v>
      </c>
      <c r="AY482" s="325">
        <v>363.3</v>
      </c>
      <c r="AZ482" s="167">
        <v>6.61</v>
      </c>
      <c r="BA482" s="152">
        <v>4085.56</v>
      </c>
      <c r="BB482" s="2"/>
    </row>
    <row r="483" spans="1:54">
      <c r="A483" s="37">
        <v>23</v>
      </c>
      <c r="B483" s="162">
        <f t="shared" si="121"/>
        <v>5410.11</v>
      </c>
      <c r="C483" s="162">
        <f t="shared" si="121"/>
        <v>4556.21</v>
      </c>
      <c r="D483" s="162">
        <f t="shared" si="121"/>
        <v>4529.82</v>
      </c>
      <c r="E483" s="162">
        <f t="shared" si="121"/>
        <v>4525.1099999999997</v>
      </c>
      <c r="F483" s="162">
        <f t="shared" si="121"/>
        <v>5302.17</v>
      </c>
      <c r="G483" s="162">
        <f t="shared" si="121"/>
        <v>5412.3</v>
      </c>
      <c r="H483" s="162">
        <f t="shared" si="121"/>
        <v>5683.2199999999993</v>
      </c>
      <c r="I483" s="162">
        <f t="shared" si="121"/>
        <v>5950.18</v>
      </c>
      <c r="J483" s="162">
        <f t="shared" si="121"/>
        <v>6264.65</v>
      </c>
      <c r="K483" s="162">
        <f t="shared" si="121"/>
        <v>6353.19</v>
      </c>
      <c r="L483" s="162">
        <f t="shared" si="121"/>
        <v>6351.42</v>
      </c>
      <c r="M483" s="162">
        <f t="shared" si="121"/>
        <v>6333.71</v>
      </c>
      <c r="N483" s="162">
        <f t="shared" si="121"/>
        <v>6325.63</v>
      </c>
      <c r="O483" s="162">
        <f t="shared" si="121"/>
        <v>6328.6</v>
      </c>
      <c r="P483" s="162">
        <f t="shared" si="121"/>
        <v>6334.48</v>
      </c>
      <c r="Q483" s="162">
        <f t="shared" si="121"/>
        <v>6341</v>
      </c>
      <c r="R483" s="162">
        <f t="shared" si="123"/>
        <v>6349.0199999999995</v>
      </c>
      <c r="S483" s="162">
        <f t="shared" si="122"/>
        <v>6391.2</v>
      </c>
      <c r="T483" s="162">
        <f t="shared" si="122"/>
        <v>6404.1399999999994</v>
      </c>
      <c r="U483" s="162">
        <f t="shared" si="122"/>
        <v>6401.46</v>
      </c>
      <c r="V483" s="162">
        <f t="shared" si="122"/>
        <v>6363.71</v>
      </c>
      <c r="W483" s="162">
        <f t="shared" si="122"/>
        <v>6327.8899999999994</v>
      </c>
      <c r="X483" s="162">
        <f t="shared" si="122"/>
        <v>5811.79</v>
      </c>
      <c r="Y483" s="162">
        <f t="shared" si="122"/>
        <v>5596.51</v>
      </c>
      <c r="Z483" s="27"/>
      <c r="AA483" s="31">
        <v>954.64</v>
      </c>
      <c r="AB483" s="29">
        <v>100.74</v>
      </c>
      <c r="AC483" s="29">
        <v>74.349999999999994</v>
      </c>
      <c r="AD483" s="29">
        <v>69.64</v>
      </c>
      <c r="AE483" s="29">
        <v>846.7</v>
      </c>
      <c r="AF483" s="29">
        <v>956.83</v>
      </c>
      <c r="AG483" s="29">
        <v>1227.75</v>
      </c>
      <c r="AH483" s="29">
        <v>1494.71</v>
      </c>
      <c r="AI483" s="29">
        <v>1809.18</v>
      </c>
      <c r="AJ483" s="29">
        <v>1897.72</v>
      </c>
      <c r="AK483" s="29">
        <v>1895.95</v>
      </c>
      <c r="AL483" s="29">
        <v>1878.24</v>
      </c>
      <c r="AM483" s="29">
        <v>1870.16</v>
      </c>
      <c r="AN483" s="29">
        <v>1873.13</v>
      </c>
      <c r="AO483" s="29">
        <v>1879.01</v>
      </c>
      <c r="AP483" s="29">
        <v>1885.53</v>
      </c>
      <c r="AQ483" s="29">
        <v>1893.55</v>
      </c>
      <c r="AR483" s="29">
        <v>1935.73</v>
      </c>
      <c r="AS483" s="29">
        <v>1948.67</v>
      </c>
      <c r="AT483" s="29">
        <v>1945.99</v>
      </c>
      <c r="AU483" s="29">
        <v>1908.24</v>
      </c>
      <c r="AV483" s="29">
        <v>1872.42</v>
      </c>
      <c r="AW483" s="29">
        <v>1356.32</v>
      </c>
      <c r="AX483" s="30">
        <v>1141.04</v>
      </c>
      <c r="AY483" s="325">
        <v>363.3</v>
      </c>
      <c r="AZ483" s="167">
        <v>6.61</v>
      </c>
      <c r="BA483" s="152">
        <v>4085.56</v>
      </c>
      <c r="BB483" s="2"/>
    </row>
    <row r="484" spans="1:54">
      <c r="A484" s="37">
        <v>24</v>
      </c>
      <c r="B484" s="162">
        <f t="shared" si="121"/>
        <v>5601.6399999999994</v>
      </c>
      <c r="C484" s="162">
        <f t="shared" si="121"/>
        <v>5423.36</v>
      </c>
      <c r="D484" s="162">
        <f t="shared" si="121"/>
        <v>5409.3</v>
      </c>
      <c r="E484" s="162">
        <f t="shared" si="121"/>
        <v>5406.66</v>
      </c>
      <c r="F484" s="162">
        <f t="shared" si="121"/>
        <v>5448.8499999999995</v>
      </c>
      <c r="G484" s="162">
        <f t="shared" si="121"/>
        <v>5586.42</v>
      </c>
      <c r="H484" s="162">
        <f t="shared" si="121"/>
        <v>5831.29</v>
      </c>
      <c r="I484" s="162">
        <f t="shared" si="121"/>
        <v>6166.68</v>
      </c>
      <c r="J484" s="162">
        <f t="shared" si="121"/>
        <v>6374.8899999999994</v>
      </c>
      <c r="K484" s="162">
        <f t="shared" si="121"/>
        <v>6430.7999999999993</v>
      </c>
      <c r="L484" s="162">
        <f t="shared" si="121"/>
        <v>6425.58</v>
      </c>
      <c r="M484" s="162">
        <f t="shared" si="121"/>
        <v>6396.2699999999995</v>
      </c>
      <c r="N484" s="162">
        <f t="shared" si="121"/>
        <v>6380.84</v>
      </c>
      <c r="O484" s="162">
        <f t="shared" si="121"/>
        <v>6374.75</v>
      </c>
      <c r="P484" s="162">
        <f t="shared" si="121"/>
        <v>6372.86</v>
      </c>
      <c r="Q484" s="162">
        <f t="shared" si="121"/>
        <v>6375.6399999999994</v>
      </c>
      <c r="R484" s="162">
        <f t="shared" si="123"/>
        <v>6374.73</v>
      </c>
      <c r="S484" s="162">
        <f t="shared" si="122"/>
        <v>6408.53</v>
      </c>
      <c r="T484" s="162">
        <f t="shared" si="122"/>
        <v>6413.74</v>
      </c>
      <c r="U484" s="162">
        <f t="shared" si="122"/>
        <v>6399.61</v>
      </c>
      <c r="V484" s="162">
        <f t="shared" si="122"/>
        <v>6350.4699999999993</v>
      </c>
      <c r="W484" s="162">
        <f t="shared" si="122"/>
        <v>6341.7</v>
      </c>
      <c r="X484" s="162">
        <f t="shared" si="122"/>
        <v>6274.16</v>
      </c>
      <c r="Y484" s="162">
        <f t="shared" si="122"/>
        <v>5668.12</v>
      </c>
      <c r="Z484" s="27"/>
      <c r="AA484" s="31">
        <v>1146.17</v>
      </c>
      <c r="AB484" s="29">
        <v>967.89</v>
      </c>
      <c r="AC484" s="29">
        <v>953.83</v>
      </c>
      <c r="AD484" s="29">
        <v>951.19</v>
      </c>
      <c r="AE484" s="29">
        <v>993.38</v>
      </c>
      <c r="AF484" s="29">
        <v>1130.95</v>
      </c>
      <c r="AG484" s="29">
        <v>1375.82</v>
      </c>
      <c r="AH484" s="29">
        <v>1711.21</v>
      </c>
      <c r="AI484" s="29">
        <v>1919.42</v>
      </c>
      <c r="AJ484" s="29">
        <v>1975.33</v>
      </c>
      <c r="AK484" s="29">
        <v>1970.11</v>
      </c>
      <c r="AL484" s="29">
        <v>1940.8</v>
      </c>
      <c r="AM484" s="29">
        <v>1925.37</v>
      </c>
      <c r="AN484" s="29">
        <v>1919.28</v>
      </c>
      <c r="AO484" s="29">
        <v>1917.39</v>
      </c>
      <c r="AP484" s="29">
        <v>1920.17</v>
      </c>
      <c r="AQ484" s="29">
        <v>1919.26</v>
      </c>
      <c r="AR484" s="29">
        <v>1953.06</v>
      </c>
      <c r="AS484" s="29">
        <v>1958.27</v>
      </c>
      <c r="AT484" s="29">
        <v>1944.14</v>
      </c>
      <c r="AU484" s="29">
        <v>1895</v>
      </c>
      <c r="AV484" s="29">
        <v>1886.23</v>
      </c>
      <c r="AW484" s="29">
        <v>1818.69</v>
      </c>
      <c r="AX484" s="30">
        <v>1212.6500000000001</v>
      </c>
      <c r="AY484" s="325">
        <v>363.3</v>
      </c>
      <c r="AZ484" s="167">
        <v>6.61</v>
      </c>
      <c r="BA484" s="152">
        <v>4085.56</v>
      </c>
      <c r="BB484" s="2"/>
    </row>
    <row r="485" spans="1:54">
      <c r="A485" s="37">
        <v>25</v>
      </c>
      <c r="B485" s="162">
        <f t="shared" si="121"/>
        <v>5491.0499999999993</v>
      </c>
      <c r="C485" s="162">
        <f t="shared" si="121"/>
        <v>5430.61</v>
      </c>
      <c r="D485" s="162">
        <f t="shared" si="121"/>
        <v>5406.13</v>
      </c>
      <c r="E485" s="162">
        <f t="shared" si="121"/>
        <v>5404.75</v>
      </c>
      <c r="F485" s="162">
        <f t="shared" si="121"/>
        <v>5434.2699999999995</v>
      </c>
      <c r="G485" s="162">
        <f t="shared" si="121"/>
        <v>5578.07</v>
      </c>
      <c r="H485" s="162">
        <f t="shared" si="121"/>
        <v>5796.24</v>
      </c>
      <c r="I485" s="162">
        <f t="shared" si="121"/>
        <v>6122.96</v>
      </c>
      <c r="J485" s="162">
        <f t="shared" si="121"/>
        <v>6350.7199999999993</v>
      </c>
      <c r="K485" s="162">
        <f t="shared" si="121"/>
        <v>6358.36</v>
      </c>
      <c r="L485" s="162">
        <f t="shared" si="121"/>
        <v>6356.96</v>
      </c>
      <c r="M485" s="162">
        <f t="shared" si="121"/>
        <v>6353.38</v>
      </c>
      <c r="N485" s="162">
        <f t="shared" si="121"/>
        <v>6333.7699999999995</v>
      </c>
      <c r="O485" s="162">
        <f t="shared" si="121"/>
        <v>6334.01</v>
      </c>
      <c r="P485" s="162">
        <f t="shared" si="121"/>
        <v>6334.33</v>
      </c>
      <c r="Q485" s="162">
        <f t="shared" si="121"/>
        <v>6351.84</v>
      </c>
      <c r="R485" s="162">
        <f t="shared" si="123"/>
        <v>6343.85</v>
      </c>
      <c r="S485" s="162">
        <f t="shared" si="122"/>
        <v>6365.21</v>
      </c>
      <c r="T485" s="162">
        <f t="shared" si="122"/>
        <v>6367.65</v>
      </c>
      <c r="U485" s="162">
        <f t="shared" si="122"/>
        <v>6381.13</v>
      </c>
      <c r="V485" s="162">
        <f t="shared" si="122"/>
        <v>6347.44</v>
      </c>
      <c r="W485" s="162">
        <f t="shared" si="122"/>
        <v>6278.41</v>
      </c>
      <c r="X485" s="162">
        <f t="shared" si="122"/>
        <v>5951.21</v>
      </c>
      <c r="Y485" s="162">
        <f t="shared" si="122"/>
        <v>5600.48</v>
      </c>
      <c r="Z485" s="27"/>
      <c r="AA485" s="31">
        <v>1035.58</v>
      </c>
      <c r="AB485" s="29">
        <v>975.14</v>
      </c>
      <c r="AC485" s="29">
        <v>950.66</v>
      </c>
      <c r="AD485" s="29">
        <v>949.28</v>
      </c>
      <c r="AE485" s="29">
        <v>978.8</v>
      </c>
      <c r="AF485" s="29">
        <v>1122.5999999999999</v>
      </c>
      <c r="AG485" s="29">
        <v>1340.77</v>
      </c>
      <c r="AH485" s="29">
        <v>1667.49</v>
      </c>
      <c r="AI485" s="29">
        <v>1895.25</v>
      </c>
      <c r="AJ485" s="29">
        <v>1902.89</v>
      </c>
      <c r="AK485" s="29">
        <v>1901.49</v>
      </c>
      <c r="AL485" s="29">
        <v>1897.91</v>
      </c>
      <c r="AM485" s="29">
        <v>1878.3</v>
      </c>
      <c r="AN485" s="29">
        <v>1878.54</v>
      </c>
      <c r="AO485" s="29">
        <v>1878.86</v>
      </c>
      <c r="AP485" s="29">
        <v>1896.37</v>
      </c>
      <c r="AQ485" s="29">
        <v>1888.38</v>
      </c>
      <c r="AR485" s="29">
        <v>1909.74</v>
      </c>
      <c r="AS485" s="29">
        <v>1912.18</v>
      </c>
      <c r="AT485" s="29">
        <v>1925.66</v>
      </c>
      <c r="AU485" s="29">
        <v>1891.97</v>
      </c>
      <c r="AV485" s="29">
        <v>1822.94</v>
      </c>
      <c r="AW485" s="29">
        <v>1495.74</v>
      </c>
      <c r="AX485" s="30">
        <v>1145.01</v>
      </c>
      <c r="AY485" s="325">
        <v>363.3</v>
      </c>
      <c r="AZ485" s="167">
        <v>6.61</v>
      </c>
      <c r="BA485" s="152">
        <v>4085.56</v>
      </c>
      <c r="BB485" s="2"/>
    </row>
    <row r="486" spans="1:54">
      <c r="A486" s="37">
        <v>26</v>
      </c>
      <c r="B486" s="162">
        <f t="shared" si="121"/>
        <v>5416.62</v>
      </c>
      <c r="C486" s="162">
        <f t="shared" si="121"/>
        <v>5362.53</v>
      </c>
      <c r="D486" s="162">
        <f t="shared" si="121"/>
        <v>5290.1399999999994</v>
      </c>
      <c r="E486" s="162">
        <f t="shared" si="121"/>
        <v>5343.92</v>
      </c>
      <c r="F486" s="162">
        <f t="shared" si="121"/>
        <v>5386.8099999999995</v>
      </c>
      <c r="G486" s="162">
        <f t="shared" si="121"/>
        <v>5414.67</v>
      </c>
      <c r="H486" s="162">
        <f t="shared" si="121"/>
        <v>5483.35</v>
      </c>
      <c r="I486" s="162">
        <f t="shared" si="121"/>
        <v>5715.43</v>
      </c>
      <c r="J486" s="162">
        <f t="shared" si="121"/>
        <v>5982.54</v>
      </c>
      <c r="K486" s="162">
        <f t="shared" si="121"/>
        <v>6291.03</v>
      </c>
      <c r="L486" s="162">
        <f t="shared" si="121"/>
        <v>6319.85</v>
      </c>
      <c r="M486" s="162">
        <f t="shared" si="121"/>
        <v>6316.75</v>
      </c>
      <c r="N486" s="162">
        <f t="shared" si="121"/>
        <v>6300.12</v>
      </c>
      <c r="O486" s="162">
        <f t="shared" si="121"/>
        <v>6309.18</v>
      </c>
      <c r="P486" s="162">
        <f t="shared" si="121"/>
        <v>6303.48</v>
      </c>
      <c r="Q486" s="162">
        <f t="shared" si="121"/>
        <v>6309.46</v>
      </c>
      <c r="R486" s="162">
        <f t="shared" si="123"/>
        <v>6319.84</v>
      </c>
      <c r="S486" s="162">
        <f t="shared" si="122"/>
        <v>6354.51</v>
      </c>
      <c r="T486" s="162">
        <f t="shared" si="122"/>
        <v>6355.11</v>
      </c>
      <c r="U486" s="162">
        <f t="shared" si="122"/>
        <v>6366.69</v>
      </c>
      <c r="V486" s="162">
        <f t="shared" si="122"/>
        <v>6345.29</v>
      </c>
      <c r="W486" s="162">
        <f t="shared" si="122"/>
        <v>6321.35</v>
      </c>
      <c r="X486" s="162">
        <f t="shared" si="122"/>
        <v>5811.26</v>
      </c>
      <c r="Y486" s="162">
        <f t="shared" si="122"/>
        <v>5595.17</v>
      </c>
      <c r="Z486" s="27"/>
      <c r="AA486" s="31">
        <v>961.15</v>
      </c>
      <c r="AB486" s="29">
        <v>907.06</v>
      </c>
      <c r="AC486" s="29">
        <v>834.67</v>
      </c>
      <c r="AD486" s="29">
        <v>888.45</v>
      </c>
      <c r="AE486" s="29">
        <v>931.34</v>
      </c>
      <c r="AF486" s="29">
        <v>959.2</v>
      </c>
      <c r="AG486" s="29">
        <v>1027.8800000000001</v>
      </c>
      <c r="AH486" s="29">
        <v>1259.96</v>
      </c>
      <c r="AI486" s="29">
        <v>1527.07</v>
      </c>
      <c r="AJ486" s="29">
        <v>1835.56</v>
      </c>
      <c r="AK486" s="29">
        <v>1864.38</v>
      </c>
      <c r="AL486" s="29">
        <v>1861.28</v>
      </c>
      <c r="AM486" s="29">
        <v>1844.65</v>
      </c>
      <c r="AN486" s="29">
        <v>1853.71</v>
      </c>
      <c r="AO486" s="29">
        <v>1848.01</v>
      </c>
      <c r="AP486" s="29">
        <v>1853.99</v>
      </c>
      <c r="AQ486" s="29">
        <v>1864.37</v>
      </c>
      <c r="AR486" s="29">
        <v>1899.04</v>
      </c>
      <c r="AS486" s="29">
        <v>1899.64</v>
      </c>
      <c r="AT486" s="29">
        <v>1911.22</v>
      </c>
      <c r="AU486" s="29">
        <v>1889.82</v>
      </c>
      <c r="AV486" s="29">
        <v>1865.88</v>
      </c>
      <c r="AW486" s="29">
        <v>1355.79</v>
      </c>
      <c r="AX486" s="30">
        <v>1139.7</v>
      </c>
      <c r="AY486" s="325">
        <v>363.3</v>
      </c>
      <c r="AZ486" s="167">
        <v>6.61</v>
      </c>
      <c r="BA486" s="152">
        <v>4085.56</v>
      </c>
      <c r="BB486" s="2"/>
    </row>
    <row r="487" spans="1:54">
      <c r="A487" s="37">
        <v>27</v>
      </c>
      <c r="B487" s="162">
        <f t="shared" si="121"/>
        <v>5493.5199999999995</v>
      </c>
      <c r="C487" s="162">
        <f t="shared" si="121"/>
        <v>5415.0199999999995</v>
      </c>
      <c r="D487" s="162">
        <f t="shared" si="121"/>
        <v>5399.93</v>
      </c>
      <c r="E487" s="162">
        <f t="shared" si="121"/>
        <v>5380.1399999999994</v>
      </c>
      <c r="F487" s="162">
        <f t="shared" si="121"/>
        <v>5400.49</v>
      </c>
      <c r="G487" s="162">
        <f t="shared" si="121"/>
        <v>5415.57</v>
      </c>
      <c r="H487" s="162">
        <f t="shared" si="121"/>
        <v>5452.78</v>
      </c>
      <c r="I487" s="162">
        <f t="shared" si="121"/>
        <v>5584.0199999999995</v>
      </c>
      <c r="J487" s="162">
        <f t="shared" si="121"/>
        <v>5821.7</v>
      </c>
      <c r="K487" s="162">
        <f t="shared" si="121"/>
        <v>6110.23</v>
      </c>
      <c r="L487" s="162">
        <f t="shared" si="121"/>
        <v>6243.54</v>
      </c>
      <c r="M487" s="162">
        <f t="shared" si="121"/>
        <v>6258.83</v>
      </c>
      <c r="N487" s="162">
        <f t="shared" si="121"/>
        <v>6256.4699999999993</v>
      </c>
      <c r="O487" s="162">
        <f t="shared" si="121"/>
        <v>6237.1</v>
      </c>
      <c r="P487" s="162">
        <f t="shared" si="121"/>
        <v>6232.99</v>
      </c>
      <c r="Q487" s="162">
        <f t="shared" si="121"/>
        <v>6266.7199999999993</v>
      </c>
      <c r="R487" s="162">
        <f t="shared" si="123"/>
        <v>6290.28</v>
      </c>
      <c r="S487" s="162">
        <f t="shared" si="122"/>
        <v>6395.95</v>
      </c>
      <c r="T487" s="162">
        <f t="shared" si="122"/>
        <v>6407.91</v>
      </c>
      <c r="U487" s="162">
        <f t="shared" si="122"/>
        <v>6408.2199999999993</v>
      </c>
      <c r="V487" s="162">
        <f t="shared" si="122"/>
        <v>6378.35</v>
      </c>
      <c r="W487" s="162">
        <f t="shared" si="122"/>
        <v>6350.13</v>
      </c>
      <c r="X487" s="162">
        <f t="shared" si="122"/>
        <v>5797.21</v>
      </c>
      <c r="Y487" s="162">
        <f t="shared" si="122"/>
        <v>5593.82</v>
      </c>
      <c r="Z487" s="27"/>
      <c r="AA487" s="31">
        <v>1038.05</v>
      </c>
      <c r="AB487" s="29">
        <v>959.55</v>
      </c>
      <c r="AC487" s="29">
        <v>944.46</v>
      </c>
      <c r="AD487" s="29">
        <v>924.67</v>
      </c>
      <c r="AE487" s="29">
        <v>945.02</v>
      </c>
      <c r="AF487" s="29">
        <v>960.1</v>
      </c>
      <c r="AG487" s="29">
        <v>997.31</v>
      </c>
      <c r="AH487" s="29">
        <v>1128.55</v>
      </c>
      <c r="AI487" s="29">
        <v>1366.23</v>
      </c>
      <c r="AJ487" s="29">
        <v>1654.76</v>
      </c>
      <c r="AK487" s="29">
        <v>1788.07</v>
      </c>
      <c r="AL487" s="29">
        <v>1803.36</v>
      </c>
      <c r="AM487" s="29">
        <v>1801</v>
      </c>
      <c r="AN487" s="29">
        <v>1781.63</v>
      </c>
      <c r="AO487" s="29">
        <v>1777.52</v>
      </c>
      <c r="AP487" s="29">
        <v>1811.25</v>
      </c>
      <c r="AQ487" s="29">
        <v>1834.81</v>
      </c>
      <c r="AR487" s="29">
        <v>1940.48</v>
      </c>
      <c r="AS487" s="29">
        <v>1952.44</v>
      </c>
      <c r="AT487" s="29">
        <v>1952.75</v>
      </c>
      <c r="AU487" s="29">
        <v>1922.88</v>
      </c>
      <c r="AV487" s="29">
        <v>1894.66</v>
      </c>
      <c r="AW487" s="29">
        <v>1341.74</v>
      </c>
      <c r="AX487" s="30">
        <v>1138.3499999999999</v>
      </c>
      <c r="AY487" s="325">
        <v>363.3</v>
      </c>
      <c r="AZ487" s="167">
        <v>6.61</v>
      </c>
      <c r="BA487" s="152">
        <v>4085.56</v>
      </c>
      <c r="BB487" s="2"/>
    </row>
    <row r="488" spans="1:54">
      <c r="A488" s="37">
        <v>28</v>
      </c>
      <c r="B488" s="162">
        <f t="shared" si="121"/>
        <v>5539.24</v>
      </c>
      <c r="C488" s="162">
        <f t="shared" si="121"/>
        <v>5469.49</v>
      </c>
      <c r="D488" s="162">
        <f t="shared" si="121"/>
        <v>5411.83</v>
      </c>
      <c r="E488" s="162">
        <f t="shared" si="121"/>
        <v>5408.69</v>
      </c>
      <c r="F488" s="162">
        <f t="shared" si="121"/>
        <v>5460.16</v>
      </c>
      <c r="G488" s="162">
        <f t="shared" si="121"/>
        <v>5589.8099999999995</v>
      </c>
      <c r="H488" s="162">
        <f t="shared" si="121"/>
        <v>5797.8899999999994</v>
      </c>
      <c r="I488" s="162">
        <f t="shared" si="121"/>
        <v>6138.2</v>
      </c>
      <c r="J488" s="162">
        <f t="shared" si="121"/>
        <v>6353.15</v>
      </c>
      <c r="K488" s="162">
        <f t="shared" si="121"/>
        <v>6398.18</v>
      </c>
      <c r="L488" s="162">
        <f t="shared" si="121"/>
        <v>6397.9699999999993</v>
      </c>
      <c r="M488" s="162">
        <f t="shared" si="121"/>
        <v>6379.99</v>
      </c>
      <c r="N488" s="162">
        <f t="shared" si="121"/>
        <v>6360.13</v>
      </c>
      <c r="O488" s="162">
        <f t="shared" si="121"/>
        <v>6355.2</v>
      </c>
      <c r="P488" s="162">
        <f t="shared" si="121"/>
        <v>6346.99</v>
      </c>
      <c r="Q488" s="162">
        <f t="shared" si="121"/>
        <v>6348.6</v>
      </c>
      <c r="R488" s="162">
        <f t="shared" si="123"/>
        <v>6347.16</v>
      </c>
      <c r="S488" s="162">
        <f t="shared" si="122"/>
        <v>6393.62</v>
      </c>
      <c r="T488" s="162">
        <f t="shared" si="122"/>
        <v>6394.08</v>
      </c>
      <c r="U488" s="162">
        <f t="shared" si="122"/>
        <v>6375.84</v>
      </c>
      <c r="V488" s="162">
        <f t="shared" si="122"/>
        <v>6327.36</v>
      </c>
      <c r="W488" s="162">
        <f t="shared" si="122"/>
        <v>6161.37</v>
      </c>
      <c r="X488" s="162">
        <f t="shared" si="122"/>
        <v>5856.99</v>
      </c>
      <c r="Y488" s="162">
        <f t="shared" si="122"/>
        <v>5575.2199999999993</v>
      </c>
      <c r="Z488" s="27"/>
      <c r="AA488" s="31">
        <v>1083.77</v>
      </c>
      <c r="AB488" s="29">
        <v>1014.0199999999999</v>
      </c>
      <c r="AC488" s="29">
        <v>956.36</v>
      </c>
      <c r="AD488" s="29">
        <v>953.22</v>
      </c>
      <c r="AE488" s="29">
        <v>1004.69</v>
      </c>
      <c r="AF488" s="29">
        <v>1134.3399999999999</v>
      </c>
      <c r="AG488" s="29">
        <v>1342.42</v>
      </c>
      <c r="AH488" s="29">
        <v>1682.73</v>
      </c>
      <c r="AI488" s="29">
        <v>1897.68</v>
      </c>
      <c r="AJ488" s="29">
        <v>1942.71</v>
      </c>
      <c r="AK488" s="29">
        <v>1942.5</v>
      </c>
      <c r="AL488" s="29">
        <v>1924.52</v>
      </c>
      <c r="AM488" s="29">
        <v>1904.66</v>
      </c>
      <c r="AN488" s="29">
        <v>1899.73</v>
      </c>
      <c r="AO488" s="29">
        <v>1891.52</v>
      </c>
      <c r="AP488" s="29">
        <v>1893.13</v>
      </c>
      <c r="AQ488" s="29">
        <v>1891.69</v>
      </c>
      <c r="AR488" s="29">
        <v>1938.15</v>
      </c>
      <c r="AS488" s="29">
        <v>1938.61</v>
      </c>
      <c r="AT488" s="29">
        <v>1920.37</v>
      </c>
      <c r="AU488" s="29">
        <v>1871.89</v>
      </c>
      <c r="AV488" s="29">
        <v>1705.9</v>
      </c>
      <c r="AW488" s="29">
        <v>1401.52</v>
      </c>
      <c r="AX488" s="30">
        <v>1119.75</v>
      </c>
      <c r="AY488" s="325">
        <v>363.3</v>
      </c>
      <c r="AZ488" s="167">
        <v>6.61</v>
      </c>
      <c r="BA488" s="152">
        <v>4085.56</v>
      </c>
      <c r="BB488" s="2"/>
    </row>
    <row r="489" spans="1:54">
      <c r="A489" s="37">
        <v>29</v>
      </c>
      <c r="B489" s="162">
        <f t="shared" si="121"/>
        <v>5407.95</v>
      </c>
      <c r="C489" s="162">
        <f t="shared" si="121"/>
        <v>5351.2199999999993</v>
      </c>
      <c r="D489" s="162">
        <f t="shared" si="121"/>
        <v>5225.24</v>
      </c>
      <c r="E489" s="162">
        <f t="shared" si="121"/>
        <v>5230.3999999999996</v>
      </c>
      <c r="F489" s="162">
        <f t="shared" si="121"/>
        <v>5345.65</v>
      </c>
      <c r="G489" s="162">
        <f t="shared" si="121"/>
        <v>5438.44</v>
      </c>
      <c r="H489" s="162">
        <f t="shared" si="121"/>
        <v>5635.46</v>
      </c>
      <c r="I489" s="162">
        <f t="shared" si="121"/>
        <v>5915.95</v>
      </c>
      <c r="J489" s="162">
        <f t="shared" si="121"/>
        <v>6123.87</v>
      </c>
      <c r="K489" s="162">
        <f t="shared" si="121"/>
        <v>6179.95</v>
      </c>
      <c r="L489" s="162">
        <f t="shared" si="121"/>
        <v>6175.62</v>
      </c>
      <c r="M489" s="162">
        <f t="shared" si="121"/>
        <v>6150.4699999999993</v>
      </c>
      <c r="N489" s="162">
        <f t="shared" si="121"/>
        <v>6133.38</v>
      </c>
      <c r="O489" s="162">
        <f t="shared" si="121"/>
        <v>6131.48</v>
      </c>
      <c r="P489" s="162">
        <f t="shared" si="121"/>
        <v>6122.68</v>
      </c>
      <c r="Q489" s="162">
        <f t="shared" si="121"/>
        <v>6127.26</v>
      </c>
      <c r="R489" s="162">
        <f t="shared" si="123"/>
        <v>6133.26</v>
      </c>
      <c r="S489" s="162">
        <f t="shared" si="122"/>
        <v>6176.2199999999993</v>
      </c>
      <c r="T489" s="162">
        <f t="shared" si="122"/>
        <v>6157.7699999999995</v>
      </c>
      <c r="U489" s="162">
        <f t="shared" si="122"/>
        <v>6168.37</v>
      </c>
      <c r="V489" s="162">
        <f t="shared" si="122"/>
        <v>6118.24</v>
      </c>
      <c r="W489" s="162">
        <f t="shared" si="122"/>
        <v>6043.63</v>
      </c>
      <c r="X489" s="162">
        <f t="shared" si="122"/>
        <v>5696.4699999999993</v>
      </c>
      <c r="Y489" s="162">
        <f t="shared" si="122"/>
        <v>5446.71</v>
      </c>
      <c r="Z489" s="27"/>
      <c r="AA489" s="31">
        <v>952.48</v>
      </c>
      <c r="AB489" s="29">
        <v>895.75</v>
      </c>
      <c r="AC489" s="29">
        <v>769.77</v>
      </c>
      <c r="AD489" s="29">
        <v>774.93</v>
      </c>
      <c r="AE489" s="29">
        <v>890.18</v>
      </c>
      <c r="AF489" s="29">
        <v>982.97</v>
      </c>
      <c r="AG489" s="29">
        <v>1179.99</v>
      </c>
      <c r="AH489" s="29">
        <v>1460.48</v>
      </c>
      <c r="AI489" s="29">
        <v>1668.4</v>
      </c>
      <c r="AJ489" s="29">
        <v>1724.48</v>
      </c>
      <c r="AK489" s="29">
        <v>1720.15</v>
      </c>
      <c r="AL489" s="29">
        <v>1695</v>
      </c>
      <c r="AM489" s="29">
        <v>1677.91</v>
      </c>
      <c r="AN489" s="29">
        <v>1676.01</v>
      </c>
      <c r="AO489" s="29">
        <v>1667.21</v>
      </c>
      <c r="AP489" s="29">
        <v>1671.79</v>
      </c>
      <c r="AQ489" s="29">
        <v>1677.79</v>
      </c>
      <c r="AR489" s="29">
        <v>1720.75</v>
      </c>
      <c r="AS489" s="29">
        <v>1702.3</v>
      </c>
      <c r="AT489" s="29">
        <v>1712.9</v>
      </c>
      <c r="AU489" s="29">
        <v>1662.77</v>
      </c>
      <c r="AV489" s="29">
        <v>1588.16</v>
      </c>
      <c r="AW489" s="29">
        <v>1241</v>
      </c>
      <c r="AX489" s="30">
        <v>991.24</v>
      </c>
      <c r="AY489" s="325">
        <v>363.3</v>
      </c>
      <c r="AZ489" s="167">
        <v>6.61</v>
      </c>
      <c r="BA489" s="152">
        <v>4085.56</v>
      </c>
      <c r="BB489" s="2"/>
    </row>
    <row r="490" spans="1:54">
      <c r="A490" s="37">
        <v>30</v>
      </c>
      <c r="B490" s="162">
        <f t="shared" si="121"/>
        <v>5390.2199999999993</v>
      </c>
      <c r="C490" s="162">
        <f t="shared" si="121"/>
        <v>5285.08</v>
      </c>
      <c r="D490" s="162">
        <f t="shared" si="121"/>
        <v>5213.91</v>
      </c>
      <c r="E490" s="162">
        <f t="shared" si="121"/>
        <v>5185.08</v>
      </c>
      <c r="F490" s="162">
        <f t="shared" si="121"/>
        <v>5273.62</v>
      </c>
      <c r="G490" s="162">
        <f t="shared" si="121"/>
        <v>5465.08</v>
      </c>
      <c r="H490" s="162">
        <f t="shared" si="121"/>
        <v>5622.62</v>
      </c>
      <c r="I490" s="162">
        <f t="shared" si="121"/>
        <v>5944.2199999999993</v>
      </c>
      <c r="J490" s="162">
        <f t="shared" si="121"/>
        <v>6317.93</v>
      </c>
      <c r="K490" s="162">
        <f t="shared" si="121"/>
        <v>6365.34</v>
      </c>
      <c r="L490" s="162">
        <f t="shared" si="121"/>
        <v>6373.76</v>
      </c>
      <c r="M490" s="162">
        <f t="shared" si="121"/>
        <v>6353.32</v>
      </c>
      <c r="N490" s="162">
        <f t="shared" si="121"/>
        <v>6334.73</v>
      </c>
      <c r="O490" s="162">
        <f t="shared" si="121"/>
        <v>6334.6399999999994</v>
      </c>
      <c r="P490" s="162">
        <f t="shared" si="121"/>
        <v>6332.2999999999993</v>
      </c>
      <c r="Q490" s="162">
        <f t="shared" si="121"/>
        <v>6366.2699999999995</v>
      </c>
      <c r="R490" s="162">
        <f t="shared" si="123"/>
        <v>6364.2</v>
      </c>
      <c r="S490" s="162">
        <f t="shared" si="122"/>
        <v>6403.58</v>
      </c>
      <c r="T490" s="162">
        <f t="shared" si="122"/>
        <v>6378.24</v>
      </c>
      <c r="U490" s="162">
        <f t="shared" si="122"/>
        <v>6452.08</v>
      </c>
      <c r="V490" s="162">
        <f t="shared" si="122"/>
        <v>6360.18</v>
      </c>
      <c r="W490" s="162">
        <f t="shared" si="122"/>
        <v>6327.48</v>
      </c>
      <c r="X490" s="162">
        <f t="shared" si="122"/>
        <v>6184.24</v>
      </c>
      <c r="Y490" s="162">
        <f t="shared" si="122"/>
        <v>5469.42</v>
      </c>
      <c r="Z490" s="27"/>
      <c r="AA490" s="31">
        <v>934.75</v>
      </c>
      <c r="AB490" s="29">
        <v>829.61</v>
      </c>
      <c r="AC490" s="29">
        <v>758.44</v>
      </c>
      <c r="AD490" s="29">
        <v>729.61</v>
      </c>
      <c r="AE490" s="29">
        <v>818.15</v>
      </c>
      <c r="AF490" s="29">
        <v>1009.6100000000001</v>
      </c>
      <c r="AG490" s="29">
        <v>1167.1500000000001</v>
      </c>
      <c r="AH490" s="29">
        <v>1488.75</v>
      </c>
      <c r="AI490" s="29">
        <v>1862.46</v>
      </c>
      <c r="AJ490" s="29">
        <v>1909.87</v>
      </c>
      <c r="AK490" s="29">
        <v>1918.29</v>
      </c>
      <c r="AL490" s="29">
        <v>1897.85</v>
      </c>
      <c r="AM490" s="29">
        <v>1879.26</v>
      </c>
      <c r="AN490" s="29">
        <v>1879.17</v>
      </c>
      <c r="AO490" s="29">
        <v>1876.83</v>
      </c>
      <c r="AP490" s="29">
        <v>1910.8</v>
      </c>
      <c r="AQ490" s="29">
        <v>1908.73</v>
      </c>
      <c r="AR490" s="29">
        <v>1948.11</v>
      </c>
      <c r="AS490" s="29">
        <v>1922.77</v>
      </c>
      <c r="AT490" s="29">
        <v>1996.61</v>
      </c>
      <c r="AU490" s="29">
        <v>1904.71</v>
      </c>
      <c r="AV490" s="29">
        <v>1872.01</v>
      </c>
      <c r="AW490" s="29">
        <v>1728.77</v>
      </c>
      <c r="AX490" s="30">
        <v>1013.9500000000002</v>
      </c>
      <c r="AY490" s="325">
        <v>363.3</v>
      </c>
      <c r="AZ490" s="167">
        <v>6.61</v>
      </c>
      <c r="BA490" s="152">
        <v>4085.56</v>
      </c>
      <c r="BB490" s="2"/>
    </row>
    <row r="491" spans="1:54" ht="13.5" thickBot="1">
      <c r="A491" s="147">
        <v>31</v>
      </c>
      <c r="B491" s="162">
        <f t="shared" si="121"/>
        <v>0</v>
      </c>
      <c r="C491" s="162">
        <f t="shared" si="121"/>
        <v>0</v>
      </c>
      <c r="D491" s="162">
        <f t="shared" si="121"/>
        <v>0</v>
      </c>
      <c r="E491" s="162">
        <f t="shared" si="121"/>
        <v>0</v>
      </c>
      <c r="F491" s="162">
        <f t="shared" si="121"/>
        <v>0</v>
      </c>
      <c r="G491" s="162">
        <f t="shared" si="121"/>
        <v>0</v>
      </c>
      <c r="H491" s="162">
        <f t="shared" si="121"/>
        <v>0</v>
      </c>
      <c r="I491" s="162">
        <f t="shared" si="121"/>
        <v>0</v>
      </c>
      <c r="J491" s="162">
        <f t="shared" si="121"/>
        <v>0</v>
      </c>
      <c r="K491" s="162">
        <f t="shared" si="121"/>
        <v>0</v>
      </c>
      <c r="L491" s="162">
        <f t="shared" si="121"/>
        <v>0</v>
      </c>
      <c r="M491" s="162">
        <f t="shared" si="121"/>
        <v>0</v>
      </c>
      <c r="N491" s="162">
        <f t="shared" si="121"/>
        <v>0</v>
      </c>
      <c r="O491" s="162">
        <f t="shared" si="121"/>
        <v>0</v>
      </c>
      <c r="P491" s="162">
        <f t="shared" si="121"/>
        <v>0</v>
      </c>
      <c r="Q491" s="162">
        <f t="shared" si="121"/>
        <v>0</v>
      </c>
      <c r="R491" s="162">
        <f t="shared" si="123"/>
        <v>0</v>
      </c>
      <c r="S491" s="162">
        <f t="shared" si="122"/>
        <v>0</v>
      </c>
      <c r="T491" s="162">
        <f t="shared" si="122"/>
        <v>0</v>
      </c>
      <c r="U491" s="162">
        <f t="shared" si="122"/>
        <v>0</v>
      </c>
      <c r="V491" s="162">
        <f t="shared" si="122"/>
        <v>0</v>
      </c>
      <c r="W491" s="162">
        <f t="shared" si="122"/>
        <v>0</v>
      </c>
      <c r="X491" s="162">
        <f t="shared" si="122"/>
        <v>0</v>
      </c>
      <c r="Y491" s="162">
        <f t="shared" si="122"/>
        <v>0</v>
      </c>
      <c r="Z491" s="27"/>
      <c r="AA491" s="59">
        <v>0</v>
      </c>
      <c r="AB491" s="60">
        <v>0</v>
      </c>
      <c r="AC491" s="60">
        <v>0</v>
      </c>
      <c r="AD491" s="60">
        <v>0</v>
      </c>
      <c r="AE491" s="60">
        <v>0</v>
      </c>
      <c r="AF491" s="60">
        <v>0</v>
      </c>
      <c r="AG491" s="60">
        <v>0</v>
      </c>
      <c r="AH491" s="60">
        <v>0</v>
      </c>
      <c r="AI491" s="60">
        <v>0</v>
      </c>
      <c r="AJ491" s="60">
        <v>0</v>
      </c>
      <c r="AK491" s="60">
        <v>0</v>
      </c>
      <c r="AL491" s="60">
        <v>0</v>
      </c>
      <c r="AM491" s="60">
        <v>0</v>
      </c>
      <c r="AN491" s="60">
        <v>0</v>
      </c>
      <c r="AO491" s="60">
        <v>0</v>
      </c>
      <c r="AP491" s="60">
        <v>0</v>
      </c>
      <c r="AQ491" s="60">
        <v>0</v>
      </c>
      <c r="AR491" s="60">
        <v>0</v>
      </c>
      <c r="AS491" s="60">
        <v>0</v>
      </c>
      <c r="AT491" s="60">
        <v>0</v>
      </c>
      <c r="AU491" s="60">
        <v>0</v>
      </c>
      <c r="AV491" s="60">
        <v>0</v>
      </c>
      <c r="AW491" s="60">
        <v>0</v>
      </c>
      <c r="AX491" s="123">
        <v>0</v>
      </c>
      <c r="AY491" s="326">
        <v>0</v>
      </c>
      <c r="AZ491" s="168">
        <v>0</v>
      </c>
      <c r="BA491" s="153"/>
      <c r="BB491" s="2"/>
    </row>
    <row r="492" spans="1:54" ht="13.5" thickBot="1"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AA492" s="159">
        <f>SUM(AA461:AX491)</f>
        <v>1106460.9400000009</v>
      </c>
      <c r="AZ492" s="9"/>
      <c r="BB492" s="2"/>
    </row>
    <row r="493" spans="1:54" s="3" customFormat="1" ht="30" customHeight="1" thickBot="1">
      <c r="A493" s="426" t="s">
        <v>2</v>
      </c>
      <c r="B493" s="428" t="s">
        <v>136</v>
      </c>
      <c r="C493" s="428"/>
      <c r="D493" s="428"/>
      <c r="E493" s="428"/>
      <c r="F493" s="428"/>
      <c r="G493" s="428"/>
      <c r="H493" s="428"/>
      <c r="I493" s="428"/>
      <c r="J493" s="428"/>
      <c r="K493" s="428"/>
      <c r="L493" s="428"/>
      <c r="M493" s="428"/>
      <c r="N493" s="428"/>
      <c r="O493" s="428"/>
      <c r="P493" s="428"/>
      <c r="Q493" s="428"/>
      <c r="R493" s="428"/>
      <c r="S493" s="428"/>
      <c r="T493" s="428"/>
      <c r="U493" s="428"/>
      <c r="V493" s="428"/>
      <c r="W493" s="428"/>
      <c r="X493" s="428"/>
      <c r="Y493" s="429"/>
      <c r="AA493" s="141" t="s">
        <v>184</v>
      </c>
      <c r="AB493" s="158"/>
      <c r="AC493" s="158"/>
      <c r="AD493" s="158"/>
      <c r="AE493" s="158"/>
      <c r="AF493" s="158"/>
      <c r="AG493" s="158"/>
      <c r="AH493" s="158"/>
      <c r="AI493" s="158"/>
      <c r="AJ493" s="158"/>
      <c r="AK493" s="158"/>
      <c r="AL493" s="158"/>
      <c r="AM493" s="158"/>
      <c r="AN493" s="158"/>
      <c r="AO493" s="158"/>
      <c r="AP493" s="158"/>
      <c r="AQ493" s="158"/>
      <c r="AR493" s="158"/>
      <c r="AS493" s="158"/>
      <c r="AT493" s="158"/>
      <c r="AU493" s="158"/>
      <c r="AV493" s="158"/>
      <c r="AW493" s="158"/>
      <c r="AX493" s="158"/>
      <c r="AY493" s="220"/>
      <c r="AZ493" s="158"/>
      <c r="BA493" s="158"/>
    </row>
    <row r="494" spans="1:54" ht="42.75" customHeight="1">
      <c r="A494" s="427"/>
      <c r="B494" s="396" t="s">
        <v>3</v>
      </c>
      <c r="C494" s="396"/>
      <c r="D494" s="396"/>
      <c r="E494" s="396"/>
      <c r="F494" s="396"/>
      <c r="G494" s="396"/>
      <c r="H494" s="396"/>
      <c r="I494" s="396"/>
      <c r="J494" s="396"/>
      <c r="K494" s="396"/>
      <c r="L494" s="396"/>
      <c r="M494" s="396"/>
      <c r="N494" s="396"/>
      <c r="O494" s="396"/>
      <c r="P494" s="396"/>
      <c r="Q494" s="396"/>
      <c r="R494" s="396"/>
      <c r="S494" s="396"/>
      <c r="T494" s="396"/>
      <c r="U494" s="396"/>
      <c r="V494" s="396"/>
      <c r="W494" s="396"/>
      <c r="X494" s="396"/>
      <c r="Y494" s="430"/>
      <c r="AA494" s="438" t="s">
        <v>89</v>
      </c>
      <c r="AB494" s="439"/>
      <c r="AC494" s="439"/>
      <c r="AD494" s="439"/>
      <c r="AE494" s="439"/>
      <c r="AF494" s="439"/>
      <c r="AG494" s="439"/>
      <c r="AH494" s="439"/>
      <c r="AI494" s="439"/>
      <c r="AJ494" s="439"/>
      <c r="AK494" s="439"/>
      <c r="AL494" s="439"/>
      <c r="AM494" s="439"/>
      <c r="AN494" s="439"/>
      <c r="AO494" s="439"/>
      <c r="AP494" s="439"/>
      <c r="AQ494" s="439"/>
      <c r="AR494" s="439"/>
      <c r="AS494" s="439"/>
      <c r="AT494" s="439"/>
      <c r="AU494" s="439"/>
      <c r="AV494" s="439"/>
      <c r="AW494" s="439"/>
      <c r="AX494" s="545"/>
      <c r="AY494" s="478" t="str">
        <f>AY458</f>
        <v>Сбытовая надбавка</v>
      </c>
      <c r="AZ494" s="445" t="s">
        <v>202</v>
      </c>
      <c r="BA494" s="226" t="str">
        <f>BA458</f>
        <v>Тарифы на услуги по передаче электрической энергии</v>
      </c>
      <c r="BB494" s="2"/>
    </row>
    <row r="495" spans="1:54" ht="44.25" customHeight="1">
      <c r="A495" s="427"/>
      <c r="B495" s="38" t="s">
        <v>4</v>
      </c>
      <c r="C495" s="38" t="s">
        <v>5</v>
      </c>
      <c r="D495" s="38" t="s">
        <v>6</v>
      </c>
      <c r="E495" s="38" t="s">
        <v>7</v>
      </c>
      <c r="F495" s="38" t="s">
        <v>8</v>
      </c>
      <c r="G495" s="38" t="s">
        <v>9</v>
      </c>
      <c r="H495" s="38" t="s">
        <v>10</v>
      </c>
      <c r="I495" s="38" t="s">
        <v>11</v>
      </c>
      <c r="J495" s="38" t="s">
        <v>12</v>
      </c>
      <c r="K495" s="38" t="s">
        <v>13</v>
      </c>
      <c r="L495" s="38" t="s">
        <v>14</v>
      </c>
      <c r="M495" s="38" t="s">
        <v>15</v>
      </c>
      <c r="N495" s="38" t="s">
        <v>16</v>
      </c>
      <c r="O495" s="38" t="s">
        <v>17</v>
      </c>
      <c r="P495" s="38" t="s">
        <v>18</v>
      </c>
      <c r="Q495" s="38" t="s">
        <v>19</v>
      </c>
      <c r="R495" s="38" t="s">
        <v>20</v>
      </c>
      <c r="S495" s="38" t="s">
        <v>21</v>
      </c>
      <c r="T495" s="38" t="s">
        <v>22</v>
      </c>
      <c r="U495" s="38" t="s">
        <v>23</v>
      </c>
      <c r="V495" s="38" t="s">
        <v>24</v>
      </c>
      <c r="W495" s="38" t="s">
        <v>25</v>
      </c>
      <c r="X495" s="38" t="s">
        <v>26</v>
      </c>
      <c r="Y495" s="39" t="s">
        <v>27</v>
      </c>
      <c r="AA495" s="47" t="s">
        <v>4</v>
      </c>
      <c r="AB495" s="48" t="s">
        <v>5</v>
      </c>
      <c r="AC495" s="48" t="s">
        <v>6</v>
      </c>
      <c r="AD495" s="48" t="s">
        <v>7</v>
      </c>
      <c r="AE495" s="48" t="s">
        <v>8</v>
      </c>
      <c r="AF495" s="48" t="s">
        <v>9</v>
      </c>
      <c r="AG495" s="48" t="s">
        <v>10</v>
      </c>
      <c r="AH495" s="48" t="s">
        <v>11</v>
      </c>
      <c r="AI495" s="48" t="s">
        <v>12</v>
      </c>
      <c r="AJ495" s="48" t="s">
        <v>13</v>
      </c>
      <c r="AK495" s="48" t="s">
        <v>14</v>
      </c>
      <c r="AL495" s="48" t="s">
        <v>15</v>
      </c>
      <c r="AM495" s="48" t="s">
        <v>16</v>
      </c>
      <c r="AN495" s="48" t="s">
        <v>17</v>
      </c>
      <c r="AO495" s="48" t="s">
        <v>18</v>
      </c>
      <c r="AP495" s="48" t="s">
        <v>19</v>
      </c>
      <c r="AQ495" s="48" t="s">
        <v>20</v>
      </c>
      <c r="AR495" s="48" t="s">
        <v>21</v>
      </c>
      <c r="AS495" s="48" t="s">
        <v>22</v>
      </c>
      <c r="AT495" s="48" t="s">
        <v>23</v>
      </c>
      <c r="AU495" s="48" t="s">
        <v>24</v>
      </c>
      <c r="AV495" s="48" t="s">
        <v>25</v>
      </c>
      <c r="AW495" s="48" t="s">
        <v>26</v>
      </c>
      <c r="AX495" s="150" t="s">
        <v>27</v>
      </c>
      <c r="AY495" s="461"/>
      <c r="AZ495" s="446"/>
      <c r="BA495" s="173" t="s">
        <v>33</v>
      </c>
      <c r="BB495" s="2"/>
    </row>
    <row r="496" spans="1:54" s="165" customFormat="1" ht="16.149999999999999" customHeight="1">
      <c r="A496" s="434" t="s">
        <v>134</v>
      </c>
      <c r="B496" s="435"/>
      <c r="C496" s="435"/>
      <c r="D496" s="435"/>
      <c r="E496" s="435"/>
      <c r="F496" s="435"/>
      <c r="G496" s="435"/>
      <c r="H496" s="435"/>
      <c r="I496" s="435"/>
      <c r="J496" s="435"/>
      <c r="K496" s="435"/>
      <c r="L496" s="435"/>
      <c r="M496" s="435"/>
      <c r="N496" s="435"/>
      <c r="O496" s="435"/>
      <c r="P496" s="435"/>
      <c r="Q496" s="435"/>
      <c r="R496" s="435"/>
      <c r="S496" s="435"/>
      <c r="T496" s="435"/>
      <c r="U496" s="435"/>
      <c r="V496" s="435"/>
      <c r="W496" s="435"/>
      <c r="X496" s="435"/>
      <c r="Y496" s="436"/>
      <c r="Z496" s="175"/>
      <c r="AA496" s="441">
        <v>2</v>
      </c>
      <c r="AB496" s="442"/>
      <c r="AC496" s="442"/>
      <c r="AD496" s="442"/>
      <c r="AE496" s="442"/>
      <c r="AF496" s="442"/>
      <c r="AG496" s="442"/>
      <c r="AH496" s="442"/>
      <c r="AI496" s="442"/>
      <c r="AJ496" s="442"/>
      <c r="AK496" s="442"/>
      <c r="AL496" s="442"/>
      <c r="AM496" s="442"/>
      <c r="AN496" s="442"/>
      <c r="AO496" s="442"/>
      <c r="AP496" s="442"/>
      <c r="AQ496" s="442"/>
      <c r="AR496" s="442"/>
      <c r="AS496" s="442"/>
      <c r="AT496" s="442"/>
      <c r="AU496" s="442"/>
      <c r="AV496" s="442"/>
      <c r="AW496" s="442"/>
      <c r="AX496" s="544"/>
      <c r="AY496" s="176">
        <v>3</v>
      </c>
      <c r="AZ496" s="180">
        <v>4</v>
      </c>
      <c r="BA496" s="181">
        <v>5</v>
      </c>
    </row>
    <row r="497" spans="1:54">
      <c r="A497" s="37">
        <v>1</v>
      </c>
      <c r="B497" s="162">
        <f>AA497+$BA497+$AZ497+$AY497</f>
        <v>6165.7099999999991</v>
      </c>
      <c r="C497" s="162">
        <f t="shared" ref="C497:Y512" si="124">AB497+$BA497+$AZ497+$AY497</f>
        <v>6156.6299999999992</v>
      </c>
      <c r="D497" s="162">
        <f t="shared" si="124"/>
        <v>6124.45</v>
      </c>
      <c r="E497" s="162">
        <f t="shared" si="124"/>
        <v>5951.5499999999993</v>
      </c>
      <c r="F497" s="162">
        <f t="shared" si="124"/>
        <v>6148.7699999999995</v>
      </c>
      <c r="G497" s="162">
        <f t="shared" si="124"/>
        <v>6151.8799999999992</v>
      </c>
      <c r="H497" s="162">
        <f t="shared" si="124"/>
        <v>6924.2699999999995</v>
      </c>
      <c r="I497" s="162">
        <f t="shared" si="124"/>
        <v>7215.09</v>
      </c>
      <c r="J497" s="162">
        <f t="shared" si="124"/>
        <v>7335.37</v>
      </c>
      <c r="K497" s="162">
        <f t="shared" si="124"/>
        <v>7398.5499999999993</v>
      </c>
      <c r="L497" s="162">
        <f t="shared" si="124"/>
        <v>7398.5599999999995</v>
      </c>
      <c r="M497" s="162">
        <f t="shared" si="124"/>
        <v>7388.66</v>
      </c>
      <c r="N497" s="162">
        <f t="shared" si="124"/>
        <v>7371.5199999999995</v>
      </c>
      <c r="O497" s="162">
        <f t="shared" si="124"/>
        <v>7368.82</v>
      </c>
      <c r="P497" s="162">
        <f t="shared" si="124"/>
        <v>7362.44</v>
      </c>
      <c r="Q497" s="162">
        <f t="shared" si="124"/>
        <v>7320.9599999999991</v>
      </c>
      <c r="R497" s="162">
        <f t="shared" si="124"/>
        <v>7324.5199999999995</v>
      </c>
      <c r="S497" s="162">
        <f t="shared" si="124"/>
        <v>7350.4699999999993</v>
      </c>
      <c r="T497" s="162">
        <f t="shared" si="124"/>
        <v>7662.7199999999993</v>
      </c>
      <c r="U497" s="162">
        <f t="shared" si="124"/>
        <v>7662.87</v>
      </c>
      <c r="V497" s="162">
        <f t="shared" si="124"/>
        <v>7670.48</v>
      </c>
      <c r="W497" s="162">
        <f t="shared" si="124"/>
        <v>7292.9</v>
      </c>
      <c r="X497" s="162">
        <f t="shared" si="124"/>
        <v>7014.0999999999995</v>
      </c>
      <c r="Y497" s="162">
        <f t="shared" si="124"/>
        <v>6433.65</v>
      </c>
      <c r="Z497" s="27"/>
      <c r="AA497" s="31">
        <v>349.27</v>
      </c>
      <c r="AB497" s="29">
        <v>340.19</v>
      </c>
      <c r="AC497" s="29">
        <v>308.01</v>
      </c>
      <c r="AD497" s="29">
        <v>135.11000000000001</v>
      </c>
      <c r="AE497" s="29">
        <v>332.33</v>
      </c>
      <c r="AF497" s="29">
        <v>335.44</v>
      </c>
      <c r="AG497" s="29">
        <v>1107.83</v>
      </c>
      <c r="AH497" s="29">
        <v>1398.65</v>
      </c>
      <c r="AI497" s="29">
        <v>1518.93</v>
      </c>
      <c r="AJ497" s="29">
        <v>1582.11</v>
      </c>
      <c r="AK497" s="29">
        <v>1582.12</v>
      </c>
      <c r="AL497" s="29">
        <v>1572.22</v>
      </c>
      <c r="AM497" s="29">
        <v>1555.08</v>
      </c>
      <c r="AN497" s="29">
        <v>1552.38</v>
      </c>
      <c r="AO497" s="29">
        <v>1546</v>
      </c>
      <c r="AP497" s="29">
        <v>1504.52</v>
      </c>
      <c r="AQ497" s="29">
        <v>1508.08</v>
      </c>
      <c r="AR497" s="29">
        <v>1534.03</v>
      </c>
      <c r="AS497" s="29">
        <v>1846.28</v>
      </c>
      <c r="AT497" s="29">
        <v>1846.43</v>
      </c>
      <c r="AU497" s="29">
        <v>1854.04</v>
      </c>
      <c r="AV497" s="29">
        <v>1476.46</v>
      </c>
      <c r="AW497" s="29">
        <v>1197.6600000000001</v>
      </c>
      <c r="AX497" s="148">
        <v>617.21</v>
      </c>
      <c r="AY497" s="324">
        <v>363.3</v>
      </c>
      <c r="AZ497" s="154">
        <v>6.61</v>
      </c>
      <c r="BA497" s="55">
        <v>5446.53</v>
      </c>
      <c r="BB497" s="2"/>
    </row>
    <row r="498" spans="1:54">
      <c r="A498" s="37">
        <v>2</v>
      </c>
      <c r="B498" s="162">
        <f t="shared" ref="B498:Q527" si="125">AA498+$BA498+$AZ498+$AY498</f>
        <v>6154.33</v>
      </c>
      <c r="C498" s="162">
        <f t="shared" si="124"/>
        <v>6101.6299999999992</v>
      </c>
      <c r="D498" s="162">
        <f t="shared" si="124"/>
        <v>5816.44</v>
      </c>
      <c r="E498" s="162">
        <f t="shared" si="124"/>
        <v>5816.44</v>
      </c>
      <c r="F498" s="162">
        <f t="shared" si="124"/>
        <v>5816.4699999999993</v>
      </c>
      <c r="G498" s="162">
        <f t="shared" si="124"/>
        <v>6137.5</v>
      </c>
      <c r="H498" s="162">
        <f t="shared" si="124"/>
        <v>6911.7999999999993</v>
      </c>
      <c r="I498" s="162">
        <f t="shared" si="124"/>
        <v>7238.34</v>
      </c>
      <c r="J498" s="162">
        <f t="shared" si="124"/>
        <v>7521.19</v>
      </c>
      <c r="K498" s="162">
        <f t="shared" si="124"/>
        <v>7671.45</v>
      </c>
      <c r="L498" s="162">
        <f t="shared" si="124"/>
        <v>7675.1399999999994</v>
      </c>
      <c r="M498" s="162">
        <f t="shared" si="124"/>
        <v>7670.61</v>
      </c>
      <c r="N498" s="162">
        <f t="shared" si="124"/>
        <v>7658.7999999999993</v>
      </c>
      <c r="O498" s="162">
        <f t="shared" si="124"/>
        <v>7660.11</v>
      </c>
      <c r="P498" s="162">
        <f t="shared" si="124"/>
        <v>7663.6799999999994</v>
      </c>
      <c r="Q498" s="162">
        <f t="shared" si="124"/>
        <v>7664.17</v>
      </c>
      <c r="R498" s="162">
        <f t="shared" si="124"/>
        <v>7671.2199999999993</v>
      </c>
      <c r="S498" s="162">
        <f t="shared" ref="S498:Y527" si="126">AR498+$BA498+$AZ498+$AY498</f>
        <v>7729.48</v>
      </c>
      <c r="T498" s="162">
        <f t="shared" si="126"/>
        <v>7772.5499999999993</v>
      </c>
      <c r="U498" s="162">
        <f t="shared" si="126"/>
        <v>7769.09</v>
      </c>
      <c r="V498" s="162">
        <f t="shared" si="126"/>
        <v>7718.9599999999991</v>
      </c>
      <c r="W498" s="162">
        <f t="shared" si="126"/>
        <v>7696.7099999999991</v>
      </c>
      <c r="X498" s="162">
        <f t="shared" si="126"/>
        <v>7166.19</v>
      </c>
      <c r="Y498" s="162">
        <f t="shared" si="126"/>
        <v>6907.42</v>
      </c>
      <c r="Z498" s="27"/>
      <c r="AA498" s="28">
        <v>337.89</v>
      </c>
      <c r="AB498" s="29">
        <v>285.19</v>
      </c>
      <c r="AC498" s="29">
        <v>0</v>
      </c>
      <c r="AD498" s="29">
        <v>0</v>
      </c>
      <c r="AE498" s="29">
        <v>0.03</v>
      </c>
      <c r="AF498" s="29">
        <v>321.06</v>
      </c>
      <c r="AG498" s="29">
        <v>1095.3599999999999</v>
      </c>
      <c r="AH498" s="29">
        <v>1421.9</v>
      </c>
      <c r="AI498" s="29">
        <v>1704.75</v>
      </c>
      <c r="AJ498" s="29">
        <v>1855.01</v>
      </c>
      <c r="AK498" s="29">
        <v>1858.7</v>
      </c>
      <c r="AL498" s="29">
        <v>1854.17</v>
      </c>
      <c r="AM498" s="29">
        <v>1842.36</v>
      </c>
      <c r="AN498" s="29">
        <v>1843.67</v>
      </c>
      <c r="AO498" s="29">
        <v>1847.24</v>
      </c>
      <c r="AP498" s="29">
        <v>1847.73</v>
      </c>
      <c r="AQ498" s="29">
        <v>1854.78</v>
      </c>
      <c r="AR498" s="29">
        <v>1913.04</v>
      </c>
      <c r="AS498" s="29">
        <v>1956.11</v>
      </c>
      <c r="AT498" s="29">
        <v>1952.65</v>
      </c>
      <c r="AU498" s="29">
        <v>1902.52</v>
      </c>
      <c r="AV498" s="29">
        <v>1880.27</v>
      </c>
      <c r="AW498" s="29">
        <v>1349.75</v>
      </c>
      <c r="AX498" s="148">
        <v>1090.98</v>
      </c>
      <c r="AY498" s="325">
        <v>363.3</v>
      </c>
      <c r="AZ498" s="154">
        <v>6.61</v>
      </c>
      <c r="BA498" s="55">
        <v>5446.53</v>
      </c>
      <c r="BB498" s="2"/>
    </row>
    <row r="499" spans="1:54">
      <c r="A499" s="37">
        <v>3</v>
      </c>
      <c r="B499" s="162">
        <f t="shared" si="125"/>
        <v>6741.5999999999995</v>
      </c>
      <c r="C499" s="162">
        <f t="shared" si="124"/>
        <v>6386.54</v>
      </c>
      <c r="D499" s="162">
        <f t="shared" si="124"/>
        <v>6126.4</v>
      </c>
      <c r="E499" s="162">
        <f t="shared" si="124"/>
        <v>6093.5899999999992</v>
      </c>
      <c r="F499" s="162">
        <f t="shared" si="124"/>
        <v>6685.19</v>
      </c>
      <c r="G499" s="162">
        <f t="shared" si="124"/>
        <v>6788.23</v>
      </c>
      <c r="H499" s="162">
        <f t="shared" si="124"/>
        <v>7018.2</v>
      </c>
      <c r="I499" s="162">
        <f t="shared" si="124"/>
        <v>7339.83</v>
      </c>
      <c r="J499" s="162">
        <f t="shared" si="124"/>
        <v>7711.65</v>
      </c>
      <c r="K499" s="162">
        <f t="shared" si="124"/>
        <v>7767.7999999999993</v>
      </c>
      <c r="L499" s="162">
        <f t="shared" si="124"/>
        <v>7775.2699999999995</v>
      </c>
      <c r="M499" s="162">
        <f t="shared" si="124"/>
        <v>7743.48</v>
      </c>
      <c r="N499" s="162">
        <f t="shared" si="124"/>
        <v>7722.0099999999993</v>
      </c>
      <c r="O499" s="162">
        <f t="shared" si="124"/>
        <v>7722.5099999999993</v>
      </c>
      <c r="P499" s="162">
        <f t="shared" si="124"/>
        <v>7723.53</v>
      </c>
      <c r="Q499" s="162">
        <f t="shared" si="124"/>
        <v>7721.92</v>
      </c>
      <c r="R499" s="162">
        <f t="shared" si="124"/>
        <v>7741</v>
      </c>
      <c r="S499" s="162">
        <f t="shared" si="126"/>
        <v>7810.1399999999994</v>
      </c>
      <c r="T499" s="162">
        <f t="shared" si="126"/>
        <v>7854.4499999999989</v>
      </c>
      <c r="U499" s="162">
        <f t="shared" si="126"/>
        <v>7883.73</v>
      </c>
      <c r="V499" s="162">
        <f t="shared" si="126"/>
        <v>7827.0999999999995</v>
      </c>
      <c r="W499" s="162">
        <f t="shared" si="126"/>
        <v>7800.41</v>
      </c>
      <c r="X499" s="162">
        <f t="shared" si="126"/>
        <v>7693.0999999999995</v>
      </c>
      <c r="Y499" s="162">
        <f t="shared" si="126"/>
        <v>7146.75</v>
      </c>
      <c r="Z499" s="27"/>
      <c r="AA499" s="28">
        <v>925.16</v>
      </c>
      <c r="AB499" s="29">
        <v>570.1</v>
      </c>
      <c r="AC499" s="29">
        <v>309.95999999999998</v>
      </c>
      <c r="AD499" s="29">
        <v>277.14999999999998</v>
      </c>
      <c r="AE499" s="29">
        <v>868.75</v>
      </c>
      <c r="AF499" s="29">
        <v>971.79</v>
      </c>
      <c r="AG499" s="29">
        <v>1201.76</v>
      </c>
      <c r="AH499" s="29">
        <v>1523.39</v>
      </c>
      <c r="AI499" s="29">
        <v>1895.21</v>
      </c>
      <c r="AJ499" s="29">
        <v>1951.36</v>
      </c>
      <c r="AK499" s="29">
        <v>1958.83</v>
      </c>
      <c r="AL499" s="29">
        <v>1927.04</v>
      </c>
      <c r="AM499" s="29">
        <v>1905.57</v>
      </c>
      <c r="AN499" s="29">
        <v>1906.07</v>
      </c>
      <c r="AO499" s="29">
        <v>1907.09</v>
      </c>
      <c r="AP499" s="29">
        <v>1905.48</v>
      </c>
      <c r="AQ499" s="29">
        <v>1924.56</v>
      </c>
      <c r="AR499" s="29">
        <v>1993.7</v>
      </c>
      <c r="AS499" s="29">
        <v>2038.0099999999998</v>
      </c>
      <c r="AT499" s="29">
        <v>2067.29</v>
      </c>
      <c r="AU499" s="29">
        <v>2010.66</v>
      </c>
      <c r="AV499" s="29">
        <v>1983.97</v>
      </c>
      <c r="AW499" s="29">
        <v>1876.66</v>
      </c>
      <c r="AX499" s="148">
        <v>1330.31</v>
      </c>
      <c r="AY499" s="325">
        <v>363.3</v>
      </c>
      <c r="AZ499" s="154">
        <v>6.61</v>
      </c>
      <c r="BA499" s="55">
        <v>5446.53</v>
      </c>
      <c r="BB499" s="2"/>
    </row>
    <row r="500" spans="1:54">
      <c r="A500" s="37">
        <v>4</v>
      </c>
      <c r="B500" s="162">
        <f t="shared" si="125"/>
        <v>7085.8899999999994</v>
      </c>
      <c r="C500" s="162">
        <f t="shared" si="124"/>
        <v>6930.73</v>
      </c>
      <c r="D500" s="162">
        <f t="shared" si="124"/>
        <v>6856.8899999999994</v>
      </c>
      <c r="E500" s="162">
        <f t="shared" si="124"/>
        <v>6806.62</v>
      </c>
      <c r="F500" s="162">
        <f t="shared" si="124"/>
        <v>6831.0599999999995</v>
      </c>
      <c r="G500" s="162">
        <f t="shared" si="124"/>
        <v>6924.23</v>
      </c>
      <c r="H500" s="162">
        <f t="shared" si="124"/>
        <v>7045.66</v>
      </c>
      <c r="I500" s="162">
        <f t="shared" si="124"/>
        <v>7158.94</v>
      </c>
      <c r="J500" s="162">
        <f t="shared" si="124"/>
        <v>7653.37</v>
      </c>
      <c r="K500" s="162">
        <f t="shared" si="124"/>
        <v>7709.12</v>
      </c>
      <c r="L500" s="162">
        <f t="shared" si="124"/>
        <v>7725.58</v>
      </c>
      <c r="M500" s="162">
        <f t="shared" si="124"/>
        <v>7713.84</v>
      </c>
      <c r="N500" s="162">
        <f t="shared" si="124"/>
        <v>7712.5599999999995</v>
      </c>
      <c r="O500" s="162">
        <f t="shared" si="124"/>
        <v>7699.09</v>
      </c>
      <c r="P500" s="162">
        <f t="shared" si="124"/>
        <v>7716.2699999999995</v>
      </c>
      <c r="Q500" s="162">
        <f t="shared" si="124"/>
        <v>7728.8099999999995</v>
      </c>
      <c r="R500" s="162">
        <f t="shared" si="124"/>
        <v>7752.65</v>
      </c>
      <c r="S500" s="162">
        <f t="shared" si="126"/>
        <v>7849.42</v>
      </c>
      <c r="T500" s="162">
        <f t="shared" si="126"/>
        <v>7862.0299999999988</v>
      </c>
      <c r="U500" s="162">
        <f t="shared" si="126"/>
        <v>7869.2</v>
      </c>
      <c r="V500" s="162">
        <f t="shared" si="126"/>
        <v>7853.9599999999991</v>
      </c>
      <c r="W500" s="162">
        <f t="shared" si="126"/>
        <v>7744.2999999999993</v>
      </c>
      <c r="X500" s="162">
        <f t="shared" si="126"/>
        <v>7663.23</v>
      </c>
      <c r="Y500" s="162">
        <f t="shared" si="126"/>
        <v>7133.7199999999993</v>
      </c>
      <c r="Z500" s="27"/>
      <c r="AA500" s="28">
        <v>1269.45</v>
      </c>
      <c r="AB500" s="29">
        <v>1114.29</v>
      </c>
      <c r="AC500" s="29">
        <v>1040.45</v>
      </c>
      <c r="AD500" s="29">
        <v>990.18</v>
      </c>
      <c r="AE500" s="29">
        <v>1014.6200000000001</v>
      </c>
      <c r="AF500" s="29">
        <v>1107.79</v>
      </c>
      <c r="AG500" s="29">
        <v>1229.22</v>
      </c>
      <c r="AH500" s="29">
        <v>1342.5</v>
      </c>
      <c r="AI500" s="29">
        <v>1836.93</v>
      </c>
      <c r="AJ500" s="29">
        <v>1892.68</v>
      </c>
      <c r="AK500" s="29">
        <v>1909.14</v>
      </c>
      <c r="AL500" s="29">
        <v>1897.4</v>
      </c>
      <c r="AM500" s="29">
        <v>1896.12</v>
      </c>
      <c r="AN500" s="29">
        <v>1882.65</v>
      </c>
      <c r="AO500" s="29">
        <v>1899.83</v>
      </c>
      <c r="AP500" s="29">
        <v>1912.37</v>
      </c>
      <c r="AQ500" s="29">
        <v>1936.21</v>
      </c>
      <c r="AR500" s="29">
        <v>2032.9800000000002</v>
      </c>
      <c r="AS500" s="29">
        <v>2045.5899999999997</v>
      </c>
      <c r="AT500" s="29">
        <v>2052.7600000000002</v>
      </c>
      <c r="AU500" s="29">
        <v>2037.5199999999998</v>
      </c>
      <c r="AV500" s="29">
        <v>1927.86</v>
      </c>
      <c r="AW500" s="29">
        <v>1846.79</v>
      </c>
      <c r="AX500" s="148">
        <v>1317.28</v>
      </c>
      <c r="AY500" s="325">
        <v>363.3</v>
      </c>
      <c r="AZ500" s="154">
        <v>6.61</v>
      </c>
      <c r="BA500" s="55">
        <v>5446.53</v>
      </c>
      <c r="BB500" s="2"/>
    </row>
    <row r="501" spans="1:54">
      <c r="A501" s="37">
        <v>5</v>
      </c>
      <c r="B501" s="162">
        <f t="shared" si="125"/>
        <v>7002.1799999999994</v>
      </c>
      <c r="C501" s="162">
        <f t="shared" si="124"/>
        <v>6894.8499999999995</v>
      </c>
      <c r="D501" s="162">
        <f t="shared" si="124"/>
        <v>6845.1799999999994</v>
      </c>
      <c r="E501" s="162">
        <f t="shared" si="124"/>
        <v>6907.7599999999993</v>
      </c>
      <c r="F501" s="162">
        <f t="shared" si="124"/>
        <v>6931.0499999999993</v>
      </c>
      <c r="G501" s="162">
        <f t="shared" si="124"/>
        <v>7163.83</v>
      </c>
      <c r="H501" s="162">
        <f t="shared" si="124"/>
        <v>7131.0399999999991</v>
      </c>
      <c r="I501" s="162">
        <f t="shared" si="124"/>
        <v>7227.78</v>
      </c>
      <c r="J501" s="162">
        <f t="shared" si="124"/>
        <v>7615.1799999999994</v>
      </c>
      <c r="K501" s="162">
        <f t="shared" si="124"/>
        <v>7660.5999999999995</v>
      </c>
      <c r="L501" s="162">
        <f t="shared" si="124"/>
        <v>7665.3799999999992</v>
      </c>
      <c r="M501" s="162">
        <f t="shared" si="124"/>
        <v>7668.0999999999995</v>
      </c>
      <c r="N501" s="162">
        <f t="shared" si="124"/>
        <v>7664.7699999999995</v>
      </c>
      <c r="O501" s="162">
        <f t="shared" si="124"/>
        <v>7661.2099999999991</v>
      </c>
      <c r="P501" s="162">
        <f t="shared" si="124"/>
        <v>7665.8099999999995</v>
      </c>
      <c r="Q501" s="162">
        <f t="shared" si="124"/>
        <v>7665.5199999999995</v>
      </c>
      <c r="R501" s="162">
        <f t="shared" si="124"/>
        <v>7679.1799999999994</v>
      </c>
      <c r="S501" s="162">
        <f t="shared" si="126"/>
        <v>7728.49</v>
      </c>
      <c r="T501" s="162">
        <f t="shared" si="126"/>
        <v>7738.1799999999994</v>
      </c>
      <c r="U501" s="162">
        <f t="shared" si="126"/>
        <v>7739.92</v>
      </c>
      <c r="V501" s="162">
        <f t="shared" si="126"/>
        <v>7715.1799999999994</v>
      </c>
      <c r="W501" s="162">
        <f t="shared" si="126"/>
        <v>7679.2699999999995</v>
      </c>
      <c r="X501" s="162">
        <f t="shared" si="126"/>
        <v>7562.17</v>
      </c>
      <c r="Y501" s="162">
        <f t="shared" si="126"/>
        <v>7137.4</v>
      </c>
      <c r="Z501" s="27"/>
      <c r="AA501" s="28">
        <v>1185.74</v>
      </c>
      <c r="AB501" s="29">
        <v>1078.4100000000001</v>
      </c>
      <c r="AC501" s="29">
        <v>1028.74</v>
      </c>
      <c r="AD501" s="29">
        <v>1091.32</v>
      </c>
      <c r="AE501" s="29">
        <v>1114.6099999999999</v>
      </c>
      <c r="AF501" s="29">
        <v>1347.39</v>
      </c>
      <c r="AG501" s="29">
        <v>1314.6</v>
      </c>
      <c r="AH501" s="29">
        <v>1411.34</v>
      </c>
      <c r="AI501" s="29">
        <v>1798.74</v>
      </c>
      <c r="AJ501" s="29">
        <v>1844.16</v>
      </c>
      <c r="AK501" s="29">
        <v>1848.94</v>
      </c>
      <c r="AL501" s="29">
        <v>1851.66</v>
      </c>
      <c r="AM501" s="29">
        <v>1848.33</v>
      </c>
      <c r="AN501" s="29">
        <v>1844.77</v>
      </c>
      <c r="AO501" s="29">
        <v>1849.37</v>
      </c>
      <c r="AP501" s="29">
        <v>1849.08</v>
      </c>
      <c r="AQ501" s="29">
        <v>1862.74</v>
      </c>
      <c r="AR501" s="29">
        <v>1912.05</v>
      </c>
      <c r="AS501" s="29">
        <v>1921.74</v>
      </c>
      <c r="AT501" s="29">
        <v>1923.48</v>
      </c>
      <c r="AU501" s="29">
        <v>1898.74</v>
      </c>
      <c r="AV501" s="29">
        <v>1862.83</v>
      </c>
      <c r="AW501" s="29">
        <v>1745.73</v>
      </c>
      <c r="AX501" s="148">
        <v>1320.96</v>
      </c>
      <c r="AY501" s="325">
        <v>363.3</v>
      </c>
      <c r="AZ501" s="154">
        <v>6.61</v>
      </c>
      <c r="BA501" s="55">
        <v>5446.53</v>
      </c>
      <c r="BB501" s="2"/>
    </row>
    <row r="502" spans="1:54">
      <c r="A502" s="37">
        <v>6</v>
      </c>
      <c r="B502" s="162">
        <f t="shared" si="125"/>
        <v>6920.19</v>
      </c>
      <c r="C502" s="162">
        <f t="shared" si="124"/>
        <v>6848.95</v>
      </c>
      <c r="D502" s="162">
        <f t="shared" si="124"/>
        <v>6794.2599999999993</v>
      </c>
      <c r="E502" s="162">
        <f t="shared" si="124"/>
        <v>6754.8099999999995</v>
      </c>
      <c r="F502" s="162">
        <f t="shared" si="124"/>
        <v>6763.07</v>
      </c>
      <c r="G502" s="162">
        <f t="shared" si="124"/>
        <v>6803.8899999999994</v>
      </c>
      <c r="H502" s="162">
        <f t="shared" si="124"/>
        <v>6839.58</v>
      </c>
      <c r="I502" s="162">
        <f t="shared" si="124"/>
        <v>6948.95</v>
      </c>
      <c r="J502" s="162">
        <f t="shared" si="124"/>
        <v>7144.3499999999995</v>
      </c>
      <c r="K502" s="162">
        <f t="shared" si="124"/>
        <v>7605.5999999999995</v>
      </c>
      <c r="L502" s="162">
        <f t="shared" si="124"/>
        <v>7626.5599999999995</v>
      </c>
      <c r="M502" s="162">
        <f t="shared" si="124"/>
        <v>7624.12</v>
      </c>
      <c r="N502" s="162">
        <f t="shared" si="124"/>
        <v>7600.5999999999995</v>
      </c>
      <c r="O502" s="162">
        <f t="shared" si="124"/>
        <v>7593.73</v>
      </c>
      <c r="P502" s="162">
        <f t="shared" si="124"/>
        <v>7598.7099999999991</v>
      </c>
      <c r="Q502" s="162">
        <f t="shared" si="124"/>
        <v>7604.65</v>
      </c>
      <c r="R502" s="162">
        <f t="shared" si="124"/>
        <v>7628.09</v>
      </c>
      <c r="S502" s="162">
        <f t="shared" si="126"/>
        <v>7658.7199999999993</v>
      </c>
      <c r="T502" s="162">
        <f t="shared" si="126"/>
        <v>7670.7899999999991</v>
      </c>
      <c r="U502" s="162">
        <f t="shared" si="126"/>
        <v>7659.12</v>
      </c>
      <c r="V502" s="162">
        <f t="shared" si="126"/>
        <v>7655.44</v>
      </c>
      <c r="W502" s="162">
        <f t="shared" si="126"/>
        <v>7644.0499999999993</v>
      </c>
      <c r="X502" s="162">
        <f t="shared" si="126"/>
        <v>7161.9299999999994</v>
      </c>
      <c r="Y502" s="162">
        <f t="shared" si="126"/>
        <v>7051.5599999999995</v>
      </c>
      <c r="Z502" s="27"/>
      <c r="AA502" s="28">
        <v>1103.75</v>
      </c>
      <c r="AB502" s="29">
        <v>1032.51</v>
      </c>
      <c r="AC502" s="29">
        <v>977.82</v>
      </c>
      <c r="AD502" s="29">
        <v>938.37</v>
      </c>
      <c r="AE502" s="29">
        <v>946.63</v>
      </c>
      <c r="AF502" s="29">
        <v>987.45</v>
      </c>
      <c r="AG502" s="29">
        <v>1023.14</v>
      </c>
      <c r="AH502" s="29">
        <v>1132.51</v>
      </c>
      <c r="AI502" s="29">
        <v>1327.91</v>
      </c>
      <c r="AJ502" s="29">
        <v>1789.16</v>
      </c>
      <c r="AK502" s="29">
        <v>1810.12</v>
      </c>
      <c r="AL502" s="29">
        <v>1807.68</v>
      </c>
      <c r="AM502" s="29">
        <v>1784.16</v>
      </c>
      <c r="AN502" s="29">
        <v>1777.29</v>
      </c>
      <c r="AO502" s="29">
        <v>1782.27</v>
      </c>
      <c r="AP502" s="29">
        <v>1788.21</v>
      </c>
      <c r="AQ502" s="29">
        <v>1811.65</v>
      </c>
      <c r="AR502" s="29">
        <v>1842.28</v>
      </c>
      <c r="AS502" s="29">
        <v>1854.35</v>
      </c>
      <c r="AT502" s="29">
        <v>1842.68</v>
      </c>
      <c r="AU502" s="29">
        <v>1839</v>
      </c>
      <c r="AV502" s="29">
        <v>1827.61</v>
      </c>
      <c r="AW502" s="29">
        <v>1345.49</v>
      </c>
      <c r="AX502" s="148">
        <v>1235.1199999999999</v>
      </c>
      <c r="AY502" s="325">
        <v>363.3</v>
      </c>
      <c r="AZ502" s="154">
        <v>6.61</v>
      </c>
      <c r="BA502" s="55">
        <v>5446.53</v>
      </c>
      <c r="BB502" s="2"/>
    </row>
    <row r="503" spans="1:54">
      <c r="A503" s="37">
        <v>7</v>
      </c>
      <c r="B503" s="162">
        <f t="shared" si="125"/>
        <v>6812.37</v>
      </c>
      <c r="C503" s="162">
        <f t="shared" si="124"/>
        <v>6669.6399999999994</v>
      </c>
      <c r="D503" s="162">
        <f t="shared" si="124"/>
        <v>6667.2099999999991</v>
      </c>
      <c r="E503" s="162">
        <f t="shared" si="124"/>
        <v>6533.2699999999995</v>
      </c>
      <c r="F503" s="162">
        <f t="shared" si="124"/>
        <v>6726.4</v>
      </c>
      <c r="G503" s="162">
        <f t="shared" si="124"/>
        <v>6808.8499999999995</v>
      </c>
      <c r="H503" s="162">
        <f t="shared" si="124"/>
        <v>6939.6799999999994</v>
      </c>
      <c r="I503" s="162">
        <f t="shared" si="124"/>
        <v>7237.4599999999991</v>
      </c>
      <c r="J503" s="162">
        <f t="shared" si="124"/>
        <v>7653.5599999999995</v>
      </c>
      <c r="K503" s="162">
        <f t="shared" si="124"/>
        <v>7722.5</v>
      </c>
      <c r="L503" s="162">
        <f t="shared" si="124"/>
        <v>7733.6399999999994</v>
      </c>
      <c r="M503" s="162">
        <f t="shared" si="124"/>
        <v>7714.58</v>
      </c>
      <c r="N503" s="162">
        <f t="shared" si="124"/>
        <v>7684.42</v>
      </c>
      <c r="O503" s="162">
        <f t="shared" si="124"/>
        <v>7695.09</v>
      </c>
      <c r="P503" s="162">
        <f t="shared" si="124"/>
        <v>7688.25</v>
      </c>
      <c r="Q503" s="162">
        <f t="shared" si="124"/>
        <v>7697.44</v>
      </c>
      <c r="R503" s="162">
        <f t="shared" si="124"/>
        <v>7714.37</v>
      </c>
      <c r="S503" s="162">
        <f t="shared" si="126"/>
        <v>7737.5999999999995</v>
      </c>
      <c r="T503" s="162">
        <f t="shared" si="126"/>
        <v>7764.9</v>
      </c>
      <c r="U503" s="162">
        <f t="shared" si="126"/>
        <v>7775.3899999999994</v>
      </c>
      <c r="V503" s="162">
        <f t="shared" si="126"/>
        <v>7714.9699999999993</v>
      </c>
      <c r="W503" s="162">
        <f t="shared" si="126"/>
        <v>7660.3499999999995</v>
      </c>
      <c r="X503" s="162">
        <f t="shared" si="126"/>
        <v>7171.9299999999994</v>
      </c>
      <c r="Y503" s="162">
        <f t="shared" si="126"/>
        <v>6939.03</v>
      </c>
      <c r="Z503" s="27"/>
      <c r="AA503" s="28">
        <v>995.93</v>
      </c>
      <c r="AB503" s="29">
        <v>853.2</v>
      </c>
      <c r="AC503" s="29">
        <v>850.77</v>
      </c>
      <c r="AD503" s="29">
        <v>716.83</v>
      </c>
      <c r="AE503" s="29">
        <v>909.96</v>
      </c>
      <c r="AF503" s="29">
        <v>992.41</v>
      </c>
      <c r="AG503" s="29">
        <v>1123.24</v>
      </c>
      <c r="AH503" s="29">
        <v>1421.02</v>
      </c>
      <c r="AI503" s="29">
        <v>1837.12</v>
      </c>
      <c r="AJ503" s="29">
        <v>1906.06</v>
      </c>
      <c r="AK503" s="29">
        <v>1917.2</v>
      </c>
      <c r="AL503" s="29">
        <v>1898.14</v>
      </c>
      <c r="AM503" s="29">
        <v>1867.98</v>
      </c>
      <c r="AN503" s="29">
        <v>1878.65</v>
      </c>
      <c r="AO503" s="29">
        <v>1871.81</v>
      </c>
      <c r="AP503" s="29">
        <v>1881</v>
      </c>
      <c r="AQ503" s="29">
        <v>1897.93</v>
      </c>
      <c r="AR503" s="29">
        <v>1921.16</v>
      </c>
      <c r="AS503" s="29">
        <v>1948.46</v>
      </c>
      <c r="AT503" s="29">
        <v>1958.95</v>
      </c>
      <c r="AU503" s="29">
        <v>1898.53</v>
      </c>
      <c r="AV503" s="29">
        <v>1843.91</v>
      </c>
      <c r="AW503" s="29">
        <v>1355.49</v>
      </c>
      <c r="AX503" s="148">
        <v>1122.5899999999999</v>
      </c>
      <c r="AY503" s="325">
        <v>363.3</v>
      </c>
      <c r="AZ503" s="154">
        <v>6.61</v>
      </c>
      <c r="BA503" s="55">
        <v>5446.53</v>
      </c>
      <c r="BB503" s="2"/>
    </row>
    <row r="504" spans="1:54">
      <c r="A504" s="37">
        <v>8</v>
      </c>
      <c r="B504" s="162">
        <f t="shared" si="125"/>
        <v>6769.0099999999993</v>
      </c>
      <c r="C504" s="162">
        <f t="shared" si="124"/>
        <v>6454.6299999999992</v>
      </c>
      <c r="D504" s="162">
        <f t="shared" si="124"/>
        <v>6397.6299999999992</v>
      </c>
      <c r="E504" s="162">
        <f t="shared" si="124"/>
        <v>6370.95</v>
      </c>
      <c r="F504" s="162">
        <f t="shared" si="124"/>
        <v>6671.0899999999992</v>
      </c>
      <c r="G504" s="162">
        <f t="shared" si="124"/>
        <v>6764.67</v>
      </c>
      <c r="H504" s="162">
        <f t="shared" si="124"/>
        <v>6946.12</v>
      </c>
      <c r="I504" s="162">
        <f t="shared" si="124"/>
        <v>7236.3499999999995</v>
      </c>
      <c r="J504" s="162">
        <f t="shared" si="124"/>
        <v>7653.8099999999995</v>
      </c>
      <c r="K504" s="162">
        <f t="shared" si="124"/>
        <v>7718.73</v>
      </c>
      <c r="L504" s="162">
        <f t="shared" si="124"/>
        <v>7713.0999999999995</v>
      </c>
      <c r="M504" s="162">
        <f t="shared" si="124"/>
        <v>7696.0599999999995</v>
      </c>
      <c r="N504" s="162">
        <f t="shared" si="124"/>
        <v>7677.9</v>
      </c>
      <c r="O504" s="162">
        <f t="shared" si="124"/>
        <v>7690.6299999999992</v>
      </c>
      <c r="P504" s="162">
        <f t="shared" si="124"/>
        <v>7699.2999999999993</v>
      </c>
      <c r="Q504" s="162">
        <f t="shared" si="124"/>
        <v>7708.0099999999993</v>
      </c>
      <c r="R504" s="162">
        <f t="shared" si="124"/>
        <v>7715.03</v>
      </c>
      <c r="S504" s="162">
        <f t="shared" si="126"/>
        <v>7720.8899999999994</v>
      </c>
      <c r="T504" s="162">
        <f t="shared" si="126"/>
        <v>7748.6799999999994</v>
      </c>
      <c r="U504" s="162">
        <f t="shared" si="126"/>
        <v>7751.0399999999991</v>
      </c>
      <c r="V504" s="162">
        <f t="shared" si="126"/>
        <v>7692.9699999999993</v>
      </c>
      <c r="W504" s="162">
        <f t="shared" si="126"/>
        <v>7619.5599999999995</v>
      </c>
      <c r="X504" s="162">
        <f t="shared" si="126"/>
        <v>7133.6299999999992</v>
      </c>
      <c r="Y504" s="162">
        <f t="shared" si="126"/>
        <v>6922.33</v>
      </c>
      <c r="Z504" s="27"/>
      <c r="AA504" s="28">
        <v>952.57</v>
      </c>
      <c r="AB504" s="29">
        <v>638.19000000000005</v>
      </c>
      <c r="AC504" s="29">
        <v>581.19000000000005</v>
      </c>
      <c r="AD504" s="29">
        <v>554.51</v>
      </c>
      <c r="AE504" s="29">
        <v>854.65</v>
      </c>
      <c r="AF504" s="29">
        <v>948.23</v>
      </c>
      <c r="AG504" s="29">
        <v>1129.68</v>
      </c>
      <c r="AH504" s="29">
        <v>1419.91</v>
      </c>
      <c r="AI504" s="29">
        <v>1837.37</v>
      </c>
      <c r="AJ504" s="29">
        <v>1902.29</v>
      </c>
      <c r="AK504" s="29">
        <v>1896.66</v>
      </c>
      <c r="AL504" s="29">
        <v>1879.62</v>
      </c>
      <c r="AM504" s="29">
        <v>1861.46</v>
      </c>
      <c r="AN504" s="29">
        <v>1874.19</v>
      </c>
      <c r="AO504" s="29">
        <v>1882.86</v>
      </c>
      <c r="AP504" s="29">
        <v>1891.57</v>
      </c>
      <c r="AQ504" s="29">
        <v>1898.59</v>
      </c>
      <c r="AR504" s="29">
        <v>1904.45</v>
      </c>
      <c r="AS504" s="29">
        <v>1932.24</v>
      </c>
      <c r="AT504" s="29">
        <v>1934.6</v>
      </c>
      <c r="AU504" s="29">
        <v>1876.53</v>
      </c>
      <c r="AV504" s="29">
        <v>1803.12</v>
      </c>
      <c r="AW504" s="29">
        <v>1317.19</v>
      </c>
      <c r="AX504" s="148">
        <v>1105.8900000000001</v>
      </c>
      <c r="AY504" s="325">
        <v>363.3</v>
      </c>
      <c r="AZ504" s="154">
        <v>6.61</v>
      </c>
      <c r="BA504" s="55">
        <v>5446.53</v>
      </c>
      <c r="BB504" s="2"/>
    </row>
    <row r="505" spans="1:54">
      <c r="A505" s="37">
        <v>9</v>
      </c>
      <c r="B505" s="162">
        <f t="shared" si="125"/>
        <v>6809.44</v>
      </c>
      <c r="C505" s="162">
        <f t="shared" si="124"/>
        <v>6727.3899999999994</v>
      </c>
      <c r="D505" s="162">
        <f t="shared" si="124"/>
        <v>6642.1299999999992</v>
      </c>
      <c r="E505" s="162">
        <f t="shared" si="124"/>
        <v>6492.1399999999994</v>
      </c>
      <c r="F505" s="162">
        <f t="shared" si="124"/>
        <v>6740.2199999999993</v>
      </c>
      <c r="G505" s="162">
        <f t="shared" si="124"/>
        <v>6846.61</v>
      </c>
      <c r="H505" s="162">
        <f t="shared" si="124"/>
        <v>7047.45</v>
      </c>
      <c r="I505" s="162">
        <f t="shared" si="124"/>
        <v>7366.7899999999991</v>
      </c>
      <c r="J505" s="162">
        <f t="shared" si="124"/>
        <v>7746.42</v>
      </c>
      <c r="K505" s="162">
        <f t="shared" si="124"/>
        <v>7842.98</v>
      </c>
      <c r="L505" s="162">
        <f t="shared" si="124"/>
        <v>7842.19</v>
      </c>
      <c r="M505" s="162">
        <f t="shared" si="124"/>
        <v>7833.2899999999991</v>
      </c>
      <c r="N505" s="162">
        <f t="shared" si="124"/>
        <v>7823.7599999999993</v>
      </c>
      <c r="O505" s="162">
        <f t="shared" si="124"/>
        <v>7818.7</v>
      </c>
      <c r="P505" s="162">
        <f t="shared" si="124"/>
        <v>7830.57</v>
      </c>
      <c r="Q505" s="162">
        <f t="shared" si="124"/>
        <v>7832.08</v>
      </c>
      <c r="R505" s="162">
        <f t="shared" ref="R505:R527" si="127">AQ505+$BA505+$AZ505+$AY505</f>
        <v>7838.3899999999994</v>
      </c>
      <c r="S505" s="162">
        <f t="shared" si="126"/>
        <v>7874.3099999999995</v>
      </c>
      <c r="T505" s="162">
        <f t="shared" si="126"/>
        <v>7890.2199999999993</v>
      </c>
      <c r="U505" s="162">
        <f t="shared" si="126"/>
        <v>7862.8099999999995</v>
      </c>
      <c r="V505" s="162">
        <f t="shared" si="126"/>
        <v>7845.98</v>
      </c>
      <c r="W505" s="162">
        <f t="shared" si="126"/>
        <v>7743.8799999999992</v>
      </c>
      <c r="X505" s="162">
        <f t="shared" si="126"/>
        <v>7451.53</v>
      </c>
      <c r="Y505" s="162">
        <f t="shared" si="126"/>
        <v>7022.2599999999993</v>
      </c>
      <c r="Z505" s="27"/>
      <c r="AA505" s="28">
        <v>993</v>
      </c>
      <c r="AB505" s="29">
        <v>910.95</v>
      </c>
      <c r="AC505" s="29">
        <v>825.69</v>
      </c>
      <c r="AD505" s="29">
        <v>675.7</v>
      </c>
      <c r="AE505" s="29">
        <v>923.78</v>
      </c>
      <c r="AF505" s="29">
        <v>1030.17</v>
      </c>
      <c r="AG505" s="29">
        <v>1231.01</v>
      </c>
      <c r="AH505" s="29">
        <v>1550.35</v>
      </c>
      <c r="AI505" s="29">
        <v>1929.98</v>
      </c>
      <c r="AJ505" s="29">
        <v>2026.5399999999997</v>
      </c>
      <c r="AK505" s="29">
        <v>2025.75</v>
      </c>
      <c r="AL505" s="29">
        <v>2016.85</v>
      </c>
      <c r="AM505" s="29">
        <v>2007.32</v>
      </c>
      <c r="AN505" s="29">
        <v>2002.2600000000002</v>
      </c>
      <c r="AO505" s="29">
        <v>2014.13</v>
      </c>
      <c r="AP505" s="29">
        <v>2015.6400000000003</v>
      </c>
      <c r="AQ505" s="29">
        <v>2021.9499999999998</v>
      </c>
      <c r="AR505" s="29">
        <v>2057.87</v>
      </c>
      <c r="AS505" s="29">
        <v>2073.7800000000002</v>
      </c>
      <c r="AT505" s="29">
        <v>2046.3700000000001</v>
      </c>
      <c r="AU505" s="29">
        <v>2029.54</v>
      </c>
      <c r="AV505" s="29">
        <v>1927.44</v>
      </c>
      <c r="AW505" s="29">
        <v>1635.09</v>
      </c>
      <c r="AX505" s="148">
        <v>1205.82</v>
      </c>
      <c r="AY505" s="325">
        <v>363.3</v>
      </c>
      <c r="AZ505" s="154">
        <v>6.61</v>
      </c>
      <c r="BA505" s="55">
        <v>5446.53</v>
      </c>
      <c r="BB505" s="2"/>
    </row>
    <row r="506" spans="1:54">
      <c r="A506" s="37">
        <v>10</v>
      </c>
      <c r="B506" s="162">
        <f t="shared" si="125"/>
        <v>6842.58</v>
      </c>
      <c r="C506" s="162">
        <f t="shared" si="124"/>
        <v>6743.2</v>
      </c>
      <c r="D506" s="162">
        <f t="shared" si="124"/>
        <v>6691.5899999999992</v>
      </c>
      <c r="E506" s="162">
        <f t="shared" si="124"/>
        <v>6424.87</v>
      </c>
      <c r="F506" s="162">
        <f t="shared" si="124"/>
        <v>6740.44</v>
      </c>
      <c r="G506" s="162">
        <f t="shared" si="124"/>
        <v>6872.65</v>
      </c>
      <c r="H506" s="162">
        <f t="shared" si="124"/>
        <v>7101.33</v>
      </c>
      <c r="I506" s="162">
        <f t="shared" si="124"/>
        <v>7503.0399999999991</v>
      </c>
      <c r="J506" s="162">
        <f t="shared" si="124"/>
        <v>7759.25</v>
      </c>
      <c r="K506" s="162">
        <f t="shared" si="124"/>
        <v>7810.24</v>
      </c>
      <c r="L506" s="162">
        <f t="shared" si="124"/>
        <v>7829.19</v>
      </c>
      <c r="M506" s="162">
        <f t="shared" si="124"/>
        <v>7813.8799999999992</v>
      </c>
      <c r="N506" s="162">
        <f t="shared" si="124"/>
        <v>7769.84</v>
      </c>
      <c r="O506" s="162">
        <f t="shared" si="124"/>
        <v>7783.34</v>
      </c>
      <c r="P506" s="162">
        <f t="shared" si="124"/>
        <v>7802.0099999999993</v>
      </c>
      <c r="Q506" s="162">
        <f t="shared" si="124"/>
        <v>7817.83</v>
      </c>
      <c r="R506" s="162">
        <f t="shared" si="127"/>
        <v>7831.09</v>
      </c>
      <c r="S506" s="162">
        <f t="shared" si="126"/>
        <v>7877.2999999999993</v>
      </c>
      <c r="T506" s="162">
        <f t="shared" si="126"/>
        <v>7895.75</v>
      </c>
      <c r="U506" s="162">
        <f t="shared" si="126"/>
        <v>7889.11</v>
      </c>
      <c r="V506" s="162">
        <f t="shared" si="126"/>
        <v>7856.9499999999989</v>
      </c>
      <c r="W506" s="162">
        <f t="shared" si="126"/>
        <v>7775</v>
      </c>
      <c r="X506" s="162">
        <f t="shared" si="126"/>
        <v>7229.74</v>
      </c>
      <c r="Y506" s="162">
        <f t="shared" si="126"/>
        <v>6968.92</v>
      </c>
      <c r="Z506" s="27"/>
      <c r="AA506" s="28">
        <v>1026.1400000000001</v>
      </c>
      <c r="AB506" s="29">
        <v>926.76</v>
      </c>
      <c r="AC506" s="29">
        <v>875.15</v>
      </c>
      <c r="AD506" s="29">
        <v>608.42999999999995</v>
      </c>
      <c r="AE506" s="29">
        <v>924</v>
      </c>
      <c r="AF506" s="29">
        <v>1056.21</v>
      </c>
      <c r="AG506" s="29">
        <v>1284.8900000000001</v>
      </c>
      <c r="AH506" s="29">
        <v>1686.6</v>
      </c>
      <c r="AI506" s="29">
        <v>1942.81</v>
      </c>
      <c r="AJ506" s="29">
        <v>1993.8</v>
      </c>
      <c r="AK506" s="29">
        <v>2012.75</v>
      </c>
      <c r="AL506" s="29">
        <v>1997.44</v>
      </c>
      <c r="AM506" s="29">
        <v>1953.4</v>
      </c>
      <c r="AN506" s="29">
        <v>1966.9</v>
      </c>
      <c r="AO506" s="29">
        <v>1985.57</v>
      </c>
      <c r="AP506" s="29">
        <v>2001.3900000000003</v>
      </c>
      <c r="AQ506" s="29">
        <v>2014.65</v>
      </c>
      <c r="AR506" s="29">
        <v>2060.86</v>
      </c>
      <c r="AS506" s="29">
        <v>2079.31</v>
      </c>
      <c r="AT506" s="29">
        <v>2072.67</v>
      </c>
      <c r="AU506" s="29">
        <v>2040.5099999999998</v>
      </c>
      <c r="AV506" s="29">
        <v>1958.56</v>
      </c>
      <c r="AW506" s="29">
        <v>1413.3</v>
      </c>
      <c r="AX506" s="148">
        <v>1152.48</v>
      </c>
      <c r="AY506" s="325">
        <v>363.3</v>
      </c>
      <c r="AZ506" s="154">
        <v>6.61</v>
      </c>
      <c r="BA506" s="55">
        <v>5446.53</v>
      </c>
      <c r="BB506" s="2"/>
    </row>
    <row r="507" spans="1:54">
      <c r="A507" s="37">
        <v>11</v>
      </c>
      <c r="B507" s="162">
        <f t="shared" si="125"/>
        <v>6834.6799999999994</v>
      </c>
      <c r="C507" s="162">
        <f t="shared" si="124"/>
        <v>6747.0599999999995</v>
      </c>
      <c r="D507" s="162">
        <f t="shared" si="124"/>
        <v>6617.29</v>
      </c>
      <c r="E507" s="162">
        <f t="shared" si="124"/>
        <v>6386.3499999999995</v>
      </c>
      <c r="F507" s="162">
        <f t="shared" si="124"/>
        <v>6743.6399999999994</v>
      </c>
      <c r="G507" s="162">
        <f t="shared" si="124"/>
        <v>6918.34</v>
      </c>
      <c r="H507" s="162">
        <f t="shared" si="124"/>
        <v>7207.66</v>
      </c>
      <c r="I507" s="162">
        <f t="shared" si="124"/>
        <v>7655.75</v>
      </c>
      <c r="J507" s="162">
        <f t="shared" si="124"/>
        <v>7845.15</v>
      </c>
      <c r="K507" s="162">
        <f t="shared" si="124"/>
        <v>7877.08</v>
      </c>
      <c r="L507" s="162">
        <f t="shared" si="124"/>
        <v>7873.91</v>
      </c>
      <c r="M507" s="162">
        <f t="shared" si="124"/>
        <v>7862.1799999999994</v>
      </c>
      <c r="N507" s="162">
        <f t="shared" si="124"/>
        <v>7830.95</v>
      </c>
      <c r="O507" s="162">
        <f t="shared" si="124"/>
        <v>7840.19</v>
      </c>
      <c r="P507" s="162">
        <f t="shared" si="124"/>
        <v>7845.5099999999993</v>
      </c>
      <c r="Q507" s="162">
        <f t="shared" si="124"/>
        <v>7849.2699999999995</v>
      </c>
      <c r="R507" s="162">
        <f t="shared" si="127"/>
        <v>7858.73</v>
      </c>
      <c r="S507" s="162">
        <f t="shared" si="126"/>
        <v>7896.5599999999995</v>
      </c>
      <c r="T507" s="162">
        <f t="shared" si="126"/>
        <v>7912.4</v>
      </c>
      <c r="U507" s="162">
        <f t="shared" si="126"/>
        <v>7888.7199999999993</v>
      </c>
      <c r="V507" s="162">
        <f t="shared" si="126"/>
        <v>7878.4</v>
      </c>
      <c r="W507" s="162">
        <f t="shared" si="126"/>
        <v>7842.25</v>
      </c>
      <c r="X507" s="162">
        <f t="shared" si="126"/>
        <v>7629.7599999999993</v>
      </c>
      <c r="Y507" s="162">
        <f t="shared" si="126"/>
        <v>7063.59</v>
      </c>
      <c r="Z507" s="27"/>
      <c r="AA507" s="31">
        <v>1018.24</v>
      </c>
      <c r="AB507" s="29">
        <v>930.62</v>
      </c>
      <c r="AC507" s="29">
        <v>800.85</v>
      </c>
      <c r="AD507" s="29">
        <v>569.91</v>
      </c>
      <c r="AE507" s="29">
        <v>927.2</v>
      </c>
      <c r="AF507" s="29">
        <v>1101.9000000000001</v>
      </c>
      <c r="AG507" s="29">
        <v>1391.22</v>
      </c>
      <c r="AH507" s="29">
        <v>1839.31</v>
      </c>
      <c r="AI507" s="29">
        <v>2028.7100000000003</v>
      </c>
      <c r="AJ507" s="29">
        <v>2060.64</v>
      </c>
      <c r="AK507" s="29">
        <v>2057.4699999999998</v>
      </c>
      <c r="AL507" s="29">
        <v>2045.7399999999998</v>
      </c>
      <c r="AM507" s="29">
        <v>2014.51</v>
      </c>
      <c r="AN507" s="29">
        <v>2023.7500000000002</v>
      </c>
      <c r="AO507" s="29">
        <v>2029.07</v>
      </c>
      <c r="AP507" s="29">
        <v>2032.8300000000002</v>
      </c>
      <c r="AQ507" s="29">
        <v>2042.29</v>
      </c>
      <c r="AR507" s="29">
        <v>2080.12</v>
      </c>
      <c r="AS507" s="29">
        <v>2095.96</v>
      </c>
      <c r="AT507" s="29">
        <v>2072.2800000000002</v>
      </c>
      <c r="AU507" s="29">
        <v>2061.96</v>
      </c>
      <c r="AV507" s="29">
        <v>2025.81</v>
      </c>
      <c r="AW507" s="29">
        <v>1813.32</v>
      </c>
      <c r="AX507" s="148">
        <v>1247.1500000000001</v>
      </c>
      <c r="AY507" s="325">
        <v>363.3</v>
      </c>
      <c r="AZ507" s="154">
        <v>6.61</v>
      </c>
      <c r="BA507" s="55">
        <v>5446.53</v>
      </c>
      <c r="BB507" s="2"/>
    </row>
    <row r="508" spans="1:54">
      <c r="A508" s="37">
        <v>12</v>
      </c>
      <c r="B508" s="162">
        <f t="shared" si="125"/>
        <v>6919.4299999999994</v>
      </c>
      <c r="C508" s="162">
        <f t="shared" si="124"/>
        <v>6793.65</v>
      </c>
      <c r="D508" s="162">
        <f t="shared" si="124"/>
        <v>6744.37</v>
      </c>
      <c r="E508" s="162">
        <f t="shared" si="124"/>
        <v>6716.42</v>
      </c>
      <c r="F508" s="162">
        <f t="shared" si="124"/>
        <v>6739.0999999999995</v>
      </c>
      <c r="G508" s="162">
        <f t="shared" si="124"/>
        <v>6803.4299999999994</v>
      </c>
      <c r="H508" s="162">
        <f t="shared" si="124"/>
        <v>6920.5099999999993</v>
      </c>
      <c r="I508" s="162">
        <f t="shared" si="124"/>
        <v>7039.59</v>
      </c>
      <c r="J508" s="162">
        <f t="shared" si="124"/>
        <v>7635.95</v>
      </c>
      <c r="K508" s="162">
        <f t="shared" si="124"/>
        <v>7741.58</v>
      </c>
      <c r="L508" s="162">
        <f t="shared" si="124"/>
        <v>7757.42</v>
      </c>
      <c r="M508" s="162">
        <f t="shared" si="124"/>
        <v>7753.6399999999994</v>
      </c>
      <c r="N508" s="162">
        <f t="shared" si="124"/>
        <v>7738.57</v>
      </c>
      <c r="O508" s="162">
        <f t="shared" si="124"/>
        <v>7721.83</v>
      </c>
      <c r="P508" s="162">
        <f t="shared" si="124"/>
        <v>7732.37</v>
      </c>
      <c r="Q508" s="162">
        <f t="shared" si="124"/>
        <v>7750.42</v>
      </c>
      <c r="R508" s="162">
        <f t="shared" si="127"/>
        <v>7789.11</v>
      </c>
      <c r="S508" s="162">
        <f t="shared" si="126"/>
        <v>7856.0199999999995</v>
      </c>
      <c r="T508" s="162">
        <f t="shared" si="126"/>
        <v>7877.66</v>
      </c>
      <c r="U508" s="162">
        <f t="shared" si="126"/>
        <v>7859.92</v>
      </c>
      <c r="V508" s="162">
        <f t="shared" si="126"/>
        <v>7810.0199999999995</v>
      </c>
      <c r="W508" s="162">
        <f t="shared" si="126"/>
        <v>7767.36</v>
      </c>
      <c r="X508" s="162">
        <f t="shared" si="126"/>
        <v>7725.5199999999995</v>
      </c>
      <c r="Y508" s="162">
        <f t="shared" si="126"/>
        <v>7102.58</v>
      </c>
      <c r="Z508" s="27"/>
      <c r="AA508" s="31">
        <v>1102.99</v>
      </c>
      <c r="AB508" s="29">
        <v>977.21</v>
      </c>
      <c r="AC508" s="29">
        <v>927.93</v>
      </c>
      <c r="AD508" s="29">
        <v>899.98</v>
      </c>
      <c r="AE508" s="29">
        <v>922.66</v>
      </c>
      <c r="AF508" s="29">
        <v>986.99</v>
      </c>
      <c r="AG508" s="29">
        <v>1104.07</v>
      </c>
      <c r="AH508" s="29">
        <v>1223.1500000000001</v>
      </c>
      <c r="AI508" s="29">
        <v>1819.51</v>
      </c>
      <c r="AJ508" s="29">
        <v>1925.14</v>
      </c>
      <c r="AK508" s="29">
        <v>1940.98</v>
      </c>
      <c r="AL508" s="29">
        <v>1937.2</v>
      </c>
      <c r="AM508" s="29">
        <v>1922.13</v>
      </c>
      <c r="AN508" s="29">
        <v>1905.39</v>
      </c>
      <c r="AO508" s="29">
        <v>1915.93</v>
      </c>
      <c r="AP508" s="29">
        <v>1933.98</v>
      </c>
      <c r="AQ508" s="29">
        <v>1972.67</v>
      </c>
      <c r="AR508" s="29">
        <v>2039.58</v>
      </c>
      <c r="AS508" s="29">
        <v>2061.2199999999998</v>
      </c>
      <c r="AT508" s="29">
        <v>2043.4800000000002</v>
      </c>
      <c r="AU508" s="29">
        <v>1993.58</v>
      </c>
      <c r="AV508" s="29">
        <v>1950.92</v>
      </c>
      <c r="AW508" s="29">
        <v>1909.08</v>
      </c>
      <c r="AX508" s="148">
        <v>1286.1400000000001</v>
      </c>
      <c r="AY508" s="325">
        <v>363.3</v>
      </c>
      <c r="AZ508" s="154">
        <v>6.61</v>
      </c>
      <c r="BA508" s="55">
        <v>5446.53</v>
      </c>
      <c r="BB508" s="2"/>
    </row>
    <row r="509" spans="1:54">
      <c r="A509" s="37">
        <v>13</v>
      </c>
      <c r="B509" s="162">
        <f t="shared" si="125"/>
        <v>6788.7</v>
      </c>
      <c r="C509" s="162">
        <f t="shared" si="124"/>
        <v>6709</v>
      </c>
      <c r="D509" s="162">
        <f t="shared" si="124"/>
        <v>6214.3399999999992</v>
      </c>
      <c r="E509" s="162">
        <f t="shared" si="124"/>
        <v>6122.82</v>
      </c>
      <c r="F509" s="162">
        <f t="shared" si="124"/>
        <v>6191.8499999999995</v>
      </c>
      <c r="G509" s="162">
        <f t="shared" si="124"/>
        <v>6351.98</v>
      </c>
      <c r="H509" s="162">
        <f t="shared" si="124"/>
        <v>6450.87</v>
      </c>
      <c r="I509" s="162">
        <f t="shared" si="124"/>
        <v>6744.5899999999992</v>
      </c>
      <c r="J509" s="162">
        <f t="shared" si="124"/>
        <v>6994.2</v>
      </c>
      <c r="K509" s="162">
        <f t="shared" si="124"/>
        <v>7218.24</v>
      </c>
      <c r="L509" s="162">
        <f t="shared" si="124"/>
        <v>7293.8799999999992</v>
      </c>
      <c r="M509" s="162">
        <f t="shared" si="124"/>
        <v>7297.0099999999993</v>
      </c>
      <c r="N509" s="162">
        <f t="shared" si="124"/>
        <v>7283.73</v>
      </c>
      <c r="O509" s="162">
        <f t="shared" si="124"/>
        <v>7288.86</v>
      </c>
      <c r="P509" s="162">
        <f t="shared" si="124"/>
        <v>7283.67</v>
      </c>
      <c r="Q509" s="162">
        <f t="shared" si="124"/>
        <v>7298.82</v>
      </c>
      <c r="R509" s="162">
        <f t="shared" si="127"/>
        <v>7318.4299999999994</v>
      </c>
      <c r="S509" s="162">
        <f t="shared" si="126"/>
        <v>7507.0099999999993</v>
      </c>
      <c r="T509" s="162">
        <f t="shared" si="126"/>
        <v>7531.2699999999995</v>
      </c>
      <c r="U509" s="162">
        <f t="shared" si="126"/>
        <v>7782.42</v>
      </c>
      <c r="V509" s="162">
        <f t="shared" si="126"/>
        <v>7491.7599999999993</v>
      </c>
      <c r="W509" s="162">
        <f t="shared" si="126"/>
        <v>7365.62</v>
      </c>
      <c r="X509" s="162">
        <f t="shared" si="126"/>
        <v>7116.5499999999993</v>
      </c>
      <c r="Y509" s="162">
        <f t="shared" si="126"/>
        <v>6973.53</v>
      </c>
      <c r="Z509" s="27"/>
      <c r="AA509" s="31">
        <v>972.26</v>
      </c>
      <c r="AB509" s="29">
        <v>892.56</v>
      </c>
      <c r="AC509" s="29">
        <v>397.9</v>
      </c>
      <c r="AD509" s="29">
        <v>306.38</v>
      </c>
      <c r="AE509" s="29">
        <v>375.41</v>
      </c>
      <c r="AF509" s="29">
        <v>535.54</v>
      </c>
      <c r="AG509" s="29">
        <v>634.42999999999995</v>
      </c>
      <c r="AH509" s="29">
        <v>928.15</v>
      </c>
      <c r="AI509" s="29">
        <v>1177.76</v>
      </c>
      <c r="AJ509" s="29">
        <v>1401.8</v>
      </c>
      <c r="AK509" s="29">
        <v>1477.44</v>
      </c>
      <c r="AL509" s="29">
        <v>1480.57</v>
      </c>
      <c r="AM509" s="29">
        <v>1467.29</v>
      </c>
      <c r="AN509" s="29">
        <v>1472.42</v>
      </c>
      <c r="AO509" s="29">
        <v>1467.23</v>
      </c>
      <c r="AP509" s="29">
        <v>1482.38</v>
      </c>
      <c r="AQ509" s="29">
        <v>1501.99</v>
      </c>
      <c r="AR509" s="29">
        <v>1690.57</v>
      </c>
      <c r="AS509" s="29">
        <v>1714.83</v>
      </c>
      <c r="AT509" s="29">
        <v>1965.98</v>
      </c>
      <c r="AU509" s="29">
        <v>1675.32</v>
      </c>
      <c r="AV509" s="29">
        <v>1549.18</v>
      </c>
      <c r="AW509" s="29">
        <v>1300.1099999999999</v>
      </c>
      <c r="AX509" s="148">
        <v>1157.0899999999999</v>
      </c>
      <c r="AY509" s="325">
        <v>363.3</v>
      </c>
      <c r="AZ509" s="154">
        <v>6.61</v>
      </c>
      <c r="BA509" s="55">
        <v>5446.53</v>
      </c>
      <c r="BB509" s="2"/>
    </row>
    <row r="510" spans="1:54">
      <c r="A510" s="37">
        <v>14</v>
      </c>
      <c r="B510" s="162">
        <f t="shared" si="125"/>
        <v>6744.86</v>
      </c>
      <c r="C510" s="162">
        <f t="shared" si="124"/>
        <v>6668.87</v>
      </c>
      <c r="D510" s="162">
        <f t="shared" si="124"/>
        <v>6055.74</v>
      </c>
      <c r="E510" s="162">
        <f t="shared" si="124"/>
        <v>6025.8099999999995</v>
      </c>
      <c r="F510" s="162">
        <f t="shared" si="124"/>
        <v>6323.2999999999993</v>
      </c>
      <c r="G510" s="162">
        <f t="shared" si="124"/>
        <v>6742.19</v>
      </c>
      <c r="H510" s="162">
        <f t="shared" si="124"/>
        <v>6955.0199999999995</v>
      </c>
      <c r="I510" s="162">
        <f t="shared" si="124"/>
        <v>7388.8099999999995</v>
      </c>
      <c r="J510" s="162">
        <f t="shared" si="124"/>
        <v>7779.8499999999995</v>
      </c>
      <c r="K510" s="162">
        <f t="shared" si="124"/>
        <v>7883.369999999999</v>
      </c>
      <c r="L510" s="162">
        <f t="shared" si="124"/>
        <v>7883.28</v>
      </c>
      <c r="M510" s="162">
        <f t="shared" si="124"/>
        <v>7871.07</v>
      </c>
      <c r="N510" s="162">
        <f t="shared" si="124"/>
        <v>7838.15</v>
      </c>
      <c r="O510" s="162">
        <f t="shared" si="124"/>
        <v>7823.5</v>
      </c>
      <c r="P510" s="162">
        <f t="shared" si="124"/>
        <v>7830.91</v>
      </c>
      <c r="Q510" s="162">
        <f t="shared" si="124"/>
        <v>7827.66</v>
      </c>
      <c r="R510" s="162">
        <f t="shared" si="127"/>
        <v>7846.62</v>
      </c>
      <c r="S510" s="162">
        <f t="shared" si="126"/>
        <v>7909.1799999999994</v>
      </c>
      <c r="T510" s="162">
        <f t="shared" si="126"/>
        <v>7935.9699999999993</v>
      </c>
      <c r="U510" s="162">
        <f t="shared" si="126"/>
        <v>7931.3899999999994</v>
      </c>
      <c r="V510" s="162">
        <f t="shared" si="126"/>
        <v>7901.3099999999995</v>
      </c>
      <c r="W510" s="162">
        <f t="shared" si="126"/>
        <v>7844.65</v>
      </c>
      <c r="X510" s="162">
        <f t="shared" si="126"/>
        <v>7138.09</v>
      </c>
      <c r="Y510" s="162">
        <f t="shared" si="126"/>
        <v>7015.84</v>
      </c>
      <c r="Z510" s="27"/>
      <c r="AA510" s="31">
        <v>928.42</v>
      </c>
      <c r="AB510" s="29">
        <v>852.43</v>
      </c>
      <c r="AC510" s="29">
        <v>239.3</v>
      </c>
      <c r="AD510" s="29">
        <v>209.37</v>
      </c>
      <c r="AE510" s="29">
        <v>506.85999999999996</v>
      </c>
      <c r="AF510" s="29">
        <v>925.75</v>
      </c>
      <c r="AG510" s="29">
        <v>1138.58</v>
      </c>
      <c r="AH510" s="29">
        <v>1572.37</v>
      </c>
      <c r="AI510" s="29">
        <v>1963.41</v>
      </c>
      <c r="AJ510" s="29">
        <v>2066.9299999999998</v>
      </c>
      <c r="AK510" s="29">
        <v>2066.84</v>
      </c>
      <c r="AL510" s="29">
        <v>2054.63</v>
      </c>
      <c r="AM510" s="29">
        <v>2021.71</v>
      </c>
      <c r="AN510" s="29">
        <v>2007.0600000000002</v>
      </c>
      <c r="AO510" s="29">
        <v>2014.4700000000003</v>
      </c>
      <c r="AP510" s="29">
        <v>2011.2200000000003</v>
      </c>
      <c r="AQ510" s="29">
        <v>2030.18</v>
      </c>
      <c r="AR510" s="29">
        <v>2092.7399999999998</v>
      </c>
      <c r="AS510" s="29">
        <v>2119.5300000000002</v>
      </c>
      <c r="AT510" s="29">
        <v>2114.9499999999998</v>
      </c>
      <c r="AU510" s="29">
        <v>2084.87</v>
      </c>
      <c r="AV510" s="29">
        <v>2028.21</v>
      </c>
      <c r="AW510" s="29">
        <v>1321.65</v>
      </c>
      <c r="AX510" s="148">
        <v>1199.4000000000001</v>
      </c>
      <c r="AY510" s="325">
        <v>363.3</v>
      </c>
      <c r="AZ510" s="154">
        <v>6.61</v>
      </c>
      <c r="BA510" s="55">
        <v>5446.53</v>
      </c>
      <c r="BB510" s="2"/>
    </row>
    <row r="511" spans="1:54">
      <c r="A511" s="37">
        <v>15</v>
      </c>
      <c r="B511" s="162">
        <f t="shared" si="125"/>
        <v>6998.95</v>
      </c>
      <c r="C511" s="162">
        <f t="shared" si="124"/>
        <v>6791.65</v>
      </c>
      <c r="D511" s="162">
        <f t="shared" si="124"/>
        <v>6739.41</v>
      </c>
      <c r="E511" s="162">
        <f t="shared" si="124"/>
        <v>6731.8399999999992</v>
      </c>
      <c r="F511" s="162">
        <f t="shared" si="124"/>
        <v>6756.19</v>
      </c>
      <c r="G511" s="162">
        <f t="shared" si="124"/>
        <v>6876.16</v>
      </c>
      <c r="H511" s="162">
        <f t="shared" si="124"/>
        <v>7097.98</v>
      </c>
      <c r="I511" s="162">
        <f t="shared" si="124"/>
        <v>7754.15</v>
      </c>
      <c r="J511" s="162">
        <f t="shared" si="124"/>
        <v>7900.98</v>
      </c>
      <c r="K511" s="162">
        <f t="shared" si="124"/>
        <v>7920.4299999999994</v>
      </c>
      <c r="L511" s="162">
        <f t="shared" si="124"/>
        <v>7940.33</v>
      </c>
      <c r="M511" s="162">
        <f t="shared" si="124"/>
        <v>7928.3499999999995</v>
      </c>
      <c r="N511" s="162">
        <f t="shared" si="124"/>
        <v>7900.73</v>
      </c>
      <c r="O511" s="162">
        <f t="shared" si="124"/>
        <v>7910.83</v>
      </c>
      <c r="P511" s="162">
        <f t="shared" si="124"/>
        <v>7909.8799999999992</v>
      </c>
      <c r="Q511" s="162">
        <f t="shared" si="124"/>
        <v>7912.4299999999994</v>
      </c>
      <c r="R511" s="162">
        <f t="shared" si="127"/>
        <v>7921.6299999999992</v>
      </c>
      <c r="S511" s="162">
        <f t="shared" si="126"/>
        <v>7953.3499999999995</v>
      </c>
      <c r="T511" s="162">
        <f t="shared" si="126"/>
        <v>7973.8099999999995</v>
      </c>
      <c r="U511" s="162">
        <f t="shared" si="126"/>
        <v>7968.74</v>
      </c>
      <c r="V511" s="162">
        <f t="shared" si="126"/>
        <v>7935.8499999999995</v>
      </c>
      <c r="W511" s="162">
        <f t="shared" si="126"/>
        <v>7895.76</v>
      </c>
      <c r="X511" s="162">
        <f t="shared" si="126"/>
        <v>7772.7099999999991</v>
      </c>
      <c r="Y511" s="162">
        <f t="shared" si="126"/>
        <v>7137.75</v>
      </c>
      <c r="Z511" s="27"/>
      <c r="AA511" s="31">
        <v>1182.51</v>
      </c>
      <c r="AB511" s="29">
        <v>975.21</v>
      </c>
      <c r="AC511" s="29">
        <v>922.97</v>
      </c>
      <c r="AD511" s="29">
        <v>915.4</v>
      </c>
      <c r="AE511" s="29">
        <v>939.75</v>
      </c>
      <c r="AF511" s="29">
        <v>1059.72</v>
      </c>
      <c r="AG511" s="29">
        <v>1281.54</v>
      </c>
      <c r="AH511" s="29">
        <v>1937.71</v>
      </c>
      <c r="AI511" s="29">
        <v>2084.54</v>
      </c>
      <c r="AJ511" s="29">
        <v>2103.9899999999998</v>
      </c>
      <c r="AK511" s="29">
        <v>2123.89</v>
      </c>
      <c r="AL511" s="29">
        <v>2111.91</v>
      </c>
      <c r="AM511" s="29">
        <v>2084.29</v>
      </c>
      <c r="AN511" s="29">
        <v>2094.39</v>
      </c>
      <c r="AO511" s="29">
        <v>2093.44</v>
      </c>
      <c r="AP511" s="29">
        <v>2095.9899999999998</v>
      </c>
      <c r="AQ511" s="29">
        <v>2105.19</v>
      </c>
      <c r="AR511" s="29">
        <v>2136.91</v>
      </c>
      <c r="AS511" s="29">
        <v>2157.37</v>
      </c>
      <c r="AT511" s="29">
        <v>2152.3000000000002</v>
      </c>
      <c r="AU511" s="29">
        <v>2119.41</v>
      </c>
      <c r="AV511" s="29">
        <v>2079.3200000000002</v>
      </c>
      <c r="AW511" s="29">
        <v>1956.27</v>
      </c>
      <c r="AX511" s="148">
        <v>1321.31</v>
      </c>
      <c r="AY511" s="325">
        <v>363.3</v>
      </c>
      <c r="AZ511" s="154">
        <v>6.61</v>
      </c>
      <c r="BA511" s="55">
        <v>5446.53</v>
      </c>
      <c r="BB511" s="2"/>
    </row>
    <row r="512" spans="1:54">
      <c r="A512" s="37">
        <v>16</v>
      </c>
      <c r="B512" s="162">
        <f t="shared" si="125"/>
        <v>6850.8799999999992</v>
      </c>
      <c r="C512" s="162">
        <f t="shared" si="124"/>
        <v>6782.36</v>
      </c>
      <c r="D512" s="162">
        <f t="shared" si="124"/>
        <v>6731.4299999999994</v>
      </c>
      <c r="E512" s="162">
        <f t="shared" si="124"/>
        <v>5836.4299999999994</v>
      </c>
      <c r="F512" s="162">
        <f t="shared" si="124"/>
        <v>6521.2099999999991</v>
      </c>
      <c r="G512" s="162">
        <f t="shared" si="124"/>
        <v>6794.17</v>
      </c>
      <c r="H512" s="162">
        <f t="shared" si="124"/>
        <v>7023.1799999999994</v>
      </c>
      <c r="I512" s="162">
        <f t="shared" si="124"/>
        <v>7472.19</v>
      </c>
      <c r="J512" s="162">
        <f t="shared" si="124"/>
        <v>7770.9599999999991</v>
      </c>
      <c r="K512" s="162">
        <f t="shared" si="124"/>
        <v>7830.84</v>
      </c>
      <c r="L512" s="162">
        <f t="shared" si="124"/>
        <v>7826.6799999999994</v>
      </c>
      <c r="M512" s="162">
        <f t="shared" si="124"/>
        <v>7803.15</v>
      </c>
      <c r="N512" s="162">
        <f t="shared" si="124"/>
        <v>7763.2699999999995</v>
      </c>
      <c r="O512" s="162">
        <f t="shared" si="124"/>
        <v>7766.3499999999995</v>
      </c>
      <c r="P512" s="162">
        <f t="shared" si="124"/>
        <v>7779.8099999999995</v>
      </c>
      <c r="Q512" s="162">
        <f t="shared" si="124"/>
        <v>7785.7999999999993</v>
      </c>
      <c r="R512" s="162">
        <f t="shared" si="127"/>
        <v>7789.3499999999995</v>
      </c>
      <c r="S512" s="162">
        <f t="shared" si="126"/>
        <v>7849.4299999999994</v>
      </c>
      <c r="T512" s="162">
        <f t="shared" si="126"/>
        <v>7860.93</v>
      </c>
      <c r="U512" s="162">
        <f t="shared" si="126"/>
        <v>7847.2199999999993</v>
      </c>
      <c r="V512" s="162">
        <f t="shared" si="126"/>
        <v>7788.84</v>
      </c>
      <c r="W512" s="162">
        <f t="shared" si="126"/>
        <v>7691.9299999999994</v>
      </c>
      <c r="X512" s="162">
        <f t="shared" si="126"/>
        <v>7172.1399999999994</v>
      </c>
      <c r="Y512" s="162">
        <f t="shared" si="126"/>
        <v>6945.42</v>
      </c>
      <c r="Z512" s="27"/>
      <c r="AA512" s="31">
        <v>1034.44</v>
      </c>
      <c r="AB512" s="29">
        <v>965.92</v>
      </c>
      <c r="AC512" s="29">
        <v>914.99</v>
      </c>
      <c r="AD512" s="29">
        <v>19.989999999999998</v>
      </c>
      <c r="AE512" s="29">
        <v>704.77</v>
      </c>
      <c r="AF512" s="29">
        <v>977.73</v>
      </c>
      <c r="AG512" s="29">
        <v>1206.74</v>
      </c>
      <c r="AH512" s="29">
        <v>1655.75</v>
      </c>
      <c r="AI512" s="29">
        <v>1954.52</v>
      </c>
      <c r="AJ512" s="29">
        <v>2014.4</v>
      </c>
      <c r="AK512" s="29">
        <v>2010.24</v>
      </c>
      <c r="AL512" s="29">
        <v>1986.71</v>
      </c>
      <c r="AM512" s="29">
        <v>1946.83</v>
      </c>
      <c r="AN512" s="29">
        <v>1949.91</v>
      </c>
      <c r="AO512" s="29">
        <v>1963.37</v>
      </c>
      <c r="AP512" s="29">
        <v>1969.36</v>
      </c>
      <c r="AQ512" s="29">
        <v>1972.91</v>
      </c>
      <c r="AR512" s="29">
        <v>2032.9899999999998</v>
      </c>
      <c r="AS512" s="29">
        <v>2044.4900000000002</v>
      </c>
      <c r="AT512" s="29">
        <v>2030.78</v>
      </c>
      <c r="AU512" s="29">
        <v>1972.4</v>
      </c>
      <c r="AV512" s="29">
        <v>1875.49</v>
      </c>
      <c r="AW512" s="29">
        <v>1355.7</v>
      </c>
      <c r="AX512" s="148">
        <v>1128.98</v>
      </c>
      <c r="AY512" s="325">
        <v>363.3</v>
      </c>
      <c r="AZ512" s="154">
        <v>6.61</v>
      </c>
      <c r="BA512" s="55">
        <v>5446.53</v>
      </c>
      <c r="BB512" s="2"/>
    </row>
    <row r="513" spans="1:54">
      <c r="A513" s="37">
        <v>17</v>
      </c>
      <c r="B513" s="162">
        <f t="shared" si="125"/>
        <v>6818.36</v>
      </c>
      <c r="C513" s="162">
        <f t="shared" si="125"/>
        <v>6772.6399999999994</v>
      </c>
      <c r="D513" s="162">
        <f t="shared" si="125"/>
        <v>6694.1299999999992</v>
      </c>
      <c r="E513" s="162">
        <f t="shared" si="125"/>
        <v>6581.5099999999993</v>
      </c>
      <c r="F513" s="162">
        <f t="shared" si="125"/>
        <v>6772.92</v>
      </c>
      <c r="G513" s="162">
        <f t="shared" si="125"/>
        <v>6821.69</v>
      </c>
      <c r="H513" s="162">
        <f t="shared" si="125"/>
        <v>7027.09</v>
      </c>
      <c r="I513" s="162">
        <f t="shared" si="125"/>
        <v>7388.28</v>
      </c>
      <c r="J513" s="162">
        <f t="shared" si="125"/>
        <v>7664</v>
      </c>
      <c r="K513" s="162">
        <f t="shared" si="125"/>
        <v>7715.82</v>
      </c>
      <c r="L513" s="162">
        <f t="shared" si="125"/>
        <v>7708.11</v>
      </c>
      <c r="M513" s="162">
        <f t="shared" si="125"/>
        <v>7686.3099999999995</v>
      </c>
      <c r="N513" s="162">
        <f t="shared" si="125"/>
        <v>7648.3499999999995</v>
      </c>
      <c r="O513" s="162">
        <f t="shared" si="125"/>
        <v>7646.2</v>
      </c>
      <c r="P513" s="162">
        <f t="shared" si="125"/>
        <v>7631.0199999999995</v>
      </c>
      <c r="Q513" s="162">
        <f t="shared" si="125"/>
        <v>7631.5499999999993</v>
      </c>
      <c r="R513" s="162">
        <f t="shared" si="127"/>
        <v>7651.84</v>
      </c>
      <c r="S513" s="162">
        <f t="shared" si="126"/>
        <v>7718.67</v>
      </c>
      <c r="T513" s="162">
        <f t="shared" si="126"/>
        <v>7723.0599999999995</v>
      </c>
      <c r="U513" s="162">
        <f t="shared" si="126"/>
        <v>7735.07</v>
      </c>
      <c r="V513" s="162">
        <f t="shared" si="126"/>
        <v>7642.37</v>
      </c>
      <c r="W513" s="162">
        <f t="shared" si="126"/>
        <v>7388.7699999999995</v>
      </c>
      <c r="X513" s="162">
        <f t="shared" si="126"/>
        <v>7140.6799999999994</v>
      </c>
      <c r="Y513" s="162">
        <f t="shared" si="126"/>
        <v>6965.41</v>
      </c>
      <c r="Z513" s="27"/>
      <c r="AA513" s="31">
        <v>1001.92</v>
      </c>
      <c r="AB513" s="29">
        <v>956.2</v>
      </c>
      <c r="AC513" s="29">
        <v>877.69</v>
      </c>
      <c r="AD513" s="29">
        <v>765.07</v>
      </c>
      <c r="AE513" s="29">
        <v>956.48</v>
      </c>
      <c r="AF513" s="29">
        <v>1005.25</v>
      </c>
      <c r="AG513" s="29">
        <v>1210.6500000000001</v>
      </c>
      <c r="AH513" s="29">
        <v>1571.84</v>
      </c>
      <c r="AI513" s="29">
        <v>1847.56</v>
      </c>
      <c r="AJ513" s="29">
        <v>1899.38</v>
      </c>
      <c r="AK513" s="29">
        <v>1891.67</v>
      </c>
      <c r="AL513" s="29">
        <v>1869.87</v>
      </c>
      <c r="AM513" s="29">
        <v>1831.91</v>
      </c>
      <c r="AN513" s="29">
        <v>1829.76</v>
      </c>
      <c r="AO513" s="29">
        <v>1814.58</v>
      </c>
      <c r="AP513" s="29">
        <v>1815.11</v>
      </c>
      <c r="AQ513" s="29">
        <v>1835.4</v>
      </c>
      <c r="AR513" s="29">
        <v>1902.23</v>
      </c>
      <c r="AS513" s="29">
        <v>1906.62</v>
      </c>
      <c r="AT513" s="29">
        <v>1918.63</v>
      </c>
      <c r="AU513" s="29">
        <v>1825.93</v>
      </c>
      <c r="AV513" s="29">
        <v>1572.33</v>
      </c>
      <c r="AW513" s="29">
        <v>1324.24</v>
      </c>
      <c r="AX513" s="148">
        <v>1148.97</v>
      </c>
      <c r="AY513" s="325">
        <v>363.3</v>
      </c>
      <c r="AZ513" s="154">
        <v>6.61</v>
      </c>
      <c r="BA513" s="55">
        <v>5446.53</v>
      </c>
      <c r="BB513" s="2"/>
    </row>
    <row r="514" spans="1:54">
      <c r="A514" s="37">
        <v>18</v>
      </c>
      <c r="B514" s="162">
        <f t="shared" si="125"/>
        <v>6800.2099999999991</v>
      </c>
      <c r="C514" s="162">
        <f t="shared" si="125"/>
        <v>6752.4599999999991</v>
      </c>
      <c r="D514" s="162">
        <f t="shared" si="125"/>
        <v>6669.7999999999993</v>
      </c>
      <c r="E514" s="162">
        <f t="shared" si="125"/>
        <v>6666.3499999999995</v>
      </c>
      <c r="F514" s="162">
        <f t="shared" si="125"/>
        <v>6755.82</v>
      </c>
      <c r="G514" s="162">
        <f t="shared" si="125"/>
        <v>6831.65</v>
      </c>
      <c r="H514" s="162">
        <f t="shared" si="125"/>
        <v>7062.61</v>
      </c>
      <c r="I514" s="162">
        <f t="shared" si="125"/>
        <v>7508.48</v>
      </c>
      <c r="J514" s="162">
        <f t="shared" si="125"/>
        <v>7727.3499999999995</v>
      </c>
      <c r="K514" s="162">
        <f t="shared" si="125"/>
        <v>7762.65</v>
      </c>
      <c r="L514" s="162">
        <f t="shared" si="125"/>
        <v>7758.75</v>
      </c>
      <c r="M514" s="162">
        <f t="shared" si="125"/>
        <v>7742.4</v>
      </c>
      <c r="N514" s="162">
        <f t="shared" si="125"/>
        <v>7710.9</v>
      </c>
      <c r="O514" s="162">
        <f t="shared" si="125"/>
        <v>7712.4</v>
      </c>
      <c r="P514" s="162">
        <f t="shared" si="125"/>
        <v>7715.8099999999995</v>
      </c>
      <c r="Q514" s="162">
        <f t="shared" si="125"/>
        <v>7721.5499999999993</v>
      </c>
      <c r="R514" s="162">
        <f t="shared" si="127"/>
        <v>7751.25</v>
      </c>
      <c r="S514" s="162">
        <f t="shared" si="126"/>
        <v>7818.83</v>
      </c>
      <c r="T514" s="162">
        <f t="shared" si="126"/>
        <v>7855.94</v>
      </c>
      <c r="U514" s="162">
        <f t="shared" si="126"/>
        <v>7875.5499999999993</v>
      </c>
      <c r="V514" s="162">
        <f t="shared" si="126"/>
        <v>7848.3499999999995</v>
      </c>
      <c r="W514" s="162">
        <f t="shared" si="126"/>
        <v>7825.98</v>
      </c>
      <c r="X514" s="162">
        <f t="shared" si="126"/>
        <v>7745.2699999999995</v>
      </c>
      <c r="Y514" s="162">
        <f t="shared" si="126"/>
        <v>7134.5999999999995</v>
      </c>
      <c r="Z514" s="27"/>
      <c r="AA514" s="31">
        <v>983.77</v>
      </c>
      <c r="AB514" s="29">
        <v>936.02</v>
      </c>
      <c r="AC514" s="29">
        <v>853.36</v>
      </c>
      <c r="AD514" s="29">
        <v>849.91</v>
      </c>
      <c r="AE514" s="29">
        <v>939.38</v>
      </c>
      <c r="AF514" s="29">
        <v>1015.2099999999999</v>
      </c>
      <c r="AG514" s="29">
        <v>1246.17</v>
      </c>
      <c r="AH514" s="29">
        <v>1692.04</v>
      </c>
      <c r="AI514" s="29">
        <v>1910.91</v>
      </c>
      <c r="AJ514" s="29">
        <v>1946.21</v>
      </c>
      <c r="AK514" s="29">
        <v>1942.31</v>
      </c>
      <c r="AL514" s="29">
        <v>1925.96</v>
      </c>
      <c r="AM514" s="29">
        <v>1894.46</v>
      </c>
      <c r="AN514" s="29">
        <v>1895.96</v>
      </c>
      <c r="AO514" s="29">
        <v>1899.37</v>
      </c>
      <c r="AP514" s="29">
        <v>1905.11</v>
      </c>
      <c r="AQ514" s="29">
        <v>1934.81</v>
      </c>
      <c r="AR514" s="29">
        <v>2002.39</v>
      </c>
      <c r="AS514" s="29">
        <v>2039.4999999999998</v>
      </c>
      <c r="AT514" s="29">
        <v>2059.11</v>
      </c>
      <c r="AU514" s="29">
        <v>2031.9099999999999</v>
      </c>
      <c r="AV514" s="29">
        <v>2009.54</v>
      </c>
      <c r="AW514" s="29">
        <v>1928.83</v>
      </c>
      <c r="AX514" s="148">
        <v>1318.16</v>
      </c>
      <c r="AY514" s="325">
        <v>363.3</v>
      </c>
      <c r="AZ514" s="154">
        <v>6.61</v>
      </c>
      <c r="BA514" s="55">
        <v>5446.53</v>
      </c>
      <c r="BB514" s="2"/>
    </row>
    <row r="515" spans="1:54">
      <c r="A515" s="37">
        <v>19</v>
      </c>
      <c r="B515" s="162">
        <f t="shared" si="125"/>
        <v>6985.03</v>
      </c>
      <c r="C515" s="162">
        <f t="shared" si="125"/>
        <v>6888.74</v>
      </c>
      <c r="D515" s="162">
        <f t="shared" si="125"/>
        <v>6785.6799999999994</v>
      </c>
      <c r="E515" s="162">
        <f t="shared" si="125"/>
        <v>6777.12</v>
      </c>
      <c r="F515" s="162">
        <f t="shared" si="125"/>
        <v>6791.57</v>
      </c>
      <c r="G515" s="162">
        <f t="shared" si="125"/>
        <v>6894.59</v>
      </c>
      <c r="H515" s="162">
        <f t="shared" si="125"/>
        <v>6877.69</v>
      </c>
      <c r="I515" s="162">
        <f t="shared" si="125"/>
        <v>7026.87</v>
      </c>
      <c r="J515" s="162">
        <f t="shared" si="125"/>
        <v>7420.4699999999993</v>
      </c>
      <c r="K515" s="162">
        <f t="shared" si="125"/>
        <v>7693.49</v>
      </c>
      <c r="L515" s="162">
        <f t="shared" si="125"/>
        <v>7711.8099999999995</v>
      </c>
      <c r="M515" s="162">
        <f t="shared" si="125"/>
        <v>7691.74</v>
      </c>
      <c r="N515" s="162">
        <f t="shared" si="125"/>
        <v>7685.3099999999995</v>
      </c>
      <c r="O515" s="162">
        <f t="shared" si="125"/>
        <v>7661.6299999999992</v>
      </c>
      <c r="P515" s="162">
        <f t="shared" si="125"/>
        <v>7660.34</v>
      </c>
      <c r="Q515" s="162">
        <f t="shared" si="125"/>
        <v>7654.58</v>
      </c>
      <c r="R515" s="162">
        <f t="shared" si="127"/>
        <v>7715.83</v>
      </c>
      <c r="S515" s="162">
        <f t="shared" si="126"/>
        <v>7791.65</v>
      </c>
      <c r="T515" s="162">
        <f t="shared" si="126"/>
        <v>7810.73</v>
      </c>
      <c r="U515" s="162">
        <f t="shared" si="126"/>
        <v>7839.8099999999995</v>
      </c>
      <c r="V515" s="162">
        <f t="shared" si="126"/>
        <v>7761.59</v>
      </c>
      <c r="W515" s="162">
        <f t="shared" si="126"/>
        <v>7732.7699999999995</v>
      </c>
      <c r="X515" s="162">
        <f t="shared" si="126"/>
        <v>7714.4</v>
      </c>
      <c r="Y515" s="162">
        <f t="shared" si="126"/>
        <v>7102.98</v>
      </c>
      <c r="Z515" s="27"/>
      <c r="AA515" s="31">
        <v>1168.5899999999999</v>
      </c>
      <c r="AB515" s="29">
        <v>1072.3</v>
      </c>
      <c r="AC515" s="29">
        <v>969.24</v>
      </c>
      <c r="AD515" s="29">
        <v>960.68</v>
      </c>
      <c r="AE515" s="29">
        <v>975.13</v>
      </c>
      <c r="AF515" s="29">
        <v>1078.1500000000001</v>
      </c>
      <c r="AG515" s="29">
        <v>1061.25</v>
      </c>
      <c r="AH515" s="29">
        <v>1210.43</v>
      </c>
      <c r="AI515" s="29">
        <v>1604.03</v>
      </c>
      <c r="AJ515" s="29">
        <v>1877.05</v>
      </c>
      <c r="AK515" s="29">
        <v>1895.37</v>
      </c>
      <c r="AL515" s="29">
        <v>1875.3</v>
      </c>
      <c r="AM515" s="29">
        <v>1868.87</v>
      </c>
      <c r="AN515" s="29">
        <v>1845.19</v>
      </c>
      <c r="AO515" s="29">
        <v>1843.9</v>
      </c>
      <c r="AP515" s="29">
        <v>1838.14</v>
      </c>
      <c r="AQ515" s="29">
        <v>1899.39</v>
      </c>
      <c r="AR515" s="29">
        <v>1975.21</v>
      </c>
      <c r="AS515" s="29">
        <v>1994.29</v>
      </c>
      <c r="AT515" s="29">
        <v>2023.37</v>
      </c>
      <c r="AU515" s="29">
        <v>1945.15</v>
      </c>
      <c r="AV515" s="29">
        <v>1916.33</v>
      </c>
      <c r="AW515" s="29">
        <v>1897.96</v>
      </c>
      <c r="AX515" s="148">
        <v>1286.54</v>
      </c>
      <c r="AY515" s="325">
        <v>363.3</v>
      </c>
      <c r="AZ515" s="154">
        <v>6.61</v>
      </c>
      <c r="BA515" s="55">
        <v>5446.53</v>
      </c>
      <c r="BB515" s="2"/>
    </row>
    <row r="516" spans="1:54">
      <c r="A516" s="37">
        <v>20</v>
      </c>
      <c r="B516" s="162">
        <f t="shared" si="125"/>
        <v>6955.24</v>
      </c>
      <c r="C516" s="162">
        <f t="shared" si="125"/>
        <v>6775.5599999999995</v>
      </c>
      <c r="D516" s="162">
        <f t="shared" si="125"/>
        <v>6729.3399999999992</v>
      </c>
      <c r="E516" s="162">
        <f t="shared" si="125"/>
        <v>6679.8499999999995</v>
      </c>
      <c r="F516" s="162">
        <f t="shared" si="125"/>
        <v>6739.3399999999992</v>
      </c>
      <c r="G516" s="162">
        <f t="shared" si="125"/>
        <v>6774.7699999999995</v>
      </c>
      <c r="H516" s="162">
        <f t="shared" si="125"/>
        <v>6768.49</v>
      </c>
      <c r="I516" s="162">
        <f t="shared" si="125"/>
        <v>6881.74</v>
      </c>
      <c r="J516" s="162">
        <f t="shared" si="125"/>
        <v>7136.8099999999995</v>
      </c>
      <c r="K516" s="162">
        <f t="shared" si="125"/>
        <v>7637.74</v>
      </c>
      <c r="L516" s="162">
        <f t="shared" si="125"/>
        <v>7664.1399999999994</v>
      </c>
      <c r="M516" s="162">
        <f t="shared" si="125"/>
        <v>7667.94</v>
      </c>
      <c r="N516" s="162">
        <f t="shared" si="125"/>
        <v>7643.37</v>
      </c>
      <c r="O516" s="162">
        <f t="shared" si="125"/>
        <v>7642.5099999999993</v>
      </c>
      <c r="P516" s="162">
        <f t="shared" si="125"/>
        <v>7644.3099999999995</v>
      </c>
      <c r="Q516" s="162">
        <f t="shared" si="125"/>
        <v>7644.0499999999993</v>
      </c>
      <c r="R516" s="162">
        <f t="shared" si="127"/>
        <v>7683.84</v>
      </c>
      <c r="S516" s="162">
        <f t="shared" si="126"/>
        <v>7778.37</v>
      </c>
      <c r="T516" s="162">
        <f t="shared" si="126"/>
        <v>7814.66</v>
      </c>
      <c r="U516" s="162">
        <f t="shared" si="126"/>
        <v>7825.34</v>
      </c>
      <c r="V516" s="162">
        <f t="shared" si="126"/>
        <v>7780.0999999999995</v>
      </c>
      <c r="W516" s="162">
        <f t="shared" si="126"/>
        <v>7740.94</v>
      </c>
      <c r="X516" s="162">
        <f t="shared" si="126"/>
        <v>7687.2199999999993</v>
      </c>
      <c r="Y516" s="162">
        <f t="shared" si="126"/>
        <v>7083.0599999999995</v>
      </c>
      <c r="Z516" s="27"/>
      <c r="AA516" s="31">
        <v>1138.8</v>
      </c>
      <c r="AB516" s="29">
        <v>959.12</v>
      </c>
      <c r="AC516" s="29">
        <v>912.9</v>
      </c>
      <c r="AD516" s="29">
        <v>863.41</v>
      </c>
      <c r="AE516" s="29">
        <v>922.9</v>
      </c>
      <c r="AF516" s="29">
        <v>958.33</v>
      </c>
      <c r="AG516" s="29">
        <v>952.05</v>
      </c>
      <c r="AH516" s="29">
        <v>1065.3</v>
      </c>
      <c r="AI516" s="29">
        <v>1320.37</v>
      </c>
      <c r="AJ516" s="29">
        <v>1821.3</v>
      </c>
      <c r="AK516" s="29">
        <v>1847.7</v>
      </c>
      <c r="AL516" s="29">
        <v>1851.5</v>
      </c>
      <c r="AM516" s="29">
        <v>1826.93</v>
      </c>
      <c r="AN516" s="29">
        <v>1826.07</v>
      </c>
      <c r="AO516" s="29">
        <v>1827.87</v>
      </c>
      <c r="AP516" s="29">
        <v>1827.61</v>
      </c>
      <c r="AQ516" s="29">
        <v>1867.4</v>
      </c>
      <c r="AR516" s="29">
        <v>1961.93</v>
      </c>
      <c r="AS516" s="29">
        <v>1998.22</v>
      </c>
      <c r="AT516" s="29">
        <v>2008.9</v>
      </c>
      <c r="AU516" s="29">
        <v>1963.66</v>
      </c>
      <c r="AV516" s="29">
        <v>1924.5</v>
      </c>
      <c r="AW516" s="29">
        <v>1870.78</v>
      </c>
      <c r="AX516" s="148">
        <v>1266.6199999999999</v>
      </c>
      <c r="AY516" s="325">
        <v>363.3</v>
      </c>
      <c r="AZ516" s="154">
        <v>6.61</v>
      </c>
      <c r="BA516" s="55">
        <v>5446.53</v>
      </c>
      <c r="BB516" s="2"/>
    </row>
    <row r="517" spans="1:54">
      <c r="A517" s="37">
        <v>21</v>
      </c>
      <c r="B517" s="162">
        <f t="shared" si="125"/>
        <v>6812.5999999999995</v>
      </c>
      <c r="C517" s="162">
        <f t="shared" si="125"/>
        <v>6771.2999999999993</v>
      </c>
      <c r="D517" s="162">
        <f t="shared" si="125"/>
        <v>6702.7999999999993</v>
      </c>
      <c r="E517" s="162">
        <f t="shared" si="125"/>
        <v>6694.83</v>
      </c>
      <c r="F517" s="162">
        <f t="shared" si="125"/>
        <v>6771.5599999999995</v>
      </c>
      <c r="G517" s="162">
        <f t="shared" si="125"/>
        <v>6853.2999999999993</v>
      </c>
      <c r="H517" s="162">
        <f t="shared" si="125"/>
        <v>7038.32</v>
      </c>
      <c r="I517" s="162">
        <f t="shared" si="125"/>
        <v>7372.5099999999993</v>
      </c>
      <c r="J517" s="162">
        <f t="shared" si="125"/>
        <v>7640.1399999999994</v>
      </c>
      <c r="K517" s="162">
        <f t="shared" si="125"/>
        <v>7706.7899999999991</v>
      </c>
      <c r="L517" s="162">
        <f t="shared" si="125"/>
        <v>7711.16</v>
      </c>
      <c r="M517" s="162">
        <f t="shared" si="125"/>
        <v>7701.2199999999993</v>
      </c>
      <c r="N517" s="162">
        <f t="shared" si="125"/>
        <v>7676.8499999999995</v>
      </c>
      <c r="O517" s="162">
        <f t="shared" si="125"/>
        <v>7679.3499999999995</v>
      </c>
      <c r="P517" s="162">
        <f t="shared" si="125"/>
        <v>7686.2</v>
      </c>
      <c r="Q517" s="162">
        <f t="shared" si="125"/>
        <v>7686.66</v>
      </c>
      <c r="R517" s="162">
        <f t="shared" si="127"/>
        <v>7694.3799999999992</v>
      </c>
      <c r="S517" s="162">
        <f t="shared" si="126"/>
        <v>7740.5</v>
      </c>
      <c r="T517" s="162">
        <f t="shared" si="126"/>
        <v>7759.98</v>
      </c>
      <c r="U517" s="162">
        <f t="shared" si="126"/>
        <v>7760.07</v>
      </c>
      <c r="V517" s="162">
        <f t="shared" si="126"/>
        <v>7721.58</v>
      </c>
      <c r="W517" s="162">
        <f t="shared" si="126"/>
        <v>7685.5399999999991</v>
      </c>
      <c r="X517" s="162">
        <f t="shared" si="126"/>
        <v>7155.57</v>
      </c>
      <c r="Y517" s="162">
        <f t="shared" si="126"/>
        <v>6957.1799999999994</v>
      </c>
      <c r="Z517" s="27"/>
      <c r="AA517" s="31">
        <v>996.16</v>
      </c>
      <c r="AB517" s="29">
        <v>954.86</v>
      </c>
      <c r="AC517" s="29">
        <v>886.36</v>
      </c>
      <c r="AD517" s="29">
        <v>878.39</v>
      </c>
      <c r="AE517" s="29">
        <v>955.12</v>
      </c>
      <c r="AF517" s="29">
        <v>1036.8599999999999</v>
      </c>
      <c r="AG517" s="29">
        <v>1221.8800000000001</v>
      </c>
      <c r="AH517" s="29">
        <v>1556.07</v>
      </c>
      <c r="AI517" s="29">
        <v>1823.7</v>
      </c>
      <c r="AJ517" s="29">
        <v>1890.35</v>
      </c>
      <c r="AK517" s="29">
        <v>1894.72</v>
      </c>
      <c r="AL517" s="29">
        <v>1884.78</v>
      </c>
      <c r="AM517" s="29">
        <v>1860.41</v>
      </c>
      <c r="AN517" s="29">
        <v>1862.91</v>
      </c>
      <c r="AO517" s="29">
        <v>1869.76</v>
      </c>
      <c r="AP517" s="29">
        <v>1870.22</v>
      </c>
      <c r="AQ517" s="29">
        <v>1877.94</v>
      </c>
      <c r="AR517" s="29">
        <v>1924.06</v>
      </c>
      <c r="AS517" s="29">
        <v>1943.54</v>
      </c>
      <c r="AT517" s="29">
        <v>1943.63</v>
      </c>
      <c r="AU517" s="29">
        <v>1905.14</v>
      </c>
      <c r="AV517" s="29">
        <v>1869.1</v>
      </c>
      <c r="AW517" s="29">
        <v>1339.13</v>
      </c>
      <c r="AX517" s="148">
        <v>1140.74</v>
      </c>
      <c r="AY517" s="325">
        <v>363.3</v>
      </c>
      <c r="AZ517" s="154">
        <v>6.61</v>
      </c>
      <c r="BA517" s="55">
        <v>5446.53</v>
      </c>
      <c r="BB517" s="2"/>
    </row>
    <row r="518" spans="1:54">
      <c r="A518" s="37">
        <v>22</v>
      </c>
      <c r="B518" s="162">
        <f t="shared" si="125"/>
        <v>6845.03</v>
      </c>
      <c r="C518" s="162">
        <f t="shared" si="125"/>
        <v>6776.23</v>
      </c>
      <c r="D518" s="162">
        <f t="shared" si="125"/>
        <v>6724.5499999999993</v>
      </c>
      <c r="E518" s="162">
        <f t="shared" si="125"/>
        <v>6723.17</v>
      </c>
      <c r="F518" s="162">
        <f t="shared" si="125"/>
        <v>6774.62</v>
      </c>
      <c r="G518" s="162">
        <f t="shared" si="125"/>
        <v>6841.17</v>
      </c>
      <c r="H518" s="162">
        <f t="shared" si="125"/>
        <v>7107.41</v>
      </c>
      <c r="I518" s="162">
        <f t="shared" si="125"/>
        <v>7450.2599999999993</v>
      </c>
      <c r="J518" s="162">
        <f t="shared" si="125"/>
        <v>7674</v>
      </c>
      <c r="K518" s="162">
        <f t="shared" si="125"/>
        <v>7716.7</v>
      </c>
      <c r="L518" s="162">
        <f t="shared" si="125"/>
        <v>7715.83</v>
      </c>
      <c r="M518" s="162">
        <f t="shared" si="125"/>
        <v>7711</v>
      </c>
      <c r="N518" s="162">
        <f t="shared" si="125"/>
        <v>7697.0199999999995</v>
      </c>
      <c r="O518" s="162">
        <f t="shared" si="125"/>
        <v>7698.1399999999994</v>
      </c>
      <c r="P518" s="162">
        <f t="shared" si="125"/>
        <v>7697.9</v>
      </c>
      <c r="Q518" s="162">
        <f t="shared" si="125"/>
        <v>7697.3899999999994</v>
      </c>
      <c r="R518" s="162">
        <f t="shared" si="127"/>
        <v>7702.09</v>
      </c>
      <c r="S518" s="162">
        <f t="shared" si="126"/>
        <v>7744.4299999999994</v>
      </c>
      <c r="T518" s="162">
        <f t="shared" si="126"/>
        <v>7753.58</v>
      </c>
      <c r="U518" s="162">
        <f t="shared" si="126"/>
        <v>7738.34</v>
      </c>
      <c r="V518" s="162">
        <f t="shared" si="126"/>
        <v>7659.16</v>
      </c>
      <c r="W518" s="162">
        <f t="shared" si="126"/>
        <v>7650.5499999999993</v>
      </c>
      <c r="X518" s="162">
        <f t="shared" si="126"/>
        <v>7124.83</v>
      </c>
      <c r="Y518" s="162">
        <f t="shared" si="126"/>
        <v>6876.0499999999993</v>
      </c>
      <c r="Z518" s="27"/>
      <c r="AA518" s="31">
        <v>1028.5899999999999</v>
      </c>
      <c r="AB518" s="29">
        <v>959.79</v>
      </c>
      <c r="AC518" s="29">
        <v>908.11</v>
      </c>
      <c r="AD518" s="29">
        <v>906.73</v>
      </c>
      <c r="AE518" s="29">
        <v>958.18</v>
      </c>
      <c r="AF518" s="29">
        <v>1024.73</v>
      </c>
      <c r="AG518" s="29">
        <v>1290.97</v>
      </c>
      <c r="AH518" s="29">
        <v>1633.82</v>
      </c>
      <c r="AI518" s="29">
        <v>1857.56</v>
      </c>
      <c r="AJ518" s="29">
        <v>1900.26</v>
      </c>
      <c r="AK518" s="29">
        <v>1899.39</v>
      </c>
      <c r="AL518" s="29">
        <v>1894.56</v>
      </c>
      <c r="AM518" s="29">
        <v>1880.58</v>
      </c>
      <c r="AN518" s="29">
        <v>1881.7</v>
      </c>
      <c r="AO518" s="29">
        <v>1881.46</v>
      </c>
      <c r="AP518" s="29">
        <v>1880.95</v>
      </c>
      <c r="AQ518" s="29">
        <v>1885.65</v>
      </c>
      <c r="AR518" s="29">
        <v>1927.99</v>
      </c>
      <c r="AS518" s="29">
        <v>1937.14</v>
      </c>
      <c r="AT518" s="29">
        <v>1921.9</v>
      </c>
      <c r="AU518" s="29">
        <v>1842.72</v>
      </c>
      <c r="AV518" s="29">
        <v>1834.11</v>
      </c>
      <c r="AW518" s="29">
        <v>1308.3900000000001</v>
      </c>
      <c r="AX518" s="148">
        <v>1059.6099999999999</v>
      </c>
      <c r="AY518" s="325">
        <v>363.3</v>
      </c>
      <c r="AZ518" s="154">
        <v>6.61</v>
      </c>
      <c r="BA518" s="55">
        <v>5446.53</v>
      </c>
      <c r="BB518" s="2"/>
    </row>
    <row r="519" spans="1:54">
      <c r="A519" s="37">
        <v>23</v>
      </c>
      <c r="B519" s="162">
        <f t="shared" si="125"/>
        <v>6771.08</v>
      </c>
      <c r="C519" s="162">
        <f t="shared" si="125"/>
        <v>5917.1799999999994</v>
      </c>
      <c r="D519" s="162">
        <f t="shared" si="125"/>
        <v>5890.79</v>
      </c>
      <c r="E519" s="162">
        <f t="shared" si="125"/>
        <v>5886.08</v>
      </c>
      <c r="F519" s="162">
        <f t="shared" si="125"/>
        <v>6663.1399999999994</v>
      </c>
      <c r="G519" s="162">
        <f t="shared" si="125"/>
        <v>6773.2699999999995</v>
      </c>
      <c r="H519" s="162">
        <f t="shared" si="125"/>
        <v>7044.19</v>
      </c>
      <c r="I519" s="162">
        <f t="shared" si="125"/>
        <v>7311.15</v>
      </c>
      <c r="J519" s="162">
        <f t="shared" si="125"/>
        <v>7625.62</v>
      </c>
      <c r="K519" s="162">
        <f t="shared" si="125"/>
        <v>7714.16</v>
      </c>
      <c r="L519" s="162">
        <f t="shared" si="125"/>
        <v>7712.3899999999994</v>
      </c>
      <c r="M519" s="162">
        <f t="shared" si="125"/>
        <v>7694.6799999999994</v>
      </c>
      <c r="N519" s="162">
        <f t="shared" si="125"/>
        <v>7686.5999999999995</v>
      </c>
      <c r="O519" s="162">
        <f t="shared" si="125"/>
        <v>7689.57</v>
      </c>
      <c r="P519" s="162">
        <f t="shared" si="125"/>
        <v>7695.45</v>
      </c>
      <c r="Q519" s="162">
        <f t="shared" si="125"/>
        <v>7701.9699999999993</v>
      </c>
      <c r="R519" s="162">
        <f t="shared" si="127"/>
        <v>7709.99</v>
      </c>
      <c r="S519" s="162">
        <f t="shared" si="126"/>
        <v>7752.17</v>
      </c>
      <c r="T519" s="162">
        <f t="shared" si="126"/>
        <v>7765.11</v>
      </c>
      <c r="U519" s="162">
        <f t="shared" si="126"/>
        <v>7762.4299999999994</v>
      </c>
      <c r="V519" s="162">
        <f t="shared" si="126"/>
        <v>7724.6799999999994</v>
      </c>
      <c r="W519" s="162">
        <f t="shared" si="126"/>
        <v>7688.86</v>
      </c>
      <c r="X519" s="162">
        <f t="shared" si="126"/>
        <v>7172.7599999999993</v>
      </c>
      <c r="Y519" s="162">
        <f t="shared" si="126"/>
        <v>6957.48</v>
      </c>
      <c r="Z519" s="27"/>
      <c r="AA519" s="31">
        <v>954.64</v>
      </c>
      <c r="AB519" s="29">
        <v>100.74</v>
      </c>
      <c r="AC519" s="29">
        <v>74.349999999999994</v>
      </c>
      <c r="AD519" s="29">
        <v>69.64</v>
      </c>
      <c r="AE519" s="29">
        <v>846.7</v>
      </c>
      <c r="AF519" s="29">
        <v>956.83</v>
      </c>
      <c r="AG519" s="29">
        <v>1227.75</v>
      </c>
      <c r="AH519" s="29">
        <v>1494.71</v>
      </c>
      <c r="AI519" s="29">
        <v>1809.18</v>
      </c>
      <c r="AJ519" s="29">
        <v>1897.72</v>
      </c>
      <c r="AK519" s="29">
        <v>1895.95</v>
      </c>
      <c r="AL519" s="29">
        <v>1878.24</v>
      </c>
      <c r="AM519" s="29">
        <v>1870.16</v>
      </c>
      <c r="AN519" s="29">
        <v>1873.13</v>
      </c>
      <c r="AO519" s="29">
        <v>1879.01</v>
      </c>
      <c r="AP519" s="29">
        <v>1885.53</v>
      </c>
      <c r="AQ519" s="29">
        <v>1893.55</v>
      </c>
      <c r="AR519" s="29">
        <v>1935.73</v>
      </c>
      <c r="AS519" s="29">
        <v>1948.67</v>
      </c>
      <c r="AT519" s="29">
        <v>1945.99</v>
      </c>
      <c r="AU519" s="29">
        <v>1908.24</v>
      </c>
      <c r="AV519" s="29">
        <v>1872.42</v>
      </c>
      <c r="AW519" s="29">
        <v>1356.32</v>
      </c>
      <c r="AX519" s="148">
        <v>1141.04</v>
      </c>
      <c r="AY519" s="325">
        <v>363.3</v>
      </c>
      <c r="AZ519" s="154">
        <v>6.61</v>
      </c>
      <c r="BA519" s="55">
        <v>5446.53</v>
      </c>
      <c r="BB519" s="2"/>
    </row>
    <row r="520" spans="1:54">
      <c r="A520" s="37">
        <v>24</v>
      </c>
      <c r="B520" s="162">
        <f t="shared" si="125"/>
        <v>6962.61</v>
      </c>
      <c r="C520" s="162">
        <f t="shared" si="125"/>
        <v>6784.33</v>
      </c>
      <c r="D520" s="162">
        <f t="shared" si="125"/>
        <v>6770.2699999999995</v>
      </c>
      <c r="E520" s="162">
        <f t="shared" si="125"/>
        <v>6767.6299999999992</v>
      </c>
      <c r="F520" s="162">
        <f t="shared" si="125"/>
        <v>6809.82</v>
      </c>
      <c r="G520" s="162">
        <f t="shared" si="125"/>
        <v>6947.3899999999994</v>
      </c>
      <c r="H520" s="162">
        <f t="shared" si="125"/>
        <v>7192.2599999999993</v>
      </c>
      <c r="I520" s="162">
        <f t="shared" si="125"/>
        <v>7527.65</v>
      </c>
      <c r="J520" s="162">
        <f t="shared" si="125"/>
        <v>7735.86</v>
      </c>
      <c r="K520" s="162">
        <f t="shared" si="125"/>
        <v>7791.7699999999995</v>
      </c>
      <c r="L520" s="162">
        <f t="shared" si="125"/>
        <v>7786.5499999999993</v>
      </c>
      <c r="M520" s="162">
        <f t="shared" si="125"/>
        <v>7757.24</v>
      </c>
      <c r="N520" s="162">
        <f t="shared" si="125"/>
        <v>7741.8099999999995</v>
      </c>
      <c r="O520" s="162">
        <f t="shared" si="125"/>
        <v>7735.7199999999993</v>
      </c>
      <c r="P520" s="162">
        <f t="shared" si="125"/>
        <v>7733.83</v>
      </c>
      <c r="Q520" s="162">
        <f t="shared" si="125"/>
        <v>7736.61</v>
      </c>
      <c r="R520" s="162">
        <f t="shared" si="127"/>
        <v>7735.7</v>
      </c>
      <c r="S520" s="162">
        <f t="shared" si="126"/>
        <v>7769.5</v>
      </c>
      <c r="T520" s="162">
        <f t="shared" si="126"/>
        <v>7774.7099999999991</v>
      </c>
      <c r="U520" s="162">
        <f t="shared" si="126"/>
        <v>7760.58</v>
      </c>
      <c r="V520" s="162">
        <f t="shared" si="126"/>
        <v>7711.44</v>
      </c>
      <c r="W520" s="162">
        <f t="shared" si="126"/>
        <v>7702.67</v>
      </c>
      <c r="X520" s="162">
        <f t="shared" si="126"/>
        <v>7635.1299999999992</v>
      </c>
      <c r="Y520" s="162">
        <f t="shared" si="126"/>
        <v>7029.09</v>
      </c>
      <c r="Z520" s="27"/>
      <c r="AA520" s="31">
        <v>1146.17</v>
      </c>
      <c r="AB520" s="29">
        <v>967.89</v>
      </c>
      <c r="AC520" s="29">
        <v>953.83</v>
      </c>
      <c r="AD520" s="29">
        <v>951.19</v>
      </c>
      <c r="AE520" s="29">
        <v>993.38</v>
      </c>
      <c r="AF520" s="29">
        <v>1130.95</v>
      </c>
      <c r="AG520" s="29">
        <v>1375.82</v>
      </c>
      <c r="AH520" s="29">
        <v>1711.21</v>
      </c>
      <c r="AI520" s="29">
        <v>1919.42</v>
      </c>
      <c r="AJ520" s="29">
        <v>1975.33</v>
      </c>
      <c r="AK520" s="29">
        <v>1970.11</v>
      </c>
      <c r="AL520" s="29">
        <v>1940.8</v>
      </c>
      <c r="AM520" s="29">
        <v>1925.37</v>
      </c>
      <c r="AN520" s="29">
        <v>1919.28</v>
      </c>
      <c r="AO520" s="29">
        <v>1917.39</v>
      </c>
      <c r="AP520" s="29">
        <v>1920.17</v>
      </c>
      <c r="AQ520" s="29">
        <v>1919.26</v>
      </c>
      <c r="AR520" s="29">
        <v>1953.06</v>
      </c>
      <c r="AS520" s="29">
        <v>1958.27</v>
      </c>
      <c r="AT520" s="29">
        <v>1944.14</v>
      </c>
      <c r="AU520" s="29">
        <v>1895</v>
      </c>
      <c r="AV520" s="29">
        <v>1886.23</v>
      </c>
      <c r="AW520" s="29">
        <v>1818.69</v>
      </c>
      <c r="AX520" s="148">
        <v>1212.6500000000001</v>
      </c>
      <c r="AY520" s="325">
        <v>363.3</v>
      </c>
      <c r="AZ520" s="154">
        <v>6.61</v>
      </c>
      <c r="BA520" s="55">
        <v>5446.53</v>
      </c>
      <c r="BB520" s="2"/>
    </row>
    <row r="521" spans="1:54">
      <c r="A521" s="37">
        <v>25</v>
      </c>
      <c r="B521" s="162">
        <f t="shared" si="125"/>
        <v>6852.0199999999995</v>
      </c>
      <c r="C521" s="162">
        <f t="shared" si="125"/>
        <v>6791.58</v>
      </c>
      <c r="D521" s="162">
        <f t="shared" si="125"/>
        <v>6767.0999999999995</v>
      </c>
      <c r="E521" s="162">
        <f t="shared" si="125"/>
        <v>6765.7199999999993</v>
      </c>
      <c r="F521" s="162">
        <f t="shared" si="125"/>
        <v>6795.24</v>
      </c>
      <c r="G521" s="162">
        <f t="shared" si="125"/>
        <v>6939.0399999999991</v>
      </c>
      <c r="H521" s="162">
        <f t="shared" si="125"/>
        <v>7157.2099999999991</v>
      </c>
      <c r="I521" s="162">
        <f t="shared" si="125"/>
        <v>7483.9299999999994</v>
      </c>
      <c r="J521" s="162">
        <f t="shared" si="125"/>
        <v>7711.69</v>
      </c>
      <c r="K521" s="162">
        <f t="shared" si="125"/>
        <v>7719.33</v>
      </c>
      <c r="L521" s="162">
        <f t="shared" si="125"/>
        <v>7717.9299999999994</v>
      </c>
      <c r="M521" s="162">
        <f t="shared" si="125"/>
        <v>7714.3499999999995</v>
      </c>
      <c r="N521" s="162">
        <f t="shared" si="125"/>
        <v>7694.74</v>
      </c>
      <c r="O521" s="162">
        <f t="shared" si="125"/>
        <v>7694.98</v>
      </c>
      <c r="P521" s="162">
        <f t="shared" si="125"/>
        <v>7695.2999999999993</v>
      </c>
      <c r="Q521" s="162">
        <f t="shared" si="125"/>
        <v>7712.8099999999995</v>
      </c>
      <c r="R521" s="162">
        <f t="shared" si="127"/>
        <v>7704.82</v>
      </c>
      <c r="S521" s="162">
        <f t="shared" si="126"/>
        <v>7726.1799999999994</v>
      </c>
      <c r="T521" s="162">
        <f t="shared" si="126"/>
        <v>7728.62</v>
      </c>
      <c r="U521" s="162">
        <f t="shared" si="126"/>
        <v>7742.0999999999995</v>
      </c>
      <c r="V521" s="162">
        <f t="shared" si="126"/>
        <v>7708.41</v>
      </c>
      <c r="W521" s="162">
        <f t="shared" si="126"/>
        <v>7639.3799999999992</v>
      </c>
      <c r="X521" s="162">
        <f t="shared" si="126"/>
        <v>7312.1799999999994</v>
      </c>
      <c r="Y521" s="162">
        <f t="shared" si="126"/>
        <v>6961.45</v>
      </c>
      <c r="Z521" s="27"/>
      <c r="AA521" s="31">
        <v>1035.58</v>
      </c>
      <c r="AB521" s="29">
        <v>975.14</v>
      </c>
      <c r="AC521" s="29">
        <v>950.66</v>
      </c>
      <c r="AD521" s="29">
        <v>949.28</v>
      </c>
      <c r="AE521" s="29">
        <v>978.8</v>
      </c>
      <c r="AF521" s="29">
        <v>1122.5999999999999</v>
      </c>
      <c r="AG521" s="29">
        <v>1340.77</v>
      </c>
      <c r="AH521" s="29">
        <v>1667.49</v>
      </c>
      <c r="AI521" s="29">
        <v>1895.25</v>
      </c>
      <c r="AJ521" s="29">
        <v>1902.89</v>
      </c>
      <c r="AK521" s="29">
        <v>1901.49</v>
      </c>
      <c r="AL521" s="29">
        <v>1897.91</v>
      </c>
      <c r="AM521" s="29">
        <v>1878.3</v>
      </c>
      <c r="AN521" s="29">
        <v>1878.54</v>
      </c>
      <c r="AO521" s="29">
        <v>1878.86</v>
      </c>
      <c r="AP521" s="29">
        <v>1896.37</v>
      </c>
      <c r="AQ521" s="29">
        <v>1888.38</v>
      </c>
      <c r="AR521" s="29">
        <v>1909.74</v>
      </c>
      <c r="AS521" s="29">
        <v>1912.18</v>
      </c>
      <c r="AT521" s="29">
        <v>1925.66</v>
      </c>
      <c r="AU521" s="29">
        <v>1891.97</v>
      </c>
      <c r="AV521" s="29">
        <v>1822.94</v>
      </c>
      <c r="AW521" s="29">
        <v>1495.74</v>
      </c>
      <c r="AX521" s="148">
        <v>1145.01</v>
      </c>
      <c r="AY521" s="325">
        <v>363.3</v>
      </c>
      <c r="AZ521" s="154">
        <v>6.61</v>
      </c>
      <c r="BA521" s="55">
        <v>5446.53</v>
      </c>
      <c r="BB521" s="2"/>
    </row>
    <row r="522" spans="1:54">
      <c r="A522" s="37">
        <v>26</v>
      </c>
      <c r="B522" s="162">
        <f t="shared" si="125"/>
        <v>6777.5899999999992</v>
      </c>
      <c r="C522" s="162">
        <f t="shared" si="125"/>
        <v>6723.5</v>
      </c>
      <c r="D522" s="162">
        <f t="shared" si="125"/>
        <v>6651.11</v>
      </c>
      <c r="E522" s="162">
        <f t="shared" si="125"/>
        <v>6704.8899999999994</v>
      </c>
      <c r="F522" s="162">
        <f t="shared" si="125"/>
        <v>6747.78</v>
      </c>
      <c r="G522" s="162">
        <f t="shared" si="125"/>
        <v>6775.6399999999994</v>
      </c>
      <c r="H522" s="162">
        <f t="shared" si="125"/>
        <v>6844.32</v>
      </c>
      <c r="I522" s="162">
        <f t="shared" si="125"/>
        <v>7076.4</v>
      </c>
      <c r="J522" s="162">
        <f t="shared" si="125"/>
        <v>7343.5099999999993</v>
      </c>
      <c r="K522" s="162">
        <f t="shared" si="125"/>
        <v>7652</v>
      </c>
      <c r="L522" s="162">
        <f t="shared" si="125"/>
        <v>7680.82</v>
      </c>
      <c r="M522" s="162">
        <f t="shared" si="125"/>
        <v>7677.7199999999993</v>
      </c>
      <c r="N522" s="162">
        <f t="shared" si="125"/>
        <v>7661.09</v>
      </c>
      <c r="O522" s="162">
        <f t="shared" si="125"/>
        <v>7670.15</v>
      </c>
      <c r="P522" s="162">
        <f t="shared" si="125"/>
        <v>7664.45</v>
      </c>
      <c r="Q522" s="162">
        <f t="shared" si="125"/>
        <v>7670.4299999999994</v>
      </c>
      <c r="R522" s="162">
        <f t="shared" si="127"/>
        <v>7680.8099999999995</v>
      </c>
      <c r="S522" s="162">
        <f t="shared" si="126"/>
        <v>7715.48</v>
      </c>
      <c r="T522" s="162">
        <f t="shared" si="126"/>
        <v>7716.08</v>
      </c>
      <c r="U522" s="162">
        <f t="shared" si="126"/>
        <v>7727.66</v>
      </c>
      <c r="V522" s="162">
        <f t="shared" si="126"/>
        <v>7706.2599999999993</v>
      </c>
      <c r="W522" s="162">
        <f t="shared" si="126"/>
        <v>7682.32</v>
      </c>
      <c r="X522" s="162">
        <f t="shared" si="126"/>
        <v>7172.23</v>
      </c>
      <c r="Y522" s="162">
        <f t="shared" si="126"/>
        <v>6956.1399999999994</v>
      </c>
      <c r="Z522" s="27"/>
      <c r="AA522" s="31">
        <v>961.15</v>
      </c>
      <c r="AB522" s="29">
        <v>907.06</v>
      </c>
      <c r="AC522" s="29">
        <v>834.67</v>
      </c>
      <c r="AD522" s="29">
        <v>888.45</v>
      </c>
      <c r="AE522" s="29">
        <v>931.34</v>
      </c>
      <c r="AF522" s="29">
        <v>959.2</v>
      </c>
      <c r="AG522" s="29">
        <v>1027.8800000000001</v>
      </c>
      <c r="AH522" s="29">
        <v>1259.96</v>
      </c>
      <c r="AI522" s="29">
        <v>1527.07</v>
      </c>
      <c r="AJ522" s="29">
        <v>1835.56</v>
      </c>
      <c r="AK522" s="29">
        <v>1864.38</v>
      </c>
      <c r="AL522" s="29">
        <v>1861.28</v>
      </c>
      <c r="AM522" s="29">
        <v>1844.65</v>
      </c>
      <c r="AN522" s="29">
        <v>1853.71</v>
      </c>
      <c r="AO522" s="29">
        <v>1848.01</v>
      </c>
      <c r="AP522" s="29">
        <v>1853.99</v>
      </c>
      <c r="AQ522" s="29">
        <v>1864.37</v>
      </c>
      <c r="AR522" s="29">
        <v>1899.04</v>
      </c>
      <c r="AS522" s="29">
        <v>1899.64</v>
      </c>
      <c r="AT522" s="29">
        <v>1911.22</v>
      </c>
      <c r="AU522" s="29">
        <v>1889.82</v>
      </c>
      <c r="AV522" s="29">
        <v>1865.88</v>
      </c>
      <c r="AW522" s="29">
        <v>1355.79</v>
      </c>
      <c r="AX522" s="148">
        <v>1139.7</v>
      </c>
      <c r="AY522" s="325">
        <v>363.3</v>
      </c>
      <c r="AZ522" s="154">
        <v>6.61</v>
      </c>
      <c r="BA522" s="55">
        <v>5446.53</v>
      </c>
      <c r="BB522" s="2"/>
    </row>
    <row r="523" spans="1:54">
      <c r="A523" s="37">
        <v>27</v>
      </c>
      <c r="B523" s="162">
        <f t="shared" si="125"/>
        <v>6854.49</v>
      </c>
      <c r="C523" s="162">
        <f t="shared" si="125"/>
        <v>6775.99</v>
      </c>
      <c r="D523" s="162">
        <f t="shared" si="125"/>
        <v>6760.9</v>
      </c>
      <c r="E523" s="162">
        <f t="shared" si="125"/>
        <v>6741.11</v>
      </c>
      <c r="F523" s="162">
        <f t="shared" si="125"/>
        <v>6761.4599999999991</v>
      </c>
      <c r="G523" s="162">
        <f t="shared" si="125"/>
        <v>6776.54</v>
      </c>
      <c r="H523" s="162">
        <f t="shared" si="125"/>
        <v>6813.75</v>
      </c>
      <c r="I523" s="162">
        <f t="shared" si="125"/>
        <v>6944.99</v>
      </c>
      <c r="J523" s="162">
        <f t="shared" si="125"/>
        <v>7182.67</v>
      </c>
      <c r="K523" s="162">
        <f t="shared" si="125"/>
        <v>7471.2</v>
      </c>
      <c r="L523" s="162">
        <f t="shared" si="125"/>
        <v>7604.5099999999993</v>
      </c>
      <c r="M523" s="162">
        <f t="shared" si="125"/>
        <v>7619.7999999999993</v>
      </c>
      <c r="N523" s="162">
        <f t="shared" si="125"/>
        <v>7617.44</v>
      </c>
      <c r="O523" s="162">
        <f t="shared" si="125"/>
        <v>7598.07</v>
      </c>
      <c r="P523" s="162">
        <f t="shared" si="125"/>
        <v>7593.9599999999991</v>
      </c>
      <c r="Q523" s="162">
        <f t="shared" si="125"/>
        <v>7627.69</v>
      </c>
      <c r="R523" s="162">
        <f t="shared" si="127"/>
        <v>7651.25</v>
      </c>
      <c r="S523" s="162">
        <f t="shared" si="126"/>
        <v>7756.92</v>
      </c>
      <c r="T523" s="162">
        <f t="shared" si="126"/>
        <v>7768.8799999999992</v>
      </c>
      <c r="U523" s="162">
        <f t="shared" si="126"/>
        <v>7769.19</v>
      </c>
      <c r="V523" s="162">
        <f t="shared" si="126"/>
        <v>7739.32</v>
      </c>
      <c r="W523" s="162">
        <f t="shared" si="126"/>
        <v>7711.0999999999995</v>
      </c>
      <c r="X523" s="162">
        <f t="shared" si="126"/>
        <v>7158.1799999999994</v>
      </c>
      <c r="Y523" s="162">
        <f t="shared" si="126"/>
        <v>6954.7899999999991</v>
      </c>
      <c r="Z523" s="27"/>
      <c r="AA523" s="31">
        <v>1038.05</v>
      </c>
      <c r="AB523" s="29">
        <v>959.55</v>
      </c>
      <c r="AC523" s="29">
        <v>944.46</v>
      </c>
      <c r="AD523" s="29">
        <v>924.67</v>
      </c>
      <c r="AE523" s="29">
        <v>945.02</v>
      </c>
      <c r="AF523" s="29">
        <v>960.1</v>
      </c>
      <c r="AG523" s="29">
        <v>997.31</v>
      </c>
      <c r="AH523" s="29">
        <v>1128.55</v>
      </c>
      <c r="AI523" s="29">
        <v>1366.23</v>
      </c>
      <c r="AJ523" s="29">
        <v>1654.76</v>
      </c>
      <c r="AK523" s="29">
        <v>1788.07</v>
      </c>
      <c r="AL523" s="29">
        <v>1803.36</v>
      </c>
      <c r="AM523" s="29">
        <v>1801</v>
      </c>
      <c r="AN523" s="29">
        <v>1781.63</v>
      </c>
      <c r="AO523" s="29">
        <v>1777.52</v>
      </c>
      <c r="AP523" s="29">
        <v>1811.25</v>
      </c>
      <c r="AQ523" s="29">
        <v>1834.81</v>
      </c>
      <c r="AR523" s="29">
        <v>1940.48</v>
      </c>
      <c r="AS523" s="29">
        <v>1952.44</v>
      </c>
      <c r="AT523" s="29">
        <v>1952.75</v>
      </c>
      <c r="AU523" s="29">
        <v>1922.88</v>
      </c>
      <c r="AV523" s="29">
        <v>1894.66</v>
      </c>
      <c r="AW523" s="29">
        <v>1341.74</v>
      </c>
      <c r="AX523" s="148">
        <v>1138.3499999999999</v>
      </c>
      <c r="AY523" s="325">
        <v>363.3</v>
      </c>
      <c r="AZ523" s="154">
        <v>6.61</v>
      </c>
      <c r="BA523" s="55">
        <v>5446.53</v>
      </c>
      <c r="BB523" s="2"/>
    </row>
    <row r="524" spans="1:54">
      <c r="A524" s="37">
        <v>28</v>
      </c>
      <c r="B524" s="162">
        <f t="shared" si="125"/>
        <v>6900.2099999999991</v>
      </c>
      <c r="C524" s="162">
        <f t="shared" si="125"/>
        <v>6830.4599999999991</v>
      </c>
      <c r="D524" s="162">
        <f t="shared" si="125"/>
        <v>6772.7999999999993</v>
      </c>
      <c r="E524" s="162">
        <f t="shared" si="125"/>
        <v>6769.66</v>
      </c>
      <c r="F524" s="162">
        <f t="shared" si="125"/>
        <v>6821.1299999999992</v>
      </c>
      <c r="G524" s="162">
        <f t="shared" si="125"/>
        <v>6950.78</v>
      </c>
      <c r="H524" s="162">
        <f t="shared" si="125"/>
        <v>7158.86</v>
      </c>
      <c r="I524" s="162">
        <f t="shared" si="125"/>
        <v>7499.17</v>
      </c>
      <c r="J524" s="162">
        <f t="shared" si="125"/>
        <v>7714.12</v>
      </c>
      <c r="K524" s="162">
        <f t="shared" si="125"/>
        <v>7759.15</v>
      </c>
      <c r="L524" s="162">
        <f t="shared" si="125"/>
        <v>7758.94</v>
      </c>
      <c r="M524" s="162">
        <f t="shared" si="125"/>
        <v>7740.9599999999991</v>
      </c>
      <c r="N524" s="162">
        <f t="shared" si="125"/>
        <v>7721.0999999999995</v>
      </c>
      <c r="O524" s="162">
        <f t="shared" si="125"/>
        <v>7716.17</v>
      </c>
      <c r="P524" s="162">
        <f t="shared" si="125"/>
        <v>7707.9599999999991</v>
      </c>
      <c r="Q524" s="162">
        <f t="shared" si="125"/>
        <v>7709.57</v>
      </c>
      <c r="R524" s="162">
        <f t="shared" si="127"/>
        <v>7708.1299999999992</v>
      </c>
      <c r="S524" s="162">
        <f t="shared" si="126"/>
        <v>7754.59</v>
      </c>
      <c r="T524" s="162">
        <f t="shared" si="126"/>
        <v>7755.0499999999993</v>
      </c>
      <c r="U524" s="162">
        <f t="shared" si="126"/>
        <v>7736.8099999999995</v>
      </c>
      <c r="V524" s="162">
        <f t="shared" si="126"/>
        <v>7688.33</v>
      </c>
      <c r="W524" s="162">
        <f t="shared" si="126"/>
        <v>7522.34</v>
      </c>
      <c r="X524" s="162">
        <f t="shared" si="126"/>
        <v>7217.9599999999991</v>
      </c>
      <c r="Y524" s="162">
        <f t="shared" si="126"/>
        <v>6936.19</v>
      </c>
      <c r="Z524" s="27"/>
      <c r="AA524" s="31">
        <v>1083.77</v>
      </c>
      <c r="AB524" s="29">
        <v>1014.0199999999999</v>
      </c>
      <c r="AC524" s="29">
        <v>956.36</v>
      </c>
      <c r="AD524" s="29">
        <v>953.22</v>
      </c>
      <c r="AE524" s="29">
        <v>1004.69</v>
      </c>
      <c r="AF524" s="29">
        <v>1134.3399999999999</v>
      </c>
      <c r="AG524" s="29">
        <v>1342.42</v>
      </c>
      <c r="AH524" s="29">
        <v>1682.73</v>
      </c>
      <c r="AI524" s="29">
        <v>1897.68</v>
      </c>
      <c r="AJ524" s="29">
        <v>1942.71</v>
      </c>
      <c r="AK524" s="29">
        <v>1942.5</v>
      </c>
      <c r="AL524" s="29">
        <v>1924.52</v>
      </c>
      <c r="AM524" s="29">
        <v>1904.66</v>
      </c>
      <c r="AN524" s="29">
        <v>1899.73</v>
      </c>
      <c r="AO524" s="29">
        <v>1891.52</v>
      </c>
      <c r="AP524" s="29">
        <v>1893.13</v>
      </c>
      <c r="AQ524" s="29">
        <v>1891.69</v>
      </c>
      <c r="AR524" s="29">
        <v>1938.15</v>
      </c>
      <c r="AS524" s="29">
        <v>1938.61</v>
      </c>
      <c r="AT524" s="29">
        <v>1920.37</v>
      </c>
      <c r="AU524" s="29">
        <v>1871.89</v>
      </c>
      <c r="AV524" s="29">
        <v>1705.9</v>
      </c>
      <c r="AW524" s="29">
        <v>1401.52</v>
      </c>
      <c r="AX524" s="148">
        <v>1119.75</v>
      </c>
      <c r="AY524" s="325">
        <v>363.3</v>
      </c>
      <c r="AZ524" s="154">
        <v>6.61</v>
      </c>
      <c r="BA524" s="55">
        <v>5446.53</v>
      </c>
      <c r="BB524" s="2"/>
    </row>
    <row r="525" spans="1:54">
      <c r="A525" s="37">
        <v>29</v>
      </c>
      <c r="B525" s="162">
        <f t="shared" si="125"/>
        <v>6768.92</v>
      </c>
      <c r="C525" s="162">
        <f t="shared" si="125"/>
        <v>6712.19</v>
      </c>
      <c r="D525" s="162">
        <f t="shared" si="125"/>
        <v>6586.2099999999991</v>
      </c>
      <c r="E525" s="162">
        <f t="shared" si="125"/>
        <v>6591.37</v>
      </c>
      <c r="F525" s="162">
        <f t="shared" si="125"/>
        <v>6706.62</v>
      </c>
      <c r="G525" s="162">
        <f t="shared" si="125"/>
        <v>6799.41</v>
      </c>
      <c r="H525" s="162">
        <f t="shared" si="125"/>
        <v>6996.4299999999994</v>
      </c>
      <c r="I525" s="162">
        <f t="shared" si="125"/>
        <v>7276.92</v>
      </c>
      <c r="J525" s="162">
        <f t="shared" si="125"/>
        <v>7484.84</v>
      </c>
      <c r="K525" s="162">
        <f t="shared" si="125"/>
        <v>7540.92</v>
      </c>
      <c r="L525" s="162">
        <f t="shared" si="125"/>
        <v>7536.59</v>
      </c>
      <c r="M525" s="162">
        <f t="shared" si="125"/>
        <v>7511.44</v>
      </c>
      <c r="N525" s="162">
        <f t="shared" si="125"/>
        <v>7494.3499999999995</v>
      </c>
      <c r="O525" s="162">
        <f t="shared" si="125"/>
        <v>7492.45</v>
      </c>
      <c r="P525" s="162">
        <f t="shared" si="125"/>
        <v>7483.65</v>
      </c>
      <c r="Q525" s="162">
        <f t="shared" si="125"/>
        <v>7488.23</v>
      </c>
      <c r="R525" s="162">
        <f t="shared" si="127"/>
        <v>7494.23</v>
      </c>
      <c r="S525" s="162">
        <f t="shared" si="126"/>
        <v>7537.19</v>
      </c>
      <c r="T525" s="162">
        <f t="shared" si="126"/>
        <v>7518.74</v>
      </c>
      <c r="U525" s="162">
        <f t="shared" si="126"/>
        <v>7529.34</v>
      </c>
      <c r="V525" s="162">
        <f t="shared" si="126"/>
        <v>7479.2099999999991</v>
      </c>
      <c r="W525" s="162">
        <f t="shared" si="126"/>
        <v>7404.5999999999995</v>
      </c>
      <c r="X525" s="162">
        <f t="shared" si="126"/>
        <v>7057.44</v>
      </c>
      <c r="Y525" s="162">
        <f t="shared" si="126"/>
        <v>6807.6799999999994</v>
      </c>
      <c r="Z525" s="27"/>
      <c r="AA525" s="31">
        <v>952.48</v>
      </c>
      <c r="AB525" s="29">
        <v>895.75</v>
      </c>
      <c r="AC525" s="29">
        <v>769.77</v>
      </c>
      <c r="AD525" s="29">
        <v>774.93</v>
      </c>
      <c r="AE525" s="29">
        <v>890.18</v>
      </c>
      <c r="AF525" s="29">
        <v>982.97</v>
      </c>
      <c r="AG525" s="29">
        <v>1179.99</v>
      </c>
      <c r="AH525" s="29">
        <v>1460.48</v>
      </c>
      <c r="AI525" s="29">
        <v>1668.4</v>
      </c>
      <c r="AJ525" s="29">
        <v>1724.48</v>
      </c>
      <c r="AK525" s="29">
        <v>1720.15</v>
      </c>
      <c r="AL525" s="29">
        <v>1695</v>
      </c>
      <c r="AM525" s="29">
        <v>1677.91</v>
      </c>
      <c r="AN525" s="29">
        <v>1676.01</v>
      </c>
      <c r="AO525" s="29">
        <v>1667.21</v>
      </c>
      <c r="AP525" s="29">
        <v>1671.79</v>
      </c>
      <c r="AQ525" s="29">
        <v>1677.79</v>
      </c>
      <c r="AR525" s="29">
        <v>1720.75</v>
      </c>
      <c r="AS525" s="29">
        <v>1702.3</v>
      </c>
      <c r="AT525" s="29">
        <v>1712.9</v>
      </c>
      <c r="AU525" s="29">
        <v>1662.77</v>
      </c>
      <c r="AV525" s="29">
        <v>1588.16</v>
      </c>
      <c r="AW525" s="29">
        <v>1241</v>
      </c>
      <c r="AX525" s="148">
        <v>991.24</v>
      </c>
      <c r="AY525" s="325">
        <v>363.3</v>
      </c>
      <c r="AZ525" s="154">
        <v>6.61</v>
      </c>
      <c r="BA525" s="55">
        <v>5446.53</v>
      </c>
      <c r="BB525" s="2"/>
    </row>
    <row r="526" spans="1:54">
      <c r="A526" s="37">
        <v>30</v>
      </c>
      <c r="B526" s="162">
        <f t="shared" si="125"/>
        <v>6751.19</v>
      </c>
      <c r="C526" s="162">
        <f t="shared" si="125"/>
        <v>6646.0499999999993</v>
      </c>
      <c r="D526" s="162">
        <f t="shared" si="125"/>
        <v>6574.8799999999992</v>
      </c>
      <c r="E526" s="162">
        <f t="shared" si="125"/>
        <v>6546.0499999999993</v>
      </c>
      <c r="F526" s="162">
        <f t="shared" si="125"/>
        <v>6634.5899999999992</v>
      </c>
      <c r="G526" s="162">
        <f t="shared" si="125"/>
        <v>6826.0499999999993</v>
      </c>
      <c r="H526" s="162">
        <f t="shared" si="125"/>
        <v>6983.59</v>
      </c>
      <c r="I526" s="162">
        <f t="shared" si="125"/>
        <v>7305.19</v>
      </c>
      <c r="J526" s="162">
        <f t="shared" si="125"/>
        <v>7678.9</v>
      </c>
      <c r="K526" s="162">
        <f t="shared" si="125"/>
        <v>7726.3099999999995</v>
      </c>
      <c r="L526" s="162">
        <f t="shared" si="125"/>
        <v>7734.73</v>
      </c>
      <c r="M526" s="162">
        <f t="shared" si="125"/>
        <v>7714.2899999999991</v>
      </c>
      <c r="N526" s="162">
        <f t="shared" si="125"/>
        <v>7695.7</v>
      </c>
      <c r="O526" s="162">
        <f t="shared" si="125"/>
        <v>7695.61</v>
      </c>
      <c r="P526" s="162">
        <f t="shared" si="125"/>
        <v>7693.2699999999995</v>
      </c>
      <c r="Q526" s="162">
        <f t="shared" si="125"/>
        <v>7727.24</v>
      </c>
      <c r="R526" s="162">
        <f t="shared" si="127"/>
        <v>7725.17</v>
      </c>
      <c r="S526" s="162">
        <f t="shared" si="126"/>
        <v>7764.5499999999993</v>
      </c>
      <c r="T526" s="162">
        <f t="shared" si="126"/>
        <v>7739.2099999999991</v>
      </c>
      <c r="U526" s="162">
        <f t="shared" si="126"/>
        <v>7813.0499999999993</v>
      </c>
      <c r="V526" s="162">
        <f t="shared" si="126"/>
        <v>7721.15</v>
      </c>
      <c r="W526" s="162">
        <f t="shared" si="126"/>
        <v>7688.45</v>
      </c>
      <c r="X526" s="162">
        <f t="shared" si="126"/>
        <v>7545.2099999999991</v>
      </c>
      <c r="Y526" s="162">
        <f t="shared" si="126"/>
        <v>6830.3899999999994</v>
      </c>
      <c r="Z526" s="27"/>
      <c r="AA526" s="31">
        <v>934.75</v>
      </c>
      <c r="AB526" s="29">
        <v>829.61</v>
      </c>
      <c r="AC526" s="29">
        <v>758.44</v>
      </c>
      <c r="AD526" s="29">
        <v>729.61</v>
      </c>
      <c r="AE526" s="29">
        <v>818.15</v>
      </c>
      <c r="AF526" s="29">
        <v>1009.6100000000001</v>
      </c>
      <c r="AG526" s="29">
        <v>1167.1500000000001</v>
      </c>
      <c r="AH526" s="29">
        <v>1488.75</v>
      </c>
      <c r="AI526" s="29">
        <v>1862.46</v>
      </c>
      <c r="AJ526" s="29">
        <v>1909.87</v>
      </c>
      <c r="AK526" s="29">
        <v>1918.29</v>
      </c>
      <c r="AL526" s="29">
        <v>1897.85</v>
      </c>
      <c r="AM526" s="29">
        <v>1879.26</v>
      </c>
      <c r="AN526" s="29">
        <v>1879.17</v>
      </c>
      <c r="AO526" s="29">
        <v>1876.83</v>
      </c>
      <c r="AP526" s="29">
        <v>1910.8</v>
      </c>
      <c r="AQ526" s="29">
        <v>1908.73</v>
      </c>
      <c r="AR526" s="29">
        <v>1948.11</v>
      </c>
      <c r="AS526" s="29">
        <v>1922.77</v>
      </c>
      <c r="AT526" s="29">
        <v>1996.61</v>
      </c>
      <c r="AU526" s="29">
        <v>1904.71</v>
      </c>
      <c r="AV526" s="29">
        <v>1872.01</v>
      </c>
      <c r="AW526" s="29">
        <v>1728.77</v>
      </c>
      <c r="AX526" s="148">
        <v>1013.9500000000002</v>
      </c>
      <c r="AY526" s="325">
        <v>363.3</v>
      </c>
      <c r="AZ526" s="154">
        <v>6.61</v>
      </c>
      <c r="BA526" s="55">
        <v>5446.53</v>
      </c>
      <c r="BB526" s="2"/>
    </row>
    <row r="527" spans="1:54" ht="13.5" thickBot="1">
      <c r="A527" s="147">
        <v>31</v>
      </c>
      <c r="B527" s="162">
        <f t="shared" si="125"/>
        <v>0</v>
      </c>
      <c r="C527" s="162">
        <f t="shared" si="125"/>
        <v>0</v>
      </c>
      <c r="D527" s="162">
        <f t="shared" si="125"/>
        <v>0</v>
      </c>
      <c r="E527" s="162">
        <f t="shared" si="125"/>
        <v>0</v>
      </c>
      <c r="F527" s="162">
        <f t="shared" si="125"/>
        <v>0</v>
      </c>
      <c r="G527" s="162">
        <f t="shared" si="125"/>
        <v>0</v>
      </c>
      <c r="H527" s="162">
        <f t="shared" si="125"/>
        <v>0</v>
      </c>
      <c r="I527" s="162">
        <f t="shared" si="125"/>
        <v>0</v>
      </c>
      <c r="J527" s="162">
        <f t="shared" si="125"/>
        <v>0</v>
      </c>
      <c r="K527" s="162">
        <f t="shared" si="125"/>
        <v>0</v>
      </c>
      <c r="L527" s="162">
        <f t="shared" si="125"/>
        <v>0</v>
      </c>
      <c r="M527" s="162">
        <f t="shared" si="125"/>
        <v>0</v>
      </c>
      <c r="N527" s="162">
        <f t="shared" si="125"/>
        <v>0</v>
      </c>
      <c r="O527" s="162">
        <f t="shared" si="125"/>
        <v>0</v>
      </c>
      <c r="P527" s="162">
        <f t="shared" si="125"/>
        <v>0</v>
      </c>
      <c r="Q527" s="162">
        <f t="shared" si="125"/>
        <v>0</v>
      </c>
      <c r="R527" s="162">
        <f t="shared" si="127"/>
        <v>0</v>
      </c>
      <c r="S527" s="162">
        <f t="shared" si="126"/>
        <v>0</v>
      </c>
      <c r="T527" s="162">
        <f t="shared" si="126"/>
        <v>0</v>
      </c>
      <c r="U527" s="162">
        <f t="shared" si="126"/>
        <v>0</v>
      </c>
      <c r="V527" s="162">
        <f t="shared" si="126"/>
        <v>0</v>
      </c>
      <c r="W527" s="162">
        <f t="shared" si="126"/>
        <v>0</v>
      </c>
      <c r="X527" s="162">
        <f t="shared" si="126"/>
        <v>0</v>
      </c>
      <c r="Y527" s="162">
        <f t="shared" si="126"/>
        <v>0</v>
      </c>
      <c r="Z527" s="27"/>
      <c r="AA527" s="59">
        <v>0</v>
      </c>
      <c r="AB527" s="60">
        <v>0</v>
      </c>
      <c r="AC527" s="60">
        <v>0</v>
      </c>
      <c r="AD527" s="60">
        <v>0</v>
      </c>
      <c r="AE527" s="60">
        <v>0</v>
      </c>
      <c r="AF527" s="60">
        <v>0</v>
      </c>
      <c r="AG527" s="60">
        <v>0</v>
      </c>
      <c r="AH527" s="60">
        <v>0</v>
      </c>
      <c r="AI527" s="60">
        <v>0</v>
      </c>
      <c r="AJ527" s="60">
        <v>0</v>
      </c>
      <c r="AK527" s="60">
        <v>0</v>
      </c>
      <c r="AL527" s="60">
        <v>0</v>
      </c>
      <c r="AM527" s="60">
        <v>0</v>
      </c>
      <c r="AN527" s="60">
        <v>0</v>
      </c>
      <c r="AO527" s="60">
        <v>0</v>
      </c>
      <c r="AP527" s="60">
        <v>0</v>
      </c>
      <c r="AQ527" s="60">
        <v>0</v>
      </c>
      <c r="AR527" s="60">
        <v>0</v>
      </c>
      <c r="AS527" s="60">
        <v>0</v>
      </c>
      <c r="AT527" s="60">
        <v>0</v>
      </c>
      <c r="AU527" s="60">
        <v>0</v>
      </c>
      <c r="AV527" s="60">
        <v>0</v>
      </c>
      <c r="AW527" s="60">
        <v>0</v>
      </c>
      <c r="AX527" s="149">
        <v>0</v>
      </c>
      <c r="AY527" s="326">
        <v>0</v>
      </c>
      <c r="AZ527" s="174">
        <v>0</v>
      </c>
      <c r="BA527" s="137"/>
      <c r="BB527" s="2"/>
    </row>
    <row r="528" spans="1:54">
      <c r="A528" s="35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27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227"/>
      <c r="AZ528" s="140"/>
      <c r="BA528" s="140"/>
      <c r="BB528" s="2"/>
    </row>
    <row r="529" spans="1:54" ht="13.5" thickBot="1"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AA529" s="159">
        <f>SUM(AA497:AX527)</f>
        <v>1106460.9400000009</v>
      </c>
    </row>
    <row r="530" spans="1:54" ht="36.75" customHeight="1">
      <c r="A530" s="426" t="s">
        <v>2</v>
      </c>
      <c r="B530" s="428" t="s">
        <v>198</v>
      </c>
      <c r="C530" s="428"/>
      <c r="D530" s="428"/>
      <c r="E530" s="428"/>
      <c r="F530" s="428"/>
      <c r="G530" s="428"/>
      <c r="H530" s="428"/>
      <c r="I530" s="428"/>
      <c r="J530" s="428"/>
      <c r="K530" s="428"/>
      <c r="L530" s="428"/>
      <c r="M530" s="428"/>
      <c r="N530" s="428"/>
      <c r="O530" s="428"/>
      <c r="P530" s="428"/>
      <c r="Q530" s="428"/>
      <c r="R530" s="428"/>
      <c r="S530" s="428"/>
      <c r="T530" s="428"/>
      <c r="U530" s="428"/>
      <c r="V530" s="428"/>
      <c r="W530" s="428"/>
      <c r="X530" s="428"/>
      <c r="Y530" s="429"/>
      <c r="AA530" s="438" t="s">
        <v>177</v>
      </c>
      <c r="AB530" s="439"/>
      <c r="AC530" s="439"/>
      <c r="AD530" s="439"/>
      <c r="AE530" s="439"/>
      <c r="AF530" s="439"/>
      <c r="AG530" s="439"/>
      <c r="AH530" s="439"/>
      <c r="AI530" s="439"/>
      <c r="AJ530" s="439"/>
      <c r="AK530" s="439"/>
      <c r="AL530" s="439"/>
      <c r="AM530" s="439"/>
      <c r="AN530" s="439"/>
      <c r="AO530" s="439"/>
      <c r="AP530" s="439"/>
      <c r="AQ530" s="439"/>
      <c r="AR530" s="439"/>
      <c r="AS530" s="439"/>
      <c r="AT530" s="439"/>
      <c r="AU530" s="439"/>
      <c r="AV530" s="439"/>
      <c r="AW530" s="439"/>
      <c r="AX530" s="545"/>
      <c r="AY530" s="550"/>
      <c r="AZ530" s="138"/>
      <c r="BA530" s="372"/>
      <c r="BB530" s="372"/>
    </row>
    <row r="531" spans="1:54" ht="42" customHeight="1">
      <c r="A531" s="427"/>
      <c r="B531" s="38" t="s">
        <v>4</v>
      </c>
      <c r="C531" s="38" t="s">
        <v>5</v>
      </c>
      <c r="D531" s="38" t="s">
        <v>6</v>
      </c>
      <c r="E531" s="38" t="s">
        <v>7</v>
      </c>
      <c r="F531" s="38" t="s">
        <v>8</v>
      </c>
      <c r="G531" s="38" t="s">
        <v>9</v>
      </c>
      <c r="H531" s="38" t="s">
        <v>10</v>
      </c>
      <c r="I531" s="38" t="s">
        <v>11</v>
      </c>
      <c r="J531" s="38" t="s">
        <v>12</v>
      </c>
      <c r="K531" s="38" t="s">
        <v>13</v>
      </c>
      <c r="L531" s="38" t="s">
        <v>14</v>
      </c>
      <c r="M531" s="38" t="s">
        <v>15</v>
      </c>
      <c r="N531" s="38" t="s">
        <v>16</v>
      </c>
      <c r="O531" s="38" t="s">
        <v>17</v>
      </c>
      <c r="P531" s="38" t="s">
        <v>18</v>
      </c>
      <c r="Q531" s="38" t="s">
        <v>19</v>
      </c>
      <c r="R531" s="38" t="s">
        <v>20</v>
      </c>
      <c r="S531" s="38" t="s">
        <v>21</v>
      </c>
      <c r="T531" s="38" t="s">
        <v>22</v>
      </c>
      <c r="U531" s="38" t="s">
        <v>23</v>
      </c>
      <c r="V531" s="38" t="s">
        <v>24</v>
      </c>
      <c r="W531" s="38" t="s">
        <v>25</v>
      </c>
      <c r="X531" s="38" t="s">
        <v>26</v>
      </c>
      <c r="Y531" s="39" t="s">
        <v>27</v>
      </c>
      <c r="AA531" s="47" t="s">
        <v>4</v>
      </c>
      <c r="AB531" s="48" t="s">
        <v>5</v>
      </c>
      <c r="AC531" s="48" t="s">
        <v>6</v>
      </c>
      <c r="AD531" s="48" t="s">
        <v>7</v>
      </c>
      <c r="AE531" s="48" t="s">
        <v>8</v>
      </c>
      <c r="AF531" s="48" t="s">
        <v>9</v>
      </c>
      <c r="AG531" s="48" t="s">
        <v>10</v>
      </c>
      <c r="AH531" s="48" t="s">
        <v>11</v>
      </c>
      <c r="AI531" s="48" t="s">
        <v>12</v>
      </c>
      <c r="AJ531" s="48" t="s">
        <v>13</v>
      </c>
      <c r="AK531" s="48" t="s">
        <v>14</v>
      </c>
      <c r="AL531" s="48" t="s">
        <v>15</v>
      </c>
      <c r="AM531" s="48" t="s">
        <v>16</v>
      </c>
      <c r="AN531" s="48" t="s">
        <v>17</v>
      </c>
      <c r="AO531" s="48" t="s">
        <v>18</v>
      </c>
      <c r="AP531" s="48" t="s">
        <v>19</v>
      </c>
      <c r="AQ531" s="48" t="s">
        <v>20</v>
      </c>
      <c r="AR531" s="48" t="s">
        <v>21</v>
      </c>
      <c r="AS531" s="48" t="s">
        <v>22</v>
      </c>
      <c r="AT531" s="48" t="s">
        <v>23</v>
      </c>
      <c r="AU531" s="48" t="s">
        <v>24</v>
      </c>
      <c r="AV531" s="48" t="s">
        <v>25</v>
      </c>
      <c r="AW531" s="48" t="s">
        <v>26</v>
      </c>
      <c r="AX531" s="150" t="s">
        <v>27</v>
      </c>
      <c r="AY531" s="559"/>
      <c r="AZ531" s="139"/>
      <c r="BA531" s="127"/>
      <c r="BB531" s="126"/>
    </row>
    <row r="532" spans="1:54" s="165" customFormat="1" ht="16.149999999999999" customHeight="1">
      <c r="A532" s="441" t="s">
        <v>225</v>
      </c>
      <c r="B532" s="442"/>
      <c r="C532" s="442"/>
      <c r="D532" s="442"/>
      <c r="E532" s="442"/>
      <c r="F532" s="442"/>
      <c r="G532" s="442"/>
      <c r="H532" s="442"/>
      <c r="I532" s="442"/>
      <c r="J532" s="442"/>
      <c r="K532" s="442"/>
      <c r="L532" s="442"/>
      <c r="M532" s="442"/>
      <c r="N532" s="442"/>
      <c r="O532" s="442"/>
      <c r="P532" s="442"/>
      <c r="Q532" s="442"/>
      <c r="R532" s="442"/>
      <c r="S532" s="442"/>
      <c r="T532" s="442"/>
      <c r="U532" s="442"/>
      <c r="V532" s="442"/>
      <c r="W532" s="442"/>
      <c r="X532" s="442"/>
      <c r="Y532" s="443"/>
      <c r="Z532" s="175"/>
      <c r="AA532" s="441">
        <v>2</v>
      </c>
      <c r="AB532" s="442"/>
      <c r="AC532" s="442"/>
      <c r="AD532" s="442"/>
      <c r="AE532" s="442"/>
      <c r="AF532" s="442"/>
      <c r="AG532" s="442"/>
      <c r="AH532" s="442"/>
      <c r="AI532" s="442"/>
      <c r="AJ532" s="442"/>
      <c r="AK532" s="442"/>
      <c r="AL532" s="442"/>
      <c r="AM532" s="442"/>
      <c r="AN532" s="442"/>
      <c r="AO532" s="442"/>
      <c r="AP532" s="442"/>
      <c r="AQ532" s="442"/>
      <c r="AR532" s="442"/>
      <c r="AS532" s="442"/>
      <c r="AT532" s="442"/>
      <c r="AU532" s="442"/>
      <c r="AV532" s="442"/>
      <c r="AW532" s="442"/>
      <c r="AX532" s="443"/>
      <c r="AY532" s="338"/>
      <c r="AZ532" s="171"/>
      <c r="BA532" s="163"/>
    </row>
    <row r="533" spans="1:54">
      <c r="A533" s="37">
        <v>1</v>
      </c>
      <c r="B533" s="162">
        <f t="shared" ref="B533:Y533" si="128">AA533+$AY533</f>
        <v>0</v>
      </c>
      <c r="C533" s="162">
        <f t="shared" si="128"/>
        <v>0</v>
      </c>
      <c r="D533" s="162">
        <f t="shared" si="128"/>
        <v>0</v>
      </c>
      <c r="E533" s="162">
        <f t="shared" si="128"/>
        <v>0</v>
      </c>
      <c r="F533" s="162">
        <f t="shared" si="128"/>
        <v>0</v>
      </c>
      <c r="G533" s="162">
        <f t="shared" si="128"/>
        <v>618.59</v>
      </c>
      <c r="H533" s="162">
        <f t="shared" si="128"/>
        <v>226.48</v>
      </c>
      <c r="I533" s="162">
        <f t="shared" si="128"/>
        <v>145.80000000000001</v>
      </c>
      <c r="J533" s="162">
        <f t="shared" si="128"/>
        <v>124.01</v>
      </c>
      <c r="K533" s="162">
        <f t="shared" si="128"/>
        <v>38.21</v>
      </c>
      <c r="L533" s="162">
        <f t="shared" si="128"/>
        <v>0</v>
      </c>
      <c r="M533" s="162">
        <f t="shared" si="128"/>
        <v>0</v>
      </c>
      <c r="N533" s="162">
        <f t="shared" si="128"/>
        <v>0</v>
      </c>
      <c r="O533" s="162">
        <f t="shared" si="128"/>
        <v>0</v>
      </c>
      <c r="P533" s="162">
        <f t="shared" si="128"/>
        <v>0</v>
      </c>
      <c r="Q533" s="162">
        <f t="shared" si="128"/>
        <v>0</v>
      </c>
      <c r="R533" s="162">
        <f t="shared" si="128"/>
        <v>3.14</v>
      </c>
      <c r="S533" s="162">
        <f t="shared" si="128"/>
        <v>360.47</v>
      </c>
      <c r="T533" s="162">
        <f t="shared" si="128"/>
        <v>6.92</v>
      </c>
      <c r="U533" s="162">
        <f t="shared" si="128"/>
        <v>2.5499999999999998</v>
      </c>
      <c r="V533" s="162">
        <f t="shared" si="128"/>
        <v>1.43</v>
      </c>
      <c r="W533" s="162">
        <f t="shared" si="128"/>
        <v>358.36</v>
      </c>
      <c r="X533" s="162">
        <f t="shared" si="128"/>
        <v>627.66</v>
      </c>
      <c r="Y533" s="162">
        <f t="shared" si="128"/>
        <v>325.54000000000002</v>
      </c>
      <c r="Z533" s="27"/>
      <c r="AA533" s="208">
        <v>0</v>
      </c>
      <c r="AB533" s="209">
        <v>0</v>
      </c>
      <c r="AC533" s="209">
        <v>0</v>
      </c>
      <c r="AD533" s="209">
        <v>0</v>
      </c>
      <c r="AE533" s="209">
        <v>0</v>
      </c>
      <c r="AF533" s="209">
        <v>618.59</v>
      </c>
      <c r="AG533" s="209">
        <v>226.48</v>
      </c>
      <c r="AH533" s="209">
        <v>145.80000000000001</v>
      </c>
      <c r="AI533" s="209">
        <v>124.01</v>
      </c>
      <c r="AJ533" s="209">
        <v>38.21</v>
      </c>
      <c r="AK533" s="209">
        <v>0</v>
      </c>
      <c r="AL533" s="209">
        <v>0</v>
      </c>
      <c r="AM533" s="209">
        <v>0</v>
      </c>
      <c r="AN533" s="209">
        <v>0</v>
      </c>
      <c r="AO533" s="209">
        <v>0</v>
      </c>
      <c r="AP533" s="209">
        <v>0</v>
      </c>
      <c r="AQ533" s="209">
        <v>3.14</v>
      </c>
      <c r="AR533" s="209">
        <v>360.47</v>
      </c>
      <c r="AS533" s="209">
        <v>6.92</v>
      </c>
      <c r="AT533" s="209">
        <v>2.5499999999999998</v>
      </c>
      <c r="AU533" s="209">
        <v>1.43</v>
      </c>
      <c r="AV533" s="209">
        <v>358.36</v>
      </c>
      <c r="AW533" s="209">
        <v>627.66</v>
      </c>
      <c r="AX533" s="215">
        <v>325.54000000000002</v>
      </c>
      <c r="AY533" s="336"/>
      <c r="AZ533" s="58"/>
      <c r="BA533" s="52"/>
      <c r="BB533" s="12"/>
    </row>
    <row r="534" spans="1:54">
      <c r="A534" s="37">
        <v>2</v>
      </c>
      <c r="B534" s="162">
        <f t="shared" ref="B534:E563" si="129">AA534+$AY534</f>
        <v>0</v>
      </c>
      <c r="C534" s="162">
        <f t="shared" ref="C534:C548" si="130">AB534+$AY534</f>
        <v>0</v>
      </c>
      <c r="D534" s="162">
        <f t="shared" ref="D534:D548" si="131">AC534+$AY534</f>
        <v>0</v>
      </c>
      <c r="E534" s="162">
        <f t="shared" ref="E534:E548" si="132">AD534+$AY534</f>
        <v>0</v>
      </c>
      <c r="F534" s="162">
        <f t="shared" ref="F534:F563" si="133">AE534+$AY534</f>
        <v>0.03</v>
      </c>
      <c r="G534" s="162">
        <f t="shared" ref="G534:G563" si="134">AF534+$AY534</f>
        <v>656.33</v>
      </c>
      <c r="H534" s="162">
        <f t="shared" ref="H534:H563" si="135">AG534+$AY534</f>
        <v>185.48</v>
      </c>
      <c r="I534" s="162">
        <f t="shared" ref="I534:I563" si="136">AH534+$AY534</f>
        <v>73.03</v>
      </c>
      <c r="J534" s="162">
        <f t="shared" ref="J534:J563" si="137">AI534+$AY534</f>
        <v>109.94</v>
      </c>
      <c r="K534" s="162">
        <f t="shared" ref="K534:K563" si="138">AJ534+$AY534</f>
        <v>0</v>
      </c>
      <c r="L534" s="162">
        <f t="shared" ref="L534:L563" si="139">AK534+$AY534</f>
        <v>0</v>
      </c>
      <c r="M534" s="162">
        <f t="shared" ref="M534:M563" si="140">AL534+$AY534</f>
        <v>0</v>
      </c>
      <c r="N534" s="162">
        <f t="shared" ref="N534:N563" si="141">AM534+$AY534</f>
        <v>0</v>
      </c>
      <c r="O534" s="162">
        <f t="shared" ref="O534:O563" si="142">AN534+$AY534</f>
        <v>0.12</v>
      </c>
      <c r="P534" s="162">
        <f t="shared" ref="P534:P563" si="143">AO534+$AY534</f>
        <v>0</v>
      </c>
      <c r="Q534" s="162">
        <f t="shared" ref="Q534:Q563" si="144">AP534+$AY534</f>
        <v>0</v>
      </c>
      <c r="R534" s="162">
        <f t="shared" ref="R534:R563" si="145">AQ534+$AY534</f>
        <v>0</v>
      </c>
      <c r="S534" s="162">
        <f t="shared" ref="S534:S563" si="146">AR534+$AY534</f>
        <v>133.12</v>
      </c>
      <c r="T534" s="162">
        <f t="shared" ref="T534:T563" si="147">AS534+$AY534</f>
        <v>0.32</v>
      </c>
      <c r="U534" s="162">
        <f t="shared" ref="U534:U563" si="148">AT534+$AY534</f>
        <v>40.78</v>
      </c>
      <c r="V534" s="162">
        <f t="shared" ref="V534:V563" si="149">AU534+$AY534</f>
        <v>1.88</v>
      </c>
      <c r="W534" s="162">
        <f t="shared" ref="W534:W563" si="150">AV534+$AY534</f>
        <v>0</v>
      </c>
      <c r="X534" s="162">
        <f t="shared" ref="X534:X563" si="151">AW534+$AY534</f>
        <v>0</v>
      </c>
      <c r="Y534" s="162">
        <f t="shared" ref="Y534:Y563" si="152">AX534+$AY534</f>
        <v>0</v>
      </c>
      <c r="Z534" s="27"/>
      <c r="AA534" s="211">
        <v>0</v>
      </c>
      <c r="AB534" s="209">
        <v>0</v>
      </c>
      <c r="AC534" s="209">
        <v>0</v>
      </c>
      <c r="AD534" s="209">
        <v>0</v>
      </c>
      <c r="AE534" s="209">
        <v>0.03</v>
      </c>
      <c r="AF534" s="209">
        <v>656.33</v>
      </c>
      <c r="AG534" s="209">
        <v>185.48</v>
      </c>
      <c r="AH534" s="209">
        <v>73.03</v>
      </c>
      <c r="AI534" s="209">
        <v>109.94</v>
      </c>
      <c r="AJ534" s="209">
        <v>0</v>
      </c>
      <c r="AK534" s="209">
        <v>0</v>
      </c>
      <c r="AL534" s="209">
        <v>0</v>
      </c>
      <c r="AM534" s="209">
        <v>0</v>
      </c>
      <c r="AN534" s="209">
        <v>0.12</v>
      </c>
      <c r="AO534" s="209">
        <v>0</v>
      </c>
      <c r="AP534" s="209">
        <v>0</v>
      </c>
      <c r="AQ534" s="209">
        <v>0</v>
      </c>
      <c r="AR534" s="209">
        <v>133.12</v>
      </c>
      <c r="AS534" s="209">
        <v>0.32</v>
      </c>
      <c r="AT534" s="209">
        <v>40.78</v>
      </c>
      <c r="AU534" s="209">
        <v>1.88</v>
      </c>
      <c r="AV534" s="209">
        <v>0</v>
      </c>
      <c r="AW534" s="209">
        <v>0</v>
      </c>
      <c r="AX534" s="215">
        <v>0</v>
      </c>
      <c r="AY534" s="337"/>
      <c r="AZ534" s="58"/>
      <c r="BA534" s="52"/>
      <c r="BB534" s="12"/>
    </row>
    <row r="535" spans="1:54">
      <c r="A535" s="37">
        <v>3</v>
      </c>
      <c r="B535" s="162">
        <f t="shared" si="129"/>
        <v>0</v>
      </c>
      <c r="C535" s="162">
        <f t="shared" si="130"/>
        <v>0</v>
      </c>
      <c r="D535" s="162">
        <f t="shared" si="131"/>
        <v>0</v>
      </c>
      <c r="E535" s="162">
        <f t="shared" si="132"/>
        <v>0</v>
      </c>
      <c r="F535" s="162">
        <f t="shared" si="133"/>
        <v>0</v>
      </c>
      <c r="G535" s="162">
        <f t="shared" si="134"/>
        <v>372.98</v>
      </c>
      <c r="H535" s="162">
        <f t="shared" si="135"/>
        <v>358.26</v>
      </c>
      <c r="I535" s="162">
        <f t="shared" si="136"/>
        <v>156.08000000000001</v>
      </c>
      <c r="J535" s="162">
        <f t="shared" si="137"/>
        <v>50.32</v>
      </c>
      <c r="K535" s="162">
        <f t="shared" si="138"/>
        <v>32.200000000000003</v>
      </c>
      <c r="L535" s="162">
        <f t="shared" si="139"/>
        <v>19.05</v>
      </c>
      <c r="M535" s="162">
        <f t="shared" si="140"/>
        <v>31.6</v>
      </c>
      <c r="N535" s="162">
        <f t="shared" si="141"/>
        <v>29.05</v>
      </c>
      <c r="O535" s="162">
        <f t="shared" si="142"/>
        <v>85.57</v>
      </c>
      <c r="P535" s="162">
        <f t="shared" si="143"/>
        <v>56.21</v>
      </c>
      <c r="Q535" s="162">
        <f t="shared" si="144"/>
        <v>60.41</v>
      </c>
      <c r="R535" s="162">
        <f t="shared" si="145"/>
        <v>32.01</v>
      </c>
      <c r="S535" s="162">
        <f t="shared" si="146"/>
        <v>57.11</v>
      </c>
      <c r="T535" s="162">
        <f t="shared" si="147"/>
        <v>14.02</v>
      </c>
      <c r="U535" s="162">
        <f t="shared" si="148"/>
        <v>1.8</v>
      </c>
      <c r="V535" s="162">
        <f t="shared" si="149"/>
        <v>0.93</v>
      </c>
      <c r="W535" s="162">
        <f t="shared" si="150"/>
        <v>0</v>
      </c>
      <c r="X535" s="162">
        <f t="shared" si="151"/>
        <v>0</v>
      </c>
      <c r="Y535" s="162">
        <f t="shared" si="152"/>
        <v>507.66</v>
      </c>
      <c r="Z535" s="27"/>
      <c r="AA535" s="211">
        <v>0</v>
      </c>
      <c r="AB535" s="209">
        <v>0</v>
      </c>
      <c r="AC535" s="209">
        <v>0</v>
      </c>
      <c r="AD535" s="209">
        <v>0</v>
      </c>
      <c r="AE535" s="209">
        <v>0</v>
      </c>
      <c r="AF535" s="209">
        <v>372.98</v>
      </c>
      <c r="AG535" s="209">
        <v>358.26</v>
      </c>
      <c r="AH535" s="209">
        <v>156.08000000000001</v>
      </c>
      <c r="AI535" s="209">
        <v>50.32</v>
      </c>
      <c r="AJ535" s="209">
        <v>32.200000000000003</v>
      </c>
      <c r="AK535" s="209">
        <v>19.05</v>
      </c>
      <c r="AL535" s="209">
        <v>31.6</v>
      </c>
      <c r="AM535" s="209">
        <v>29.05</v>
      </c>
      <c r="AN535" s="209">
        <v>85.57</v>
      </c>
      <c r="AO535" s="209">
        <v>56.21</v>
      </c>
      <c r="AP535" s="209">
        <v>60.41</v>
      </c>
      <c r="AQ535" s="209">
        <v>32.01</v>
      </c>
      <c r="AR535" s="209">
        <v>57.11</v>
      </c>
      <c r="AS535" s="209">
        <v>14.02</v>
      </c>
      <c r="AT535" s="209">
        <v>1.8</v>
      </c>
      <c r="AU535" s="209">
        <v>0.93</v>
      </c>
      <c r="AV535" s="209">
        <v>0</v>
      </c>
      <c r="AW535" s="209">
        <v>0</v>
      </c>
      <c r="AX535" s="215">
        <v>507.66</v>
      </c>
      <c r="AY535" s="337"/>
      <c r="AZ535" s="58"/>
      <c r="BA535" s="52"/>
      <c r="BB535" s="12"/>
    </row>
    <row r="536" spans="1:54">
      <c r="A536" s="37">
        <v>4</v>
      </c>
      <c r="B536" s="162">
        <f t="shared" si="129"/>
        <v>53.69</v>
      </c>
      <c r="C536" s="162">
        <f t="shared" si="130"/>
        <v>180.47</v>
      </c>
      <c r="D536" s="162">
        <f t="shared" si="131"/>
        <v>241.35</v>
      </c>
      <c r="E536" s="162">
        <f t="shared" si="132"/>
        <v>125.94</v>
      </c>
      <c r="F536" s="162">
        <f t="shared" si="133"/>
        <v>143.49</v>
      </c>
      <c r="G536" s="162">
        <f t="shared" si="134"/>
        <v>223.25</v>
      </c>
      <c r="H536" s="162">
        <f t="shared" si="135"/>
        <v>61.76</v>
      </c>
      <c r="I536" s="162">
        <f t="shared" si="136"/>
        <v>508.88999999999993</v>
      </c>
      <c r="J536" s="162">
        <f t="shared" si="137"/>
        <v>7.07</v>
      </c>
      <c r="K536" s="162">
        <f t="shared" si="138"/>
        <v>5</v>
      </c>
      <c r="L536" s="162">
        <f t="shared" si="139"/>
        <v>0.02</v>
      </c>
      <c r="M536" s="162">
        <f t="shared" si="140"/>
        <v>0</v>
      </c>
      <c r="N536" s="162">
        <f t="shared" si="141"/>
        <v>1.45</v>
      </c>
      <c r="O536" s="162">
        <f t="shared" si="142"/>
        <v>3.41</v>
      </c>
      <c r="P536" s="162">
        <f t="shared" si="143"/>
        <v>34.81</v>
      </c>
      <c r="Q536" s="162">
        <f t="shared" si="144"/>
        <v>27.92</v>
      </c>
      <c r="R536" s="162">
        <f t="shared" si="145"/>
        <v>108.48</v>
      </c>
      <c r="S536" s="162">
        <f t="shared" si="146"/>
        <v>73.5</v>
      </c>
      <c r="T536" s="162">
        <f t="shared" si="147"/>
        <v>42.79</v>
      </c>
      <c r="U536" s="162">
        <f t="shared" si="148"/>
        <v>1.23</v>
      </c>
      <c r="V536" s="162">
        <f t="shared" si="149"/>
        <v>0</v>
      </c>
      <c r="W536" s="162">
        <f t="shared" si="150"/>
        <v>0</v>
      </c>
      <c r="X536" s="162">
        <f t="shared" si="151"/>
        <v>0</v>
      </c>
      <c r="Y536" s="162">
        <f t="shared" si="152"/>
        <v>4.57</v>
      </c>
      <c r="Z536" s="27"/>
      <c r="AA536" s="211">
        <v>53.69</v>
      </c>
      <c r="AB536" s="209">
        <v>180.47</v>
      </c>
      <c r="AC536" s="209">
        <v>241.35</v>
      </c>
      <c r="AD536" s="209">
        <v>125.94</v>
      </c>
      <c r="AE536" s="209">
        <v>143.49</v>
      </c>
      <c r="AF536" s="209">
        <v>223.25</v>
      </c>
      <c r="AG536" s="209">
        <v>61.76</v>
      </c>
      <c r="AH536" s="209">
        <v>508.88999999999993</v>
      </c>
      <c r="AI536" s="209">
        <v>7.07</v>
      </c>
      <c r="AJ536" s="209">
        <v>5</v>
      </c>
      <c r="AK536" s="209">
        <v>0.02</v>
      </c>
      <c r="AL536" s="209">
        <v>0</v>
      </c>
      <c r="AM536" s="209">
        <v>1.45</v>
      </c>
      <c r="AN536" s="209">
        <v>3.41</v>
      </c>
      <c r="AO536" s="209">
        <v>34.81</v>
      </c>
      <c r="AP536" s="209">
        <v>27.92</v>
      </c>
      <c r="AQ536" s="209">
        <v>108.48</v>
      </c>
      <c r="AR536" s="209">
        <v>73.5</v>
      </c>
      <c r="AS536" s="209">
        <v>42.79</v>
      </c>
      <c r="AT536" s="209">
        <v>1.23</v>
      </c>
      <c r="AU536" s="209">
        <v>0</v>
      </c>
      <c r="AV536" s="209">
        <v>0</v>
      </c>
      <c r="AW536" s="209">
        <v>0</v>
      </c>
      <c r="AX536" s="215">
        <v>4.57</v>
      </c>
      <c r="AY536" s="337"/>
      <c r="AZ536" s="58"/>
      <c r="BA536" s="52"/>
      <c r="BB536" s="12"/>
    </row>
    <row r="537" spans="1:54">
      <c r="A537" s="37">
        <v>5</v>
      </c>
      <c r="B537" s="162">
        <f t="shared" si="129"/>
        <v>29.03</v>
      </c>
      <c r="C537" s="162">
        <f t="shared" si="130"/>
        <v>67.260000000000005</v>
      </c>
      <c r="D537" s="162">
        <f t="shared" si="131"/>
        <v>47.56</v>
      </c>
      <c r="E537" s="162">
        <f t="shared" si="132"/>
        <v>0.39</v>
      </c>
      <c r="F537" s="162">
        <f t="shared" si="133"/>
        <v>0.82</v>
      </c>
      <c r="G537" s="162">
        <f t="shared" si="134"/>
        <v>0</v>
      </c>
      <c r="H537" s="162">
        <f t="shared" si="135"/>
        <v>0</v>
      </c>
      <c r="I537" s="162">
        <f t="shared" si="136"/>
        <v>0.27</v>
      </c>
      <c r="J537" s="162">
        <f t="shared" si="137"/>
        <v>38.75</v>
      </c>
      <c r="K537" s="162">
        <f t="shared" si="138"/>
        <v>55.39</v>
      </c>
      <c r="L537" s="162">
        <f t="shared" si="139"/>
        <v>17.600000000000001</v>
      </c>
      <c r="M537" s="162">
        <f t="shared" si="140"/>
        <v>0</v>
      </c>
      <c r="N537" s="162">
        <f t="shared" si="141"/>
        <v>0</v>
      </c>
      <c r="O537" s="162">
        <f t="shared" si="142"/>
        <v>0.13</v>
      </c>
      <c r="P537" s="162">
        <f t="shared" si="143"/>
        <v>0</v>
      </c>
      <c r="Q537" s="162">
        <f t="shared" si="144"/>
        <v>0</v>
      </c>
      <c r="R537" s="162">
        <f t="shared" si="145"/>
        <v>50.52</v>
      </c>
      <c r="S537" s="162">
        <f t="shared" si="146"/>
        <v>174.37</v>
      </c>
      <c r="T537" s="162">
        <f t="shared" si="147"/>
        <v>0</v>
      </c>
      <c r="U537" s="162">
        <f t="shared" si="148"/>
        <v>0</v>
      </c>
      <c r="V537" s="162">
        <f t="shared" si="149"/>
        <v>0</v>
      </c>
      <c r="W537" s="162">
        <f t="shared" si="150"/>
        <v>0</v>
      </c>
      <c r="X537" s="162">
        <f t="shared" si="151"/>
        <v>0</v>
      </c>
      <c r="Y537" s="162">
        <f t="shared" si="152"/>
        <v>0</v>
      </c>
      <c r="Z537" s="27"/>
      <c r="AA537" s="211">
        <v>29.03</v>
      </c>
      <c r="AB537" s="209">
        <v>67.260000000000005</v>
      </c>
      <c r="AC537" s="209">
        <v>47.56</v>
      </c>
      <c r="AD537" s="209">
        <v>0.39</v>
      </c>
      <c r="AE537" s="209">
        <v>0.82</v>
      </c>
      <c r="AF537" s="209">
        <v>0</v>
      </c>
      <c r="AG537" s="209">
        <v>0</v>
      </c>
      <c r="AH537" s="209">
        <v>0.27</v>
      </c>
      <c r="AI537" s="209">
        <v>38.75</v>
      </c>
      <c r="AJ537" s="209">
        <v>55.39</v>
      </c>
      <c r="AK537" s="209">
        <v>17.600000000000001</v>
      </c>
      <c r="AL537" s="209">
        <v>0</v>
      </c>
      <c r="AM537" s="209">
        <v>0</v>
      </c>
      <c r="AN537" s="209">
        <v>0.13</v>
      </c>
      <c r="AO537" s="209">
        <v>0</v>
      </c>
      <c r="AP537" s="209">
        <v>0</v>
      </c>
      <c r="AQ537" s="209">
        <v>50.52</v>
      </c>
      <c r="AR537" s="209">
        <v>174.37</v>
      </c>
      <c r="AS537" s="209">
        <v>0</v>
      </c>
      <c r="AT537" s="209">
        <v>0</v>
      </c>
      <c r="AU537" s="209">
        <v>0</v>
      </c>
      <c r="AV537" s="209">
        <v>0</v>
      </c>
      <c r="AW537" s="209">
        <v>0</v>
      </c>
      <c r="AX537" s="215">
        <v>0</v>
      </c>
      <c r="AY537" s="337"/>
      <c r="AZ537" s="58"/>
      <c r="BA537" s="52"/>
      <c r="BB537" s="12"/>
    </row>
    <row r="538" spans="1:54">
      <c r="A538" s="37">
        <v>6</v>
      </c>
      <c r="B538" s="162">
        <f t="shared" si="129"/>
        <v>7.25</v>
      </c>
      <c r="C538" s="162">
        <f t="shared" si="130"/>
        <v>0</v>
      </c>
      <c r="D538" s="162">
        <f t="shared" si="131"/>
        <v>0</v>
      </c>
      <c r="E538" s="162">
        <f t="shared" si="132"/>
        <v>41.21</v>
      </c>
      <c r="F538" s="162">
        <f t="shared" si="133"/>
        <v>24.06</v>
      </c>
      <c r="G538" s="162">
        <f t="shared" si="134"/>
        <v>68.02</v>
      </c>
      <c r="H538" s="162">
        <f t="shared" si="135"/>
        <v>72.94</v>
      </c>
      <c r="I538" s="162">
        <f t="shared" si="136"/>
        <v>69.510000000000005</v>
      </c>
      <c r="J538" s="162">
        <f t="shared" si="137"/>
        <v>248.39</v>
      </c>
      <c r="K538" s="162">
        <f t="shared" si="138"/>
        <v>0</v>
      </c>
      <c r="L538" s="162">
        <f t="shared" si="139"/>
        <v>0</v>
      </c>
      <c r="M538" s="162">
        <f t="shared" si="140"/>
        <v>0</v>
      </c>
      <c r="N538" s="162">
        <f t="shared" si="141"/>
        <v>19.57</v>
      </c>
      <c r="O538" s="162">
        <f t="shared" si="142"/>
        <v>59.81</v>
      </c>
      <c r="P538" s="162">
        <f t="shared" si="143"/>
        <v>55.78</v>
      </c>
      <c r="Q538" s="162">
        <f t="shared" si="144"/>
        <v>70.67</v>
      </c>
      <c r="R538" s="162">
        <f t="shared" si="145"/>
        <v>117.57</v>
      </c>
      <c r="S538" s="162">
        <f t="shared" si="146"/>
        <v>154.49</v>
      </c>
      <c r="T538" s="162">
        <f t="shared" si="147"/>
        <v>0.06</v>
      </c>
      <c r="U538" s="162">
        <f t="shared" si="148"/>
        <v>0</v>
      </c>
      <c r="V538" s="162">
        <f t="shared" si="149"/>
        <v>0</v>
      </c>
      <c r="W538" s="162">
        <f t="shared" si="150"/>
        <v>0</v>
      </c>
      <c r="X538" s="162">
        <f t="shared" si="151"/>
        <v>0</v>
      </c>
      <c r="Y538" s="162">
        <f t="shared" si="152"/>
        <v>0</v>
      </c>
      <c r="Z538" s="27"/>
      <c r="AA538" s="211">
        <v>7.25</v>
      </c>
      <c r="AB538" s="209">
        <v>0</v>
      </c>
      <c r="AC538" s="209">
        <v>0</v>
      </c>
      <c r="AD538" s="209">
        <v>41.21</v>
      </c>
      <c r="AE538" s="209">
        <v>24.06</v>
      </c>
      <c r="AF538" s="209">
        <v>68.02</v>
      </c>
      <c r="AG538" s="209">
        <v>72.94</v>
      </c>
      <c r="AH538" s="209">
        <v>69.510000000000005</v>
      </c>
      <c r="AI538" s="209">
        <v>248.39</v>
      </c>
      <c r="AJ538" s="209">
        <v>0</v>
      </c>
      <c r="AK538" s="209">
        <v>0</v>
      </c>
      <c r="AL538" s="209">
        <v>0</v>
      </c>
      <c r="AM538" s="209">
        <v>19.57</v>
      </c>
      <c r="AN538" s="209">
        <v>59.81</v>
      </c>
      <c r="AO538" s="209">
        <v>55.78</v>
      </c>
      <c r="AP538" s="209">
        <v>70.67</v>
      </c>
      <c r="AQ538" s="209">
        <v>117.57</v>
      </c>
      <c r="AR538" s="209">
        <v>154.49</v>
      </c>
      <c r="AS538" s="209">
        <v>0.06</v>
      </c>
      <c r="AT538" s="209">
        <v>0</v>
      </c>
      <c r="AU538" s="209">
        <v>0</v>
      </c>
      <c r="AV538" s="209">
        <v>0</v>
      </c>
      <c r="AW538" s="209">
        <v>0</v>
      </c>
      <c r="AX538" s="215">
        <v>0</v>
      </c>
      <c r="AY538" s="337"/>
      <c r="AZ538" s="58"/>
      <c r="BA538" s="52"/>
      <c r="BB538" s="12"/>
    </row>
    <row r="539" spans="1:54">
      <c r="A539" s="37">
        <v>7</v>
      </c>
      <c r="B539" s="162">
        <f t="shared" si="129"/>
        <v>0</v>
      </c>
      <c r="C539" s="162">
        <f t="shared" si="130"/>
        <v>21.56</v>
      </c>
      <c r="D539" s="162">
        <f t="shared" si="131"/>
        <v>15.23</v>
      </c>
      <c r="E539" s="162">
        <f t="shared" si="132"/>
        <v>169.14</v>
      </c>
      <c r="F539" s="162">
        <f t="shared" si="133"/>
        <v>97.12</v>
      </c>
      <c r="G539" s="162">
        <f t="shared" si="134"/>
        <v>84.19</v>
      </c>
      <c r="H539" s="162">
        <f t="shared" si="135"/>
        <v>250.91000000000003</v>
      </c>
      <c r="I539" s="162">
        <f t="shared" si="136"/>
        <v>394.75</v>
      </c>
      <c r="J539" s="162">
        <f t="shared" si="137"/>
        <v>231.21</v>
      </c>
      <c r="K539" s="162">
        <f t="shared" si="138"/>
        <v>190.29</v>
      </c>
      <c r="L539" s="162">
        <f t="shared" si="139"/>
        <v>171.39</v>
      </c>
      <c r="M539" s="162">
        <f t="shared" si="140"/>
        <v>118.48</v>
      </c>
      <c r="N539" s="162">
        <f t="shared" si="141"/>
        <v>175.05</v>
      </c>
      <c r="O539" s="162">
        <f t="shared" si="142"/>
        <v>186.9</v>
      </c>
      <c r="P539" s="162">
        <f t="shared" si="143"/>
        <v>190.13</v>
      </c>
      <c r="Q539" s="162">
        <f t="shared" si="144"/>
        <v>126.16</v>
      </c>
      <c r="R539" s="162">
        <f t="shared" si="145"/>
        <v>176.17</v>
      </c>
      <c r="S539" s="162">
        <f t="shared" si="146"/>
        <v>163.71</v>
      </c>
      <c r="T539" s="162">
        <f t="shared" si="147"/>
        <v>19.72</v>
      </c>
      <c r="U539" s="162">
        <f t="shared" si="148"/>
        <v>0</v>
      </c>
      <c r="V539" s="162">
        <f t="shared" si="149"/>
        <v>0</v>
      </c>
      <c r="W539" s="162">
        <f t="shared" si="150"/>
        <v>0.33</v>
      </c>
      <c r="X539" s="162">
        <f t="shared" si="151"/>
        <v>0</v>
      </c>
      <c r="Y539" s="162">
        <f t="shared" si="152"/>
        <v>0</v>
      </c>
      <c r="Z539" s="27"/>
      <c r="AA539" s="211">
        <v>0</v>
      </c>
      <c r="AB539" s="209">
        <v>21.56</v>
      </c>
      <c r="AC539" s="209">
        <v>15.23</v>
      </c>
      <c r="AD539" s="209">
        <v>169.14</v>
      </c>
      <c r="AE539" s="209">
        <v>97.12</v>
      </c>
      <c r="AF539" s="209">
        <v>84.19</v>
      </c>
      <c r="AG539" s="209">
        <v>250.91000000000003</v>
      </c>
      <c r="AH539" s="209">
        <v>394.75</v>
      </c>
      <c r="AI539" s="209">
        <v>231.21</v>
      </c>
      <c r="AJ539" s="209">
        <v>190.29</v>
      </c>
      <c r="AK539" s="209">
        <v>171.39</v>
      </c>
      <c r="AL539" s="209">
        <v>118.48</v>
      </c>
      <c r="AM539" s="209">
        <v>175.05</v>
      </c>
      <c r="AN539" s="209">
        <v>186.9</v>
      </c>
      <c r="AO539" s="209">
        <v>190.13</v>
      </c>
      <c r="AP539" s="209">
        <v>126.16</v>
      </c>
      <c r="AQ539" s="209">
        <v>176.17</v>
      </c>
      <c r="AR539" s="209">
        <v>163.71</v>
      </c>
      <c r="AS539" s="209">
        <v>19.72</v>
      </c>
      <c r="AT539" s="209">
        <v>0</v>
      </c>
      <c r="AU539" s="209">
        <v>0</v>
      </c>
      <c r="AV539" s="209">
        <v>0.33</v>
      </c>
      <c r="AW539" s="209">
        <v>0</v>
      </c>
      <c r="AX539" s="215">
        <v>0</v>
      </c>
      <c r="AY539" s="337"/>
      <c r="AZ539" s="58"/>
      <c r="BA539" s="52"/>
      <c r="BB539" s="12"/>
    </row>
    <row r="540" spans="1:54">
      <c r="A540" s="37">
        <v>8</v>
      </c>
      <c r="B540" s="162">
        <f t="shared" si="129"/>
        <v>0</v>
      </c>
      <c r="C540" s="162">
        <f t="shared" si="130"/>
        <v>177.94</v>
      </c>
      <c r="D540" s="162">
        <f t="shared" si="131"/>
        <v>218.08</v>
      </c>
      <c r="E540" s="162">
        <f t="shared" si="132"/>
        <v>337.58</v>
      </c>
      <c r="F540" s="162">
        <f t="shared" si="133"/>
        <v>118.39</v>
      </c>
      <c r="G540" s="162">
        <f t="shared" si="134"/>
        <v>152.16</v>
      </c>
      <c r="H540" s="162">
        <f t="shared" si="135"/>
        <v>252.42999999999998</v>
      </c>
      <c r="I540" s="162">
        <f t="shared" si="136"/>
        <v>316.11</v>
      </c>
      <c r="J540" s="162">
        <f t="shared" si="137"/>
        <v>183.71</v>
      </c>
      <c r="K540" s="162">
        <f t="shared" si="138"/>
        <v>151.63</v>
      </c>
      <c r="L540" s="162">
        <f t="shared" si="139"/>
        <v>139.66</v>
      </c>
      <c r="M540" s="162">
        <f t="shared" si="140"/>
        <v>87.26</v>
      </c>
      <c r="N540" s="162">
        <f t="shared" si="141"/>
        <v>79.98</v>
      </c>
      <c r="O540" s="162">
        <f t="shared" si="142"/>
        <v>118.83</v>
      </c>
      <c r="P540" s="162">
        <f t="shared" si="143"/>
        <v>107.13</v>
      </c>
      <c r="Q540" s="162">
        <f t="shared" si="144"/>
        <v>146.21</v>
      </c>
      <c r="R540" s="162">
        <f t="shared" si="145"/>
        <v>139.84</v>
      </c>
      <c r="S540" s="162">
        <f t="shared" si="146"/>
        <v>185.09</v>
      </c>
      <c r="T540" s="162">
        <f t="shared" si="147"/>
        <v>116.41</v>
      </c>
      <c r="U540" s="162">
        <f t="shared" si="148"/>
        <v>72.41</v>
      </c>
      <c r="V540" s="162">
        <f t="shared" si="149"/>
        <v>9.93</v>
      </c>
      <c r="W540" s="162">
        <f t="shared" si="150"/>
        <v>0</v>
      </c>
      <c r="X540" s="162">
        <f t="shared" si="151"/>
        <v>0</v>
      </c>
      <c r="Y540" s="162">
        <f t="shared" si="152"/>
        <v>0</v>
      </c>
      <c r="Z540" s="27"/>
      <c r="AA540" s="211">
        <v>0</v>
      </c>
      <c r="AB540" s="209">
        <v>177.94</v>
      </c>
      <c r="AC540" s="209">
        <v>218.08</v>
      </c>
      <c r="AD540" s="209">
        <v>337.58</v>
      </c>
      <c r="AE540" s="209">
        <v>118.39</v>
      </c>
      <c r="AF540" s="209">
        <v>152.16</v>
      </c>
      <c r="AG540" s="209">
        <v>252.42999999999998</v>
      </c>
      <c r="AH540" s="209">
        <v>316.11</v>
      </c>
      <c r="AI540" s="209">
        <v>183.71</v>
      </c>
      <c r="AJ540" s="209">
        <v>151.63</v>
      </c>
      <c r="AK540" s="209">
        <v>139.66</v>
      </c>
      <c r="AL540" s="209">
        <v>87.26</v>
      </c>
      <c r="AM540" s="209">
        <v>79.98</v>
      </c>
      <c r="AN540" s="209">
        <v>118.83</v>
      </c>
      <c r="AO540" s="209">
        <v>107.13</v>
      </c>
      <c r="AP540" s="209">
        <v>146.21</v>
      </c>
      <c r="AQ540" s="209">
        <v>139.84</v>
      </c>
      <c r="AR540" s="209">
        <v>185.09</v>
      </c>
      <c r="AS540" s="209">
        <v>116.41</v>
      </c>
      <c r="AT540" s="209">
        <v>72.41</v>
      </c>
      <c r="AU540" s="209">
        <v>9.93</v>
      </c>
      <c r="AV540" s="209">
        <v>0</v>
      </c>
      <c r="AW540" s="209">
        <v>0</v>
      </c>
      <c r="AX540" s="215">
        <v>0</v>
      </c>
      <c r="AY540" s="337"/>
      <c r="AZ540" s="58"/>
      <c r="BA540" s="52"/>
      <c r="BB540" s="12"/>
    </row>
    <row r="541" spans="1:54">
      <c r="A541" s="37">
        <v>9</v>
      </c>
      <c r="B541" s="162">
        <f t="shared" si="129"/>
        <v>0</v>
      </c>
      <c r="C541" s="162">
        <f t="shared" si="130"/>
        <v>0</v>
      </c>
      <c r="D541" s="162">
        <f t="shared" si="131"/>
        <v>39.4</v>
      </c>
      <c r="E541" s="162">
        <f t="shared" si="132"/>
        <v>0</v>
      </c>
      <c r="F541" s="162">
        <f t="shared" si="133"/>
        <v>55.32</v>
      </c>
      <c r="G541" s="162">
        <f t="shared" si="134"/>
        <v>177.19</v>
      </c>
      <c r="H541" s="162">
        <f t="shared" si="135"/>
        <v>373.14</v>
      </c>
      <c r="I541" s="162">
        <f t="shared" si="136"/>
        <v>256.44</v>
      </c>
      <c r="J541" s="162">
        <f t="shared" si="137"/>
        <v>143.81</v>
      </c>
      <c r="K541" s="162">
        <f t="shared" si="138"/>
        <v>43.31</v>
      </c>
      <c r="L541" s="162">
        <f t="shared" si="139"/>
        <v>36.950000000000003</v>
      </c>
      <c r="M541" s="162">
        <f t="shared" si="140"/>
        <v>0.55000000000000004</v>
      </c>
      <c r="N541" s="162">
        <f t="shared" si="141"/>
        <v>24.58</v>
      </c>
      <c r="O541" s="162">
        <f t="shared" si="142"/>
        <v>13.44</v>
      </c>
      <c r="P541" s="162">
        <f t="shared" si="143"/>
        <v>13.7</v>
      </c>
      <c r="Q541" s="162">
        <f t="shared" si="144"/>
        <v>20.95</v>
      </c>
      <c r="R541" s="162">
        <f t="shared" si="145"/>
        <v>45.05</v>
      </c>
      <c r="S541" s="162">
        <f t="shared" si="146"/>
        <v>51.81</v>
      </c>
      <c r="T541" s="162">
        <f t="shared" si="147"/>
        <v>0.79</v>
      </c>
      <c r="U541" s="162">
        <f t="shared" si="148"/>
        <v>18.989999999999998</v>
      </c>
      <c r="V541" s="162">
        <f t="shared" si="149"/>
        <v>0</v>
      </c>
      <c r="W541" s="162">
        <f t="shared" si="150"/>
        <v>0</v>
      </c>
      <c r="X541" s="162">
        <f t="shared" si="151"/>
        <v>0</v>
      </c>
      <c r="Y541" s="162">
        <f t="shared" si="152"/>
        <v>0</v>
      </c>
      <c r="Z541" s="27"/>
      <c r="AA541" s="211">
        <v>0</v>
      </c>
      <c r="AB541" s="209">
        <v>0</v>
      </c>
      <c r="AC541" s="209">
        <v>39.4</v>
      </c>
      <c r="AD541" s="209">
        <v>0</v>
      </c>
      <c r="AE541" s="209">
        <v>55.32</v>
      </c>
      <c r="AF541" s="209">
        <v>177.19</v>
      </c>
      <c r="AG541" s="209">
        <v>373.14</v>
      </c>
      <c r="AH541" s="209">
        <v>256.44</v>
      </c>
      <c r="AI541" s="209">
        <v>143.81</v>
      </c>
      <c r="AJ541" s="209">
        <v>43.31</v>
      </c>
      <c r="AK541" s="209">
        <v>36.950000000000003</v>
      </c>
      <c r="AL541" s="209">
        <v>0.55000000000000004</v>
      </c>
      <c r="AM541" s="209">
        <v>24.58</v>
      </c>
      <c r="AN541" s="209">
        <v>13.44</v>
      </c>
      <c r="AO541" s="209">
        <v>13.7</v>
      </c>
      <c r="AP541" s="209">
        <v>20.95</v>
      </c>
      <c r="AQ541" s="209">
        <v>45.05</v>
      </c>
      <c r="AR541" s="209">
        <v>51.81</v>
      </c>
      <c r="AS541" s="209">
        <v>0.79</v>
      </c>
      <c r="AT541" s="209">
        <v>18.989999999999998</v>
      </c>
      <c r="AU541" s="209">
        <v>0</v>
      </c>
      <c r="AV541" s="209">
        <v>0</v>
      </c>
      <c r="AW541" s="209">
        <v>0</v>
      </c>
      <c r="AX541" s="215">
        <v>0</v>
      </c>
      <c r="AY541" s="337"/>
      <c r="AZ541" s="58"/>
      <c r="BA541" s="52"/>
      <c r="BB541" s="12"/>
    </row>
    <row r="542" spans="1:54">
      <c r="A542" s="37">
        <v>10</v>
      </c>
      <c r="B542" s="162">
        <f t="shared" si="129"/>
        <v>0</v>
      </c>
      <c r="C542" s="162">
        <f t="shared" si="130"/>
        <v>0</v>
      </c>
      <c r="D542" s="162">
        <f t="shared" si="131"/>
        <v>0</v>
      </c>
      <c r="E542" s="162">
        <f t="shared" si="132"/>
        <v>53.38</v>
      </c>
      <c r="F542" s="162">
        <f t="shared" si="133"/>
        <v>7.39</v>
      </c>
      <c r="G542" s="162">
        <f t="shared" si="134"/>
        <v>98.24</v>
      </c>
      <c r="H542" s="162">
        <f t="shared" si="135"/>
        <v>210.39</v>
      </c>
      <c r="I542" s="162">
        <f t="shared" si="136"/>
        <v>155.59</v>
      </c>
      <c r="J542" s="162">
        <f t="shared" si="137"/>
        <v>128.06</v>
      </c>
      <c r="K542" s="162">
        <f t="shared" si="138"/>
        <v>54.86</v>
      </c>
      <c r="L542" s="162">
        <f t="shared" si="139"/>
        <v>0</v>
      </c>
      <c r="M542" s="162">
        <f t="shared" si="140"/>
        <v>41.61</v>
      </c>
      <c r="N542" s="162">
        <f t="shared" si="141"/>
        <v>2.59</v>
      </c>
      <c r="O542" s="162">
        <f t="shared" si="142"/>
        <v>34.020000000000003</v>
      </c>
      <c r="P542" s="162">
        <f t="shared" si="143"/>
        <v>44.73</v>
      </c>
      <c r="Q542" s="162">
        <f t="shared" si="144"/>
        <v>15.31</v>
      </c>
      <c r="R542" s="162">
        <f t="shared" si="145"/>
        <v>32.700000000000003</v>
      </c>
      <c r="S542" s="162">
        <f t="shared" si="146"/>
        <v>48.43</v>
      </c>
      <c r="T542" s="162">
        <f t="shared" si="147"/>
        <v>19.97</v>
      </c>
      <c r="U542" s="162">
        <f t="shared" si="148"/>
        <v>7.89</v>
      </c>
      <c r="V542" s="162">
        <f t="shared" si="149"/>
        <v>0</v>
      </c>
      <c r="W542" s="162">
        <f t="shared" si="150"/>
        <v>0</v>
      </c>
      <c r="X542" s="162">
        <f t="shared" si="151"/>
        <v>0</v>
      </c>
      <c r="Y542" s="162">
        <f t="shared" si="152"/>
        <v>0</v>
      </c>
      <c r="Z542" s="27"/>
      <c r="AA542" s="211">
        <v>0</v>
      </c>
      <c r="AB542" s="209">
        <v>0</v>
      </c>
      <c r="AC542" s="209">
        <v>0</v>
      </c>
      <c r="AD542" s="209">
        <v>53.38</v>
      </c>
      <c r="AE542" s="209">
        <v>7.39</v>
      </c>
      <c r="AF542" s="209">
        <v>98.24</v>
      </c>
      <c r="AG542" s="209">
        <v>210.39</v>
      </c>
      <c r="AH542" s="209">
        <v>155.59</v>
      </c>
      <c r="AI542" s="209">
        <v>128.06</v>
      </c>
      <c r="AJ542" s="209">
        <v>54.86</v>
      </c>
      <c r="AK542" s="209">
        <v>0</v>
      </c>
      <c r="AL542" s="209">
        <v>41.61</v>
      </c>
      <c r="AM542" s="209">
        <v>2.59</v>
      </c>
      <c r="AN542" s="209">
        <v>34.020000000000003</v>
      </c>
      <c r="AO542" s="209">
        <v>44.73</v>
      </c>
      <c r="AP542" s="209">
        <v>15.31</v>
      </c>
      <c r="AQ542" s="209">
        <v>32.700000000000003</v>
      </c>
      <c r="AR542" s="209">
        <v>48.43</v>
      </c>
      <c r="AS542" s="209">
        <v>19.97</v>
      </c>
      <c r="AT542" s="209">
        <v>7.89</v>
      </c>
      <c r="AU542" s="209">
        <v>0</v>
      </c>
      <c r="AV542" s="209">
        <v>0</v>
      </c>
      <c r="AW542" s="209">
        <v>0</v>
      </c>
      <c r="AX542" s="215">
        <v>0</v>
      </c>
      <c r="AY542" s="337"/>
      <c r="AZ542" s="58"/>
      <c r="BA542" s="52"/>
      <c r="BB542" s="12"/>
    </row>
    <row r="543" spans="1:54">
      <c r="A543" s="37">
        <v>11</v>
      </c>
      <c r="B543" s="162">
        <f t="shared" si="129"/>
        <v>0</v>
      </c>
      <c r="C543" s="162">
        <f t="shared" si="130"/>
        <v>0</v>
      </c>
      <c r="D543" s="162">
        <f t="shared" si="131"/>
        <v>12.9</v>
      </c>
      <c r="E543" s="162">
        <f t="shared" si="132"/>
        <v>291.57</v>
      </c>
      <c r="F543" s="162">
        <f t="shared" si="133"/>
        <v>57.86</v>
      </c>
      <c r="G543" s="162">
        <f t="shared" si="134"/>
        <v>165.91</v>
      </c>
      <c r="H543" s="162">
        <f t="shared" si="135"/>
        <v>313.76</v>
      </c>
      <c r="I543" s="162">
        <f t="shared" si="136"/>
        <v>36.82</v>
      </c>
      <c r="J543" s="162">
        <f t="shared" si="137"/>
        <v>42.78</v>
      </c>
      <c r="K543" s="162">
        <f t="shared" si="138"/>
        <v>15.14</v>
      </c>
      <c r="L543" s="162">
        <f t="shared" si="139"/>
        <v>9.7799999999999994</v>
      </c>
      <c r="M543" s="162">
        <f t="shared" si="140"/>
        <v>8.64</v>
      </c>
      <c r="N543" s="162">
        <f t="shared" si="141"/>
        <v>20.010000000000002</v>
      </c>
      <c r="O543" s="162">
        <f t="shared" si="142"/>
        <v>9.11</v>
      </c>
      <c r="P543" s="162">
        <f t="shared" si="143"/>
        <v>12.41</v>
      </c>
      <c r="Q543" s="162">
        <f t="shared" si="144"/>
        <v>19.809999999999999</v>
      </c>
      <c r="R543" s="162">
        <f t="shared" si="145"/>
        <v>42.87</v>
      </c>
      <c r="S543" s="162">
        <f t="shared" si="146"/>
        <v>44.64</v>
      </c>
      <c r="T543" s="162">
        <f t="shared" si="147"/>
        <v>16.579999999999998</v>
      </c>
      <c r="U543" s="162">
        <f t="shared" si="148"/>
        <v>0</v>
      </c>
      <c r="V543" s="162">
        <f t="shared" si="149"/>
        <v>0.12</v>
      </c>
      <c r="W543" s="162">
        <f t="shared" si="150"/>
        <v>0</v>
      </c>
      <c r="X543" s="162">
        <f t="shared" si="151"/>
        <v>61.55</v>
      </c>
      <c r="Y543" s="162">
        <f t="shared" si="152"/>
        <v>0</v>
      </c>
      <c r="Z543" s="27"/>
      <c r="AA543" s="208">
        <v>0</v>
      </c>
      <c r="AB543" s="209">
        <v>0</v>
      </c>
      <c r="AC543" s="209">
        <v>12.9</v>
      </c>
      <c r="AD543" s="209">
        <v>291.57</v>
      </c>
      <c r="AE543" s="209">
        <v>57.86</v>
      </c>
      <c r="AF543" s="209">
        <v>165.91</v>
      </c>
      <c r="AG543" s="209">
        <v>313.76</v>
      </c>
      <c r="AH543" s="209">
        <v>36.82</v>
      </c>
      <c r="AI543" s="209">
        <v>42.78</v>
      </c>
      <c r="AJ543" s="209">
        <v>15.14</v>
      </c>
      <c r="AK543" s="209">
        <v>9.7799999999999994</v>
      </c>
      <c r="AL543" s="209">
        <v>8.64</v>
      </c>
      <c r="AM543" s="209">
        <v>20.010000000000002</v>
      </c>
      <c r="AN543" s="209">
        <v>9.11</v>
      </c>
      <c r="AO543" s="209">
        <v>12.41</v>
      </c>
      <c r="AP543" s="209">
        <v>19.809999999999999</v>
      </c>
      <c r="AQ543" s="209">
        <v>42.87</v>
      </c>
      <c r="AR543" s="209">
        <v>44.64</v>
      </c>
      <c r="AS543" s="209">
        <v>16.579999999999998</v>
      </c>
      <c r="AT543" s="209">
        <v>0</v>
      </c>
      <c r="AU543" s="209">
        <v>0.12</v>
      </c>
      <c r="AV543" s="209">
        <v>0</v>
      </c>
      <c r="AW543" s="209">
        <v>61.55</v>
      </c>
      <c r="AX543" s="215">
        <v>0</v>
      </c>
      <c r="AY543" s="337"/>
      <c r="AZ543" s="58"/>
      <c r="BA543" s="52"/>
      <c r="BB543" s="12"/>
    </row>
    <row r="544" spans="1:54">
      <c r="A544" s="37">
        <v>12</v>
      </c>
      <c r="B544" s="162">
        <f t="shared" si="129"/>
        <v>0</v>
      </c>
      <c r="C544" s="162">
        <f t="shared" si="130"/>
        <v>37.01</v>
      </c>
      <c r="D544" s="162">
        <f t="shared" si="131"/>
        <v>14.92</v>
      </c>
      <c r="E544" s="162">
        <f t="shared" si="132"/>
        <v>64.42</v>
      </c>
      <c r="F544" s="162">
        <f t="shared" si="133"/>
        <v>100.3</v>
      </c>
      <c r="G544" s="162">
        <f t="shared" si="134"/>
        <v>98.58</v>
      </c>
      <c r="H544" s="162">
        <f t="shared" si="135"/>
        <v>39.24</v>
      </c>
      <c r="I544" s="162">
        <f t="shared" si="136"/>
        <v>250.5</v>
      </c>
      <c r="J544" s="162">
        <f t="shared" si="137"/>
        <v>29.29</v>
      </c>
      <c r="K544" s="162">
        <f t="shared" si="138"/>
        <v>47.5</v>
      </c>
      <c r="L544" s="162">
        <f t="shared" si="139"/>
        <v>24.55</v>
      </c>
      <c r="M544" s="162">
        <f t="shared" si="140"/>
        <v>0</v>
      </c>
      <c r="N544" s="162">
        <f t="shared" si="141"/>
        <v>0</v>
      </c>
      <c r="O544" s="162">
        <f t="shared" si="142"/>
        <v>0</v>
      </c>
      <c r="P544" s="162">
        <f t="shared" si="143"/>
        <v>0.45</v>
      </c>
      <c r="Q544" s="162">
        <f t="shared" si="144"/>
        <v>0.37</v>
      </c>
      <c r="R544" s="162">
        <f t="shared" si="145"/>
        <v>86.5</v>
      </c>
      <c r="S544" s="162">
        <f t="shared" si="146"/>
        <v>83.36</v>
      </c>
      <c r="T544" s="162">
        <f t="shared" si="147"/>
        <v>0</v>
      </c>
      <c r="U544" s="162">
        <f t="shared" si="148"/>
        <v>0</v>
      </c>
      <c r="V544" s="162">
        <f t="shared" si="149"/>
        <v>0</v>
      </c>
      <c r="W544" s="162">
        <f t="shared" si="150"/>
        <v>0</v>
      </c>
      <c r="X544" s="162">
        <f t="shared" si="151"/>
        <v>0</v>
      </c>
      <c r="Y544" s="162">
        <f t="shared" si="152"/>
        <v>0</v>
      </c>
      <c r="Z544" s="27"/>
      <c r="AA544" s="208">
        <v>0</v>
      </c>
      <c r="AB544" s="209">
        <v>37.01</v>
      </c>
      <c r="AC544" s="209">
        <v>14.92</v>
      </c>
      <c r="AD544" s="209">
        <v>64.42</v>
      </c>
      <c r="AE544" s="209">
        <v>100.3</v>
      </c>
      <c r="AF544" s="209">
        <v>98.58</v>
      </c>
      <c r="AG544" s="209">
        <v>39.24</v>
      </c>
      <c r="AH544" s="209">
        <v>250.5</v>
      </c>
      <c r="AI544" s="209">
        <v>29.29</v>
      </c>
      <c r="AJ544" s="209">
        <v>47.5</v>
      </c>
      <c r="AK544" s="209">
        <v>24.55</v>
      </c>
      <c r="AL544" s="209">
        <v>0</v>
      </c>
      <c r="AM544" s="209">
        <v>0</v>
      </c>
      <c r="AN544" s="209">
        <v>0</v>
      </c>
      <c r="AO544" s="209">
        <v>0.45</v>
      </c>
      <c r="AP544" s="209">
        <v>0.37</v>
      </c>
      <c r="AQ544" s="209">
        <v>86.5</v>
      </c>
      <c r="AR544" s="209">
        <v>83.36</v>
      </c>
      <c r="AS544" s="209">
        <v>0</v>
      </c>
      <c r="AT544" s="209">
        <v>0</v>
      </c>
      <c r="AU544" s="209">
        <v>0</v>
      </c>
      <c r="AV544" s="209">
        <v>0</v>
      </c>
      <c r="AW544" s="209">
        <v>0</v>
      </c>
      <c r="AX544" s="215">
        <v>0</v>
      </c>
      <c r="AY544" s="337"/>
      <c r="AZ544" s="58"/>
      <c r="BA544" s="52"/>
      <c r="BB544" s="12"/>
    </row>
    <row r="545" spans="1:54">
      <c r="A545" s="37">
        <v>13</v>
      </c>
      <c r="B545" s="162">
        <f t="shared" si="129"/>
        <v>0</v>
      </c>
      <c r="C545" s="162">
        <f t="shared" si="130"/>
        <v>2.88</v>
      </c>
      <c r="D545" s="162">
        <f t="shared" si="131"/>
        <v>0</v>
      </c>
      <c r="E545" s="162">
        <f t="shared" si="132"/>
        <v>141.12</v>
      </c>
      <c r="F545" s="162">
        <f t="shared" si="133"/>
        <v>539.07000000000005</v>
      </c>
      <c r="G545" s="162">
        <f t="shared" si="134"/>
        <v>403.18</v>
      </c>
      <c r="H545" s="162">
        <f t="shared" si="135"/>
        <v>304.07</v>
      </c>
      <c r="I545" s="162">
        <f t="shared" si="136"/>
        <v>168.16</v>
      </c>
      <c r="J545" s="162">
        <f t="shared" si="137"/>
        <v>92.89</v>
      </c>
      <c r="K545" s="162">
        <f t="shared" si="138"/>
        <v>7.85</v>
      </c>
      <c r="L545" s="162">
        <f t="shared" si="139"/>
        <v>0</v>
      </c>
      <c r="M545" s="162">
        <f t="shared" si="140"/>
        <v>4.74</v>
      </c>
      <c r="N545" s="162">
        <f t="shared" si="141"/>
        <v>5.67</v>
      </c>
      <c r="O545" s="162">
        <f t="shared" si="142"/>
        <v>0</v>
      </c>
      <c r="P545" s="162">
        <f t="shared" si="143"/>
        <v>26.16</v>
      </c>
      <c r="Q545" s="162">
        <f t="shared" si="144"/>
        <v>116.95</v>
      </c>
      <c r="R545" s="162">
        <f t="shared" si="145"/>
        <v>182.35</v>
      </c>
      <c r="S545" s="162">
        <f t="shared" si="146"/>
        <v>259.98</v>
      </c>
      <c r="T545" s="162">
        <f t="shared" si="147"/>
        <v>148.78</v>
      </c>
      <c r="U545" s="162">
        <f t="shared" si="148"/>
        <v>0</v>
      </c>
      <c r="V545" s="162">
        <f t="shared" si="149"/>
        <v>216.36</v>
      </c>
      <c r="W545" s="162">
        <f t="shared" si="150"/>
        <v>266.56</v>
      </c>
      <c r="X545" s="162">
        <f t="shared" si="151"/>
        <v>0</v>
      </c>
      <c r="Y545" s="162">
        <f t="shared" si="152"/>
        <v>0</v>
      </c>
      <c r="Z545" s="27"/>
      <c r="AA545" s="208">
        <v>0</v>
      </c>
      <c r="AB545" s="209">
        <v>2.88</v>
      </c>
      <c r="AC545" s="209">
        <v>0</v>
      </c>
      <c r="AD545" s="209">
        <v>141.12</v>
      </c>
      <c r="AE545" s="209">
        <v>539.07000000000005</v>
      </c>
      <c r="AF545" s="209">
        <v>403.18</v>
      </c>
      <c r="AG545" s="209">
        <v>304.07</v>
      </c>
      <c r="AH545" s="209">
        <v>168.16</v>
      </c>
      <c r="AI545" s="209">
        <v>92.89</v>
      </c>
      <c r="AJ545" s="209">
        <v>7.85</v>
      </c>
      <c r="AK545" s="209">
        <v>0</v>
      </c>
      <c r="AL545" s="209">
        <v>4.74</v>
      </c>
      <c r="AM545" s="209">
        <v>5.67</v>
      </c>
      <c r="AN545" s="209">
        <v>0</v>
      </c>
      <c r="AO545" s="209">
        <v>26.16</v>
      </c>
      <c r="AP545" s="209">
        <v>116.95</v>
      </c>
      <c r="AQ545" s="209">
        <v>182.35</v>
      </c>
      <c r="AR545" s="209">
        <v>259.98</v>
      </c>
      <c r="AS545" s="209">
        <v>148.78</v>
      </c>
      <c r="AT545" s="209">
        <v>0</v>
      </c>
      <c r="AU545" s="209">
        <v>216.36</v>
      </c>
      <c r="AV545" s="209">
        <v>266.56</v>
      </c>
      <c r="AW545" s="209">
        <v>0</v>
      </c>
      <c r="AX545" s="215">
        <v>0</v>
      </c>
      <c r="AY545" s="337"/>
      <c r="AZ545" s="58"/>
      <c r="BA545" s="52"/>
      <c r="BB545" s="12"/>
    </row>
    <row r="546" spans="1:54">
      <c r="A546" s="37">
        <v>14</v>
      </c>
      <c r="B546" s="162">
        <f t="shared" si="129"/>
        <v>0</v>
      </c>
      <c r="C546" s="162">
        <f t="shared" si="130"/>
        <v>0</v>
      </c>
      <c r="D546" s="162">
        <f t="shared" si="131"/>
        <v>0</v>
      </c>
      <c r="E546" s="162">
        <f t="shared" si="132"/>
        <v>132.04</v>
      </c>
      <c r="F546" s="162">
        <f t="shared" si="133"/>
        <v>437.68</v>
      </c>
      <c r="G546" s="162">
        <f t="shared" si="134"/>
        <v>105.08</v>
      </c>
      <c r="H546" s="162">
        <f t="shared" si="135"/>
        <v>240.59</v>
      </c>
      <c r="I546" s="162">
        <f t="shared" si="136"/>
        <v>149.86000000000001</v>
      </c>
      <c r="J546" s="162">
        <f t="shared" si="137"/>
        <v>39.229999999999997</v>
      </c>
      <c r="K546" s="162">
        <f t="shared" si="138"/>
        <v>0</v>
      </c>
      <c r="L546" s="162">
        <f t="shared" si="139"/>
        <v>0</v>
      </c>
      <c r="M546" s="162">
        <f t="shared" si="140"/>
        <v>0</v>
      </c>
      <c r="N546" s="162">
        <f t="shared" si="141"/>
        <v>0</v>
      </c>
      <c r="O546" s="162">
        <f t="shared" si="142"/>
        <v>0</v>
      </c>
      <c r="P546" s="162">
        <f t="shared" si="143"/>
        <v>0</v>
      </c>
      <c r="Q546" s="162">
        <f t="shared" si="144"/>
        <v>0</v>
      </c>
      <c r="R546" s="162">
        <f t="shared" si="145"/>
        <v>0</v>
      </c>
      <c r="S546" s="162">
        <f t="shared" si="146"/>
        <v>0</v>
      </c>
      <c r="T546" s="162">
        <f t="shared" si="147"/>
        <v>0</v>
      </c>
      <c r="U546" s="162">
        <f t="shared" si="148"/>
        <v>0</v>
      </c>
      <c r="V546" s="162">
        <f t="shared" si="149"/>
        <v>0</v>
      </c>
      <c r="W546" s="162">
        <f t="shared" si="150"/>
        <v>0</v>
      </c>
      <c r="X546" s="162">
        <f t="shared" si="151"/>
        <v>566.46</v>
      </c>
      <c r="Y546" s="162">
        <f t="shared" si="152"/>
        <v>58.01</v>
      </c>
      <c r="Z546" s="27"/>
      <c r="AA546" s="208">
        <v>0</v>
      </c>
      <c r="AB546" s="209">
        <v>0</v>
      </c>
      <c r="AC546" s="209">
        <v>0</v>
      </c>
      <c r="AD546" s="209">
        <v>132.04</v>
      </c>
      <c r="AE546" s="209">
        <v>437.68</v>
      </c>
      <c r="AF546" s="209">
        <v>105.08</v>
      </c>
      <c r="AG546" s="209">
        <v>240.59</v>
      </c>
      <c r="AH546" s="209">
        <v>149.86000000000001</v>
      </c>
      <c r="AI546" s="209">
        <v>39.229999999999997</v>
      </c>
      <c r="AJ546" s="209">
        <v>0</v>
      </c>
      <c r="AK546" s="209">
        <v>0</v>
      </c>
      <c r="AL546" s="209">
        <v>0</v>
      </c>
      <c r="AM546" s="209">
        <v>0</v>
      </c>
      <c r="AN546" s="209">
        <v>0</v>
      </c>
      <c r="AO546" s="209">
        <v>0</v>
      </c>
      <c r="AP546" s="209">
        <v>0</v>
      </c>
      <c r="AQ546" s="209">
        <v>0</v>
      </c>
      <c r="AR546" s="209">
        <v>0</v>
      </c>
      <c r="AS546" s="209">
        <v>0</v>
      </c>
      <c r="AT546" s="209">
        <v>0</v>
      </c>
      <c r="AU546" s="209">
        <v>0</v>
      </c>
      <c r="AV546" s="209">
        <v>0</v>
      </c>
      <c r="AW546" s="209">
        <v>566.46</v>
      </c>
      <c r="AX546" s="215">
        <v>58.01</v>
      </c>
      <c r="AY546" s="337"/>
      <c r="AZ546" s="58"/>
      <c r="BA546" s="52"/>
      <c r="BB546" s="12"/>
    </row>
    <row r="547" spans="1:54">
      <c r="A547" s="37">
        <v>15</v>
      </c>
      <c r="B547" s="162">
        <f t="shared" si="129"/>
        <v>0</v>
      </c>
      <c r="C547" s="162">
        <f t="shared" si="130"/>
        <v>0</v>
      </c>
      <c r="D547" s="162">
        <f t="shared" si="131"/>
        <v>2.59</v>
      </c>
      <c r="E547" s="162">
        <f t="shared" si="132"/>
        <v>11.26</v>
      </c>
      <c r="F547" s="162">
        <f t="shared" si="133"/>
        <v>78.900000000000006</v>
      </c>
      <c r="G547" s="162">
        <f t="shared" si="134"/>
        <v>48.24</v>
      </c>
      <c r="H547" s="162">
        <f t="shared" si="135"/>
        <v>465.72</v>
      </c>
      <c r="I547" s="162">
        <f t="shared" si="136"/>
        <v>0</v>
      </c>
      <c r="J547" s="162">
        <f t="shared" si="137"/>
        <v>42.5</v>
      </c>
      <c r="K547" s="162">
        <f t="shared" si="138"/>
        <v>47.78</v>
      </c>
      <c r="L547" s="162">
        <f t="shared" si="139"/>
        <v>8.93</v>
      </c>
      <c r="M547" s="162">
        <f t="shared" si="140"/>
        <v>0.28000000000000003</v>
      </c>
      <c r="N547" s="162">
        <f t="shared" si="141"/>
        <v>0.06</v>
      </c>
      <c r="O547" s="162">
        <f t="shared" si="142"/>
        <v>0</v>
      </c>
      <c r="P547" s="162">
        <f t="shared" si="143"/>
        <v>0</v>
      </c>
      <c r="Q547" s="162">
        <f t="shared" si="144"/>
        <v>0</v>
      </c>
      <c r="R547" s="162">
        <f t="shared" si="145"/>
        <v>3.93</v>
      </c>
      <c r="S547" s="162">
        <f t="shared" si="146"/>
        <v>20.55</v>
      </c>
      <c r="T547" s="162">
        <f t="shared" si="147"/>
        <v>0</v>
      </c>
      <c r="U547" s="162">
        <f t="shared" si="148"/>
        <v>0</v>
      </c>
      <c r="V547" s="162">
        <f t="shared" si="149"/>
        <v>0</v>
      </c>
      <c r="W547" s="162">
        <f t="shared" si="150"/>
        <v>0</v>
      </c>
      <c r="X547" s="162">
        <f t="shared" si="151"/>
        <v>0</v>
      </c>
      <c r="Y547" s="162">
        <f t="shared" si="152"/>
        <v>0</v>
      </c>
      <c r="Z547" s="27"/>
      <c r="AA547" s="208">
        <v>0</v>
      </c>
      <c r="AB547" s="209">
        <v>0</v>
      </c>
      <c r="AC547" s="209">
        <v>2.59</v>
      </c>
      <c r="AD547" s="209">
        <v>11.26</v>
      </c>
      <c r="AE547" s="209">
        <v>78.900000000000006</v>
      </c>
      <c r="AF547" s="209">
        <v>48.24</v>
      </c>
      <c r="AG547" s="209">
        <v>465.72</v>
      </c>
      <c r="AH547" s="209">
        <v>0</v>
      </c>
      <c r="AI547" s="209">
        <v>42.5</v>
      </c>
      <c r="AJ547" s="209">
        <v>47.78</v>
      </c>
      <c r="AK547" s="209">
        <v>8.93</v>
      </c>
      <c r="AL547" s="209">
        <v>0.28000000000000003</v>
      </c>
      <c r="AM547" s="209">
        <v>0.06</v>
      </c>
      <c r="AN547" s="209">
        <v>0</v>
      </c>
      <c r="AO547" s="209">
        <v>0</v>
      </c>
      <c r="AP547" s="209">
        <v>0</v>
      </c>
      <c r="AQ547" s="209">
        <v>3.93</v>
      </c>
      <c r="AR547" s="209">
        <v>20.55</v>
      </c>
      <c r="AS547" s="209">
        <v>0</v>
      </c>
      <c r="AT547" s="209">
        <v>0</v>
      </c>
      <c r="AU547" s="209">
        <v>0</v>
      </c>
      <c r="AV547" s="209">
        <v>0</v>
      </c>
      <c r="AW547" s="209">
        <v>0</v>
      </c>
      <c r="AX547" s="215">
        <v>0</v>
      </c>
      <c r="AY547" s="337"/>
      <c r="AZ547" s="58"/>
      <c r="BA547" s="52"/>
      <c r="BB547" s="12"/>
    </row>
    <row r="548" spans="1:54">
      <c r="A548" s="37">
        <v>16</v>
      </c>
      <c r="B548" s="162">
        <f t="shared" si="129"/>
        <v>0</v>
      </c>
      <c r="C548" s="162">
        <f t="shared" si="130"/>
        <v>0</v>
      </c>
      <c r="D548" s="162">
        <f t="shared" si="131"/>
        <v>0</v>
      </c>
      <c r="E548" s="162">
        <f t="shared" si="132"/>
        <v>760.35</v>
      </c>
      <c r="F548" s="162">
        <f t="shared" si="133"/>
        <v>326.29000000000002</v>
      </c>
      <c r="G548" s="162">
        <f t="shared" si="134"/>
        <v>203.05</v>
      </c>
      <c r="H548" s="162">
        <f t="shared" si="135"/>
        <v>261.77999999999997</v>
      </c>
      <c r="I548" s="162">
        <f t="shared" si="136"/>
        <v>130.61000000000001</v>
      </c>
      <c r="J548" s="162">
        <f t="shared" si="137"/>
        <v>87.82</v>
      </c>
      <c r="K548" s="162">
        <f t="shared" si="138"/>
        <v>38.6</v>
      </c>
      <c r="L548" s="162">
        <f t="shared" si="139"/>
        <v>37.49</v>
      </c>
      <c r="M548" s="162">
        <f t="shared" si="140"/>
        <v>42.54</v>
      </c>
      <c r="N548" s="162">
        <f t="shared" si="141"/>
        <v>24.36</v>
      </c>
      <c r="O548" s="162">
        <f t="shared" si="142"/>
        <v>72.55</v>
      </c>
      <c r="P548" s="162">
        <f t="shared" si="143"/>
        <v>67.22</v>
      </c>
      <c r="Q548" s="162">
        <f t="shared" si="144"/>
        <v>74.040000000000006</v>
      </c>
      <c r="R548" s="162">
        <f t="shared" si="145"/>
        <v>67.8</v>
      </c>
      <c r="S548" s="162">
        <f t="shared" si="146"/>
        <v>78.59</v>
      </c>
      <c r="T548" s="162">
        <f t="shared" si="147"/>
        <v>0</v>
      </c>
      <c r="U548" s="162">
        <f t="shared" si="148"/>
        <v>0</v>
      </c>
      <c r="V548" s="162">
        <f t="shared" si="149"/>
        <v>0</v>
      </c>
      <c r="W548" s="162">
        <f t="shared" si="150"/>
        <v>0</v>
      </c>
      <c r="X548" s="162">
        <f t="shared" si="151"/>
        <v>0</v>
      </c>
      <c r="Y548" s="162">
        <f t="shared" si="152"/>
        <v>0</v>
      </c>
      <c r="Z548" s="27"/>
      <c r="AA548" s="208">
        <v>0</v>
      </c>
      <c r="AB548" s="209">
        <v>0</v>
      </c>
      <c r="AC548" s="209">
        <v>0</v>
      </c>
      <c r="AD548" s="209">
        <v>760.35</v>
      </c>
      <c r="AE548" s="209">
        <v>326.29000000000002</v>
      </c>
      <c r="AF548" s="209">
        <v>203.05</v>
      </c>
      <c r="AG548" s="209">
        <v>261.77999999999997</v>
      </c>
      <c r="AH548" s="209">
        <v>130.61000000000001</v>
      </c>
      <c r="AI548" s="209">
        <v>87.82</v>
      </c>
      <c r="AJ548" s="209">
        <v>38.6</v>
      </c>
      <c r="AK548" s="209">
        <v>37.49</v>
      </c>
      <c r="AL548" s="209">
        <v>42.54</v>
      </c>
      <c r="AM548" s="209">
        <v>24.36</v>
      </c>
      <c r="AN548" s="209">
        <v>72.55</v>
      </c>
      <c r="AO548" s="209">
        <v>67.22</v>
      </c>
      <c r="AP548" s="209">
        <v>74.040000000000006</v>
      </c>
      <c r="AQ548" s="209">
        <v>67.8</v>
      </c>
      <c r="AR548" s="209">
        <v>78.59</v>
      </c>
      <c r="AS548" s="209">
        <v>0</v>
      </c>
      <c r="AT548" s="209">
        <v>0</v>
      </c>
      <c r="AU548" s="209">
        <v>0</v>
      </c>
      <c r="AV548" s="209">
        <v>0</v>
      </c>
      <c r="AW548" s="209">
        <v>0</v>
      </c>
      <c r="AX548" s="215">
        <v>0</v>
      </c>
      <c r="AY548" s="337"/>
      <c r="AZ548" s="58"/>
      <c r="BA548" s="52"/>
      <c r="BB548" s="12"/>
    </row>
    <row r="549" spans="1:54">
      <c r="A549" s="37">
        <v>17</v>
      </c>
      <c r="B549" s="162">
        <f t="shared" si="129"/>
        <v>0</v>
      </c>
      <c r="C549" s="162">
        <f t="shared" si="129"/>
        <v>0</v>
      </c>
      <c r="D549" s="162">
        <f t="shared" si="129"/>
        <v>25.89</v>
      </c>
      <c r="E549" s="162">
        <f t="shared" si="129"/>
        <v>114.2</v>
      </c>
      <c r="F549" s="162">
        <f t="shared" si="133"/>
        <v>0</v>
      </c>
      <c r="G549" s="162">
        <f t="shared" si="134"/>
        <v>153.91999999999999</v>
      </c>
      <c r="H549" s="162">
        <f t="shared" si="135"/>
        <v>365.99</v>
      </c>
      <c r="I549" s="162">
        <f t="shared" si="136"/>
        <v>35.44</v>
      </c>
      <c r="J549" s="162">
        <f t="shared" si="137"/>
        <v>31.05</v>
      </c>
      <c r="K549" s="162">
        <f t="shared" si="138"/>
        <v>0</v>
      </c>
      <c r="L549" s="162">
        <f t="shared" si="139"/>
        <v>0</v>
      </c>
      <c r="M549" s="162">
        <f t="shared" si="140"/>
        <v>0</v>
      </c>
      <c r="N549" s="162">
        <f t="shared" si="141"/>
        <v>0</v>
      </c>
      <c r="O549" s="162">
        <f t="shared" si="142"/>
        <v>0</v>
      </c>
      <c r="P549" s="162">
        <f t="shared" si="143"/>
        <v>26.57</v>
      </c>
      <c r="Q549" s="162">
        <f t="shared" si="144"/>
        <v>31.98</v>
      </c>
      <c r="R549" s="162">
        <f t="shared" si="145"/>
        <v>8.23</v>
      </c>
      <c r="S549" s="162">
        <f t="shared" si="146"/>
        <v>16.62</v>
      </c>
      <c r="T549" s="162">
        <f t="shared" si="147"/>
        <v>0</v>
      </c>
      <c r="U549" s="162">
        <f t="shared" si="148"/>
        <v>0</v>
      </c>
      <c r="V549" s="162">
        <f t="shared" si="149"/>
        <v>0</v>
      </c>
      <c r="W549" s="162">
        <f t="shared" si="150"/>
        <v>0</v>
      </c>
      <c r="X549" s="162">
        <f t="shared" si="151"/>
        <v>0</v>
      </c>
      <c r="Y549" s="162">
        <f t="shared" si="152"/>
        <v>0</v>
      </c>
      <c r="Z549" s="27"/>
      <c r="AA549" s="208">
        <v>0</v>
      </c>
      <c r="AB549" s="209">
        <v>0</v>
      </c>
      <c r="AC549" s="209">
        <v>25.89</v>
      </c>
      <c r="AD549" s="209">
        <v>114.2</v>
      </c>
      <c r="AE549" s="209">
        <v>0</v>
      </c>
      <c r="AF549" s="209">
        <v>153.91999999999999</v>
      </c>
      <c r="AG549" s="209">
        <v>365.99</v>
      </c>
      <c r="AH549" s="209">
        <v>35.44</v>
      </c>
      <c r="AI549" s="209">
        <v>31.05</v>
      </c>
      <c r="AJ549" s="209">
        <v>0</v>
      </c>
      <c r="AK549" s="209">
        <v>0</v>
      </c>
      <c r="AL549" s="209">
        <v>0</v>
      </c>
      <c r="AM549" s="209">
        <v>0</v>
      </c>
      <c r="AN549" s="209">
        <v>0</v>
      </c>
      <c r="AO549" s="209">
        <v>26.57</v>
      </c>
      <c r="AP549" s="209">
        <v>31.98</v>
      </c>
      <c r="AQ549" s="209">
        <v>8.23</v>
      </c>
      <c r="AR549" s="209">
        <v>16.62</v>
      </c>
      <c r="AS549" s="209">
        <v>0</v>
      </c>
      <c r="AT549" s="209">
        <v>0</v>
      </c>
      <c r="AU549" s="209">
        <v>0</v>
      </c>
      <c r="AV549" s="209">
        <v>0</v>
      </c>
      <c r="AW549" s="209">
        <v>0</v>
      </c>
      <c r="AX549" s="215">
        <v>0</v>
      </c>
      <c r="AY549" s="337"/>
      <c r="AZ549" s="58"/>
      <c r="BA549" s="52"/>
      <c r="BB549" s="12"/>
    </row>
    <row r="550" spans="1:54">
      <c r="A550" s="37">
        <v>18</v>
      </c>
      <c r="B550" s="162">
        <f t="shared" si="129"/>
        <v>0</v>
      </c>
      <c r="C550" s="162">
        <f t="shared" si="129"/>
        <v>0</v>
      </c>
      <c r="D550" s="162">
        <f t="shared" si="129"/>
        <v>17.71</v>
      </c>
      <c r="E550" s="162">
        <f t="shared" si="129"/>
        <v>97.42</v>
      </c>
      <c r="F550" s="162">
        <f t="shared" si="133"/>
        <v>65.64</v>
      </c>
      <c r="G550" s="162">
        <f t="shared" si="134"/>
        <v>147.15</v>
      </c>
      <c r="H550" s="162">
        <f t="shared" si="135"/>
        <v>322.3</v>
      </c>
      <c r="I550" s="162">
        <f t="shared" si="136"/>
        <v>130.26</v>
      </c>
      <c r="J550" s="162">
        <f t="shared" si="137"/>
        <v>39.46</v>
      </c>
      <c r="K550" s="162">
        <f t="shared" si="138"/>
        <v>0</v>
      </c>
      <c r="L550" s="162">
        <f t="shared" si="139"/>
        <v>0</v>
      </c>
      <c r="M550" s="162">
        <f t="shared" si="140"/>
        <v>0</v>
      </c>
      <c r="N550" s="162">
        <f t="shared" si="141"/>
        <v>168.31</v>
      </c>
      <c r="O550" s="162">
        <f t="shared" si="142"/>
        <v>185.62</v>
      </c>
      <c r="P550" s="162">
        <f t="shared" si="143"/>
        <v>191.69</v>
      </c>
      <c r="Q550" s="162">
        <f t="shared" si="144"/>
        <v>213.98</v>
      </c>
      <c r="R550" s="162">
        <f t="shared" si="145"/>
        <v>707.31</v>
      </c>
      <c r="S550" s="162">
        <f t="shared" si="146"/>
        <v>646.26</v>
      </c>
      <c r="T550" s="162">
        <f t="shared" si="147"/>
        <v>481.84</v>
      </c>
      <c r="U550" s="162">
        <f t="shared" si="148"/>
        <v>505.14000000000004</v>
      </c>
      <c r="V550" s="162">
        <f t="shared" si="149"/>
        <v>30</v>
      </c>
      <c r="W550" s="162">
        <f t="shared" si="150"/>
        <v>0</v>
      </c>
      <c r="X550" s="162">
        <f t="shared" si="151"/>
        <v>0</v>
      </c>
      <c r="Y550" s="162">
        <f t="shared" si="152"/>
        <v>19.079999999999998</v>
      </c>
      <c r="Z550" s="27"/>
      <c r="AA550" s="208">
        <v>0</v>
      </c>
      <c r="AB550" s="209">
        <v>0</v>
      </c>
      <c r="AC550" s="209">
        <v>17.71</v>
      </c>
      <c r="AD550" s="209">
        <v>97.42</v>
      </c>
      <c r="AE550" s="209">
        <v>65.64</v>
      </c>
      <c r="AF550" s="209">
        <v>147.15</v>
      </c>
      <c r="AG550" s="209">
        <v>322.3</v>
      </c>
      <c r="AH550" s="209">
        <v>130.26</v>
      </c>
      <c r="AI550" s="209">
        <v>39.46</v>
      </c>
      <c r="AJ550" s="209">
        <v>0</v>
      </c>
      <c r="AK550" s="209">
        <v>0</v>
      </c>
      <c r="AL550" s="209">
        <v>0</v>
      </c>
      <c r="AM550" s="209">
        <v>168.31</v>
      </c>
      <c r="AN550" s="209">
        <v>185.62</v>
      </c>
      <c r="AO550" s="209">
        <v>191.69</v>
      </c>
      <c r="AP550" s="209">
        <v>213.98</v>
      </c>
      <c r="AQ550" s="209">
        <v>707.31</v>
      </c>
      <c r="AR550" s="209">
        <v>646.26</v>
      </c>
      <c r="AS550" s="209">
        <v>481.84</v>
      </c>
      <c r="AT550" s="209">
        <v>505.14000000000004</v>
      </c>
      <c r="AU550" s="209">
        <v>30</v>
      </c>
      <c r="AV550" s="209">
        <v>0</v>
      </c>
      <c r="AW550" s="209">
        <v>0</v>
      </c>
      <c r="AX550" s="215">
        <v>19.079999999999998</v>
      </c>
      <c r="AY550" s="337"/>
      <c r="AZ550" s="58"/>
      <c r="BA550" s="52"/>
      <c r="BB550" s="12"/>
    </row>
    <row r="551" spans="1:54">
      <c r="A551" s="37">
        <v>19</v>
      </c>
      <c r="B551" s="162">
        <f t="shared" si="129"/>
        <v>106.36</v>
      </c>
      <c r="C551" s="162">
        <f t="shared" si="129"/>
        <v>81.31</v>
      </c>
      <c r="D551" s="162">
        <f t="shared" si="129"/>
        <v>114.69</v>
      </c>
      <c r="E551" s="162">
        <f t="shared" si="129"/>
        <v>93.25</v>
      </c>
      <c r="F551" s="162">
        <f t="shared" si="133"/>
        <v>154</v>
      </c>
      <c r="G551" s="162">
        <f t="shared" si="134"/>
        <v>222.3</v>
      </c>
      <c r="H551" s="162">
        <f t="shared" si="135"/>
        <v>5.62</v>
      </c>
      <c r="I551" s="162">
        <f t="shared" si="136"/>
        <v>259.57</v>
      </c>
      <c r="J551" s="162">
        <f t="shared" si="137"/>
        <v>260.19</v>
      </c>
      <c r="K551" s="162">
        <f t="shared" si="138"/>
        <v>14.76</v>
      </c>
      <c r="L551" s="162">
        <f t="shared" si="139"/>
        <v>0.63</v>
      </c>
      <c r="M551" s="162">
        <f t="shared" si="140"/>
        <v>0.65</v>
      </c>
      <c r="N551" s="162">
        <f t="shared" si="141"/>
        <v>1.65</v>
      </c>
      <c r="O551" s="162">
        <f t="shared" si="142"/>
        <v>18.059999999999999</v>
      </c>
      <c r="P551" s="162">
        <f t="shared" si="143"/>
        <v>8.84</v>
      </c>
      <c r="Q551" s="162">
        <f t="shared" si="144"/>
        <v>79.09</v>
      </c>
      <c r="R551" s="162">
        <f t="shared" si="145"/>
        <v>54.6</v>
      </c>
      <c r="S551" s="162">
        <f t="shared" si="146"/>
        <v>90.82</v>
      </c>
      <c r="T551" s="162">
        <f t="shared" si="147"/>
        <v>71.349999999999994</v>
      </c>
      <c r="U551" s="162">
        <f t="shared" si="148"/>
        <v>16.760000000000002</v>
      </c>
      <c r="V551" s="162">
        <f t="shared" si="149"/>
        <v>0.42</v>
      </c>
      <c r="W551" s="162">
        <f t="shared" si="150"/>
        <v>0</v>
      </c>
      <c r="X551" s="162">
        <f t="shared" si="151"/>
        <v>0</v>
      </c>
      <c r="Y551" s="162">
        <f t="shared" si="152"/>
        <v>0</v>
      </c>
      <c r="Z551" s="27"/>
      <c r="AA551" s="208">
        <v>106.36</v>
      </c>
      <c r="AB551" s="209">
        <v>81.31</v>
      </c>
      <c r="AC551" s="209">
        <v>114.69</v>
      </c>
      <c r="AD551" s="209">
        <v>93.25</v>
      </c>
      <c r="AE551" s="209">
        <v>154</v>
      </c>
      <c r="AF551" s="209">
        <v>222.3</v>
      </c>
      <c r="AG551" s="209">
        <v>5.62</v>
      </c>
      <c r="AH551" s="209">
        <v>259.57</v>
      </c>
      <c r="AI551" s="209">
        <v>260.19</v>
      </c>
      <c r="AJ551" s="209">
        <v>14.76</v>
      </c>
      <c r="AK551" s="209">
        <v>0.63</v>
      </c>
      <c r="AL551" s="209">
        <v>0.65</v>
      </c>
      <c r="AM551" s="209">
        <v>1.65</v>
      </c>
      <c r="AN551" s="209">
        <v>18.059999999999999</v>
      </c>
      <c r="AO551" s="209">
        <v>8.84</v>
      </c>
      <c r="AP551" s="209">
        <v>79.09</v>
      </c>
      <c r="AQ551" s="209">
        <v>54.6</v>
      </c>
      <c r="AR551" s="209">
        <v>90.82</v>
      </c>
      <c r="AS551" s="209">
        <v>71.349999999999994</v>
      </c>
      <c r="AT551" s="209">
        <v>16.760000000000002</v>
      </c>
      <c r="AU551" s="209">
        <v>0.42</v>
      </c>
      <c r="AV551" s="209">
        <v>0</v>
      </c>
      <c r="AW551" s="209">
        <v>0</v>
      </c>
      <c r="AX551" s="215">
        <v>0</v>
      </c>
      <c r="AY551" s="337"/>
      <c r="AZ551" s="58"/>
      <c r="BA551" s="52"/>
      <c r="BB551" s="12"/>
    </row>
    <row r="552" spans="1:54">
      <c r="A552" s="37">
        <v>20</v>
      </c>
      <c r="B552" s="162">
        <f t="shared" si="129"/>
        <v>0.43</v>
      </c>
      <c r="C552" s="162">
        <f t="shared" si="129"/>
        <v>8.16</v>
      </c>
      <c r="D552" s="162">
        <f t="shared" si="129"/>
        <v>42.84</v>
      </c>
      <c r="E552" s="162">
        <f t="shared" si="129"/>
        <v>0</v>
      </c>
      <c r="F552" s="162">
        <f t="shared" si="133"/>
        <v>32.89</v>
      </c>
      <c r="G552" s="162">
        <f t="shared" si="134"/>
        <v>120.46</v>
      </c>
      <c r="H552" s="162">
        <f t="shared" si="135"/>
        <v>18.93</v>
      </c>
      <c r="I552" s="162">
        <f t="shared" si="136"/>
        <v>256.89999999999998</v>
      </c>
      <c r="J552" s="162">
        <f t="shared" si="137"/>
        <v>183.55</v>
      </c>
      <c r="K552" s="162">
        <f t="shared" si="138"/>
        <v>0</v>
      </c>
      <c r="L552" s="162">
        <f t="shared" si="139"/>
        <v>0</v>
      </c>
      <c r="M552" s="162">
        <f t="shared" si="140"/>
        <v>0</v>
      </c>
      <c r="N552" s="162">
        <f t="shared" si="141"/>
        <v>0</v>
      </c>
      <c r="O552" s="162">
        <f t="shared" si="142"/>
        <v>0</v>
      </c>
      <c r="P552" s="162">
        <f t="shared" si="143"/>
        <v>0</v>
      </c>
      <c r="Q552" s="162">
        <f t="shared" si="144"/>
        <v>0</v>
      </c>
      <c r="R552" s="162">
        <f t="shared" si="145"/>
        <v>0</v>
      </c>
      <c r="S552" s="162">
        <f t="shared" si="146"/>
        <v>0</v>
      </c>
      <c r="T552" s="162">
        <f t="shared" si="147"/>
        <v>0</v>
      </c>
      <c r="U552" s="162">
        <f t="shared" si="148"/>
        <v>0</v>
      </c>
      <c r="V552" s="162">
        <f t="shared" si="149"/>
        <v>0</v>
      </c>
      <c r="W552" s="162">
        <f t="shared" si="150"/>
        <v>0</v>
      </c>
      <c r="X552" s="162">
        <f t="shared" si="151"/>
        <v>0</v>
      </c>
      <c r="Y552" s="162">
        <f t="shared" si="152"/>
        <v>0</v>
      </c>
      <c r="Z552" s="27"/>
      <c r="AA552" s="208">
        <v>0.43</v>
      </c>
      <c r="AB552" s="209">
        <v>8.16</v>
      </c>
      <c r="AC552" s="209">
        <v>42.84</v>
      </c>
      <c r="AD552" s="209">
        <v>0</v>
      </c>
      <c r="AE552" s="209">
        <v>32.89</v>
      </c>
      <c r="AF552" s="209">
        <v>120.46</v>
      </c>
      <c r="AG552" s="209">
        <v>18.93</v>
      </c>
      <c r="AH552" s="209">
        <v>256.89999999999998</v>
      </c>
      <c r="AI552" s="209">
        <v>183.55</v>
      </c>
      <c r="AJ552" s="209">
        <v>0</v>
      </c>
      <c r="AK552" s="209">
        <v>0</v>
      </c>
      <c r="AL552" s="209">
        <v>0</v>
      </c>
      <c r="AM552" s="209">
        <v>0</v>
      </c>
      <c r="AN552" s="209">
        <v>0</v>
      </c>
      <c r="AO552" s="209">
        <v>0</v>
      </c>
      <c r="AP552" s="209">
        <v>0</v>
      </c>
      <c r="AQ552" s="209">
        <v>0</v>
      </c>
      <c r="AR552" s="209">
        <v>0</v>
      </c>
      <c r="AS552" s="209">
        <v>0</v>
      </c>
      <c r="AT552" s="209">
        <v>0</v>
      </c>
      <c r="AU552" s="209">
        <v>0</v>
      </c>
      <c r="AV552" s="209">
        <v>0</v>
      </c>
      <c r="AW552" s="209">
        <v>0</v>
      </c>
      <c r="AX552" s="215">
        <v>0</v>
      </c>
      <c r="AY552" s="337"/>
      <c r="AZ552" s="58"/>
      <c r="BA552" s="52"/>
      <c r="BB552" s="12"/>
    </row>
    <row r="553" spans="1:54">
      <c r="A553" s="37">
        <v>21</v>
      </c>
      <c r="B553" s="162">
        <f t="shared" si="129"/>
        <v>0</v>
      </c>
      <c r="C553" s="162">
        <f t="shared" si="129"/>
        <v>0.34</v>
      </c>
      <c r="D553" s="162">
        <f t="shared" si="129"/>
        <v>0</v>
      </c>
      <c r="E553" s="162">
        <f t="shared" si="129"/>
        <v>0</v>
      </c>
      <c r="F553" s="162">
        <f t="shared" si="133"/>
        <v>0.15</v>
      </c>
      <c r="G553" s="162">
        <f t="shared" si="134"/>
        <v>186.15</v>
      </c>
      <c r="H553" s="162">
        <f t="shared" si="135"/>
        <v>346.66</v>
      </c>
      <c r="I553" s="162">
        <f t="shared" si="136"/>
        <v>123.98</v>
      </c>
      <c r="J553" s="162">
        <f t="shared" si="137"/>
        <v>34.72</v>
      </c>
      <c r="K553" s="162">
        <f t="shared" si="138"/>
        <v>0</v>
      </c>
      <c r="L553" s="162">
        <f t="shared" si="139"/>
        <v>0</v>
      </c>
      <c r="M553" s="162">
        <f t="shared" si="140"/>
        <v>0</v>
      </c>
      <c r="N553" s="162">
        <f t="shared" si="141"/>
        <v>0</v>
      </c>
      <c r="O553" s="162">
        <f t="shared" si="142"/>
        <v>0</v>
      </c>
      <c r="P553" s="162">
        <f t="shared" si="143"/>
        <v>0</v>
      </c>
      <c r="Q553" s="162">
        <f t="shared" si="144"/>
        <v>0</v>
      </c>
      <c r="R553" s="162">
        <f t="shared" si="145"/>
        <v>0</v>
      </c>
      <c r="S553" s="162">
        <f t="shared" si="146"/>
        <v>0</v>
      </c>
      <c r="T553" s="162">
        <f t="shared" si="147"/>
        <v>0</v>
      </c>
      <c r="U553" s="162">
        <f t="shared" si="148"/>
        <v>0</v>
      </c>
      <c r="V553" s="162">
        <f t="shared" si="149"/>
        <v>0</v>
      </c>
      <c r="W553" s="162">
        <f t="shared" si="150"/>
        <v>0</v>
      </c>
      <c r="X553" s="162">
        <f t="shared" si="151"/>
        <v>0</v>
      </c>
      <c r="Y553" s="162">
        <f t="shared" si="152"/>
        <v>0</v>
      </c>
      <c r="Z553" s="27"/>
      <c r="AA553" s="208">
        <v>0</v>
      </c>
      <c r="AB553" s="209">
        <v>0.34</v>
      </c>
      <c r="AC553" s="209">
        <v>0</v>
      </c>
      <c r="AD553" s="209">
        <v>0</v>
      </c>
      <c r="AE553" s="209">
        <v>0.15</v>
      </c>
      <c r="AF553" s="209">
        <v>186.15</v>
      </c>
      <c r="AG553" s="209">
        <v>346.66</v>
      </c>
      <c r="AH553" s="209">
        <v>123.98</v>
      </c>
      <c r="AI553" s="209">
        <v>34.72</v>
      </c>
      <c r="AJ553" s="209">
        <v>0</v>
      </c>
      <c r="AK553" s="209">
        <v>0</v>
      </c>
      <c r="AL553" s="209">
        <v>0</v>
      </c>
      <c r="AM553" s="209">
        <v>0</v>
      </c>
      <c r="AN553" s="209">
        <v>0</v>
      </c>
      <c r="AO553" s="209">
        <v>0</v>
      </c>
      <c r="AP553" s="209">
        <v>0</v>
      </c>
      <c r="AQ553" s="209">
        <v>0</v>
      </c>
      <c r="AR553" s="209">
        <v>0</v>
      </c>
      <c r="AS553" s="209">
        <v>0</v>
      </c>
      <c r="AT553" s="209">
        <v>0</v>
      </c>
      <c r="AU553" s="209">
        <v>0</v>
      </c>
      <c r="AV553" s="209">
        <v>0</v>
      </c>
      <c r="AW553" s="209">
        <v>0</v>
      </c>
      <c r="AX553" s="215">
        <v>0</v>
      </c>
      <c r="AY553" s="337"/>
      <c r="AZ553" s="58"/>
      <c r="BA553" s="52"/>
      <c r="BB553" s="12"/>
    </row>
    <row r="554" spans="1:54">
      <c r="A554" s="37">
        <v>22</v>
      </c>
      <c r="B554" s="162">
        <f t="shared" si="129"/>
        <v>0</v>
      </c>
      <c r="C554" s="162">
        <f t="shared" si="129"/>
        <v>0</v>
      </c>
      <c r="D554" s="162">
        <f t="shared" si="129"/>
        <v>0</v>
      </c>
      <c r="E554" s="162">
        <f t="shared" si="129"/>
        <v>36.29</v>
      </c>
      <c r="F554" s="162">
        <f t="shared" si="133"/>
        <v>17.829999999999998</v>
      </c>
      <c r="G554" s="162">
        <f t="shared" si="134"/>
        <v>51.18</v>
      </c>
      <c r="H554" s="162">
        <f t="shared" si="135"/>
        <v>370.5</v>
      </c>
      <c r="I554" s="162">
        <f t="shared" si="136"/>
        <v>165.55</v>
      </c>
      <c r="J554" s="162">
        <f t="shared" si="137"/>
        <v>88.24</v>
      </c>
      <c r="K554" s="162">
        <f t="shared" si="138"/>
        <v>82.64</v>
      </c>
      <c r="L554" s="162">
        <f t="shared" si="139"/>
        <v>50.96</v>
      </c>
      <c r="M554" s="162">
        <f t="shared" si="140"/>
        <v>1.6</v>
      </c>
      <c r="N554" s="162">
        <f t="shared" si="141"/>
        <v>9.23</v>
      </c>
      <c r="O554" s="162">
        <f t="shared" si="142"/>
        <v>50.29</v>
      </c>
      <c r="P554" s="162">
        <f t="shared" si="143"/>
        <v>59.79</v>
      </c>
      <c r="Q554" s="162">
        <f t="shared" si="144"/>
        <v>11.24</v>
      </c>
      <c r="R554" s="162">
        <f t="shared" si="145"/>
        <v>26</v>
      </c>
      <c r="S554" s="162">
        <f t="shared" si="146"/>
        <v>117.44</v>
      </c>
      <c r="T554" s="162">
        <f t="shared" si="147"/>
        <v>36.75</v>
      </c>
      <c r="U554" s="162">
        <f t="shared" si="148"/>
        <v>0</v>
      </c>
      <c r="V554" s="162">
        <f t="shared" si="149"/>
        <v>0.64</v>
      </c>
      <c r="W554" s="162">
        <f t="shared" si="150"/>
        <v>4.29</v>
      </c>
      <c r="X554" s="162">
        <f t="shared" si="151"/>
        <v>0</v>
      </c>
      <c r="Y554" s="162">
        <f t="shared" si="152"/>
        <v>0</v>
      </c>
      <c r="Z554" s="27"/>
      <c r="AA554" s="208">
        <v>0</v>
      </c>
      <c r="AB554" s="209">
        <v>0</v>
      </c>
      <c r="AC554" s="209">
        <v>0</v>
      </c>
      <c r="AD554" s="209">
        <v>36.29</v>
      </c>
      <c r="AE554" s="209">
        <v>17.829999999999998</v>
      </c>
      <c r="AF554" s="209">
        <v>51.18</v>
      </c>
      <c r="AG554" s="209">
        <v>370.5</v>
      </c>
      <c r="AH554" s="209">
        <v>165.55</v>
      </c>
      <c r="AI554" s="209">
        <v>88.24</v>
      </c>
      <c r="AJ554" s="209">
        <v>82.64</v>
      </c>
      <c r="AK554" s="209">
        <v>50.96</v>
      </c>
      <c r="AL554" s="209">
        <v>1.6</v>
      </c>
      <c r="AM554" s="209">
        <v>9.23</v>
      </c>
      <c r="AN554" s="209">
        <v>50.29</v>
      </c>
      <c r="AO554" s="209">
        <v>59.79</v>
      </c>
      <c r="AP554" s="209">
        <v>11.24</v>
      </c>
      <c r="AQ554" s="209">
        <v>26</v>
      </c>
      <c r="AR554" s="209">
        <v>117.44</v>
      </c>
      <c r="AS554" s="209">
        <v>36.75</v>
      </c>
      <c r="AT554" s="209">
        <v>0</v>
      </c>
      <c r="AU554" s="209">
        <v>0.64</v>
      </c>
      <c r="AV554" s="209">
        <v>4.29</v>
      </c>
      <c r="AW554" s="209">
        <v>0</v>
      </c>
      <c r="AX554" s="215">
        <v>0</v>
      </c>
      <c r="AY554" s="337"/>
      <c r="AZ554" s="58"/>
      <c r="BA554" s="52"/>
      <c r="BB554" s="12"/>
    </row>
    <row r="555" spans="1:54">
      <c r="A555" s="37">
        <v>23</v>
      </c>
      <c r="B555" s="162">
        <f t="shared" si="129"/>
        <v>0.46</v>
      </c>
      <c r="C555" s="162">
        <f t="shared" si="129"/>
        <v>845.74</v>
      </c>
      <c r="D555" s="162">
        <f t="shared" si="129"/>
        <v>871.85</v>
      </c>
      <c r="E555" s="162">
        <f t="shared" si="129"/>
        <v>897.42</v>
      </c>
      <c r="F555" s="162">
        <f t="shared" si="133"/>
        <v>141.41999999999999</v>
      </c>
      <c r="G555" s="162">
        <f t="shared" si="134"/>
        <v>299.76</v>
      </c>
      <c r="H555" s="162">
        <f t="shared" si="135"/>
        <v>316.61</v>
      </c>
      <c r="I555" s="162">
        <f t="shared" si="136"/>
        <v>339.26</v>
      </c>
      <c r="J555" s="162">
        <f t="shared" si="137"/>
        <v>143.1</v>
      </c>
      <c r="K555" s="162">
        <f t="shared" si="138"/>
        <v>69.09</v>
      </c>
      <c r="L555" s="162">
        <f t="shared" si="139"/>
        <v>58.84</v>
      </c>
      <c r="M555" s="162">
        <f t="shared" si="140"/>
        <v>58.53</v>
      </c>
      <c r="N555" s="162">
        <f t="shared" si="141"/>
        <v>64.239999999999995</v>
      </c>
      <c r="O555" s="162">
        <f t="shared" si="142"/>
        <v>33.51</v>
      </c>
      <c r="P555" s="162">
        <f t="shared" si="143"/>
        <v>22.01</v>
      </c>
      <c r="Q555" s="162">
        <f t="shared" si="144"/>
        <v>16.95</v>
      </c>
      <c r="R555" s="162">
        <f t="shared" si="145"/>
        <v>61.19</v>
      </c>
      <c r="S555" s="162">
        <f t="shared" si="146"/>
        <v>125.19</v>
      </c>
      <c r="T555" s="162">
        <f t="shared" si="147"/>
        <v>0</v>
      </c>
      <c r="U555" s="162">
        <f t="shared" si="148"/>
        <v>0</v>
      </c>
      <c r="V555" s="162">
        <f t="shared" si="149"/>
        <v>0</v>
      </c>
      <c r="W555" s="162">
        <f t="shared" si="150"/>
        <v>3.13</v>
      </c>
      <c r="X555" s="162">
        <f t="shared" si="151"/>
        <v>484.88</v>
      </c>
      <c r="Y555" s="162">
        <f t="shared" si="152"/>
        <v>0.62</v>
      </c>
      <c r="Z555" s="27"/>
      <c r="AA555" s="208">
        <v>0.46</v>
      </c>
      <c r="AB555" s="209">
        <v>845.74</v>
      </c>
      <c r="AC555" s="209">
        <v>871.85</v>
      </c>
      <c r="AD555" s="209">
        <v>897.42</v>
      </c>
      <c r="AE555" s="209">
        <v>141.41999999999999</v>
      </c>
      <c r="AF555" s="209">
        <v>299.76</v>
      </c>
      <c r="AG555" s="209">
        <v>316.61</v>
      </c>
      <c r="AH555" s="209">
        <v>339.26</v>
      </c>
      <c r="AI555" s="209">
        <v>143.1</v>
      </c>
      <c r="AJ555" s="209">
        <v>69.09</v>
      </c>
      <c r="AK555" s="209">
        <v>58.84</v>
      </c>
      <c r="AL555" s="209">
        <v>58.53</v>
      </c>
      <c r="AM555" s="209">
        <v>64.239999999999995</v>
      </c>
      <c r="AN555" s="209">
        <v>33.51</v>
      </c>
      <c r="AO555" s="209">
        <v>22.01</v>
      </c>
      <c r="AP555" s="209">
        <v>16.95</v>
      </c>
      <c r="AQ555" s="209">
        <v>61.19</v>
      </c>
      <c r="AR555" s="209">
        <v>125.19</v>
      </c>
      <c r="AS555" s="209">
        <v>0</v>
      </c>
      <c r="AT555" s="209">
        <v>0</v>
      </c>
      <c r="AU555" s="209">
        <v>0</v>
      </c>
      <c r="AV555" s="209">
        <v>3.13</v>
      </c>
      <c r="AW555" s="209">
        <v>484.88</v>
      </c>
      <c r="AX555" s="215">
        <v>0.62</v>
      </c>
      <c r="AY555" s="337"/>
      <c r="AZ555" s="58"/>
      <c r="BA555" s="52"/>
      <c r="BB555" s="12"/>
    </row>
    <row r="556" spans="1:54">
      <c r="A556" s="37">
        <v>24</v>
      </c>
      <c r="B556" s="162">
        <f t="shared" si="129"/>
        <v>0</v>
      </c>
      <c r="C556" s="162">
        <f t="shared" si="129"/>
        <v>15.73</v>
      </c>
      <c r="D556" s="162">
        <f t="shared" si="129"/>
        <v>1.54</v>
      </c>
      <c r="E556" s="162">
        <f t="shared" si="129"/>
        <v>37.299999999999997</v>
      </c>
      <c r="F556" s="162">
        <f t="shared" si="133"/>
        <v>143.91999999999999</v>
      </c>
      <c r="G556" s="162">
        <f t="shared" si="134"/>
        <v>206.96</v>
      </c>
      <c r="H556" s="162">
        <f t="shared" si="135"/>
        <v>349.4</v>
      </c>
      <c r="I556" s="162">
        <f t="shared" si="136"/>
        <v>153.80000000000001</v>
      </c>
      <c r="J556" s="162">
        <f t="shared" si="137"/>
        <v>86.8</v>
      </c>
      <c r="K556" s="162">
        <f t="shared" si="138"/>
        <v>0</v>
      </c>
      <c r="L556" s="162">
        <f t="shared" si="139"/>
        <v>0</v>
      </c>
      <c r="M556" s="162">
        <f t="shared" si="140"/>
        <v>0</v>
      </c>
      <c r="N556" s="162">
        <f t="shared" si="141"/>
        <v>0</v>
      </c>
      <c r="O556" s="162">
        <f t="shared" si="142"/>
        <v>0</v>
      </c>
      <c r="P556" s="162">
        <f t="shared" si="143"/>
        <v>0</v>
      </c>
      <c r="Q556" s="162">
        <f t="shared" si="144"/>
        <v>0</v>
      </c>
      <c r="R556" s="162">
        <f t="shared" si="145"/>
        <v>0</v>
      </c>
      <c r="S556" s="162">
        <f t="shared" si="146"/>
        <v>0</v>
      </c>
      <c r="T556" s="162">
        <f t="shared" si="147"/>
        <v>0</v>
      </c>
      <c r="U556" s="162">
        <f t="shared" si="148"/>
        <v>0</v>
      </c>
      <c r="V556" s="162">
        <f t="shared" si="149"/>
        <v>0</v>
      </c>
      <c r="W556" s="162">
        <f t="shared" si="150"/>
        <v>0</v>
      </c>
      <c r="X556" s="162">
        <f t="shared" si="151"/>
        <v>0</v>
      </c>
      <c r="Y556" s="162">
        <f t="shared" si="152"/>
        <v>0</v>
      </c>
      <c r="Z556" s="27"/>
      <c r="AA556" s="208">
        <v>0</v>
      </c>
      <c r="AB556" s="209">
        <v>15.73</v>
      </c>
      <c r="AC556" s="209">
        <v>1.54</v>
      </c>
      <c r="AD556" s="209">
        <v>37.299999999999997</v>
      </c>
      <c r="AE556" s="209">
        <v>143.91999999999999</v>
      </c>
      <c r="AF556" s="209">
        <v>206.96</v>
      </c>
      <c r="AG556" s="209">
        <v>349.4</v>
      </c>
      <c r="AH556" s="209">
        <v>153.80000000000001</v>
      </c>
      <c r="AI556" s="209">
        <v>86.8</v>
      </c>
      <c r="AJ556" s="209">
        <v>0</v>
      </c>
      <c r="AK556" s="209">
        <v>0</v>
      </c>
      <c r="AL556" s="209">
        <v>0</v>
      </c>
      <c r="AM556" s="209">
        <v>0</v>
      </c>
      <c r="AN556" s="209">
        <v>0</v>
      </c>
      <c r="AO556" s="209">
        <v>0</v>
      </c>
      <c r="AP556" s="209">
        <v>0</v>
      </c>
      <c r="AQ556" s="209">
        <v>0</v>
      </c>
      <c r="AR556" s="209">
        <v>0</v>
      </c>
      <c r="AS556" s="209">
        <v>0</v>
      </c>
      <c r="AT556" s="209">
        <v>0</v>
      </c>
      <c r="AU556" s="209">
        <v>0</v>
      </c>
      <c r="AV556" s="209">
        <v>0</v>
      </c>
      <c r="AW556" s="209">
        <v>0</v>
      </c>
      <c r="AX556" s="215">
        <v>0</v>
      </c>
      <c r="AY556" s="337"/>
      <c r="AZ556" s="58"/>
      <c r="BA556" s="52"/>
      <c r="BB556" s="12"/>
    </row>
    <row r="557" spans="1:54">
      <c r="A557" s="37">
        <v>25</v>
      </c>
      <c r="B557" s="162">
        <f t="shared" si="129"/>
        <v>0</v>
      </c>
      <c r="C557" s="162">
        <f t="shared" si="129"/>
        <v>0</v>
      </c>
      <c r="D557" s="162">
        <f t="shared" si="129"/>
        <v>0</v>
      </c>
      <c r="E557" s="162">
        <f t="shared" si="129"/>
        <v>0.21</v>
      </c>
      <c r="F557" s="162">
        <f t="shared" si="133"/>
        <v>81.58</v>
      </c>
      <c r="G557" s="162">
        <f t="shared" si="134"/>
        <v>49.75</v>
      </c>
      <c r="H557" s="162">
        <f t="shared" si="135"/>
        <v>121.18</v>
      </c>
      <c r="I557" s="162">
        <f t="shared" si="136"/>
        <v>99.26</v>
      </c>
      <c r="J557" s="162">
        <f t="shared" si="137"/>
        <v>0.64</v>
      </c>
      <c r="K557" s="162">
        <f t="shared" si="138"/>
        <v>0</v>
      </c>
      <c r="L557" s="162">
        <f t="shared" si="139"/>
        <v>0</v>
      </c>
      <c r="M557" s="162">
        <f t="shared" si="140"/>
        <v>0</v>
      </c>
      <c r="N557" s="162">
        <f t="shared" si="141"/>
        <v>0</v>
      </c>
      <c r="O557" s="162">
        <f t="shared" si="142"/>
        <v>0</v>
      </c>
      <c r="P557" s="162">
        <f t="shared" si="143"/>
        <v>0</v>
      </c>
      <c r="Q557" s="162">
        <f t="shared" si="144"/>
        <v>0</v>
      </c>
      <c r="R557" s="162">
        <f t="shared" si="145"/>
        <v>7.9400000000000013</v>
      </c>
      <c r="S557" s="162">
        <f t="shared" si="146"/>
        <v>27.47</v>
      </c>
      <c r="T557" s="162">
        <f t="shared" si="147"/>
        <v>0</v>
      </c>
      <c r="U557" s="162">
        <f t="shared" si="148"/>
        <v>0</v>
      </c>
      <c r="V557" s="162">
        <f t="shared" si="149"/>
        <v>0</v>
      </c>
      <c r="W557" s="162">
        <f t="shared" si="150"/>
        <v>0</v>
      </c>
      <c r="X557" s="162">
        <f t="shared" si="151"/>
        <v>0</v>
      </c>
      <c r="Y557" s="162">
        <f t="shared" si="152"/>
        <v>0</v>
      </c>
      <c r="Z557" s="27"/>
      <c r="AA557" s="208">
        <v>0</v>
      </c>
      <c r="AB557" s="209">
        <v>0</v>
      </c>
      <c r="AC557" s="209">
        <v>0</v>
      </c>
      <c r="AD557" s="209">
        <v>0.21</v>
      </c>
      <c r="AE557" s="209">
        <v>81.58</v>
      </c>
      <c r="AF557" s="209">
        <v>49.75</v>
      </c>
      <c r="AG557" s="209">
        <v>121.18</v>
      </c>
      <c r="AH557" s="209">
        <v>99.26</v>
      </c>
      <c r="AI557" s="209">
        <v>0.64</v>
      </c>
      <c r="AJ557" s="209">
        <v>0</v>
      </c>
      <c r="AK557" s="209">
        <v>0</v>
      </c>
      <c r="AL557" s="209">
        <v>0</v>
      </c>
      <c r="AM557" s="209">
        <v>0</v>
      </c>
      <c r="AN557" s="209">
        <v>0</v>
      </c>
      <c r="AO557" s="209">
        <v>0</v>
      </c>
      <c r="AP557" s="209">
        <v>0</v>
      </c>
      <c r="AQ557" s="209">
        <v>7.9400000000000013</v>
      </c>
      <c r="AR557" s="209">
        <v>27.47</v>
      </c>
      <c r="AS557" s="209">
        <v>0</v>
      </c>
      <c r="AT557" s="209">
        <v>0</v>
      </c>
      <c r="AU557" s="209">
        <v>0</v>
      </c>
      <c r="AV557" s="209">
        <v>0</v>
      </c>
      <c r="AW557" s="209">
        <v>0</v>
      </c>
      <c r="AX557" s="215">
        <v>0</v>
      </c>
      <c r="AY557" s="337"/>
      <c r="AZ557" s="58"/>
      <c r="BA557" s="52"/>
      <c r="BB557" s="12"/>
    </row>
    <row r="558" spans="1:54">
      <c r="A558" s="37">
        <v>26</v>
      </c>
      <c r="B558" s="162">
        <f t="shared" si="129"/>
        <v>145.07</v>
      </c>
      <c r="C558" s="162">
        <f t="shared" si="129"/>
        <v>83.9</v>
      </c>
      <c r="D558" s="162">
        <f t="shared" si="129"/>
        <v>127.31</v>
      </c>
      <c r="E558" s="162">
        <f t="shared" si="129"/>
        <v>70.180000000000007</v>
      </c>
      <c r="F558" s="162">
        <f t="shared" si="133"/>
        <v>161.85</v>
      </c>
      <c r="G558" s="162">
        <f t="shared" si="134"/>
        <v>132.65</v>
      </c>
      <c r="H558" s="162">
        <f t="shared" si="135"/>
        <v>183.77</v>
      </c>
      <c r="I558" s="162">
        <f t="shared" si="136"/>
        <v>122.19</v>
      </c>
      <c r="J558" s="162">
        <f t="shared" si="137"/>
        <v>196.73</v>
      </c>
      <c r="K558" s="162">
        <f t="shared" si="138"/>
        <v>0.3</v>
      </c>
      <c r="L558" s="162">
        <f t="shared" si="139"/>
        <v>0</v>
      </c>
      <c r="M558" s="162">
        <f t="shared" si="140"/>
        <v>21.01</v>
      </c>
      <c r="N558" s="162">
        <f t="shared" si="141"/>
        <v>123.83</v>
      </c>
      <c r="O558" s="162">
        <f t="shared" si="142"/>
        <v>149.86000000000001</v>
      </c>
      <c r="P558" s="162">
        <f t="shared" si="143"/>
        <v>160.80000000000001</v>
      </c>
      <c r="Q558" s="162">
        <f t="shared" si="144"/>
        <v>167.1</v>
      </c>
      <c r="R558" s="162">
        <f t="shared" si="145"/>
        <v>176.68</v>
      </c>
      <c r="S558" s="162">
        <f t="shared" si="146"/>
        <v>187.4</v>
      </c>
      <c r="T558" s="162">
        <f t="shared" si="147"/>
        <v>150.30000000000001</v>
      </c>
      <c r="U558" s="162">
        <f t="shared" si="148"/>
        <v>0</v>
      </c>
      <c r="V558" s="162">
        <f t="shared" si="149"/>
        <v>0</v>
      </c>
      <c r="W558" s="162">
        <f t="shared" si="150"/>
        <v>0</v>
      </c>
      <c r="X558" s="162">
        <f t="shared" si="151"/>
        <v>33.81</v>
      </c>
      <c r="Y558" s="162">
        <f t="shared" si="152"/>
        <v>0</v>
      </c>
      <c r="Z558" s="27"/>
      <c r="AA558" s="208">
        <v>145.07</v>
      </c>
      <c r="AB558" s="209">
        <v>83.9</v>
      </c>
      <c r="AC558" s="209">
        <v>127.31</v>
      </c>
      <c r="AD558" s="209">
        <v>70.180000000000007</v>
      </c>
      <c r="AE558" s="209">
        <v>161.85</v>
      </c>
      <c r="AF558" s="209">
        <v>132.65</v>
      </c>
      <c r="AG558" s="209">
        <v>183.77</v>
      </c>
      <c r="AH558" s="209">
        <v>122.19</v>
      </c>
      <c r="AI558" s="209">
        <v>196.73</v>
      </c>
      <c r="AJ558" s="209">
        <v>0.3</v>
      </c>
      <c r="AK558" s="209">
        <v>0</v>
      </c>
      <c r="AL558" s="209">
        <v>21.01</v>
      </c>
      <c r="AM558" s="209">
        <v>123.83</v>
      </c>
      <c r="AN558" s="209">
        <v>149.86000000000001</v>
      </c>
      <c r="AO558" s="209">
        <v>160.80000000000001</v>
      </c>
      <c r="AP558" s="209">
        <v>167.1</v>
      </c>
      <c r="AQ558" s="209">
        <v>176.68</v>
      </c>
      <c r="AR558" s="209">
        <v>187.4</v>
      </c>
      <c r="AS558" s="209">
        <v>150.30000000000001</v>
      </c>
      <c r="AT558" s="209">
        <v>0</v>
      </c>
      <c r="AU558" s="209">
        <v>0</v>
      </c>
      <c r="AV558" s="209">
        <v>0</v>
      </c>
      <c r="AW558" s="209">
        <v>33.81</v>
      </c>
      <c r="AX558" s="215">
        <v>0</v>
      </c>
      <c r="AY558" s="337"/>
      <c r="AZ558" s="58"/>
      <c r="BA558" s="52"/>
      <c r="BB558" s="12"/>
    </row>
    <row r="559" spans="1:54">
      <c r="A559" s="37">
        <v>27</v>
      </c>
      <c r="B559" s="162">
        <f t="shared" si="129"/>
        <v>56.96</v>
      </c>
      <c r="C559" s="162">
        <f t="shared" si="129"/>
        <v>0.14000000000000001</v>
      </c>
      <c r="D559" s="162">
        <f t="shared" si="129"/>
        <v>12.95</v>
      </c>
      <c r="E559" s="162">
        <f t="shared" si="129"/>
        <v>33.31</v>
      </c>
      <c r="F559" s="162">
        <f t="shared" si="133"/>
        <v>56.56</v>
      </c>
      <c r="G559" s="162">
        <f t="shared" si="134"/>
        <v>144.18</v>
      </c>
      <c r="H559" s="162">
        <f t="shared" si="135"/>
        <v>155.04</v>
      </c>
      <c r="I559" s="162">
        <f t="shared" si="136"/>
        <v>234.15</v>
      </c>
      <c r="J559" s="162">
        <f t="shared" si="137"/>
        <v>344.29</v>
      </c>
      <c r="K559" s="162">
        <f t="shared" si="138"/>
        <v>170.75</v>
      </c>
      <c r="L559" s="162">
        <f t="shared" si="139"/>
        <v>79.36</v>
      </c>
      <c r="M559" s="162">
        <f t="shared" si="140"/>
        <v>34.24</v>
      </c>
      <c r="N559" s="162">
        <f t="shared" si="141"/>
        <v>45.38</v>
      </c>
      <c r="O559" s="162">
        <f t="shared" si="142"/>
        <v>110.53</v>
      </c>
      <c r="P559" s="162">
        <f t="shared" si="143"/>
        <v>174.72</v>
      </c>
      <c r="Q559" s="162">
        <f t="shared" si="144"/>
        <v>178.46</v>
      </c>
      <c r="R559" s="162">
        <f t="shared" si="145"/>
        <v>256.99</v>
      </c>
      <c r="S559" s="162">
        <f t="shared" si="146"/>
        <v>193.07</v>
      </c>
      <c r="T559" s="162">
        <f t="shared" si="147"/>
        <v>114.01</v>
      </c>
      <c r="U559" s="162">
        <f t="shared" si="148"/>
        <v>33.54</v>
      </c>
      <c r="V559" s="162">
        <f t="shared" si="149"/>
        <v>15.43</v>
      </c>
      <c r="W559" s="162">
        <f t="shared" si="150"/>
        <v>26.4</v>
      </c>
      <c r="X559" s="162">
        <f t="shared" si="151"/>
        <v>9.83</v>
      </c>
      <c r="Y559" s="162">
        <f t="shared" si="152"/>
        <v>102.26</v>
      </c>
      <c r="Z559" s="27"/>
      <c r="AA559" s="208">
        <v>56.96</v>
      </c>
      <c r="AB559" s="209">
        <v>0.14000000000000001</v>
      </c>
      <c r="AC559" s="209">
        <v>12.95</v>
      </c>
      <c r="AD559" s="209">
        <v>33.31</v>
      </c>
      <c r="AE559" s="209">
        <v>56.56</v>
      </c>
      <c r="AF559" s="209">
        <v>144.18</v>
      </c>
      <c r="AG559" s="209">
        <v>155.04</v>
      </c>
      <c r="AH559" s="209">
        <v>234.15</v>
      </c>
      <c r="AI559" s="209">
        <v>344.29</v>
      </c>
      <c r="AJ559" s="209">
        <v>170.75</v>
      </c>
      <c r="AK559" s="209">
        <v>79.36</v>
      </c>
      <c r="AL559" s="209">
        <v>34.24</v>
      </c>
      <c r="AM559" s="209">
        <v>45.38</v>
      </c>
      <c r="AN559" s="209">
        <v>110.53</v>
      </c>
      <c r="AO559" s="209">
        <v>174.72</v>
      </c>
      <c r="AP559" s="209">
        <v>178.46</v>
      </c>
      <c r="AQ559" s="209">
        <v>256.99</v>
      </c>
      <c r="AR559" s="209">
        <v>193.07</v>
      </c>
      <c r="AS559" s="209">
        <v>114.01</v>
      </c>
      <c r="AT559" s="209">
        <v>33.54</v>
      </c>
      <c r="AU559" s="209">
        <v>15.43</v>
      </c>
      <c r="AV559" s="209">
        <v>26.4</v>
      </c>
      <c r="AW559" s="209">
        <v>9.83</v>
      </c>
      <c r="AX559" s="215">
        <v>102.26</v>
      </c>
      <c r="AY559" s="337"/>
      <c r="AZ559" s="58"/>
      <c r="BA559" s="52"/>
      <c r="BB559" s="12"/>
    </row>
    <row r="560" spans="1:54">
      <c r="A560" s="37">
        <v>28</v>
      </c>
      <c r="B560" s="162">
        <f t="shared" si="129"/>
        <v>9.18</v>
      </c>
      <c r="C560" s="162">
        <f t="shared" si="129"/>
        <v>9.1</v>
      </c>
      <c r="D560" s="162">
        <f t="shared" si="129"/>
        <v>0.1</v>
      </c>
      <c r="E560" s="162">
        <f t="shared" si="129"/>
        <v>29.83</v>
      </c>
      <c r="F560" s="162">
        <f t="shared" si="133"/>
        <v>56.54</v>
      </c>
      <c r="G560" s="162">
        <f t="shared" si="134"/>
        <v>223.2</v>
      </c>
      <c r="H560" s="162">
        <f t="shared" si="135"/>
        <v>244.51</v>
      </c>
      <c r="I560" s="162">
        <f t="shared" si="136"/>
        <v>148.38</v>
      </c>
      <c r="J560" s="162">
        <f t="shared" si="137"/>
        <v>164.76</v>
      </c>
      <c r="K560" s="162">
        <f t="shared" si="138"/>
        <v>159.97</v>
      </c>
      <c r="L560" s="162">
        <f t="shared" si="139"/>
        <v>158.97999999999999</v>
      </c>
      <c r="M560" s="162">
        <f t="shared" si="140"/>
        <v>177.35</v>
      </c>
      <c r="N560" s="162">
        <f t="shared" si="141"/>
        <v>195.47</v>
      </c>
      <c r="O560" s="162">
        <f t="shared" si="142"/>
        <v>218.56</v>
      </c>
      <c r="P560" s="162">
        <f t="shared" si="143"/>
        <v>206.23</v>
      </c>
      <c r="Q560" s="162">
        <f t="shared" si="144"/>
        <v>225.2</v>
      </c>
      <c r="R560" s="162">
        <f t="shared" si="145"/>
        <v>234.29</v>
      </c>
      <c r="S560" s="162">
        <f t="shared" si="146"/>
        <v>203.41</v>
      </c>
      <c r="T560" s="162">
        <f t="shared" si="147"/>
        <v>68.44</v>
      </c>
      <c r="U560" s="162">
        <f t="shared" si="148"/>
        <v>59.11</v>
      </c>
      <c r="V560" s="162">
        <f t="shared" si="149"/>
        <v>0</v>
      </c>
      <c r="W560" s="162">
        <f t="shared" si="150"/>
        <v>0</v>
      </c>
      <c r="X560" s="162">
        <f t="shared" si="151"/>
        <v>0</v>
      </c>
      <c r="Y560" s="162">
        <f t="shared" si="152"/>
        <v>0</v>
      </c>
      <c r="Z560" s="27"/>
      <c r="AA560" s="208">
        <v>9.18</v>
      </c>
      <c r="AB560" s="209">
        <v>9.1</v>
      </c>
      <c r="AC560" s="209">
        <v>0.1</v>
      </c>
      <c r="AD560" s="209">
        <v>29.83</v>
      </c>
      <c r="AE560" s="209">
        <v>56.54</v>
      </c>
      <c r="AF560" s="209">
        <v>223.2</v>
      </c>
      <c r="AG560" s="209">
        <v>244.51</v>
      </c>
      <c r="AH560" s="209">
        <v>148.38</v>
      </c>
      <c r="AI560" s="209">
        <v>164.76</v>
      </c>
      <c r="AJ560" s="209">
        <v>159.97</v>
      </c>
      <c r="AK560" s="209">
        <v>158.97999999999999</v>
      </c>
      <c r="AL560" s="209">
        <v>177.35</v>
      </c>
      <c r="AM560" s="209">
        <v>195.47</v>
      </c>
      <c r="AN560" s="209">
        <v>218.56</v>
      </c>
      <c r="AO560" s="209">
        <v>206.23</v>
      </c>
      <c r="AP560" s="209">
        <v>225.2</v>
      </c>
      <c r="AQ560" s="209">
        <v>234.29</v>
      </c>
      <c r="AR560" s="209">
        <v>203.41</v>
      </c>
      <c r="AS560" s="209">
        <v>68.44</v>
      </c>
      <c r="AT560" s="209">
        <v>59.11</v>
      </c>
      <c r="AU560" s="209">
        <v>0</v>
      </c>
      <c r="AV560" s="209">
        <v>0</v>
      </c>
      <c r="AW560" s="209">
        <v>0</v>
      </c>
      <c r="AX560" s="215">
        <v>0</v>
      </c>
      <c r="AY560" s="337"/>
      <c r="AZ560" s="58"/>
      <c r="BA560" s="52"/>
      <c r="BB560" s="12"/>
    </row>
    <row r="561" spans="1:54">
      <c r="A561" s="37">
        <v>29</v>
      </c>
      <c r="B561" s="162">
        <f t="shared" si="129"/>
        <v>0.03</v>
      </c>
      <c r="C561" s="162">
        <f t="shared" si="129"/>
        <v>55.21</v>
      </c>
      <c r="D561" s="162">
        <f t="shared" si="129"/>
        <v>82.79</v>
      </c>
      <c r="E561" s="162">
        <f t="shared" si="129"/>
        <v>181.91</v>
      </c>
      <c r="F561" s="162">
        <f t="shared" si="133"/>
        <v>122.79</v>
      </c>
      <c r="G561" s="162">
        <f t="shared" si="134"/>
        <v>304.52</v>
      </c>
      <c r="H561" s="162">
        <f t="shared" si="135"/>
        <v>310.98</v>
      </c>
      <c r="I561" s="162">
        <f t="shared" si="136"/>
        <v>340.7</v>
      </c>
      <c r="J561" s="162">
        <f t="shared" si="137"/>
        <v>271.07</v>
      </c>
      <c r="K561" s="162">
        <f t="shared" si="138"/>
        <v>149.94999999999999</v>
      </c>
      <c r="L561" s="162">
        <f t="shared" si="139"/>
        <v>192.49</v>
      </c>
      <c r="M561" s="162">
        <f t="shared" si="140"/>
        <v>199.02</v>
      </c>
      <c r="N561" s="162">
        <f t="shared" si="141"/>
        <v>200.27</v>
      </c>
      <c r="O561" s="162">
        <f t="shared" si="142"/>
        <v>215.77</v>
      </c>
      <c r="P561" s="162">
        <f t="shared" si="143"/>
        <v>230.25</v>
      </c>
      <c r="Q561" s="162">
        <f t="shared" si="144"/>
        <v>230.15</v>
      </c>
      <c r="R561" s="162">
        <f t="shared" si="145"/>
        <v>217.32</v>
      </c>
      <c r="S561" s="162">
        <f t="shared" si="146"/>
        <v>170.83</v>
      </c>
      <c r="T561" s="162">
        <f t="shared" si="147"/>
        <v>148.6</v>
      </c>
      <c r="U561" s="162">
        <f t="shared" si="148"/>
        <v>106.87</v>
      </c>
      <c r="V561" s="162">
        <f t="shared" si="149"/>
        <v>43.62</v>
      </c>
      <c r="W561" s="162">
        <f t="shared" si="150"/>
        <v>48.92</v>
      </c>
      <c r="X561" s="162">
        <f t="shared" si="151"/>
        <v>34.43</v>
      </c>
      <c r="Y561" s="162">
        <f t="shared" si="152"/>
        <v>127.92</v>
      </c>
      <c r="Z561" s="27"/>
      <c r="AA561" s="208">
        <v>0.03</v>
      </c>
      <c r="AB561" s="209">
        <v>55.21</v>
      </c>
      <c r="AC561" s="209">
        <v>82.79</v>
      </c>
      <c r="AD561" s="209">
        <v>181.91</v>
      </c>
      <c r="AE561" s="209">
        <v>122.79</v>
      </c>
      <c r="AF561" s="209">
        <v>304.52</v>
      </c>
      <c r="AG561" s="209">
        <v>310.98</v>
      </c>
      <c r="AH561" s="209">
        <v>340.7</v>
      </c>
      <c r="AI561" s="209">
        <v>271.07</v>
      </c>
      <c r="AJ561" s="209">
        <v>149.94999999999999</v>
      </c>
      <c r="AK561" s="209">
        <v>192.49</v>
      </c>
      <c r="AL561" s="209">
        <v>199.02</v>
      </c>
      <c r="AM561" s="209">
        <v>200.27</v>
      </c>
      <c r="AN561" s="209">
        <v>215.77</v>
      </c>
      <c r="AO561" s="209">
        <v>230.25</v>
      </c>
      <c r="AP561" s="209">
        <v>230.15</v>
      </c>
      <c r="AQ561" s="209">
        <v>217.32</v>
      </c>
      <c r="AR561" s="209">
        <v>170.83</v>
      </c>
      <c r="AS561" s="209">
        <v>148.6</v>
      </c>
      <c r="AT561" s="209">
        <v>106.87</v>
      </c>
      <c r="AU561" s="209">
        <v>43.62</v>
      </c>
      <c r="AV561" s="209">
        <v>48.92</v>
      </c>
      <c r="AW561" s="209">
        <v>34.43</v>
      </c>
      <c r="AX561" s="215">
        <v>127.92</v>
      </c>
      <c r="AY561" s="337"/>
      <c r="AZ561" s="58"/>
      <c r="BA561" s="52"/>
      <c r="BB561" s="12"/>
    </row>
    <row r="562" spans="1:54">
      <c r="A562" s="37">
        <v>30</v>
      </c>
      <c r="B562" s="162">
        <f t="shared" si="129"/>
        <v>20.28</v>
      </c>
      <c r="C562" s="162">
        <f t="shared" si="129"/>
        <v>47.27</v>
      </c>
      <c r="D562" s="162">
        <f t="shared" si="129"/>
        <v>0</v>
      </c>
      <c r="E562" s="162">
        <f t="shared" si="129"/>
        <v>229.56</v>
      </c>
      <c r="F562" s="162">
        <f t="shared" si="133"/>
        <v>157.99</v>
      </c>
      <c r="G562" s="162">
        <f t="shared" si="134"/>
        <v>357.16</v>
      </c>
      <c r="H562" s="162">
        <f t="shared" si="135"/>
        <v>451.24</v>
      </c>
      <c r="I562" s="162">
        <f t="shared" si="136"/>
        <v>332.49</v>
      </c>
      <c r="J562" s="162">
        <f t="shared" si="137"/>
        <v>186.12</v>
      </c>
      <c r="K562" s="162">
        <f t="shared" si="138"/>
        <v>145.72</v>
      </c>
      <c r="L562" s="162">
        <f t="shared" si="139"/>
        <v>173.78</v>
      </c>
      <c r="M562" s="162">
        <f t="shared" si="140"/>
        <v>102.97</v>
      </c>
      <c r="N562" s="162">
        <f t="shared" si="141"/>
        <v>106.36</v>
      </c>
      <c r="O562" s="162">
        <f t="shared" si="142"/>
        <v>176.46</v>
      </c>
      <c r="P562" s="162">
        <f t="shared" si="143"/>
        <v>97.94</v>
      </c>
      <c r="Q562" s="162">
        <f t="shared" si="144"/>
        <v>126.69</v>
      </c>
      <c r="R562" s="162">
        <f t="shared" si="145"/>
        <v>212.07</v>
      </c>
      <c r="S562" s="162">
        <f t="shared" si="146"/>
        <v>115.38</v>
      </c>
      <c r="T562" s="162">
        <f t="shared" si="147"/>
        <v>107.04</v>
      </c>
      <c r="U562" s="162">
        <f t="shared" si="148"/>
        <v>0</v>
      </c>
      <c r="V562" s="162">
        <f t="shared" si="149"/>
        <v>0.11</v>
      </c>
      <c r="W562" s="162">
        <f t="shared" si="150"/>
        <v>77.459999999999994</v>
      </c>
      <c r="X562" s="162">
        <f t="shared" si="151"/>
        <v>163.30000000000001</v>
      </c>
      <c r="Y562" s="162">
        <f t="shared" si="152"/>
        <v>0.43</v>
      </c>
      <c r="Z562" s="27"/>
      <c r="AA562" s="208">
        <v>20.28</v>
      </c>
      <c r="AB562" s="209">
        <v>47.27</v>
      </c>
      <c r="AC562" s="209">
        <v>0</v>
      </c>
      <c r="AD562" s="209">
        <v>229.56</v>
      </c>
      <c r="AE562" s="209">
        <v>157.99</v>
      </c>
      <c r="AF562" s="209">
        <v>357.16</v>
      </c>
      <c r="AG562" s="209">
        <v>451.24</v>
      </c>
      <c r="AH562" s="209">
        <v>332.49</v>
      </c>
      <c r="AI562" s="209">
        <v>186.12</v>
      </c>
      <c r="AJ562" s="209">
        <v>145.72</v>
      </c>
      <c r="AK562" s="209">
        <v>173.78</v>
      </c>
      <c r="AL562" s="209">
        <v>102.97</v>
      </c>
      <c r="AM562" s="209">
        <v>106.36</v>
      </c>
      <c r="AN562" s="209">
        <v>176.46</v>
      </c>
      <c r="AO562" s="209">
        <v>97.94</v>
      </c>
      <c r="AP562" s="209">
        <v>126.69</v>
      </c>
      <c r="AQ562" s="209">
        <v>212.07</v>
      </c>
      <c r="AR562" s="209">
        <v>115.38</v>
      </c>
      <c r="AS562" s="209">
        <v>107.04</v>
      </c>
      <c r="AT562" s="209">
        <v>0</v>
      </c>
      <c r="AU562" s="209">
        <v>0.11</v>
      </c>
      <c r="AV562" s="209">
        <v>77.459999999999994</v>
      </c>
      <c r="AW562" s="209">
        <v>163.30000000000001</v>
      </c>
      <c r="AX562" s="215">
        <v>0.43</v>
      </c>
      <c r="AY562" s="337"/>
      <c r="AZ562" s="58"/>
      <c r="BA562" s="52"/>
      <c r="BB562" s="12"/>
    </row>
    <row r="563" spans="1:54" ht="13.5" thickBot="1">
      <c r="A563" s="147">
        <v>31</v>
      </c>
      <c r="B563" s="162">
        <f t="shared" si="129"/>
        <v>0</v>
      </c>
      <c r="C563" s="162">
        <f t="shared" si="129"/>
        <v>0</v>
      </c>
      <c r="D563" s="162">
        <f t="shared" si="129"/>
        <v>0</v>
      </c>
      <c r="E563" s="162">
        <f t="shared" si="129"/>
        <v>0</v>
      </c>
      <c r="F563" s="162">
        <f t="shared" si="133"/>
        <v>0</v>
      </c>
      <c r="G563" s="162">
        <f t="shared" si="134"/>
        <v>0</v>
      </c>
      <c r="H563" s="162">
        <f t="shared" si="135"/>
        <v>0</v>
      </c>
      <c r="I563" s="162">
        <f t="shared" si="136"/>
        <v>0</v>
      </c>
      <c r="J563" s="162">
        <f t="shared" si="137"/>
        <v>0</v>
      </c>
      <c r="K563" s="162">
        <f t="shared" si="138"/>
        <v>0</v>
      </c>
      <c r="L563" s="162">
        <f t="shared" si="139"/>
        <v>0</v>
      </c>
      <c r="M563" s="162">
        <f t="shared" si="140"/>
        <v>0</v>
      </c>
      <c r="N563" s="162">
        <f t="shared" si="141"/>
        <v>0</v>
      </c>
      <c r="O563" s="162">
        <f t="shared" si="142"/>
        <v>0</v>
      </c>
      <c r="P563" s="162">
        <f t="shared" si="143"/>
        <v>0</v>
      </c>
      <c r="Q563" s="162">
        <f t="shared" si="144"/>
        <v>0</v>
      </c>
      <c r="R563" s="162">
        <f t="shared" si="145"/>
        <v>0</v>
      </c>
      <c r="S563" s="162">
        <f t="shared" si="146"/>
        <v>0</v>
      </c>
      <c r="T563" s="162">
        <f t="shared" si="147"/>
        <v>0</v>
      </c>
      <c r="U563" s="162">
        <f t="shared" si="148"/>
        <v>0</v>
      </c>
      <c r="V563" s="162">
        <f t="shared" si="149"/>
        <v>0</v>
      </c>
      <c r="W563" s="162">
        <f t="shared" si="150"/>
        <v>0</v>
      </c>
      <c r="X563" s="162">
        <f t="shared" si="151"/>
        <v>0</v>
      </c>
      <c r="Y563" s="162">
        <f t="shared" si="152"/>
        <v>0</v>
      </c>
      <c r="Z563" s="27"/>
      <c r="AA563" s="212">
        <v>0</v>
      </c>
      <c r="AB563" s="213">
        <v>0</v>
      </c>
      <c r="AC563" s="213">
        <v>0</v>
      </c>
      <c r="AD563" s="213">
        <v>0</v>
      </c>
      <c r="AE563" s="213">
        <v>0</v>
      </c>
      <c r="AF563" s="213">
        <v>0</v>
      </c>
      <c r="AG563" s="213">
        <v>0</v>
      </c>
      <c r="AH563" s="213">
        <v>0</v>
      </c>
      <c r="AI563" s="213">
        <v>0</v>
      </c>
      <c r="AJ563" s="213">
        <v>0</v>
      </c>
      <c r="AK563" s="213">
        <v>0</v>
      </c>
      <c r="AL563" s="213">
        <v>0</v>
      </c>
      <c r="AM563" s="213">
        <v>0</v>
      </c>
      <c r="AN563" s="213">
        <v>0</v>
      </c>
      <c r="AO563" s="213">
        <v>0</v>
      </c>
      <c r="AP563" s="213">
        <v>0</v>
      </c>
      <c r="AQ563" s="213">
        <v>0</v>
      </c>
      <c r="AR563" s="213">
        <v>0</v>
      </c>
      <c r="AS563" s="213">
        <v>0</v>
      </c>
      <c r="AT563" s="213">
        <v>0</v>
      </c>
      <c r="AU563" s="213">
        <v>0</v>
      </c>
      <c r="AV563" s="213">
        <v>0</v>
      </c>
      <c r="AW563" s="213">
        <v>0</v>
      </c>
      <c r="AX563" s="216">
        <v>0</v>
      </c>
      <c r="AY563" s="337"/>
      <c r="AZ563" s="58"/>
      <c r="BA563" s="52"/>
      <c r="BB563" s="12"/>
    </row>
    <row r="564" spans="1:54">
      <c r="A564" s="35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27"/>
      <c r="AA564" s="257"/>
      <c r="AB564" s="257"/>
      <c r="AC564" s="257"/>
      <c r="AD564" s="257"/>
      <c r="AE564" s="257"/>
      <c r="AF564" s="257"/>
      <c r="AG564" s="257"/>
      <c r="AH564" s="257"/>
      <c r="AI564" s="257"/>
      <c r="AJ564" s="257"/>
      <c r="AK564" s="257"/>
      <c r="AL564" s="257"/>
      <c r="AM564" s="257"/>
      <c r="AN564" s="257"/>
      <c r="AO564" s="257"/>
      <c r="AP564" s="257"/>
      <c r="AQ564" s="257"/>
      <c r="AR564" s="257"/>
      <c r="AS564" s="257"/>
      <c r="AT564" s="257"/>
      <c r="AU564" s="257"/>
      <c r="AV564" s="257"/>
      <c r="AW564" s="257"/>
      <c r="AX564" s="257"/>
      <c r="AY564" s="258"/>
      <c r="AZ564" s="58"/>
      <c r="BA564" s="52"/>
      <c r="BB564" s="12"/>
    </row>
    <row r="565" spans="1:54" ht="13.5" thickBot="1"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AA565" s="159">
        <f>SUM(AA533:AX563)</f>
        <v>57440.570000000007</v>
      </c>
      <c r="AB565" s="51"/>
      <c r="AC565" s="51"/>
    </row>
    <row r="566" spans="1:54" ht="32.25" customHeight="1">
      <c r="A566" s="426" t="s">
        <v>2</v>
      </c>
      <c r="B566" s="428" t="s">
        <v>200</v>
      </c>
      <c r="C566" s="428"/>
      <c r="D566" s="428"/>
      <c r="E566" s="428"/>
      <c r="F566" s="428"/>
      <c r="G566" s="428"/>
      <c r="H566" s="428"/>
      <c r="I566" s="428"/>
      <c r="J566" s="428"/>
      <c r="K566" s="428"/>
      <c r="L566" s="428"/>
      <c r="M566" s="428"/>
      <c r="N566" s="428"/>
      <c r="O566" s="428"/>
      <c r="P566" s="428"/>
      <c r="Q566" s="428"/>
      <c r="R566" s="428"/>
      <c r="S566" s="428"/>
      <c r="T566" s="428"/>
      <c r="U566" s="428"/>
      <c r="V566" s="428"/>
      <c r="W566" s="428"/>
      <c r="X566" s="428"/>
      <c r="Y566" s="429"/>
      <c r="AA566" s="438" t="s">
        <v>178</v>
      </c>
      <c r="AB566" s="439"/>
      <c r="AC566" s="439"/>
      <c r="AD566" s="439"/>
      <c r="AE566" s="439"/>
      <c r="AF566" s="439"/>
      <c r="AG566" s="439"/>
      <c r="AH566" s="439"/>
      <c r="AI566" s="439"/>
      <c r="AJ566" s="439"/>
      <c r="AK566" s="439"/>
      <c r="AL566" s="439"/>
      <c r="AM566" s="439"/>
      <c r="AN566" s="439"/>
      <c r="AO566" s="439"/>
      <c r="AP566" s="439"/>
      <c r="AQ566" s="439"/>
      <c r="AR566" s="439"/>
      <c r="AS566" s="439"/>
      <c r="AT566" s="439"/>
      <c r="AU566" s="439"/>
      <c r="AV566" s="439"/>
      <c r="AW566" s="439"/>
      <c r="AX566" s="545"/>
      <c r="AY566" s="560"/>
      <c r="AZ566" s="138"/>
      <c r="BA566" s="372"/>
      <c r="BB566" s="372"/>
    </row>
    <row r="567" spans="1:54" ht="42" customHeight="1">
      <c r="A567" s="427"/>
      <c r="B567" s="38" t="s">
        <v>4</v>
      </c>
      <c r="C567" s="38" t="s">
        <v>5</v>
      </c>
      <c r="D567" s="38" t="s">
        <v>6</v>
      </c>
      <c r="E567" s="38" t="s">
        <v>7</v>
      </c>
      <c r="F567" s="38" t="s">
        <v>8</v>
      </c>
      <c r="G567" s="38" t="s">
        <v>9</v>
      </c>
      <c r="H567" s="38" t="s">
        <v>10</v>
      </c>
      <c r="I567" s="38" t="s">
        <v>11</v>
      </c>
      <c r="J567" s="38" t="s">
        <v>12</v>
      </c>
      <c r="K567" s="38" t="s">
        <v>13</v>
      </c>
      <c r="L567" s="38" t="s">
        <v>14</v>
      </c>
      <c r="M567" s="38" t="s">
        <v>15</v>
      </c>
      <c r="N567" s="38" t="s">
        <v>16</v>
      </c>
      <c r="O567" s="38" t="s">
        <v>17</v>
      </c>
      <c r="P567" s="38" t="s">
        <v>18</v>
      </c>
      <c r="Q567" s="38" t="s">
        <v>19</v>
      </c>
      <c r="R567" s="38" t="s">
        <v>20</v>
      </c>
      <c r="S567" s="38" t="s">
        <v>21</v>
      </c>
      <c r="T567" s="38" t="s">
        <v>22</v>
      </c>
      <c r="U567" s="38" t="s">
        <v>23</v>
      </c>
      <c r="V567" s="38" t="s">
        <v>24</v>
      </c>
      <c r="W567" s="38" t="s">
        <v>25</v>
      </c>
      <c r="X567" s="38" t="s">
        <v>26</v>
      </c>
      <c r="Y567" s="39" t="s">
        <v>27</v>
      </c>
      <c r="AA567" s="47" t="s">
        <v>4</v>
      </c>
      <c r="AB567" s="48" t="s">
        <v>5</v>
      </c>
      <c r="AC567" s="48" t="s">
        <v>6</v>
      </c>
      <c r="AD567" s="48" t="s">
        <v>7</v>
      </c>
      <c r="AE567" s="48" t="s">
        <v>8</v>
      </c>
      <c r="AF567" s="48" t="s">
        <v>9</v>
      </c>
      <c r="AG567" s="48" t="s">
        <v>10</v>
      </c>
      <c r="AH567" s="48" t="s">
        <v>11</v>
      </c>
      <c r="AI567" s="48" t="s">
        <v>12</v>
      </c>
      <c r="AJ567" s="48" t="s">
        <v>13</v>
      </c>
      <c r="AK567" s="48" t="s">
        <v>14</v>
      </c>
      <c r="AL567" s="48" t="s">
        <v>15</v>
      </c>
      <c r="AM567" s="48" t="s">
        <v>16</v>
      </c>
      <c r="AN567" s="48" t="s">
        <v>17</v>
      </c>
      <c r="AO567" s="48" t="s">
        <v>18</v>
      </c>
      <c r="AP567" s="48" t="s">
        <v>19</v>
      </c>
      <c r="AQ567" s="48" t="s">
        <v>20</v>
      </c>
      <c r="AR567" s="48" t="s">
        <v>21</v>
      </c>
      <c r="AS567" s="48" t="s">
        <v>22</v>
      </c>
      <c r="AT567" s="48" t="s">
        <v>23</v>
      </c>
      <c r="AU567" s="48" t="s">
        <v>24</v>
      </c>
      <c r="AV567" s="48" t="s">
        <v>25</v>
      </c>
      <c r="AW567" s="48" t="s">
        <v>26</v>
      </c>
      <c r="AX567" s="150" t="s">
        <v>27</v>
      </c>
      <c r="AY567" s="559"/>
      <c r="AZ567" s="139"/>
      <c r="BA567" s="127"/>
      <c r="BB567" s="126"/>
    </row>
    <row r="568" spans="1:54" s="165" customFormat="1" ht="16.149999999999999" customHeight="1">
      <c r="A568" s="441" t="s">
        <v>225</v>
      </c>
      <c r="B568" s="442"/>
      <c r="C568" s="442"/>
      <c r="D568" s="442"/>
      <c r="E568" s="442"/>
      <c r="F568" s="442"/>
      <c r="G568" s="442"/>
      <c r="H568" s="442"/>
      <c r="I568" s="442"/>
      <c r="J568" s="442"/>
      <c r="K568" s="442"/>
      <c r="L568" s="442"/>
      <c r="M568" s="442"/>
      <c r="N568" s="442"/>
      <c r="O568" s="442"/>
      <c r="P568" s="442"/>
      <c r="Q568" s="442"/>
      <c r="R568" s="442"/>
      <c r="S568" s="442"/>
      <c r="T568" s="442"/>
      <c r="U568" s="442"/>
      <c r="V568" s="442"/>
      <c r="W568" s="442"/>
      <c r="X568" s="442"/>
      <c r="Y568" s="443"/>
      <c r="Z568" s="175"/>
      <c r="AA568" s="441">
        <v>2</v>
      </c>
      <c r="AB568" s="442"/>
      <c r="AC568" s="442"/>
      <c r="AD568" s="442"/>
      <c r="AE568" s="442"/>
      <c r="AF568" s="442"/>
      <c r="AG568" s="442"/>
      <c r="AH568" s="442"/>
      <c r="AI568" s="442"/>
      <c r="AJ568" s="442"/>
      <c r="AK568" s="442"/>
      <c r="AL568" s="442"/>
      <c r="AM568" s="442"/>
      <c r="AN568" s="442"/>
      <c r="AO568" s="442"/>
      <c r="AP568" s="442"/>
      <c r="AQ568" s="442"/>
      <c r="AR568" s="442"/>
      <c r="AS568" s="442"/>
      <c r="AT568" s="442"/>
      <c r="AU568" s="442"/>
      <c r="AV568" s="442"/>
      <c r="AW568" s="442"/>
      <c r="AX568" s="443"/>
      <c r="AY568" s="338"/>
      <c r="AZ568" s="171"/>
      <c r="BA568" s="163"/>
    </row>
    <row r="569" spans="1:54">
      <c r="A569" s="37">
        <v>1</v>
      </c>
      <c r="B569" s="162">
        <f>AA569+$AY569</f>
        <v>355.25</v>
      </c>
      <c r="C569" s="162">
        <f t="shared" ref="C569:Y584" si="153">AB569+$AY569</f>
        <v>356.99</v>
      </c>
      <c r="D569" s="162">
        <f t="shared" si="153"/>
        <v>323.92</v>
      </c>
      <c r="E569" s="162">
        <f t="shared" si="153"/>
        <v>142.27000000000001</v>
      </c>
      <c r="F569" s="162">
        <f t="shared" si="153"/>
        <v>339.71</v>
      </c>
      <c r="G569" s="162">
        <f t="shared" si="153"/>
        <v>0</v>
      </c>
      <c r="H569" s="162">
        <f t="shared" si="153"/>
        <v>0</v>
      </c>
      <c r="I569" s="162">
        <f t="shared" si="153"/>
        <v>0</v>
      </c>
      <c r="J569" s="162">
        <f t="shared" si="153"/>
        <v>0</v>
      </c>
      <c r="K569" s="162">
        <f t="shared" si="153"/>
        <v>0.91</v>
      </c>
      <c r="L569" s="162">
        <f t="shared" si="153"/>
        <v>74.150000000000006</v>
      </c>
      <c r="M569" s="162">
        <f t="shared" si="153"/>
        <v>89.66</v>
      </c>
      <c r="N569" s="162">
        <f t="shared" si="153"/>
        <v>99.09</v>
      </c>
      <c r="O569" s="162">
        <f t="shared" si="153"/>
        <v>87.31</v>
      </c>
      <c r="P569" s="162">
        <f t="shared" si="153"/>
        <v>128.5</v>
      </c>
      <c r="Q569" s="162">
        <f t="shared" si="153"/>
        <v>83.85</v>
      </c>
      <c r="R569" s="162">
        <f t="shared" si="153"/>
        <v>9</v>
      </c>
      <c r="S569" s="162">
        <f t="shared" si="153"/>
        <v>0</v>
      </c>
      <c r="T569" s="162">
        <f t="shared" si="153"/>
        <v>8.68</v>
      </c>
      <c r="U569" s="162">
        <f t="shared" si="153"/>
        <v>6.85</v>
      </c>
      <c r="V569" s="162">
        <f t="shared" si="153"/>
        <v>14.78</v>
      </c>
      <c r="W569" s="162">
        <f t="shared" si="153"/>
        <v>0</v>
      </c>
      <c r="X569" s="162">
        <f t="shared" si="153"/>
        <v>0</v>
      </c>
      <c r="Y569" s="162">
        <f t="shared" si="153"/>
        <v>0</v>
      </c>
      <c r="Z569" s="27"/>
      <c r="AA569" s="31">
        <v>355.25</v>
      </c>
      <c r="AB569" s="29">
        <v>356.99</v>
      </c>
      <c r="AC569" s="29">
        <v>323.92</v>
      </c>
      <c r="AD569" s="29">
        <v>142.27000000000001</v>
      </c>
      <c r="AE569" s="29">
        <v>339.71</v>
      </c>
      <c r="AF569" s="29">
        <v>0</v>
      </c>
      <c r="AG569" s="29">
        <v>0</v>
      </c>
      <c r="AH569" s="29">
        <v>0</v>
      </c>
      <c r="AI569" s="29">
        <v>0</v>
      </c>
      <c r="AJ569" s="29">
        <v>0.91</v>
      </c>
      <c r="AK569" s="29">
        <v>74.150000000000006</v>
      </c>
      <c r="AL569" s="29">
        <v>89.66</v>
      </c>
      <c r="AM569" s="29">
        <v>99.09</v>
      </c>
      <c r="AN569" s="29">
        <v>87.31</v>
      </c>
      <c r="AO569" s="29">
        <v>128.5</v>
      </c>
      <c r="AP569" s="29">
        <v>83.85</v>
      </c>
      <c r="AQ569" s="29">
        <v>9</v>
      </c>
      <c r="AR569" s="29">
        <v>0</v>
      </c>
      <c r="AS569" s="29">
        <v>8.68</v>
      </c>
      <c r="AT569" s="29">
        <v>6.85</v>
      </c>
      <c r="AU569" s="29">
        <v>14.78</v>
      </c>
      <c r="AV569" s="29">
        <v>0</v>
      </c>
      <c r="AW569" s="29">
        <v>0</v>
      </c>
      <c r="AX569" s="30">
        <v>0</v>
      </c>
      <c r="AY569" s="336"/>
      <c r="AZ569" s="58"/>
      <c r="BA569" s="52"/>
      <c r="BB569" s="12"/>
    </row>
    <row r="570" spans="1:54">
      <c r="A570" s="37">
        <v>2</v>
      </c>
      <c r="B570" s="162">
        <f t="shared" ref="B570:Q599" si="154">AA570+$AY570</f>
        <v>354.28</v>
      </c>
      <c r="C570" s="162">
        <f t="shared" si="153"/>
        <v>299.45</v>
      </c>
      <c r="D570" s="162">
        <f t="shared" si="153"/>
        <v>0</v>
      </c>
      <c r="E570" s="162">
        <f t="shared" si="153"/>
        <v>0</v>
      </c>
      <c r="F570" s="162">
        <f t="shared" si="153"/>
        <v>0.01</v>
      </c>
      <c r="G570" s="162">
        <f t="shared" si="153"/>
        <v>0</v>
      </c>
      <c r="H570" s="162">
        <f t="shared" si="153"/>
        <v>0</v>
      </c>
      <c r="I570" s="162">
        <f t="shared" si="153"/>
        <v>0</v>
      </c>
      <c r="J570" s="162">
        <f t="shared" si="153"/>
        <v>0</v>
      </c>
      <c r="K570" s="162">
        <f t="shared" si="153"/>
        <v>40.770000000000003</v>
      </c>
      <c r="L570" s="162">
        <f t="shared" si="153"/>
        <v>205.66</v>
      </c>
      <c r="M570" s="162">
        <f t="shared" si="153"/>
        <v>87.69</v>
      </c>
      <c r="N570" s="162">
        <f t="shared" si="153"/>
        <v>42.29</v>
      </c>
      <c r="O570" s="162">
        <f t="shared" si="153"/>
        <v>20.9</v>
      </c>
      <c r="P570" s="162">
        <f t="shared" si="153"/>
        <v>39.729999999999997</v>
      </c>
      <c r="Q570" s="162">
        <f t="shared" si="153"/>
        <v>27.94</v>
      </c>
      <c r="R570" s="162">
        <f t="shared" si="153"/>
        <v>73.48</v>
      </c>
      <c r="S570" s="162">
        <f t="shared" ref="S570:S599" si="155">AR570+$AY570</f>
        <v>0</v>
      </c>
      <c r="T570" s="162">
        <f t="shared" ref="T570:Y599" si="156">AS570+$AY570</f>
        <v>69.849999999999994</v>
      </c>
      <c r="U570" s="162">
        <f t="shared" si="156"/>
        <v>1.19</v>
      </c>
      <c r="V570" s="162">
        <f t="shared" si="156"/>
        <v>25.93</v>
      </c>
      <c r="W570" s="162">
        <f t="shared" si="156"/>
        <v>583.83000000000004</v>
      </c>
      <c r="X570" s="162">
        <f t="shared" si="156"/>
        <v>354.12</v>
      </c>
      <c r="Y570" s="162">
        <f t="shared" si="156"/>
        <v>66.41</v>
      </c>
      <c r="Z570" s="27"/>
      <c r="AA570" s="28">
        <v>354.28</v>
      </c>
      <c r="AB570" s="29">
        <v>299.45</v>
      </c>
      <c r="AC570" s="29">
        <v>0</v>
      </c>
      <c r="AD570" s="29">
        <v>0</v>
      </c>
      <c r="AE570" s="29">
        <v>0.01</v>
      </c>
      <c r="AF570" s="29">
        <v>0</v>
      </c>
      <c r="AG570" s="29">
        <v>0</v>
      </c>
      <c r="AH570" s="29">
        <v>0</v>
      </c>
      <c r="AI570" s="29">
        <v>0</v>
      </c>
      <c r="AJ570" s="29">
        <v>40.770000000000003</v>
      </c>
      <c r="AK570" s="29">
        <v>205.66</v>
      </c>
      <c r="AL570" s="29">
        <v>87.69</v>
      </c>
      <c r="AM570" s="29">
        <v>42.29</v>
      </c>
      <c r="AN570" s="29">
        <v>20.9</v>
      </c>
      <c r="AO570" s="29">
        <v>39.729999999999997</v>
      </c>
      <c r="AP570" s="29">
        <v>27.94</v>
      </c>
      <c r="AQ570" s="29">
        <v>73.48</v>
      </c>
      <c r="AR570" s="29">
        <v>0</v>
      </c>
      <c r="AS570" s="29">
        <v>69.849999999999994</v>
      </c>
      <c r="AT570" s="29">
        <v>1.19</v>
      </c>
      <c r="AU570" s="29">
        <v>25.93</v>
      </c>
      <c r="AV570" s="29">
        <v>583.83000000000004</v>
      </c>
      <c r="AW570" s="29">
        <v>354.12</v>
      </c>
      <c r="AX570" s="30">
        <v>66.41</v>
      </c>
      <c r="AY570" s="337"/>
      <c r="AZ570" s="58"/>
      <c r="BA570" s="52"/>
      <c r="BB570" s="12"/>
    </row>
    <row r="571" spans="1:54">
      <c r="A571" s="37">
        <v>3</v>
      </c>
      <c r="B571" s="162">
        <f t="shared" si="154"/>
        <v>955.27</v>
      </c>
      <c r="C571" s="162">
        <f t="shared" si="153"/>
        <v>599.76</v>
      </c>
      <c r="D571" s="162">
        <f t="shared" si="153"/>
        <v>326.49</v>
      </c>
      <c r="E571" s="162">
        <f t="shared" si="153"/>
        <v>292.16000000000003</v>
      </c>
      <c r="F571" s="162">
        <f t="shared" si="153"/>
        <v>901.86</v>
      </c>
      <c r="G571" s="162">
        <f t="shared" si="153"/>
        <v>0</v>
      </c>
      <c r="H571" s="162">
        <f t="shared" si="153"/>
        <v>0</v>
      </c>
      <c r="I571" s="162">
        <f t="shared" si="153"/>
        <v>0</v>
      </c>
      <c r="J571" s="162">
        <f t="shared" si="153"/>
        <v>0</v>
      </c>
      <c r="K571" s="162">
        <f t="shared" si="153"/>
        <v>0.02</v>
      </c>
      <c r="L571" s="162">
        <f t="shared" si="153"/>
        <v>3.32</v>
      </c>
      <c r="M571" s="162">
        <f t="shared" si="153"/>
        <v>0.24</v>
      </c>
      <c r="N571" s="162">
        <f t="shared" si="153"/>
        <v>2.9</v>
      </c>
      <c r="O571" s="162">
        <f t="shared" si="153"/>
        <v>0</v>
      </c>
      <c r="P571" s="162">
        <f t="shared" si="153"/>
        <v>0</v>
      </c>
      <c r="Q571" s="162">
        <f t="shared" si="153"/>
        <v>0</v>
      </c>
      <c r="R571" s="162">
        <f t="shared" si="153"/>
        <v>0</v>
      </c>
      <c r="S571" s="162">
        <f t="shared" si="155"/>
        <v>0</v>
      </c>
      <c r="T571" s="162">
        <f t="shared" si="156"/>
        <v>9.09</v>
      </c>
      <c r="U571" s="162">
        <f t="shared" si="156"/>
        <v>61.64</v>
      </c>
      <c r="V571" s="162">
        <f t="shared" si="156"/>
        <v>54.33</v>
      </c>
      <c r="W571" s="162">
        <f t="shared" si="156"/>
        <v>144.02000000000001</v>
      </c>
      <c r="X571" s="162">
        <f t="shared" si="156"/>
        <v>700.37</v>
      </c>
      <c r="Y571" s="162">
        <f t="shared" si="156"/>
        <v>0</v>
      </c>
      <c r="Z571" s="27"/>
      <c r="AA571" s="28">
        <v>955.27</v>
      </c>
      <c r="AB571" s="29">
        <v>599.76</v>
      </c>
      <c r="AC571" s="29">
        <v>326.49</v>
      </c>
      <c r="AD571" s="29">
        <v>292.16000000000003</v>
      </c>
      <c r="AE571" s="29">
        <v>901.86</v>
      </c>
      <c r="AF571" s="29">
        <v>0</v>
      </c>
      <c r="AG571" s="29">
        <v>0</v>
      </c>
      <c r="AH571" s="29">
        <v>0</v>
      </c>
      <c r="AI571" s="29">
        <v>0</v>
      </c>
      <c r="AJ571" s="29">
        <v>0.02</v>
      </c>
      <c r="AK571" s="29">
        <v>3.32</v>
      </c>
      <c r="AL571" s="29">
        <v>0.24</v>
      </c>
      <c r="AM571" s="29">
        <v>2.9</v>
      </c>
      <c r="AN571" s="29">
        <v>0</v>
      </c>
      <c r="AO571" s="29">
        <v>0</v>
      </c>
      <c r="AP571" s="29">
        <v>0</v>
      </c>
      <c r="AQ571" s="29">
        <v>0</v>
      </c>
      <c r="AR571" s="29">
        <v>0</v>
      </c>
      <c r="AS571" s="29">
        <v>9.09</v>
      </c>
      <c r="AT571" s="29">
        <v>61.64</v>
      </c>
      <c r="AU571" s="29">
        <v>54.33</v>
      </c>
      <c r="AV571" s="29">
        <v>144.02000000000001</v>
      </c>
      <c r="AW571" s="29">
        <v>700.37</v>
      </c>
      <c r="AX571" s="30">
        <v>0</v>
      </c>
      <c r="AY571" s="337"/>
      <c r="AZ571" s="58"/>
      <c r="BA571" s="52"/>
      <c r="BB571" s="12"/>
    </row>
    <row r="572" spans="1:54">
      <c r="A572" s="37">
        <v>4</v>
      </c>
      <c r="B572" s="162">
        <f t="shared" si="154"/>
        <v>0</v>
      </c>
      <c r="C572" s="162">
        <f t="shared" si="153"/>
        <v>0</v>
      </c>
      <c r="D572" s="162">
        <f t="shared" si="153"/>
        <v>0</v>
      </c>
      <c r="E572" s="162">
        <f t="shared" si="153"/>
        <v>0</v>
      </c>
      <c r="F572" s="162">
        <f t="shared" si="153"/>
        <v>0</v>
      </c>
      <c r="G572" s="162">
        <f t="shared" si="153"/>
        <v>0</v>
      </c>
      <c r="H572" s="162">
        <f t="shared" si="153"/>
        <v>0</v>
      </c>
      <c r="I572" s="162">
        <f t="shared" si="153"/>
        <v>0</v>
      </c>
      <c r="J572" s="162">
        <f t="shared" si="153"/>
        <v>4.2</v>
      </c>
      <c r="K572" s="162">
        <f t="shared" si="153"/>
        <v>15.77</v>
      </c>
      <c r="L572" s="162">
        <f t="shared" si="153"/>
        <v>45.49</v>
      </c>
      <c r="M572" s="162">
        <f t="shared" si="153"/>
        <v>51.39</v>
      </c>
      <c r="N572" s="162">
        <f t="shared" si="153"/>
        <v>30.65</v>
      </c>
      <c r="O572" s="162">
        <f t="shared" si="153"/>
        <v>20.02</v>
      </c>
      <c r="P572" s="162">
        <f t="shared" si="153"/>
        <v>0.88</v>
      </c>
      <c r="Q572" s="162">
        <f t="shared" si="153"/>
        <v>1.06</v>
      </c>
      <c r="R572" s="162">
        <f t="shared" si="153"/>
        <v>0</v>
      </c>
      <c r="S572" s="162">
        <f t="shared" si="155"/>
        <v>0</v>
      </c>
      <c r="T572" s="162">
        <f t="shared" si="156"/>
        <v>0</v>
      </c>
      <c r="U572" s="162">
        <f t="shared" si="156"/>
        <v>37.36</v>
      </c>
      <c r="V572" s="162">
        <f t="shared" si="156"/>
        <v>93.25</v>
      </c>
      <c r="W572" s="162">
        <f t="shared" si="156"/>
        <v>420.01</v>
      </c>
      <c r="X572" s="162">
        <f t="shared" si="156"/>
        <v>9.49</v>
      </c>
      <c r="Y572" s="162">
        <f t="shared" si="156"/>
        <v>8.75</v>
      </c>
      <c r="Z572" s="27"/>
      <c r="AA572" s="28">
        <v>0</v>
      </c>
      <c r="AB572" s="29">
        <v>0</v>
      </c>
      <c r="AC572" s="29">
        <v>0</v>
      </c>
      <c r="AD572" s="29">
        <v>0</v>
      </c>
      <c r="AE572" s="29">
        <v>0</v>
      </c>
      <c r="AF572" s="29">
        <v>0</v>
      </c>
      <c r="AG572" s="29">
        <v>0</v>
      </c>
      <c r="AH572" s="29">
        <v>0</v>
      </c>
      <c r="AI572" s="29">
        <v>4.2</v>
      </c>
      <c r="AJ572" s="29">
        <v>15.77</v>
      </c>
      <c r="AK572" s="29">
        <v>45.49</v>
      </c>
      <c r="AL572" s="29">
        <v>51.39</v>
      </c>
      <c r="AM572" s="29">
        <v>30.65</v>
      </c>
      <c r="AN572" s="29">
        <v>20.02</v>
      </c>
      <c r="AO572" s="29">
        <v>0.88</v>
      </c>
      <c r="AP572" s="29">
        <v>1.06</v>
      </c>
      <c r="AQ572" s="29">
        <v>0</v>
      </c>
      <c r="AR572" s="29">
        <v>0</v>
      </c>
      <c r="AS572" s="29">
        <v>0</v>
      </c>
      <c r="AT572" s="29">
        <v>37.36</v>
      </c>
      <c r="AU572" s="29">
        <v>93.25</v>
      </c>
      <c r="AV572" s="29">
        <v>420.01</v>
      </c>
      <c r="AW572" s="29">
        <v>9.49</v>
      </c>
      <c r="AX572" s="30">
        <v>8.75</v>
      </c>
      <c r="AY572" s="337"/>
      <c r="AZ572" s="58"/>
      <c r="BA572" s="52"/>
      <c r="BB572" s="12"/>
    </row>
    <row r="573" spans="1:54">
      <c r="A573" s="37">
        <v>5</v>
      </c>
      <c r="B573" s="162">
        <f t="shared" si="154"/>
        <v>0</v>
      </c>
      <c r="C573" s="162">
        <f t="shared" si="153"/>
        <v>0</v>
      </c>
      <c r="D573" s="162">
        <f t="shared" si="153"/>
        <v>0</v>
      </c>
      <c r="E573" s="162">
        <f t="shared" si="153"/>
        <v>19.600000000000001</v>
      </c>
      <c r="F573" s="162">
        <f t="shared" si="153"/>
        <v>11.47</v>
      </c>
      <c r="G573" s="162">
        <f t="shared" si="153"/>
        <v>197.47</v>
      </c>
      <c r="H573" s="162">
        <f t="shared" si="153"/>
        <v>103.72</v>
      </c>
      <c r="I573" s="162">
        <f t="shared" si="153"/>
        <v>22.61</v>
      </c>
      <c r="J573" s="162">
        <f t="shared" si="153"/>
        <v>0</v>
      </c>
      <c r="K573" s="162">
        <f t="shared" si="153"/>
        <v>0</v>
      </c>
      <c r="L573" s="162">
        <f t="shared" si="153"/>
        <v>0</v>
      </c>
      <c r="M573" s="162">
        <f t="shared" si="153"/>
        <v>19.27</v>
      </c>
      <c r="N573" s="162">
        <f t="shared" si="153"/>
        <v>21.23</v>
      </c>
      <c r="O573" s="162">
        <f t="shared" si="153"/>
        <v>4.5999999999999996</v>
      </c>
      <c r="P573" s="162">
        <f t="shared" si="153"/>
        <v>8.6</v>
      </c>
      <c r="Q573" s="162">
        <f t="shared" si="153"/>
        <v>6.32</v>
      </c>
      <c r="R573" s="162">
        <f t="shared" si="153"/>
        <v>0</v>
      </c>
      <c r="S573" s="162">
        <f t="shared" si="155"/>
        <v>0</v>
      </c>
      <c r="T573" s="162">
        <f t="shared" si="156"/>
        <v>12.72</v>
      </c>
      <c r="U573" s="162">
        <f t="shared" si="156"/>
        <v>95.49</v>
      </c>
      <c r="V573" s="162">
        <f t="shared" si="156"/>
        <v>87.01</v>
      </c>
      <c r="W573" s="162">
        <f t="shared" si="156"/>
        <v>533.80999999999995</v>
      </c>
      <c r="X573" s="162">
        <f t="shared" si="156"/>
        <v>440.29</v>
      </c>
      <c r="Y573" s="162">
        <f t="shared" si="156"/>
        <v>259.56</v>
      </c>
      <c r="Z573" s="27"/>
      <c r="AA573" s="28">
        <v>0</v>
      </c>
      <c r="AB573" s="29">
        <v>0</v>
      </c>
      <c r="AC573" s="29">
        <v>0</v>
      </c>
      <c r="AD573" s="29">
        <v>19.600000000000001</v>
      </c>
      <c r="AE573" s="29">
        <v>11.47</v>
      </c>
      <c r="AF573" s="29">
        <v>197.47</v>
      </c>
      <c r="AG573" s="29">
        <v>103.72</v>
      </c>
      <c r="AH573" s="29">
        <v>22.61</v>
      </c>
      <c r="AI573" s="29">
        <v>0</v>
      </c>
      <c r="AJ573" s="29">
        <v>0</v>
      </c>
      <c r="AK573" s="29">
        <v>0</v>
      </c>
      <c r="AL573" s="29">
        <v>19.27</v>
      </c>
      <c r="AM573" s="29">
        <v>21.23</v>
      </c>
      <c r="AN573" s="29">
        <v>4.5999999999999996</v>
      </c>
      <c r="AO573" s="29">
        <v>8.6</v>
      </c>
      <c r="AP573" s="29">
        <v>6.32</v>
      </c>
      <c r="AQ573" s="29">
        <v>0</v>
      </c>
      <c r="AR573" s="29">
        <v>0</v>
      </c>
      <c r="AS573" s="29">
        <v>12.72</v>
      </c>
      <c r="AT573" s="29">
        <v>95.49</v>
      </c>
      <c r="AU573" s="29">
        <v>87.01</v>
      </c>
      <c r="AV573" s="29">
        <v>533.80999999999995</v>
      </c>
      <c r="AW573" s="29">
        <v>440.29</v>
      </c>
      <c r="AX573" s="30">
        <v>259.56</v>
      </c>
      <c r="AY573" s="337"/>
      <c r="AZ573" s="58"/>
      <c r="BA573" s="52"/>
      <c r="BB573" s="12"/>
    </row>
    <row r="574" spans="1:54">
      <c r="A574" s="37">
        <v>6</v>
      </c>
      <c r="B574" s="162">
        <f t="shared" si="154"/>
        <v>1.03</v>
      </c>
      <c r="C574" s="162">
        <f t="shared" si="153"/>
        <v>28.55</v>
      </c>
      <c r="D574" s="162">
        <f t="shared" si="153"/>
        <v>10.1</v>
      </c>
      <c r="E574" s="162">
        <f t="shared" si="153"/>
        <v>0</v>
      </c>
      <c r="F574" s="162">
        <f t="shared" si="153"/>
        <v>0</v>
      </c>
      <c r="G574" s="162">
        <f t="shared" si="153"/>
        <v>0</v>
      </c>
      <c r="H574" s="162">
        <f t="shared" si="153"/>
        <v>0</v>
      </c>
      <c r="I574" s="162">
        <f t="shared" si="153"/>
        <v>0</v>
      </c>
      <c r="J574" s="162">
        <f t="shared" si="153"/>
        <v>0</v>
      </c>
      <c r="K574" s="162">
        <f t="shared" si="153"/>
        <v>98.49</v>
      </c>
      <c r="L574" s="162">
        <f t="shared" si="153"/>
        <v>103.09</v>
      </c>
      <c r="M574" s="162">
        <f t="shared" si="153"/>
        <v>154.82</v>
      </c>
      <c r="N574" s="162">
        <f t="shared" si="153"/>
        <v>7.0000000000000007E-2</v>
      </c>
      <c r="O574" s="162">
        <f t="shared" si="153"/>
        <v>0</v>
      </c>
      <c r="P574" s="162">
        <f t="shared" si="153"/>
        <v>0</v>
      </c>
      <c r="Q574" s="162">
        <f t="shared" si="153"/>
        <v>0.1</v>
      </c>
      <c r="R574" s="162">
        <f t="shared" si="153"/>
        <v>0</v>
      </c>
      <c r="S574" s="162">
        <f t="shared" si="155"/>
        <v>0</v>
      </c>
      <c r="T574" s="162">
        <f t="shared" si="156"/>
        <v>10.210000000000001</v>
      </c>
      <c r="U574" s="162">
        <f t="shared" si="156"/>
        <v>13.67</v>
      </c>
      <c r="V574" s="162">
        <f t="shared" si="156"/>
        <v>65.239999999999995</v>
      </c>
      <c r="W574" s="162">
        <f t="shared" si="156"/>
        <v>385.26</v>
      </c>
      <c r="X574" s="162">
        <f t="shared" si="156"/>
        <v>128.47999999999999</v>
      </c>
      <c r="Y574" s="162">
        <f t="shared" si="156"/>
        <v>221.49</v>
      </c>
      <c r="Z574" s="27"/>
      <c r="AA574" s="28">
        <v>1.03</v>
      </c>
      <c r="AB574" s="29">
        <v>28.55</v>
      </c>
      <c r="AC574" s="29">
        <v>10.1</v>
      </c>
      <c r="AD574" s="29">
        <v>0</v>
      </c>
      <c r="AE574" s="29">
        <v>0</v>
      </c>
      <c r="AF574" s="29">
        <v>0</v>
      </c>
      <c r="AG574" s="29">
        <v>0</v>
      </c>
      <c r="AH574" s="29">
        <v>0</v>
      </c>
      <c r="AI574" s="29">
        <v>0</v>
      </c>
      <c r="AJ574" s="29">
        <v>98.49</v>
      </c>
      <c r="AK574" s="29">
        <v>103.09</v>
      </c>
      <c r="AL574" s="29">
        <v>154.82</v>
      </c>
      <c r="AM574" s="29">
        <v>7.0000000000000007E-2</v>
      </c>
      <c r="AN574" s="29">
        <v>0</v>
      </c>
      <c r="AO574" s="29">
        <v>0</v>
      </c>
      <c r="AP574" s="29">
        <v>0.1</v>
      </c>
      <c r="AQ574" s="29">
        <v>0</v>
      </c>
      <c r="AR574" s="29">
        <v>0</v>
      </c>
      <c r="AS574" s="29">
        <v>10.210000000000001</v>
      </c>
      <c r="AT574" s="29">
        <v>13.67</v>
      </c>
      <c r="AU574" s="29">
        <v>65.239999999999995</v>
      </c>
      <c r="AV574" s="29">
        <v>385.26</v>
      </c>
      <c r="AW574" s="29">
        <v>128.47999999999999</v>
      </c>
      <c r="AX574" s="30">
        <v>221.49</v>
      </c>
      <c r="AY574" s="337"/>
      <c r="AZ574" s="58"/>
      <c r="BA574" s="52"/>
      <c r="BB574" s="12"/>
    </row>
    <row r="575" spans="1:54">
      <c r="A575" s="37">
        <v>7</v>
      </c>
      <c r="B575" s="162">
        <f t="shared" si="154"/>
        <v>13.19</v>
      </c>
      <c r="C575" s="162">
        <f t="shared" si="153"/>
        <v>0</v>
      </c>
      <c r="D575" s="162">
        <f t="shared" si="153"/>
        <v>0</v>
      </c>
      <c r="E575" s="162">
        <f t="shared" si="153"/>
        <v>0</v>
      </c>
      <c r="F575" s="162">
        <f t="shared" si="153"/>
        <v>0</v>
      </c>
      <c r="G575" s="162">
        <f t="shared" si="153"/>
        <v>0</v>
      </c>
      <c r="H575" s="162">
        <f t="shared" si="153"/>
        <v>0</v>
      </c>
      <c r="I575" s="162">
        <f t="shared" si="153"/>
        <v>0</v>
      </c>
      <c r="J575" s="162">
        <f t="shared" si="153"/>
        <v>0</v>
      </c>
      <c r="K575" s="162">
        <f t="shared" si="153"/>
        <v>0</v>
      </c>
      <c r="L575" s="162">
        <f t="shared" si="153"/>
        <v>0</v>
      </c>
      <c r="M575" s="162">
        <f t="shared" si="153"/>
        <v>0</v>
      </c>
      <c r="N575" s="162">
        <f t="shared" si="153"/>
        <v>0</v>
      </c>
      <c r="O575" s="162">
        <f t="shared" si="153"/>
        <v>0</v>
      </c>
      <c r="P575" s="162">
        <f t="shared" si="153"/>
        <v>0</v>
      </c>
      <c r="Q575" s="162">
        <f t="shared" si="153"/>
        <v>0</v>
      </c>
      <c r="R575" s="162">
        <f t="shared" si="153"/>
        <v>0</v>
      </c>
      <c r="S575" s="162">
        <f t="shared" si="155"/>
        <v>0</v>
      </c>
      <c r="T575" s="162">
        <f t="shared" si="156"/>
        <v>1.2</v>
      </c>
      <c r="U575" s="162">
        <f t="shared" si="156"/>
        <v>121.05</v>
      </c>
      <c r="V575" s="162">
        <f t="shared" si="156"/>
        <v>143.5</v>
      </c>
      <c r="W575" s="162">
        <f t="shared" si="156"/>
        <v>25.74</v>
      </c>
      <c r="X575" s="162">
        <f t="shared" si="156"/>
        <v>351.4</v>
      </c>
      <c r="Y575" s="162">
        <f t="shared" si="156"/>
        <v>212.79</v>
      </c>
      <c r="Z575" s="27"/>
      <c r="AA575" s="28">
        <v>13.19</v>
      </c>
      <c r="AB575" s="29">
        <v>0</v>
      </c>
      <c r="AC575" s="29">
        <v>0</v>
      </c>
      <c r="AD575" s="29">
        <v>0</v>
      </c>
      <c r="AE575" s="29">
        <v>0</v>
      </c>
      <c r="AF575" s="29">
        <v>0</v>
      </c>
      <c r="AG575" s="29">
        <v>0</v>
      </c>
      <c r="AH575" s="29">
        <v>0</v>
      </c>
      <c r="AI575" s="29">
        <v>0</v>
      </c>
      <c r="AJ575" s="29">
        <v>0</v>
      </c>
      <c r="AK575" s="29">
        <v>0</v>
      </c>
      <c r="AL575" s="29">
        <v>0</v>
      </c>
      <c r="AM575" s="29">
        <v>0</v>
      </c>
      <c r="AN575" s="29">
        <v>0</v>
      </c>
      <c r="AO575" s="29">
        <v>0</v>
      </c>
      <c r="AP575" s="29">
        <v>0</v>
      </c>
      <c r="AQ575" s="29">
        <v>0</v>
      </c>
      <c r="AR575" s="29">
        <v>0</v>
      </c>
      <c r="AS575" s="29">
        <v>1.2</v>
      </c>
      <c r="AT575" s="29">
        <v>121.05</v>
      </c>
      <c r="AU575" s="29">
        <v>143.5</v>
      </c>
      <c r="AV575" s="29">
        <v>25.74</v>
      </c>
      <c r="AW575" s="29">
        <v>351.4</v>
      </c>
      <c r="AX575" s="30">
        <v>212.79</v>
      </c>
      <c r="AY575" s="337"/>
      <c r="AZ575" s="58"/>
      <c r="BA575" s="52"/>
      <c r="BB575" s="12"/>
    </row>
    <row r="576" spans="1:54">
      <c r="A576" s="37">
        <v>8</v>
      </c>
      <c r="B576" s="162">
        <f t="shared" si="154"/>
        <v>106.51</v>
      </c>
      <c r="C576" s="162">
        <f t="shared" si="153"/>
        <v>0</v>
      </c>
      <c r="D576" s="162">
        <f t="shared" si="153"/>
        <v>0</v>
      </c>
      <c r="E576" s="162">
        <f t="shared" si="153"/>
        <v>0</v>
      </c>
      <c r="F576" s="162">
        <f t="shared" si="153"/>
        <v>0</v>
      </c>
      <c r="G576" s="162">
        <f t="shared" si="153"/>
        <v>0</v>
      </c>
      <c r="H576" s="162">
        <f t="shared" si="153"/>
        <v>0</v>
      </c>
      <c r="I576" s="162">
        <f t="shared" si="153"/>
        <v>0</v>
      </c>
      <c r="J576" s="162">
        <f t="shared" si="153"/>
        <v>0</v>
      </c>
      <c r="K576" s="162">
        <f t="shared" si="153"/>
        <v>0</v>
      </c>
      <c r="L576" s="162">
        <f t="shared" si="153"/>
        <v>0</v>
      </c>
      <c r="M576" s="162">
        <f t="shared" si="153"/>
        <v>0</v>
      </c>
      <c r="N576" s="162">
        <f t="shared" si="153"/>
        <v>0</v>
      </c>
      <c r="O576" s="162">
        <f t="shared" si="153"/>
        <v>0</v>
      </c>
      <c r="P576" s="162">
        <f t="shared" si="153"/>
        <v>0</v>
      </c>
      <c r="Q576" s="162">
        <f t="shared" si="153"/>
        <v>0</v>
      </c>
      <c r="R576" s="162">
        <f t="shared" si="153"/>
        <v>0</v>
      </c>
      <c r="S576" s="162">
        <f t="shared" si="155"/>
        <v>0</v>
      </c>
      <c r="T576" s="162">
        <f t="shared" si="156"/>
        <v>0</v>
      </c>
      <c r="U576" s="162">
        <f t="shared" si="156"/>
        <v>0</v>
      </c>
      <c r="V576" s="162">
        <f t="shared" si="156"/>
        <v>2.2200000000000002</v>
      </c>
      <c r="W576" s="162">
        <f t="shared" si="156"/>
        <v>469.19</v>
      </c>
      <c r="X576" s="162">
        <f t="shared" si="156"/>
        <v>280.92</v>
      </c>
      <c r="Y576" s="162">
        <f t="shared" si="156"/>
        <v>234.07</v>
      </c>
      <c r="Z576" s="27"/>
      <c r="AA576" s="28">
        <v>106.51</v>
      </c>
      <c r="AB576" s="29">
        <v>0</v>
      </c>
      <c r="AC576" s="29">
        <v>0</v>
      </c>
      <c r="AD576" s="29">
        <v>0</v>
      </c>
      <c r="AE576" s="29">
        <v>0</v>
      </c>
      <c r="AF576" s="29">
        <v>0</v>
      </c>
      <c r="AG576" s="29">
        <v>0</v>
      </c>
      <c r="AH576" s="29">
        <v>0</v>
      </c>
      <c r="AI576" s="29">
        <v>0</v>
      </c>
      <c r="AJ576" s="29">
        <v>0</v>
      </c>
      <c r="AK576" s="29">
        <v>0</v>
      </c>
      <c r="AL576" s="29">
        <v>0</v>
      </c>
      <c r="AM576" s="29">
        <v>0</v>
      </c>
      <c r="AN576" s="29">
        <v>0</v>
      </c>
      <c r="AO576" s="29">
        <v>0</v>
      </c>
      <c r="AP576" s="29">
        <v>0</v>
      </c>
      <c r="AQ576" s="29">
        <v>0</v>
      </c>
      <c r="AR576" s="29">
        <v>0</v>
      </c>
      <c r="AS576" s="29">
        <v>0</v>
      </c>
      <c r="AT576" s="29">
        <v>0</v>
      </c>
      <c r="AU576" s="29">
        <v>2.2200000000000002</v>
      </c>
      <c r="AV576" s="29">
        <v>469.19</v>
      </c>
      <c r="AW576" s="29">
        <v>280.92</v>
      </c>
      <c r="AX576" s="30">
        <v>234.07</v>
      </c>
      <c r="AY576" s="337"/>
      <c r="AZ576" s="58"/>
      <c r="BA576" s="52"/>
      <c r="BB576" s="12"/>
    </row>
    <row r="577" spans="1:54">
      <c r="A577" s="37">
        <v>9</v>
      </c>
      <c r="B577" s="162">
        <f t="shared" si="154"/>
        <v>75.67</v>
      </c>
      <c r="C577" s="162">
        <f t="shared" si="153"/>
        <v>61.61</v>
      </c>
      <c r="D577" s="162">
        <f t="shared" si="153"/>
        <v>0</v>
      </c>
      <c r="E577" s="162">
        <f t="shared" si="153"/>
        <v>254.20999999999998</v>
      </c>
      <c r="F577" s="162">
        <f t="shared" si="153"/>
        <v>0</v>
      </c>
      <c r="G577" s="162">
        <f t="shared" si="153"/>
        <v>0</v>
      </c>
      <c r="H577" s="162">
        <f t="shared" si="153"/>
        <v>0</v>
      </c>
      <c r="I577" s="162">
        <f t="shared" si="153"/>
        <v>0</v>
      </c>
      <c r="J577" s="162">
        <f t="shared" si="153"/>
        <v>0</v>
      </c>
      <c r="K577" s="162">
        <f t="shared" si="153"/>
        <v>0.02</v>
      </c>
      <c r="L577" s="162">
        <f t="shared" si="153"/>
        <v>0</v>
      </c>
      <c r="M577" s="162">
        <f t="shared" si="153"/>
        <v>20.55</v>
      </c>
      <c r="N577" s="162">
        <f t="shared" si="153"/>
        <v>0</v>
      </c>
      <c r="O577" s="162">
        <f t="shared" si="153"/>
        <v>0.43</v>
      </c>
      <c r="P577" s="162">
        <f t="shared" si="153"/>
        <v>0</v>
      </c>
      <c r="Q577" s="162">
        <f t="shared" si="153"/>
        <v>0</v>
      </c>
      <c r="R577" s="162">
        <f t="shared" ref="R577:R599" si="157">AQ577+$AY577</f>
        <v>0</v>
      </c>
      <c r="S577" s="162">
        <f t="shared" si="155"/>
        <v>0</v>
      </c>
      <c r="T577" s="162">
        <f t="shared" si="156"/>
        <v>22.08</v>
      </c>
      <c r="U577" s="162">
        <f t="shared" si="156"/>
        <v>0.6</v>
      </c>
      <c r="V577" s="162">
        <f t="shared" si="156"/>
        <v>114.85</v>
      </c>
      <c r="W577" s="162">
        <f t="shared" si="156"/>
        <v>304.24</v>
      </c>
      <c r="X577" s="162">
        <f t="shared" si="156"/>
        <v>520.73</v>
      </c>
      <c r="Y577" s="162">
        <f t="shared" si="156"/>
        <v>284.79000000000002</v>
      </c>
      <c r="Z577" s="27"/>
      <c r="AA577" s="28">
        <v>75.67</v>
      </c>
      <c r="AB577" s="29">
        <v>61.61</v>
      </c>
      <c r="AC577" s="29">
        <v>0</v>
      </c>
      <c r="AD577" s="29">
        <v>254.20999999999998</v>
      </c>
      <c r="AE577" s="29">
        <v>0</v>
      </c>
      <c r="AF577" s="29">
        <v>0</v>
      </c>
      <c r="AG577" s="29">
        <v>0</v>
      </c>
      <c r="AH577" s="29">
        <v>0</v>
      </c>
      <c r="AI577" s="29">
        <v>0</v>
      </c>
      <c r="AJ577" s="29">
        <v>0.02</v>
      </c>
      <c r="AK577" s="29">
        <v>0</v>
      </c>
      <c r="AL577" s="29">
        <v>20.55</v>
      </c>
      <c r="AM577" s="29">
        <v>0</v>
      </c>
      <c r="AN577" s="29">
        <v>0.43</v>
      </c>
      <c r="AO577" s="29">
        <v>0</v>
      </c>
      <c r="AP577" s="29">
        <v>0</v>
      </c>
      <c r="AQ577" s="29">
        <v>0</v>
      </c>
      <c r="AR577" s="29">
        <v>0</v>
      </c>
      <c r="AS577" s="29">
        <v>22.08</v>
      </c>
      <c r="AT577" s="29">
        <v>0.6</v>
      </c>
      <c r="AU577" s="29">
        <v>114.85</v>
      </c>
      <c r="AV577" s="29">
        <v>304.24</v>
      </c>
      <c r="AW577" s="29">
        <v>520.73</v>
      </c>
      <c r="AX577" s="30">
        <v>284.79000000000002</v>
      </c>
      <c r="AY577" s="337"/>
      <c r="AZ577" s="58"/>
      <c r="BA577" s="52"/>
      <c r="BB577" s="12"/>
    </row>
    <row r="578" spans="1:54">
      <c r="A578" s="37">
        <v>10</v>
      </c>
      <c r="B578" s="162">
        <f t="shared" si="154"/>
        <v>104.87</v>
      </c>
      <c r="C578" s="162">
        <f t="shared" si="153"/>
        <v>90.18</v>
      </c>
      <c r="D578" s="162">
        <f t="shared" si="153"/>
        <v>574.77</v>
      </c>
      <c r="E578" s="162">
        <f t="shared" si="153"/>
        <v>0</v>
      </c>
      <c r="F578" s="162">
        <f t="shared" si="153"/>
        <v>1.98</v>
      </c>
      <c r="G578" s="162">
        <f t="shared" si="153"/>
        <v>0</v>
      </c>
      <c r="H578" s="162">
        <f t="shared" si="153"/>
        <v>0</v>
      </c>
      <c r="I578" s="162">
        <f t="shared" si="153"/>
        <v>0</v>
      </c>
      <c r="J578" s="162">
        <f t="shared" si="153"/>
        <v>0</v>
      </c>
      <c r="K578" s="162">
        <f t="shared" si="153"/>
        <v>0</v>
      </c>
      <c r="L578" s="162">
        <f t="shared" si="153"/>
        <v>210.73</v>
      </c>
      <c r="M578" s="162">
        <f t="shared" si="153"/>
        <v>0</v>
      </c>
      <c r="N578" s="162">
        <f t="shared" si="153"/>
        <v>36.950000000000003</v>
      </c>
      <c r="O578" s="162">
        <f t="shared" si="153"/>
        <v>0</v>
      </c>
      <c r="P578" s="162">
        <f t="shared" si="153"/>
        <v>0</v>
      </c>
      <c r="Q578" s="162">
        <f t="shared" si="153"/>
        <v>0.77</v>
      </c>
      <c r="R578" s="162">
        <f t="shared" si="157"/>
        <v>0.72</v>
      </c>
      <c r="S578" s="162">
        <f t="shared" si="155"/>
        <v>0</v>
      </c>
      <c r="T578" s="162">
        <f t="shared" si="156"/>
        <v>0</v>
      </c>
      <c r="U578" s="162">
        <f t="shared" si="156"/>
        <v>0.27</v>
      </c>
      <c r="V578" s="162">
        <f t="shared" si="156"/>
        <v>105.94</v>
      </c>
      <c r="W578" s="162">
        <f t="shared" si="156"/>
        <v>541.67999999999995</v>
      </c>
      <c r="X578" s="162">
        <f t="shared" si="156"/>
        <v>293.48</v>
      </c>
      <c r="Y578" s="162">
        <f t="shared" si="156"/>
        <v>141.66</v>
      </c>
      <c r="Z578" s="27"/>
      <c r="AA578" s="28">
        <v>104.87</v>
      </c>
      <c r="AB578" s="29">
        <v>90.18</v>
      </c>
      <c r="AC578" s="29">
        <v>574.77</v>
      </c>
      <c r="AD578" s="29">
        <v>0</v>
      </c>
      <c r="AE578" s="29">
        <v>1.98</v>
      </c>
      <c r="AF578" s="29">
        <v>0</v>
      </c>
      <c r="AG578" s="29">
        <v>0</v>
      </c>
      <c r="AH578" s="29">
        <v>0</v>
      </c>
      <c r="AI578" s="29">
        <v>0</v>
      </c>
      <c r="AJ578" s="29">
        <v>0</v>
      </c>
      <c r="AK578" s="29">
        <v>210.73</v>
      </c>
      <c r="AL578" s="29">
        <v>0</v>
      </c>
      <c r="AM578" s="29">
        <v>36.950000000000003</v>
      </c>
      <c r="AN578" s="29">
        <v>0</v>
      </c>
      <c r="AO578" s="29">
        <v>0</v>
      </c>
      <c r="AP578" s="29">
        <v>0.77</v>
      </c>
      <c r="AQ578" s="29">
        <v>0.72</v>
      </c>
      <c r="AR578" s="29">
        <v>0</v>
      </c>
      <c r="AS578" s="29">
        <v>0</v>
      </c>
      <c r="AT578" s="29">
        <v>0.27</v>
      </c>
      <c r="AU578" s="29">
        <v>105.94</v>
      </c>
      <c r="AV578" s="29">
        <v>541.67999999999995</v>
      </c>
      <c r="AW578" s="29">
        <v>293.48</v>
      </c>
      <c r="AX578" s="30">
        <v>141.66</v>
      </c>
      <c r="AY578" s="337"/>
      <c r="AZ578" s="58"/>
      <c r="BA578" s="52"/>
      <c r="BB578" s="12"/>
    </row>
    <row r="579" spans="1:54">
      <c r="A579" s="37">
        <v>11</v>
      </c>
      <c r="B579" s="162">
        <f t="shared" si="154"/>
        <v>93.43</v>
      </c>
      <c r="C579" s="162">
        <f t="shared" si="153"/>
        <v>16.489999999999998</v>
      </c>
      <c r="D579" s="162">
        <f t="shared" si="153"/>
        <v>0</v>
      </c>
      <c r="E579" s="162">
        <f t="shared" si="153"/>
        <v>0</v>
      </c>
      <c r="F579" s="162">
        <f t="shared" si="153"/>
        <v>0</v>
      </c>
      <c r="G579" s="162">
        <f t="shared" si="153"/>
        <v>0</v>
      </c>
      <c r="H579" s="162">
        <f t="shared" si="153"/>
        <v>0</v>
      </c>
      <c r="I579" s="162">
        <f t="shared" si="153"/>
        <v>1.44</v>
      </c>
      <c r="J579" s="162">
        <f t="shared" si="153"/>
        <v>0</v>
      </c>
      <c r="K579" s="162">
        <f t="shared" si="153"/>
        <v>0</v>
      </c>
      <c r="L579" s="162">
        <f t="shared" si="153"/>
        <v>0.45</v>
      </c>
      <c r="M579" s="162">
        <f t="shared" si="153"/>
        <v>0</v>
      </c>
      <c r="N579" s="162">
        <f t="shared" si="153"/>
        <v>0.83</v>
      </c>
      <c r="O579" s="162">
        <f t="shared" si="153"/>
        <v>0.22</v>
      </c>
      <c r="P579" s="162">
        <f t="shared" si="153"/>
        <v>0.09</v>
      </c>
      <c r="Q579" s="162">
        <f t="shared" si="153"/>
        <v>0</v>
      </c>
      <c r="R579" s="162">
        <f t="shared" si="157"/>
        <v>0</v>
      </c>
      <c r="S579" s="162">
        <f t="shared" si="155"/>
        <v>0</v>
      </c>
      <c r="T579" s="162">
        <f t="shared" si="156"/>
        <v>0.02</v>
      </c>
      <c r="U579" s="162">
        <f t="shared" si="156"/>
        <v>104.33</v>
      </c>
      <c r="V579" s="162">
        <f t="shared" si="156"/>
        <v>119.12</v>
      </c>
      <c r="W579" s="162">
        <f t="shared" si="156"/>
        <v>87.1</v>
      </c>
      <c r="X579" s="162">
        <f t="shared" si="156"/>
        <v>0</v>
      </c>
      <c r="Y579" s="162">
        <f t="shared" si="156"/>
        <v>107.45</v>
      </c>
      <c r="Z579" s="27"/>
      <c r="AA579" s="31">
        <v>93.43</v>
      </c>
      <c r="AB579" s="29">
        <v>16.489999999999998</v>
      </c>
      <c r="AC579" s="29">
        <v>0</v>
      </c>
      <c r="AD579" s="29">
        <v>0</v>
      </c>
      <c r="AE579" s="29">
        <v>0</v>
      </c>
      <c r="AF579" s="29">
        <v>0</v>
      </c>
      <c r="AG579" s="29">
        <v>0</v>
      </c>
      <c r="AH579" s="29">
        <v>1.44</v>
      </c>
      <c r="AI579" s="29">
        <v>0</v>
      </c>
      <c r="AJ579" s="29">
        <v>0</v>
      </c>
      <c r="AK579" s="29">
        <v>0.45</v>
      </c>
      <c r="AL579" s="29">
        <v>0</v>
      </c>
      <c r="AM579" s="29">
        <v>0.83</v>
      </c>
      <c r="AN579" s="29">
        <v>0.22</v>
      </c>
      <c r="AO579" s="29">
        <v>0.09</v>
      </c>
      <c r="AP579" s="29">
        <v>0</v>
      </c>
      <c r="AQ579" s="29">
        <v>0</v>
      </c>
      <c r="AR579" s="29">
        <v>0</v>
      </c>
      <c r="AS579" s="29">
        <v>0.02</v>
      </c>
      <c r="AT579" s="29">
        <v>104.33</v>
      </c>
      <c r="AU579" s="29">
        <v>119.12</v>
      </c>
      <c r="AV579" s="29">
        <v>87.1</v>
      </c>
      <c r="AW579" s="29">
        <v>0</v>
      </c>
      <c r="AX579" s="30">
        <v>107.45</v>
      </c>
      <c r="AY579" s="337"/>
      <c r="AZ579" s="58"/>
      <c r="BA579" s="52"/>
      <c r="BB579" s="12"/>
    </row>
    <row r="580" spans="1:54">
      <c r="A580" s="37">
        <v>12</v>
      </c>
      <c r="B580" s="162">
        <f t="shared" si="154"/>
        <v>7.09</v>
      </c>
      <c r="C580" s="162">
        <f t="shared" si="153"/>
        <v>0</v>
      </c>
      <c r="D580" s="162">
        <f t="shared" si="153"/>
        <v>0.09</v>
      </c>
      <c r="E580" s="162">
        <f t="shared" si="153"/>
        <v>0</v>
      </c>
      <c r="F580" s="162">
        <f t="shared" si="153"/>
        <v>0</v>
      </c>
      <c r="G580" s="162">
        <f t="shared" si="153"/>
        <v>0</v>
      </c>
      <c r="H580" s="162">
        <f t="shared" si="153"/>
        <v>0</v>
      </c>
      <c r="I580" s="162">
        <f t="shared" si="153"/>
        <v>0</v>
      </c>
      <c r="J580" s="162">
        <f t="shared" si="153"/>
        <v>1.36</v>
      </c>
      <c r="K580" s="162">
        <f t="shared" si="153"/>
        <v>0</v>
      </c>
      <c r="L580" s="162">
        <f t="shared" si="153"/>
        <v>0.01</v>
      </c>
      <c r="M580" s="162">
        <f t="shared" si="153"/>
        <v>39.9</v>
      </c>
      <c r="N580" s="162">
        <f t="shared" si="153"/>
        <v>27.99</v>
      </c>
      <c r="O580" s="162">
        <f t="shared" si="153"/>
        <v>98.68</v>
      </c>
      <c r="P580" s="162">
        <f t="shared" si="153"/>
        <v>47.81</v>
      </c>
      <c r="Q580" s="162">
        <f t="shared" si="153"/>
        <v>65.62</v>
      </c>
      <c r="R580" s="162">
        <f t="shared" si="157"/>
        <v>0</v>
      </c>
      <c r="S580" s="162">
        <f t="shared" si="155"/>
        <v>0</v>
      </c>
      <c r="T580" s="162">
        <f t="shared" si="156"/>
        <v>23.51</v>
      </c>
      <c r="U580" s="162">
        <f t="shared" si="156"/>
        <v>204.19</v>
      </c>
      <c r="V580" s="162">
        <f t="shared" si="156"/>
        <v>210.67</v>
      </c>
      <c r="W580" s="162">
        <f t="shared" si="156"/>
        <v>790.84</v>
      </c>
      <c r="X580" s="162">
        <f t="shared" si="156"/>
        <v>112.03</v>
      </c>
      <c r="Y580" s="162">
        <f t="shared" si="156"/>
        <v>373.26</v>
      </c>
      <c r="Z580" s="27"/>
      <c r="AA580" s="31">
        <v>7.09</v>
      </c>
      <c r="AB580" s="29">
        <v>0</v>
      </c>
      <c r="AC580" s="29">
        <v>0.09</v>
      </c>
      <c r="AD580" s="29">
        <v>0</v>
      </c>
      <c r="AE580" s="29">
        <v>0</v>
      </c>
      <c r="AF580" s="29">
        <v>0</v>
      </c>
      <c r="AG580" s="29">
        <v>0</v>
      </c>
      <c r="AH580" s="29">
        <v>0</v>
      </c>
      <c r="AI580" s="29">
        <v>1.36</v>
      </c>
      <c r="AJ580" s="29">
        <v>0</v>
      </c>
      <c r="AK580" s="29">
        <v>0.01</v>
      </c>
      <c r="AL580" s="29">
        <v>39.9</v>
      </c>
      <c r="AM580" s="29">
        <v>27.99</v>
      </c>
      <c r="AN580" s="29">
        <v>98.68</v>
      </c>
      <c r="AO580" s="29">
        <v>47.81</v>
      </c>
      <c r="AP580" s="29">
        <v>65.62</v>
      </c>
      <c r="AQ580" s="29">
        <v>0</v>
      </c>
      <c r="AR580" s="29">
        <v>0</v>
      </c>
      <c r="AS580" s="29">
        <v>23.51</v>
      </c>
      <c r="AT580" s="29">
        <v>204.19</v>
      </c>
      <c r="AU580" s="29">
        <v>210.67</v>
      </c>
      <c r="AV580" s="29">
        <v>790.84</v>
      </c>
      <c r="AW580" s="29">
        <v>112.03</v>
      </c>
      <c r="AX580" s="30">
        <v>373.26</v>
      </c>
      <c r="AY580" s="337"/>
      <c r="AZ580" s="58"/>
      <c r="BA580" s="52"/>
      <c r="BB580" s="12"/>
    </row>
    <row r="581" spans="1:54">
      <c r="A581" s="37">
        <v>13</v>
      </c>
      <c r="B581" s="162">
        <f t="shared" si="154"/>
        <v>45.35</v>
      </c>
      <c r="C581" s="162">
        <f t="shared" si="153"/>
        <v>2.66</v>
      </c>
      <c r="D581" s="162">
        <f t="shared" si="153"/>
        <v>261.85000000000002</v>
      </c>
      <c r="E581" s="162">
        <f t="shared" si="153"/>
        <v>0</v>
      </c>
      <c r="F581" s="162">
        <f t="shared" si="153"/>
        <v>0</v>
      </c>
      <c r="G581" s="162">
        <f t="shared" si="153"/>
        <v>0</v>
      </c>
      <c r="H581" s="162">
        <f t="shared" si="153"/>
        <v>0</v>
      </c>
      <c r="I581" s="162">
        <f t="shared" si="153"/>
        <v>0</v>
      </c>
      <c r="J581" s="162">
        <f t="shared" si="153"/>
        <v>0</v>
      </c>
      <c r="K581" s="162">
        <f t="shared" si="153"/>
        <v>0.98</v>
      </c>
      <c r="L581" s="162">
        <f t="shared" si="153"/>
        <v>37.49</v>
      </c>
      <c r="M581" s="162">
        <f t="shared" si="153"/>
        <v>0.42</v>
      </c>
      <c r="N581" s="162">
        <f t="shared" si="153"/>
        <v>0.32</v>
      </c>
      <c r="O581" s="162">
        <f t="shared" si="153"/>
        <v>15.82</v>
      </c>
      <c r="P581" s="162">
        <f t="shared" si="153"/>
        <v>0</v>
      </c>
      <c r="Q581" s="162">
        <f t="shared" si="153"/>
        <v>0</v>
      </c>
      <c r="R581" s="162">
        <f t="shared" si="157"/>
        <v>0</v>
      </c>
      <c r="S581" s="162">
        <f t="shared" si="155"/>
        <v>0</v>
      </c>
      <c r="T581" s="162">
        <f t="shared" si="156"/>
        <v>0</v>
      </c>
      <c r="U581" s="162">
        <f t="shared" si="156"/>
        <v>45.03</v>
      </c>
      <c r="V581" s="162">
        <f t="shared" si="156"/>
        <v>0</v>
      </c>
      <c r="W581" s="162">
        <f t="shared" si="156"/>
        <v>0</v>
      </c>
      <c r="X581" s="162">
        <f t="shared" si="156"/>
        <v>239.92</v>
      </c>
      <c r="Y581" s="162">
        <f t="shared" si="156"/>
        <v>245.77</v>
      </c>
      <c r="Z581" s="27"/>
      <c r="AA581" s="31">
        <v>45.35</v>
      </c>
      <c r="AB581" s="29">
        <v>2.66</v>
      </c>
      <c r="AC581" s="29">
        <v>261.85000000000002</v>
      </c>
      <c r="AD581" s="29">
        <v>0</v>
      </c>
      <c r="AE581" s="29">
        <v>0</v>
      </c>
      <c r="AF581" s="29">
        <v>0</v>
      </c>
      <c r="AG581" s="29">
        <v>0</v>
      </c>
      <c r="AH581" s="29">
        <v>0</v>
      </c>
      <c r="AI581" s="29">
        <v>0</v>
      </c>
      <c r="AJ581" s="29">
        <v>0.98</v>
      </c>
      <c r="AK581" s="29">
        <v>37.49</v>
      </c>
      <c r="AL581" s="29">
        <v>0.42</v>
      </c>
      <c r="AM581" s="29">
        <v>0.32</v>
      </c>
      <c r="AN581" s="29">
        <v>15.82</v>
      </c>
      <c r="AO581" s="29">
        <v>0</v>
      </c>
      <c r="AP581" s="29">
        <v>0</v>
      </c>
      <c r="AQ581" s="29">
        <v>0</v>
      </c>
      <c r="AR581" s="29">
        <v>0</v>
      </c>
      <c r="AS581" s="29">
        <v>0</v>
      </c>
      <c r="AT581" s="29">
        <v>45.03</v>
      </c>
      <c r="AU581" s="29">
        <v>0</v>
      </c>
      <c r="AV581" s="29">
        <v>0</v>
      </c>
      <c r="AW581" s="29">
        <v>239.92</v>
      </c>
      <c r="AX581" s="30">
        <v>245.77</v>
      </c>
      <c r="AY581" s="337"/>
      <c r="AZ581" s="58"/>
      <c r="BA581" s="52"/>
      <c r="BB581" s="12"/>
    </row>
    <row r="582" spans="1:54">
      <c r="A582" s="37">
        <v>14</v>
      </c>
      <c r="B582" s="162">
        <f t="shared" si="154"/>
        <v>56.02</v>
      </c>
      <c r="C582" s="162">
        <f t="shared" si="153"/>
        <v>623.5</v>
      </c>
      <c r="D582" s="162">
        <f t="shared" si="153"/>
        <v>190.87</v>
      </c>
      <c r="E582" s="162">
        <f t="shared" si="153"/>
        <v>0</v>
      </c>
      <c r="F582" s="162">
        <f t="shared" si="153"/>
        <v>0</v>
      </c>
      <c r="G582" s="162">
        <f t="shared" si="153"/>
        <v>0</v>
      </c>
      <c r="H582" s="162">
        <f t="shared" si="153"/>
        <v>0</v>
      </c>
      <c r="I582" s="162">
        <f t="shared" si="153"/>
        <v>0</v>
      </c>
      <c r="J582" s="162">
        <f t="shared" si="153"/>
        <v>0</v>
      </c>
      <c r="K582" s="162">
        <f t="shared" si="153"/>
        <v>53.64</v>
      </c>
      <c r="L582" s="162">
        <f t="shared" si="153"/>
        <v>63.61</v>
      </c>
      <c r="M582" s="162">
        <f t="shared" si="153"/>
        <v>165.94</v>
      </c>
      <c r="N582" s="162">
        <f t="shared" si="153"/>
        <v>116.85</v>
      </c>
      <c r="O582" s="162">
        <f t="shared" si="153"/>
        <v>167.09</v>
      </c>
      <c r="P582" s="162">
        <f t="shared" si="153"/>
        <v>226.66</v>
      </c>
      <c r="Q582" s="162">
        <f t="shared" si="153"/>
        <v>336.87</v>
      </c>
      <c r="R582" s="162">
        <f t="shared" si="157"/>
        <v>185.95</v>
      </c>
      <c r="S582" s="162">
        <f t="shared" si="155"/>
        <v>31.02</v>
      </c>
      <c r="T582" s="162">
        <f t="shared" si="156"/>
        <v>240.17</v>
      </c>
      <c r="U582" s="162">
        <f t="shared" si="156"/>
        <v>446.35</v>
      </c>
      <c r="V582" s="162">
        <f t="shared" si="156"/>
        <v>589.79999999999995</v>
      </c>
      <c r="W582" s="162">
        <f t="shared" si="156"/>
        <v>81.790000000000006</v>
      </c>
      <c r="X582" s="162">
        <f t="shared" si="156"/>
        <v>0</v>
      </c>
      <c r="Y582" s="162">
        <f t="shared" si="156"/>
        <v>2.34</v>
      </c>
      <c r="Z582" s="27"/>
      <c r="AA582" s="31">
        <v>56.02</v>
      </c>
      <c r="AB582" s="29">
        <v>623.5</v>
      </c>
      <c r="AC582" s="29">
        <v>190.87</v>
      </c>
      <c r="AD582" s="29">
        <v>0</v>
      </c>
      <c r="AE582" s="29">
        <v>0</v>
      </c>
      <c r="AF582" s="29">
        <v>0</v>
      </c>
      <c r="AG582" s="29">
        <v>0</v>
      </c>
      <c r="AH582" s="29">
        <v>0</v>
      </c>
      <c r="AI582" s="29">
        <v>0</v>
      </c>
      <c r="AJ582" s="29">
        <v>53.64</v>
      </c>
      <c r="AK582" s="29">
        <v>63.61</v>
      </c>
      <c r="AL582" s="29">
        <v>165.94</v>
      </c>
      <c r="AM582" s="29">
        <v>116.85</v>
      </c>
      <c r="AN582" s="29">
        <v>167.09</v>
      </c>
      <c r="AO582" s="29">
        <v>226.66</v>
      </c>
      <c r="AP582" s="29">
        <v>336.87</v>
      </c>
      <c r="AQ582" s="29">
        <v>185.95</v>
      </c>
      <c r="AR582" s="29">
        <v>31.02</v>
      </c>
      <c r="AS582" s="29">
        <v>240.17</v>
      </c>
      <c r="AT582" s="29">
        <v>446.35</v>
      </c>
      <c r="AU582" s="29">
        <v>589.79999999999995</v>
      </c>
      <c r="AV582" s="29">
        <v>81.790000000000006</v>
      </c>
      <c r="AW582" s="29">
        <v>0</v>
      </c>
      <c r="AX582" s="30">
        <v>2.34</v>
      </c>
      <c r="AY582" s="337"/>
      <c r="AZ582" s="58"/>
      <c r="BA582" s="52"/>
      <c r="BB582" s="12"/>
    </row>
    <row r="583" spans="1:54">
      <c r="A583" s="37">
        <v>15</v>
      </c>
      <c r="B583" s="162">
        <f t="shared" si="154"/>
        <v>262.73</v>
      </c>
      <c r="C583" s="162">
        <f t="shared" si="153"/>
        <v>47.01</v>
      </c>
      <c r="D583" s="162">
        <f t="shared" si="153"/>
        <v>1.83</v>
      </c>
      <c r="E583" s="162">
        <f t="shared" si="153"/>
        <v>0</v>
      </c>
      <c r="F583" s="162">
        <f t="shared" si="153"/>
        <v>0</v>
      </c>
      <c r="G583" s="162">
        <f t="shared" si="153"/>
        <v>0</v>
      </c>
      <c r="H583" s="162">
        <f t="shared" si="153"/>
        <v>0</v>
      </c>
      <c r="I583" s="162">
        <f t="shared" si="153"/>
        <v>95.09</v>
      </c>
      <c r="J583" s="162">
        <f t="shared" si="153"/>
        <v>0.28999999999999998</v>
      </c>
      <c r="K583" s="162">
        <f t="shared" si="153"/>
        <v>0.51</v>
      </c>
      <c r="L583" s="162">
        <f t="shared" si="153"/>
        <v>2.33</v>
      </c>
      <c r="M583" s="162">
        <f t="shared" si="153"/>
        <v>6.76</v>
      </c>
      <c r="N583" s="162">
        <f t="shared" si="153"/>
        <v>35.04</v>
      </c>
      <c r="O583" s="162">
        <f t="shared" si="153"/>
        <v>45.39</v>
      </c>
      <c r="P583" s="162">
        <f t="shared" si="153"/>
        <v>37.909999999999997</v>
      </c>
      <c r="Q583" s="162">
        <f t="shared" si="153"/>
        <v>38.380000000000003</v>
      </c>
      <c r="R583" s="162">
        <f t="shared" si="157"/>
        <v>2.23</v>
      </c>
      <c r="S583" s="162">
        <f t="shared" si="155"/>
        <v>0.65</v>
      </c>
      <c r="T583" s="162">
        <f t="shared" si="156"/>
        <v>30.57</v>
      </c>
      <c r="U583" s="162">
        <f t="shared" si="156"/>
        <v>106.48</v>
      </c>
      <c r="V583" s="162">
        <f t="shared" si="156"/>
        <v>291.66000000000003</v>
      </c>
      <c r="W583" s="162">
        <f t="shared" si="156"/>
        <v>156.79</v>
      </c>
      <c r="X583" s="162">
        <f t="shared" si="156"/>
        <v>906.7</v>
      </c>
      <c r="Y583" s="162">
        <f t="shared" si="156"/>
        <v>321.29000000000002</v>
      </c>
      <c r="Z583" s="27"/>
      <c r="AA583" s="31">
        <v>262.73</v>
      </c>
      <c r="AB583" s="29">
        <v>47.01</v>
      </c>
      <c r="AC583" s="29">
        <v>1.83</v>
      </c>
      <c r="AD583" s="29">
        <v>0</v>
      </c>
      <c r="AE583" s="29">
        <v>0</v>
      </c>
      <c r="AF583" s="29">
        <v>0</v>
      </c>
      <c r="AG583" s="29">
        <v>0</v>
      </c>
      <c r="AH583" s="29">
        <v>95.09</v>
      </c>
      <c r="AI583" s="29">
        <v>0.28999999999999998</v>
      </c>
      <c r="AJ583" s="29">
        <v>0.51</v>
      </c>
      <c r="AK583" s="29">
        <v>2.33</v>
      </c>
      <c r="AL583" s="29">
        <v>6.76</v>
      </c>
      <c r="AM583" s="29">
        <v>35.04</v>
      </c>
      <c r="AN583" s="29">
        <v>45.39</v>
      </c>
      <c r="AO583" s="29">
        <v>37.909999999999997</v>
      </c>
      <c r="AP583" s="29">
        <v>38.380000000000003</v>
      </c>
      <c r="AQ583" s="29">
        <v>2.23</v>
      </c>
      <c r="AR583" s="29">
        <v>0.65</v>
      </c>
      <c r="AS583" s="29">
        <v>30.57</v>
      </c>
      <c r="AT583" s="29">
        <v>106.48</v>
      </c>
      <c r="AU583" s="29">
        <v>291.66000000000003</v>
      </c>
      <c r="AV583" s="29">
        <v>156.79</v>
      </c>
      <c r="AW583" s="29">
        <v>906.7</v>
      </c>
      <c r="AX583" s="30">
        <v>321.29000000000002</v>
      </c>
      <c r="AY583" s="337"/>
      <c r="AZ583" s="58"/>
      <c r="BA583" s="52"/>
      <c r="BB583" s="12"/>
    </row>
    <row r="584" spans="1:54">
      <c r="A584" s="37">
        <v>16</v>
      </c>
      <c r="B584" s="162">
        <f t="shared" si="154"/>
        <v>119.49</v>
      </c>
      <c r="C584" s="162">
        <f t="shared" si="153"/>
        <v>99.75</v>
      </c>
      <c r="D584" s="162">
        <f t="shared" si="153"/>
        <v>37.69</v>
      </c>
      <c r="E584" s="162">
        <f t="shared" si="153"/>
        <v>0</v>
      </c>
      <c r="F584" s="162">
        <f t="shared" si="153"/>
        <v>0</v>
      </c>
      <c r="G584" s="162">
        <f t="shared" si="153"/>
        <v>0</v>
      </c>
      <c r="H584" s="162">
        <f t="shared" si="153"/>
        <v>0</v>
      </c>
      <c r="I584" s="162">
        <f t="shared" si="153"/>
        <v>0</v>
      </c>
      <c r="J584" s="162">
        <f t="shared" si="153"/>
        <v>0</v>
      </c>
      <c r="K584" s="162">
        <f t="shared" si="153"/>
        <v>0.7</v>
      </c>
      <c r="L584" s="162">
        <f t="shared" si="153"/>
        <v>0.72</v>
      </c>
      <c r="M584" s="162">
        <f t="shared" si="153"/>
        <v>0.66</v>
      </c>
      <c r="N584" s="162">
        <f t="shared" si="153"/>
        <v>1.43</v>
      </c>
      <c r="O584" s="162">
        <f t="shared" si="153"/>
        <v>0</v>
      </c>
      <c r="P584" s="162">
        <f t="shared" si="153"/>
        <v>0.09</v>
      </c>
      <c r="Q584" s="162">
        <f t="shared" si="153"/>
        <v>0</v>
      </c>
      <c r="R584" s="162">
        <f t="shared" si="157"/>
        <v>0</v>
      </c>
      <c r="S584" s="162">
        <f t="shared" si="155"/>
        <v>0</v>
      </c>
      <c r="T584" s="162">
        <f t="shared" si="156"/>
        <v>25.74</v>
      </c>
      <c r="U584" s="162">
        <f t="shared" si="156"/>
        <v>101.22</v>
      </c>
      <c r="V584" s="162">
        <f t="shared" si="156"/>
        <v>236</v>
      </c>
      <c r="W584" s="162">
        <f t="shared" si="156"/>
        <v>473.88</v>
      </c>
      <c r="X584" s="162">
        <f t="shared" si="156"/>
        <v>177.55</v>
      </c>
      <c r="Y584" s="162">
        <f t="shared" si="156"/>
        <v>124.11</v>
      </c>
      <c r="Z584" s="27"/>
      <c r="AA584" s="31">
        <v>119.49</v>
      </c>
      <c r="AB584" s="29">
        <v>99.75</v>
      </c>
      <c r="AC584" s="29">
        <v>37.69</v>
      </c>
      <c r="AD584" s="29">
        <v>0</v>
      </c>
      <c r="AE584" s="29">
        <v>0</v>
      </c>
      <c r="AF584" s="29">
        <v>0</v>
      </c>
      <c r="AG584" s="29">
        <v>0</v>
      </c>
      <c r="AH584" s="29">
        <v>0</v>
      </c>
      <c r="AI584" s="29">
        <v>0</v>
      </c>
      <c r="AJ584" s="29">
        <v>0.7</v>
      </c>
      <c r="AK584" s="29">
        <v>0.72</v>
      </c>
      <c r="AL584" s="29">
        <v>0.66</v>
      </c>
      <c r="AM584" s="29">
        <v>1.43</v>
      </c>
      <c r="AN584" s="29">
        <v>0</v>
      </c>
      <c r="AO584" s="29">
        <v>0.09</v>
      </c>
      <c r="AP584" s="29">
        <v>0</v>
      </c>
      <c r="AQ584" s="29">
        <v>0</v>
      </c>
      <c r="AR584" s="29">
        <v>0</v>
      </c>
      <c r="AS584" s="29">
        <v>25.74</v>
      </c>
      <c r="AT584" s="29">
        <v>101.22</v>
      </c>
      <c r="AU584" s="29">
        <v>236</v>
      </c>
      <c r="AV584" s="29">
        <v>473.88</v>
      </c>
      <c r="AW584" s="29">
        <v>177.55</v>
      </c>
      <c r="AX584" s="30">
        <v>124.11</v>
      </c>
      <c r="AY584" s="337"/>
      <c r="AZ584" s="58"/>
      <c r="BA584" s="52"/>
      <c r="BB584" s="12"/>
    </row>
    <row r="585" spans="1:54">
      <c r="A585" s="37">
        <v>17</v>
      </c>
      <c r="B585" s="162">
        <f t="shared" si="154"/>
        <v>1044.96</v>
      </c>
      <c r="C585" s="162">
        <f t="shared" si="154"/>
        <v>164.18</v>
      </c>
      <c r="D585" s="162">
        <f t="shared" si="154"/>
        <v>0</v>
      </c>
      <c r="E585" s="162">
        <f t="shared" si="154"/>
        <v>0</v>
      </c>
      <c r="F585" s="162">
        <f t="shared" si="154"/>
        <v>23.6</v>
      </c>
      <c r="G585" s="162">
        <f t="shared" si="154"/>
        <v>0</v>
      </c>
      <c r="H585" s="162">
        <f t="shared" si="154"/>
        <v>0</v>
      </c>
      <c r="I585" s="162">
        <f t="shared" si="154"/>
        <v>2.42</v>
      </c>
      <c r="J585" s="162">
        <f t="shared" si="154"/>
        <v>0.43</v>
      </c>
      <c r="K585" s="162">
        <f t="shared" si="154"/>
        <v>36.31</v>
      </c>
      <c r="L585" s="162">
        <f t="shared" si="154"/>
        <v>79.959999999999994</v>
      </c>
      <c r="M585" s="162">
        <f t="shared" si="154"/>
        <v>72.25</v>
      </c>
      <c r="N585" s="162">
        <f t="shared" si="154"/>
        <v>45.45</v>
      </c>
      <c r="O585" s="162">
        <f t="shared" si="154"/>
        <v>53.01</v>
      </c>
      <c r="P585" s="162">
        <f t="shared" si="154"/>
        <v>1.33</v>
      </c>
      <c r="Q585" s="162">
        <f t="shared" si="154"/>
        <v>1.05</v>
      </c>
      <c r="R585" s="162">
        <f t="shared" si="157"/>
        <v>7.2</v>
      </c>
      <c r="S585" s="162">
        <f t="shared" si="155"/>
        <v>8.92</v>
      </c>
      <c r="T585" s="162">
        <f t="shared" si="156"/>
        <v>25.84</v>
      </c>
      <c r="U585" s="162">
        <f t="shared" si="156"/>
        <v>129.43</v>
      </c>
      <c r="V585" s="162">
        <f t="shared" si="156"/>
        <v>83.63</v>
      </c>
      <c r="W585" s="162">
        <f t="shared" si="156"/>
        <v>201.1</v>
      </c>
      <c r="X585" s="162">
        <f t="shared" si="156"/>
        <v>161.44</v>
      </c>
      <c r="Y585" s="162">
        <f t="shared" si="156"/>
        <v>138.99</v>
      </c>
      <c r="Z585" s="27"/>
      <c r="AA585" s="31">
        <v>1044.96</v>
      </c>
      <c r="AB585" s="29">
        <v>164.18</v>
      </c>
      <c r="AC585" s="29">
        <v>0</v>
      </c>
      <c r="AD585" s="29">
        <v>0</v>
      </c>
      <c r="AE585" s="29">
        <v>23.6</v>
      </c>
      <c r="AF585" s="29">
        <v>0</v>
      </c>
      <c r="AG585" s="29">
        <v>0</v>
      </c>
      <c r="AH585" s="29">
        <v>2.42</v>
      </c>
      <c r="AI585" s="29">
        <v>0.43</v>
      </c>
      <c r="AJ585" s="29">
        <v>36.31</v>
      </c>
      <c r="AK585" s="29">
        <v>79.959999999999994</v>
      </c>
      <c r="AL585" s="29">
        <v>72.25</v>
      </c>
      <c r="AM585" s="29">
        <v>45.45</v>
      </c>
      <c r="AN585" s="29">
        <v>53.01</v>
      </c>
      <c r="AO585" s="29">
        <v>1.33</v>
      </c>
      <c r="AP585" s="29">
        <v>1.05</v>
      </c>
      <c r="AQ585" s="29">
        <v>7.2</v>
      </c>
      <c r="AR585" s="29">
        <v>8.92</v>
      </c>
      <c r="AS585" s="29">
        <v>25.84</v>
      </c>
      <c r="AT585" s="29">
        <v>129.43</v>
      </c>
      <c r="AU585" s="29">
        <v>83.63</v>
      </c>
      <c r="AV585" s="29">
        <v>201.1</v>
      </c>
      <c r="AW585" s="29">
        <v>161.44</v>
      </c>
      <c r="AX585" s="30">
        <v>138.99</v>
      </c>
      <c r="AY585" s="337"/>
      <c r="AZ585" s="58"/>
      <c r="BA585" s="52"/>
      <c r="BB585" s="12"/>
    </row>
    <row r="586" spans="1:54">
      <c r="A586" s="37">
        <v>18</v>
      </c>
      <c r="B586" s="162">
        <f t="shared" si="154"/>
        <v>23.76</v>
      </c>
      <c r="C586" s="162">
        <f t="shared" si="154"/>
        <v>34.65</v>
      </c>
      <c r="D586" s="162">
        <f t="shared" si="154"/>
        <v>0</v>
      </c>
      <c r="E586" s="162">
        <f t="shared" si="154"/>
        <v>0</v>
      </c>
      <c r="F586" s="162">
        <f t="shared" si="154"/>
        <v>0</v>
      </c>
      <c r="G586" s="162">
        <f t="shared" si="154"/>
        <v>0</v>
      </c>
      <c r="H586" s="162">
        <f t="shared" si="154"/>
        <v>0</v>
      </c>
      <c r="I586" s="162">
        <f t="shared" si="154"/>
        <v>0.19</v>
      </c>
      <c r="J586" s="162">
        <f t="shared" si="154"/>
        <v>1.76</v>
      </c>
      <c r="K586" s="162">
        <f t="shared" si="154"/>
        <v>83.74</v>
      </c>
      <c r="L586" s="162">
        <f t="shared" si="154"/>
        <v>106.12</v>
      </c>
      <c r="M586" s="162">
        <f t="shared" si="154"/>
        <v>94.39</v>
      </c>
      <c r="N586" s="162">
        <f t="shared" si="154"/>
        <v>0.02</v>
      </c>
      <c r="O586" s="162">
        <f t="shared" si="154"/>
        <v>0</v>
      </c>
      <c r="P586" s="162">
        <f t="shared" si="154"/>
        <v>0</v>
      </c>
      <c r="Q586" s="162">
        <f t="shared" si="154"/>
        <v>0</v>
      </c>
      <c r="R586" s="162">
        <f t="shared" si="157"/>
        <v>0</v>
      </c>
      <c r="S586" s="162">
        <f t="shared" si="155"/>
        <v>0</v>
      </c>
      <c r="T586" s="162">
        <f t="shared" si="156"/>
        <v>0</v>
      </c>
      <c r="U586" s="162">
        <f t="shared" si="156"/>
        <v>0</v>
      </c>
      <c r="V586" s="162">
        <f t="shared" si="156"/>
        <v>0</v>
      </c>
      <c r="W586" s="162">
        <f t="shared" si="156"/>
        <v>210.37</v>
      </c>
      <c r="X586" s="162">
        <f t="shared" si="156"/>
        <v>66.72</v>
      </c>
      <c r="Y586" s="162">
        <f t="shared" si="156"/>
        <v>0</v>
      </c>
      <c r="Z586" s="27"/>
      <c r="AA586" s="31">
        <v>23.76</v>
      </c>
      <c r="AB586" s="29">
        <v>34.65</v>
      </c>
      <c r="AC586" s="29">
        <v>0</v>
      </c>
      <c r="AD586" s="29">
        <v>0</v>
      </c>
      <c r="AE586" s="29">
        <v>0</v>
      </c>
      <c r="AF586" s="29">
        <v>0</v>
      </c>
      <c r="AG586" s="29">
        <v>0</v>
      </c>
      <c r="AH586" s="29">
        <v>0.19</v>
      </c>
      <c r="AI586" s="29">
        <v>1.76</v>
      </c>
      <c r="AJ586" s="29">
        <v>83.74</v>
      </c>
      <c r="AK586" s="29">
        <v>106.12</v>
      </c>
      <c r="AL586" s="29">
        <v>94.39</v>
      </c>
      <c r="AM586" s="29">
        <v>0.02</v>
      </c>
      <c r="AN586" s="29">
        <v>0</v>
      </c>
      <c r="AO586" s="29">
        <v>0</v>
      </c>
      <c r="AP586" s="29">
        <v>0</v>
      </c>
      <c r="AQ586" s="29">
        <v>0</v>
      </c>
      <c r="AR586" s="29">
        <v>0</v>
      </c>
      <c r="AS586" s="29">
        <v>0</v>
      </c>
      <c r="AT586" s="29">
        <v>0</v>
      </c>
      <c r="AU586" s="29">
        <v>0</v>
      </c>
      <c r="AV586" s="29">
        <v>210.37</v>
      </c>
      <c r="AW586" s="29">
        <v>66.72</v>
      </c>
      <c r="AX586" s="30">
        <v>0</v>
      </c>
      <c r="AY586" s="337"/>
      <c r="AZ586" s="58"/>
      <c r="BA586" s="52"/>
      <c r="BB586" s="12"/>
    </row>
    <row r="587" spans="1:54">
      <c r="A587" s="37">
        <v>19</v>
      </c>
      <c r="B587" s="162">
        <f t="shared" si="154"/>
        <v>0</v>
      </c>
      <c r="C587" s="162">
        <f t="shared" si="154"/>
        <v>0</v>
      </c>
      <c r="D587" s="162">
        <f t="shared" si="154"/>
        <v>0</v>
      </c>
      <c r="E587" s="162">
        <f t="shared" si="154"/>
        <v>0</v>
      </c>
      <c r="F587" s="162">
        <f t="shared" si="154"/>
        <v>0</v>
      </c>
      <c r="G587" s="162">
        <f t="shared" si="154"/>
        <v>0</v>
      </c>
      <c r="H587" s="162">
        <f t="shared" si="154"/>
        <v>1.7</v>
      </c>
      <c r="I587" s="162">
        <f t="shared" si="154"/>
        <v>0</v>
      </c>
      <c r="J587" s="162">
        <f t="shared" si="154"/>
        <v>0</v>
      </c>
      <c r="K587" s="162">
        <f t="shared" si="154"/>
        <v>0.62</v>
      </c>
      <c r="L587" s="162">
        <f t="shared" si="154"/>
        <v>18.21</v>
      </c>
      <c r="M587" s="162">
        <f t="shared" si="154"/>
        <v>11.2</v>
      </c>
      <c r="N587" s="162">
        <f t="shared" si="154"/>
        <v>5.41</v>
      </c>
      <c r="O587" s="162">
        <f t="shared" si="154"/>
        <v>1.67</v>
      </c>
      <c r="P587" s="162">
        <f t="shared" si="154"/>
        <v>3.1</v>
      </c>
      <c r="Q587" s="162">
        <f t="shared" si="154"/>
        <v>0</v>
      </c>
      <c r="R587" s="162">
        <f t="shared" si="157"/>
        <v>0</v>
      </c>
      <c r="S587" s="162">
        <f t="shared" si="155"/>
        <v>0</v>
      </c>
      <c r="T587" s="162">
        <f t="shared" si="156"/>
        <v>0</v>
      </c>
      <c r="U587" s="162">
        <f t="shared" si="156"/>
        <v>0</v>
      </c>
      <c r="V587" s="162">
        <f t="shared" si="156"/>
        <v>8.1300000000000008</v>
      </c>
      <c r="W587" s="162">
        <f t="shared" si="156"/>
        <v>295.45</v>
      </c>
      <c r="X587" s="162">
        <f t="shared" si="156"/>
        <v>560.78</v>
      </c>
      <c r="Y587" s="162">
        <f t="shared" si="156"/>
        <v>141.19999999999999</v>
      </c>
      <c r="Z587" s="27"/>
      <c r="AA587" s="31">
        <v>0</v>
      </c>
      <c r="AB587" s="29">
        <v>0</v>
      </c>
      <c r="AC587" s="29">
        <v>0</v>
      </c>
      <c r="AD587" s="29">
        <v>0</v>
      </c>
      <c r="AE587" s="29">
        <v>0</v>
      </c>
      <c r="AF587" s="29">
        <v>0</v>
      </c>
      <c r="AG587" s="29">
        <v>1.7</v>
      </c>
      <c r="AH587" s="29">
        <v>0</v>
      </c>
      <c r="AI587" s="29">
        <v>0</v>
      </c>
      <c r="AJ587" s="29">
        <v>0.62</v>
      </c>
      <c r="AK587" s="29">
        <v>18.21</v>
      </c>
      <c r="AL587" s="29">
        <v>11.2</v>
      </c>
      <c r="AM587" s="29">
        <v>5.41</v>
      </c>
      <c r="AN587" s="29">
        <v>1.67</v>
      </c>
      <c r="AO587" s="29">
        <v>3.1</v>
      </c>
      <c r="AP587" s="29">
        <v>0</v>
      </c>
      <c r="AQ587" s="29">
        <v>0</v>
      </c>
      <c r="AR587" s="29">
        <v>0</v>
      </c>
      <c r="AS587" s="29">
        <v>0</v>
      </c>
      <c r="AT587" s="29">
        <v>0</v>
      </c>
      <c r="AU587" s="29">
        <v>8.1300000000000008</v>
      </c>
      <c r="AV587" s="29">
        <v>295.45</v>
      </c>
      <c r="AW587" s="29">
        <v>560.78</v>
      </c>
      <c r="AX587" s="30">
        <v>141.19999999999999</v>
      </c>
      <c r="AY587" s="337"/>
      <c r="AZ587" s="58"/>
      <c r="BA587" s="52"/>
      <c r="BB587" s="12"/>
    </row>
    <row r="588" spans="1:54">
      <c r="A588" s="37">
        <v>20</v>
      </c>
      <c r="B588" s="162">
        <f t="shared" si="154"/>
        <v>11.43</v>
      </c>
      <c r="C588" s="162">
        <f t="shared" si="154"/>
        <v>0</v>
      </c>
      <c r="D588" s="162">
        <f t="shared" si="154"/>
        <v>0</v>
      </c>
      <c r="E588" s="162">
        <f t="shared" si="154"/>
        <v>908.6</v>
      </c>
      <c r="F588" s="162">
        <f t="shared" si="154"/>
        <v>0</v>
      </c>
      <c r="G588" s="162">
        <f t="shared" si="154"/>
        <v>0</v>
      </c>
      <c r="H588" s="162">
        <f t="shared" si="154"/>
        <v>0</v>
      </c>
      <c r="I588" s="162">
        <f t="shared" si="154"/>
        <v>0</v>
      </c>
      <c r="J588" s="162">
        <f t="shared" si="154"/>
        <v>0</v>
      </c>
      <c r="K588" s="162">
        <f t="shared" si="154"/>
        <v>182.52</v>
      </c>
      <c r="L588" s="162">
        <f t="shared" si="154"/>
        <v>207.41</v>
      </c>
      <c r="M588" s="162">
        <f t="shared" si="154"/>
        <v>111.26</v>
      </c>
      <c r="N588" s="162">
        <f t="shared" si="154"/>
        <v>119.55</v>
      </c>
      <c r="O588" s="162">
        <f t="shared" si="154"/>
        <v>143.35</v>
      </c>
      <c r="P588" s="162">
        <f t="shared" si="154"/>
        <v>153.28</v>
      </c>
      <c r="Q588" s="162">
        <f t="shared" si="154"/>
        <v>153.16</v>
      </c>
      <c r="R588" s="162">
        <f t="shared" si="157"/>
        <v>143.46</v>
      </c>
      <c r="S588" s="162">
        <f t="shared" si="155"/>
        <v>318.64</v>
      </c>
      <c r="T588" s="162">
        <f t="shared" si="156"/>
        <v>43.26</v>
      </c>
      <c r="U588" s="162">
        <f t="shared" si="156"/>
        <v>69.77</v>
      </c>
      <c r="V588" s="162">
        <f t="shared" si="156"/>
        <v>570.1</v>
      </c>
      <c r="W588" s="162">
        <f t="shared" si="156"/>
        <v>565.28</v>
      </c>
      <c r="X588" s="162">
        <f t="shared" si="156"/>
        <v>792.01</v>
      </c>
      <c r="Y588" s="162">
        <f t="shared" si="156"/>
        <v>404.44</v>
      </c>
      <c r="Z588" s="27"/>
      <c r="AA588" s="31">
        <v>11.43</v>
      </c>
      <c r="AB588" s="29">
        <v>0</v>
      </c>
      <c r="AC588" s="29">
        <v>0</v>
      </c>
      <c r="AD588" s="29">
        <v>908.6</v>
      </c>
      <c r="AE588" s="29">
        <v>0</v>
      </c>
      <c r="AF588" s="29">
        <v>0</v>
      </c>
      <c r="AG588" s="29">
        <v>0</v>
      </c>
      <c r="AH588" s="29">
        <v>0</v>
      </c>
      <c r="AI588" s="29">
        <v>0</v>
      </c>
      <c r="AJ588" s="29">
        <v>182.52</v>
      </c>
      <c r="AK588" s="29">
        <v>207.41</v>
      </c>
      <c r="AL588" s="29">
        <v>111.26</v>
      </c>
      <c r="AM588" s="29">
        <v>119.55</v>
      </c>
      <c r="AN588" s="29">
        <v>143.35</v>
      </c>
      <c r="AO588" s="29">
        <v>153.28</v>
      </c>
      <c r="AP588" s="29">
        <v>153.16</v>
      </c>
      <c r="AQ588" s="29">
        <v>143.46</v>
      </c>
      <c r="AR588" s="29">
        <v>318.64</v>
      </c>
      <c r="AS588" s="29">
        <v>43.26</v>
      </c>
      <c r="AT588" s="29">
        <v>69.77</v>
      </c>
      <c r="AU588" s="29">
        <v>570.1</v>
      </c>
      <c r="AV588" s="29">
        <v>565.28</v>
      </c>
      <c r="AW588" s="29">
        <v>792.01</v>
      </c>
      <c r="AX588" s="30">
        <v>404.44</v>
      </c>
      <c r="AY588" s="337"/>
      <c r="AZ588" s="58"/>
      <c r="BA588" s="52"/>
      <c r="BB588" s="12"/>
    </row>
    <row r="589" spans="1:54">
      <c r="A589" s="37">
        <v>21</v>
      </c>
      <c r="B589" s="162">
        <f t="shared" si="154"/>
        <v>20.079999999999998</v>
      </c>
      <c r="C589" s="162">
        <f t="shared" si="154"/>
        <v>0.15</v>
      </c>
      <c r="D589" s="162">
        <f t="shared" si="154"/>
        <v>928.07</v>
      </c>
      <c r="E589" s="162">
        <f t="shared" si="154"/>
        <v>920.38</v>
      </c>
      <c r="F589" s="162">
        <f t="shared" si="154"/>
        <v>3</v>
      </c>
      <c r="G589" s="162">
        <f t="shared" si="154"/>
        <v>0</v>
      </c>
      <c r="H589" s="162">
        <f t="shared" si="154"/>
        <v>0</v>
      </c>
      <c r="I589" s="162">
        <f t="shared" si="154"/>
        <v>0</v>
      </c>
      <c r="J589" s="162">
        <f t="shared" si="154"/>
        <v>0.01</v>
      </c>
      <c r="K589" s="162">
        <f t="shared" si="154"/>
        <v>41.14</v>
      </c>
      <c r="L589" s="162">
        <f t="shared" si="154"/>
        <v>85.07</v>
      </c>
      <c r="M589" s="162">
        <f t="shared" si="154"/>
        <v>94.17</v>
      </c>
      <c r="N589" s="162">
        <f t="shared" si="154"/>
        <v>71.2</v>
      </c>
      <c r="O589" s="162">
        <f t="shared" si="154"/>
        <v>89.9</v>
      </c>
      <c r="P589" s="162">
        <f t="shared" si="154"/>
        <v>98.68</v>
      </c>
      <c r="Q589" s="162">
        <f t="shared" si="154"/>
        <v>64.400000000000006</v>
      </c>
      <c r="R589" s="162">
        <f t="shared" si="157"/>
        <v>51.19</v>
      </c>
      <c r="S589" s="162">
        <f t="shared" si="155"/>
        <v>120.66</v>
      </c>
      <c r="T589" s="162">
        <f t="shared" si="156"/>
        <v>263.83999999999997</v>
      </c>
      <c r="U589" s="162">
        <f t="shared" si="156"/>
        <v>90.79</v>
      </c>
      <c r="V589" s="162">
        <f t="shared" si="156"/>
        <v>44.8</v>
      </c>
      <c r="W589" s="162">
        <f t="shared" si="156"/>
        <v>644.34</v>
      </c>
      <c r="X589" s="162">
        <f t="shared" si="156"/>
        <v>394.78</v>
      </c>
      <c r="Y589" s="162">
        <f t="shared" si="156"/>
        <v>545.67999999999995</v>
      </c>
      <c r="Z589" s="27"/>
      <c r="AA589" s="31">
        <v>20.079999999999998</v>
      </c>
      <c r="AB589" s="29">
        <v>0.15</v>
      </c>
      <c r="AC589" s="29">
        <v>928.07</v>
      </c>
      <c r="AD589" s="29">
        <v>920.38</v>
      </c>
      <c r="AE589" s="29">
        <v>3</v>
      </c>
      <c r="AF589" s="29">
        <v>0</v>
      </c>
      <c r="AG589" s="29">
        <v>0</v>
      </c>
      <c r="AH589" s="29">
        <v>0</v>
      </c>
      <c r="AI589" s="29">
        <v>0.01</v>
      </c>
      <c r="AJ589" s="29">
        <v>41.14</v>
      </c>
      <c r="AK589" s="29">
        <v>85.07</v>
      </c>
      <c r="AL589" s="29">
        <v>94.17</v>
      </c>
      <c r="AM589" s="29">
        <v>71.2</v>
      </c>
      <c r="AN589" s="29">
        <v>89.9</v>
      </c>
      <c r="AO589" s="29">
        <v>98.68</v>
      </c>
      <c r="AP589" s="29">
        <v>64.400000000000006</v>
      </c>
      <c r="AQ589" s="29">
        <v>51.19</v>
      </c>
      <c r="AR589" s="29">
        <v>120.66</v>
      </c>
      <c r="AS589" s="29">
        <v>263.83999999999997</v>
      </c>
      <c r="AT589" s="29">
        <v>90.79</v>
      </c>
      <c r="AU589" s="29">
        <v>44.8</v>
      </c>
      <c r="AV589" s="29">
        <v>644.34</v>
      </c>
      <c r="AW589" s="29">
        <v>394.78</v>
      </c>
      <c r="AX589" s="30">
        <v>545.67999999999995</v>
      </c>
      <c r="AY589" s="337"/>
      <c r="AZ589" s="58"/>
      <c r="BA589" s="52"/>
      <c r="BB589" s="12"/>
    </row>
    <row r="590" spans="1:54">
      <c r="A590" s="37">
        <v>22</v>
      </c>
      <c r="B590" s="162">
        <f t="shared" si="154"/>
        <v>257.52999999999997</v>
      </c>
      <c r="C590" s="162">
        <f t="shared" si="154"/>
        <v>975.92</v>
      </c>
      <c r="D590" s="162">
        <f t="shared" si="154"/>
        <v>59.85</v>
      </c>
      <c r="E590" s="162">
        <f t="shared" si="154"/>
        <v>0.87</v>
      </c>
      <c r="F590" s="162">
        <f t="shared" si="154"/>
        <v>1.29</v>
      </c>
      <c r="G590" s="162">
        <f t="shared" si="154"/>
        <v>1.06</v>
      </c>
      <c r="H590" s="162">
        <f t="shared" si="154"/>
        <v>0</v>
      </c>
      <c r="I590" s="162">
        <f t="shared" si="154"/>
        <v>0.25</v>
      </c>
      <c r="J590" s="162">
        <f t="shared" si="154"/>
        <v>2.2599999999999998</v>
      </c>
      <c r="K590" s="162">
        <f t="shared" si="154"/>
        <v>2.27</v>
      </c>
      <c r="L590" s="162">
        <f t="shared" si="154"/>
        <v>2.81</v>
      </c>
      <c r="M590" s="162">
        <f t="shared" si="154"/>
        <v>5.42</v>
      </c>
      <c r="N590" s="162">
        <f t="shared" si="154"/>
        <v>3.47</v>
      </c>
      <c r="O590" s="162">
        <f t="shared" si="154"/>
        <v>2.48</v>
      </c>
      <c r="P590" s="162">
        <f t="shared" si="154"/>
        <v>2.39</v>
      </c>
      <c r="Q590" s="162">
        <f t="shared" si="154"/>
        <v>3.47</v>
      </c>
      <c r="R590" s="162">
        <f t="shared" si="157"/>
        <v>2.95</v>
      </c>
      <c r="S590" s="162">
        <f t="shared" si="155"/>
        <v>1.91</v>
      </c>
      <c r="T590" s="162">
        <f t="shared" si="156"/>
        <v>3.7</v>
      </c>
      <c r="U590" s="162">
        <f t="shared" si="156"/>
        <v>100.86</v>
      </c>
      <c r="V590" s="162">
        <f t="shared" si="156"/>
        <v>23.41</v>
      </c>
      <c r="W590" s="162">
        <f t="shared" si="156"/>
        <v>7.27</v>
      </c>
      <c r="X590" s="162">
        <f t="shared" si="156"/>
        <v>154.76</v>
      </c>
      <c r="Y590" s="162">
        <f t="shared" si="156"/>
        <v>110.02</v>
      </c>
      <c r="Z590" s="27"/>
      <c r="AA590" s="31">
        <v>257.52999999999997</v>
      </c>
      <c r="AB590" s="29">
        <v>975.92</v>
      </c>
      <c r="AC590" s="29">
        <v>59.85</v>
      </c>
      <c r="AD590" s="29">
        <v>0.87</v>
      </c>
      <c r="AE590" s="29">
        <v>1.29</v>
      </c>
      <c r="AF590" s="29">
        <v>1.06</v>
      </c>
      <c r="AG590" s="29">
        <v>0</v>
      </c>
      <c r="AH590" s="29">
        <v>0.25</v>
      </c>
      <c r="AI590" s="29">
        <v>2.2599999999999998</v>
      </c>
      <c r="AJ590" s="29">
        <v>2.27</v>
      </c>
      <c r="AK590" s="29">
        <v>2.81</v>
      </c>
      <c r="AL590" s="29">
        <v>5.42</v>
      </c>
      <c r="AM590" s="29">
        <v>3.47</v>
      </c>
      <c r="AN590" s="29">
        <v>2.48</v>
      </c>
      <c r="AO590" s="29">
        <v>2.39</v>
      </c>
      <c r="AP590" s="29">
        <v>3.47</v>
      </c>
      <c r="AQ590" s="29">
        <v>2.95</v>
      </c>
      <c r="AR590" s="29">
        <v>1.91</v>
      </c>
      <c r="AS590" s="29">
        <v>3.7</v>
      </c>
      <c r="AT590" s="29">
        <v>100.86</v>
      </c>
      <c r="AU590" s="29">
        <v>23.41</v>
      </c>
      <c r="AV590" s="29">
        <v>7.27</v>
      </c>
      <c r="AW590" s="29">
        <v>154.76</v>
      </c>
      <c r="AX590" s="30">
        <v>110.02</v>
      </c>
      <c r="AY590" s="337"/>
      <c r="AZ590" s="58"/>
      <c r="BA590" s="52"/>
      <c r="BB590" s="12"/>
    </row>
    <row r="591" spans="1:54">
      <c r="A591" s="37">
        <v>23</v>
      </c>
      <c r="B591" s="162">
        <f t="shared" si="154"/>
        <v>12.58</v>
      </c>
      <c r="C591" s="162">
        <f t="shared" si="154"/>
        <v>0</v>
      </c>
      <c r="D591" s="162">
        <f t="shared" si="154"/>
        <v>0</v>
      </c>
      <c r="E591" s="162">
        <f t="shared" si="154"/>
        <v>0</v>
      </c>
      <c r="F591" s="162">
        <f t="shared" si="154"/>
        <v>0</v>
      </c>
      <c r="G591" s="162">
        <f t="shared" si="154"/>
        <v>0</v>
      </c>
      <c r="H591" s="162">
        <f t="shared" si="154"/>
        <v>0</v>
      </c>
      <c r="I591" s="162">
        <f t="shared" si="154"/>
        <v>0</v>
      </c>
      <c r="J591" s="162">
        <f t="shared" si="154"/>
        <v>0</v>
      </c>
      <c r="K591" s="162">
        <f t="shared" si="154"/>
        <v>1.44</v>
      </c>
      <c r="L591" s="162">
        <f t="shared" si="154"/>
        <v>1.58</v>
      </c>
      <c r="M591" s="162">
        <f t="shared" si="154"/>
        <v>1.63</v>
      </c>
      <c r="N591" s="162">
        <f t="shared" si="154"/>
        <v>1.46</v>
      </c>
      <c r="O591" s="162">
        <f t="shared" si="154"/>
        <v>3.35</v>
      </c>
      <c r="P591" s="162">
        <f t="shared" si="154"/>
        <v>3.14</v>
      </c>
      <c r="Q591" s="162">
        <f t="shared" si="154"/>
        <v>3.84</v>
      </c>
      <c r="R591" s="162">
        <f t="shared" si="157"/>
        <v>0.43</v>
      </c>
      <c r="S591" s="162">
        <f t="shared" si="155"/>
        <v>0</v>
      </c>
      <c r="T591" s="162">
        <f t="shared" si="156"/>
        <v>78.36</v>
      </c>
      <c r="U591" s="162">
        <f t="shared" si="156"/>
        <v>103.47</v>
      </c>
      <c r="V591" s="162">
        <f t="shared" si="156"/>
        <v>408.87</v>
      </c>
      <c r="W591" s="162">
        <f t="shared" si="156"/>
        <v>12.29</v>
      </c>
      <c r="X591" s="162">
        <f t="shared" si="156"/>
        <v>0</v>
      </c>
      <c r="Y591" s="162">
        <f t="shared" si="156"/>
        <v>19.399999999999999</v>
      </c>
      <c r="Z591" s="27"/>
      <c r="AA591" s="31">
        <v>12.58</v>
      </c>
      <c r="AB591" s="29">
        <v>0</v>
      </c>
      <c r="AC591" s="29">
        <v>0</v>
      </c>
      <c r="AD591" s="29">
        <v>0</v>
      </c>
      <c r="AE591" s="29">
        <v>0</v>
      </c>
      <c r="AF591" s="29">
        <v>0</v>
      </c>
      <c r="AG591" s="29">
        <v>0</v>
      </c>
      <c r="AH591" s="29">
        <v>0</v>
      </c>
      <c r="AI591" s="29">
        <v>0</v>
      </c>
      <c r="AJ591" s="29">
        <v>1.44</v>
      </c>
      <c r="AK591" s="29">
        <v>1.58</v>
      </c>
      <c r="AL591" s="29">
        <v>1.63</v>
      </c>
      <c r="AM591" s="29">
        <v>1.46</v>
      </c>
      <c r="AN591" s="29">
        <v>3.35</v>
      </c>
      <c r="AO591" s="29">
        <v>3.14</v>
      </c>
      <c r="AP591" s="29">
        <v>3.84</v>
      </c>
      <c r="AQ591" s="29">
        <v>0.43</v>
      </c>
      <c r="AR591" s="29">
        <v>0</v>
      </c>
      <c r="AS591" s="29">
        <v>78.36</v>
      </c>
      <c r="AT591" s="29">
        <v>103.47</v>
      </c>
      <c r="AU591" s="29">
        <v>408.87</v>
      </c>
      <c r="AV591" s="29">
        <v>12.29</v>
      </c>
      <c r="AW591" s="29">
        <v>0</v>
      </c>
      <c r="AX591" s="30">
        <v>19.399999999999999</v>
      </c>
      <c r="AY591" s="337"/>
      <c r="AZ591" s="58"/>
      <c r="BA591" s="52"/>
      <c r="BB591" s="12"/>
    </row>
    <row r="592" spans="1:54">
      <c r="A592" s="37">
        <v>24</v>
      </c>
      <c r="B592" s="162">
        <f t="shared" si="154"/>
        <v>77.38</v>
      </c>
      <c r="C592" s="162">
        <f t="shared" si="154"/>
        <v>0.91</v>
      </c>
      <c r="D592" s="162">
        <f t="shared" si="154"/>
        <v>0</v>
      </c>
      <c r="E592" s="162">
        <f t="shared" si="154"/>
        <v>0</v>
      </c>
      <c r="F592" s="162">
        <f t="shared" si="154"/>
        <v>0</v>
      </c>
      <c r="G592" s="162">
        <f t="shared" si="154"/>
        <v>0</v>
      </c>
      <c r="H592" s="162">
        <f t="shared" si="154"/>
        <v>0</v>
      </c>
      <c r="I592" s="162">
        <f t="shared" si="154"/>
        <v>0</v>
      </c>
      <c r="J592" s="162">
        <f t="shared" si="154"/>
        <v>0</v>
      </c>
      <c r="K592" s="162">
        <f t="shared" si="154"/>
        <v>105.56</v>
      </c>
      <c r="L592" s="162">
        <f t="shared" si="154"/>
        <v>96.95</v>
      </c>
      <c r="M592" s="162">
        <f t="shared" si="154"/>
        <v>133.21</v>
      </c>
      <c r="N592" s="162">
        <f t="shared" si="154"/>
        <v>142.35</v>
      </c>
      <c r="O592" s="162">
        <f t="shared" si="154"/>
        <v>122.85</v>
      </c>
      <c r="P592" s="162">
        <f t="shared" si="154"/>
        <v>120.87</v>
      </c>
      <c r="Q592" s="162">
        <f t="shared" si="154"/>
        <v>113</v>
      </c>
      <c r="R592" s="162">
        <f t="shared" si="157"/>
        <v>110.41</v>
      </c>
      <c r="S592" s="162">
        <f t="shared" si="155"/>
        <v>92.45</v>
      </c>
      <c r="T592" s="162">
        <f t="shared" si="156"/>
        <v>145.47</v>
      </c>
      <c r="U592" s="162">
        <f t="shared" si="156"/>
        <v>328.8</v>
      </c>
      <c r="V592" s="162">
        <f t="shared" si="156"/>
        <v>104.22</v>
      </c>
      <c r="W592" s="162">
        <f t="shared" si="156"/>
        <v>457.04</v>
      </c>
      <c r="X592" s="162">
        <f t="shared" si="156"/>
        <v>708.04</v>
      </c>
      <c r="Y592" s="162">
        <f t="shared" si="156"/>
        <v>269.63</v>
      </c>
      <c r="Z592" s="27"/>
      <c r="AA592" s="31">
        <v>77.38</v>
      </c>
      <c r="AB592" s="29">
        <v>0.91</v>
      </c>
      <c r="AC592" s="29">
        <v>0</v>
      </c>
      <c r="AD592" s="29">
        <v>0</v>
      </c>
      <c r="AE592" s="29">
        <v>0</v>
      </c>
      <c r="AF592" s="29">
        <v>0</v>
      </c>
      <c r="AG592" s="29">
        <v>0</v>
      </c>
      <c r="AH592" s="29">
        <v>0</v>
      </c>
      <c r="AI592" s="29">
        <v>0</v>
      </c>
      <c r="AJ592" s="29">
        <v>105.56</v>
      </c>
      <c r="AK592" s="29">
        <v>96.95</v>
      </c>
      <c r="AL592" s="29">
        <v>133.21</v>
      </c>
      <c r="AM592" s="29">
        <v>142.35</v>
      </c>
      <c r="AN592" s="29">
        <v>122.85</v>
      </c>
      <c r="AO592" s="29">
        <v>120.87</v>
      </c>
      <c r="AP592" s="29">
        <v>113</v>
      </c>
      <c r="AQ592" s="29">
        <v>110.41</v>
      </c>
      <c r="AR592" s="29">
        <v>92.45</v>
      </c>
      <c r="AS592" s="29">
        <v>145.47</v>
      </c>
      <c r="AT592" s="29">
        <v>328.8</v>
      </c>
      <c r="AU592" s="29">
        <v>104.22</v>
      </c>
      <c r="AV592" s="29">
        <v>457.04</v>
      </c>
      <c r="AW592" s="29">
        <v>708.04</v>
      </c>
      <c r="AX592" s="30">
        <v>269.63</v>
      </c>
      <c r="AY592" s="337"/>
      <c r="AZ592" s="58"/>
      <c r="BA592" s="52"/>
      <c r="BB592" s="12"/>
    </row>
    <row r="593" spans="1:54">
      <c r="A593" s="37">
        <v>25</v>
      </c>
      <c r="B593" s="162">
        <f t="shared" si="154"/>
        <v>85.51</v>
      </c>
      <c r="C593" s="162">
        <f t="shared" si="154"/>
        <v>28.69</v>
      </c>
      <c r="D593" s="162">
        <f t="shared" si="154"/>
        <v>46.77</v>
      </c>
      <c r="E593" s="162">
        <f t="shared" si="154"/>
        <v>0.98</v>
      </c>
      <c r="F593" s="162">
        <f t="shared" si="154"/>
        <v>0</v>
      </c>
      <c r="G593" s="162">
        <f t="shared" si="154"/>
        <v>0</v>
      </c>
      <c r="H593" s="162">
        <f t="shared" si="154"/>
        <v>0</v>
      </c>
      <c r="I593" s="162">
        <f t="shared" si="154"/>
        <v>0</v>
      </c>
      <c r="J593" s="162">
        <f t="shared" si="154"/>
        <v>8.92</v>
      </c>
      <c r="K593" s="162">
        <f t="shared" si="154"/>
        <v>86.77</v>
      </c>
      <c r="L593" s="162">
        <f t="shared" si="154"/>
        <v>93.37</v>
      </c>
      <c r="M593" s="162">
        <f t="shared" si="154"/>
        <v>93.16</v>
      </c>
      <c r="N593" s="162">
        <f t="shared" si="154"/>
        <v>126.64</v>
      </c>
      <c r="O593" s="162">
        <f t="shared" si="154"/>
        <v>69.540000000000006</v>
      </c>
      <c r="P593" s="162">
        <f t="shared" si="154"/>
        <v>81.37</v>
      </c>
      <c r="Q593" s="162">
        <f t="shared" si="154"/>
        <v>109.97</v>
      </c>
      <c r="R593" s="162">
        <f t="shared" si="157"/>
        <v>7.65</v>
      </c>
      <c r="S593" s="162">
        <f t="shared" si="155"/>
        <v>4.63</v>
      </c>
      <c r="T593" s="162">
        <f t="shared" si="156"/>
        <v>120.62</v>
      </c>
      <c r="U593" s="162">
        <f t="shared" si="156"/>
        <v>373.74</v>
      </c>
      <c r="V593" s="162">
        <f t="shared" si="156"/>
        <v>377.62</v>
      </c>
      <c r="W593" s="162">
        <f t="shared" si="156"/>
        <v>528.70000000000005</v>
      </c>
      <c r="X593" s="162">
        <f t="shared" si="156"/>
        <v>220.14</v>
      </c>
      <c r="Y593" s="162">
        <f t="shared" si="156"/>
        <v>158.96</v>
      </c>
      <c r="Z593" s="27"/>
      <c r="AA593" s="31">
        <v>85.51</v>
      </c>
      <c r="AB593" s="29">
        <v>28.69</v>
      </c>
      <c r="AC593" s="29">
        <v>46.77</v>
      </c>
      <c r="AD593" s="29">
        <v>0.98</v>
      </c>
      <c r="AE593" s="29">
        <v>0</v>
      </c>
      <c r="AF593" s="29">
        <v>0</v>
      </c>
      <c r="AG593" s="29">
        <v>0</v>
      </c>
      <c r="AH593" s="29">
        <v>0</v>
      </c>
      <c r="AI593" s="29">
        <v>8.92</v>
      </c>
      <c r="AJ593" s="29">
        <v>86.77</v>
      </c>
      <c r="AK593" s="29">
        <v>93.37</v>
      </c>
      <c r="AL593" s="29">
        <v>93.16</v>
      </c>
      <c r="AM593" s="29">
        <v>126.64</v>
      </c>
      <c r="AN593" s="29">
        <v>69.540000000000006</v>
      </c>
      <c r="AO593" s="29">
        <v>81.37</v>
      </c>
      <c r="AP593" s="29">
        <v>109.97</v>
      </c>
      <c r="AQ593" s="29">
        <v>7.65</v>
      </c>
      <c r="AR593" s="29">
        <v>4.63</v>
      </c>
      <c r="AS593" s="29">
        <v>120.62</v>
      </c>
      <c r="AT593" s="29">
        <v>373.74</v>
      </c>
      <c r="AU593" s="29">
        <v>377.62</v>
      </c>
      <c r="AV593" s="29">
        <v>528.70000000000005</v>
      </c>
      <c r="AW593" s="29">
        <v>220.14</v>
      </c>
      <c r="AX593" s="30">
        <v>158.96</v>
      </c>
      <c r="AY593" s="337"/>
      <c r="AZ593" s="58"/>
      <c r="BA593" s="52"/>
      <c r="BB593" s="12"/>
    </row>
    <row r="594" spans="1:54">
      <c r="A594" s="37">
        <v>26</v>
      </c>
      <c r="B594" s="162">
        <f t="shared" si="154"/>
        <v>0</v>
      </c>
      <c r="C594" s="162">
        <f t="shared" si="154"/>
        <v>0</v>
      </c>
      <c r="D594" s="162">
        <f t="shared" si="154"/>
        <v>0</v>
      </c>
      <c r="E594" s="162">
        <f t="shared" si="154"/>
        <v>0</v>
      </c>
      <c r="F594" s="162">
        <f t="shared" si="154"/>
        <v>0</v>
      </c>
      <c r="G594" s="162">
        <f t="shared" si="154"/>
        <v>0</v>
      </c>
      <c r="H594" s="162">
        <f t="shared" si="154"/>
        <v>0</v>
      </c>
      <c r="I594" s="162">
        <f t="shared" si="154"/>
        <v>0</v>
      </c>
      <c r="J594" s="162">
        <f t="shared" si="154"/>
        <v>0</v>
      </c>
      <c r="K594" s="162">
        <f t="shared" si="154"/>
        <v>18.79</v>
      </c>
      <c r="L594" s="162">
        <f t="shared" si="154"/>
        <v>42.61</v>
      </c>
      <c r="M594" s="162">
        <f t="shared" si="154"/>
        <v>2.37</v>
      </c>
      <c r="N594" s="162">
        <f t="shared" si="154"/>
        <v>0</v>
      </c>
      <c r="O594" s="162">
        <f t="shared" si="154"/>
        <v>0</v>
      </c>
      <c r="P594" s="162">
        <f t="shared" si="154"/>
        <v>0</v>
      </c>
      <c r="Q594" s="162">
        <f t="shared" si="154"/>
        <v>0</v>
      </c>
      <c r="R594" s="162">
        <f t="shared" si="157"/>
        <v>0</v>
      </c>
      <c r="S594" s="162">
        <f t="shared" si="155"/>
        <v>0</v>
      </c>
      <c r="T594" s="162">
        <f t="shared" si="156"/>
        <v>0</v>
      </c>
      <c r="U594" s="162">
        <f t="shared" si="156"/>
        <v>31.57</v>
      </c>
      <c r="V594" s="162">
        <f t="shared" si="156"/>
        <v>87.41</v>
      </c>
      <c r="W594" s="162">
        <f t="shared" si="156"/>
        <v>388.38</v>
      </c>
      <c r="X594" s="162">
        <f t="shared" si="156"/>
        <v>0.08</v>
      </c>
      <c r="Y594" s="162">
        <f t="shared" si="156"/>
        <v>175</v>
      </c>
      <c r="Z594" s="27"/>
      <c r="AA594" s="31">
        <v>0</v>
      </c>
      <c r="AB594" s="29">
        <v>0</v>
      </c>
      <c r="AC594" s="29">
        <v>0</v>
      </c>
      <c r="AD594" s="29">
        <v>0</v>
      </c>
      <c r="AE594" s="29">
        <v>0</v>
      </c>
      <c r="AF594" s="29">
        <v>0</v>
      </c>
      <c r="AG594" s="29">
        <v>0</v>
      </c>
      <c r="AH594" s="29">
        <v>0</v>
      </c>
      <c r="AI594" s="29">
        <v>0</v>
      </c>
      <c r="AJ594" s="29">
        <v>18.79</v>
      </c>
      <c r="AK594" s="29">
        <v>42.61</v>
      </c>
      <c r="AL594" s="29">
        <v>2.37</v>
      </c>
      <c r="AM594" s="29">
        <v>0</v>
      </c>
      <c r="AN594" s="29">
        <v>0</v>
      </c>
      <c r="AO594" s="29">
        <v>0</v>
      </c>
      <c r="AP594" s="29">
        <v>0</v>
      </c>
      <c r="AQ594" s="29">
        <v>0</v>
      </c>
      <c r="AR594" s="29">
        <v>0</v>
      </c>
      <c r="AS594" s="29">
        <v>0</v>
      </c>
      <c r="AT594" s="29">
        <v>31.57</v>
      </c>
      <c r="AU594" s="29">
        <v>87.41</v>
      </c>
      <c r="AV594" s="29">
        <v>388.38</v>
      </c>
      <c r="AW594" s="29">
        <v>0.08</v>
      </c>
      <c r="AX594" s="30">
        <v>175</v>
      </c>
      <c r="AY594" s="337"/>
      <c r="AZ594" s="58"/>
      <c r="BA594" s="52"/>
      <c r="BB594" s="12"/>
    </row>
    <row r="595" spans="1:54">
      <c r="A595" s="37">
        <v>27</v>
      </c>
      <c r="B595" s="162">
        <f t="shared" si="154"/>
        <v>0</v>
      </c>
      <c r="C595" s="162">
        <f t="shared" si="154"/>
        <v>0.98</v>
      </c>
      <c r="D595" s="162">
        <f t="shared" si="154"/>
        <v>0</v>
      </c>
      <c r="E595" s="162">
        <f t="shared" si="154"/>
        <v>0</v>
      </c>
      <c r="F595" s="162">
        <f t="shared" si="154"/>
        <v>0</v>
      </c>
      <c r="G595" s="162">
        <f t="shared" si="154"/>
        <v>0</v>
      </c>
      <c r="H595" s="162">
        <f t="shared" si="154"/>
        <v>0</v>
      </c>
      <c r="I595" s="162">
        <f t="shared" si="154"/>
        <v>0</v>
      </c>
      <c r="J595" s="162">
        <f t="shared" si="154"/>
        <v>0</v>
      </c>
      <c r="K595" s="162">
        <f t="shared" si="154"/>
        <v>0</v>
      </c>
      <c r="L595" s="162">
        <f t="shared" si="154"/>
        <v>0</v>
      </c>
      <c r="M595" s="162">
        <f t="shared" si="154"/>
        <v>2.86</v>
      </c>
      <c r="N595" s="162">
        <f t="shared" si="154"/>
        <v>0.56999999999999995</v>
      </c>
      <c r="O595" s="162">
        <f t="shared" si="154"/>
        <v>0</v>
      </c>
      <c r="P595" s="162">
        <f t="shared" si="154"/>
        <v>0</v>
      </c>
      <c r="Q595" s="162">
        <f t="shared" si="154"/>
        <v>0</v>
      </c>
      <c r="R595" s="162">
        <f t="shared" si="157"/>
        <v>0</v>
      </c>
      <c r="S595" s="162">
        <f t="shared" si="155"/>
        <v>0</v>
      </c>
      <c r="T595" s="162">
        <f t="shared" si="156"/>
        <v>0</v>
      </c>
      <c r="U595" s="162">
        <f t="shared" si="156"/>
        <v>0.82</v>
      </c>
      <c r="V595" s="162">
        <f t="shared" si="156"/>
        <v>3.66</v>
      </c>
      <c r="W595" s="162">
        <f t="shared" si="156"/>
        <v>0.3</v>
      </c>
      <c r="X595" s="162">
        <f t="shared" si="156"/>
        <v>0.64</v>
      </c>
      <c r="Y595" s="162">
        <f t="shared" si="156"/>
        <v>0</v>
      </c>
      <c r="Z595" s="27"/>
      <c r="AA595" s="31">
        <v>0</v>
      </c>
      <c r="AB595" s="29">
        <v>0.98</v>
      </c>
      <c r="AC595" s="29">
        <v>0</v>
      </c>
      <c r="AD595" s="29">
        <v>0</v>
      </c>
      <c r="AE595" s="29">
        <v>0</v>
      </c>
      <c r="AF595" s="29">
        <v>0</v>
      </c>
      <c r="AG595" s="29">
        <v>0</v>
      </c>
      <c r="AH595" s="29">
        <v>0</v>
      </c>
      <c r="AI595" s="29">
        <v>0</v>
      </c>
      <c r="AJ595" s="29">
        <v>0</v>
      </c>
      <c r="AK595" s="29">
        <v>0</v>
      </c>
      <c r="AL595" s="29">
        <v>2.86</v>
      </c>
      <c r="AM595" s="29">
        <v>0.56999999999999995</v>
      </c>
      <c r="AN595" s="29">
        <v>0</v>
      </c>
      <c r="AO595" s="29">
        <v>0</v>
      </c>
      <c r="AP595" s="29">
        <v>0</v>
      </c>
      <c r="AQ595" s="29">
        <v>0</v>
      </c>
      <c r="AR595" s="29">
        <v>0</v>
      </c>
      <c r="AS595" s="29">
        <v>0</v>
      </c>
      <c r="AT595" s="29">
        <v>0.82</v>
      </c>
      <c r="AU595" s="29">
        <v>3.66</v>
      </c>
      <c r="AV595" s="29">
        <v>0.3</v>
      </c>
      <c r="AW595" s="29">
        <v>0.64</v>
      </c>
      <c r="AX595" s="30">
        <v>0</v>
      </c>
      <c r="AY595" s="337"/>
      <c r="AZ595" s="58"/>
      <c r="BA595" s="52"/>
      <c r="BB595" s="12"/>
    </row>
    <row r="596" spans="1:54">
      <c r="A596" s="37">
        <v>28</v>
      </c>
      <c r="B596" s="162">
        <f t="shared" si="154"/>
        <v>0</v>
      </c>
      <c r="C596" s="162">
        <f t="shared" si="154"/>
        <v>5.87</v>
      </c>
      <c r="D596" s="162">
        <f t="shared" si="154"/>
        <v>6.92</v>
      </c>
      <c r="E596" s="162">
        <f t="shared" si="154"/>
        <v>0</v>
      </c>
      <c r="F596" s="162">
        <f t="shared" si="154"/>
        <v>0</v>
      </c>
      <c r="G596" s="162">
        <f t="shared" si="154"/>
        <v>0</v>
      </c>
      <c r="H596" s="162">
        <f t="shared" si="154"/>
        <v>0</v>
      </c>
      <c r="I596" s="162">
        <f t="shared" si="154"/>
        <v>0</v>
      </c>
      <c r="J596" s="162">
        <f t="shared" si="154"/>
        <v>0</v>
      </c>
      <c r="K596" s="162">
        <f t="shared" si="154"/>
        <v>0</v>
      </c>
      <c r="L596" s="162">
        <f t="shared" si="154"/>
        <v>0</v>
      </c>
      <c r="M596" s="162">
        <f t="shared" si="154"/>
        <v>0</v>
      </c>
      <c r="N596" s="162">
        <f t="shared" si="154"/>
        <v>0</v>
      </c>
      <c r="O596" s="162">
        <f t="shared" si="154"/>
        <v>0</v>
      </c>
      <c r="P596" s="162">
        <f t="shared" si="154"/>
        <v>0</v>
      </c>
      <c r="Q596" s="162">
        <f t="shared" si="154"/>
        <v>0</v>
      </c>
      <c r="R596" s="162">
        <f t="shared" si="157"/>
        <v>0</v>
      </c>
      <c r="S596" s="162">
        <f t="shared" si="155"/>
        <v>0</v>
      </c>
      <c r="T596" s="162">
        <f t="shared" si="156"/>
        <v>0</v>
      </c>
      <c r="U596" s="162">
        <f t="shared" si="156"/>
        <v>0</v>
      </c>
      <c r="V596" s="162">
        <f t="shared" si="156"/>
        <v>103.18</v>
      </c>
      <c r="W596" s="162">
        <f t="shared" si="156"/>
        <v>339.24</v>
      </c>
      <c r="X596" s="162">
        <f t="shared" si="156"/>
        <v>338.09</v>
      </c>
      <c r="Y596" s="162">
        <f t="shared" si="156"/>
        <v>398.19</v>
      </c>
      <c r="Z596" s="27"/>
      <c r="AA596" s="31">
        <v>0</v>
      </c>
      <c r="AB596" s="29">
        <v>5.87</v>
      </c>
      <c r="AC596" s="29">
        <v>6.92</v>
      </c>
      <c r="AD596" s="29">
        <v>0</v>
      </c>
      <c r="AE596" s="29">
        <v>0</v>
      </c>
      <c r="AF596" s="29">
        <v>0</v>
      </c>
      <c r="AG596" s="29">
        <v>0</v>
      </c>
      <c r="AH596" s="29">
        <v>0</v>
      </c>
      <c r="AI596" s="29">
        <v>0</v>
      </c>
      <c r="AJ596" s="29">
        <v>0</v>
      </c>
      <c r="AK596" s="29">
        <v>0</v>
      </c>
      <c r="AL596" s="29">
        <v>0</v>
      </c>
      <c r="AM596" s="29">
        <v>0</v>
      </c>
      <c r="AN596" s="29">
        <v>0</v>
      </c>
      <c r="AO596" s="29">
        <v>0</v>
      </c>
      <c r="AP596" s="29">
        <v>0</v>
      </c>
      <c r="AQ596" s="29">
        <v>0</v>
      </c>
      <c r="AR596" s="29">
        <v>0</v>
      </c>
      <c r="AS596" s="29">
        <v>0</v>
      </c>
      <c r="AT596" s="29">
        <v>0</v>
      </c>
      <c r="AU596" s="29">
        <v>103.18</v>
      </c>
      <c r="AV596" s="29">
        <v>339.24</v>
      </c>
      <c r="AW596" s="29">
        <v>338.09</v>
      </c>
      <c r="AX596" s="30">
        <v>398.19</v>
      </c>
      <c r="AY596" s="337"/>
      <c r="AZ596" s="58"/>
      <c r="BA596" s="52"/>
      <c r="BB596" s="12"/>
    </row>
    <row r="597" spans="1:54">
      <c r="A597" s="37">
        <v>29</v>
      </c>
      <c r="B597" s="162">
        <f t="shared" si="154"/>
        <v>4.58</v>
      </c>
      <c r="C597" s="162">
        <f t="shared" si="154"/>
        <v>0</v>
      </c>
      <c r="D597" s="162">
        <f t="shared" si="154"/>
        <v>0</v>
      </c>
      <c r="E597" s="162">
        <f t="shared" si="154"/>
        <v>0</v>
      </c>
      <c r="F597" s="162">
        <f t="shared" si="154"/>
        <v>0</v>
      </c>
      <c r="G597" s="162">
        <f t="shared" si="154"/>
        <v>0</v>
      </c>
      <c r="H597" s="162">
        <f t="shared" si="154"/>
        <v>0</v>
      </c>
      <c r="I597" s="162">
        <f t="shared" si="154"/>
        <v>0</v>
      </c>
      <c r="J597" s="162">
        <f t="shared" si="154"/>
        <v>0</v>
      </c>
      <c r="K597" s="162">
        <f t="shared" si="154"/>
        <v>0</v>
      </c>
      <c r="L597" s="162">
        <f t="shared" si="154"/>
        <v>0</v>
      </c>
      <c r="M597" s="162">
        <f t="shared" si="154"/>
        <v>0</v>
      </c>
      <c r="N597" s="162">
        <f t="shared" si="154"/>
        <v>0</v>
      </c>
      <c r="O597" s="162">
        <f t="shared" si="154"/>
        <v>0</v>
      </c>
      <c r="P597" s="162">
        <f t="shared" si="154"/>
        <v>0</v>
      </c>
      <c r="Q597" s="162">
        <f t="shared" si="154"/>
        <v>0</v>
      </c>
      <c r="R597" s="162">
        <f t="shared" si="157"/>
        <v>0</v>
      </c>
      <c r="S597" s="162">
        <f t="shared" si="155"/>
        <v>0</v>
      </c>
      <c r="T597" s="162">
        <f t="shared" si="156"/>
        <v>0</v>
      </c>
      <c r="U597" s="162">
        <f t="shared" si="156"/>
        <v>0</v>
      </c>
      <c r="V597" s="162">
        <f t="shared" si="156"/>
        <v>0</v>
      </c>
      <c r="W597" s="162">
        <f t="shared" si="156"/>
        <v>0</v>
      </c>
      <c r="X597" s="162">
        <f t="shared" si="156"/>
        <v>0</v>
      </c>
      <c r="Y597" s="162">
        <f t="shared" si="156"/>
        <v>0</v>
      </c>
      <c r="Z597" s="27"/>
      <c r="AA597" s="31">
        <v>4.58</v>
      </c>
      <c r="AB597" s="29">
        <v>0</v>
      </c>
      <c r="AC597" s="29">
        <v>0</v>
      </c>
      <c r="AD597" s="29">
        <v>0</v>
      </c>
      <c r="AE597" s="29">
        <v>0</v>
      </c>
      <c r="AF597" s="29">
        <v>0</v>
      </c>
      <c r="AG597" s="29">
        <v>0</v>
      </c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0</v>
      </c>
      <c r="AN597" s="29">
        <v>0</v>
      </c>
      <c r="AO597" s="29">
        <v>0</v>
      </c>
      <c r="AP597" s="29">
        <v>0</v>
      </c>
      <c r="AQ597" s="29">
        <v>0</v>
      </c>
      <c r="AR597" s="29">
        <v>0</v>
      </c>
      <c r="AS597" s="29">
        <v>0</v>
      </c>
      <c r="AT597" s="29">
        <v>0</v>
      </c>
      <c r="AU597" s="29">
        <v>0</v>
      </c>
      <c r="AV597" s="29">
        <v>0</v>
      </c>
      <c r="AW597" s="29">
        <v>0</v>
      </c>
      <c r="AX597" s="30">
        <v>0</v>
      </c>
      <c r="AY597" s="337"/>
      <c r="AZ597" s="58"/>
      <c r="BA597" s="52"/>
      <c r="BB597" s="12"/>
    </row>
    <row r="598" spans="1:54">
      <c r="A598" s="37">
        <v>30</v>
      </c>
      <c r="B598" s="162">
        <f t="shared" si="154"/>
        <v>0</v>
      </c>
      <c r="C598" s="162">
        <f t="shared" si="154"/>
        <v>0</v>
      </c>
      <c r="D598" s="162">
        <f t="shared" si="154"/>
        <v>73.790000000000006</v>
      </c>
      <c r="E598" s="162">
        <f t="shared" si="154"/>
        <v>0</v>
      </c>
      <c r="F598" s="162">
        <f t="shared" si="154"/>
        <v>0</v>
      </c>
      <c r="G598" s="162">
        <f t="shared" si="154"/>
        <v>0</v>
      </c>
      <c r="H598" s="162">
        <f t="shared" si="154"/>
        <v>0</v>
      </c>
      <c r="I598" s="162">
        <f t="shared" si="154"/>
        <v>0</v>
      </c>
      <c r="J598" s="162">
        <f t="shared" si="154"/>
        <v>0</v>
      </c>
      <c r="K598" s="162">
        <f t="shared" si="154"/>
        <v>0</v>
      </c>
      <c r="L598" s="162">
        <f t="shared" si="154"/>
        <v>0</v>
      </c>
      <c r="M598" s="162">
        <f t="shared" si="154"/>
        <v>0</v>
      </c>
      <c r="N598" s="162">
        <f t="shared" si="154"/>
        <v>0</v>
      </c>
      <c r="O598" s="162">
        <f t="shared" si="154"/>
        <v>0</v>
      </c>
      <c r="P598" s="162">
        <f t="shared" si="154"/>
        <v>0</v>
      </c>
      <c r="Q598" s="162">
        <f t="shared" si="154"/>
        <v>0</v>
      </c>
      <c r="R598" s="162">
        <f t="shared" si="157"/>
        <v>0</v>
      </c>
      <c r="S598" s="162">
        <f t="shared" si="155"/>
        <v>0</v>
      </c>
      <c r="T598" s="162">
        <f t="shared" si="156"/>
        <v>0</v>
      </c>
      <c r="U598" s="162">
        <f t="shared" si="156"/>
        <v>102.82</v>
      </c>
      <c r="V598" s="162">
        <f t="shared" si="156"/>
        <v>32.380000000000003</v>
      </c>
      <c r="W598" s="162">
        <f t="shared" si="156"/>
        <v>0</v>
      </c>
      <c r="X598" s="162">
        <f t="shared" si="156"/>
        <v>0</v>
      </c>
      <c r="Y598" s="162">
        <f t="shared" si="156"/>
        <v>19.399999999999999</v>
      </c>
      <c r="Z598" s="27"/>
      <c r="AA598" s="31">
        <v>0</v>
      </c>
      <c r="AB598" s="29">
        <v>0</v>
      </c>
      <c r="AC598" s="29">
        <v>73.790000000000006</v>
      </c>
      <c r="AD598" s="29">
        <v>0</v>
      </c>
      <c r="AE598" s="29">
        <v>0</v>
      </c>
      <c r="AF598" s="29">
        <v>0</v>
      </c>
      <c r="AG598" s="29">
        <v>0</v>
      </c>
      <c r="AH598" s="29">
        <v>0</v>
      </c>
      <c r="AI598" s="29">
        <v>0</v>
      </c>
      <c r="AJ598" s="29">
        <v>0</v>
      </c>
      <c r="AK598" s="29">
        <v>0</v>
      </c>
      <c r="AL598" s="29">
        <v>0</v>
      </c>
      <c r="AM598" s="29">
        <v>0</v>
      </c>
      <c r="AN598" s="29">
        <v>0</v>
      </c>
      <c r="AO598" s="29">
        <v>0</v>
      </c>
      <c r="AP598" s="29">
        <v>0</v>
      </c>
      <c r="AQ598" s="29">
        <v>0</v>
      </c>
      <c r="AR598" s="29">
        <v>0</v>
      </c>
      <c r="AS598" s="29">
        <v>0</v>
      </c>
      <c r="AT598" s="29">
        <v>102.82</v>
      </c>
      <c r="AU598" s="29">
        <v>32.380000000000003</v>
      </c>
      <c r="AV598" s="29">
        <v>0</v>
      </c>
      <c r="AW598" s="29">
        <v>0</v>
      </c>
      <c r="AX598" s="30">
        <v>19.399999999999999</v>
      </c>
      <c r="AY598" s="337"/>
      <c r="AZ598" s="58"/>
      <c r="BA598" s="52"/>
      <c r="BB598" s="12"/>
    </row>
    <row r="599" spans="1:54" ht="13.5" thickBot="1">
      <c r="A599" s="147">
        <v>31</v>
      </c>
      <c r="B599" s="162">
        <f t="shared" si="154"/>
        <v>0</v>
      </c>
      <c r="C599" s="162">
        <f t="shared" si="154"/>
        <v>0</v>
      </c>
      <c r="D599" s="162">
        <f t="shared" si="154"/>
        <v>0</v>
      </c>
      <c r="E599" s="162">
        <f t="shared" si="154"/>
        <v>0</v>
      </c>
      <c r="F599" s="162">
        <f t="shared" si="154"/>
        <v>0</v>
      </c>
      <c r="G599" s="162">
        <f t="shared" si="154"/>
        <v>0</v>
      </c>
      <c r="H599" s="162">
        <f t="shared" si="154"/>
        <v>0</v>
      </c>
      <c r="I599" s="162">
        <f t="shared" si="154"/>
        <v>0</v>
      </c>
      <c r="J599" s="162">
        <f t="shared" si="154"/>
        <v>0</v>
      </c>
      <c r="K599" s="162">
        <f t="shared" si="154"/>
        <v>0</v>
      </c>
      <c r="L599" s="162">
        <f t="shared" si="154"/>
        <v>0</v>
      </c>
      <c r="M599" s="162">
        <f t="shared" si="154"/>
        <v>0</v>
      </c>
      <c r="N599" s="162">
        <f t="shared" si="154"/>
        <v>0</v>
      </c>
      <c r="O599" s="162">
        <f t="shared" si="154"/>
        <v>0</v>
      </c>
      <c r="P599" s="162">
        <f t="shared" si="154"/>
        <v>0</v>
      </c>
      <c r="Q599" s="162">
        <f t="shared" si="154"/>
        <v>0</v>
      </c>
      <c r="R599" s="162">
        <f t="shared" si="157"/>
        <v>0</v>
      </c>
      <c r="S599" s="162">
        <f t="shared" si="155"/>
        <v>0</v>
      </c>
      <c r="T599" s="162">
        <f t="shared" si="156"/>
        <v>0</v>
      </c>
      <c r="U599" s="162">
        <f t="shared" si="156"/>
        <v>0</v>
      </c>
      <c r="V599" s="162">
        <f t="shared" si="156"/>
        <v>0</v>
      </c>
      <c r="W599" s="162">
        <f t="shared" si="156"/>
        <v>0</v>
      </c>
      <c r="X599" s="162">
        <f t="shared" si="156"/>
        <v>0</v>
      </c>
      <c r="Y599" s="162">
        <f t="shared" si="156"/>
        <v>0</v>
      </c>
      <c r="Z599" s="27"/>
      <c r="AA599" s="59">
        <v>0</v>
      </c>
      <c r="AB599" s="60">
        <v>0</v>
      </c>
      <c r="AC599" s="60">
        <v>0</v>
      </c>
      <c r="AD599" s="60">
        <v>0</v>
      </c>
      <c r="AE599" s="60">
        <v>0</v>
      </c>
      <c r="AF599" s="60">
        <v>0</v>
      </c>
      <c r="AG599" s="60">
        <v>0</v>
      </c>
      <c r="AH599" s="60">
        <v>0</v>
      </c>
      <c r="AI599" s="60">
        <v>0</v>
      </c>
      <c r="AJ599" s="60">
        <v>0</v>
      </c>
      <c r="AK599" s="60">
        <v>0</v>
      </c>
      <c r="AL599" s="60">
        <v>0</v>
      </c>
      <c r="AM599" s="60">
        <v>0</v>
      </c>
      <c r="AN599" s="60">
        <v>0</v>
      </c>
      <c r="AO599" s="60">
        <v>0</v>
      </c>
      <c r="AP599" s="60">
        <v>0</v>
      </c>
      <c r="AQ599" s="60">
        <v>0</v>
      </c>
      <c r="AR599" s="60">
        <v>0</v>
      </c>
      <c r="AS599" s="60">
        <v>0</v>
      </c>
      <c r="AT599" s="60">
        <v>0</v>
      </c>
      <c r="AU599" s="60">
        <v>0</v>
      </c>
      <c r="AV599" s="60">
        <v>0</v>
      </c>
      <c r="AW599" s="60">
        <v>0</v>
      </c>
      <c r="AX599" s="123">
        <v>0</v>
      </c>
      <c r="AY599" s="339"/>
      <c r="AZ599" s="58"/>
      <c r="BA599" s="52"/>
      <c r="BB599" s="12"/>
    </row>
    <row r="600" spans="1:54" ht="13.5" thickBot="1"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AA600" s="159">
        <f>SUM(AA569:AX599)</f>
        <v>52522.930000000015</v>
      </c>
      <c r="AB600" s="51"/>
      <c r="AC600" s="51"/>
    </row>
    <row r="601" spans="1:54" ht="79.900000000000006" customHeight="1">
      <c r="A601" s="426" t="s">
        <v>35</v>
      </c>
      <c r="B601" s="499"/>
      <c r="C601" s="499"/>
      <c r="D601" s="499"/>
      <c r="E601" s="499"/>
      <c r="F601" s="499"/>
      <c r="G601" s="499"/>
      <c r="H601" s="499"/>
      <c r="I601" s="499"/>
      <c r="J601" s="373" t="s">
        <v>128</v>
      </c>
      <c r="K601" s="373"/>
      <c r="L601" s="557"/>
      <c r="M601" s="145"/>
      <c r="N601" s="2"/>
      <c r="O601" s="2"/>
      <c r="P601" s="2"/>
      <c r="Q601" s="141"/>
      <c r="R601" s="2"/>
      <c r="S601" s="2"/>
      <c r="V601" s="2"/>
      <c r="W601" s="160"/>
      <c r="X601" s="50"/>
      <c r="Y601" s="50"/>
      <c r="Z601" s="50"/>
      <c r="AU601" s="2"/>
      <c r="AV601" s="2"/>
      <c r="AW601" s="8"/>
      <c r="AX601" s="9"/>
      <c r="BA601" s="2"/>
      <c r="BB601" s="2"/>
    </row>
    <row r="602" spans="1:54" ht="15.75">
      <c r="A602" s="548">
        <v>1</v>
      </c>
      <c r="B602" s="549"/>
      <c r="C602" s="549"/>
      <c r="D602" s="549"/>
      <c r="E602" s="549"/>
      <c r="F602" s="549"/>
      <c r="G602" s="549"/>
      <c r="H602" s="549"/>
      <c r="I602" s="549"/>
      <c r="J602" s="549">
        <v>2</v>
      </c>
      <c r="K602" s="549"/>
      <c r="L602" s="558"/>
      <c r="M602" s="145"/>
      <c r="N602" s="2"/>
      <c r="O602" s="2"/>
      <c r="P602" s="2"/>
      <c r="Q602" s="142"/>
      <c r="R602" s="2"/>
      <c r="S602" s="2"/>
      <c r="V602" s="2"/>
      <c r="W602" s="160"/>
      <c r="X602" s="50"/>
      <c r="Y602" s="50"/>
      <c r="Z602" s="50"/>
      <c r="AU602" s="2"/>
      <c r="AV602" s="2"/>
      <c r="AW602" s="8"/>
      <c r="AX602" s="9"/>
      <c r="BA602" s="2"/>
      <c r="BB602" s="2"/>
    </row>
    <row r="603" spans="1:54" ht="40.9" customHeight="1" thickBot="1">
      <c r="A603" s="496" t="s">
        <v>179</v>
      </c>
      <c r="B603" s="546"/>
      <c r="C603" s="546"/>
      <c r="D603" s="546"/>
      <c r="E603" s="546"/>
      <c r="F603" s="546"/>
      <c r="G603" s="546"/>
      <c r="H603" s="546"/>
      <c r="I603" s="546"/>
      <c r="J603" s="286"/>
      <c r="K603" s="333">
        <f>Црсв</f>
        <v>0.69</v>
      </c>
      <c r="L603" s="334"/>
      <c r="M603" s="143"/>
      <c r="N603" s="2"/>
      <c r="O603" s="2"/>
      <c r="P603" s="2"/>
      <c r="Q603" s="143"/>
      <c r="R603" s="2"/>
      <c r="S603" s="2"/>
      <c r="V603" s="2"/>
      <c r="W603" s="50"/>
      <c r="X603" s="50"/>
      <c r="Y603" s="50"/>
      <c r="Z603" s="50"/>
      <c r="AU603" s="2"/>
      <c r="AV603" s="2"/>
      <c r="AW603" s="8"/>
      <c r="AX603" s="9"/>
      <c r="BA603" s="2"/>
      <c r="BB603" s="2"/>
    </row>
    <row r="604" spans="1:54" ht="22.9" customHeight="1" thickBot="1">
      <c r="A604" s="146"/>
      <c r="B604" s="146"/>
      <c r="C604" s="146"/>
      <c r="D604" s="146"/>
      <c r="E604" s="146"/>
      <c r="F604" s="146"/>
      <c r="G604" s="146"/>
      <c r="H604" s="146"/>
      <c r="I604" s="146"/>
      <c r="J604" s="143"/>
      <c r="K604" s="2"/>
      <c r="L604" s="343"/>
      <c r="M604" s="143"/>
      <c r="N604" s="143"/>
      <c r="O604" s="143"/>
      <c r="P604" s="143"/>
      <c r="Q604" s="143"/>
      <c r="R604" s="2"/>
      <c r="S604" s="2"/>
      <c r="V604" s="2"/>
      <c r="W604" s="50"/>
      <c r="X604" s="50"/>
      <c r="Y604" s="50"/>
      <c r="Z604" s="50"/>
      <c r="AU604" s="2"/>
      <c r="AV604" s="2"/>
      <c r="AW604" s="8"/>
      <c r="AX604" s="9"/>
      <c r="BA604" s="2"/>
      <c r="BB604" s="2"/>
    </row>
    <row r="605" spans="1:54" ht="77.45" customHeight="1">
      <c r="A605" s="426" t="s">
        <v>35</v>
      </c>
      <c r="B605" s="499"/>
      <c r="C605" s="499"/>
      <c r="D605" s="499"/>
      <c r="E605" s="499"/>
      <c r="F605" s="499"/>
      <c r="G605" s="499"/>
      <c r="H605" s="499"/>
      <c r="I605" s="499"/>
      <c r="J605" s="373" t="s">
        <v>131</v>
      </c>
      <c r="K605" s="373"/>
      <c r="L605" s="557"/>
      <c r="M605" s="143"/>
      <c r="N605" s="143"/>
      <c r="O605" s="143"/>
      <c r="P605" s="143"/>
      <c r="Q605" s="143"/>
      <c r="R605" s="2"/>
      <c r="S605" s="2"/>
      <c r="V605" s="2"/>
      <c r="W605" s="50"/>
      <c r="X605" s="50"/>
      <c r="Y605" s="50"/>
      <c r="Z605" s="50"/>
      <c r="AU605" s="2"/>
      <c r="AV605" s="2"/>
      <c r="AW605" s="8"/>
      <c r="AX605" s="9"/>
      <c r="BA605" s="2"/>
      <c r="BB605" s="2"/>
    </row>
    <row r="606" spans="1:54" ht="15.75">
      <c r="A606" s="548">
        <v>1</v>
      </c>
      <c r="B606" s="549"/>
      <c r="C606" s="549"/>
      <c r="D606" s="549"/>
      <c r="E606" s="549"/>
      <c r="F606" s="549"/>
      <c r="G606" s="549"/>
      <c r="H606" s="549"/>
      <c r="I606" s="549"/>
      <c r="J606" s="549">
        <v>2</v>
      </c>
      <c r="K606" s="549"/>
      <c r="L606" s="558"/>
      <c r="M606" s="143"/>
      <c r="N606" s="143"/>
      <c r="O606" s="143"/>
      <c r="P606" s="143"/>
      <c r="Q606" s="143"/>
      <c r="R606" s="2"/>
      <c r="S606" s="2"/>
      <c r="V606" s="2"/>
      <c r="W606" s="50"/>
      <c r="X606" s="50"/>
      <c r="Y606" s="50"/>
      <c r="Z606" s="50"/>
      <c r="AU606" s="2"/>
      <c r="AV606" s="2"/>
      <c r="AW606" s="8"/>
      <c r="AX606" s="9"/>
      <c r="BA606" s="2"/>
      <c r="BB606" s="2"/>
    </row>
    <row r="607" spans="1:54" ht="42" customHeight="1" thickBot="1">
      <c r="A607" s="496" t="s">
        <v>180</v>
      </c>
      <c r="B607" s="546"/>
      <c r="C607" s="546"/>
      <c r="D607" s="546"/>
      <c r="E607" s="546"/>
      <c r="F607" s="546"/>
      <c r="G607" s="546"/>
      <c r="H607" s="546"/>
      <c r="I607" s="546"/>
      <c r="J607" s="286"/>
      <c r="K607" s="333">
        <f>Цбр</f>
        <v>211.7</v>
      </c>
      <c r="L607" s="334"/>
      <c r="M607" s="143"/>
      <c r="N607" s="143"/>
      <c r="O607" s="143"/>
      <c r="P607" s="143"/>
      <c r="Q607" s="143"/>
      <c r="R607" s="2"/>
      <c r="S607" s="2"/>
      <c r="V607" s="2"/>
      <c r="W607" s="50"/>
      <c r="X607" s="50"/>
      <c r="Y607" s="50"/>
      <c r="Z607" s="50"/>
      <c r="AU607" s="2"/>
      <c r="AV607" s="2"/>
      <c r="AW607" s="8"/>
      <c r="AX607" s="9"/>
      <c r="BA607" s="2"/>
      <c r="BB607" s="2"/>
    </row>
    <row r="609" spans="1:54">
      <c r="A609" s="277" t="s">
        <v>163</v>
      </c>
      <c r="B609" s="16" t="s">
        <v>85</v>
      </c>
      <c r="C609" s="16"/>
      <c r="D609" s="16"/>
      <c r="E609" s="16"/>
      <c r="F609" s="16"/>
      <c r="G609" s="16"/>
      <c r="H609" s="16"/>
      <c r="I609" s="16"/>
      <c r="J609" s="16"/>
      <c r="K609" s="16"/>
      <c r="L609" s="279"/>
      <c r="M609" s="279"/>
      <c r="N609" s="16"/>
      <c r="O609" s="16"/>
      <c r="P609" s="16"/>
      <c r="Q609" s="16"/>
      <c r="R609" s="16"/>
    </row>
    <row r="610" spans="1:54" ht="13.5" thickBot="1">
      <c r="AA610" s="160"/>
      <c r="AB610" s="51"/>
    </row>
    <row r="611" spans="1:54" ht="58.9" customHeight="1">
      <c r="A611" s="426" t="s">
        <v>35</v>
      </c>
      <c r="B611" s="499"/>
      <c r="C611" s="499"/>
      <c r="D611" s="499"/>
      <c r="E611" s="499"/>
      <c r="F611" s="499"/>
      <c r="G611" s="499"/>
      <c r="H611" s="499"/>
      <c r="I611" s="499"/>
      <c r="J611" s="556" t="s">
        <v>0</v>
      </c>
      <c r="K611" s="373"/>
      <c r="L611" s="62"/>
      <c r="M611" s="62"/>
      <c r="N611" s="62"/>
      <c r="O611" s="62"/>
      <c r="P611" s="62"/>
      <c r="Q611" s="62"/>
      <c r="R611" s="62"/>
      <c r="S611" s="62"/>
      <c r="T611" s="62"/>
      <c r="U611" s="2"/>
      <c r="V611" s="49"/>
      <c r="W611" s="49"/>
      <c r="X611" s="49"/>
      <c r="Y611" s="49"/>
      <c r="Z611" s="50"/>
      <c r="AB611" s="130"/>
      <c r="AC611" s="130"/>
      <c r="AD611" s="449"/>
      <c r="AE611" s="449"/>
      <c r="AF611" s="449"/>
      <c r="AG611" s="449"/>
      <c r="AH611" s="449"/>
      <c r="AI611" s="449"/>
      <c r="AJ611" s="449"/>
      <c r="AK611" s="449"/>
      <c r="AL611" s="449"/>
      <c r="AM611" s="449"/>
      <c r="AN611" s="449"/>
      <c r="AO611" s="449"/>
      <c r="AP611" s="449"/>
      <c r="AQ611" s="449"/>
      <c r="AR611" s="449"/>
      <c r="AS611" s="449"/>
      <c r="AT611" s="9"/>
      <c r="AU611" s="2"/>
      <c r="AV611" s="4"/>
      <c r="AW611" s="9"/>
      <c r="AX611" s="2"/>
      <c r="BA611" s="2"/>
      <c r="BB611" s="2"/>
    </row>
    <row r="612" spans="1:54" s="3" customFormat="1" ht="17.45" customHeight="1">
      <c r="A612" s="548">
        <v>1</v>
      </c>
      <c r="B612" s="549"/>
      <c r="C612" s="549"/>
      <c r="D612" s="549"/>
      <c r="E612" s="549"/>
      <c r="F612" s="549"/>
      <c r="G612" s="549"/>
      <c r="H612" s="549"/>
      <c r="I612" s="549"/>
      <c r="J612" s="552">
        <v>2</v>
      </c>
      <c r="K612" s="553"/>
      <c r="L612" s="128"/>
      <c r="M612" s="128"/>
      <c r="N612" s="128"/>
      <c r="O612" s="128"/>
      <c r="P612" s="128"/>
      <c r="Q612" s="128"/>
      <c r="R612" s="128"/>
      <c r="S612" s="128"/>
      <c r="T612" s="128"/>
      <c r="V612" s="131"/>
      <c r="W612" s="131"/>
      <c r="X612" s="131"/>
      <c r="Y612" s="131"/>
      <c r="Z612" s="131"/>
      <c r="AA612" s="131"/>
      <c r="AB612" s="132"/>
      <c r="AC612" s="132"/>
      <c r="AD612" s="129"/>
      <c r="AE612" s="129"/>
      <c r="AF612" s="129"/>
      <c r="AG612" s="129"/>
      <c r="AH612" s="129"/>
      <c r="AI612" s="129"/>
      <c r="AJ612" s="129"/>
      <c r="AK612" s="129"/>
      <c r="AL612" s="129"/>
      <c r="AM612" s="129"/>
      <c r="AN612" s="129"/>
      <c r="AO612" s="129"/>
      <c r="AP612" s="129"/>
      <c r="AQ612" s="129"/>
      <c r="AR612" s="129"/>
      <c r="AS612" s="129"/>
      <c r="AT612" s="155"/>
      <c r="AV612" s="21"/>
      <c r="AW612" s="155"/>
    </row>
    <row r="613" spans="1:54" ht="37.9" customHeight="1" thickBot="1">
      <c r="A613" s="496" t="s">
        <v>102</v>
      </c>
      <c r="B613" s="546"/>
      <c r="C613" s="546"/>
      <c r="D613" s="546"/>
      <c r="E613" s="546"/>
      <c r="F613" s="546"/>
      <c r="G613" s="546"/>
      <c r="H613" s="546"/>
      <c r="I613" s="546"/>
      <c r="J613" s="289">
        <f>'1_ЦК'!H33</f>
        <v>894843.36</v>
      </c>
      <c r="K613" s="321"/>
      <c r="L613" s="63"/>
      <c r="M613" s="63"/>
      <c r="N613" s="63"/>
      <c r="O613" s="63"/>
      <c r="P613" s="63"/>
      <c r="Q613" s="63"/>
      <c r="R613" s="63"/>
      <c r="S613" s="63"/>
      <c r="T613" s="63"/>
      <c r="U613" s="32"/>
      <c r="V613" s="50"/>
      <c r="W613" s="50"/>
      <c r="X613" s="50"/>
      <c r="Y613" s="50"/>
      <c r="Z613" s="50"/>
      <c r="AB613" s="133"/>
      <c r="AC613" s="134"/>
      <c r="AD613" s="437"/>
      <c r="AE613" s="437"/>
      <c r="AF613" s="437"/>
      <c r="AG613" s="437"/>
      <c r="AH613" s="437"/>
      <c r="AI613" s="437"/>
      <c r="AJ613" s="437"/>
      <c r="AK613" s="437"/>
      <c r="AL613" s="437"/>
      <c r="AM613" s="437"/>
      <c r="AN613" s="437"/>
      <c r="AO613" s="437"/>
      <c r="AP613" s="437"/>
      <c r="AQ613" s="437"/>
      <c r="AR613" s="437"/>
      <c r="AS613" s="437"/>
      <c r="AT613" s="9"/>
      <c r="AU613" s="2"/>
      <c r="AV613" s="4"/>
      <c r="AW613" s="9"/>
      <c r="AX613" s="2"/>
      <c r="BA613" s="2"/>
      <c r="BB613" s="2"/>
    </row>
    <row r="615" spans="1:54" ht="27" customHeight="1">
      <c r="A615" s="444" t="s">
        <v>227</v>
      </c>
      <c r="B615" s="444"/>
      <c r="C615" s="444"/>
      <c r="D615" s="444"/>
      <c r="E615" s="444"/>
      <c r="F615" s="444"/>
      <c r="G615" s="444"/>
      <c r="H615" s="444"/>
      <c r="I615" s="444"/>
      <c r="J615" s="444"/>
      <c r="K615" s="444"/>
      <c r="L615" s="444"/>
      <c r="M615" s="444"/>
      <c r="N615" s="444"/>
      <c r="O615" s="444"/>
      <c r="P615" s="444"/>
      <c r="Q615" s="444"/>
      <c r="R615" s="444"/>
      <c r="S615" s="444"/>
      <c r="T615" s="444"/>
      <c r="U615" s="444"/>
      <c r="V615" s="444"/>
      <c r="W615" s="444"/>
      <c r="X615" s="444"/>
      <c r="Y615" s="444"/>
      <c r="AA615" s="276" t="s">
        <v>127</v>
      </c>
      <c r="BA615" s="12"/>
      <c r="BB615" s="2"/>
    </row>
    <row r="616" spans="1:54">
      <c r="A616" s="277" t="s">
        <v>170</v>
      </c>
    </row>
    <row r="617" spans="1:54" ht="13.5" thickBot="1">
      <c r="A617" s="145"/>
    </row>
    <row r="618" spans="1:54" ht="21.75" customHeight="1" thickBot="1">
      <c r="A618" s="426" t="s">
        <v>2</v>
      </c>
      <c r="B618" s="428" t="s">
        <v>109</v>
      </c>
      <c r="C618" s="428"/>
      <c r="D618" s="428"/>
      <c r="E618" s="428"/>
      <c r="F618" s="428"/>
      <c r="G618" s="428"/>
      <c r="H618" s="428"/>
      <c r="I618" s="428"/>
      <c r="J618" s="428"/>
      <c r="K618" s="428"/>
      <c r="L618" s="428"/>
      <c r="M618" s="428"/>
      <c r="N618" s="428"/>
      <c r="O618" s="428"/>
      <c r="P618" s="428"/>
      <c r="Q618" s="428"/>
      <c r="R618" s="428"/>
      <c r="S618" s="428"/>
      <c r="T618" s="428"/>
      <c r="U618" s="428"/>
      <c r="V618" s="428"/>
      <c r="W618" s="428"/>
      <c r="X618" s="428"/>
      <c r="Y618" s="429"/>
      <c r="AA618" s="141" t="s">
        <v>184</v>
      </c>
      <c r="AB618" s="151"/>
      <c r="AC618" s="151"/>
      <c r="AD618" s="151"/>
      <c r="AE618" s="151"/>
      <c r="AF618" s="151"/>
      <c r="AG618" s="151"/>
      <c r="AH618" s="151"/>
      <c r="AI618" s="151"/>
      <c r="AJ618" s="151"/>
      <c r="AK618" s="151"/>
      <c r="AL618" s="151"/>
      <c r="AM618" s="151"/>
      <c r="AN618" s="151"/>
      <c r="AO618" s="151"/>
      <c r="AP618" s="151"/>
      <c r="AQ618" s="151"/>
      <c r="AR618" s="151"/>
      <c r="AS618" s="151"/>
      <c r="AT618" s="151"/>
      <c r="AU618" s="151"/>
      <c r="AV618" s="151"/>
      <c r="AW618" s="151"/>
      <c r="AX618" s="151"/>
      <c r="AY618" s="220"/>
      <c r="AZ618" s="151"/>
      <c r="BA618" s="151"/>
      <c r="BB618" s="2"/>
    </row>
    <row r="619" spans="1:54" ht="35.25" customHeight="1">
      <c r="A619" s="427"/>
      <c r="B619" s="396" t="s">
        <v>3</v>
      </c>
      <c r="C619" s="396"/>
      <c r="D619" s="396"/>
      <c r="E619" s="396"/>
      <c r="F619" s="396"/>
      <c r="G619" s="396"/>
      <c r="H619" s="396"/>
      <c r="I619" s="396"/>
      <c r="J619" s="396"/>
      <c r="K619" s="396"/>
      <c r="L619" s="396"/>
      <c r="M619" s="396"/>
      <c r="N619" s="396"/>
      <c r="O619" s="396"/>
      <c r="P619" s="396"/>
      <c r="Q619" s="396"/>
      <c r="R619" s="396"/>
      <c r="S619" s="396"/>
      <c r="T619" s="396"/>
      <c r="U619" s="396"/>
      <c r="V619" s="396"/>
      <c r="W619" s="396"/>
      <c r="X619" s="396"/>
      <c r="Y619" s="430"/>
      <c r="AA619" s="438" t="s">
        <v>89</v>
      </c>
      <c r="AB619" s="439"/>
      <c r="AC619" s="439"/>
      <c r="AD619" s="439"/>
      <c r="AE619" s="439"/>
      <c r="AF619" s="439"/>
      <c r="AG619" s="439"/>
      <c r="AH619" s="439"/>
      <c r="AI619" s="439"/>
      <c r="AJ619" s="439"/>
      <c r="AK619" s="439"/>
      <c r="AL619" s="439"/>
      <c r="AM619" s="439"/>
      <c r="AN619" s="439"/>
      <c r="AO619" s="439"/>
      <c r="AP619" s="439"/>
      <c r="AQ619" s="439"/>
      <c r="AR619" s="439"/>
      <c r="AS619" s="439"/>
      <c r="AT619" s="439"/>
      <c r="AU619" s="439"/>
      <c r="AV619" s="439"/>
      <c r="AW619" s="439"/>
      <c r="AX619" s="440"/>
      <c r="AY619" s="478" t="s">
        <v>216</v>
      </c>
      <c r="AZ619" s="447" t="s">
        <v>202</v>
      </c>
      <c r="BA619" s="473"/>
      <c r="BB619" s="2"/>
    </row>
    <row r="620" spans="1:54" ht="51" customHeight="1" thickBot="1">
      <c r="A620" s="427"/>
      <c r="B620" s="38" t="s">
        <v>4</v>
      </c>
      <c r="C620" s="38" t="s">
        <v>5</v>
      </c>
      <c r="D620" s="38" t="s">
        <v>6</v>
      </c>
      <c r="E620" s="38" t="s">
        <v>7</v>
      </c>
      <c r="F620" s="38" t="s">
        <v>8</v>
      </c>
      <c r="G620" s="38" t="s">
        <v>9</v>
      </c>
      <c r="H620" s="38" t="s">
        <v>10</v>
      </c>
      <c r="I620" s="38" t="s">
        <v>11</v>
      </c>
      <c r="J620" s="38" t="s">
        <v>12</v>
      </c>
      <c r="K620" s="38" t="s">
        <v>13</v>
      </c>
      <c r="L620" s="38" t="s">
        <v>14</v>
      </c>
      <c r="M620" s="38" t="s">
        <v>15</v>
      </c>
      <c r="N620" s="38" t="s">
        <v>16</v>
      </c>
      <c r="O620" s="38" t="s">
        <v>17</v>
      </c>
      <c r="P620" s="38" t="s">
        <v>18</v>
      </c>
      <c r="Q620" s="38" t="s">
        <v>19</v>
      </c>
      <c r="R620" s="38" t="s">
        <v>20</v>
      </c>
      <c r="S620" s="38" t="s">
        <v>21</v>
      </c>
      <c r="T620" s="38" t="s">
        <v>22</v>
      </c>
      <c r="U620" s="38" t="s">
        <v>23</v>
      </c>
      <c r="V620" s="38" t="s">
        <v>24</v>
      </c>
      <c r="W620" s="38" t="s">
        <v>25</v>
      </c>
      <c r="X620" s="38" t="s">
        <v>26</v>
      </c>
      <c r="Y620" s="39" t="s">
        <v>27</v>
      </c>
      <c r="AA620" s="47" t="s">
        <v>4</v>
      </c>
      <c r="AB620" s="48" t="s">
        <v>5</v>
      </c>
      <c r="AC620" s="48" t="s">
        <v>6</v>
      </c>
      <c r="AD620" s="48" t="s">
        <v>7</v>
      </c>
      <c r="AE620" s="48" t="s">
        <v>8</v>
      </c>
      <c r="AF620" s="48" t="s">
        <v>9</v>
      </c>
      <c r="AG620" s="48" t="s">
        <v>10</v>
      </c>
      <c r="AH620" s="48" t="s">
        <v>11</v>
      </c>
      <c r="AI620" s="48" t="s">
        <v>12</v>
      </c>
      <c r="AJ620" s="48" t="s">
        <v>13</v>
      </c>
      <c r="AK620" s="48" t="s">
        <v>14</v>
      </c>
      <c r="AL620" s="48" t="s">
        <v>15</v>
      </c>
      <c r="AM620" s="48" t="s">
        <v>16</v>
      </c>
      <c r="AN620" s="48" t="s">
        <v>17</v>
      </c>
      <c r="AO620" s="48" t="s">
        <v>18</v>
      </c>
      <c r="AP620" s="48" t="s">
        <v>19</v>
      </c>
      <c r="AQ620" s="48" t="s">
        <v>20</v>
      </c>
      <c r="AR620" s="48" t="s">
        <v>21</v>
      </c>
      <c r="AS620" s="48" t="s">
        <v>22</v>
      </c>
      <c r="AT620" s="48" t="s">
        <v>23</v>
      </c>
      <c r="AU620" s="48" t="s">
        <v>24</v>
      </c>
      <c r="AV620" s="48" t="s">
        <v>25</v>
      </c>
      <c r="AW620" s="48" t="s">
        <v>26</v>
      </c>
      <c r="AX620" s="122" t="s">
        <v>27</v>
      </c>
      <c r="AY620" s="461"/>
      <c r="AZ620" s="543"/>
      <c r="BA620" s="473"/>
      <c r="BB620" s="2"/>
    </row>
    <row r="621" spans="1:54" s="165" customFormat="1" ht="16.5" customHeight="1">
      <c r="A621" s="434" t="s">
        <v>209</v>
      </c>
      <c r="B621" s="435"/>
      <c r="C621" s="435"/>
      <c r="D621" s="435"/>
      <c r="E621" s="435"/>
      <c r="F621" s="435"/>
      <c r="G621" s="435"/>
      <c r="H621" s="435"/>
      <c r="I621" s="435"/>
      <c r="J621" s="435"/>
      <c r="K621" s="435"/>
      <c r="L621" s="435"/>
      <c r="M621" s="435"/>
      <c r="N621" s="435"/>
      <c r="O621" s="435"/>
      <c r="P621" s="435"/>
      <c r="Q621" s="435"/>
      <c r="R621" s="435"/>
      <c r="S621" s="435"/>
      <c r="T621" s="435"/>
      <c r="U621" s="435"/>
      <c r="V621" s="435"/>
      <c r="W621" s="435"/>
      <c r="X621" s="435"/>
      <c r="Y621" s="436"/>
      <c r="Z621" s="175"/>
      <c r="AA621" s="441">
        <v>2</v>
      </c>
      <c r="AB621" s="442"/>
      <c r="AC621" s="442"/>
      <c r="AD621" s="442"/>
      <c r="AE621" s="442"/>
      <c r="AF621" s="442"/>
      <c r="AG621" s="442"/>
      <c r="AH621" s="442"/>
      <c r="AI621" s="442"/>
      <c r="AJ621" s="442"/>
      <c r="AK621" s="442"/>
      <c r="AL621" s="442"/>
      <c r="AM621" s="442"/>
      <c r="AN621" s="442"/>
      <c r="AO621" s="442"/>
      <c r="AP621" s="442"/>
      <c r="AQ621" s="442"/>
      <c r="AR621" s="442"/>
      <c r="AS621" s="442"/>
      <c r="AT621" s="442"/>
      <c r="AU621" s="442"/>
      <c r="AV621" s="442"/>
      <c r="AW621" s="442"/>
      <c r="AX621" s="443"/>
      <c r="AY621" s="176">
        <v>3</v>
      </c>
      <c r="AZ621" s="300">
        <v>4</v>
      </c>
      <c r="BA621" s="163"/>
    </row>
    <row r="622" spans="1:54">
      <c r="A622" s="37">
        <v>1</v>
      </c>
      <c r="B622" s="162">
        <f>AA622+$AZ622+$AY622</f>
        <v>617.29</v>
      </c>
      <c r="C622" s="162">
        <f t="shared" ref="C622:Y637" si="158">AB622+$AZ622+$AY622</f>
        <v>608.21</v>
      </c>
      <c r="D622" s="162">
        <f t="shared" si="158"/>
        <v>576.03</v>
      </c>
      <c r="E622" s="162">
        <f t="shared" si="158"/>
        <v>403.13</v>
      </c>
      <c r="F622" s="162">
        <f t="shared" si="158"/>
        <v>600.34999999999991</v>
      </c>
      <c r="G622" s="162">
        <f t="shared" si="158"/>
        <v>603.46</v>
      </c>
      <c r="H622" s="162">
        <f t="shared" si="158"/>
        <v>1375.85</v>
      </c>
      <c r="I622" s="162">
        <f t="shared" si="158"/>
        <v>1666.67</v>
      </c>
      <c r="J622" s="162">
        <f t="shared" si="158"/>
        <v>1786.9499999999998</v>
      </c>
      <c r="K622" s="162">
        <f t="shared" si="158"/>
        <v>1850.1299999999997</v>
      </c>
      <c r="L622" s="162">
        <f t="shared" si="158"/>
        <v>1850.1399999999999</v>
      </c>
      <c r="M622" s="162">
        <f t="shared" si="158"/>
        <v>1840.2399999999998</v>
      </c>
      <c r="N622" s="162">
        <f t="shared" si="158"/>
        <v>1823.1</v>
      </c>
      <c r="O622" s="162">
        <f t="shared" si="158"/>
        <v>1820.4</v>
      </c>
      <c r="P622" s="162">
        <f t="shared" si="158"/>
        <v>1814.02</v>
      </c>
      <c r="Q622" s="162">
        <f t="shared" si="158"/>
        <v>1772.54</v>
      </c>
      <c r="R622" s="162">
        <f t="shared" si="158"/>
        <v>1776.1</v>
      </c>
      <c r="S622" s="162">
        <f t="shared" si="158"/>
        <v>1802.0499999999997</v>
      </c>
      <c r="T622" s="162">
        <f t="shared" si="158"/>
        <v>2114.2999999999997</v>
      </c>
      <c r="U622" s="162">
        <f t="shared" si="158"/>
        <v>2114.4499999999998</v>
      </c>
      <c r="V622" s="162">
        <f t="shared" si="158"/>
        <v>2122.06</v>
      </c>
      <c r="W622" s="162">
        <f t="shared" si="158"/>
        <v>1744.48</v>
      </c>
      <c r="X622" s="162">
        <f t="shared" si="158"/>
        <v>1465.6799999999998</v>
      </c>
      <c r="Y622" s="162">
        <f t="shared" si="158"/>
        <v>885.23</v>
      </c>
      <c r="Z622" s="27"/>
      <c r="AA622" s="31">
        <v>349.27</v>
      </c>
      <c r="AB622" s="29">
        <v>340.19</v>
      </c>
      <c r="AC622" s="29">
        <v>308.01</v>
      </c>
      <c r="AD622" s="29">
        <v>135.11000000000001</v>
      </c>
      <c r="AE622" s="29">
        <v>332.33</v>
      </c>
      <c r="AF622" s="29">
        <v>335.44</v>
      </c>
      <c r="AG622" s="29">
        <v>1107.83</v>
      </c>
      <c r="AH622" s="29">
        <v>1398.65</v>
      </c>
      <c r="AI622" s="29">
        <v>1518.93</v>
      </c>
      <c r="AJ622" s="29">
        <v>1582.11</v>
      </c>
      <c r="AK622" s="29">
        <v>1582.12</v>
      </c>
      <c r="AL622" s="29">
        <v>1572.22</v>
      </c>
      <c r="AM622" s="29">
        <v>1555.08</v>
      </c>
      <c r="AN622" s="29">
        <v>1552.38</v>
      </c>
      <c r="AO622" s="29">
        <v>1546</v>
      </c>
      <c r="AP622" s="29">
        <v>1504.52</v>
      </c>
      <c r="AQ622" s="29">
        <v>1508.08</v>
      </c>
      <c r="AR622" s="29">
        <v>1534.03</v>
      </c>
      <c r="AS622" s="29">
        <v>1846.28</v>
      </c>
      <c r="AT622" s="29">
        <v>1846.43</v>
      </c>
      <c r="AU622" s="29">
        <v>1854.04</v>
      </c>
      <c r="AV622" s="29">
        <v>1476.46</v>
      </c>
      <c r="AW622" s="29">
        <v>1197.6600000000001</v>
      </c>
      <c r="AX622" s="30">
        <v>617.21</v>
      </c>
      <c r="AY622" s="324">
        <v>261.40999999999997</v>
      </c>
      <c r="AZ622" s="152">
        <v>6.61</v>
      </c>
      <c r="BA622" s="136"/>
      <c r="BB622" s="2"/>
    </row>
    <row r="623" spans="1:54">
      <c r="A623" s="37">
        <v>2</v>
      </c>
      <c r="B623" s="162">
        <f t="shared" ref="B623:P652" si="159">AA623+$AZ623+$AY623</f>
        <v>605.91</v>
      </c>
      <c r="C623" s="162">
        <f t="shared" si="158"/>
        <v>553.21</v>
      </c>
      <c r="D623" s="162">
        <f t="shared" si="158"/>
        <v>268.02</v>
      </c>
      <c r="E623" s="162">
        <f t="shared" si="158"/>
        <v>268.02</v>
      </c>
      <c r="F623" s="162">
        <f t="shared" si="158"/>
        <v>268.04999999999995</v>
      </c>
      <c r="G623" s="162">
        <f t="shared" si="158"/>
        <v>589.07999999999993</v>
      </c>
      <c r="H623" s="162">
        <f t="shared" si="158"/>
        <v>1363.3799999999997</v>
      </c>
      <c r="I623" s="162">
        <f t="shared" si="158"/>
        <v>1689.92</v>
      </c>
      <c r="J623" s="162">
        <f t="shared" si="158"/>
        <v>1972.77</v>
      </c>
      <c r="K623" s="162">
        <f t="shared" si="158"/>
        <v>2123.0299999999997</v>
      </c>
      <c r="L623" s="162">
        <f t="shared" si="158"/>
        <v>2126.7199999999998</v>
      </c>
      <c r="M623" s="162">
        <f t="shared" si="158"/>
        <v>2122.19</v>
      </c>
      <c r="N623" s="162">
        <f t="shared" si="158"/>
        <v>2110.3799999999997</v>
      </c>
      <c r="O623" s="162">
        <f t="shared" si="158"/>
        <v>2111.69</v>
      </c>
      <c r="P623" s="162">
        <f t="shared" si="158"/>
        <v>2115.2599999999998</v>
      </c>
      <c r="Q623" s="162">
        <f t="shared" si="158"/>
        <v>2115.75</v>
      </c>
      <c r="R623" s="162">
        <f t="shared" ref="R623:X652" si="160">AQ623+$AZ623+$AY623</f>
        <v>2122.7999999999997</v>
      </c>
      <c r="S623" s="162">
        <f t="shared" si="160"/>
        <v>2181.06</v>
      </c>
      <c r="T623" s="162">
        <f t="shared" si="160"/>
        <v>2224.1299999999997</v>
      </c>
      <c r="U623" s="162">
        <f t="shared" si="160"/>
        <v>2220.67</v>
      </c>
      <c r="V623" s="162">
        <f t="shared" si="160"/>
        <v>2170.54</v>
      </c>
      <c r="W623" s="162">
        <f t="shared" si="160"/>
        <v>2148.29</v>
      </c>
      <c r="X623" s="162">
        <f t="shared" si="160"/>
        <v>1617.77</v>
      </c>
      <c r="Y623" s="162">
        <f t="shared" si="158"/>
        <v>1359</v>
      </c>
      <c r="Z623" s="27"/>
      <c r="AA623" s="28">
        <v>337.89</v>
      </c>
      <c r="AB623" s="29">
        <v>285.19</v>
      </c>
      <c r="AC623" s="29">
        <v>0</v>
      </c>
      <c r="AD623" s="29">
        <v>0</v>
      </c>
      <c r="AE623" s="29">
        <v>0.03</v>
      </c>
      <c r="AF623" s="29">
        <v>321.06</v>
      </c>
      <c r="AG623" s="29">
        <v>1095.3599999999999</v>
      </c>
      <c r="AH623" s="29">
        <v>1421.9</v>
      </c>
      <c r="AI623" s="29">
        <v>1704.75</v>
      </c>
      <c r="AJ623" s="29">
        <v>1855.01</v>
      </c>
      <c r="AK623" s="29">
        <v>1858.7</v>
      </c>
      <c r="AL623" s="29">
        <v>1854.17</v>
      </c>
      <c r="AM623" s="29">
        <v>1842.36</v>
      </c>
      <c r="AN623" s="29">
        <v>1843.67</v>
      </c>
      <c r="AO623" s="29">
        <v>1847.24</v>
      </c>
      <c r="AP623" s="29">
        <v>1847.73</v>
      </c>
      <c r="AQ623" s="29">
        <v>1854.78</v>
      </c>
      <c r="AR623" s="29">
        <v>1913.04</v>
      </c>
      <c r="AS623" s="29">
        <v>1956.11</v>
      </c>
      <c r="AT623" s="29">
        <v>1952.65</v>
      </c>
      <c r="AU623" s="29">
        <v>1902.52</v>
      </c>
      <c r="AV623" s="29">
        <v>1880.27</v>
      </c>
      <c r="AW623" s="29">
        <v>1349.75</v>
      </c>
      <c r="AX623" s="30">
        <v>1090.98</v>
      </c>
      <c r="AY623" s="325">
        <v>261.40999999999997</v>
      </c>
      <c r="AZ623" s="152">
        <v>6.61</v>
      </c>
      <c r="BA623" s="136"/>
      <c r="BB623" s="2"/>
    </row>
    <row r="624" spans="1:54">
      <c r="A624" s="37">
        <v>3</v>
      </c>
      <c r="B624" s="162">
        <f t="shared" si="159"/>
        <v>1193.1799999999998</v>
      </c>
      <c r="C624" s="162">
        <f t="shared" si="158"/>
        <v>838.12</v>
      </c>
      <c r="D624" s="162">
        <f t="shared" si="158"/>
        <v>577.98</v>
      </c>
      <c r="E624" s="162">
        <f t="shared" si="158"/>
        <v>545.16999999999996</v>
      </c>
      <c r="F624" s="162">
        <f t="shared" si="158"/>
        <v>1136.77</v>
      </c>
      <c r="G624" s="162">
        <f t="shared" si="158"/>
        <v>1239.81</v>
      </c>
      <c r="H624" s="162">
        <f t="shared" si="158"/>
        <v>1469.7799999999997</v>
      </c>
      <c r="I624" s="162">
        <f t="shared" si="158"/>
        <v>1791.4099999999999</v>
      </c>
      <c r="J624" s="162">
        <f t="shared" si="158"/>
        <v>2163.23</v>
      </c>
      <c r="K624" s="162">
        <f t="shared" si="158"/>
        <v>2219.3799999999997</v>
      </c>
      <c r="L624" s="162">
        <f t="shared" si="158"/>
        <v>2226.85</v>
      </c>
      <c r="M624" s="162">
        <f t="shared" si="158"/>
        <v>2195.06</v>
      </c>
      <c r="N624" s="162">
        <f t="shared" si="158"/>
        <v>2173.5899999999997</v>
      </c>
      <c r="O624" s="162">
        <f t="shared" si="158"/>
        <v>2174.0899999999997</v>
      </c>
      <c r="P624" s="162">
        <f t="shared" si="158"/>
        <v>2175.1099999999997</v>
      </c>
      <c r="Q624" s="162">
        <f t="shared" si="158"/>
        <v>2173.5</v>
      </c>
      <c r="R624" s="162">
        <f t="shared" si="160"/>
        <v>2192.58</v>
      </c>
      <c r="S624" s="162">
        <f t="shared" si="160"/>
        <v>2261.7199999999998</v>
      </c>
      <c r="T624" s="162">
        <f t="shared" si="160"/>
        <v>2306.0299999999997</v>
      </c>
      <c r="U624" s="162">
        <f t="shared" si="160"/>
        <v>2335.31</v>
      </c>
      <c r="V624" s="162">
        <f t="shared" si="160"/>
        <v>2278.6799999999998</v>
      </c>
      <c r="W624" s="162">
        <f t="shared" si="160"/>
        <v>2251.9899999999998</v>
      </c>
      <c r="X624" s="162">
        <f t="shared" si="160"/>
        <v>2144.6799999999998</v>
      </c>
      <c r="Y624" s="162">
        <f t="shared" si="158"/>
        <v>1598.33</v>
      </c>
      <c r="Z624" s="27"/>
      <c r="AA624" s="28">
        <v>925.16</v>
      </c>
      <c r="AB624" s="29">
        <v>570.1</v>
      </c>
      <c r="AC624" s="29">
        <v>309.95999999999998</v>
      </c>
      <c r="AD624" s="29">
        <v>277.14999999999998</v>
      </c>
      <c r="AE624" s="29">
        <v>868.75</v>
      </c>
      <c r="AF624" s="29">
        <v>971.79</v>
      </c>
      <c r="AG624" s="29">
        <v>1201.76</v>
      </c>
      <c r="AH624" s="29">
        <v>1523.39</v>
      </c>
      <c r="AI624" s="29">
        <v>1895.21</v>
      </c>
      <c r="AJ624" s="29">
        <v>1951.36</v>
      </c>
      <c r="AK624" s="29">
        <v>1958.83</v>
      </c>
      <c r="AL624" s="29">
        <v>1927.04</v>
      </c>
      <c r="AM624" s="29">
        <v>1905.57</v>
      </c>
      <c r="AN624" s="29">
        <v>1906.07</v>
      </c>
      <c r="AO624" s="29">
        <v>1907.09</v>
      </c>
      <c r="AP624" s="29">
        <v>1905.48</v>
      </c>
      <c r="AQ624" s="29">
        <v>1924.56</v>
      </c>
      <c r="AR624" s="29">
        <v>1993.7</v>
      </c>
      <c r="AS624" s="29">
        <v>2038.0099999999998</v>
      </c>
      <c r="AT624" s="29">
        <v>2067.29</v>
      </c>
      <c r="AU624" s="29">
        <v>2010.66</v>
      </c>
      <c r="AV624" s="29">
        <v>1983.97</v>
      </c>
      <c r="AW624" s="29">
        <v>1876.66</v>
      </c>
      <c r="AX624" s="30">
        <v>1330.31</v>
      </c>
      <c r="AY624" s="325">
        <v>261.40999999999997</v>
      </c>
      <c r="AZ624" s="152">
        <v>6.61</v>
      </c>
      <c r="BA624" s="136"/>
      <c r="BB624" s="2"/>
    </row>
    <row r="625" spans="1:54">
      <c r="A625" s="37">
        <v>4</v>
      </c>
      <c r="B625" s="162">
        <f t="shared" si="159"/>
        <v>1537.4699999999998</v>
      </c>
      <c r="C625" s="162">
        <f t="shared" si="158"/>
        <v>1382.31</v>
      </c>
      <c r="D625" s="162">
        <f t="shared" si="158"/>
        <v>1308.4699999999998</v>
      </c>
      <c r="E625" s="162">
        <f t="shared" si="158"/>
        <v>1258.1999999999998</v>
      </c>
      <c r="F625" s="162">
        <f t="shared" si="158"/>
        <v>1282.6400000000001</v>
      </c>
      <c r="G625" s="162">
        <f t="shared" si="158"/>
        <v>1375.81</v>
      </c>
      <c r="H625" s="162">
        <f t="shared" si="158"/>
        <v>1497.2399999999998</v>
      </c>
      <c r="I625" s="162">
        <f t="shared" si="158"/>
        <v>1610.52</v>
      </c>
      <c r="J625" s="162">
        <f t="shared" si="158"/>
        <v>2104.9499999999998</v>
      </c>
      <c r="K625" s="162">
        <f t="shared" si="158"/>
        <v>2160.6999999999998</v>
      </c>
      <c r="L625" s="162">
        <f t="shared" si="158"/>
        <v>2177.16</v>
      </c>
      <c r="M625" s="162">
        <f t="shared" si="158"/>
        <v>2165.42</v>
      </c>
      <c r="N625" s="162">
        <f t="shared" si="158"/>
        <v>2164.14</v>
      </c>
      <c r="O625" s="162">
        <f t="shared" si="158"/>
        <v>2150.67</v>
      </c>
      <c r="P625" s="162">
        <f t="shared" si="158"/>
        <v>2167.85</v>
      </c>
      <c r="Q625" s="162">
        <f t="shared" si="158"/>
        <v>2180.39</v>
      </c>
      <c r="R625" s="162">
        <f t="shared" si="160"/>
        <v>2204.23</v>
      </c>
      <c r="S625" s="162">
        <f t="shared" si="160"/>
        <v>2301</v>
      </c>
      <c r="T625" s="162">
        <f t="shared" si="160"/>
        <v>2313.6099999999997</v>
      </c>
      <c r="U625" s="162">
        <f t="shared" si="160"/>
        <v>2320.7800000000002</v>
      </c>
      <c r="V625" s="162">
        <f t="shared" si="160"/>
        <v>2305.5399999999995</v>
      </c>
      <c r="W625" s="162">
        <f t="shared" si="160"/>
        <v>2195.8799999999997</v>
      </c>
      <c r="X625" s="162">
        <f t="shared" si="160"/>
        <v>2114.81</v>
      </c>
      <c r="Y625" s="162">
        <f t="shared" si="158"/>
        <v>1585.2999999999997</v>
      </c>
      <c r="Z625" s="27"/>
      <c r="AA625" s="28">
        <v>1269.45</v>
      </c>
      <c r="AB625" s="29">
        <v>1114.29</v>
      </c>
      <c r="AC625" s="29">
        <v>1040.45</v>
      </c>
      <c r="AD625" s="29">
        <v>990.18</v>
      </c>
      <c r="AE625" s="29">
        <v>1014.6200000000001</v>
      </c>
      <c r="AF625" s="29">
        <v>1107.79</v>
      </c>
      <c r="AG625" s="29">
        <v>1229.22</v>
      </c>
      <c r="AH625" s="29">
        <v>1342.5</v>
      </c>
      <c r="AI625" s="29">
        <v>1836.93</v>
      </c>
      <c r="AJ625" s="29">
        <v>1892.68</v>
      </c>
      <c r="AK625" s="29">
        <v>1909.14</v>
      </c>
      <c r="AL625" s="29">
        <v>1897.4</v>
      </c>
      <c r="AM625" s="29">
        <v>1896.12</v>
      </c>
      <c r="AN625" s="29">
        <v>1882.65</v>
      </c>
      <c r="AO625" s="29">
        <v>1899.83</v>
      </c>
      <c r="AP625" s="29">
        <v>1912.37</v>
      </c>
      <c r="AQ625" s="29">
        <v>1936.21</v>
      </c>
      <c r="AR625" s="29">
        <v>2032.9800000000002</v>
      </c>
      <c r="AS625" s="29">
        <v>2045.5899999999997</v>
      </c>
      <c r="AT625" s="29">
        <v>2052.7600000000002</v>
      </c>
      <c r="AU625" s="29">
        <v>2037.5199999999998</v>
      </c>
      <c r="AV625" s="29">
        <v>1927.86</v>
      </c>
      <c r="AW625" s="29">
        <v>1846.79</v>
      </c>
      <c r="AX625" s="30">
        <v>1317.28</v>
      </c>
      <c r="AY625" s="325">
        <v>261.40999999999997</v>
      </c>
      <c r="AZ625" s="152">
        <v>6.61</v>
      </c>
      <c r="BA625" s="136"/>
      <c r="BB625" s="2"/>
    </row>
    <row r="626" spans="1:54">
      <c r="A626" s="37">
        <v>5</v>
      </c>
      <c r="B626" s="162">
        <f t="shared" si="159"/>
        <v>1453.7599999999998</v>
      </c>
      <c r="C626" s="162">
        <f t="shared" si="158"/>
        <v>1346.4299999999998</v>
      </c>
      <c r="D626" s="162">
        <f t="shared" si="158"/>
        <v>1296.7599999999998</v>
      </c>
      <c r="E626" s="162">
        <f t="shared" si="158"/>
        <v>1359.3399999999997</v>
      </c>
      <c r="F626" s="162">
        <f t="shared" si="158"/>
        <v>1382.6299999999997</v>
      </c>
      <c r="G626" s="162">
        <f t="shared" si="158"/>
        <v>1615.4099999999999</v>
      </c>
      <c r="H626" s="162">
        <f t="shared" si="158"/>
        <v>1582.62</v>
      </c>
      <c r="I626" s="162">
        <f t="shared" si="158"/>
        <v>1679.3599999999997</v>
      </c>
      <c r="J626" s="162">
        <f t="shared" si="158"/>
        <v>2066.7599999999998</v>
      </c>
      <c r="K626" s="162">
        <f t="shared" si="158"/>
        <v>2112.1799999999998</v>
      </c>
      <c r="L626" s="162">
        <f t="shared" si="158"/>
        <v>2116.96</v>
      </c>
      <c r="M626" s="162">
        <f t="shared" si="158"/>
        <v>2119.6799999999998</v>
      </c>
      <c r="N626" s="162">
        <f t="shared" si="158"/>
        <v>2116.35</v>
      </c>
      <c r="O626" s="162">
        <f t="shared" si="158"/>
        <v>2112.79</v>
      </c>
      <c r="P626" s="162">
        <f t="shared" si="158"/>
        <v>2117.39</v>
      </c>
      <c r="Q626" s="162">
        <f t="shared" si="158"/>
        <v>2117.1</v>
      </c>
      <c r="R626" s="162">
        <f t="shared" si="160"/>
        <v>2130.7599999999998</v>
      </c>
      <c r="S626" s="162">
        <f t="shared" si="160"/>
        <v>2180.0699999999997</v>
      </c>
      <c r="T626" s="162">
        <f t="shared" si="160"/>
        <v>2189.7599999999998</v>
      </c>
      <c r="U626" s="162">
        <f t="shared" si="160"/>
        <v>2191.5</v>
      </c>
      <c r="V626" s="162">
        <f t="shared" si="160"/>
        <v>2166.7599999999998</v>
      </c>
      <c r="W626" s="162">
        <f t="shared" si="160"/>
        <v>2130.85</v>
      </c>
      <c r="X626" s="162">
        <f t="shared" si="160"/>
        <v>2013.75</v>
      </c>
      <c r="Y626" s="162">
        <f t="shared" si="158"/>
        <v>1588.98</v>
      </c>
      <c r="Z626" s="27"/>
      <c r="AA626" s="28">
        <v>1185.74</v>
      </c>
      <c r="AB626" s="29">
        <v>1078.4100000000001</v>
      </c>
      <c r="AC626" s="29">
        <v>1028.74</v>
      </c>
      <c r="AD626" s="29">
        <v>1091.32</v>
      </c>
      <c r="AE626" s="29">
        <v>1114.6099999999999</v>
      </c>
      <c r="AF626" s="29">
        <v>1347.39</v>
      </c>
      <c r="AG626" s="29">
        <v>1314.6</v>
      </c>
      <c r="AH626" s="29">
        <v>1411.34</v>
      </c>
      <c r="AI626" s="29">
        <v>1798.74</v>
      </c>
      <c r="AJ626" s="29">
        <v>1844.16</v>
      </c>
      <c r="AK626" s="29">
        <v>1848.94</v>
      </c>
      <c r="AL626" s="29">
        <v>1851.66</v>
      </c>
      <c r="AM626" s="29">
        <v>1848.33</v>
      </c>
      <c r="AN626" s="29">
        <v>1844.77</v>
      </c>
      <c r="AO626" s="29">
        <v>1849.37</v>
      </c>
      <c r="AP626" s="29">
        <v>1849.08</v>
      </c>
      <c r="AQ626" s="29">
        <v>1862.74</v>
      </c>
      <c r="AR626" s="29">
        <v>1912.05</v>
      </c>
      <c r="AS626" s="29">
        <v>1921.74</v>
      </c>
      <c r="AT626" s="29">
        <v>1923.48</v>
      </c>
      <c r="AU626" s="29">
        <v>1898.74</v>
      </c>
      <c r="AV626" s="29">
        <v>1862.83</v>
      </c>
      <c r="AW626" s="29">
        <v>1745.73</v>
      </c>
      <c r="AX626" s="30">
        <v>1320.96</v>
      </c>
      <c r="AY626" s="325">
        <v>261.40999999999997</v>
      </c>
      <c r="AZ626" s="152">
        <v>6.61</v>
      </c>
      <c r="BA626" s="136"/>
      <c r="BB626" s="2"/>
    </row>
    <row r="627" spans="1:54">
      <c r="A627" s="37">
        <v>6</v>
      </c>
      <c r="B627" s="162">
        <f t="shared" si="159"/>
        <v>1371.77</v>
      </c>
      <c r="C627" s="162">
        <f t="shared" si="158"/>
        <v>1300.5299999999997</v>
      </c>
      <c r="D627" s="162">
        <f t="shared" si="158"/>
        <v>1245.8400000000001</v>
      </c>
      <c r="E627" s="162">
        <f t="shared" si="158"/>
        <v>1206.3899999999999</v>
      </c>
      <c r="F627" s="162">
        <f t="shared" si="158"/>
        <v>1214.6500000000001</v>
      </c>
      <c r="G627" s="162">
        <f t="shared" si="158"/>
        <v>1255.47</v>
      </c>
      <c r="H627" s="162">
        <f t="shared" si="158"/>
        <v>1291.1599999999999</v>
      </c>
      <c r="I627" s="162">
        <f t="shared" si="158"/>
        <v>1400.5299999999997</v>
      </c>
      <c r="J627" s="162">
        <f t="shared" si="158"/>
        <v>1595.9299999999998</v>
      </c>
      <c r="K627" s="162">
        <f t="shared" si="158"/>
        <v>2057.1799999999998</v>
      </c>
      <c r="L627" s="162">
        <f t="shared" si="158"/>
        <v>2078.14</v>
      </c>
      <c r="M627" s="162">
        <f t="shared" si="158"/>
        <v>2075.6999999999998</v>
      </c>
      <c r="N627" s="162">
        <f t="shared" si="158"/>
        <v>2052.1799999999998</v>
      </c>
      <c r="O627" s="162">
        <f t="shared" si="158"/>
        <v>2045.31</v>
      </c>
      <c r="P627" s="162">
        <f t="shared" si="158"/>
        <v>2050.29</v>
      </c>
      <c r="Q627" s="162">
        <f t="shared" si="158"/>
        <v>2056.23</v>
      </c>
      <c r="R627" s="162">
        <f t="shared" si="160"/>
        <v>2079.67</v>
      </c>
      <c r="S627" s="162">
        <f t="shared" si="160"/>
        <v>2110.2999999999997</v>
      </c>
      <c r="T627" s="162">
        <f t="shared" si="160"/>
        <v>2122.37</v>
      </c>
      <c r="U627" s="162">
        <f t="shared" si="160"/>
        <v>2110.6999999999998</v>
      </c>
      <c r="V627" s="162">
        <f t="shared" si="160"/>
        <v>2107.02</v>
      </c>
      <c r="W627" s="162">
        <f t="shared" si="160"/>
        <v>2095.6299999999997</v>
      </c>
      <c r="X627" s="162">
        <f t="shared" si="160"/>
        <v>1613.5099999999998</v>
      </c>
      <c r="Y627" s="162">
        <f t="shared" si="158"/>
        <v>1503.1399999999999</v>
      </c>
      <c r="Z627" s="27"/>
      <c r="AA627" s="28">
        <v>1103.75</v>
      </c>
      <c r="AB627" s="29">
        <v>1032.51</v>
      </c>
      <c r="AC627" s="29">
        <v>977.82</v>
      </c>
      <c r="AD627" s="29">
        <v>938.37</v>
      </c>
      <c r="AE627" s="29">
        <v>946.63</v>
      </c>
      <c r="AF627" s="29">
        <v>987.45</v>
      </c>
      <c r="AG627" s="29">
        <v>1023.14</v>
      </c>
      <c r="AH627" s="29">
        <v>1132.51</v>
      </c>
      <c r="AI627" s="29">
        <v>1327.91</v>
      </c>
      <c r="AJ627" s="29">
        <v>1789.16</v>
      </c>
      <c r="AK627" s="29">
        <v>1810.12</v>
      </c>
      <c r="AL627" s="29">
        <v>1807.68</v>
      </c>
      <c r="AM627" s="29">
        <v>1784.16</v>
      </c>
      <c r="AN627" s="29">
        <v>1777.29</v>
      </c>
      <c r="AO627" s="29">
        <v>1782.27</v>
      </c>
      <c r="AP627" s="29">
        <v>1788.21</v>
      </c>
      <c r="AQ627" s="29">
        <v>1811.65</v>
      </c>
      <c r="AR627" s="29">
        <v>1842.28</v>
      </c>
      <c r="AS627" s="29">
        <v>1854.35</v>
      </c>
      <c r="AT627" s="29">
        <v>1842.68</v>
      </c>
      <c r="AU627" s="29">
        <v>1839</v>
      </c>
      <c r="AV627" s="29">
        <v>1827.61</v>
      </c>
      <c r="AW627" s="29">
        <v>1345.49</v>
      </c>
      <c r="AX627" s="30">
        <v>1235.1199999999999</v>
      </c>
      <c r="AY627" s="325">
        <v>261.40999999999997</v>
      </c>
      <c r="AZ627" s="152">
        <v>6.61</v>
      </c>
      <c r="BA627" s="136"/>
      <c r="BB627" s="2"/>
    </row>
    <row r="628" spans="1:54">
      <c r="A628" s="37">
        <v>7</v>
      </c>
      <c r="B628" s="162">
        <f t="shared" si="159"/>
        <v>1263.9499999999998</v>
      </c>
      <c r="C628" s="162">
        <f t="shared" si="158"/>
        <v>1121.22</v>
      </c>
      <c r="D628" s="162">
        <f t="shared" si="158"/>
        <v>1118.79</v>
      </c>
      <c r="E628" s="162">
        <f t="shared" si="158"/>
        <v>984.85</v>
      </c>
      <c r="F628" s="162">
        <f t="shared" si="158"/>
        <v>1177.98</v>
      </c>
      <c r="G628" s="162">
        <f t="shared" si="158"/>
        <v>1260.4299999999998</v>
      </c>
      <c r="H628" s="162">
        <f t="shared" si="158"/>
        <v>1391.2599999999998</v>
      </c>
      <c r="I628" s="162">
        <f t="shared" si="158"/>
        <v>1689.04</v>
      </c>
      <c r="J628" s="162">
        <f t="shared" si="158"/>
        <v>2105.14</v>
      </c>
      <c r="K628" s="162">
        <f t="shared" si="158"/>
        <v>2174.08</v>
      </c>
      <c r="L628" s="162">
        <f t="shared" si="158"/>
        <v>2185.2199999999998</v>
      </c>
      <c r="M628" s="162">
        <f t="shared" si="158"/>
        <v>2166.16</v>
      </c>
      <c r="N628" s="162">
        <f t="shared" si="158"/>
        <v>2136</v>
      </c>
      <c r="O628" s="162">
        <f t="shared" si="158"/>
        <v>2146.67</v>
      </c>
      <c r="P628" s="162">
        <f t="shared" si="158"/>
        <v>2139.83</v>
      </c>
      <c r="Q628" s="162">
        <f t="shared" si="158"/>
        <v>2149.02</v>
      </c>
      <c r="R628" s="162">
        <f t="shared" si="160"/>
        <v>2165.9499999999998</v>
      </c>
      <c r="S628" s="162">
        <f t="shared" si="160"/>
        <v>2189.1799999999998</v>
      </c>
      <c r="T628" s="162">
        <f t="shared" si="160"/>
        <v>2216.48</v>
      </c>
      <c r="U628" s="162">
        <f t="shared" si="160"/>
        <v>2226.9699999999998</v>
      </c>
      <c r="V628" s="162">
        <f t="shared" si="160"/>
        <v>2166.5499999999997</v>
      </c>
      <c r="W628" s="162">
        <f t="shared" si="160"/>
        <v>2111.9299999999998</v>
      </c>
      <c r="X628" s="162">
        <f t="shared" si="160"/>
        <v>1623.5099999999998</v>
      </c>
      <c r="Y628" s="162">
        <f t="shared" si="158"/>
        <v>1390.6099999999997</v>
      </c>
      <c r="Z628" s="27"/>
      <c r="AA628" s="28">
        <v>995.93</v>
      </c>
      <c r="AB628" s="29">
        <v>853.2</v>
      </c>
      <c r="AC628" s="29">
        <v>850.77</v>
      </c>
      <c r="AD628" s="29">
        <v>716.83</v>
      </c>
      <c r="AE628" s="29">
        <v>909.96</v>
      </c>
      <c r="AF628" s="29">
        <v>992.41</v>
      </c>
      <c r="AG628" s="29">
        <v>1123.24</v>
      </c>
      <c r="AH628" s="29">
        <v>1421.02</v>
      </c>
      <c r="AI628" s="29">
        <v>1837.12</v>
      </c>
      <c r="AJ628" s="29">
        <v>1906.06</v>
      </c>
      <c r="AK628" s="29">
        <v>1917.2</v>
      </c>
      <c r="AL628" s="29">
        <v>1898.14</v>
      </c>
      <c r="AM628" s="29">
        <v>1867.98</v>
      </c>
      <c r="AN628" s="29">
        <v>1878.65</v>
      </c>
      <c r="AO628" s="29">
        <v>1871.81</v>
      </c>
      <c r="AP628" s="29">
        <v>1881</v>
      </c>
      <c r="AQ628" s="29">
        <v>1897.93</v>
      </c>
      <c r="AR628" s="29">
        <v>1921.16</v>
      </c>
      <c r="AS628" s="29">
        <v>1948.46</v>
      </c>
      <c r="AT628" s="29">
        <v>1958.95</v>
      </c>
      <c r="AU628" s="29">
        <v>1898.53</v>
      </c>
      <c r="AV628" s="29">
        <v>1843.91</v>
      </c>
      <c r="AW628" s="29">
        <v>1355.49</v>
      </c>
      <c r="AX628" s="30">
        <v>1122.5899999999999</v>
      </c>
      <c r="AY628" s="325">
        <v>261.40999999999997</v>
      </c>
      <c r="AZ628" s="152">
        <v>6.61</v>
      </c>
      <c r="BA628" s="136"/>
      <c r="BB628" s="2"/>
    </row>
    <row r="629" spans="1:54">
      <c r="A629" s="37">
        <v>8</v>
      </c>
      <c r="B629" s="162">
        <f t="shared" si="159"/>
        <v>1220.5900000000001</v>
      </c>
      <c r="C629" s="162">
        <f t="shared" si="158"/>
        <v>906.21</v>
      </c>
      <c r="D629" s="162">
        <f t="shared" si="158"/>
        <v>849.21</v>
      </c>
      <c r="E629" s="162">
        <f t="shared" si="158"/>
        <v>822.53</v>
      </c>
      <c r="F629" s="162">
        <f t="shared" si="158"/>
        <v>1122.67</v>
      </c>
      <c r="G629" s="162">
        <f t="shared" si="158"/>
        <v>1216.25</v>
      </c>
      <c r="H629" s="162">
        <f t="shared" si="158"/>
        <v>1397.6999999999998</v>
      </c>
      <c r="I629" s="162">
        <f t="shared" si="158"/>
        <v>1687.9299999999998</v>
      </c>
      <c r="J629" s="162">
        <f t="shared" si="158"/>
        <v>2105.39</v>
      </c>
      <c r="K629" s="162">
        <f t="shared" si="158"/>
        <v>2170.31</v>
      </c>
      <c r="L629" s="162">
        <f t="shared" si="158"/>
        <v>2164.6799999999998</v>
      </c>
      <c r="M629" s="162">
        <f t="shared" si="158"/>
        <v>2147.64</v>
      </c>
      <c r="N629" s="162">
        <f t="shared" si="158"/>
        <v>2129.48</v>
      </c>
      <c r="O629" s="162">
        <f t="shared" si="158"/>
        <v>2142.21</v>
      </c>
      <c r="P629" s="162">
        <f t="shared" si="158"/>
        <v>2150.8799999999997</v>
      </c>
      <c r="Q629" s="162">
        <f t="shared" si="158"/>
        <v>2159.5899999999997</v>
      </c>
      <c r="R629" s="162">
        <f t="shared" si="160"/>
        <v>2166.6099999999997</v>
      </c>
      <c r="S629" s="162">
        <f t="shared" si="160"/>
        <v>2172.4699999999998</v>
      </c>
      <c r="T629" s="162">
        <f t="shared" si="160"/>
        <v>2200.2599999999998</v>
      </c>
      <c r="U629" s="162">
        <f t="shared" si="160"/>
        <v>2202.62</v>
      </c>
      <c r="V629" s="162">
        <f t="shared" si="160"/>
        <v>2144.5499999999997</v>
      </c>
      <c r="W629" s="162">
        <f t="shared" si="160"/>
        <v>2071.14</v>
      </c>
      <c r="X629" s="162">
        <f t="shared" si="160"/>
        <v>1585.21</v>
      </c>
      <c r="Y629" s="162">
        <f t="shared" si="158"/>
        <v>1373.9099999999999</v>
      </c>
      <c r="Z629" s="27"/>
      <c r="AA629" s="28">
        <v>952.57</v>
      </c>
      <c r="AB629" s="29">
        <v>638.19000000000005</v>
      </c>
      <c r="AC629" s="29">
        <v>581.19000000000005</v>
      </c>
      <c r="AD629" s="29">
        <v>554.51</v>
      </c>
      <c r="AE629" s="29">
        <v>854.65</v>
      </c>
      <c r="AF629" s="29">
        <v>948.23</v>
      </c>
      <c r="AG629" s="29">
        <v>1129.68</v>
      </c>
      <c r="AH629" s="29">
        <v>1419.91</v>
      </c>
      <c r="AI629" s="29">
        <v>1837.37</v>
      </c>
      <c r="AJ629" s="29">
        <v>1902.29</v>
      </c>
      <c r="AK629" s="29">
        <v>1896.66</v>
      </c>
      <c r="AL629" s="29">
        <v>1879.62</v>
      </c>
      <c r="AM629" s="29">
        <v>1861.46</v>
      </c>
      <c r="AN629" s="29">
        <v>1874.19</v>
      </c>
      <c r="AO629" s="29">
        <v>1882.86</v>
      </c>
      <c r="AP629" s="29">
        <v>1891.57</v>
      </c>
      <c r="AQ629" s="29">
        <v>1898.59</v>
      </c>
      <c r="AR629" s="29">
        <v>1904.45</v>
      </c>
      <c r="AS629" s="29">
        <v>1932.24</v>
      </c>
      <c r="AT629" s="29">
        <v>1934.6</v>
      </c>
      <c r="AU629" s="29">
        <v>1876.53</v>
      </c>
      <c r="AV629" s="29">
        <v>1803.12</v>
      </c>
      <c r="AW629" s="29">
        <v>1317.19</v>
      </c>
      <c r="AX629" s="30">
        <v>1105.8900000000001</v>
      </c>
      <c r="AY629" s="325">
        <v>261.40999999999997</v>
      </c>
      <c r="AZ629" s="152">
        <v>6.61</v>
      </c>
      <c r="BA629" s="136"/>
      <c r="BB629" s="2"/>
    </row>
    <row r="630" spans="1:54">
      <c r="A630" s="37">
        <v>9</v>
      </c>
      <c r="B630" s="162">
        <f t="shared" si="159"/>
        <v>1261.02</v>
      </c>
      <c r="C630" s="162">
        <f t="shared" si="158"/>
        <v>1178.97</v>
      </c>
      <c r="D630" s="162">
        <f t="shared" si="158"/>
        <v>1093.71</v>
      </c>
      <c r="E630" s="162">
        <f t="shared" si="158"/>
        <v>943.72</v>
      </c>
      <c r="F630" s="162">
        <f t="shared" si="158"/>
        <v>1191.8</v>
      </c>
      <c r="G630" s="162">
        <f t="shared" si="158"/>
        <v>1298.19</v>
      </c>
      <c r="H630" s="162">
        <f t="shared" si="158"/>
        <v>1499.0299999999997</v>
      </c>
      <c r="I630" s="162">
        <f t="shared" si="158"/>
        <v>1818.37</v>
      </c>
      <c r="J630" s="162">
        <f t="shared" si="158"/>
        <v>2198</v>
      </c>
      <c r="K630" s="162">
        <f t="shared" si="158"/>
        <v>2294.5599999999995</v>
      </c>
      <c r="L630" s="162">
        <f t="shared" si="158"/>
        <v>2293.77</v>
      </c>
      <c r="M630" s="162">
        <f t="shared" si="158"/>
        <v>2284.87</v>
      </c>
      <c r="N630" s="162">
        <f t="shared" si="158"/>
        <v>2275.3399999999997</v>
      </c>
      <c r="O630" s="162">
        <f t="shared" si="158"/>
        <v>2270.2800000000002</v>
      </c>
      <c r="P630" s="162">
        <f t="shared" si="158"/>
        <v>2282.15</v>
      </c>
      <c r="Q630" s="162">
        <f t="shared" ref="Q630:Q652" si="161">AP630+$AZ630+$AY630</f>
        <v>2283.6600000000003</v>
      </c>
      <c r="R630" s="162">
        <f t="shared" si="160"/>
        <v>2289.9699999999998</v>
      </c>
      <c r="S630" s="162">
        <f t="shared" si="160"/>
        <v>2325.89</v>
      </c>
      <c r="T630" s="162">
        <f t="shared" si="160"/>
        <v>2341.8000000000002</v>
      </c>
      <c r="U630" s="162">
        <f t="shared" si="160"/>
        <v>2314.39</v>
      </c>
      <c r="V630" s="162">
        <f t="shared" si="160"/>
        <v>2297.56</v>
      </c>
      <c r="W630" s="162">
        <f t="shared" si="160"/>
        <v>2195.46</v>
      </c>
      <c r="X630" s="162">
        <f t="shared" si="160"/>
        <v>1903.1099999999997</v>
      </c>
      <c r="Y630" s="162">
        <f t="shared" si="158"/>
        <v>1473.8399999999997</v>
      </c>
      <c r="Z630" s="27"/>
      <c r="AA630" s="28">
        <v>993</v>
      </c>
      <c r="AB630" s="29">
        <v>910.95</v>
      </c>
      <c r="AC630" s="29">
        <v>825.69</v>
      </c>
      <c r="AD630" s="29">
        <v>675.7</v>
      </c>
      <c r="AE630" s="29">
        <v>923.78</v>
      </c>
      <c r="AF630" s="29">
        <v>1030.17</v>
      </c>
      <c r="AG630" s="29">
        <v>1231.01</v>
      </c>
      <c r="AH630" s="29">
        <v>1550.35</v>
      </c>
      <c r="AI630" s="29">
        <v>1929.98</v>
      </c>
      <c r="AJ630" s="29">
        <v>2026.5399999999997</v>
      </c>
      <c r="AK630" s="29">
        <v>2025.75</v>
      </c>
      <c r="AL630" s="29">
        <v>2016.85</v>
      </c>
      <c r="AM630" s="29">
        <v>2007.32</v>
      </c>
      <c r="AN630" s="29">
        <v>2002.2600000000002</v>
      </c>
      <c r="AO630" s="29">
        <v>2014.13</v>
      </c>
      <c r="AP630" s="29">
        <v>2015.6400000000003</v>
      </c>
      <c r="AQ630" s="29">
        <v>2021.9499999999998</v>
      </c>
      <c r="AR630" s="29">
        <v>2057.87</v>
      </c>
      <c r="AS630" s="29">
        <v>2073.7800000000002</v>
      </c>
      <c r="AT630" s="29">
        <v>2046.3700000000001</v>
      </c>
      <c r="AU630" s="29">
        <v>2029.54</v>
      </c>
      <c r="AV630" s="29">
        <v>1927.44</v>
      </c>
      <c r="AW630" s="29">
        <v>1635.09</v>
      </c>
      <c r="AX630" s="30">
        <v>1205.82</v>
      </c>
      <c r="AY630" s="325">
        <v>261.40999999999997</v>
      </c>
      <c r="AZ630" s="152">
        <v>6.61</v>
      </c>
      <c r="BA630" s="136"/>
      <c r="BB630" s="2"/>
    </row>
    <row r="631" spans="1:54">
      <c r="A631" s="37">
        <v>10</v>
      </c>
      <c r="B631" s="162">
        <f t="shared" si="159"/>
        <v>1294.1599999999999</v>
      </c>
      <c r="C631" s="162">
        <f t="shared" si="158"/>
        <v>1194.78</v>
      </c>
      <c r="D631" s="162">
        <f t="shared" si="158"/>
        <v>1143.17</v>
      </c>
      <c r="E631" s="162">
        <f t="shared" si="158"/>
        <v>876.44999999999993</v>
      </c>
      <c r="F631" s="162">
        <f t="shared" si="158"/>
        <v>1192.02</v>
      </c>
      <c r="G631" s="162">
        <f t="shared" si="158"/>
        <v>1324.23</v>
      </c>
      <c r="H631" s="162">
        <f t="shared" si="158"/>
        <v>1552.9099999999999</v>
      </c>
      <c r="I631" s="162">
        <f t="shared" si="158"/>
        <v>1954.62</v>
      </c>
      <c r="J631" s="162">
        <f t="shared" si="158"/>
        <v>2210.83</v>
      </c>
      <c r="K631" s="162">
        <f t="shared" si="158"/>
        <v>2261.8199999999997</v>
      </c>
      <c r="L631" s="162">
        <f t="shared" si="158"/>
        <v>2280.77</v>
      </c>
      <c r="M631" s="162">
        <f t="shared" si="158"/>
        <v>2265.46</v>
      </c>
      <c r="N631" s="162">
        <f t="shared" si="158"/>
        <v>2221.42</v>
      </c>
      <c r="O631" s="162">
        <f t="shared" si="158"/>
        <v>2234.92</v>
      </c>
      <c r="P631" s="162">
        <f t="shared" si="158"/>
        <v>2253.5899999999997</v>
      </c>
      <c r="Q631" s="162">
        <f t="shared" si="161"/>
        <v>2269.4100000000003</v>
      </c>
      <c r="R631" s="162">
        <f t="shared" si="160"/>
        <v>2282.67</v>
      </c>
      <c r="S631" s="162">
        <f t="shared" si="160"/>
        <v>2328.88</v>
      </c>
      <c r="T631" s="162">
        <f t="shared" si="160"/>
        <v>2347.33</v>
      </c>
      <c r="U631" s="162">
        <f t="shared" si="160"/>
        <v>2340.69</v>
      </c>
      <c r="V631" s="162">
        <f t="shared" si="160"/>
        <v>2308.5299999999997</v>
      </c>
      <c r="W631" s="162">
        <f t="shared" si="160"/>
        <v>2226.58</v>
      </c>
      <c r="X631" s="162">
        <f t="shared" si="160"/>
        <v>1681.3199999999997</v>
      </c>
      <c r="Y631" s="162">
        <f t="shared" si="158"/>
        <v>1420.5</v>
      </c>
      <c r="Z631" s="27"/>
      <c r="AA631" s="28">
        <v>1026.1400000000001</v>
      </c>
      <c r="AB631" s="29">
        <v>926.76</v>
      </c>
      <c r="AC631" s="29">
        <v>875.15</v>
      </c>
      <c r="AD631" s="29">
        <v>608.42999999999995</v>
      </c>
      <c r="AE631" s="29">
        <v>924</v>
      </c>
      <c r="AF631" s="29">
        <v>1056.21</v>
      </c>
      <c r="AG631" s="29">
        <v>1284.8900000000001</v>
      </c>
      <c r="AH631" s="29">
        <v>1686.6</v>
      </c>
      <c r="AI631" s="29">
        <v>1942.81</v>
      </c>
      <c r="AJ631" s="29">
        <v>1993.8</v>
      </c>
      <c r="AK631" s="29">
        <v>2012.75</v>
      </c>
      <c r="AL631" s="29">
        <v>1997.44</v>
      </c>
      <c r="AM631" s="29">
        <v>1953.4</v>
      </c>
      <c r="AN631" s="29">
        <v>1966.9</v>
      </c>
      <c r="AO631" s="29">
        <v>1985.57</v>
      </c>
      <c r="AP631" s="29">
        <v>2001.3900000000003</v>
      </c>
      <c r="AQ631" s="29">
        <v>2014.65</v>
      </c>
      <c r="AR631" s="29">
        <v>2060.86</v>
      </c>
      <c r="AS631" s="29">
        <v>2079.31</v>
      </c>
      <c r="AT631" s="29">
        <v>2072.67</v>
      </c>
      <c r="AU631" s="29">
        <v>2040.5099999999998</v>
      </c>
      <c r="AV631" s="29">
        <v>1958.56</v>
      </c>
      <c r="AW631" s="29">
        <v>1413.3</v>
      </c>
      <c r="AX631" s="30">
        <v>1152.48</v>
      </c>
      <c r="AY631" s="325">
        <v>261.40999999999997</v>
      </c>
      <c r="AZ631" s="152">
        <v>6.61</v>
      </c>
      <c r="BA631" s="136"/>
      <c r="BB631" s="2"/>
    </row>
    <row r="632" spans="1:54">
      <c r="A632" s="37">
        <v>11</v>
      </c>
      <c r="B632" s="162">
        <f t="shared" si="159"/>
        <v>1286.2599999999998</v>
      </c>
      <c r="C632" s="162">
        <f t="shared" si="158"/>
        <v>1198.6399999999999</v>
      </c>
      <c r="D632" s="162">
        <f t="shared" si="158"/>
        <v>1068.8699999999999</v>
      </c>
      <c r="E632" s="162">
        <f t="shared" si="158"/>
        <v>837.93</v>
      </c>
      <c r="F632" s="162">
        <f t="shared" si="158"/>
        <v>1195.22</v>
      </c>
      <c r="G632" s="162">
        <f t="shared" si="158"/>
        <v>1369.92</v>
      </c>
      <c r="H632" s="162">
        <f t="shared" si="158"/>
        <v>1659.2399999999998</v>
      </c>
      <c r="I632" s="162">
        <f t="shared" si="158"/>
        <v>2107.33</v>
      </c>
      <c r="J632" s="162">
        <f t="shared" si="158"/>
        <v>2296.73</v>
      </c>
      <c r="K632" s="162">
        <f t="shared" si="158"/>
        <v>2328.66</v>
      </c>
      <c r="L632" s="162">
        <f t="shared" si="158"/>
        <v>2325.4899999999998</v>
      </c>
      <c r="M632" s="162">
        <f t="shared" si="158"/>
        <v>2313.7599999999998</v>
      </c>
      <c r="N632" s="162">
        <f t="shared" si="158"/>
        <v>2282.5299999999997</v>
      </c>
      <c r="O632" s="162">
        <f t="shared" si="158"/>
        <v>2291.77</v>
      </c>
      <c r="P632" s="162">
        <f t="shared" si="158"/>
        <v>2297.0899999999997</v>
      </c>
      <c r="Q632" s="162">
        <f t="shared" si="161"/>
        <v>2300.85</v>
      </c>
      <c r="R632" s="162">
        <f t="shared" si="160"/>
        <v>2310.31</v>
      </c>
      <c r="S632" s="162">
        <f t="shared" si="160"/>
        <v>2348.14</v>
      </c>
      <c r="T632" s="162">
        <f t="shared" si="160"/>
        <v>2363.98</v>
      </c>
      <c r="U632" s="162">
        <f t="shared" si="160"/>
        <v>2340.3000000000002</v>
      </c>
      <c r="V632" s="162">
        <f t="shared" si="160"/>
        <v>2329.98</v>
      </c>
      <c r="W632" s="162">
        <f t="shared" si="160"/>
        <v>2293.83</v>
      </c>
      <c r="X632" s="162">
        <f t="shared" si="160"/>
        <v>2081.3399999999997</v>
      </c>
      <c r="Y632" s="162">
        <f t="shared" si="158"/>
        <v>1515.17</v>
      </c>
      <c r="Z632" s="27"/>
      <c r="AA632" s="31">
        <v>1018.24</v>
      </c>
      <c r="AB632" s="29">
        <v>930.62</v>
      </c>
      <c r="AC632" s="29">
        <v>800.85</v>
      </c>
      <c r="AD632" s="29">
        <v>569.91</v>
      </c>
      <c r="AE632" s="29">
        <v>927.2</v>
      </c>
      <c r="AF632" s="29">
        <v>1101.9000000000001</v>
      </c>
      <c r="AG632" s="29">
        <v>1391.22</v>
      </c>
      <c r="AH632" s="29">
        <v>1839.31</v>
      </c>
      <c r="AI632" s="29">
        <v>2028.7100000000003</v>
      </c>
      <c r="AJ632" s="29">
        <v>2060.64</v>
      </c>
      <c r="AK632" s="29">
        <v>2057.4699999999998</v>
      </c>
      <c r="AL632" s="29">
        <v>2045.7399999999998</v>
      </c>
      <c r="AM632" s="29">
        <v>2014.51</v>
      </c>
      <c r="AN632" s="29">
        <v>2023.7500000000002</v>
      </c>
      <c r="AO632" s="29">
        <v>2029.07</v>
      </c>
      <c r="AP632" s="29">
        <v>2032.8300000000002</v>
      </c>
      <c r="AQ632" s="29">
        <v>2042.29</v>
      </c>
      <c r="AR632" s="29">
        <v>2080.12</v>
      </c>
      <c r="AS632" s="29">
        <v>2095.96</v>
      </c>
      <c r="AT632" s="29">
        <v>2072.2800000000002</v>
      </c>
      <c r="AU632" s="29">
        <v>2061.96</v>
      </c>
      <c r="AV632" s="29">
        <v>2025.81</v>
      </c>
      <c r="AW632" s="29">
        <v>1813.32</v>
      </c>
      <c r="AX632" s="30">
        <v>1247.1500000000001</v>
      </c>
      <c r="AY632" s="325">
        <v>261.40999999999997</v>
      </c>
      <c r="AZ632" s="152">
        <v>6.61</v>
      </c>
      <c r="BA632" s="136"/>
      <c r="BB632" s="2"/>
    </row>
    <row r="633" spans="1:54">
      <c r="A633" s="37">
        <v>12</v>
      </c>
      <c r="B633" s="162">
        <f t="shared" si="159"/>
        <v>1371.0099999999998</v>
      </c>
      <c r="C633" s="162">
        <f t="shared" si="158"/>
        <v>1245.23</v>
      </c>
      <c r="D633" s="162">
        <f t="shared" si="158"/>
        <v>1195.9499999999998</v>
      </c>
      <c r="E633" s="162">
        <f t="shared" si="158"/>
        <v>1168</v>
      </c>
      <c r="F633" s="162">
        <f t="shared" si="158"/>
        <v>1190.6799999999998</v>
      </c>
      <c r="G633" s="162">
        <f t="shared" si="158"/>
        <v>1255.01</v>
      </c>
      <c r="H633" s="162">
        <f t="shared" si="158"/>
        <v>1372.0899999999997</v>
      </c>
      <c r="I633" s="162">
        <f t="shared" si="158"/>
        <v>1491.17</v>
      </c>
      <c r="J633" s="162">
        <f t="shared" si="158"/>
        <v>2087.5299999999997</v>
      </c>
      <c r="K633" s="162">
        <f t="shared" si="158"/>
        <v>2193.16</v>
      </c>
      <c r="L633" s="162">
        <f t="shared" si="158"/>
        <v>2209</v>
      </c>
      <c r="M633" s="162">
        <f t="shared" si="158"/>
        <v>2205.2199999999998</v>
      </c>
      <c r="N633" s="162">
        <f t="shared" si="158"/>
        <v>2190.15</v>
      </c>
      <c r="O633" s="162">
        <f t="shared" si="158"/>
        <v>2173.41</v>
      </c>
      <c r="P633" s="162">
        <f t="shared" si="158"/>
        <v>2183.9499999999998</v>
      </c>
      <c r="Q633" s="162">
        <f t="shared" si="161"/>
        <v>2202</v>
      </c>
      <c r="R633" s="162">
        <f t="shared" si="160"/>
        <v>2240.69</v>
      </c>
      <c r="S633" s="162">
        <f t="shared" si="160"/>
        <v>2307.6</v>
      </c>
      <c r="T633" s="162">
        <f t="shared" si="160"/>
        <v>2329.2399999999998</v>
      </c>
      <c r="U633" s="162">
        <f t="shared" si="160"/>
        <v>2311.5</v>
      </c>
      <c r="V633" s="162">
        <f t="shared" si="160"/>
        <v>2261.6</v>
      </c>
      <c r="W633" s="162">
        <f t="shared" si="160"/>
        <v>2218.94</v>
      </c>
      <c r="X633" s="162">
        <f t="shared" si="160"/>
        <v>2177.1</v>
      </c>
      <c r="Y633" s="162">
        <f t="shared" si="158"/>
        <v>1554.1599999999999</v>
      </c>
      <c r="Z633" s="27"/>
      <c r="AA633" s="31">
        <v>1102.99</v>
      </c>
      <c r="AB633" s="29">
        <v>977.21</v>
      </c>
      <c r="AC633" s="29">
        <v>927.93</v>
      </c>
      <c r="AD633" s="29">
        <v>899.98</v>
      </c>
      <c r="AE633" s="29">
        <v>922.66</v>
      </c>
      <c r="AF633" s="29">
        <v>986.99</v>
      </c>
      <c r="AG633" s="29">
        <v>1104.07</v>
      </c>
      <c r="AH633" s="29">
        <v>1223.1500000000001</v>
      </c>
      <c r="AI633" s="29">
        <v>1819.51</v>
      </c>
      <c r="AJ633" s="29">
        <v>1925.14</v>
      </c>
      <c r="AK633" s="29">
        <v>1940.98</v>
      </c>
      <c r="AL633" s="29">
        <v>1937.2</v>
      </c>
      <c r="AM633" s="29">
        <v>1922.13</v>
      </c>
      <c r="AN633" s="29">
        <v>1905.39</v>
      </c>
      <c r="AO633" s="29">
        <v>1915.93</v>
      </c>
      <c r="AP633" s="29">
        <v>1933.98</v>
      </c>
      <c r="AQ633" s="29">
        <v>1972.67</v>
      </c>
      <c r="AR633" s="29">
        <v>2039.58</v>
      </c>
      <c r="AS633" s="29">
        <v>2061.2199999999998</v>
      </c>
      <c r="AT633" s="29">
        <v>2043.4800000000002</v>
      </c>
      <c r="AU633" s="29">
        <v>1993.58</v>
      </c>
      <c r="AV633" s="29">
        <v>1950.92</v>
      </c>
      <c r="AW633" s="29">
        <v>1909.08</v>
      </c>
      <c r="AX633" s="30">
        <v>1286.1400000000001</v>
      </c>
      <c r="AY633" s="325">
        <v>261.40999999999997</v>
      </c>
      <c r="AZ633" s="152">
        <v>6.61</v>
      </c>
      <c r="BA633" s="136"/>
      <c r="BB633" s="2"/>
    </row>
    <row r="634" spans="1:54">
      <c r="A634" s="37">
        <v>13</v>
      </c>
      <c r="B634" s="162">
        <f t="shared" si="159"/>
        <v>1240.28</v>
      </c>
      <c r="C634" s="162">
        <f t="shared" si="158"/>
        <v>1160.58</v>
      </c>
      <c r="D634" s="162">
        <f t="shared" si="158"/>
        <v>665.92</v>
      </c>
      <c r="E634" s="162">
        <f t="shared" si="158"/>
        <v>574.4</v>
      </c>
      <c r="F634" s="162">
        <f t="shared" si="158"/>
        <v>643.43000000000006</v>
      </c>
      <c r="G634" s="162">
        <f t="shared" si="158"/>
        <v>803.56</v>
      </c>
      <c r="H634" s="162">
        <f t="shared" si="158"/>
        <v>902.44999999999993</v>
      </c>
      <c r="I634" s="162">
        <f t="shared" si="158"/>
        <v>1196.17</v>
      </c>
      <c r="J634" s="162">
        <f t="shared" si="158"/>
        <v>1445.7799999999997</v>
      </c>
      <c r="K634" s="162">
        <f t="shared" si="158"/>
        <v>1669.8199999999997</v>
      </c>
      <c r="L634" s="162">
        <f t="shared" si="158"/>
        <v>1745.46</v>
      </c>
      <c r="M634" s="162">
        <f t="shared" si="158"/>
        <v>1748.5899999999997</v>
      </c>
      <c r="N634" s="162">
        <f t="shared" si="158"/>
        <v>1735.31</v>
      </c>
      <c r="O634" s="162">
        <f t="shared" si="158"/>
        <v>1740.44</v>
      </c>
      <c r="P634" s="162">
        <f t="shared" si="158"/>
        <v>1735.25</v>
      </c>
      <c r="Q634" s="162">
        <f t="shared" si="161"/>
        <v>1750.4</v>
      </c>
      <c r="R634" s="162">
        <f t="shared" si="160"/>
        <v>1770.0099999999998</v>
      </c>
      <c r="S634" s="162">
        <f t="shared" si="160"/>
        <v>1958.5899999999997</v>
      </c>
      <c r="T634" s="162">
        <f t="shared" si="160"/>
        <v>1982.85</v>
      </c>
      <c r="U634" s="162">
        <f t="shared" si="160"/>
        <v>2234</v>
      </c>
      <c r="V634" s="162">
        <f t="shared" si="160"/>
        <v>1943.3399999999997</v>
      </c>
      <c r="W634" s="162">
        <f t="shared" si="160"/>
        <v>1817.1999999999998</v>
      </c>
      <c r="X634" s="162">
        <f t="shared" si="160"/>
        <v>1568.1299999999997</v>
      </c>
      <c r="Y634" s="162">
        <f t="shared" si="158"/>
        <v>1425.1099999999997</v>
      </c>
      <c r="Z634" s="27"/>
      <c r="AA634" s="31">
        <v>972.26</v>
      </c>
      <c r="AB634" s="29">
        <v>892.56</v>
      </c>
      <c r="AC634" s="29">
        <v>397.9</v>
      </c>
      <c r="AD634" s="29">
        <v>306.38</v>
      </c>
      <c r="AE634" s="29">
        <v>375.41</v>
      </c>
      <c r="AF634" s="29">
        <v>535.54</v>
      </c>
      <c r="AG634" s="29">
        <v>634.42999999999995</v>
      </c>
      <c r="AH634" s="29">
        <v>928.15</v>
      </c>
      <c r="AI634" s="29">
        <v>1177.76</v>
      </c>
      <c r="AJ634" s="29">
        <v>1401.8</v>
      </c>
      <c r="AK634" s="29">
        <v>1477.44</v>
      </c>
      <c r="AL634" s="29">
        <v>1480.57</v>
      </c>
      <c r="AM634" s="29">
        <v>1467.29</v>
      </c>
      <c r="AN634" s="29">
        <v>1472.42</v>
      </c>
      <c r="AO634" s="29">
        <v>1467.23</v>
      </c>
      <c r="AP634" s="29">
        <v>1482.38</v>
      </c>
      <c r="AQ634" s="29">
        <v>1501.99</v>
      </c>
      <c r="AR634" s="29">
        <v>1690.57</v>
      </c>
      <c r="AS634" s="29">
        <v>1714.83</v>
      </c>
      <c r="AT634" s="29">
        <v>1965.98</v>
      </c>
      <c r="AU634" s="29">
        <v>1675.32</v>
      </c>
      <c r="AV634" s="29">
        <v>1549.18</v>
      </c>
      <c r="AW634" s="29">
        <v>1300.1099999999999</v>
      </c>
      <c r="AX634" s="30">
        <v>1157.0899999999999</v>
      </c>
      <c r="AY634" s="325">
        <v>261.40999999999997</v>
      </c>
      <c r="AZ634" s="152">
        <v>6.61</v>
      </c>
      <c r="BA634" s="136"/>
      <c r="BB634" s="2"/>
    </row>
    <row r="635" spans="1:54">
      <c r="A635" s="37">
        <v>14</v>
      </c>
      <c r="B635" s="162">
        <f t="shared" si="159"/>
        <v>1196.44</v>
      </c>
      <c r="C635" s="162">
        <f t="shared" si="158"/>
        <v>1120.4499999999998</v>
      </c>
      <c r="D635" s="162">
        <f t="shared" si="158"/>
        <v>507.32</v>
      </c>
      <c r="E635" s="162">
        <f t="shared" si="158"/>
        <v>477.39</v>
      </c>
      <c r="F635" s="162">
        <f t="shared" si="158"/>
        <v>774.87999999999988</v>
      </c>
      <c r="G635" s="162">
        <f t="shared" si="158"/>
        <v>1193.77</v>
      </c>
      <c r="H635" s="162">
        <f t="shared" si="158"/>
        <v>1406.6</v>
      </c>
      <c r="I635" s="162">
        <f t="shared" si="158"/>
        <v>1840.3899999999999</v>
      </c>
      <c r="J635" s="162">
        <f t="shared" si="158"/>
        <v>2231.4299999999998</v>
      </c>
      <c r="K635" s="162">
        <f t="shared" si="158"/>
        <v>2334.9499999999998</v>
      </c>
      <c r="L635" s="162">
        <f t="shared" si="158"/>
        <v>2334.86</v>
      </c>
      <c r="M635" s="162">
        <f t="shared" si="158"/>
        <v>2322.65</v>
      </c>
      <c r="N635" s="162">
        <f t="shared" si="158"/>
        <v>2289.73</v>
      </c>
      <c r="O635" s="162">
        <f t="shared" si="158"/>
        <v>2275.08</v>
      </c>
      <c r="P635" s="162">
        <f t="shared" si="158"/>
        <v>2282.4900000000002</v>
      </c>
      <c r="Q635" s="162">
        <f t="shared" si="161"/>
        <v>2279.2400000000002</v>
      </c>
      <c r="R635" s="162">
        <f t="shared" si="160"/>
        <v>2298.1999999999998</v>
      </c>
      <c r="S635" s="162">
        <f t="shared" si="160"/>
        <v>2360.7599999999998</v>
      </c>
      <c r="T635" s="162">
        <f t="shared" si="160"/>
        <v>2387.5500000000002</v>
      </c>
      <c r="U635" s="162">
        <f t="shared" si="160"/>
        <v>2382.9699999999998</v>
      </c>
      <c r="V635" s="162">
        <f t="shared" si="160"/>
        <v>2352.89</v>
      </c>
      <c r="W635" s="162">
        <f t="shared" si="160"/>
        <v>2296.23</v>
      </c>
      <c r="X635" s="162">
        <f t="shared" si="160"/>
        <v>1589.67</v>
      </c>
      <c r="Y635" s="162">
        <f t="shared" si="158"/>
        <v>1467.42</v>
      </c>
      <c r="Z635" s="27"/>
      <c r="AA635" s="31">
        <v>928.42</v>
      </c>
      <c r="AB635" s="29">
        <v>852.43</v>
      </c>
      <c r="AC635" s="29">
        <v>239.3</v>
      </c>
      <c r="AD635" s="29">
        <v>209.37</v>
      </c>
      <c r="AE635" s="29">
        <v>506.85999999999996</v>
      </c>
      <c r="AF635" s="29">
        <v>925.75</v>
      </c>
      <c r="AG635" s="29">
        <v>1138.58</v>
      </c>
      <c r="AH635" s="29">
        <v>1572.37</v>
      </c>
      <c r="AI635" s="29">
        <v>1963.41</v>
      </c>
      <c r="AJ635" s="29">
        <v>2066.9299999999998</v>
      </c>
      <c r="AK635" s="29">
        <v>2066.84</v>
      </c>
      <c r="AL635" s="29">
        <v>2054.63</v>
      </c>
      <c r="AM635" s="29">
        <v>2021.71</v>
      </c>
      <c r="AN635" s="29">
        <v>2007.0600000000002</v>
      </c>
      <c r="AO635" s="29">
        <v>2014.4700000000003</v>
      </c>
      <c r="AP635" s="29">
        <v>2011.2200000000003</v>
      </c>
      <c r="AQ635" s="29">
        <v>2030.18</v>
      </c>
      <c r="AR635" s="29">
        <v>2092.7399999999998</v>
      </c>
      <c r="AS635" s="29">
        <v>2119.5300000000002</v>
      </c>
      <c r="AT635" s="29">
        <v>2114.9499999999998</v>
      </c>
      <c r="AU635" s="29">
        <v>2084.87</v>
      </c>
      <c r="AV635" s="29">
        <v>2028.21</v>
      </c>
      <c r="AW635" s="29">
        <v>1321.65</v>
      </c>
      <c r="AX635" s="30">
        <v>1199.4000000000001</v>
      </c>
      <c r="AY635" s="325">
        <v>261.40999999999997</v>
      </c>
      <c r="AZ635" s="152">
        <v>6.61</v>
      </c>
      <c r="BA635" s="136"/>
      <c r="BB635" s="2"/>
    </row>
    <row r="636" spans="1:54">
      <c r="A636" s="37">
        <v>15</v>
      </c>
      <c r="B636" s="162">
        <f t="shared" si="159"/>
        <v>1450.5299999999997</v>
      </c>
      <c r="C636" s="162">
        <f t="shared" si="158"/>
        <v>1243.23</v>
      </c>
      <c r="D636" s="162">
        <f t="shared" si="158"/>
        <v>1190.99</v>
      </c>
      <c r="E636" s="162">
        <f t="shared" si="158"/>
        <v>1183.42</v>
      </c>
      <c r="F636" s="162">
        <f t="shared" si="158"/>
        <v>1207.77</v>
      </c>
      <c r="G636" s="162">
        <f t="shared" si="158"/>
        <v>1327.7399999999998</v>
      </c>
      <c r="H636" s="162">
        <f t="shared" si="158"/>
        <v>1549.56</v>
      </c>
      <c r="I636" s="162">
        <f t="shared" si="158"/>
        <v>2205.73</v>
      </c>
      <c r="J636" s="162">
        <f t="shared" si="158"/>
        <v>2352.56</v>
      </c>
      <c r="K636" s="162">
        <f t="shared" si="158"/>
        <v>2372.0099999999998</v>
      </c>
      <c r="L636" s="162">
        <f t="shared" si="158"/>
        <v>2391.91</v>
      </c>
      <c r="M636" s="162">
        <f t="shared" si="158"/>
        <v>2379.9299999999998</v>
      </c>
      <c r="N636" s="162">
        <f t="shared" si="158"/>
        <v>2352.31</v>
      </c>
      <c r="O636" s="162">
        <f t="shared" si="158"/>
        <v>2362.41</v>
      </c>
      <c r="P636" s="162">
        <f t="shared" si="158"/>
        <v>2361.46</v>
      </c>
      <c r="Q636" s="162">
        <f t="shared" si="161"/>
        <v>2364.0099999999998</v>
      </c>
      <c r="R636" s="162">
        <f t="shared" si="160"/>
        <v>2373.21</v>
      </c>
      <c r="S636" s="162">
        <f t="shared" si="160"/>
        <v>2404.9299999999998</v>
      </c>
      <c r="T636" s="162">
        <f t="shared" si="160"/>
        <v>2425.39</v>
      </c>
      <c r="U636" s="162">
        <f t="shared" si="160"/>
        <v>2420.3200000000002</v>
      </c>
      <c r="V636" s="162">
        <f t="shared" si="160"/>
        <v>2387.4299999999998</v>
      </c>
      <c r="W636" s="162">
        <f t="shared" si="160"/>
        <v>2347.34</v>
      </c>
      <c r="X636" s="162">
        <f t="shared" si="160"/>
        <v>2224.29</v>
      </c>
      <c r="Y636" s="162">
        <f t="shared" si="158"/>
        <v>1589.33</v>
      </c>
      <c r="Z636" s="27"/>
      <c r="AA636" s="31">
        <v>1182.51</v>
      </c>
      <c r="AB636" s="29">
        <v>975.21</v>
      </c>
      <c r="AC636" s="29">
        <v>922.97</v>
      </c>
      <c r="AD636" s="29">
        <v>915.4</v>
      </c>
      <c r="AE636" s="29">
        <v>939.75</v>
      </c>
      <c r="AF636" s="29">
        <v>1059.72</v>
      </c>
      <c r="AG636" s="29">
        <v>1281.54</v>
      </c>
      <c r="AH636" s="29">
        <v>1937.71</v>
      </c>
      <c r="AI636" s="29">
        <v>2084.54</v>
      </c>
      <c r="AJ636" s="29">
        <v>2103.9899999999998</v>
      </c>
      <c r="AK636" s="29">
        <v>2123.89</v>
      </c>
      <c r="AL636" s="29">
        <v>2111.91</v>
      </c>
      <c r="AM636" s="29">
        <v>2084.29</v>
      </c>
      <c r="AN636" s="29">
        <v>2094.39</v>
      </c>
      <c r="AO636" s="29">
        <v>2093.44</v>
      </c>
      <c r="AP636" s="29">
        <v>2095.9899999999998</v>
      </c>
      <c r="AQ636" s="29">
        <v>2105.19</v>
      </c>
      <c r="AR636" s="29">
        <v>2136.91</v>
      </c>
      <c r="AS636" s="29">
        <v>2157.37</v>
      </c>
      <c r="AT636" s="29">
        <v>2152.3000000000002</v>
      </c>
      <c r="AU636" s="29">
        <v>2119.41</v>
      </c>
      <c r="AV636" s="29">
        <v>2079.3200000000002</v>
      </c>
      <c r="AW636" s="29">
        <v>1956.27</v>
      </c>
      <c r="AX636" s="30">
        <v>1321.31</v>
      </c>
      <c r="AY636" s="325">
        <v>261.40999999999997</v>
      </c>
      <c r="AZ636" s="152">
        <v>6.61</v>
      </c>
      <c r="BA636" s="136"/>
      <c r="BB636" s="2"/>
    </row>
    <row r="637" spans="1:54">
      <c r="A637" s="37">
        <v>16</v>
      </c>
      <c r="B637" s="162">
        <f t="shared" si="159"/>
        <v>1302.46</v>
      </c>
      <c r="C637" s="162">
        <f t="shared" si="158"/>
        <v>1233.94</v>
      </c>
      <c r="D637" s="162">
        <f t="shared" si="158"/>
        <v>1183.01</v>
      </c>
      <c r="E637" s="162">
        <f t="shared" si="158"/>
        <v>288.01</v>
      </c>
      <c r="F637" s="162">
        <f t="shared" si="158"/>
        <v>972.79</v>
      </c>
      <c r="G637" s="162">
        <f t="shared" si="158"/>
        <v>1245.75</v>
      </c>
      <c r="H637" s="162">
        <f t="shared" si="158"/>
        <v>1474.7599999999998</v>
      </c>
      <c r="I637" s="162">
        <f t="shared" si="158"/>
        <v>1923.77</v>
      </c>
      <c r="J637" s="162">
        <f t="shared" si="158"/>
        <v>2222.54</v>
      </c>
      <c r="K637" s="162">
        <f t="shared" si="158"/>
        <v>2282.42</v>
      </c>
      <c r="L637" s="162">
        <f t="shared" si="158"/>
        <v>2278.2599999999998</v>
      </c>
      <c r="M637" s="162">
        <f t="shared" si="158"/>
        <v>2254.73</v>
      </c>
      <c r="N637" s="162">
        <f t="shared" si="158"/>
        <v>2214.85</v>
      </c>
      <c r="O637" s="162">
        <f t="shared" si="158"/>
        <v>2217.9299999999998</v>
      </c>
      <c r="P637" s="162">
        <f t="shared" si="158"/>
        <v>2231.39</v>
      </c>
      <c r="Q637" s="162">
        <f t="shared" si="161"/>
        <v>2237.3799999999997</v>
      </c>
      <c r="R637" s="162">
        <f t="shared" si="160"/>
        <v>2240.9299999999998</v>
      </c>
      <c r="S637" s="162">
        <f t="shared" si="160"/>
        <v>2301.0099999999998</v>
      </c>
      <c r="T637" s="162">
        <f t="shared" si="160"/>
        <v>2312.5100000000002</v>
      </c>
      <c r="U637" s="162">
        <f t="shared" si="160"/>
        <v>2298.7999999999997</v>
      </c>
      <c r="V637" s="162">
        <f t="shared" si="160"/>
        <v>2240.42</v>
      </c>
      <c r="W637" s="162">
        <f t="shared" si="160"/>
        <v>2143.5099999999998</v>
      </c>
      <c r="X637" s="162">
        <f t="shared" si="160"/>
        <v>1623.7199999999998</v>
      </c>
      <c r="Y637" s="162">
        <f t="shared" si="158"/>
        <v>1397</v>
      </c>
      <c r="Z637" s="27"/>
      <c r="AA637" s="31">
        <v>1034.44</v>
      </c>
      <c r="AB637" s="29">
        <v>965.92</v>
      </c>
      <c r="AC637" s="29">
        <v>914.99</v>
      </c>
      <c r="AD637" s="29">
        <v>19.989999999999998</v>
      </c>
      <c r="AE637" s="29">
        <v>704.77</v>
      </c>
      <c r="AF637" s="29">
        <v>977.73</v>
      </c>
      <c r="AG637" s="29">
        <v>1206.74</v>
      </c>
      <c r="AH637" s="29">
        <v>1655.75</v>
      </c>
      <c r="AI637" s="29">
        <v>1954.52</v>
      </c>
      <c r="AJ637" s="29">
        <v>2014.4</v>
      </c>
      <c r="AK637" s="29">
        <v>2010.24</v>
      </c>
      <c r="AL637" s="29">
        <v>1986.71</v>
      </c>
      <c r="AM637" s="29">
        <v>1946.83</v>
      </c>
      <c r="AN637" s="29">
        <v>1949.91</v>
      </c>
      <c r="AO637" s="29">
        <v>1963.37</v>
      </c>
      <c r="AP637" s="29">
        <v>1969.36</v>
      </c>
      <c r="AQ637" s="29">
        <v>1972.91</v>
      </c>
      <c r="AR637" s="29">
        <v>2032.9899999999998</v>
      </c>
      <c r="AS637" s="29">
        <v>2044.4900000000002</v>
      </c>
      <c r="AT637" s="29">
        <v>2030.78</v>
      </c>
      <c r="AU637" s="29">
        <v>1972.4</v>
      </c>
      <c r="AV637" s="29">
        <v>1875.49</v>
      </c>
      <c r="AW637" s="29">
        <v>1355.7</v>
      </c>
      <c r="AX637" s="30">
        <v>1128.98</v>
      </c>
      <c r="AY637" s="325">
        <v>261.40999999999997</v>
      </c>
      <c r="AZ637" s="152">
        <v>6.61</v>
      </c>
      <c r="BA637" s="136"/>
      <c r="BB637" s="2"/>
    </row>
    <row r="638" spans="1:54">
      <c r="A638" s="37">
        <v>17</v>
      </c>
      <c r="B638" s="162">
        <f t="shared" si="159"/>
        <v>1269.94</v>
      </c>
      <c r="C638" s="162">
        <f t="shared" si="159"/>
        <v>1224.22</v>
      </c>
      <c r="D638" s="162">
        <f t="shared" si="159"/>
        <v>1145.71</v>
      </c>
      <c r="E638" s="162">
        <f t="shared" si="159"/>
        <v>1033.0900000000001</v>
      </c>
      <c r="F638" s="162">
        <f t="shared" si="159"/>
        <v>1224.5</v>
      </c>
      <c r="G638" s="162">
        <f t="shared" si="159"/>
        <v>1273.27</v>
      </c>
      <c r="H638" s="162">
        <f t="shared" si="159"/>
        <v>1478.67</v>
      </c>
      <c r="I638" s="162">
        <f t="shared" si="159"/>
        <v>1839.8599999999997</v>
      </c>
      <c r="J638" s="162">
        <f t="shared" si="159"/>
        <v>2115.58</v>
      </c>
      <c r="K638" s="162">
        <f t="shared" si="159"/>
        <v>2167.4</v>
      </c>
      <c r="L638" s="162">
        <f t="shared" si="159"/>
        <v>2159.69</v>
      </c>
      <c r="M638" s="162">
        <f t="shared" si="159"/>
        <v>2137.89</v>
      </c>
      <c r="N638" s="162">
        <f t="shared" si="159"/>
        <v>2099.9299999999998</v>
      </c>
      <c r="O638" s="162">
        <f t="shared" si="159"/>
        <v>2097.7799999999997</v>
      </c>
      <c r="P638" s="162">
        <f t="shared" si="159"/>
        <v>2082.6</v>
      </c>
      <c r="Q638" s="162">
        <f t="shared" si="161"/>
        <v>2083.1299999999997</v>
      </c>
      <c r="R638" s="162">
        <f t="shared" si="160"/>
        <v>2103.42</v>
      </c>
      <c r="S638" s="162">
        <f t="shared" si="160"/>
        <v>2170.25</v>
      </c>
      <c r="T638" s="162">
        <f t="shared" si="160"/>
        <v>2174.64</v>
      </c>
      <c r="U638" s="162">
        <f t="shared" si="160"/>
        <v>2186.65</v>
      </c>
      <c r="V638" s="162">
        <f t="shared" si="160"/>
        <v>2093.9499999999998</v>
      </c>
      <c r="W638" s="162">
        <f t="shared" si="160"/>
        <v>1840.35</v>
      </c>
      <c r="X638" s="162">
        <f t="shared" si="160"/>
        <v>1592.2599999999998</v>
      </c>
      <c r="Y638" s="162">
        <f t="shared" ref="Y638:Y652" si="162">AX638+$AZ638+$AY638</f>
        <v>1416.9899999999998</v>
      </c>
      <c r="Z638" s="27"/>
      <c r="AA638" s="31">
        <v>1001.92</v>
      </c>
      <c r="AB638" s="29">
        <v>956.2</v>
      </c>
      <c r="AC638" s="29">
        <v>877.69</v>
      </c>
      <c r="AD638" s="29">
        <v>765.07</v>
      </c>
      <c r="AE638" s="29">
        <v>956.48</v>
      </c>
      <c r="AF638" s="29">
        <v>1005.25</v>
      </c>
      <c r="AG638" s="29">
        <v>1210.6500000000001</v>
      </c>
      <c r="AH638" s="29">
        <v>1571.84</v>
      </c>
      <c r="AI638" s="29">
        <v>1847.56</v>
      </c>
      <c r="AJ638" s="29">
        <v>1899.38</v>
      </c>
      <c r="AK638" s="29">
        <v>1891.67</v>
      </c>
      <c r="AL638" s="29">
        <v>1869.87</v>
      </c>
      <c r="AM638" s="29">
        <v>1831.91</v>
      </c>
      <c r="AN638" s="29">
        <v>1829.76</v>
      </c>
      <c r="AO638" s="29">
        <v>1814.58</v>
      </c>
      <c r="AP638" s="29">
        <v>1815.11</v>
      </c>
      <c r="AQ638" s="29">
        <v>1835.4</v>
      </c>
      <c r="AR638" s="29">
        <v>1902.23</v>
      </c>
      <c r="AS638" s="29">
        <v>1906.62</v>
      </c>
      <c r="AT638" s="29">
        <v>1918.63</v>
      </c>
      <c r="AU638" s="29">
        <v>1825.93</v>
      </c>
      <c r="AV638" s="29">
        <v>1572.33</v>
      </c>
      <c r="AW638" s="29">
        <v>1324.24</v>
      </c>
      <c r="AX638" s="30">
        <v>1148.97</v>
      </c>
      <c r="AY638" s="325">
        <v>261.40999999999997</v>
      </c>
      <c r="AZ638" s="152">
        <v>6.61</v>
      </c>
      <c r="BA638" s="136"/>
      <c r="BB638" s="2"/>
    </row>
    <row r="639" spans="1:54">
      <c r="A639" s="37">
        <v>18</v>
      </c>
      <c r="B639" s="162">
        <f t="shared" si="159"/>
        <v>1251.79</v>
      </c>
      <c r="C639" s="162">
        <f t="shared" si="159"/>
        <v>1204.04</v>
      </c>
      <c r="D639" s="162">
        <f t="shared" si="159"/>
        <v>1121.3800000000001</v>
      </c>
      <c r="E639" s="162">
        <f t="shared" si="159"/>
        <v>1117.9299999999998</v>
      </c>
      <c r="F639" s="162">
        <f t="shared" si="159"/>
        <v>1207.4000000000001</v>
      </c>
      <c r="G639" s="162">
        <f t="shared" si="159"/>
        <v>1283.23</v>
      </c>
      <c r="H639" s="162">
        <f t="shared" si="159"/>
        <v>1514.19</v>
      </c>
      <c r="I639" s="162">
        <f t="shared" si="159"/>
        <v>1960.06</v>
      </c>
      <c r="J639" s="162">
        <f t="shared" si="159"/>
        <v>2178.9299999999998</v>
      </c>
      <c r="K639" s="162">
        <f t="shared" si="159"/>
        <v>2214.23</v>
      </c>
      <c r="L639" s="162">
        <f t="shared" si="159"/>
        <v>2210.33</v>
      </c>
      <c r="M639" s="162">
        <f t="shared" si="159"/>
        <v>2193.98</v>
      </c>
      <c r="N639" s="162">
        <f t="shared" si="159"/>
        <v>2162.48</v>
      </c>
      <c r="O639" s="162">
        <f t="shared" si="159"/>
        <v>2163.98</v>
      </c>
      <c r="P639" s="162">
        <f t="shared" si="159"/>
        <v>2167.39</v>
      </c>
      <c r="Q639" s="162">
        <f t="shared" si="161"/>
        <v>2173.1299999999997</v>
      </c>
      <c r="R639" s="162">
        <f t="shared" si="160"/>
        <v>2202.83</v>
      </c>
      <c r="S639" s="162">
        <f t="shared" si="160"/>
        <v>2270.41</v>
      </c>
      <c r="T639" s="162">
        <f t="shared" si="160"/>
        <v>2307.5199999999995</v>
      </c>
      <c r="U639" s="162">
        <f t="shared" si="160"/>
        <v>2327.13</v>
      </c>
      <c r="V639" s="162">
        <f t="shared" si="160"/>
        <v>2299.9299999999998</v>
      </c>
      <c r="W639" s="162">
        <f t="shared" si="160"/>
        <v>2277.56</v>
      </c>
      <c r="X639" s="162">
        <f t="shared" si="160"/>
        <v>2196.85</v>
      </c>
      <c r="Y639" s="162">
        <f t="shared" si="162"/>
        <v>1586.1799999999998</v>
      </c>
      <c r="Z639" s="27"/>
      <c r="AA639" s="31">
        <v>983.77</v>
      </c>
      <c r="AB639" s="29">
        <v>936.02</v>
      </c>
      <c r="AC639" s="29">
        <v>853.36</v>
      </c>
      <c r="AD639" s="29">
        <v>849.91</v>
      </c>
      <c r="AE639" s="29">
        <v>939.38</v>
      </c>
      <c r="AF639" s="29">
        <v>1015.2099999999999</v>
      </c>
      <c r="AG639" s="29">
        <v>1246.17</v>
      </c>
      <c r="AH639" s="29">
        <v>1692.04</v>
      </c>
      <c r="AI639" s="29">
        <v>1910.91</v>
      </c>
      <c r="AJ639" s="29">
        <v>1946.21</v>
      </c>
      <c r="AK639" s="29">
        <v>1942.31</v>
      </c>
      <c r="AL639" s="29">
        <v>1925.96</v>
      </c>
      <c r="AM639" s="29">
        <v>1894.46</v>
      </c>
      <c r="AN639" s="29">
        <v>1895.96</v>
      </c>
      <c r="AO639" s="29">
        <v>1899.37</v>
      </c>
      <c r="AP639" s="29">
        <v>1905.11</v>
      </c>
      <c r="AQ639" s="29">
        <v>1934.81</v>
      </c>
      <c r="AR639" s="29">
        <v>2002.39</v>
      </c>
      <c r="AS639" s="29">
        <v>2039.4999999999998</v>
      </c>
      <c r="AT639" s="29">
        <v>2059.11</v>
      </c>
      <c r="AU639" s="29">
        <v>2031.9099999999999</v>
      </c>
      <c r="AV639" s="29">
        <v>2009.54</v>
      </c>
      <c r="AW639" s="29">
        <v>1928.83</v>
      </c>
      <c r="AX639" s="30">
        <v>1318.16</v>
      </c>
      <c r="AY639" s="325">
        <v>261.40999999999997</v>
      </c>
      <c r="AZ639" s="152">
        <v>6.61</v>
      </c>
      <c r="BA639" s="136"/>
      <c r="BB639" s="2"/>
    </row>
    <row r="640" spans="1:54">
      <c r="A640" s="37">
        <v>19</v>
      </c>
      <c r="B640" s="162">
        <f t="shared" si="159"/>
        <v>1436.6099999999997</v>
      </c>
      <c r="C640" s="162">
        <f t="shared" si="159"/>
        <v>1340.3199999999997</v>
      </c>
      <c r="D640" s="162">
        <f t="shared" si="159"/>
        <v>1237.26</v>
      </c>
      <c r="E640" s="162">
        <f t="shared" si="159"/>
        <v>1228.6999999999998</v>
      </c>
      <c r="F640" s="162">
        <f t="shared" si="159"/>
        <v>1243.1500000000001</v>
      </c>
      <c r="G640" s="162">
        <f t="shared" si="159"/>
        <v>1346.17</v>
      </c>
      <c r="H640" s="162">
        <f t="shared" si="159"/>
        <v>1329.27</v>
      </c>
      <c r="I640" s="162">
        <f t="shared" si="159"/>
        <v>1478.4499999999998</v>
      </c>
      <c r="J640" s="162">
        <f t="shared" si="159"/>
        <v>1872.0499999999997</v>
      </c>
      <c r="K640" s="162">
        <f t="shared" si="159"/>
        <v>2145.0699999999997</v>
      </c>
      <c r="L640" s="162">
        <f t="shared" si="159"/>
        <v>2163.39</v>
      </c>
      <c r="M640" s="162">
        <f t="shared" si="159"/>
        <v>2143.3199999999997</v>
      </c>
      <c r="N640" s="162">
        <f t="shared" si="159"/>
        <v>2136.89</v>
      </c>
      <c r="O640" s="162">
        <f t="shared" si="159"/>
        <v>2113.21</v>
      </c>
      <c r="P640" s="162">
        <f t="shared" si="159"/>
        <v>2111.92</v>
      </c>
      <c r="Q640" s="162">
        <f t="shared" si="161"/>
        <v>2106.16</v>
      </c>
      <c r="R640" s="162">
        <f t="shared" si="160"/>
        <v>2167.41</v>
      </c>
      <c r="S640" s="162">
        <f t="shared" si="160"/>
        <v>2243.23</v>
      </c>
      <c r="T640" s="162">
        <f t="shared" si="160"/>
        <v>2262.31</v>
      </c>
      <c r="U640" s="162">
        <f t="shared" si="160"/>
        <v>2291.39</v>
      </c>
      <c r="V640" s="162">
        <f t="shared" si="160"/>
        <v>2213.17</v>
      </c>
      <c r="W640" s="162">
        <f t="shared" si="160"/>
        <v>2184.35</v>
      </c>
      <c r="X640" s="162">
        <f t="shared" si="160"/>
        <v>2165.98</v>
      </c>
      <c r="Y640" s="162">
        <f t="shared" si="162"/>
        <v>1554.56</v>
      </c>
      <c r="Z640" s="27"/>
      <c r="AA640" s="31">
        <v>1168.5899999999999</v>
      </c>
      <c r="AB640" s="29">
        <v>1072.3</v>
      </c>
      <c r="AC640" s="29">
        <v>969.24</v>
      </c>
      <c r="AD640" s="29">
        <v>960.68</v>
      </c>
      <c r="AE640" s="29">
        <v>975.13</v>
      </c>
      <c r="AF640" s="29">
        <v>1078.1500000000001</v>
      </c>
      <c r="AG640" s="29">
        <v>1061.25</v>
      </c>
      <c r="AH640" s="29">
        <v>1210.43</v>
      </c>
      <c r="AI640" s="29">
        <v>1604.03</v>
      </c>
      <c r="AJ640" s="29">
        <v>1877.05</v>
      </c>
      <c r="AK640" s="29">
        <v>1895.37</v>
      </c>
      <c r="AL640" s="29">
        <v>1875.3</v>
      </c>
      <c r="AM640" s="29">
        <v>1868.87</v>
      </c>
      <c r="AN640" s="29">
        <v>1845.19</v>
      </c>
      <c r="AO640" s="29">
        <v>1843.9</v>
      </c>
      <c r="AP640" s="29">
        <v>1838.14</v>
      </c>
      <c r="AQ640" s="29">
        <v>1899.39</v>
      </c>
      <c r="AR640" s="29">
        <v>1975.21</v>
      </c>
      <c r="AS640" s="29">
        <v>1994.29</v>
      </c>
      <c r="AT640" s="29">
        <v>2023.37</v>
      </c>
      <c r="AU640" s="29">
        <v>1945.15</v>
      </c>
      <c r="AV640" s="29">
        <v>1916.33</v>
      </c>
      <c r="AW640" s="29">
        <v>1897.96</v>
      </c>
      <c r="AX640" s="30">
        <v>1286.54</v>
      </c>
      <c r="AY640" s="325">
        <v>261.40999999999997</v>
      </c>
      <c r="AZ640" s="152">
        <v>6.61</v>
      </c>
      <c r="BA640" s="136"/>
      <c r="BB640" s="2"/>
    </row>
    <row r="641" spans="1:54">
      <c r="A641" s="37">
        <v>20</v>
      </c>
      <c r="B641" s="162">
        <f t="shared" si="159"/>
        <v>1406.8199999999997</v>
      </c>
      <c r="C641" s="162">
        <f t="shared" si="159"/>
        <v>1227.1399999999999</v>
      </c>
      <c r="D641" s="162">
        <f t="shared" si="159"/>
        <v>1180.92</v>
      </c>
      <c r="E641" s="162">
        <f t="shared" si="159"/>
        <v>1131.4299999999998</v>
      </c>
      <c r="F641" s="162">
        <f t="shared" si="159"/>
        <v>1190.92</v>
      </c>
      <c r="G641" s="162">
        <f t="shared" si="159"/>
        <v>1226.3499999999999</v>
      </c>
      <c r="H641" s="162">
        <f t="shared" si="159"/>
        <v>1220.07</v>
      </c>
      <c r="I641" s="162">
        <f t="shared" si="159"/>
        <v>1333.3199999999997</v>
      </c>
      <c r="J641" s="162">
        <f t="shared" si="159"/>
        <v>1588.3899999999999</v>
      </c>
      <c r="K641" s="162">
        <f t="shared" si="159"/>
        <v>2089.3199999999997</v>
      </c>
      <c r="L641" s="162">
        <f t="shared" si="159"/>
        <v>2115.7199999999998</v>
      </c>
      <c r="M641" s="162">
        <f t="shared" si="159"/>
        <v>2119.52</v>
      </c>
      <c r="N641" s="162">
        <f t="shared" si="159"/>
        <v>2094.9499999999998</v>
      </c>
      <c r="O641" s="162">
        <f t="shared" si="159"/>
        <v>2094.0899999999997</v>
      </c>
      <c r="P641" s="162">
        <f t="shared" si="159"/>
        <v>2095.89</v>
      </c>
      <c r="Q641" s="162">
        <f t="shared" si="161"/>
        <v>2095.6299999999997</v>
      </c>
      <c r="R641" s="162">
        <f t="shared" si="160"/>
        <v>2135.42</v>
      </c>
      <c r="S641" s="162">
        <f t="shared" si="160"/>
        <v>2229.9499999999998</v>
      </c>
      <c r="T641" s="162">
        <f t="shared" si="160"/>
        <v>2266.2399999999998</v>
      </c>
      <c r="U641" s="162">
        <f t="shared" si="160"/>
        <v>2276.92</v>
      </c>
      <c r="V641" s="162">
        <f t="shared" si="160"/>
        <v>2231.6799999999998</v>
      </c>
      <c r="W641" s="162">
        <f t="shared" si="160"/>
        <v>2192.52</v>
      </c>
      <c r="X641" s="162">
        <f t="shared" si="160"/>
        <v>2138.7999999999997</v>
      </c>
      <c r="Y641" s="162">
        <f t="shared" si="162"/>
        <v>1534.6399999999999</v>
      </c>
      <c r="Z641" s="27"/>
      <c r="AA641" s="31">
        <v>1138.8</v>
      </c>
      <c r="AB641" s="29">
        <v>959.12</v>
      </c>
      <c r="AC641" s="29">
        <v>912.9</v>
      </c>
      <c r="AD641" s="29">
        <v>863.41</v>
      </c>
      <c r="AE641" s="29">
        <v>922.9</v>
      </c>
      <c r="AF641" s="29">
        <v>958.33</v>
      </c>
      <c r="AG641" s="29">
        <v>952.05</v>
      </c>
      <c r="AH641" s="29">
        <v>1065.3</v>
      </c>
      <c r="AI641" s="29">
        <v>1320.37</v>
      </c>
      <c r="AJ641" s="29">
        <v>1821.3</v>
      </c>
      <c r="AK641" s="29">
        <v>1847.7</v>
      </c>
      <c r="AL641" s="29">
        <v>1851.5</v>
      </c>
      <c r="AM641" s="29">
        <v>1826.93</v>
      </c>
      <c r="AN641" s="29">
        <v>1826.07</v>
      </c>
      <c r="AO641" s="29">
        <v>1827.87</v>
      </c>
      <c r="AP641" s="29">
        <v>1827.61</v>
      </c>
      <c r="AQ641" s="29">
        <v>1867.4</v>
      </c>
      <c r="AR641" s="29">
        <v>1961.93</v>
      </c>
      <c r="AS641" s="29">
        <v>1998.22</v>
      </c>
      <c r="AT641" s="29">
        <v>2008.9</v>
      </c>
      <c r="AU641" s="29">
        <v>1963.66</v>
      </c>
      <c r="AV641" s="29">
        <v>1924.5</v>
      </c>
      <c r="AW641" s="29">
        <v>1870.78</v>
      </c>
      <c r="AX641" s="30">
        <v>1266.6199999999999</v>
      </c>
      <c r="AY641" s="325">
        <v>261.40999999999997</v>
      </c>
      <c r="AZ641" s="152">
        <v>6.61</v>
      </c>
      <c r="BA641" s="136"/>
      <c r="BB641" s="2"/>
    </row>
    <row r="642" spans="1:54">
      <c r="A642" s="37">
        <v>21</v>
      </c>
      <c r="B642" s="162">
        <f t="shared" si="159"/>
        <v>1264.1799999999998</v>
      </c>
      <c r="C642" s="162">
        <f t="shared" si="159"/>
        <v>1222.8800000000001</v>
      </c>
      <c r="D642" s="162">
        <f t="shared" si="159"/>
        <v>1154.3800000000001</v>
      </c>
      <c r="E642" s="162">
        <f t="shared" si="159"/>
        <v>1146.4099999999999</v>
      </c>
      <c r="F642" s="162">
        <f t="shared" si="159"/>
        <v>1223.1399999999999</v>
      </c>
      <c r="G642" s="162">
        <f t="shared" si="159"/>
        <v>1304.8799999999997</v>
      </c>
      <c r="H642" s="162">
        <f t="shared" si="159"/>
        <v>1489.9</v>
      </c>
      <c r="I642" s="162">
        <f t="shared" si="159"/>
        <v>1824.0899999999997</v>
      </c>
      <c r="J642" s="162">
        <f t="shared" si="159"/>
        <v>2091.7199999999998</v>
      </c>
      <c r="K642" s="162">
        <f t="shared" si="159"/>
        <v>2158.37</v>
      </c>
      <c r="L642" s="162">
        <f t="shared" si="159"/>
        <v>2162.7399999999998</v>
      </c>
      <c r="M642" s="162">
        <f t="shared" si="159"/>
        <v>2152.7999999999997</v>
      </c>
      <c r="N642" s="162">
        <f t="shared" si="159"/>
        <v>2128.4299999999998</v>
      </c>
      <c r="O642" s="162">
        <f t="shared" si="159"/>
        <v>2130.9299999999998</v>
      </c>
      <c r="P642" s="162">
        <f t="shared" si="159"/>
        <v>2137.7799999999997</v>
      </c>
      <c r="Q642" s="162">
        <f t="shared" si="161"/>
        <v>2138.2399999999998</v>
      </c>
      <c r="R642" s="162">
        <f t="shared" si="160"/>
        <v>2145.96</v>
      </c>
      <c r="S642" s="162">
        <f t="shared" si="160"/>
        <v>2192.08</v>
      </c>
      <c r="T642" s="162">
        <f t="shared" si="160"/>
        <v>2211.56</v>
      </c>
      <c r="U642" s="162">
        <f t="shared" si="160"/>
        <v>2211.65</v>
      </c>
      <c r="V642" s="162">
        <f t="shared" si="160"/>
        <v>2173.16</v>
      </c>
      <c r="W642" s="162">
        <f t="shared" si="160"/>
        <v>2137.12</v>
      </c>
      <c r="X642" s="162">
        <f t="shared" si="160"/>
        <v>1607.15</v>
      </c>
      <c r="Y642" s="162">
        <f t="shared" si="162"/>
        <v>1408.7599999999998</v>
      </c>
      <c r="Z642" s="27"/>
      <c r="AA642" s="31">
        <v>996.16</v>
      </c>
      <c r="AB642" s="29">
        <v>954.86</v>
      </c>
      <c r="AC642" s="29">
        <v>886.36</v>
      </c>
      <c r="AD642" s="29">
        <v>878.39</v>
      </c>
      <c r="AE642" s="29">
        <v>955.12</v>
      </c>
      <c r="AF642" s="29">
        <v>1036.8599999999999</v>
      </c>
      <c r="AG642" s="29">
        <v>1221.8800000000001</v>
      </c>
      <c r="AH642" s="29">
        <v>1556.07</v>
      </c>
      <c r="AI642" s="29">
        <v>1823.7</v>
      </c>
      <c r="AJ642" s="29">
        <v>1890.35</v>
      </c>
      <c r="AK642" s="29">
        <v>1894.72</v>
      </c>
      <c r="AL642" s="29">
        <v>1884.78</v>
      </c>
      <c r="AM642" s="29">
        <v>1860.41</v>
      </c>
      <c r="AN642" s="29">
        <v>1862.91</v>
      </c>
      <c r="AO642" s="29">
        <v>1869.76</v>
      </c>
      <c r="AP642" s="29">
        <v>1870.22</v>
      </c>
      <c r="AQ642" s="29">
        <v>1877.94</v>
      </c>
      <c r="AR642" s="29">
        <v>1924.06</v>
      </c>
      <c r="AS642" s="29">
        <v>1943.54</v>
      </c>
      <c r="AT642" s="29">
        <v>1943.63</v>
      </c>
      <c r="AU642" s="29">
        <v>1905.14</v>
      </c>
      <c r="AV642" s="29">
        <v>1869.1</v>
      </c>
      <c r="AW642" s="29">
        <v>1339.13</v>
      </c>
      <c r="AX642" s="30">
        <v>1140.74</v>
      </c>
      <c r="AY642" s="325">
        <v>261.40999999999997</v>
      </c>
      <c r="AZ642" s="152">
        <v>6.61</v>
      </c>
      <c r="BA642" s="136"/>
      <c r="BB642" s="2"/>
    </row>
    <row r="643" spans="1:54">
      <c r="A643" s="37">
        <v>22</v>
      </c>
      <c r="B643" s="162">
        <f t="shared" si="159"/>
        <v>1296.6099999999997</v>
      </c>
      <c r="C643" s="162">
        <f t="shared" si="159"/>
        <v>1227.81</v>
      </c>
      <c r="D643" s="162">
        <f t="shared" si="159"/>
        <v>1176.1300000000001</v>
      </c>
      <c r="E643" s="162">
        <f t="shared" si="159"/>
        <v>1174.75</v>
      </c>
      <c r="F643" s="162">
        <f t="shared" si="159"/>
        <v>1226.1999999999998</v>
      </c>
      <c r="G643" s="162">
        <f t="shared" si="159"/>
        <v>1292.75</v>
      </c>
      <c r="H643" s="162">
        <f t="shared" si="159"/>
        <v>1558.9899999999998</v>
      </c>
      <c r="I643" s="162">
        <f t="shared" si="159"/>
        <v>1901.8399999999997</v>
      </c>
      <c r="J643" s="162">
        <f t="shared" si="159"/>
        <v>2125.58</v>
      </c>
      <c r="K643" s="162">
        <f t="shared" si="159"/>
        <v>2168.2799999999997</v>
      </c>
      <c r="L643" s="162">
        <f t="shared" si="159"/>
        <v>2167.41</v>
      </c>
      <c r="M643" s="162">
        <f t="shared" si="159"/>
        <v>2162.58</v>
      </c>
      <c r="N643" s="162">
        <f t="shared" si="159"/>
        <v>2148.6</v>
      </c>
      <c r="O643" s="162">
        <f t="shared" si="159"/>
        <v>2149.7199999999998</v>
      </c>
      <c r="P643" s="162">
        <f t="shared" si="159"/>
        <v>2149.48</v>
      </c>
      <c r="Q643" s="162">
        <f t="shared" si="161"/>
        <v>2148.9699999999998</v>
      </c>
      <c r="R643" s="162">
        <f t="shared" si="160"/>
        <v>2153.67</v>
      </c>
      <c r="S643" s="162">
        <f t="shared" si="160"/>
        <v>2196.0099999999998</v>
      </c>
      <c r="T643" s="162">
        <f t="shared" si="160"/>
        <v>2205.16</v>
      </c>
      <c r="U643" s="162">
        <f t="shared" si="160"/>
        <v>2189.92</v>
      </c>
      <c r="V643" s="162">
        <f t="shared" si="160"/>
        <v>2110.7399999999998</v>
      </c>
      <c r="W643" s="162">
        <f t="shared" si="160"/>
        <v>2102.1299999999997</v>
      </c>
      <c r="X643" s="162">
        <f t="shared" si="160"/>
        <v>1576.4099999999999</v>
      </c>
      <c r="Y643" s="162">
        <f t="shared" si="162"/>
        <v>1327.6299999999997</v>
      </c>
      <c r="Z643" s="27"/>
      <c r="AA643" s="31">
        <v>1028.5899999999999</v>
      </c>
      <c r="AB643" s="29">
        <v>959.79</v>
      </c>
      <c r="AC643" s="29">
        <v>908.11</v>
      </c>
      <c r="AD643" s="29">
        <v>906.73</v>
      </c>
      <c r="AE643" s="29">
        <v>958.18</v>
      </c>
      <c r="AF643" s="29">
        <v>1024.73</v>
      </c>
      <c r="AG643" s="29">
        <v>1290.97</v>
      </c>
      <c r="AH643" s="29">
        <v>1633.82</v>
      </c>
      <c r="AI643" s="29">
        <v>1857.56</v>
      </c>
      <c r="AJ643" s="29">
        <v>1900.26</v>
      </c>
      <c r="AK643" s="29">
        <v>1899.39</v>
      </c>
      <c r="AL643" s="29">
        <v>1894.56</v>
      </c>
      <c r="AM643" s="29">
        <v>1880.58</v>
      </c>
      <c r="AN643" s="29">
        <v>1881.7</v>
      </c>
      <c r="AO643" s="29">
        <v>1881.46</v>
      </c>
      <c r="AP643" s="29">
        <v>1880.95</v>
      </c>
      <c r="AQ643" s="29">
        <v>1885.65</v>
      </c>
      <c r="AR643" s="29">
        <v>1927.99</v>
      </c>
      <c r="AS643" s="29">
        <v>1937.14</v>
      </c>
      <c r="AT643" s="29">
        <v>1921.9</v>
      </c>
      <c r="AU643" s="29">
        <v>1842.72</v>
      </c>
      <c r="AV643" s="29">
        <v>1834.11</v>
      </c>
      <c r="AW643" s="29">
        <v>1308.3900000000001</v>
      </c>
      <c r="AX643" s="30">
        <v>1059.6099999999999</v>
      </c>
      <c r="AY643" s="325">
        <v>261.40999999999997</v>
      </c>
      <c r="AZ643" s="152">
        <v>6.61</v>
      </c>
      <c r="BA643" s="136"/>
      <c r="BB643" s="2"/>
    </row>
    <row r="644" spans="1:54">
      <c r="A644" s="37">
        <v>23</v>
      </c>
      <c r="B644" s="162">
        <f t="shared" si="159"/>
        <v>1222.6599999999999</v>
      </c>
      <c r="C644" s="162">
        <f t="shared" si="159"/>
        <v>368.76</v>
      </c>
      <c r="D644" s="162">
        <f t="shared" si="159"/>
        <v>342.36999999999995</v>
      </c>
      <c r="E644" s="162">
        <f t="shared" si="159"/>
        <v>337.65999999999997</v>
      </c>
      <c r="F644" s="162">
        <f t="shared" si="159"/>
        <v>1114.72</v>
      </c>
      <c r="G644" s="162">
        <f t="shared" si="159"/>
        <v>1224.8499999999999</v>
      </c>
      <c r="H644" s="162">
        <f t="shared" si="159"/>
        <v>1495.77</v>
      </c>
      <c r="I644" s="162">
        <f t="shared" si="159"/>
        <v>1762.73</v>
      </c>
      <c r="J644" s="162">
        <f t="shared" si="159"/>
        <v>2077.1999999999998</v>
      </c>
      <c r="K644" s="162">
        <f t="shared" si="159"/>
        <v>2165.7399999999998</v>
      </c>
      <c r="L644" s="162">
        <f t="shared" si="159"/>
        <v>2163.9699999999998</v>
      </c>
      <c r="M644" s="162">
        <f t="shared" si="159"/>
        <v>2146.2599999999998</v>
      </c>
      <c r="N644" s="162">
        <f t="shared" si="159"/>
        <v>2138.1799999999998</v>
      </c>
      <c r="O644" s="162">
        <f t="shared" si="159"/>
        <v>2141.15</v>
      </c>
      <c r="P644" s="162">
        <f t="shared" si="159"/>
        <v>2147.0299999999997</v>
      </c>
      <c r="Q644" s="162">
        <f t="shared" si="161"/>
        <v>2153.5499999999997</v>
      </c>
      <c r="R644" s="162">
        <f t="shared" si="160"/>
        <v>2161.5699999999997</v>
      </c>
      <c r="S644" s="162">
        <f t="shared" si="160"/>
        <v>2203.75</v>
      </c>
      <c r="T644" s="162">
        <f t="shared" si="160"/>
        <v>2216.69</v>
      </c>
      <c r="U644" s="162">
        <f t="shared" si="160"/>
        <v>2214.0099999999998</v>
      </c>
      <c r="V644" s="162">
        <f t="shared" si="160"/>
        <v>2176.2599999999998</v>
      </c>
      <c r="W644" s="162">
        <f t="shared" si="160"/>
        <v>2140.44</v>
      </c>
      <c r="X644" s="162">
        <f t="shared" si="160"/>
        <v>1624.3399999999997</v>
      </c>
      <c r="Y644" s="162">
        <f t="shared" si="162"/>
        <v>1409.06</v>
      </c>
      <c r="Z644" s="27"/>
      <c r="AA644" s="31">
        <v>954.64</v>
      </c>
      <c r="AB644" s="29">
        <v>100.74</v>
      </c>
      <c r="AC644" s="29">
        <v>74.349999999999994</v>
      </c>
      <c r="AD644" s="29">
        <v>69.64</v>
      </c>
      <c r="AE644" s="29">
        <v>846.7</v>
      </c>
      <c r="AF644" s="29">
        <v>956.83</v>
      </c>
      <c r="AG644" s="29">
        <v>1227.75</v>
      </c>
      <c r="AH644" s="29">
        <v>1494.71</v>
      </c>
      <c r="AI644" s="29">
        <v>1809.18</v>
      </c>
      <c r="AJ644" s="29">
        <v>1897.72</v>
      </c>
      <c r="AK644" s="29">
        <v>1895.95</v>
      </c>
      <c r="AL644" s="29">
        <v>1878.24</v>
      </c>
      <c r="AM644" s="29">
        <v>1870.16</v>
      </c>
      <c r="AN644" s="29">
        <v>1873.13</v>
      </c>
      <c r="AO644" s="29">
        <v>1879.01</v>
      </c>
      <c r="AP644" s="29">
        <v>1885.53</v>
      </c>
      <c r="AQ644" s="29">
        <v>1893.55</v>
      </c>
      <c r="AR644" s="29">
        <v>1935.73</v>
      </c>
      <c r="AS644" s="29">
        <v>1948.67</v>
      </c>
      <c r="AT644" s="29">
        <v>1945.99</v>
      </c>
      <c r="AU644" s="29">
        <v>1908.24</v>
      </c>
      <c r="AV644" s="29">
        <v>1872.42</v>
      </c>
      <c r="AW644" s="29">
        <v>1356.32</v>
      </c>
      <c r="AX644" s="30">
        <v>1141.04</v>
      </c>
      <c r="AY644" s="325">
        <v>261.40999999999997</v>
      </c>
      <c r="AZ644" s="152">
        <v>6.61</v>
      </c>
      <c r="BA644" s="136"/>
      <c r="BB644" s="2"/>
    </row>
    <row r="645" spans="1:54">
      <c r="A645" s="37">
        <v>24</v>
      </c>
      <c r="B645" s="162">
        <f t="shared" si="159"/>
        <v>1414.19</v>
      </c>
      <c r="C645" s="162">
        <f t="shared" si="159"/>
        <v>1235.9099999999999</v>
      </c>
      <c r="D645" s="162">
        <f t="shared" si="159"/>
        <v>1221.8499999999999</v>
      </c>
      <c r="E645" s="162">
        <f t="shared" si="159"/>
        <v>1219.21</v>
      </c>
      <c r="F645" s="162">
        <f t="shared" si="159"/>
        <v>1261.4000000000001</v>
      </c>
      <c r="G645" s="162">
        <f t="shared" si="159"/>
        <v>1398.9699999999998</v>
      </c>
      <c r="H645" s="162">
        <f t="shared" si="159"/>
        <v>1643.8399999999997</v>
      </c>
      <c r="I645" s="162">
        <f t="shared" si="159"/>
        <v>1979.23</v>
      </c>
      <c r="J645" s="162">
        <f t="shared" si="159"/>
        <v>2187.44</v>
      </c>
      <c r="K645" s="162">
        <f t="shared" si="159"/>
        <v>2243.35</v>
      </c>
      <c r="L645" s="162">
        <f t="shared" si="159"/>
        <v>2238.1299999999997</v>
      </c>
      <c r="M645" s="162">
        <f t="shared" si="159"/>
        <v>2208.8199999999997</v>
      </c>
      <c r="N645" s="162">
        <f t="shared" si="159"/>
        <v>2193.39</v>
      </c>
      <c r="O645" s="162">
        <f t="shared" si="159"/>
        <v>2187.2999999999997</v>
      </c>
      <c r="P645" s="162">
        <f t="shared" si="159"/>
        <v>2185.41</v>
      </c>
      <c r="Q645" s="162">
        <f t="shared" si="161"/>
        <v>2188.19</v>
      </c>
      <c r="R645" s="162">
        <f t="shared" si="160"/>
        <v>2187.2799999999997</v>
      </c>
      <c r="S645" s="162">
        <f t="shared" si="160"/>
        <v>2221.08</v>
      </c>
      <c r="T645" s="162">
        <f t="shared" si="160"/>
        <v>2226.29</v>
      </c>
      <c r="U645" s="162">
        <f t="shared" si="160"/>
        <v>2212.16</v>
      </c>
      <c r="V645" s="162">
        <f t="shared" si="160"/>
        <v>2163.02</v>
      </c>
      <c r="W645" s="162">
        <f t="shared" si="160"/>
        <v>2154.25</v>
      </c>
      <c r="X645" s="162">
        <f t="shared" si="160"/>
        <v>2086.71</v>
      </c>
      <c r="Y645" s="162">
        <f t="shared" si="162"/>
        <v>1480.67</v>
      </c>
      <c r="Z645" s="27"/>
      <c r="AA645" s="31">
        <v>1146.17</v>
      </c>
      <c r="AB645" s="29">
        <v>967.89</v>
      </c>
      <c r="AC645" s="29">
        <v>953.83</v>
      </c>
      <c r="AD645" s="29">
        <v>951.19</v>
      </c>
      <c r="AE645" s="29">
        <v>993.38</v>
      </c>
      <c r="AF645" s="29">
        <v>1130.95</v>
      </c>
      <c r="AG645" s="29">
        <v>1375.82</v>
      </c>
      <c r="AH645" s="29">
        <v>1711.21</v>
      </c>
      <c r="AI645" s="29">
        <v>1919.42</v>
      </c>
      <c r="AJ645" s="29">
        <v>1975.33</v>
      </c>
      <c r="AK645" s="29">
        <v>1970.11</v>
      </c>
      <c r="AL645" s="29">
        <v>1940.8</v>
      </c>
      <c r="AM645" s="29">
        <v>1925.37</v>
      </c>
      <c r="AN645" s="29">
        <v>1919.28</v>
      </c>
      <c r="AO645" s="29">
        <v>1917.39</v>
      </c>
      <c r="AP645" s="29">
        <v>1920.17</v>
      </c>
      <c r="AQ645" s="29">
        <v>1919.26</v>
      </c>
      <c r="AR645" s="29">
        <v>1953.06</v>
      </c>
      <c r="AS645" s="29">
        <v>1958.27</v>
      </c>
      <c r="AT645" s="29">
        <v>1944.14</v>
      </c>
      <c r="AU645" s="29">
        <v>1895</v>
      </c>
      <c r="AV645" s="29">
        <v>1886.23</v>
      </c>
      <c r="AW645" s="29">
        <v>1818.69</v>
      </c>
      <c r="AX645" s="30">
        <v>1212.6500000000001</v>
      </c>
      <c r="AY645" s="325">
        <v>261.40999999999997</v>
      </c>
      <c r="AZ645" s="152">
        <v>6.61</v>
      </c>
      <c r="BA645" s="136"/>
      <c r="BB645" s="2"/>
    </row>
    <row r="646" spans="1:54">
      <c r="A646" s="37">
        <v>25</v>
      </c>
      <c r="B646" s="162">
        <f t="shared" si="159"/>
        <v>1303.5999999999999</v>
      </c>
      <c r="C646" s="162">
        <f t="shared" si="159"/>
        <v>1243.1599999999999</v>
      </c>
      <c r="D646" s="162">
        <f t="shared" si="159"/>
        <v>1218.6799999999998</v>
      </c>
      <c r="E646" s="162">
        <f t="shared" si="159"/>
        <v>1217.3</v>
      </c>
      <c r="F646" s="162">
        <f t="shared" si="159"/>
        <v>1246.82</v>
      </c>
      <c r="G646" s="162">
        <f t="shared" si="159"/>
        <v>1390.62</v>
      </c>
      <c r="H646" s="162">
        <f t="shared" si="159"/>
        <v>1608.79</v>
      </c>
      <c r="I646" s="162">
        <f t="shared" si="159"/>
        <v>1935.5099999999998</v>
      </c>
      <c r="J646" s="162">
        <f t="shared" si="159"/>
        <v>2163.27</v>
      </c>
      <c r="K646" s="162">
        <f t="shared" si="159"/>
        <v>2170.91</v>
      </c>
      <c r="L646" s="162">
        <f t="shared" si="159"/>
        <v>2169.5099999999998</v>
      </c>
      <c r="M646" s="162">
        <f t="shared" si="159"/>
        <v>2165.9299999999998</v>
      </c>
      <c r="N646" s="162">
        <f t="shared" si="159"/>
        <v>2146.3199999999997</v>
      </c>
      <c r="O646" s="162">
        <f t="shared" si="159"/>
        <v>2146.56</v>
      </c>
      <c r="P646" s="162">
        <f t="shared" si="159"/>
        <v>2146.8799999999997</v>
      </c>
      <c r="Q646" s="162">
        <f t="shared" si="161"/>
        <v>2164.39</v>
      </c>
      <c r="R646" s="162">
        <f t="shared" si="160"/>
        <v>2156.4</v>
      </c>
      <c r="S646" s="162">
        <f t="shared" si="160"/>
        <v>2177.7599999999998</v>
      </c>
      <c r="T646" s="162">
        <f t="shared" si="160"/>
        <v>2180.1999999999998</v>
      </c>
      <c r="U646" s="162">
        <f t="shared" si="160"/>
        <v>2193.6799999999998</v>
      </c>
      <c r="V646" s="162">
        <f t="shared" si="160"/>
        <v>2159.9899999999998</v>
      </c>
      <c r="W646" s="162">
        <f t="shared" si="160"/>
        <v>2090.96</v>
      </c>
      <c r="X646" s="162">
        <f t="shared" si="160"/>
        <v>1763.7599999999998</v>
      </c>
      <c r="Y646" s="162">
        <f t="shared" si="162"/>
        <v>1413.0299999999997</v>
      </c>
      <c r="Z646" s="27"/>
      <c r="AA646" s="31">
        <v>1035.58</v>
      </c>
      <c r="AB646" s="29">
        <v>975.14</v>
      </c>
      <c r="AC646" s="29">
        <v>950.66</v>
      </c>
      <c r="AD646" s="29">
        <v>949.28</v>
      </c>
      <c r="AE646" s="29">
        <v>978.8</v>
      </c>
      <c r="AF646" s="29">
        <v>1122.5999999999999</v>
      </c>
      <c r="AG646" s="29">
        <v>1340.77</v>
      </c>
      <c r="AH646" s="29">
        <v>1667.49</v>
      </c>
      <c r="AI646" s="29">
        <v>1895.25</v>
      </c>
      <c r="AJ646" s="29">
        <v>1902.89</v>
      </c>
      <c r="AK646" s="29">
        <v>1901.49</v>
      </c>
      <c r="AL646" s="29">
        <v>1897.91</v>
      </c>
      <c r="AM646" s="29">
        <v>1878.3</v>
      </c>
      <c r="AN646" s="29">
        <v>1878.54</v>
      </c>
      <c r="AO646" s="29">
        <v>1878.86</v>
      </c>
      <c r="AP646" s="29">
        <v>1896.37</v>
      </c>
      <c r="AQ646" s="29">
        <v>1888.38</v>
      </c>
      <c r="AR646" s="29">
        <v>1909.74</v>
      </c>
      <c r="AS646" s="29">
        <v>1912.18</v>
      </c>
      <c r="AT646" s="29">
        <v>1925.66</v>
      </c>
      <c r="AU646" s="29">
        <v>1891.97</v>
      </c>
      <c r="AV646" s="29">
        <v>1822.94</v>
      </c>
      <c r="AW646" s="29">
        <v>1495.74</v>
      </c>
      <c r="AX646" s="30">
        <v>1145.01</v>
      </c>
      <c r="AY646" s="325">
        <v>261.40999999999997</v>
      </c>
      <c r="AZ646" s="152">
        <v>6.61</v>
      </c>
      <c r="BA646" s="136"/>
      <c r="BB646" s="2"/>
    </row>
    <row r="647" spans="1:54">
      <c r="A647" s="37">
        <v>26</v>
      </c>
      <c r="B647" s="162">
        <f t="shared" si="159"/>
        <v>1229.17</v>
      </c>
      <c r="C647" s="162">
        <f t="shared" si="159"/>
        <v>1175.08</v>
      </c>
      <c r="D647" s="162">
        <f t="shared" si="159"/>
        <v>1102.69</v>
      </c>
      <c r="E647" s="162">
        <f t="shared" si="159"/>
        <v>1156.47</v>
      </c>
      <c r="F647" s="162">
        <f t="shared" si="159"/>
        <v>1199.3600000000001</v>
      </c>
      <c r="G647" s="162">
        <f t="shared" si="159"/>
        <v>1227.22</v>
      </c>
      <c r="H647" s="162">
        <f t="shared" si="159"/>
        <v>1295.9000000000001</v>
      </c>
      <c r="I647" s="162">
        <f t="shared" si="159"/>
        <v>1527.98</v>
      </c>
      <c r="J647" s="162">
        <f t="shared" si="159"/>
        <v>1795.0899999999997</v>
      </c>
      <c r="K647" s="162">
        <f t="shared" si="159"/>
        <v>2103.58</v>
      </c>
      <c r="L647" s="162">
        <f t="shared" si="159"/>
        <v>2132.4</v>
      </c>
      <c r="M647" s="162">
        <f t="shared" si="159"/>
        <v>2129.2999999999997</v>
      </c>
      <c r="N647" s="162">
        <f t="shared" si="159"/>
        <v>2112.67</v>
      </c>
      <c r="O647" s="162">
        <f t="shared" si="159"/>
        <v>2121.73</v>
      </c>
      <c r="P647" s="162">
        <f t="shared" si="159"/>
        <v>2116.0299999999997</v>
      </c>
      <c r="Q647" s="162">
        <f t="shared" si="161"/>
        <v>2122.0099999999998</v>
      </c>
      <c r="R647" s="162">
        <f t="shared" si="160"/>
        <v>2132.39</v>
      </c>
      <c r="S647" s="162">
        <f t="shared" si="160"/>
        <v>2167.06</v>
      </c>
      <c r="T647" s="162">
        <f t="shared" si="160"/>
        <v>2167.66</v>
      </c>
      <c r="U647" s="162">
        <f t="shared" si="160"/>
        <v>2179.2399999999998</v>
      </c>
      <c r="V647" s="162">
        <f t="shared" si="160"/>
        <v>2157.8399999999997</v>
      </c>
      <c r="W647" s="162">
        <f t="shared" si="160"/>
        <v>2133.9</v>
      </c>
      <c r="X647" s="162">
        <f t="shared" si="160"/>
        <v>1623.81</v>
      </c>
      <c r="Y647" s="162">
        <f t="shared" si="162"/>
        <v>1407.7199999999998</v>
      </c>
      <c r="Z647" s="27"/>
      <c r="AA647" s="31">
        <v>961.15</v>
      </c>
      <c r="AB647" s="29">
        <v>907.06</v>
      </c>
      <c r="AC647" s="29">
        <v>834.67</v>
      </c>
      <c r="AD647" s="29">
        <v>888.45</v>
      </c>
      <c r="AE647" s="29">
        <v>931.34</v>
      </c>
      <c r="AF647" s="29">
        <v>959.2</v>
      </c>
      <c r="AG647" s="29">
        <v>1027.8800000000001</v>
      </c>
      <c r="AH647" s="29">
        <v>1259.96</v>
      </c>
      <c r="AI647" s="29">
        <v>1527.07</v>
      </c>
      <c r="AJ647" s="29">
        <v>1835.56</v>
      </c>
      <c r="AK647" s="29">
        <v>1864.38</v>
      </c>
      <c r="AL647" s="29">
        <v>1861.28</v>
      </c>
      <c r="AM647" s="29">
        <v>1844.65</v>
      </c>
      <c r="AN647" s="29">
        <v>1853.71</v>
      </c>
      <c r="AO647" s="29">
        <v>1848.01</v>
      </c>
      <c r="AP647" s="29">
        <v>1853.99</v>
      </c>
      <c r="AQ647" s="29">
        <v>1864.37</v>
      </c>
      <c r="AR647" s="29">
        <v>1899.04</v>
      </c>
      <c r="AS647" s="29">
        <v>1899.64</v>
      </c>
      <c r="AT647" s="29">
        <v>1911.22</v>
      </c>
      <c r="AU647" s="29">
        <v>1889.82</v>
      </c>
      <c r="AV647" s="29">
        <v>1865.88</v>
      </c>
      <c r="AW647" s="29">
        <v>1355.79</v>
      </c>
      <c r="AX647" s="30">
        <v>1139.7</v>
      </c>
      <c r="AY647" s="325">
        <v>261.40999999999997</v>
      </c>
      <c r="AZ647" s="152">
        <v>6.61</v>
      </c>
      <c r="BA647" s="136"/>
      <c r="BB647" s="2"/>
    </row>
    <row r="648" spans="1:54">
      <c r="A648" s="37">
        <v>27</v>
      </c>
      <c r="B648" s="162">
        <f t="shared" si="159"/>
        <v>1306.0699999999997</v>
      </c>
      <c r="C648" s="162">
        <f t="shared" si="159"/>
        <v>1227.57</v>
      </c>
      <c r="D648" s="162">
        <f t="shared" si="159"/>
        <v>1212.48</v>
      </c>
      <c r="E648" s="162">
        <f t="shared" si="159"/>
        <v>1192.69</v>
      </c>
      <c r="F648" s="162">
        <f t="shared" si="159"/>
        <v>1213.04</v>
      </c>
      <c r="G648" s="162">
        <f t="shared" si="159"/>
        <v>1228.1199999999999</v>
      </c>
      <c r="H648" s="162">
        <f t="shared" si="159"/>
        <v>1265.33</v>
      </c>
      <c r="I648" s="162">
        <f t="shared" si="159"/>
        <v>1396.5699999999997</v>
      </c>
      <c r="J648" s="162">
        <f t="shared" si="159"/>
        <v>1634.25</v>
      </c>
      <c r="K648" s="162">
        <f t="shared" si="159"/>
        <v>1922.7799999999997</v>
      </c>
      <c r="L648" s="162">
        <f t="shared" si="159"/>
        <v>2056.0899999999997</v>
      </c>
      <c r="M648" s="162">
        <f t="shared" si="159"/>
        <v>2071.3799999999997</v>
      </c>
      <c r="N648" s="162">
        <f t="shared" si="159"/>
        <v>2069.02</v>
      </c>
      <c r="O648" s="162">
        <f t="shared" si="159"/>
        <v>2049.65</v>
      </c>
      <c r="P648" s="162">
        <f t="shared" si="159"/>
        <v>2045.54</v>
      </c>
      <c r="Q648" s="162">
        <f t="shared" si="161"/>
        <v>2079.27</v>
      </c>
      <c r="R648" s="162">
        <f t="shared" si="160"/>
        <v>2102.83</v>
      </c>
      <c r="S648" s="162">
        <f t="shared" si="160"/>
        <v>2208.5</v>
      </c>
      <c r="T648" s="162">
        <f t="shared" si="160"/>
        <v>2220.46</v>
      </c>
      <c r="U648" s="162">
        <f t="shared" si="160"/>
        <v>2220.77</v>
      </c>
      <c r="V648" s="162">
        <f t="shared" si="160"/>
        <v>2190.9</v>
      </c>
      <c r="W648" s="162">
        <f t="shared" si="160"/>
        <v>2162.6799999999998</v>
      </c>
      <c r="X648" s="162">
        <f t="shared" si="160"/>
        <v>1609.7599999999998</v>
      </c>
      <c r="Y648" s="162">
        <f t="shared" si="162"/>
        <v>1406.37</v>
      </c>
      <c r="Z648" s="27"/>
      <c r="AA648" s="31">
        <v>1038.05</v>
      </c>
      <c r="AB648" s="29">
        <v>959.55</v>
      </c>
      <c r="AC648" s="29">
        <v>944.46</v>
      </c>
      <c r="AD648" s="29">
        <v>924.67</v>
      </c>
      <c r="AE648" s="29">
        <v>945.02</v>
      </c>
      <c r="AF648" s="29">
        <v>960.1</v>
      </c>
      <c r="AG648" s="29">
        <v>997.31</v>
      </c>
      <c r="AH648" s="29">
        <v>1128.55</v>
      </c>
      <c r="AI648" s="29">
        <v>1366.23</v>
      </c>
      <c r="AJ648" s="29">
        <v>1654.76</v>
      </c>
      <c r="AK648" s="29">
        <v>1788.07</v>
      </c>
      <c r="AL648" s="29">
        <v>1803.36</v>
      </c>
      <c r="AM648" s="29">
        <v>1801</v>
      </c>
      <c r="AN648" s="29">
        <v>1781.63</v>
      </c>
      <c r="AO648" s="29">
        <v>1777.52</v>
      </c>
      <c r="AP648" s="29">
        <v>1811.25</v>
      </c>
      <c r="AQ648" s="29">
        <v>1834.81</v>
      </c>
      <c r="AR648" s="29">
        <v>1940.48</v>
      </c>
      <c r="AS648" s="29">
        <v>1952.44</v>
      </c>
      <c r="AT648" s="29">
        <v>1952.75</v>
      </c>
      <c r="AU648" s="29">
        <v>1922.88</v>
      </c>
      <c r="AV648" s="29">
        <v>1894.66</v>
      </c>
      <c r="AW648" s="29">
        <v>1341.74</v>
      </c>
      <c r="AX648" s="30">
        <v>1138.3499999999999</v>
      </c>
      <c r="AY648" s="325">
        <v>261.40999999999997</v>
      </c>
      <c r="AZ648" s="152">
        <v>6.61</v>
      </c>
      <c r="BA648" s="136"/>
      <c r="BB648" s="2"/>
    </row>
    <row r="649" spans="1:54">
      <c r="A649" s="37">
        <v>28</v>
      </c>
      <c r="B649" s="162">
        <f t="shared" si="159"/>
        <v>1351.79</v>
      </c>
      <c r="C649" s="162">
        <f t="shared" si="159"/>
        <v>1282.04</v>
      </c>
      <c r="D649" s="162">
        <f t="shared" si="159"/>
        <v>1224.3800000000001</v>
      </c>
      <c r="E649" s="162">
        <f t="shared" si="159"/>
        <v>1221.24</v>
      </c>
      <c r="F649" s="162">
        <f t="shared" si="159"/>
        <v>1272.71</v>
      </c>
      <c r="G649" s="162">
        <f t="shared" si="159"/>
        <v>1402.3599999999997</v>
      </c>
      <c r="H649" s="162">
        <f t="shared" si="159"/>
        <v>1610.44</v>
      </c>
      <c r="I649" s="162">
        <f t="shared" si="159"/>
        <v>1950.75</v>
      </c>
      <c r="J649" s="162">
        <f t="shared" si="159"/>
        <v>2165.6999999999998</v>
      </c>
      <c r="K649" s="162">
        <f t="shared" si="159"/>
        <v>2210.73</v>
      </c>
      <c r="L649" s="162">
        <f t="shared" si="159"/>
        <v>2210.52</v>
      </c>
      <c r="M649" s="162">
        <f t="shared" si="159"/>
        <v>2192.54</v>
      </c>
      <c r="N649" s="162">
        <f t="shared" si="159"/>
        <v>2172.6799999999998</v>
      </c>
      <c r="O649" s="162">
        <f t="shared" si="159"/>
        <v>2167.75</v>
      </c>
      <c r="P649" s="162">
        <f t="shared" si="159"/>
        <v>2159.54</v>
      </c>
      <c r="Q649" s="162">
        <f t="shared" si="161"/>
        <v>2161.15</v>
      </c>
      <c r="R649" s="162">
        <f t="shared" si="160"/>
        <v>2159.71</v>
      </c>
      <c r="S649" s="162">
        <f t="shared" si="160"/>
        <v>2206.17</v>
      </c>
      <c r="T649" s="162">
        <f t="shared" si="160"/>
        <v>2206.6299999999997</v>
      </c>
      <c r="U649" s="162">
        <f t="shared" si="160"/>
        <v>2188.39</v>
      </c>
      <c r="V649" s="162">
        <f t="shared" si="160"/>
        <v>2139.91</v>
      </c>
      <c r="W649" s="162">
        <f t="shared" si="160"/>
        <v>1973.92</v>
      </c>
      <c r="X649" s="162">
        <f t="shared" si="160"/>
        <v>1669.54</v>
      </c>
      <c r="Y649" s="162">
        <f t="shared" si="162"/>
        <v>1387.77</v>
      </c>
      <c r="Z649" s="27"/>
      <c r="AA649" s="31">
        <v>1083.77</v>
      </c>
      <c r="AB649" s="29">
        <v>1014.0199999999999</v>
      </c>
      <c r="AC649" s="29">
        <v>956.36</v>
      </c>
      <c r="AD649" s="29">
        <v>953.22</v>
      </c>
      <c r="AE649" s="29">
        <v>1004.69</v>
      </c>
      <c r="AF649" s="29">
        <v>1134.3399999999999</v>
      </c>
      <c r="AG649" s="29">
        <v>1342.42</v>
      </c>
      <c r="AH649" s="29">
        <v>1682.73</v>
      </c>
      <c r="AI649" s="29">
        <v>1897.68</v>
      </c>
      <c r="AJ649" s="29">
        <v>1942.71</v>
      </c>
      <c r="AK649" s="29">
        <v>1942.5</v>
      </c>
      <c r="AL649" s="29">
        <v>1924.52</v>
      </c>
      <c r="AM649" s="29">
        <v>1904.66</v>
      </c>
      <c r="AN649" s="29">
        <v>1899.73</v>
      </c>
      <c r="AO649" s="29">
        <v>1891.52</v>
      </c>
      <c r="AP649" s="29">
        <v>1893.13</v>
      </c>
      <c r="AQ649" s="29">
        <v>1891.69</v>
      </c>
      <c r="AR649" s="29">
        <v>1938.15</v>
      </c>
      <c r="AS649" s="29">
        <v>1938.61</v>
      </c>
      <c r="AT649" s="29">
        <v>1920.37</v>
      </c>
      <c r="AU649" s="29">
        <v>1871.89</v>
      </c>
      <c r="AV649" s="29">
        <v>1705.9</v>
      </c>
      <c r="AW649" s="29">
        <v>1401.52</v>
      </c>
      <c r="AX649" s="30">
        <v>1119.75</v>
      </c>
      <c r="AY649" s="325">
        <v>261.40999999999997</v>
      </c>
      <c r="AZ649" s="152">
        <v>6.61</v>
      </c>
      <c r="BA649" s="136"/>
      <c r="BB649" s="2"/>
    </row>
    <row r="650" spans="1:54">
      <c r="A650" s="37">
        <v>29</v>
      </c>
      <c r="B650" s="162">
        <f t="shared" si="159"/>
        <v>1220.5</v>
      </c>
      <c r="C650" s="162">
        <f t="shared" si="159"/>
        <v>1163.77</v>
      </c>
      <c r="D650" s="162">
        <f t="shared" si="159"/>
        <v>1037.79</v>
      </c>
      <c r="E650" s="162">
        <f t="shared" si="159"/>
        <v>1042.9499999999998</v>
      </c>
      <c r="F650" s="162">
        <f t="shared" si="159"/>
        <v>1158.1999999999998</v>
      </c>
      <c r="G650" s="162">
        <f t="shared" si="159"/>
        <v>1250.99</v>
      </c>
      <c r="H650" s="162">
        <f t="shared" si="159"/>
        <v>1448.0099999999998</v>
      </c>
      <c r="I650" s="162">
        <f t="shared" si="159"/>
        <v>1728.5</v>
      </c>
      <c r="J650" s="162">
        <f t="shared" si="159"/>
        <v>1936.42</v>
      </c>
      <c r="K650" s="162">
        <f t="shared" si="159"/>
        <v>1992.5</v>
      </c>
      <c r="L650" s="162">
        <f t="shared" si="159"/>
        <v>1988.17</v>
      </c>
      <c r="M650" s="162">
        <f t="shared" si="159"/>
        <v>1963.02</v>
      </c>
      <c r="N650" s="162">
        <f t="shared" si="159"/>
        <v>1945.9299999999998</v>
      </c>
      <c r="O650" s="162">
        <f t="shared" si="159"/>
        <v>1944.0299999999997</v>
      </c>
      <c r="P650" s="162">
        <f t="shared" si="159"/>
        <v>1935.23</v>
      </c>
      <c r="Q650" s="162">
        <f t="shared" si="161"/>
        <v>1939.81</v>
      </c>
      <c r="R650" s="162">
        <f t="shared" si="160"/>
        <v>1945.81</v>
      </c>
      <c r="S650" s="162">
        <f t="shared" si="160"/>
        <v>1988.77</v>
      </c>
      <c r="T650" s="162">
        <f t="shared" si="160"/>
        <v>1970.3199999999997</v>
      </c>
      <c r="U650" s="162">
        <f t="shared" si="160"/>
        <v>1980.92</v>
      </c>
      <c r="V650" s="162">
        <f t="shared" si="160"/>
        <v>1930.79</v>
      </c>
      <c r="W650" s="162">
        <f t="shared" si="160"/>
        <v>1856.1799999999998</v>
      </c>
      <c r="X650" s="162">
        <f t="shared" si="160"/>
        <v>1509.02</v>
      </c>
      <c r="Y650" s="162">
        <f t="shared" si="162"/>
        <v>1259.26</v>
      </c>
      <c r="Z650" s="27"/>
      <c r="AA650" s="31">
        <v>952.48</v>
      </c>
      <c r="AB650" s="29">
        <v>895.75</v>
      </c>
      <c r="AC650" s="29">
        <v>769.77</v>
      </c>
      <c r="AD650" s="29">
        <v>774.93</v>
      </c>
      <c r="AE650" s="29">
        <v>890.18</v>
      </c>
      <c r="AF650" s="29">
        <v>982.97</v>
      </c>
      <c r="AG650" s="29">
        <v>1179.99</v>
      </c>
      <c r="AH650" s="29">
        <v>1460.48</v>
      </c>
      <c r="AI650" s="29">
        <v>1668.4</v>
      </c>
      <c r="AJ650" s="29">
        <v>1724.48</v>
      </c>
      <c r="AK650" s="29">
        <v>1720.15</v>
      </c>
      <c r="AL650" s="29">
        <v>1695</v>
      </c>
      <c r="AM650" s="29">
        <v>1677.91</v>
      </c>
      <c r="AN650" s="29">
        <v>1676.01</v>
      </c>
      <c r="AO650" s="29">
        <v>1667.21</v>
      </c>
      <c r="AP650" s="29">
        <v>1671.79</v>
      </c>
      <c r="AQ650" s="29">
        <v>1677.79</v>
      </c>
      <c r="AR650" s="29">
        <v>1720.75</v>
      </c>
      <c r="AS650" s="29">
        <v>1702.3</v>
      </c>
      <c r="AT650" s="29">
        <v>1712.9</v>
      </c>
      <c r="AU650" s="29">
        <v>1662.77</v>
      </c>
      <c r="AV650" s="29">
        <v>1588.16</v>
      </c>
      <c r="AW650" s="29">
        <v>1241</v>
      </c>
      <c r="AX650" s="30">
        <v>991.24</v>
      </c>
      <c r="AY650" s="325">
        <v>261.40999999999997</v>
      </c>
      <c r="AZ650" s="152">
        <v>6.61</v>
      </c>
      <c r="BA650" s="136"/>
      <c r="BB650" s="2"/>
    </row>
    <row r="651" spans="1:54">
      <c r="A651" s="37">
        <v>30</v>
      </c>
      <c r="B651" s="162">
        <f t="shared" si="159"/>
        <v>1202.77</v>
      </c>
      <c r="C651" s="162">
        <f t="shared" si="159"/>
        <v>1097.6300000000001</v>
      </c>
      <c r="D651" s="162">
        <f t="shared" si="159"/>
        <v>1026.46</v>
      </c>
      <c r="E651" s="162">
        <f t="shared" si="159"/>
        <v>997.63</v>
      </c>
      <c r="F651" s="162">
        <f t="shared" si="159"/>
        <v>1086.17</v>
      </c>
      <c r="G651" s="162">
        <f t="shared" si="159"/>
        <v>1277.6300000000001</v>
      </c>
      <c r="H651" s="162">
        <f t="shared" si="159"/>
        <v>1435.17</v>
      </c>
      <c r="I651" s="162">
        <f t="shared" si="159"/>
        <v>1756.77</v>
      </c>
      <c r="J651" s="162">
        <f t="shared" si="159"/>
        <v>2130.48</v>
      </c>
      <c r="K651" s="162">
        <f t="shared" si="159"/>
        <v>2177.89</v>
      </c>
      <c r="L651" s="162">
        <f t="shared" si="159"/>
        <v>2186.31</v>
      </c>
      <c r="M651" s="162">
        <f t="shared" si="159"/>
        <v>2165.87</v>
      </c>
      <c r="N651" s="162">
        <f t="shared" si="159"/>
        <v>2147.2799999999997</v>
      </c>
      <c r="O651" s="162">
        <f t="shared" si="159"/>
        <v>2147.19</v>
      </c>
      <c r="P651" s="162">
        <f t="shared" si="159"/>
        <v>2144.85</v>
      </c>
      <c r="Q651" s="162">
        <f t="shared" si="161"/>
        <v>2178.8199999999997</v>
      </c>
      <c r="R651" s="162">
        <f t="shared" si="160"/>
        <v>2176.75</v>
      </c>
      <c r="S651" s="162">
        <f t="shared" si="160"/>
        <v>2216.1299999999997</v>
      </c>
      <c r="T651" s="162">
        <f t="shared" si="160"/>
        <v>2190.79</v>
      </c>
      <c r="U651" s="162">
        <f t="shared" si="160"/>
        <v>2264.6299999999997</v>
      </c>
      <c r="V651" s="162">
        <f t="shared" si="160"/>
        <v>2172.73</v>
      </c>
      <c r="W651" s="162">
        <f t="shared" si="160"/>
        <v>2140.0299999999997</v>
      </c>
      <c r="X651" s="162">
        <f t="shared" si="160"/>
        <v>1996.79</v>
      </c>
      <c r="Y651" s="162">
        <f t="shared" si="162"/>
        <v>1281.9700000000003</v>
      </c>
      <c r="Z651" s="27"/>
      <c r="AA651" s="31">
        <v>934.75</v>
      </c>
      <c r="AB651" s="29">
        <v>829.61</v>
      </c>
      <c r="AC651" s="29">
        <v>758.44</v>
      </c>
      <c r="AD651" s="29">
        <v>729.61</v>
      </c>
      <c r="AE651" s="29">
        <v>818.15</v>
      </c>
      <c r="AF651" s="29">
        <v>1009.6100000000001</v>
      </c>
      <c r="AG651" s="29">
        <v>1167.1500000000001</v>
      </c>
      <c r="AH651" s="29">
        <v>1488.75</v>
      </c>
      <c r="AI651" s="29">
        <v>1862.46</v>
      </c>
      <c r="AJ651" s="29">
        <v>1909.87</v>
      </c>
      <c r="AK651" s="29">
        <v>1918.29</v>
      </c>
      <c r="AL651" s="29">
        <v>1897.85</v>
      </c>
      <c r="AM651" s="29">
        <v>1879.26</v>
      </c>
      <c r="AN651" s="29">
        <v>1879.17</v>
      </c>
      <c r="AO651" s="29">
        <v>1876.83</v>
      </c>
      <c r="AP651" s="29">
        <v>1910.8</v>
      </c>
      <c r="AQ651" s="29">
        <v>1908.73</v>
      </c>
      <c r="AR651" s="29">
        <v>1948.11</v>
      </c>
      <c r="AS651" s="29">
        <v>1922.77</v>
      </c>
      <c r="AT651" s="29">
        <v>1996.61</v>
      </c>
      <c r="AU651" s="29">
        <v>1904.71</v>
      </c>
      <c r="AV651" s="29">
        <v>1872.01</v>
      </c>
      <c r="AW651" s="29">
        <v>1728.77</v>
      </c>
      <c r="AX651" s="30">
        <v>1013.9500000000002</v>
      </c>
      <c r="AY651" s="325">
        <v>261.40999999999997</v>
      </c>
      <c r="AZ651" s="152">
        <v>6.61</v>
      </c>
      <c r="BA651" s="136"/>
      <c r="BB651" s="2"/>
    </row>
    <row r="652" spans="1:54" ht="13.5" thickBot="1">
      <c r="A652" s="147">
        <v>31</v>
      </c>
      <c r="B652" s="162">
        <f t="shared" si="159"/>
        <v>0</v>
      </c>
      <c r="C652" s="162">
        <f t="shared" si="159"/>
        <v>0</v>
      </c>
      <c r="D652" s="162">
        <f t="shared" si="159"/>
        <v>0</v>
      </c>
      <c r="E652" s="162">
        <f t="shared" si="159"/>
        <v>0</v>
      </c>
      <c r="F652" s="162">
        <f t="shared" si="159"/>
        <v>0</v>
      </c>
      <c r="G652" s="162">
        <f t="shared" si="159"/>
        <v>0</v>
      </c>
      <c r="H652" s="162">
        <f t="shared" si="159"/>
        <v>0</v>
      </c>
      <c r="I652" s="162">
        <f t="shared" si="159"/>
        <v>0</v>
      </c>
      <c r="J652" s="162">
        <f t="shared" si="159"/>
        <v>0</v>
      </c>
      <c r="K652" s="162">
        <f t="shared" si="159"/>
        <v>0</v>
      </c>
      <c r="L652" s="162">
        <f t="shared" si="159"/>
        <v>0</v>
      </c>
      <c r="M652" s="162">
        <f t="shared" si="159"/>
        <v>0</v>
      </c>
      <c r="N652" s="162">
        <f t="shared" si="159"/>
        <v>0</v>
      </c>
      <c r="O652" s="162">
        <f t="shared" si="159"/>
        <v>0</v>
      </c>
      <c r="P652" s="162">
        <f t="shared" si="159"/>
        <v>0</v>
      </c>
      <c r="Q652" s="162">
        <f t="shared" si="161"/>
        <v>0</v>
      </c>
      <c r="R652" s="162">
        <f t="shared" si="160"/>
        <v>0</v>
      </c>
      <c r="S652" s="162">
        <f t="shared" si="160"/>
        <v>0</v>
      </c>
      <c r="T652" s="162">
        <f t="shared" si="160"/>
        <v>0</v>
      </c>
      <c r="U652" s="162">
        <f t="shared" si="160"/>
        <v>0</v>
      </c>
      <c r="V652" s="162">
        <f t="shared" si="160"/>
        <v>0</v>
      </c>
      <c r="W652" s="162">
        <f t="shared" si="160"/>
        <v>0</v>
      </c>
      <c r="X652" s="162">
        <f t="shared" si="160"/>
        <v>0</v>
      </c>
      <c r="Y652" s="162">
        <f t="shared" si="162"/>
        <v>0</v>
      </c>
      <c r="Z652" s="27"/>
      <c r="AA652" s="59">
        <v>0</v>
      </c>
      <c r="AB652" s="60">
        <v>0</v>
      </c>
      <c r="AC652" s="60">
        <v>0</v>
      </c>
      <c r="AD652" s="60">
        <v>0</v>
      </c>
      <c r="AE652" s="60">
        <v>0</v>
      </c>
      <c r="AF652" s="60">
        <v>0</v>
      </c>
      <c r="AG652" s="60">
        <v>0</v>
      </c>
      <c r="AH652" s="60">
        <v>0</v>
      </c>
      <c r="AI652" s="60">
        <v>0</v>
      </c>
      <c r="AJ652" s="60">
        <v>0</v>
      </c>
      <c r="AK652" s="60">
        <v>0</v>
      </c>
      <c r="AL652" s="60">
        <v>0</v>
      </c>
      <c r="AM652" s="60">
        <v>0</v>
      </c>
      <c r="AN652" s="60">
        <v>0</v>
      </c>
      <c r="AO652" s="60">
        <v>0</v>
      </c>
      <c r="AP652" s="60">
        <v>0</v>
      </c>
      <c r="AQ652" s="60">
        <v>0</v>
      </c>
      <c r="AR652" s="60">
        <v>0</v>
      </c>
      <c r="AS652" s="60">
        <v>0</v>
      </c>
      <c r="AT652" s="60">
        <v>0</v>
      </c>
      <c r="AU652" s="60">
        <v>0</v>
      </c>
      <c r="AV652" s="60">
        <v>0</v>
      </c>
      <c r="AW652" s="60">
        <v>0</v>
      </c>
      <c r="AX652" s="123">
        <v>0</v>
      </c>
      <c r="AY652" s="326">
        <v>0</v>
      </c>
      <c r="AZ652" s="153">
        <v>0</v>
      </c>
      <c r="BA652" s="166" t="b">
        <f>IF(AW652&gt;0,BA651,IF(AW652&lt;0,0))</f>
        <v>0</v>
      </c>
      <c r="BB652" s="2"/>
    </row>
    <row r="653" spans="1:54" ht="13.5" thickBot="1">
      <c r="A653" s="35"/>
      <c r="B653" s="128" t="s">
        <v>122</v>
      </c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AA653" s="159">
        <f>SUM(AA622:AX652)</f>
        <v>1106460.9400000009</v>
      </c>
      <c r="AB653" s="51"/>
      <c r="AC653" s="51"/>
      <c r="AZ653" s="9"/>
      <c r="BB653" s="2"/>
    </row>
    <row r="654" spans="1:54" s="3" customFormat="1" ht="25.5" customHeight="1" thickBot="1">
      <c r="A654" s="426" t="s">
        <v>2</v>
      </c>
      <c r="B654" s="428" t="s">
        <v>146</v>
      </c>
      <c r="C654" s="428"/>
      <c r="D654" s="428"/>
      <c r="E654" s="428"/>
      <c r="F654" s="428"/>
      <c r="G654" s="428"/>
      <c r="H654" s="428"/>
      <c r="I654" s="428"/>
      <c r="J654" s="428"/>
      <c r="K654" s="428"/>
      <c r="L654" s="428"/>
      <c r="M654" s="428"/>
      <c r="N654" s="428"/>
      <c r="O654" s="428"/>
      <c r="P654" s="428"/>
      <c r="Q654" s="428"/>
      <c r="R654" s="428"/>
      <c r="S654" s="428"/>
      <c r="T654" s="428"/>
      <c r="U654" s="428"/>
      <c r="V654" s="428"/>
      <c r="W654" s="428"/>
      <c r="X654" s="428"/>
      <c r="Y654" s="429"/>
      <c r="AA654" s="141" t="s">
        <v>184</v>
      </c>
      <c r="AB654" s="158"/>
      <c r="AC654" s="158"/>
      <c r="AD654" s="158"/>
      <c r="AE654" s="158"/>
      <c r="AF654" s="158"/>
      <c r="AG654" s="158"/>
      <c r="AH654" s="158"/>
      <c r="AI654" s="158"/>
      <c r="AJ654" s="158"/>
      <c r="AK654" s="158"/>
      <c r="AL654" s="158"/>
      <c r="AM654" s="158"/>
      <c r="AN654" s="158"/>
      <c r="AO654" s="158"/>
      <c r="AP654" s="158"/>
      <c r="AQ654" s="158"/>
      <c r="AR654" s="158"/>
      <c r="AS654" s="158"/>
      <c r="AT654" s="158"/>
      <c r="AU654" s="158"/>
      <c r="AV654" s="158"/>
      <c r="AW654" s="158"/>
      <c r="AX654" s="158"/>
      <c r="AY654" s="220"/>
      <c r="AZ654" s="158"/>
      <c r="BA654" s="158"/>
    </row>
    <row r="655" spans="1:54" ht="40.5" customHeight="1">
      <c r="A655" s="427"/>
      <c r="B655" s="396" t="s">
        <v>3</v>
      </c>
      <c r="C655" s="396"/>
      <c r="D655" s="396"/>
      <c r="E655" s="396"/>
      <c r="F655" s="396"/>
      <c r="G655" s="396"/>
      <c r="H655" s="396"/>
      <c r="I655" s="396"/>
      <c r="J655" s="396"/>
      <c r="K655" s="396"/>
      <c r="L655" s="396"/>
      <c r="M655" s="396"/>
      <c r="N655" s="396"/>
      <c r="O655" s="396"/>
      <c r="P655" s="396"/>
      <c r="Q655" s="396"/>
      <c r="R655" s="396"/>
      <c r="S655" s="396"/>
      <c r="T655" s="396"/>
      <c r="U655" s="396"/>
      <c r="V655" s="396"/>
      <c r="W655" s="396"/>
      <c r="X655" s="396"/>
      <c r="Y655" s="430"/>
      <c r="AA655" s="438" t="s">
        <v>89</v>
      </c>
      <c r="AB655" s="439"/>
      <c r="AC655" s="439"/>
      <c r="AD655" s="439"/>
      <c r="AE655" s="439"/>
      <c r="AF655" s="439"/>
      <c r="AG655" s="439"/>
      <c r="AH655" s="439"/>
      <c r="AI655" s="439"/>
      <c r="AJ655" s="439"/>
      <c r="AK655" s="439"/>
      <c r="AL655" s="439"/>
      <c r="AM655" s="439"/>
      <c r="AN655" s="439"/>
      <c r="AO655" s="439"/>
      <c r="AP655" s="439"/>
      <c r="AQ655" s="439"/>
      <c r="AR655" s="439"/>
      <c r="AS655" s="439"/>
      <c r="AT655" s="439"/>
      <c r="AU655" s="439"/>
      <c r="AV655" s="439"/>
      <c r="AW655" s="439"/>
      <c r="AX655" s="440"/>
      <c r="AY655" s="478" t="str">
        <f>AY619</f>
        <v>Сбытовая надбавка</v>
      </c>
      <c r="AZ655" s="445" t="s">
        <v>202</v>
      </c>
      <c r="BA655" s="226" t="str">
        <f>BA494</f>
        <v>Тарифы на услуги по передаче электрической энергии</v>
      </c>
      <c r="BB655" s="2"/>
    </row>
    <row r="656" spans="1:54" ht="47.25" customHeight="1">
      <c r="A656" s="427"/>
      <c r="B656" s="38" t="s">
        <v>4</v>
      </c>
      <c r="C656" s="38" t="s">
        <v>5</v>
      </c>
      <c r="D656" s="38" t="s">
        <v>6</v>
      </c>
      <c r="E656" s="38" t="s">
        <v>7</v>
      </c>
      <c r="F656" s="38" t="s">
        <v>8</v>
      </c>
      <c r="G656" s="38" t="s">
        <v>9</v>
      </c>
      <c r="H656" s="38" t="s">
        <v>10</v>
      </c>
      <c r="I656" s="38" t="s">
        <v>11</v>
      </c>
      <c r="J656" s="38" t="s">
        <v>12</v>
      </c>
      <c r="K656" s="38" t="s">
        <v>13</v>
      </c>
      <c r="L656" s="38" t="s">
        <v>14</v>
      </c>
      <c r="M656" s="38" t="s">
        <v>15</v>
      </c>
      <c r="N656" s="38" t="s">
        <v>16</v>
      </c>
      <c r="O656" s="38" t="s">
        <v>17</v>
      </c>
      <c r="P656" s="38" t="s">
        <v>18</v>
      </c>
      <c r="Q656" s="38" t="s">
        <v>19</v>
      </c>
      <c r="R656" s="38" t="s">
        <v>20</v>
      </c>
      <c r="S656" s="38" t="s">
        <v>21</v>
      </c>
      <c r="T656" s="38" t="s">
        <v>22</v>
      </c>
      <c r="U656" s="38" t="s">
        <v>23</v>
      </c>
      <c r="V656" s="38" t="s">
        <v>24</v>
      </c>
      <c r="W656" s="38" t="s">
        <v>25</v>
      </c>
      <c r="X656" s="38" t="s">
        <v>26</v>
      </c>
      <c r="Y656" s="39" t="s">
        <v>27</v>
      </c>
      <c r="AA656" s="47" t="s">
        <v>4</v>
      </c>
      <c r="AB656" s="48" t="s">
        <v>5</v>
      </c>
      <c r="AC656" s="48" t="s">
        <v>6</v>
      </c>
      <c r="AD656" s="48" t="s">
        <v>7</v>
      </c>
      <c r="AE656" s="48" t="s">
        <v>8</v>
      </c>
      <c r="AF656" s="48" t="s">
        <v>9</v>
      </c>
      <c r="AG656" s="48" t="s">
        <v>10</v>
      </c>
      <c r="AH656" s="48" t="s">
        <v>11</v>
      </c>
      <c r="AI656" s="48" t="s">
        <v>12</v>
      </c>
      <c r="AJ656" s="48" t="s">
        <v>13</v>
      </c>
      <c r="AK656" s="48" t="s">
        <v>14</v>
      </c>
      <c r="AL656" s="48" t="s">
        <v>15</v>
      </c>
      <c r="AM656" s="48" t="s">
        <v>16</v>
      </c>
      <c r="AN656" s="48" t="s">
        <v>17</v>
      </c>
      <c r="AO656" s="48" t="s">
        <v>18</v>
      </c>
      <c r="AP656" s="48" t="s">
        <v>19</v>
      </c>
      <c r="AQ656" s="48" t="s">
        <v>20</v>
      </c>
      <c r="AR656" s="48" t="s">
        <v>21</v>
      </c>
      <c r="AS656" s="48" t="s">
        <v>22</v>
      </c>
      <c r="AT656" s="48" t="s">
        <v>23</v>
      </c>
      <c r="AU656" s="48" t="s">
        <v>24</v>
      </c>
      <c r="AV656" s="48" t="s">
        <v>25</v>
      </c>
      <c r="AW656" s="48" t="s">
        <v>26</v>
      </c>
      <c r="AX656" s="122" t="s">
        <v>27</v>
      </c>
      <c r="AY656" s="461"/>
      <c r="AZ656" s="446"/>
      <c r="BA656" s="169" t="s">
        <v>29</v>
      </c>
      <c r="BB656" s="2"/>
    </row>
    <row r="657" spans="1:54" s="165" customFormat="1" ht="16.149999999999999" customHeight="1">
      <c r="A657" s="434" t="s">
        <v>210</v>
      </c>
      <c r="B657" s="435"/>
      <c r="C657" s="435"/>
      <c r="D657" s="435"/>
      <c r="E657" s="435"/>
      <c r="F657" s="435"/>
      <c r="G657" s="435"/>
      <c r="H657" s="435"/>
      <c r="I657" s="435"/>
      <c r="J657" s="435"/>
      <c r="K657" s="435"/>
      <c r="L657" s="435"/>
      <c r="M657" s="435"/>
      <c r="N657" s="435"/>
      <c r="O657" s="435"/>
      <c r="P657" s="435"/>
      <c r="Q657" s="435"/>
      <c r="R657" s="435"/>
      <c r="S657" s="435"/>
      <c r="T657" s="435"/>
      <c r="U657" s="435"/>
      <c r="V657" s="435"/>
      <c r="W657" s="435"/>
      <c r="X657" s="435"/>
      <c r="Y657" s="436"/>
      <c r="Z657" s="175"/>
      <c r="AA657" s="441">
        <v>2</v>
      </c>
      <c r="AB657" s="442"/>
      <c r="AC657" s="442"/>
      <c r="AD657" s="442"/>
      <c r="AE657" s="442"/>
      <c r="AF657" s="442"/>
      <c r="AG657" s="442"/>
      <c r="AH657" s="442"/>
      <c r="AI657" s="442"/>
      <c r="AJ657" s="442"/>
      <c r="AK657" s="442"/>
      <c r="AL657" s="442"/>
      <c r="AM657" s="442"/>
      <c r="AN657" s="442"/>
      <c r="AO657" s="442"/>
      <c r="AP657" s="442"/>
      <c r="AQ657" s="442"/>
      <c r="AR657" s="442"/>
      <c r="AS657" s="442"/>
      <c r="AT657" s="442"/>
      <c r="AU657" s="442"/>
      <c r="AV657" s="442"/>
      <c r="AW657" s="442"/>
      <c r="AX657" s="443"/>
      <c r="AY657" s="176">
        <v>3</v>
      </c>
      <c r="AZ657" s="178">
        <v>4</v>
      </c>
      <c r="BA657" s="179">
        <v>5</v>
      </c>
    </row>
    <row r="658" spans="1:54">
      <c r="A658" s="37">
        <v>1</v>
      </c>
      <c r="B658" s="162">
        <f>AA658+$BA658+$AZ658+$AY658</f>
        <v>2634.0099999999998</v>
      </c>
      <c r="C658" s="162">
        <f t="shared" ref="C658:Y673" si="163">AB658+$BA658+$AZ658+$AY658</f>
        <v>2624.93</v>
      </c>
      <c r="D658" s="162">
        <f t="shared" si="163"/>
        <v>2592.7499999999995</v>
      </c>
      <c r="E658" s="162">
        <f t="shared" si="163"/>
        <v>2419.85</v>
      </c>
      <c r="F658" s="162">
        <f t="shared" si="163"/>
        <v>2617.0699999999997</v>
      </c>
      <c r="G658" s="162">
        <f t="shared" si="163"/>
        <v>2620.1799999999998</v>
      </c>
      <c r="H658" s="162">
        <f t="shared" si="163"/>
        <v>3392.5699999999997</v>
      </c>
      <c r="I658" s="162">
        <f t="shared" si="163"/>
        <v>3683.39</v>
      </c>
      <c r="J658" s="162">
        <f t="shared" si="163"/>
        <v>3803.6699999999996</v>
      </c>
      <c r="K658" s="162">
        <f t="shared" si="163"/>
        <v>3866.85</v>
      </c>
      <c r="L658" s="162">
        <f t="shared" si="163"/>
        <v>3866.8599999999997</v>
      </c>
      <c r="M658" s="162">
        <f t="shared" si="163"/>
        <v>3856.9599999999996</v>
      </c>
      <c r="N658" s="162">
        <f t="shared" si="163"/>
        <v>3839.8199999999997</v>
      </c>
      <c r="O658" s="162">
        <f t="shared" si="163"/>
        <v>3837.12</v>
      </c>
      <c r="P658" s="162">
        <f t="shared" si="163"/>
        <v>3830.74</v>
      </c>
      <c r="Q658" s="162">
        <f t="shared" si="163"/>
        <v>3789.2599999999998</v>
      </c>
      <c r="R658" s="162">
        <f t="shared" si="163"/>
        <v>3792.8199999999997</v>
      </c>
      <c r="S658" s="162">
        <f t="shared" si="163"/>
        <v>3818.77</v>
      </c>
      <c r="T658" s="162">
        <f t="shared" si="163"/>
        <v>4131.0200000000004</v>
      </c>
      <c r="U658" s="162">
        <f t="shared" si="163"/>
        <v>4131.17</v>
      </c>
      <c r="V658" s="162">
        <f t="shared" si="163"/>
        <v>4138.78</v>
      </c>
      <c r="W658" s="162">
        <f t="shared" si="163"/>
        <v>3761.2</v>
      </c>
      <c r="X658" s="162">
        <f t="shared" si="163"/>
        <v>3482.4</v>
      </c>
      <c r="Y658" s="162">
        <f t="shared" si="163"/>
        <v>2901.95</v>
      </c>
      <c r="Z658" s="27"/>
      <c r="AA658" s="31">
        <v>349.27</v>
      </c>
      <c r="AB658" s="29">
        <v>340.19</v>
      </c>
      <c r="AC658" s="29">
        <v>308.01</v>
      </c>
      <c r="AD658" s="29">
        <v>135.11000000000001</v>
      </c>
      <c r="AE658" s="29">
        <v>332.33</v>
      </c>
      <c r="AF658" s="29">
        <v>335.44</v>
      </c>
      <c r="AG658" s="29">
        <v>1107.83</v>
      </c>
      <c r="AH658" s="29">
        <v>1398.65</v>
      </c>
      <c r="AI658" s="29">
        <v>1518.93</v>
      </c>
      <c r="AJ658" s="29">
        <v>1582.11</v>
      </c>
      <c r="AK658" s="29">
        <v>1582.12</v>
      </c>
      <c r="AL658" s="29">
        <v>1572.22</v>
      </c>
      <c r="AM658" s="29">
        <v>1555.08</v>
      </c>
      <c r="AN658" s="29">
        <v>1552.38</v>
      </c>
      <c r="AO658" s="29">
        <v>1546</v>
      </c>
      <c r="AP658" s="29">
        <v>1504.52</v>
      </c>
      <c r="AQ658" s="29">
        <v>1508.08</v>
      </c>
      <c r="AR658" s="29">
        <v>1534.03</v>
      </c>
      <c r="AS658" s="29">
        <v>1846.28</v>
      </c>
      <c r="AT658" s="29">
        <v>1846.43</v>
      </c>
      <c r="AU658" s="29">
        <v>1854.04</v>
      </c>
      <c r="AV658" s="29">
        <v>1476.46</v>
      </c>
      <c r="AW658" s="29">
        <v>1197.6600000000001</v>
      </c>
      <c r="AX658" s="30">
        <v>617.21</v>
      </c>
      <c r="AY658" s="324">
        <v>261.40999999999997</v>
      </c>
      <c r="AZ658" s="167">
        <v>6.61</v>
      </c>
      <c r="BA658" s="170">
        <v>2016.7199999999998</v>
      </c>
      <c r="BB658" s="2"/>
    </row>
    <row r="659" spans="1:54">
      <c r="A659" s="37">
        <v>2</v>
      </c>
      <c r="B659" s="162">
        <f t="shared" ref="B659:Q688" si="164">AA659+$BA659+$AZ659+$AY659</f>
        <v>2622.6299999999997</v>
      </c>
      <c r="C659" s="162">
        <f t="shared" si="163"/>
        <v>2569.9299999999998</v>
      </c>
      <c r="D659" s="162">
        <f t="shared" si="163"/>
        <v>2284.7399999999998</v>
      </c>
      <c r="E659" s="162">
        <f t="shared" si="163"/>
        <v>2284.7399999999998</v>
      </c>
      <c r="F659" s="162">
        <f t="shared" si="163"/>
        <v>2284.7699999999995</v>
      </c>
      <c r="G659" s="162">
        <f t="shared" si="163"/>
        <v>2605.7999999999997</v>
      </c>
      <c r="H659" s="162">
        <f t="shared" si="163"/>
        <v>3380.1</v>
      </c>
      <c r="I659" s="162">
        <f t="shared" si="163"/>
        <v>3706.64</v>
      </c>
      <c r="J659" s="162">
        <f t="shared" si="163"/>
        <v>3989.49</v>
      </c>
      <c r="K659" s="162">
        <f t="shared" si="163"/>
        <v>4139.75</v>
      </c>
      <c r="L659" s="162">
        <f t="shared" si="163"/>
        <v>4143.4400000000005</v>
      </c>
      <c r="M659" s="162">
        <f t="shared" si="163"/>
        <v>4138.91</v>
      </c>
      <c r="N659" s="162">
        <f t="shared" si="163"/>
        <v>4127.1000000000004</v>
      </c>
      <c r="O659" s="162">
        <f t="shared" si="163"/>
        <v>4128.41</v>
      </c>
      <c r="P659" s="162">
        <f t="shared" si="163"/>
        <v>4131.9800000000005</v>
      </c>
      <c r="Q659" s="162">
        <f t="shared" si="163"/>
        <v>4132.47</v>
      </c>
      <c r="R659" s="162">
        <f t="shared" si="163"/>
        <v>4139.5200000000004</v>
      </c>
      <c r="S659" s="162">
        <f t="shared" ref="S659:Y688" si="165">AR659+$BA659+$AZ659+$AY659</f>
        <v>4197.78</v>
      </c>
      <c r="T659" s="162">
        <f t="shared" si="165"/>
        <v>4240.8500000000004</v>
      </c>
      <c r="U659" s="162">
        <f t="shared" si="165"/>
        <v>4237.3900000000003</v>
      </c>
      <c r="V659" s="162">
        <f t="shared" si="165"/>
        <v>4187.26</v>
      </c>
      <c r="W659" s="162">
        <f t="shared" si="165"/>
        <v>4165.01</v>
      </c>
      <c r="X659" s="162">
        <f t="shared" si="165"/>
        <v>3634.49</v>
      </c>
      <c r="Y659" s="162">
        <f t="shared" si="165"/>
        <v>3375.72</v>
      </c>
      <c r="Z659" s="27"/>
      <c r="AA659" s="28">
        <v>337.89</v>
      </c>
      <c r="AB659" s="29">
        <v>285.19</v>
      </c>
      <c r="AC659" s="29">
        <v>0</v>
      </c>
      <c r="AD659" s="29">
        <v>0</v>
      </c>
      <c r="AE659" s="29">
        <v>0.03</v>
      </c>
      <c r="AF659" s="29">
        <v>321.06</v>
      </c>
      <c r="AG659" s="29">
        <v>1095.3599999999999</v>
      </c>
      <c r="AH659" s="29">
        <v>1421.9</v>
      </c>
      <c r="AI659" s="29">
        <v>1704.75</v>
      </c>
      <c r="AJ659" s="29">
        <v>1855.01</v>
      </c>
      <c r="AK659" s="29">
        <v>1858.7</v>
      </c>
      <c r="AL659" s="29">
        <v>1854.17</v>
      </c>
      <c r="AM659" s="29">
        <v>1842.36</v>
      </c>
      <c r="AN659" s="29">
        <v>1843.67</v>
      </c>
      <c r="AO659" s="29">
        <v>1847.24</v>
      </c>
      <c r="AP659" s="29">
        <v>1847.73</v>
      </c>
      <c r="AQ659" s="29">
        <v>1854.78</v>
      </c>
      <c r="AR659" s="29">
        <v>1913.04</v>
      </c>
      <c r="AS659" s="29">
        <v>1956.11</v>
      </c>
      <c r="AT659" s="29">
        <v>1952.65</v>
      </c>
      <c r="AU659" s="29">
        <v>1902.52</v>
      </c>
      <c r="AV659" s="29">
        <v>1880.27</v>
      </c>
      <c r="AW659" s="29">
        <v>1349.75</v>
      </c>
      <c r="AX659" s="30">
        <v>1090.98</v>
      </c>
      <c r="AY659" s="325">
        <v>261.40999999999997</v>
      </c>
      <c r="AZ659" s="167">
        <v>6.61</v>
      </c>
      <c r="BA659" s="152">
        <v>2016.7199999999998</v>
      </c>
      <c r="BB659" s="2"/>
    </row>
    <row r="660" spans="1:54">
      <c r="A660" s="37">
        <v>3</v>
      </c>
      <c r="B660" s="162">
        <f t="shared" si="164"/>
        <v>3209.8999999999996</v>
      </c>
      <c r="C660" s="162">
        <f t="shared" si="163"/>
        <v>2854.8399999999997</v>
      </c>
      <c r="D660" s="162">
        <f t="shared" si="163"/>
        <v>2594.6999999999998</v>
      </c>
      <c r="E660" s="162">
        <f t="shared" si="163"/>
        <v>2561.89</v>
      </c>
      <c r="F660" s="162">
        <f t="shared" si="163"/>
        <v>3153.49</v>
      </c>
      <c r="G660" s="162">
        <f t="shared" si="163"/>
        <v>3256.5299999999997</v>
      </c>
      <c r="H660" s="162">
        <f t="shared" si="163"/>
        <v>3486.4999999999995</v>
      </c>
      <c r="I660" s="162">
        <f t="shared" si="163"/>
        <v>3808.1299999999997</v>
      </c>
      <c r="J660" s="162">
        <f t="shared" si="163"/>
        <v>4179.95</v>
      </c>
      <c r="K660" s="162">
        <f t="shared" si="163"/>
        <v>4236.1000000000004</v>
      </c>
      <c r="L660" s="162">
        <f t="shared" si="163"/>
        <v>4243.57</v>
      </c>
      <c r="M660" s="162">
        <f t="shared" si="163"/>
        <v>4211.78</v>
      </c>
      <c r="N660" s="162">
        <f t="shared" si="163"/>
        <v>4190.3100000000004</v>
      </c>
      <c r="O660" s="162">
        <f t="shared" si="163"/>
        <v>4190.8100000000004</v>
      </c>
      <c r="P660" s="162">
        <f t="shared" si="163"/>
        <v>4191.83</v>
      </c>
      <c r="Q660" s="162">
        <f t="shared" si="163"/>
        <v>4190.22</v>
      </c>
      <c r="R660" s="162">
        <f t="shared" si="163"/>
        <v>4209.3</v>
      </c>
      <c r="S660" s="162">
        <f t="shared" si="165"/>
        <v>4278.4400000000005</v>
      </c>
      <c r="T660" s="162">
        <f t="shared" si="165"/>
        <v>4322.75</v>
      </c>
      <c r="U660" s="162">
        <f t="shared" si="165"/>
        <v>4352.03</v>
      </c>
      <c r="V660" s="162">
        <f t="shared" si="165"/>
        <v>4295.4000000000005</v>
      </c>
      <c r="W660" s="162">
        <f t="shared" si="165"/>
        <v>4268.71</v>
      </c>
      <c r="X660" s="162">
        <f t="shared" si="165"/>
        <v>4161.4000000000005</v>
      </c>
      <c r="Y660" s="162">
        <f t="shared" si="165"/>
        <v>3615.0499999999997</v>
      </c>
      <c r="Z660" s="27"/>
      <c r="AA660" s="28">
        <v>925.16</v>
      </c>
      <c r="AB660" s="29">
        <v>570.1</v>
      </c>
      <c r="AC660" s="29">
        <v>309.95999999999998</v>
      </c>
      <c r="AD660" s="29">
        <v>277.14999999999998</v>
      </c>
      <c r="AE660" s="29">
        <v>868.75</v>
      </c>
      <c r="AF660" s="29">
        <v>971.79</v>
      </c>
      <c r="AG660" s="29">
        <v>1201.76</v>
      </c>
      <c r="AH660" s="29">
        <v>1523.39</v>
      </c>
      <c r="AI660" s="29">
        <v>1895.21</v>
      </c>
      <c r="AJ660" s="29">
        <v>1951.36</v>
      </c>
      <c r="AK660" s="29">
        <v>1958.83</v>
      </c>
      <c r="AL660" s="29">
        <v>1927.04</v>
      </c>
      <c r="AM660" s="29">
        <v>1905.57</v>
      </c>
      <c r="AN660" s="29">
        <v>1906.07</v>
      </c>
      <c r="AO660" s="29">
        <v>1907.09</v>
      </c>
      <c r="AP660" s="29">
        <v>1905.48</v>
      </c>
      <c r="AQ660" s="29">
        <v>1924.56</v>
      </c>
      <c r="AR660" s="29">
        <v>1993.7</v>
      </c>
      <c r="AS660" s="29">
        <v>2038.0099999999998</v>
      </c>
      <c r="AT660" s="29">
        <v>2067.29</v>
      </c>
      <c r="AU660" s="29">
        <v>2010.66</v>
      </c>
      <c r="AV660" s="29">
        <v>1983.97</v>
      </c>
      <c r="AW660" s="29">
        <v>1876.66</v>
      </c>
      <c r="AX660" s="30">
        <v>1330.31</v>
      </c>
      <c r="AY660" s="325">
        <v>261.40999999999997</v>
      </c>
      <c r="AZ660" s="167">
        <v>6.61</v>
      </c>
      <c r="BA660" s="152">
        <v>2016.7199999999998</v>
      </c>
      <c r="BB660" s="2"/>
    </row>
    <row r="661" spans="1:54">
      <c r="A661" s="37">
        <v>4</v>
      </c>
      <c r="B661" s="162">
        <f t="shared" si="164"/>
        <v>3554.19</v>
      </c>
      <c r="C661" s="162">
        <f t="shared" si="163"/>
        <v>3399.0299999999997</v>
      </c>
      <c r="D661" s="162">
        <f t="shared" si="163"/>
        <v>3325.19</v>
      </c>
      <c r="E661" s="162">
        <f t="shared" si="163"/>
        <v>3274.9199999999996</v>
      </c>
      <c r="F661" s="162">
        <f t="shared" si="163"/>
        <v>3299.36</v>
      </c>
      <c r="G661" s="162">
        <f t="shared" si="163"/>
        <v>3392.5299999999997</v>
      </c>
      <c r="H661" s="162">
        <f t="shared" si="163"/>
        <v>3513.9599999999996</v>
      </c>
      <c r="I661" s="162">
        <f t="shared" si="163"/>
        <v>3627.24</v>
      </c>
      <c r="J661" s="162">
        <f t="shared" si="163"/>
        <v>4121.67</v>
      </c>
      <c r="K661" s="162">
        <f t="shared" si="163"/>
        <v>4177.42</v>
      </c>
      <c r="L661" s="162">
        <f t="shared" si="163"/>
        <v>4193.88</v>
      </c>
      <c r="M661" s="162">
        <f t="shared" si="163"/>
        <v>4182.1400000000003</v>
      </c>
      <c r="N661" s="162">
        <f t="shared" si="163"/>
        <v>4180.8599999999997</v>
      </c>
      <c r="O661" s="162">
        <f t="shared" si="163"/>
        <v>4167.3900000000003</v>
      </c>
      <c r="P661" s="162">
        <f t="shared" si="163"/>
        <v>4184.57</v>
      </c>
      <c r="Q661" s="162">
        <f t="shared" si="163"/>
        <v>4197.1099999999997</v>
      </c>
      <c r="R661" s="162">
        <f t="shared" si="163"/>
        <v>4220.95</v>
      </c>
      <c r="S661" s="162">
        <f t="shared" si="165"/>
        <v>4317.72</v>
      </c>
      <c r="T661" s="162">
        <f t="shared" si="165"/>
        <v>4330.33</v>
      </c>
      <c r="U661" s="162">
        <f t="shared" si="165"/>
        <v>4337.5</v>
      </c>
      <c r="V661" s="162">
        <f t="shared" si="165"/>
        <v>4322.26</v>
      </c>
      <c r="W661" s="162">
        <f t="shared" si="165"/>
        <v>4212.6000000000004</v>
      </c>
      <c r="X661" s="162">
        <f t="shared" si="165"/>
        <v>4131.53</v>
      </c>
      <c r="Y661" s="162">
        <f t="shared" si="165"/>
        <v>3602.02</v>
      </c>
      <c r="Z661" s="27"/>
      <c r="AA661" s="28">
        <v>1269.45</v>
      </c>
      <c r="AB661" s="29">
        <v>1114.29</v>
      </c>
      <c r="AC661" s="29">
        <v>1040.45</v>
      </c>
      <c r="AD661" s="29">
        <v>990.18</v>
      </c>
      <c r="AE661" s="29">
        <v>1014.6200000000001</v>
      </c>
      <c r="AF661" s="29">
        <v>1107.79</v>
      </c>
      <c r="AG661" s="29">
        <v>1229.22</v>
      </c>
      <c r="AH661" s="29">
        <v>1342.5</v>
      </c>
      <c r="AI661" s="29">
        <v>1836.93</v>
      </c>
      <c r="AJ661" s="29">
        <v>1892.68</v>
      </c>
      <c r="AK661" s="29">
        <v>1909.14</v>
      </c>
      <c r="AL661" s="29">
        <v>1897.4</v>
      </c>
      <c r="AM661" s="29">
        <v>1896.12</v>
      </c>
      <c r="AN661" s="29">
        <v>1882.65</v>
      </c>
      <c r="AO661" s="29">
        <v>1899.83</v>
      </c>
      <c r="AP661" s="29">
        <v>1912.37</v>
      </c>
      <c r="AQ661" s="29">
        <v>1936.21</v>
      </c>
      <c r="AR661" s="29">
        <v>2032.9800000000002</v>
      </c>
      <c r="AS661" s="29">
        <v>2045.5899999999997</v>
      </c>
      <c r="AT661" s="29">
        <v>2052.7600000000002</v>
      </c>
      <c r="AU661" s="29">
        <v>2037.5199999999998</v>
      </c>
      <c r="AV661" s="29">
        <v>1927.86</v>
      </c>
      <c r="AW661" s="29">
        <v>1846.79</v>
      </c>
      <c r="AX661" s="30">
        <v>1317.28</v>
      </c>
      <c r="AY661" s="325">
        <v>261.40999999999997</v>
      </c>
      <c r="AZ661" s="167">
        <v>6.61</v>
      </c>
      <c r="BA661" s="152">
        <v>2016.7199999999998</v>
      </c>
      <c r="BB661" s="2"/>
    </row>
    <row r="662" spans="1:54">
      <c r="A662" s="37">
        <v>5</v>
      </c>
      <c r="B662" s="162">
        <f t="shared" si="164"/>
        <v>3470.48</v>
      </c>
      <c r="C662" s="162">
        <f t="shared" si="163"/>
        <v>3363.15</v>
      </c>
      <c r="D662" s="162">
        <f t="shared" si="163"/>
        <v>3313.48</v>
      </c>
      <c r="E662" s="162">
        <f t="shared" si="163"/>
        <v>3376.06</v>
      </c>
      <c r="F662" s="162">
        <f t="shared" si="163"/>
        <v>3399.35</v>
      </c>
      <c r="G662" s="162">
        <f t="shared" si="163"/>
        <v>3632.1299999999997</v>
      </c>
      <c r="H662" s="162">
        <f t="shared" si="163"/>
        <v>3599.3399999999997</v>
      </c>
      <c r="I662" s="162">
        <f t="shared" si="163"/>
        <v>3696.0799999999995</v>
      </c>
      <c r="J662" s="162">
        <f t="shared" si="163"/>
        <v>4083.48</v>
      </c>
      <c r="K662" s="162">
        <f t="shared" si="163"/>
        <v>4128.9000000000005</v>
      </c>
      <c r="L662" s="162">
        <f t="shared" si="163"/>
        <v>4133.68</v>
      </c>
      <c r="M662" s="162">
        <f t="shared" si="163"/>
        <v>4136.4000000000005</v>
      </c>
      <c r="N662" s="162">
        <f t="shared" si="163"/>
        <v>4133.07</v>
      </c>
      <c r="O662" s="162">
        <f t="shared" si="163"/>
        <v>4129.51</v>
      </c>
      <c r="P662" s="162">
        <f t="shared" si="163"/>
        <v>4134.1099999999997</v>
      </c>
      <c r="Q662" s="162">
        <f t="shared" si="163"/>
        <v>4133.82</v>
      </c>
      <c r="R662" s="162">
        <f t="shared" si="163"/>
        <v>4147.4800000000005</v>
      </c>
      <c r="S662" s="162">
        <f t="shared" si="165"/>
        <v>4196.79</v>
      </c>
      <c r="T662" s="162">
        <f t="shared" si="165"/>
        <v>4206.4800000000005</v>
      </c>
      <c r="U662" s="162">
        <f t="shared" si="165"/>
        <v>4208.22</v>
      </c>
      <c r="V662" s="162">
        <f t="shared" si="165"/>
        <v>4183.4800000000005</v>
      </c>
      <c r="W662" s="162">
        <f t="shared" si="165"/>
        <v>4147.57</v>
      </c>
      <c r="X662" s="162">
        <f t="shared" si="165"/>
        <v>4030.47</v>
      </c>
      <c r="Y662" s="162">
        <f t="shared" si="165"/>
        <v>3605.7</v>
      </c>
      <c r="Z662" s="27"/>
      <c r="AA662" s="28">
        <v>1185.74</v>
      </c>
      <c r="AB662" s="29">
        <v>1078.4100000000001</v>
      </c>
      <c r="AC662" s="29">
        <v>1028.74</v>
      </c>
      <c r="AD662" s="29">
        <v>1091.32</v>
      </c>
      <c r="AE662" s="29">
        <v>1114.6099999999999</v>
      </c>
      <c r="AF662" s="29">
        <v>1347.39</v>
      </c>
      <c r="AG662" s="29">
        <v>1314.6</v>
      </c>
      <c r="AH662" s="29">
        <v>1411.34</v>
      </c>
      <c r="AI662" s="29">
        <v>1798.74</v>
      </c>
      <c r="AJ662" s="29">
        <v>1844.16</v>
      </c>
      <c r="AK662" s="29">
        <v>1848.94</v>
      </c>
      <c r="AL662" s="29">
        <v>1851.66</v>
      </c>
      <c r="AM662" s="29">
        <v>1848.33</v>
      </c>
      <c r="AN662" s="29">
        <v>1844.77</v>
      </c>
      <c r="AO662" s="29">
        <v>1849.37</v>
      </c>
      <c r="AP662" s="29">
        <v>1849.08</v>
      </c>
      <c r="AQ662" s="29">
        <v>1862.74</v>
      </c>
      <c r="AR662" s="29">
        <v>1912.05</v>
      </c>
      <c r="AS662" s="29">
        <v>1921.74</v>
      </c>
      <c r="AT662" s="29">
        <v>1923.48</v>
      </c>
      <c r="AU662" s="29">
        <v>1898.74</v>
      </c>
      <c r="AV662" s="29">
        <v>1862.83</v>
      </c>
      <c r="AW662" s="29">
        <v>1745.73</v>
      </c>
      <c r="AX662" s="30">
        <v>1320.96</v>
      </c>
      <c r="AY662" s="325">
        <v>261.40999999999997</v>
      </c>
      <c r="AZ662" s="167">
        <v>6.61</v>
      </c>
      <c r="BA662" s="152">
        <v>2016.7199999999998</v>
      </c>
      <c r="BB662" s="2"/>
    </row>
    <row r="663" spans="1:54">
      <c r="A663" s="37">
        <v>6</v>
      </c>
      <c r="B663" s="162">
        <f t="shared" si="164"/>
        <v>3388.49</v>
      </c>
      <c r="C663" s="162">
        <f t="shared" si="163"/>
        <v>3317.2499999999995</v>
      </c>
      <c r="D663" s="162">
        <f t="shared" si="163"/>
        <v>3262.56</v>
      </c>
      <c r="E663" s="162">
        <f t="shared" si="163"/>
        <v>3223.1099999999997</v>
      </c>
      <c r="F663" s="162">
        <f t="shared" si="163"/>
        <v>3231.37</v>
      </c>
      <c r="G663" s="162">
        <f t="shared" si="163"/>
        <v>3272.19</v>
      </c>
      <c r="H663" s="162">
        <f t="shared" si="163"/>
        <v>3307.8799999999997</v>
      </c>
      <c r="I663" s="162">
        <f t="shared" si="163"/>
        <v>3417.2499999999995</v>
      </c>
      <c r="J663" s="162">
        <f t="shared" si="163"/>
        <v>3612.65</v>
      </c>
      <c r="K663" s="162">
        <f t="shared" si="163"/>
        <v>4073.9</v>
      </c>
      <c r="L663" s="162">
        <f t="shared" si="163"/>
        <v>4094.8599999999997</v>
      </c>
      <c r="M663" s="162">
        <f t="shared" si="163"/>
        <v>4092.4199999999996</v>
      </c>
      <c r="N663" s="162">
        <f t="shared" si="163"/>
        <v>4068.9</v>
      </c>
      <c r="O663" s="162">
        <f t="shared" si="163"/>
        <v>4062.0299999999997</v>
      </c>
      <c r="P663" s="162">
        <f t="shared" si="163"/>
        <v>4067.0099999999998</v>
      </c>
      <c r="Q663" s="162">
        <f t="shared" si="163"/>
        <v>4072.95</v>
      </c>
      <c r="R663" s="162">
        <f t="shared" si="163"/>
        <v>4096.3900000000003</v>
      </c>
      <c r="S663" s="162">
        <f t="shared" si="165"/>
        <v>4127.0200000000004</v>
      </c>
      <c r="T663" s="162">
        <f t="shared" si="165"/>
        <v>4139.09</v>
      </c>
      <c r="U663" s="162">
        <f t="shared" si="165"/>
        <v>4127.42</v>
      </c>
      <c r="V663" s="162">
        <f t="shared" si="165"/>
        <v>4123.74</v>
      </c>
      <c r="W663" s="162">
        <f t="shared" si="165"/>
        <v>4112.3500000000004</v>
      </c>
      <c r="X663" s="162">
        <f t="shared" si="165"/>
        <v>3630.23</v>
      </c>
      <c r="Y663" s="162">
        <f t="shared" si="165"/>
        <v>3519.8599999999997</v>
      </c>
      <c r="Z663" s="27"/>
      <c r="AA663" s="28">
        <v>1103.75</v>
      </c>
      <c r="AB663" s="29">
        <v>1032.51</v>
      </c>
      <c r="AC663" s="29">
        <v>977.82</v>
      </c>
      <c r="AD663" s="29">
        <v>938.37</v>
      </c>
      <c r="AE663" s="29">
        <v>946.63</v>
      </c>
      <c r="AF663" s="29">
        <v>987.45</v>
      </c>
      <c r="AG663" s="29">
        <v>1023.14</v>
      </c>
      <c r="AH663" s="29">
        <v>1132.51</v>
      </c>
      <c r="AI663" s="29">
        <v>1327.91</v>
      </c>
      <c r="AJ663" s="29">
        <v>1789.16</v>
      </c>
      <c r="AK663" s="29">
        <v>1810.12</v>
      </c>
      <c r="AL663" s="29">
        <v>1807.68</v>
      </c>
      <c r="AM663" s="29">
        <v>1784.16</v>
      </c>
      <c r="AN663" s="29">
        <v>1777.29</v>
      </c>
      <c r="AO663" s="29">
        <v>1782.27</v>
      </c>
      <c r="AP663" s="29">
        <v>1788.21</v>
      </c>
      <c r="AQ663" s="29">
        <v>1811.65</v>
      </c>
      <c r="AR663" s="29">
        <v>1842.28</v>
      </c>
      <c r="AS663" s="29">
        <v>1854.35</v>
      </c>
      <c r="AT663" s="29">
        <v>1842.68</v>
      </c>
      <c r="AU663" s="29">
        <v>1839</v>
      </c>
      <c r="AV663" s="29">
        <v>1827.61</v>
      </c>
      <c r="AW663" s="29">
        <v>1345.49</v>
      </c>
      <c r="AX663" s="30">
        <v>1235.1199999999999</v>
      </c>
      <c r="AY663" s="325">
        <v>261.40999999999997</v>
      </c>
      <c r="AZ663" s="167">
        <v>6.61</v>
      </c>
      <c r="BA663" s="152">
        <v>2016.7199999999998</v>
      </c>
      <c r="BB663" s="2"/>
    </row>
    <row r="664" spans="1:54">
      <c r="A664" s="37">
        <v>7</v>
      </c>
      <c r="B664" s="162">
        <f t="shared" si="164"/>
        <v>3280.6699999999996</v>
      </c>
      <c r="C664" s="162">
        <f t="shared" si="163"/>
        <v>3137.94</v>
      </c>
      <c r="D664" s="162">
        <f t="shared" si="163"/>
        <v>3135.5099999999998</v>
      </c>
      <c r="E664" s="162">
        <f t="shared" si="163"/>
        <v>3001.5699999999997</v>
      </c>
      <c r="F664" s="162">
        <f t="shared" si="163"/>
        <v>3194.7</v>
      </c>
      <c r="G664" s="162">
        <f t="shared" si="163"/>
        <v>3277.1499999999996</v>
      </c>
      <c r="H664" s="162">
        <f t="shared" si="163"/>
        <v>3407.98</v>
      </c>
      <c r="I664" s="162">
        <f t="shared" si="163"/>
        <v>3705.7599999999998</v>
      </c>
      <c r="J664" s="162">
        <f t="shared" si="163"/>
        <v>4121.8599999999997</v>
      </c>
      <c r="K664" s="162">
        <f t="shared" si="163"/>
        <v>4190.8</v>
      </c>
      <c r="L664" s="162">
        <f t="shared" si="163"/>
        <v>4201.9400000000005</v>
      </c>
      <c r="M664" s="162">
        <f t="shared" si="163"/>
        <v>4182.88</v>
      </c>
      <c r="N664" s="162">
        <f t="shared" si="163"/>
        <v>4152.72</v>
      </c>
      <c r="O664" s="162">
        <f t="shared" si="163"/>
        <v>4163.3900000000003</v>
      </c>
      <c r="P664" s="162">
        <f t="shared" si="163"/>
        <v>4156.55</v>
      </c>
      <c r="Q664" s="162">
        <f t="shared" si="163"/>
        <v>4165.74</v>
      </c>
      <c r="R664" s="162">
        <f t="shared" si="163"/>
        <v>4182.67</v>
      </c>
      <c r="S664" s="162">
        <f t="shared" si="165"/>
        <v>4205.9000000000005</v>
      </c>
      <c r="T664" s="162">
        <f t="shared" si="165"/>
        <v>4233.2</v>
      </c>
      <c r="U664" s="162">
        <f t="shared" si="165"/>
        <v>4243.6900000000005</v>
      </c>
      <c r="V664" s="162">
        <f t="shared" si="165"/>
        <v>4183.2700000000004</v>
      </c>
      <c r="W664" s="162">
        <f t="shared" si="165"/>
        <v>4128.6500000000005</v>
      </c>
      <c r="X664" s="162">
        <f t="shared" si="165"/>
        <v>3640.23</v>
      </c>
      <c r="Y664" s="162">
        <f t="shared" si="165"/>
        <v>3407.3299999999995</v>
      </c>
      <c r="Z664" s="27"/>
      <c r="AA664" s="28">
        <v>995.93</v>
      </c>
      <c r="AB664" s="29">
        <v>853.2</v>
      </c>
      <c r="AC664" s="29">
        <v>850.77</v>
      </c>
      <c r="AD664" s="29">
        <v>716.83</v>
      </c>
      <c r="AE664" s="29">
        <v>909.96</v>
      </c>
      <c r="AF664" s="29">
        <v>992.41</v>
      </c>
      <c r="AG664" s="29">
        <v>1123.24</v>
      </c>
      <c r="AH664" s="29">
        <v>1421.02</v>
      </c>
      <c r="AI664" s="29">
        <v>1837.12</v>
      </c>
      <c r="AJ664" s="29">
        <v>1906.06</v>
      </c>
      <c r="AK664" s="29">
        <v>1917.2</v>
      </c>
      <c r="AL664" s="29">
        <v>1898.14</v>
      </c>
      <c r="AM664" s="29">
        <v>1867.98</v>
      </c>
      <c r="AN664" s="29">
        <v>1878.65</v>
      </c>
      <c r="AO664" s="29">
        <v>1871.81</v>
      </c>
      <c r="AP664" s="29">
        <v>1881</v>
      </c>
      <c r="AQ664" s="29">
        <v>1897.93</v>
      </c>
      <c r="AR664" s="29">
        <v>1921.16</v>
      </c>
      <c r="AS664" s="29">
        <v>1948.46</v>
      </c>
      <c r="AT664" s="29">
        <v>1958.95</v>
      </c>
      <c r="AU664" s="29">
        <v>1898.53</v>
      </c>
      <c r="AV664" s="29">
        <v>1843.91</v>
      </c>
      <c r="AW664" s="29">
        <v>1355.49</v>
      </c>
      <c r="AX664" s="30">
        <v>1122.5899999999999</v>
      </c>
      <c r="AY664" s="325">
        <v>261.40999999999997</v>
      </c>
      <c r="AZ664" s="167">
        <v>6.61</v>
      </c>
      <c r="BA664" s="152">
        <v>2016.7199999999998</v>
      </c>
      <c r="BB664" s="2"/>
    </row>
    <row r="665" spans="1:54">
      <c r="A665" s="37">
        <v>8</v>
      </c>
      <c r="B665" s="162">
        <f t="shared" si="164"/>
        <v>3237.31</v>
      </c>
      <c r="C665" s="162">
        <f t="shared" si="163"/>
        <v>2922.93</v>
      </c>
      <c r="D665" s="162">
        <f t="shared" si="163"/>
        <v>2865.93</v>
      </c>
      <c r="E665" s="162">
        <f t="shared" si="163"/>
        <v>2839.2499999999995</v>
      </c>
      <c r="F665" s="162">
        <f t="shared" si="163"/>
        <v>3139.39</v>
      </c>
      <c r="G665" s="162">
        <f t="shared" si="163"/>
        <v>3232.97</v>
      </c>
      <c r="H665" s="162">
        <f t="shared" si="163"/>
        <v>3414.4199999999996</v>
      </c>
      <c r="I665" s="162">
        <f t="shared" si="163"/>
        <v>3704.65</v>
      </c>
      <c r="J665" s="162">
        <f t="shared" si="163"/>
        <v>4122.1099999999997</v>
      </c>
      <c r="K665" s="162">
        <f t="shared" si="163"/>
        <v>4187.03</v>
      </c>
      <c r="L665" s="162">
        <f t="shared" si="163"/>
        <v>4181.4000000000005</v>
      </c>
      <c r="M665" s="162">
        <f t="shared" si="163"/>
        <v>4164.3599999999997</v>
      </c>
      <c r="N665" s="162">
        <f t="shared" si="163"/>
        <v>4146.2</v>
      </c>
      <c r="O665" s="162">
        <f t="shared" si="163"/>
        <v>4158.93</v>
      </c>
      <c r="P665" s="162">
        <f t="shared" si="163"/>
        <v>4167.6000000000004</v>
      </c>
      <c r="Q665" s="162">
        <f t="shared" si="163"/>
        <v>4176.3100000000004</v>
      </c>
      <c r="R665" s="162">
        <f t="shared" si="163"/>
        <v>4183.33</v>
      </c>
      <c r="S665" s="162">
        <f t="shared" si="165"/>
        <v>4189.1900000000005</v>
      </c>
      <c r="T665" s="162">
        <f t="shared" si="165"/>
        <v>4216.9800000000005</v>
      </c>
      <c r="U665" s="162">
        <f t="shared" si="165"/>
        <v>4219.34</v>
      </c>
      <c r="V665" s="162">
        <f t="shared" si="165"/>
        <v>4161.2700000000004</v>
      </c>
      <c r="W665" s="162">
        <f t="shared" si="165"/>
        <v>4087.8599999999997</v>
      </c>
      <c r="X665" s="162">
        <f t="shared" si="165"/>
        <v>3601.93</v>
      </c>
      <c r="Y665" s="162">
        <f t="shared" si="165"/>
        <v>3390.6299999999997</v>
      </c>
      <c r="Z665" s="27"/>
      <c r="AA665" s="28">
        <v>952.57</v>
      </c>
      <c r="AB665" s="29">
        <v>638.19000000000005</v>
      </c>
      <c r="AC665" s="29">
        <v>581.19000000000005</v>
      </c>
      <c r="AD665" s="29">
        <v>554.51</v>
      </c>
      <c r="AE665" s="29">
        <v>854.65</v>
      </c>
      <c r="AF665" s="29">
        <v>948.23</v>
      </c>
      <c r="AG665" s="29">
        <v>1129.68</v>
      </c>
      <c r="AH665" s="29">
        <v>1419.91</v>
      </c>
      <c r="AI665" s="29">
        <v>1837.37</v>
      </c>
      <c r="AJ665" s="29">
        <v>1902.29</v>
      </c>
      <c r="AK665" s="29">
        <v>1896.66</v>
      </c>
      <c r="AL665" s="29">
        <v>1879.62</v>
      </c>
      <c r="AM665" s="29">
        <v>1861.46</v>
      </c>
      <c r="AN665" s="29">
        <v>1874.19</v>
      </c>
      <c r="AO665" s="29">
        <v>1882.86</v>
      </c>
      <c r="AP665" s="29">
        <v>1891.57</v>
      </c>
      <c r="AQ665" s="29">
        <v>1898.59</v>
      </c>
      <c r="AR665" s="29">
        <v>1904.45</v>
      </c>
      <c r="AS665" s="29">
        <v>1932.24</v>
      </c>
      <c r="AT665" s="29">
        <v>1934.6</v>
      </c>
      <c r="AU665" s="29">
        <v>1876.53</v>
      </c>
      <c r="AV665" s="29">
        <v>1803.12</v>
      </c>
      <c r="AW665" s="29">
        <v>1317.19</v>
      </c>
      <c r="AX665" s="30">
        <v>1105.8900000000001</v>
      </c>
      <c r="AY665" s="325">
        <v>261.40999999999997</v>
      </c>
      <c r="AZ665" s="167">
        <v>6.61</v>
      </c>
      <c r="BA665" s="152">
        <v>2016.7199999999998</v>
      </c>
      <c r="BB665" s="2"/>
    </row>
    <row r="666" spans="1:54">
      <c r="A666" s="37">
        <v>9</v>
      </c>
      <c r="B666" s="162">
        <f t="shared" si="164"/>
        <v>3277.74</v>
      </c>
      <c r="C666" s="162">
        <f t="shared" si="163"/>
        <v>3195.69</v>
      </c>
      <c r="D666" s="162">
        <f t="shared" si="163"/>
        <v>3110.43</v>
      </c>
      <c r="E666" s="162">
        <f t="shared" si="163"/>
        <v>2960.44</v>
      </c>
      <c r="F666" s="162">
        <f t="shared" si="163"/>
        <v>3208.52</v>
      </c>
      <c r="G666" s="162">
        <f t="shared" si="163"/>
        <v>3314.91</v>
      </c>
      <c r="H666" s="162">
        <f t="shared" si="163"/>
        <v>3515.7499999999995</v>
      </c>
      <c r="I666" s="162">
        <f t="shared" si="163"/>
        <v>3835.0899999999997</v>
      </c>
      <c r="J666" s="162">
        <f t="shared" si="163"/>
        <v>4214.72</v>
      </c>
      <c r="K666" s="162">
        <f t="shared" si="163"/>
        <v>4311.28</v>
      </c>
      <c r="L666" s="162">
        <f t="shared" si="163"/>
        <v>4310.49</v>
      </c>
      <c r="M666" s="162">
        <f t="shared" si="163"/>
        <v>4301.59</v>
      </c>
      <c r="N666" s="162">
        <f t="shared" si="163"/>
        <v>4292.0600000000004</v>
      </c>
      <c r="O666" s="162">
        <f t="shared" si="163"/>
        <v>4287</v>
      </c>
      <c r="P666" s="162">
        <f t="shared" si="163"/>
        <v>4298.87</v>
      </c>
      <c r="Q666" s="162">
        <f t="shared" si="163"/>
        <v>4300.38</v>
      </c>
      <c r="R666" s="162">
        <f t="shared" ref="R666:R688" si="166">AQ666+$BA666+$AZ666+$AY666</f>
        <v>4306.6899999999996</v>
      </c>
      <c r="S666" s="162">
        <f t="shared" si="165"/>
        <v>4342.6099999999997</v>
      </c>
      <c r="T666" s="162">
        <f t="shared" si="165"/>
        <v>4358.5199999999995</v>
      </c>
      <c r="U666" s="162">
        <f t="shared" si="165"/>
        <v>4331.1100000000006</v>
      </c>
      <c r="V666" s="162">
        <f t="shared" si="165"/>
        <v>4314.28</v>
      </c>
      <c r="W666" s="162">
        <f t="shared" si="165"/>
        <v>4212.18</v>
      </c>
      <c r="X666" s="162">
        <f t="shared" si="165"/>
        <v>3919.8299999999995</v>
      </c>
      <c r="Y666" s="162">
        <f t="shared" si="165"/>
        <v>3490.56</v>
      </c>
      <c r="Z666" s="27"/>
      <c r="AA666" s="28">
        <v>993</v>
      </c>
      <c r="AB666" s="29">
        <v>910.95</v>
      </c>
      <c r="AC666" s="29">
        <v>825.69</v>
      </c>
      <c r="AD666" s="29">
        <v>675.7</v>
      </c>
      <c r="AE666" s="29">
        <v>923.78</v>
      </c>
      <c r="AF666" s="29">
        <v>1030.17</v>
      </c>
      <c r="AG666" s="29">
        <v>1231.01</v>
      </c>
      <c r="AH666" s="29">
        <v>1550.35</v>
      </c>
      <c r="AI666" s="29">
        <v>1929.98</v>
      </c>
      <c r="AJ666" s="29">
        <v>2026.5399999999997</v>
      </c>
      <c r="AK666" s="29">
        <v>2025.75</v>
      </c>
      <c r="AL666" s="29">
        <v>2016.85</v>
      </c>
      <c r="AM666" s="29">
        <v>2007.32</v>
      </c>
      <c r="AN666" s="29">
        <v>2002.2600000000002</v>
      </c>
      <c r="AO666" s="29">
        <v>2014.13</v>
      </c>
      <c r="AP666" s="29">
        <v>2015.6400000000003</v>
      </c>
      <c r="AQ666" s="29">
        <v>2021.9499999999998</v>
      </c>
      <c r="AR666" s="29">
        <v>2057.87</v>
      </c>
      <c r="AS666" s="29">
        <v>2073.7800000000002</v>
      </c>
      <c r="AT666" s="29">
        <v>2046.3700000000001</v>
      </c>
      <c r="AU666" s="29">
        <v>2029.54</v>
      </c>
      <c r="AV666" s="29">
        <v>1927.44</v>
      </c>
      <c r="AW666" s="29">
        <v>1635.09</v>
      </c>
      <c r="AX666" s="30">
        <v>1205.82</v>
      </c>
      <c r="AY666" s="325">
        <v>261.40999999999997</v>
      </c>
      <c r="AZ666" s="167">
        <v>6.61</v>
      </c>
      <c r="BA666" s="152">
        <v>2016.7199999999998</v>
      </c>
      <c r="BB666" s="2"/>
    </row>
    <row r="667" spans="1:54">
      <c r="A667" s="37">
        <v>10</v>
      </c>
      <c r="B667" s="162">
        <f t="shared" si="164"/>
        <v>3310.8799999999997</v>
      </c>
      <c r="C667" s="162">
        <f t="shared" si="163"/>
        <v>3211.4999999999995</v>
      </c>
      <c r="D667" s="162">
        <f t="shared" si="163"/>
        <v>3159.89</v>
      </c>
      <c r="E667" s="162">
        <f t="shared" si="163"/>
        <v>2893.1699999999996</v>
      </c>
      <c r="F667" s="162">
        <f t="shared" si="163"/>
        <v>3208.74</v>
      </c>
      <c r="G667" s="162">
        <f t="shared" si="163"/>
        <v>3340.95</v>
      </c>
      <c r="H667" s="162">
        <f t="shared" si="163"/>
        <v>3569.6299999999997</v>
      </c>
      <c r="I667" s="162">
        <f t="shared" si="163"/>
        <v>3971.3399999999997</v>
      </c>
      <c r="J667" s="162">
        <f t="shared" si="163"/>
        <v>4227.55</v>
      </c>
      <c r="K667" s="162">
        <f t="shared" si="163"/>
        <v>4278.54</v>
      </c>
      <c r="L667" s="162">
        <f t="shared" si="163"/>
        <v>4297.49</v>
      </c>
      <c r="M667" s="162">
        <f t="shared" si="163"/>
        <v>4282.18</v>
      </c>
      <c r="N667" s="162">
        <f t="shared" si="163"/>
        <v>4238.1400000000003</v>
      </c>
      <c r="O667" s="162">
        <f t="shared" si="163"/>
        <v>4251.6400000000003</v>
      </c>
      <c r="P667" s="162">
        <f t="shared" si="163"/>
        <v>4270.3100000000004</v>
      </c>
      <c r="Q667" s="162">
        <f t="shared" si="163"/>
        <v>4286.13</v>
      </c>
      <c r="R667" s="162">
        <f t="shared" si="166"/>
        <v>4299.3900000000003</v>
      </c>
      <c r="S667" s="162">
        <f t="shared" si="165"/>
        <v>4345.6000000000004</v>
      </c>
      <c r="T667" s="162">
        <f t="shared" si="165"/>
        <v>4364.0499999999993</v>
      </c>
      <c r="U667" s="162">
        <f t="shared" si="165"/>
        <v>4357.41</v>
      </c>
      <c r="V667" s="162">
        <f t="shared" si="165"/>
        <v>4325.25</v>
      </c>
      <c r="W667" s="162">
        <f t="shared" si="165"/>
        <v>4243.3</v>
      </c>
      <c r="X667" s="162">
        <f t="shared" si="165"/>
        <v>3698.0399999999995</v>
      </c>
      <c r="Y667" s="162">
        <f t="shared" si="165"/>
        <v>3437.22</v>
      </c>
      <c r="Z667" s="27"/>
      <c r="AA667" s="28">
        <v>1026.1400000000001</v>
      </c>
      <c r="AB667" s="29">
        <v>926.76</v>
      </c>
      <c r="AC667" s="29">
        <v>875.15</v>
      </c>
      <c r="AD667" s="29">
        <v>608.42999999999995</v>
      </c>
      <c r="AE667" s="29">
        <v>924</v>
      </c>
      <c r="AF667" s="29">
        <v>1056.21</v>
      </c>
      <c r="AG667" s="29">
        <v>1284.8900000000001</v>
      </c>
      <c r="AH667" s="29">
        <v>1686.6</v>
      </c>
      <c r="AI667" s="29">
        <v>1942.81</v>
      </c>
      <c r="AJ667" s="29">
        <v>1993.8</v>
      </c>
      <c r="AK667" s="29">
        <v>2012.75</v>
      </c>
      <c r="AL667" s="29">
        <v>1997.44</v>
      </c>
      <c r="AM667" s="29">
        <v>1953.4</v>
      </c>
      <c r="AN667" s="29">
        <v>1966.9</v>
      </c>
      <c r="AO667" s="29">
        <v>1985.57</v>
      </c>
      <c r="AP667" s="29">
        <v>2001.3900000000003</v>
      </c>
      <c r="AQ667" s="29">
        <v>2014.65</v>
      </c>
      <c r="AR667" s="29">
        <v>2060.86</v>
      </c>
      <c r="AS667" s="29">
        <v>2079.31</v>
      </c>
      <c r="AT667" s="29">
        <v>2072.67</v>
      </c>
      <c r="AU667" s="29">
        <v>2040.5099999999998</v>
      </c>
      <c r="AV667" s="29">
        <v>1958.56</v>
      </c>
      <c r="AW667" s="29">
        <v>1413.3</v>
      </c>
      <c r="AX667" s="30">
        <v>1152.48</v>
      </c>
      <c r="AY667" s="325">
        <v>261.40999999999997</v>
      </c>
      <c r="AZ667" s="167">
        <v>6.61</v>
      </c>
      <c r="BA667" s="152">
        <v>2016.7199999999998</v>
      </c>
      <c r="BB667" s="2"/>
    </row>
    <row r="668" spans="1:54">
      <c r="A668" s="37">
        <v>11</v>
      </c>
      <c r="B668" s="162">
        <f t="shared" si="164"/>
        <v>3302.98</v>
      </c>
      <c r="C668" s="162">
        <f t="shared" si="163"/>
        <v>3215.3599999999997</v>
      </c>
      <c r="D668" s="162">
        <f t="shared" si="163"/>
        <v>3085.5899999999997</v>
      </c>
      <c r="E668" s="162">
        <f t="shared" si="163"/>
        <v>2854.6499999999996</v>
      </c>
      <c r="F668" s="162">
        <f t="shared" si="163"/>
        <v>3211.94</v>
      </c>
      <c r="G668" s="162">
        <f t="shared" si="163"/>
        <v>3386.64</v>
      </c>
      <c r="H668" s="162">
        <f t="shared" si="163"/>
        <v>3675.9599999999996</v>
      </c>
      <c r="I668" s="162">
        <f t="shared" si="163"/>
        <v>4124.05</v>
      </c>
      <c r="J668" s="162">
        <f t="shared" si="163"/>
        <v>4313.4500000000007</v>
      </c>
      <c r="K668" s="162">
        <f t="shared" si="163"/>
        <v>4345.38</v>
      </c>
      <c r="L668" s="162">
        <f t="shared" si="163"/>
        <v>4342.21</v>
      </c>
      <c r="M668" s="162">
        <f t="shared" si="163"/>
        <v>4330.4799999999996</v>
      </c>
      <c r="N668" s="162">
        <f t="shared" si="163"/>
        <v>4299.25</v>
      </c>
      <c r="O668" s="162">
        <f t="shared" si="163"/>
        <v>4308.4900000000007</v>
      </c>
      <c r="P668" s="162">
        <f t="shared" si="163"/>
        <v>4313.8100000000004</v>
      </c>
      <c r="Q668" s="162">
        <f t="shared" si="163"/>
        <v>4317.5700000000006</v>
      </c>
      <c r="R668" s="162">
        <f t="shared" si="166"/>
        <v>4327.03</v>
      </c>
      <c r="S668" s="162">
        <f t="shared" si="165"/>
        <v>4364.8599999999997</v>
      </c>
      <c r="T668" s="162">
        <f t="shared" si="165"/>
        <v>4380.7</v>
      </c>
      <c r="U668" s="162">
        <f t="shared" si="165"/>
        <v>4357.0200000000004</v>
      </c>
      <c r="V668" s="162">
        <f t="shared" si="165"/>
        <v>4346.7</v>
      </c>
      <c r="W668" s="162">
        <f t="shared" si="165"/>
        <v>4310.55</v>
      </c>
      <c r="X668" s="162">
        <f t="shared" si="165"/>
        <v>4098.0600000000004</v>
      </c>
      <c r="Y668" s="162">
        <f t="shared" si="165"/>
        <v>3531.89</v>
      </c>
      <c r="Z668" s="27"/>
      <c r="AA668" s="31">
        <v>1018.24</v>
      </c>
      <c r="AB668" s="29">
        <v>930.62</v>
      </c>
      <c r="AC668" s="29">
        <v>800.85</v>
      </c>
      <c r="AD668" s="29">
        <v>569.91</v>
      </c>
      <c r="AE668" s="29">
        <v>927.2</v>
      </c>
      <c r="AF668" s="29">
        <v>1101.9000000000001</v>
      </c>
      <c r="AG668" s="29">
        <v>1391.22</v>
      </c>
      <c r="AH668" s="29">
        <v>1839.31</v>
      </c>
      <c r="AI668" s="29">
        <v>2028.7100000000003</v>
      </c>
      <c r="AJ668" s="29">
        <v>2060.64</v>
      </c>
      <c r="AK668" s="29">
        <v>2057.4699999999998</v>
      </c>
      <c r="AL668" s="29">
        <v>2045.7399999999998</v>
      </c>
      <c r="AM668" s="29">
        <v>2014.51</v>
      </c>
      <c r="AN668" s="29">
        <v>2023.7500000000002</v>
      </c>
      <c r="AO668" s="29">
        <v>2029.07</v>
      </c>
      <c r="AP668" s="29">
        <v>2032.8300000000002</v>
      </c>
      <c r="AQ668" s="29">
        <v>2042.29</v>
      </c>
      <c r="AR668" s="29">
        <v>2080.12</v>
      </c>
      <c r="AS668" s="29">
        <v>2095.96</v>
      </c>
      <c r="AT668" s="29">
        <v>2072.2800000000002</v>
      </c>
      <c r="AU668" s="29">
        <v>2061.96</v>
      </c>
      <c r="AV668" s="29">
        <v>2025.81</v>
      </c>
      <c r="AW668" s="29">
        <v>1813.32</v>
      </c>
      <c r="AX668" s="30">
        <v>1247.1500000000001</v>
      </c>
      <c r="AY668" s="325">
        <v>261.40999999999997</v>
      </c>
      <c r="AZ668" s="167">
        <v>6.61</v>
      </c>
      <c r="BA668" s="152">
        <v>2016.7199999999998</v>
      </c>
      <c r="BB668" s="2"/>
    </row>
    <row r="669" spans="1:54">
      <c r="A669" s="37">
        <v>12</v>
      </c>
      <c r="B669" s="162">
        <f t="shared" si="164"/>
        <v>3387.73</v>
      </c>
      <c r="C669" s="162">
        <f t="shared" si="163"/>
        <v>3261.95</v>
      </c>
      <c r="D669" s="162">
        <f t="shared" si="163"/>
        <v>3212.6699999999996</v>
      </c>
      <c r="E669" s="162">
        <f t="shared" si="163"/>
        <v>3184.72</v>
      </c>
      <c r="F669" s="162">
        <f t="shared" si="163"/>
        <v>3207.3999999999996</v>
      </c>
      <c r="G669" s="162">
        <f t="shared" si="163"/>
        <v>3271.73</v>
      </c>
      <c r="H669" s="162">
        <f t="shared" si="163"/>
        <v>3388.81</v>
      </c>
      <c r="I669" s="162">
        <f t="shared" si="163"/>
        <v>3507.89</v>
      </c>
      <c r="J669" s="162">
        <f t="shared" si="163"/>
        <v>4104.25</v>
      </c>
      <c r="K669" s="162">
        <f t="shared" si="163"/>
        <v>4209.88</v>
      </c>
      <c r="L669" s="162">
        <f t="shared" si="163"/>
        <v>4225.72</v>
      </c>
      <c r="M669" s="162">
        <f t="shared" si="163"/>
        <v>4221.9400000000005</v>
      </c>
      <c r="N669" s="162">
        <f t="shared" si="163"/>
        <v>4206.87</v>
      </c>
      <c r="O669" s="162">
        <f t="shared" si="163"/>
        <v>4190.13</v>
      </c>
      <c r="P669" s="162">
        <f t="shared" si="163"/>
        <v>4200.67</v>
      </c>
      <c r="Q669" s="162">
        <f t="shared" si="163"/>
        <v>4218.72</v>
      </c>
      <c r="R669" s="162">
        <f t="shared" si="166"/>
        <v>4257.41</v>
      </c>
      <c r="S669" s="162">
        <f t="shared" si="165"/>
        <v>4324.32</v>
      </c>
      <c r="T669" s="162">
        <f t="shared" si="165"/>
        <v>4345.96</v>
      </c>
      <c r="U669" s="162">
        <f t="shared" si="165"/>
        <v>4328.22</v>
      </c>
      <c r="V669" s="162">
        <f t="shared" si="165"/>
        <v>4278.32</v>
      </c>
      <c r="W669" s="162">
        <f t="shared" si="165"/>
        <v>4235.66</v>
      </c>
      <c r="X669" s="162">
        <f t="shared" si="165"/>
        <v>4193.82</v>
      </c>
      <c r="Y669" s="162">
        <f t="shared" si="165"/>
        <v>3570.8799999999997</v>
      </c>
      <c r="Z669" s="27"/>
      <c r="AA669" s="31">
        <v>1102.99</v>
      </c>
      <c r="AB669" s="29">
        <v>977.21</v>
      </c>
      <c r="AC669" s="29">
        <v>927.93</v>
      </c>
      <c r="AD669" s="29">
        <v>899.98</v>
      </c>
      <c r="AE669" s="29">
        <v>922.66</v>
      </c>
      <c r="AF669" s="29">
        <v>986.99</v>
      </c>
      <c r="AG669" s="29">
        <v>1104.07</v>
      </c>
      <c r="AH669" s="29">
        <v>1223.1500000000001</v>
      </c>
      <c r="AI669" s="29">
        <v>1819.51</v>
      </c>
      <c r="AJ669" s="29">
        <v>1925.14</v>
      </c>
      <c r="AK669" s="29">
        <v>1940.98</v>
      </c>
      <c r="AL669" s="29">
        <v>1937.2</v>
      </c>
      <c r="AM669" s="29">
        <v>1922.13</v>
      </c>
      <c r="AN669" s="29">
        <v>1905.39</v>
      </c>
      <c r="AO669" s="29">
        <v>1915.93</v>
      </c>
      <c r="AP669" s="29">
        <v>1933.98</v>
      </c>
      <c r="AQ669" s="29">
        <v>1972.67</v>
      </c>
      <c r="AR669" s="29">
        <v>2039.58</v>
      </c>
      <c r="AS669" s="29">
        <v>2061.2199999999998</v>
      </c>
      <c r="AT669" s="29">
        <v>2043.4800000000002</v>
      </c>
      <c r="AU669" s="29">
        <v>1993.58</v>
      </c>
      <c r="AV669" s="29">
        <v>1950.92</v>
      </c>
      <c r="AW669" s="29">
        <v>1909.08</v>
      </c>
      <c r="AX669" s="30">
        <v>1286.1400000000001</v>
      </c>
      <c r="AY669" s="325">
        <v>261.40999999999997</v>
      </c>
      <c r="AZ669" s="167">
        <v>6.61</v>
      </c>
      <c r="BA669" s="152">
        <v>2016.7199999999998</v>
      </c>
      <c r="BB669" s="2"/>
    </row>
    <row r="670" spans="1:54">
      <c r="A670" s="37">
        <v>13</v>
      </c>
      <c r="B670" s="162">
        <f t="shared" si="164"/>
        <v>3256.9999999999995</v>
      </c>
      <c r="C670" s="162">
        <f t="shared" si="163"/>
        <v>3177.2999999999997</v>
      </c>
      <c r="D670" s="162">
        <f t="shared" si="163"/>
        <v>2682.64</v>
      </c>
      <c r="E670" s="162">
        <f t="shared" si="163"/>
        <v>2591.12</v>
      </c>
      <c r="F670" s="162">
        <f t="shared" si="163"/>
        <v>2660.1499999999996</v>
      </c>
      <c r="G670" s="162">
        <f t="shared" si="163"/>
        <v>2820.2799999999997</v>
      </c>
      <c r="H670" s="162">
        <f t="shared" si="163"/>
        <v>2919.1699999999996</v>
      </c>
      <c r="I670" s="162">
        <f t="shared" si="163"/>
        <v>3212.89</v>
      </c>
      <c r="J670" s="162">
        <f t="shared" si="163"/>
        <v>3462.4999999999995</v>
      </c>
      <c r="K670" s="162">
        <f t="shared" si="163"/>
        <v>3686.5399999999995</v>
      </c>
      <c r="L670" s="162">
        <f t="shared" si="163"/>
        <v>3762.18</v>
      </c>
      <c r="M670" s="162">
        <f t="shared" si="163"/>
        <v>3765.31</v>
      </c>
      <c r="N670" s="162">
        <f t="shared" si="163"/>
        <v>3752.0299999999997</v>
      </c>
      <c r="O670" s="162">
        <f t="shared" si="163"/>
        <v>3757.16</v>
      </c>
      <c r="P670" s="162">
        <f t="shared" si="163"/>
        <v>3751.97</v>
      </c>
      <c r="Q670" s="162">
        <f t="shared" si="163"/>
        <v>3767.12</v>
      </c>
      <c r="R670" s="162">
        <f t="shared" si="166"/>
        <v>3786.73</v>
      </c>
      <c r="S670" s="162">
        <f t="shared" si="165"/>
        <v>3975.31</v>
      </c>
      <c r="T670" s="162">
        <f t="shared" si="165"/>
        <v>3999.5699999999997</v>
      </c>
      <c r="U670" s="162">
        <f t="shared" si="165"/>
        <v>4250.72</v>
      </c>
      <c r="V670" s="162">
        <f t="shared" si="165"/>
        <v>3960.06</v>
      </c>
      <c r="W670" s="162">
        <f t="shared" si="165"/>
        <v>3833.9199999999996</v>
      </c>
      <c r="X670" s="162">
        <f t="shared" si="165"/>
        <v>3584.85</v>
      </c>
      <c r="Y670" s="162">
        <f t="shared" si="165"/>
        <v>3441.8299999999995</v>
      </c>
      <c r="Z670" s="27"/>
      <c r="AA670" s="31">
        <v>972.26</v>
      </c>
      <c r="AB670" s="29">
        <v>892.56</v>
      </c>
      <c r="AC670" s="29">
        <v>397.9</v>
      </c>
      <c r="AD670" s="29">
        <v>306.38</v>
      </c>
      <c r="AE670" s="29">
        <v>375.41</v>
      </c>
      <c r="AF670" s="29">
        <v>535.54</v>
      </c>
      <c r="AG670" s="29">
        <v>634.42999999999995</v>
      </c>
      <c r="AH670" s="29">
        <v>928.15</v>
      </c>
      <c r="AI670" s="29">
        <v>1177.76</v>
      </c>
      <c r="AJ670" s="29">
        <v>1401.8</v>
      </c>
      <c r="AK670" s="29">
        <v>1477.44</v>
      </c>
      <c r="AL670" s="29">
        <v>1480.57</v>
      </c>
      <c r="AM670" s="29">
        <v>1467.29</v>
      </c>
      <c r="AN670" s="29">
        <v>1472.42</v>
      </c>
      <c r="AO670" s="29">
        <v>1467.23</v>
      </c>
      <c r="AP670" s="29">
        <v>1482.38</v>
      </c>
      <c r="AQ670" s="29">
        <v>1501.99</v>
      </c>
      <c r="AR670" s="29">
        <v>1690.57</v>
      </c>
      <c r="AS670" s="29">
        <v>1714.83</v>
      </c>
      <c r="AT670" s="29">
        <v>1965.98</v>
      </c>
      <c r="AU670" s="29">
        <v>1675.32</v>
      </c>
      <c r="AV670" s="29">
        <v>1549.18</v>
      </c>
      <c r="AW670" s="29">
        <v>1300.1099999999999</v>
      </c>
      <c r="AX670" s="30">
        <v>1157.0899999999999</v>
      </c>
      <c r="AY670" s="325">
        <v>261.40999999999997</v>
      </c>
      <c r="AZ670" s="167">
        <v>6.61</v>
      </c>
      <c r="BA670" s="152">
        <v>2016.7199999999998</v>
      </c>
      <c r="BB670" s="2"/>
    </row>
    <row r="671" spans="1:54">
      <c r="A671" s="37">
        <v>14</v>
      </c>
      <c r="B671" s="162">
        <f t="shared" si="164"/>
        <v>3213.16</v>
      </c>
      <c r="C671" s="162">
        <f t="shared" si="163"/>
        <v>3137.1699999999996</v>
      </c>
      <c r="D671" s="162">
        <f t="shared" si="163"/>
        <v>2524.04</v>
      </c>
      <c r="E671" s="162">
        <f t="shared" si="163"/>
        <v>2494.1099999999997</v>
      </c>
      <c r="F671" s="162">
        <f t="shared" si="163"/>
        <v>2791.6</v>
      </c>
      <c r="G671" s="162">
        <f t="shared" si="163"/>
        <v>3210.49</v>
      </c>
      <c r="H671" s="162">
        <f t="shared" si="163"/>
        <v>3423.3199999999997</v>
      </c>
      <c r="I671" s="162">
        <f t="shared" si="163"/>
        <v>3857.1099999999997</v>
      </c>
      <c r="J671" s="162">
        <f t="shared" si="163"/>
        <v>4248.1500000000005</v>
      </c>
      <c r="K671" s="162">
        <f t="shared" si="163"/>
        <v>4351.67</v>
      </c>
      <c r="L671" s="162">
        <f t="shared" si="163"/>
        <v>4351.58</v>
      </c>
      <c r="M671" s="162">
        <f t="shared" si="163"/>
        <v>4339.37</v>
      </c>
      <c r="N671" s="162">
        <f t="shared" si="163"/>
        <v>4306.45</v>
      </c>
      <c r="O671" s="162">
        <f t="shared" si="163"/>
        <v>4291.8</v>
      </c>
      <c r="P671" s="162">
        <f t="shared" si="163"/>
        <v>4299.21</v>
      </c>
      <c r="Q671" s="162">
        <f t="shared" si="163"/>
        <v>4295.96</v>
      </c>
      <c r="R671" s="162">
        <f t="shared" si="166"/>
        <v>4314.92</v>
      </c>
      <c r="S671" s="162">
        <f t="shared" si="165"/>
        <v>4377.4799999999987</v>
      </c>
      <c r="T671" s="162">
        <f t="shared" si="165"/>
        <v>4404.2699999999995</v>
      </c>
      <c r="U671" s="162">
        <f t="shared" si="165"/>
        <v>4399.6899999999996</v>
      </c>
      <c r="V671" s="162">
        <f t="shared" si="165"/>
        <v>4369.6099999999997</v>
      </c>
      <c r="W671" s="162">
        <f t="shared" si="165"/>
        <v>4312.95</v>
      </c>
      <c r="X671" s="162">
        <f t="shared" si="165"/>
        <v>3606.39</v>
      </c>
      <c r="Y671" s="162">
        <f t="shared" si="165"/>
        <v>3484.14</v>
      </c>
      <c r="Z671" s="27"/>
      <c r="AA671" s="31">
        <v>928.42</v>
      </c>
      <c r="AB671" s="29">
        <v>852.43</v>
      </c>
      <c r="AC671" s="29">
        <v>239.3</v>
      </c>
      <c r="AD671" s="29">
        <v>209.37</v>
      </c>
      <c r="AE671" s="29">
        <v>506.85999999999996</v>
      </c>
      <c r="AF671" s="29">
        <v>925.75</v>
      </c>
      <c r="AG671" s="29">
        <v>1138.58</v>
      </c>
      <c r="AH671" s="29">
        <v>1572.37</v>
      </c>
      <c r="AI671" s="29">
        <v>1963.41</v>
      </c>
      <c r="AJ671" s="29">
        <v>2066.9299999999998</v>
      </c>
      <c r="AK671" s="29">
        <v>2066.84</v>
      </c>
      <c r="AL671" s="29">
        <v>2054.63</v>
      </c>
      <c r="AM671" s="29">
        <v>2021.71</v>
      </c>
      <c r="AN671" s="29">
        <v>2007.0600000000002</v>
      </c>
      <c r="AO671" s="29">
        <v>2014.4700000000003</v>
      </c>
      <c r="AP671" s="29">
        <v>2011.2200000000003</v>
      </c>
      <c r="AQ671" s="29">
        <v>2030.18</v>
      </c>
      <c r="AR671" s="29">
        <v>2092.7399999999998</v>
      </c>
      <c r="AS671" s="29">
        <v>2119.5300000000002</v>
      </c>
      <c r="AT671" s="29">
        <v>2114.9499999999998</v>
      </c>
      <c r="AU671" s="29">
        <v>2084.87</v>
      </c>
      <c r="AV671" s="29">
        <v>2028.21</v>
      </c>
      <c r="AW671" s="29">
        <v>1321.65</v>
      </c>
      <c r="AX671" s="30">
        <v>1199.4000000000001</v>
      </c>
      <c r="AY671" s="325">
        <v>261.40999999999997</v>
      </c>
      <c r="AZ671" s="167">
        <v>6.61</v>
      </c>
      <c r="BA671" s="152">
        <v>2016.7199999999998</v>
      </c>
      <c r="BB671" s="2"/>
    </row>
    <row r="672" spans="1:54">
      <c r="A672" s="37">
        <v>15</v>
      </c>
      <c r="B672" s="162">
        <f t="shared" si="164"/>
        <v>3467.2499999999995</v>
      </c>
      <c r="C672" s="162">
        <f t="shared" si="163"/>
        <v>3259.95</v>
      </c>
      <c r="D672" s="162">
        <f t="shared" si="163"/>
        <v>3207.7099999999996</v>
      </c>
      <c r="E672" s="162">
        <f t="shared" si="163"/>
        <v>3200.14</v>
      </c>
      <c r="F672" s="162">
        <f t="shared" si="163"/>
        <v>3224.49</v>
      </c>
      <c r="G672" s="162">
        <f t="shared" si="163"/>
        <v>3344.4599999999996</v>
      </c>
      <c r="H672" s="162">
        <f t="shared" si="163"/>
        <v>3566.2799999999997</v>
      </c>
      <c r="I672" s="162">
        <f t="shared" si="163"/>
        <v>4222.45</v>
      </c>
      <c r="J672" s="162">
        <f t="shared" si="163"/>
        <v>4369.28</v>
      </c>
      <c r="K672" s="162">
        <f t="shared" si="163"/>
        <v>4388.7299999999987</v>
      </c>
      <c r="L672" s="162">
        <f t="shared" si="163"/>
        <v>4408.6299999999992</v>
      </c>
      <c r="M672" s="162">
        <f t="shared" si="163"/>
        <v>4396.6499999999987</v>
      </c>
      <c r="N672" s="162">
        <f t="shared" si="163"/>
        <v>4369.03</v>
      </c>
      <c r="O672" s="162">
        <f t="shared" si="163"/>
        <v>4379.1299999999992</v>
      </c>
      <c r="P672" s="162">
        <f t="shared" si="163"/>
        <v>4378.1799999999994</v>
      </c>
      <c r="Q672" s="162">
        <f t="shared" si="163"/>
        <v>4380.7299999999987</v>
      </c>
      <c r="R672" s="162">
        <f t="shared" si="166"/>
        <v>4389.9299999999994</v>
      </c>
      <c r="S672" s="162">
        <f t="shared" si="165"/>
        <v>4421.6499999999987</v>
      </c>
      <c r="T672" s="162">
        <f t="shared" si="165"/>
        <v>4442.1099999999997</v>
      </c>
      <c r="U672" s="162">
        <f t="shared" si="165"/>
        <v>4437.04</v>
      </c>
      <c r="V672" s="162">
        <f t="shared" si="165"/>
        <v>4404.1499999999987</v>
      </c>
      <c r="W672" s="162">
        <f t="shared" si="165"/>
        <v>4364.0599999999995</v>
      </c>
      <c r="X672" s="162">
        <f t="shared" si="165"/>
        <v>4241.01</v>
      </c>
      <c r="Y672" s="162">
        <f t="shared" si="165"/>
        <v>3606.0499999999997</v>
      </c>
      <c r="Z672" s="27"/>
      <c r="AA672" s="31">
        <v>1182.51</v>
      </c>
      <c r="AB672" s="29">
        <v>975.21</v>
      </c>
      <c r="AC672" s="29">
        <v>922.97</v>
      </c>
      <c r="AD672" s="29">
        <v>915.4</v>
      </c>
      <c r="AE672" s="29">
        <v>939.75</v>
      </c>
      <c r="AF672" s="29">
        <v>1059.72</v>
      </c>
      <c r="AG672" s="29">
        <v>1281.54</v>
      </c>
      <c r="AH672" s="29">
        <v>1937.71</v>
      </c>
      <c r="AI672" s="29">
        <v>2084.54</v>
      </c>
      <c r="AJ672" s="29">
        <v>2103.9899999999998</v>
      </c>
      <c r="AK672" s="29">
        <v>2123.89</v>
      </c>
      <c r="AL672" s="29">
        <v>2111.91</v>
      </c>
      <c r="AM672" s="29">
        <v>2084.29</v>
      </c>
      <c r="AN672" s="29">
        <v>2094.39</v>
      </c>
      <c r="AO672" s="29">
        <v>2093.44</v>
      </c>
      <c r="AP672" s="29">
        <v>2095.9899999999998</v>
      </c>
      <c r="AQ672" s="29">
        <v>2105.19</v>
      </c>
      <c r="AR672" s="29">
        <v>2136.91</v>
      </c>
      <c r="AS672" s="29">
        <v>2157.37</v>
      </c>
      <c r="AT672" s="29">
        <v>2152.3000000000002</v>
      </c>
      <c r="AU672" s="29">
        <v>2119.41</v>
      </c>
      <c r="AV672" s="29">
        <v>2079.3200000000002</v>
      </c>
      <c r="AW672" s="29">
        <v>1956.27</v>
      </c>
      <c r="AX672" s="30">
        <v>1321.31</v>
      </c>
      <c r="AY672" s="325">
        <v>261.40999999999997</v>
      </c>
      <c r="AZ672" s="167">
        <v>6.61</v>
      </c>
      <c r="BA672" s="152">
        <v>2016.7199999999998</v>
      </c>
      <c r="BB672" s="2"/>
    </row>
    <row r="673" spans="1:54">
      <c r="A673" s="37">
        <v>16</v>
      </c>
      <c r="B673" s="162">
        <f t="shared" si="164"/>
        <v>3319.18</v>
      </c>
      <c r="C673" s="162">
        <f t="shared" si="163"/>
        <v>3250.66</v>
      </c>
      <c r="D673" s="162">
        <f t="shared" si="163"/>
        <v>3199.73</v>
      </c>
      <c r="E673" s="162">
        <f t="shared" si="163"/>
        <v>2304.7299999999996</v>
      </c>
      <c r="F673" s="162">
        <f t="shared" si="163"/>
        <v>2989.5099999999998</v>
      </c>
      <c r="G673" s="162">
        <f t="shared" si="163"/>
        <v>3262.47</v>
      </c>
      <c r="H673" s="162">
        <f t="shared" si="163"/>
        <v>3491.48</v>
      </c>
      <c r="I673" s="162">
        <f t="shared" si="163"/>
        <v>3940.49</v>
      </c>
      <c r="J673" s="162">
        <f t="shared" si="163"/>
        <v>4239.26</v>
      </c>
      <c r="K673" s="162">
        <f t="shared" si="163"/>
        <v>4299.1400000000003</v>
      </c>
      <c r="L673" s="162">
        <f t="shared" si="163"/>
        <v>4294.9800000000005</v>
      </c>
      <c r="M673" s="162">
        <f t="shared" si="163"/>
        <v>4271.45</v>
      </c>
      <c r="N673" s="162">
        <f t="shared" si="163"/>
        <v>4231.57</v>
      </c>
      <c r="O673" s="162">
        <f t="shared" si="163"/>
        <v>4234.6500000000005</v>
      </c>
      <c r="P673" s="162">
        <f t="shared" si="163"/>
        <v>4248.1099999999997</v>
      </c>
      <c r="Q673" s="162">
        <f t="shared" si="163"/>
        <v>4254.1000000000004</v>
      </c>
      <c r="R673" s="162">
        <f t="shared" si="166"/>
        <v>4257.6500000000005</v>
      </c>
      <c r="S673" s="162">
        <f t="shared" si="165"/>
        <v>4317.7299999999996</v>
      </c>
      <c r="T673" s="162">
        <f t="shared" si="165"/>
        <v>4329.2300000000005</v>
      </c>
      <c r="U673" s="162">
        <f t="shared" si="165"/>
        <v>4315.5200000000004</v>
      </c>
      <c r="V673" s="162">
        <f t="shared" si="165"/>
        <v>4257.1400000000003</v>
      </c>
      <c r="W673" s="162">
        <f t="shared" si="165"/>
        <v>4160.2300000000005</v>
      </c>
      <c r="X673" s="162">
        <f t="shared" si="165"/>
        <v>3640.44</v>
      </c>
      <c r="Y673" s="162">
        <f t="shared" si="165"/>
        <v>3413.72</v>
      </c>
      <c r="Z673" s="27"/>
      <c r="AA673" s="31">
        <v>1034.44</v>
      </c>
      <c r="AB673" s="29">
        <v>965.92</v>
      </c>
      <c r="AC673" s="29">
        <v>914.99</v>
      </c>
      <c r="AD673" s="29">
        <v>19.989999999999998</v>
      </c>
      <c r="AE673" s="29">
        <v>704.77</v>
      </c>
      <c r="AF673" s="29">
        <v>977.73</v>
      </c>
      <c r="AG673" s="29">
        <v>1206.74</v>
      </c>
      <c r="AH673" s="29">
        <v>1655.75</v>
      </c>
      <c r="AI673" s="29">
        <v>1954.52</v>
      </c>
      <c r="AJ673" s="29">
        <v>2014.4</v>
      </c>
      <c r="AK673" s="29">
        <v>2010.24</v>
      </c>
      <c r="AL673" s="29">
        <v>1986.71</v>
      </c>
      <c r="AM673" s="29">
        <v>1946.83</v>
      </c>
      <c r="AN673" s="29">
        <v>1949.91</v>
      </c>
      <c r="AO673" s="29">
        <v>1963.37</v>
      </c>
      <c r="AP673" s="29">
        <v>1969.36</v>
      </c>
      <c r="AQ673" s="29">
        <v>1972.91</v>
      </c>
      <c r="AR673" s="29">
        <v>2032.9899999999998</v>
      </c>
      <c r="AS673" s="29">
        <v>2044.4900000000002</v>
      </c>
      <c r="AT673" s="29">
        <v>2030.78</v>
      </c>
      <c r="AU673" s="29">
        <v>1972.4</v>
      </c>
      <c r="AV673" s="29">
        <v>1875.49</v>
      </c>
      <c r="AW673" s="29">
        <v>1355.7</v>
      </c>
      <c r="AX673" s="30">
        <v>1128.98</v>
      </c>
      <c r="AY673" s="325">
        <v>261.40999999999997</v>
      </c>
      <c r="AZ673" s="167">
        <v>6.61</v>
      </c>
      <c r="BA673" s="152">
        <v>2016.7199999999998</v>
      </c>
      <c r="BB673" s="2"/>
    </row>
    <row r="674" spans="1:54">
      <c r="A674" s="37">
        <v>17</v>
      </c>
      <c r="B674" s="162">
        <f t="shared" si="164"/>
        <v>3286.66</v>
      </c>
      <c r="C674" s="162">
        <f t="shared" si="164"/>
        <v>3240.94</v>
      </c>
      <c r="D674" s="162">
        <f t="shared" si="164"/>
        <v>3162.43</v>
      </c>
      <c r="E674" s="162">
        <f t="shared" si="164"/>
        <v>3049.81</v>
      </c>
      <c r="F674" s="162">
        <f t="shared" si="164"/>
        <v>3241.22</v>
      </c>
      <c r="G674" s="162">
        <f t="shared" si="164"/>
        <v>3289.99</v>
      </c>
      <c r="H674" s="162">
        <f t="shared" si="164"/>
        <v>3495.39</v>
      </c>
      <c r="I674" s="162">
        <f t="shared" si="164"/>
        <v>3856.5799999999995</v>
      </c>
      <c r="J674" s="162">
        <f t="shared" si="164"/>
        <v>4132.3</v>
      </c>
      <c r="K674" s="162">
        <f t="shared" si="164"/>
        <v>4184.12</v>
      </c>
      <c r="L674" s="162">
        <f t="shared" si="164"/>
        <v>4176.41</v>
      </c>
      <c r="M674" s="162">
        <f t="shared" si="164"/>
        <v>4154.6099999999997</v>
      </c>
      <c r="N674" s="162">
        <f t="shared" si="164"/>
        <v>4116.6500000000005</v>
      </c>
      <c r="O674" s="162">
        <f t="shared" si="164"/>
        <v>4114.5</v>
      </c>
      <c r="P674" s="162">
        <f t="shared" si="164"/>
        <v>4099.32</v>
      </c>
      <c r="Q674" s="162">
        <f t="shared" si="164"/>
        <v>4099.8500000000004</v>
      </c>
      <c r="R674" s="162">
        <f t="shared" si="166"/>
        <v>4120.1400000000003</v>
      </c>
      <c r="S674" s="162">
        <f t="shared" si="165"/>
        <v>4186.97</v>
      </c>
      <c r="T674" s="162">
        <f t="shared" si="165"/>
        <v>4191.3599999999997</v>
      </c>
      <c r="U674" s="162">
        <f t="shared" si="165"/>
        <v>4203.37</v>
      </c>
      <c r="V674" s="162">
        <f t="shared" si="165"/>
        <v>4110.67</v>
      </c>
      <c r="W674" s="162">
        <f t="shared" si="165"/>
        <v>3857.0699999999997</v>
      </c>
      <c r="X674" s="162">
        <f t="shared" si="165"/>
        <v>3608.98</v>
      </c>
      <c r="Y674" s="162">
        <f t="shared" si="165"/>
        <v>3433.7099999999996</v>
      </c>
      <c r="Z674" s="27"/>
      <c r="AA674" s="31">
        <v>1001.92</v>
      </c>
      <c r="AB674" s="29">
        <v>956.2</v>
      </c>
      <c r="AC674" s="29">
        <v>877.69</v>
      </c>
      <c r="AD674" s="29">
        <v>765.07</v>
      </c>
      <c r="AE674" s="29">
        <v>956.48</v>
      </c>
      <c r="AF674" s="29">
        <v>1005.25</v>
      </c>
      <c r="AG674" s="29">
        <v>1210.6500000000001</v>
      </c>
      <c r="AH674" s="29">
        <v>1571.84</v>
      </c>
      <c r="AI674" s="29">
        <v>1847.56</v>
      </c>
      <c r="AJ674" s="29">
        <v>1899.38</v>
      </c>
      <c r="AK674" s="29">
        <v>1891.67</v>
      </c>
      <c r="AL674" s="29">
        <v>1869.87</v>
      </c>
      <c r="AM674" s="29">
        <v>1831.91</v>
      </c>
      <c r="AN674" s="29">
        <v>1829.76</v>
      </c>
      <c r="AO674" s="29">
        <v>1814.58</v>
      </c>
      <c r="AP674" s="29">
        <v>1815.11</v>
      </c>
      <c r="AQ674" s="29">
        <v>1835.4</v>
      </c>
      <c r="AR674" s="29">
        <v>1902.23</v>
      </c>
      <c r="AS674" s="29">
        <v>1906.62</v>
      </c>
      <c r="AT674" s="29">
        <v>1918.63</v>
      </c>
      <c r="AU674" s="29">
        <v>1825.93</v>
      </c>
      <c r="AV674" s="29">
        <v>1572.33</v>
      </c>
      <c r="AW674" s="29">
        <v>1324.24</v>
      </c>
      <c r="AX674" s="30">
        <v>1148.97</v>
      </c>
      <c r="AY674" s="325">
        <v>261.40999999999997</v>
      </c>
      <c r="AZ674" s="167">
        <v>6.61</v>
      </c>
      <c r="BA674" s="152">
        <v>2016.7199999999998</v>
      </c>
      <c r="BB674" s="2"/>
    </row>
    <row r="675" spans="1:54">
      <c r="A675" s="37">
        <v>18</v>
      </c>
      <c r="B675" s="162">
        <f t="shared" si="164"/>
        <v>3268.5099999999998</v>
      </c>
      <c r="C675" s="162">
        <f t="shared" si="164"/>
        <v>3220.7599999999998</v>
      </c>
      <c r="D675" s="162">
        <f t="shared" si="164"/>
        <v>3138.1</v>
      </c>
      <c r="E675" s="162">
        <f t="shared" si="164"/>
        <v>3134.6499999999996</v>
      </c>
      <c r="F675" s="162">
        <f t="shared" si="164"/>
        <v>3224.12</v>
      </c>
      <c r="G675" s="162">
        <f t="shared" si="164"/>
        <v>3299.95</v>
      </c>
      <c r="H675" s="162">
        <f t="shared" si="164"/>
        <v>3530.91</v>
      </c>
      <c r="I675" s="162">
        <f t="shared" si="164"/>
        <v>3976.7799999999997</v>
      </c>
      <c r="J675" s="162">
        <f t="shared" si="164"/>
        <v>4195.6500000000005</v>
      </c>
      <c r="K675" s="162">
        <f t="shared" si="164"/>
        <v>4230.95</v>
      </c>
      <c r="L675" s="162">
        <f t="shared" si="164"/>
        <v>4227.05</v>
      </c>
      <c r="M675" s="162">
        <f t="shared" si="164"/>
        <v>4210.7</v>
      </c>
      <c r="N675" s="162">
        <f t="shared" si="164"/>
        <v>4179.2</v>
      </c>
      <c r="O675" s="162">
        <f t="shared" si="164"/>
        <v>4180.7</v>
      </c>
      <c r="P675" s="162">
        <f t="shared" si="164"/>
        <v>4184.1099999999997</v>
      </c>
      <c r="Q675" s="162">
        <f t="shared" si="164"/>
        <v>4189.8500000000004</v>
      </c>
      <c r="R675" s="162">
        <f t="shared" si="166"/>
        <v>4219.55</v>
      </c>
      <c r="S675" s="162">
        <f t="shared" si="165"/>
        <v>4287.13</v>
      </c>
      <c r="T675" s="162">
        <f t="shared" si="165"/>
        <v>4324.24</v>
      </c>
      <c r="U675" s="162">
        <f t="shared" si="165"/>
        <v>4343.8500000000004</v>
      </c>
      <c r="V675" s="162">
        <f t="shared" si="165"/>
        <v>4316.6499999999996</v>
      </c>
      <c r="W675" s="162">
        <f t="shared" si="165"/>
        <v>4294.28</v>
      </c>
      <c r="X675" s="162">
        <f t="shared" si="165"/>
        <v>4213.57</v>
      </c>
      <c r="Y675" s="162">
        <f t="shared" si="165"/>
        <v>3602.9</v>
      </c>
      <c r="Z675" s="27"/>
      <c r="AA675" s="31">
        <v>983.77</v>
      </c>
      <c r="AB675" s="29">
        <v>936.02</v>
      </c>
      <c r="AC675" s="29">
        <v>853.36</v>
      </c>
      <c r="AD675" s="29">
        <v>849.91</v>
      </c>
      <c r="AE675" s="29">
        <v>939.38</v>
      </c>
      <c r="AF675" s="29">
        <v>1015.2099999999999</v>
      </c>
      <c r="AG675" s="29">
        <v>1246.17</v>
      </c>
      <c r="AH675" s="29">
        <v>1692.04</v>
      </c>
      <c r="AI675" s="29">
        <v>1910.91</v>
      </c>
      <c r="AJ675" s="29">
        <v>1946.21</v>
      </c>
      <c r="AK675" s="29">
        <v>1942.31</v>
      </c>
      <c r="AL675" s="29">
        <v>1925.96</v>
      </c>
      <c r="AM675" s="29">
        <v>1894.46</v>
      </c>
      <c r="AN675" s="29">
        <v>1895.96</v>
      </c>
      <c r="AO675" s="29">
        <v>1899.37</v>
      </c>
      <c r="AP675" s="29">
        <v>1905.11</v>
      </c>
      <c r="AQ675" s="29">
        <v>1934.81</v>
      </c>
      <c r="AR675" s="29">
        <v>2002.39</v>
      </c>
      <c r="AS675" s="29">
        <v>2039.4999999999998</v>
      </c>
      <c r="AT675" s="29">
        <v>2059.11</v>
      </c>
      <c r="AU675" s="29">
        <v>2031.9099999999999</v>
      </c>
      <c r="AV675" s="29">
        <v>2009.54</v>
      </c>
      <c r="AW675" s="29">
        <v>1928.83</v>
      </c>
      <c r="AX675" s="30">
        <v>1318.16</v>
      </c>
      <c r="AY675" s="325">
        <v>261.40999999999997</v>
      </c>
      <c r="AZ675" s="167">
        <v>6.61</v>
      </c>
      <c r="BA675" s="152">
        <v>2016.7199999999998</v>
      </c>
      <c r="BB675" s="2"/>
    </row>
    <row r="676" spans="1:54">
      <c r="A676" s="37">
        <v>19</v>
      </c>
      <c r="B676" s="162">
        <f t="shared" si="164"/>
        <v>3453.3299999999995</v>
      </c>
      <c r="C676" s="162">
        <f t="shared" si="164"/>
        <v>3357.0399999999995</v>
      </c>
      <c r="D676" s="162">
        <f t="shared" si="164"/>
        <v>3253.98</v>
      </c>
      <c r="E676" s="162">
        <f t="shared" si="164"/>
        <v>3245.4199999999996</v>
      </c>
      <c r="F676" s="162">
        <f t="shared" si="164"/>
        <v>3259.87</v>
      </c>
      <c r="G676" s="162">
        <f t="shared" si="164"/>
        <v>3362.89</v>
      </c>
      <c r="H676" s="162">
        <f t="shared" si="164"/>
        <v>3345.99</v>
      </c>
      <c r="I676" s="162">
        <f t="shared" si="164"/>
        <v>3495.1699999999996</v>
      </c>
      <c r="J676" s="162">
        <f t="shared" si="164"/>
        <v>3888.77</v>
      </c>
      <c r="K676" s="162">
        <f t="shared" si="164"/>
        <v>4161.79</v>
      </c>
      <c r="L676" s="162">
        <f t="shared" si="164"/>
        <v>4180.1099999999997</v>
      </c>
      <c r="M676" s="162">
        <f t="shared" si="164"/>
        <v>4160.04</v>
      </c>
      <c r="N676" s="162">
        <f t="shared" si="164"/>
        <v>4153.6099999999997</v>
      </c>
      <c r="O676" s="162">
        <f t="shared" si="164"/>
        <v>4129.93</v>
      </c>
      <c r="P676" s="162">
        <f t="shared" si="164"/>
        <v>4128.6400000000003</v>
      </c>
      <c r="Q676" s="162">
        <f t="shared" si="164"/>
        <v>4122.88</v>
      </c>
      <c r="R676" s="162">
        <f t="shared" si="166"/>
        <v>4184.13</v>
      </c>
      <c r="S676" s="162">
        <f t="shared" si="165"/>
        <v>4259.95</v>
      </c>
      <c r="T676" s="162">
        <f t="shared" si="165"/>
        <v>4279.03</v>
      </c>
      <c r="U676" s="162">
        <f t="shared" si="165"/>
        <v>4308.1099999999997</v>
      </c>
      <c r="V676" s="162">
        <f t="shared" si="165"/>
        <v>4229.8900000000003</v>
      </c>
      <c r="W676" s="162">
        <f t="shared" si="165"/>
        <v>4201.07</v>
      </c>
      <c r="X676" s="162">
        <f t="shared" si="165"/>
        <v>4182.7</v>
      </c>
      <c r="Y676" s="162">
        <f t="shared" si="165"/>
        <v>3571.2799999999997</v>
      </c>
      <c r="Z676" s="27"/>
      <c r="AA676" s="31">
        <v>1168.5899999999999</v>
      </c>
      <c r="AB676" s="29">
        <v>1072.3</v>
      </c>
      <c r="AC676" s="29">
        <v>969.24</v>
      </c>
      <c r="AD676" s="29">
        <v>960.68</v>
      </c>
      <c r="AE676" s="29">
        <v>975.13</v>
      </c>
      <c r="AF676" s="29">
        <v>1078.1500000000001</v>
      </c>
      <c r="AG676" s="29">
        <v>1061.25</v>
      </c>
      <c r="AH676" s="29">
        <v>1210.43</v>
      </c>
      <c r="AI676" s="29">
        <v>1604.03</v>
      </c>
      <c r="AJ676" s="29">
        <v>1877.05</v>
      </c>
      <c r="AK676" s="29">
        <v>1895.37</v>
      </c>
      <c r="AL676" s="29">
        <v>1875.3</v>
      </c>
      <c r="AM676" s="29">
        <v>1868.87</v>
      </c>
      <c r="AN676" s="29">
        <v>1845.19</v>
      </c>
      <c r="AO676" s="29">
        <v>1843.9</v>
      </c>
      <c r="AP676" s="29">
        <v>1838.14</v>
      </c>
      <c r="AQ676" s="29">
        <v>1899.39</v>
      </c>
      <c r="AR676" s="29">
        <v>1975.21</v>
      </c>
      <c r="AS676" s="29">
        <v>1994.29</v>
      </c>
      <c r="AT676" s="29">
        <v>2023.37</v>
      </c>
      <c r="AU676" s="29">
        <v>1945.15</v>
      </c>
      <c r="AV676" s="29">
        <v>1916.33</v>
      </c>
      <c r="AW676" s="29">
        <v>1897.96</v>
      </c>
      <c r="AX676" s="30">
        <v>1286.54</v>
      </c>
      <c r="AY676" s="325">
        <v>261.40999999999997</v>
      </c>
      <c r="AZ676" s="167">
        <v>6.61</v>
      </c>
      <c r="BA676" s="152">
        <v>2016.7199999999998</v>
      </c>
      <c r="BB676" s="2"/>
    </row>
    <row r="677" spans="1:54">
      <c r="A677" s="37">
        <v>20</v>
      </c>
      <c r="B677" s="162">
        <f t="shared" si="164"/>
        <v>3423.5399999999995</v>
      </c>
      <c r="C677" s="162">
        <f t="shared" si="164"/>
        <v>3243.8599999999997</v>
      </c>
      <c r="D677" s="162">
        <f t="shared" si="164"/>
        <v>3197.64</v>
      </c>
      <c r="E677" s="162">
        <f t="shared" si="164"/>
        <v>3148.1499999999996</v>
      </c>
      <c r="F677" s="162">
        <f t="shared" si="164"/>
        <v>3207.64</v>
      </c>
      <c r="G677" s="162">
        <f t="shared" si="164"/>
        <v>3243.0699999999997</v>
      </c>
      <c r="H677" s="162">
        <f t="shared" si="164"/>
        <v>3236.7899999999995</v>
      </c>
      <c r="I677" s="162">
        <f t="shared" si="164"/>
        <v>3350.0399999999995</v>
      </c>
      <c r="J677" s="162">
        <f t="shared" si="164"/>
        <v>3605.1099999999997</v>
      </c>
      <c r="K677" s="162">
        <f t="shared" si="164"/>
        <v>4106.04</v>
      </c>
      <c r="L677" s="162">
        <f t="shared" si="164"/>
        <v>4132.4400000000005</v>
      </c>
      <c r="M677" s="162">
        <f t="shared" si="164"/>
        <v>4136.24</v>
      </c>
      <c r="N677" s="162">
        <f t="shared" si="164"/>
        <v>4111.67</v>
      </c>
      <c r="O677" s="162">
        <f t="shared" si="164"/>
        <v>4110.8100000000004</v>
      </c>
      <c r="P677" s="162">
        <f t="shared" si="164"/>
        <v>4112.6099999999997</v>
      </c>
      <c r="Q677" s="162">
        <f t="shared" si="164"/>
        <v>4112.3500000000004</v>
      </c>
      <c r="R677" s="162">
        <f t="shared" si="166"/>
        <v>4152.1400000000003</v>
      </c>
      <c r="S677" s="162">
        <f t="shared" si="165"/>
        <v>4246.67</v>
      </c>
      <c r="T677" s="162">
        <f t="shared" si="165"/>
        <v>4282.96</v>
      </c>
      <c r="U677" s="162">
        <f t="shared" si="165"/>
        <v>4293.6400000000003</v>
      </c>
      <c r="V677" s="162">
        <f t="shared" si="165"/>
        <v>4248.4000000000005</v>
      </c>
      <c r="W677" s="162">
        <f t="shared" si="165"/>
        <v>4209.24</v>
      </c>
      <c r="X677" s="162">
        <f t="shared" si="165"/>
        <v>4155.5200000000004</v>
      </c>
      <c r="Y677" s="162">
        <f t="shared" si="165"/>
        <v>3551.3599999999997</v>
      </c>
      <c r="Z677" s="27"/>
      <c r="AA677" s="31">
        <v>1138.8</v>
      </c>
      <c r="AB677" s="29">
        <v>959.12</v>
      </c>
      <c r="AC677" s="29">
        <v>912.9</v>
      </c>
      <c r="AD677" s="29">
        <v>863.41</v>
      </c>
      <c r="AE677" s="29">
        <v>922.9</v>
      </c>
      <c r="AF677" s="29">
        <v>958.33</v>
      </c>
      <c r="AG677" s="29">
        <v>952.05</v>
      </c>
      <c r="AH677" s="29">
        <v>1065.3</v>
      </c>
      <c r="AI677" s="29">
        <v>1320.37</v>
      </c>
      <c r="AJ677" s="29">
        <v>1821.3</v>
      </c>
      <c r="AK677" s="29">
        <v>1847.7</v>
      </c>
      <c r="AL677" s="29">
        <v>1851.5</v>
      </c>
      <c r="AM677" s="29">
        <v>1826.93</v>
      </c>
      <c r="AN677" s="29">
        <v>1826.07</v>
      </c>
      <c r="AO677" s="29">
        <v>1827.87</v>
      </c>
      <c r="AP677" s="29">
        <v>1827.61</v>
      </c>
      <c r="AQ677" s="29">
        <v>1867.4</v>
      </c>
      <c r="AR677" s="29">
        <v>1961.93</v>
      </c>
      <c r="AS677" s="29">
        <v>1998.22</v>
      </c>
      <c r="AT677" s="29">
        <v>2008.9</v>
      </c>
      <c r="AU677" s="29">
        <v>1963.66</v>
      </c>
      <c r="AV677" s="29">
        <v>1924.5</v>
      </c>
      <c r="AW677" s="29">
        <v>1870.78</v>
      </c>
      <c r="AX677" s="30">
        <v>1266.6199999999999</v>
      </c>
      <c r="AY677" s="325">
        <v>261.40999999999997</v>
      </c>
      <c r="AZ677" s="167">
        <v>6.61</v>
      </c>
      <c r="BA677" s="152">
        <v>2016.7199999999998</v>
      </c>
      <c r="BB677" s="2"/>
    </row>
    <row r="678" spans="1:54">
      <c r="A678" s="37">
        <v>21</v>
      </c>
      <c r="B678" s="162">
        <f t="shared" si="164"/>
        <v>3280.8999999999996</v>
      </c>
      <c r="C678" s="162">
        <f t="shared" si="164"/>
        <v>3239.6</v>
      </c>
      <c r="D678" s="162">
        <f t="shared" si="164"/>
        <v>3171.1</v>
      </c>
      <c r="E678" s="162">
        <f t="shared" si="164"/>
        <v>3163.1299999999997</v>
      </c>
      <c r="F678" s="162">
        <f t="shared" si="164"/>
        <v>3239.8599999999997</v>
      </c>
      <c r="G678" s="162">
        <f t="shared" si="164"/>
        <v>3321.6</v>
      </c>
      <c r="H678" s="162">
        <f t="shared" si="164"/>
        <v>3506.62</v>
      </c>
      <c r="I678" s="162">
        <f t="shared" si="164"/>
        <v>3840.81</v>
      </c>
      <c r="J678" s="162">
        <f t="shared" si="164"/>
        <v>4108.4400000000005</v>
      </c>
      <c r="K678" s="162">
        <f t="shared" si="164"/>
        <v>4175.09</v>
      </c>
      <c r="L678" s="162">
        <f t="shared" si="164"/>
        <v>4179.46</v>
      </c>
      <c r="M678" s="162">
        <f t="shared" si="164"/>
        <v>4169.5200000000004</v>
      </c>
      <c r="N678" s="162">
        <f t="shared" si="164"/>
        <v>4145.1500000000005</v>
      </c>
      <c r="O678" s="162">
        <f t="shared" si="164"/>
        <v>4147.6500000000005</v>
      </c>
      <c r="P678" s="162">
        <f t="shared" si="164"/>
        <v>4154.5</v>
      </c>
      <c r="Q678" s="162">
        <f t="shared" si="164"/>
        <v>4154.96</v>
      </c>
      <c r="R678" s="162">
        <f t="shared" si="166"/>
        <v>4162.68</v>
      </c>
      <c r="S678" s="162">
        <f t="shared" si="165"/>
        <v>4208.8</v>
      </c>
      <c r="T678" s="162">
        <f t="shared" si="165"/>
        <v>4228.28</v>
      </c>
      <c r="U678" s="162">
        <f t="shared" si="165"/>
        <v>4228.37</v>
      </c>
      <c r="V678" s="162">
        <f t="shared" si="165"/>
        <v>4189.88</v>
      </c>
      <c r="W678" s="162">
        <f t="shared" si="165"/>
        <v>4153.84</v>
      </c>
      <c r="X678" s="162">
        <f t="shared" si="165"/>
        <v>3623.87</v>
      </c>
      <c r="Y678" s="162">
        <f t="shared" si="165"/>
        <v>3425.48</v>
      </c>
      <c r="Z678" s="27"/>
      <c r="AA678" s="31">
        <v>996.16</v>
      </c>
      <c r="AB678" s="29">
        <v>954.86</v>
      </c>
      <c r="AC678" s="29">
        <v>886.36</v>
      </c>
      <c r="AD678" s="29">
        <v>878.39</v>
      </c>
      <c r="AE678" s="29">
        <v>955.12</v>
      </c>
      <c r="AF678" s="29">
        <v>1036.8599999999999</v>
      </c>
      <c r="AG678" s="29">
        <v>1221.8800000000001</v>
      </c>
      <c r="AH678" s="29">
        <v>1556.07</v>
      </c>
      <c r="AI678" s="29">
        <v>1823.7</v>
      </c>
      <c r="AJ678" s="29">
        <v>1890.35</v>
      </c>
      <c r="AK678" s="29">
        <v>1894.72</v>
      </c>
      <c r="AL678" s="29">
        <v>1884.78</v>
      </c>
      <c r="AM678" s="29">
        <v>1860.41</v>
      </c>
      <c r="AN678" s="29">
        <v>1862.91</v>
      </c>
      <c r="AO678" s="29">
        <v>1869.76</v>
      </c>
      <c r="AP678" s="29">
        <v>1870.22</v>
      </c>
      <c r="AQ678" s="29">
        <v>1877.94</v>
      </c>
      <c r="AR678" s="29">
        <v>1924.06</v>
      </c>
      <c r="AS678" s="29">
        <v>1943.54</v>
      </c>
      <c r="AT678" s="29">
        <v>1943.63</v>
      </c>
      <c r="AU678" s="29">
        <v>1905.14</v>
      </c>
      <c r="AV678" s="29">
        <v>1869.1</v>
      </c>
      <c r="AW678" s="29">
        <v>1339.13</v>
      </c>
      <c r="AX678" s="30">
        <v>1140.74</v>
      </c>
      <c r="AY678" s="325">
        <v>261.40999999999997</v>
      </c>
      <c r="AZ678" s="167">
        <v>6.61</v>
      </c>
      <c r="BA678" s="152">
        <v>2016.7199999999998</v>
      </c>
      <c r="BB678" s="2"/>
    </row>
    <row r="679" spans="1:54">
      <c r="A679" s="37">
        <v>22</v>
      </c>
      <c r="B679" s="162">
        <f t="shared" si="164"/>
        <v>3313.3299999999995</v>
      </c>
      <c r="C679" s="162">
        <f t="shared" si="164"/>
        <v>3244.5299999999997</v>
      </c>
      <c r="D679" s="162">
        <f t="shared" si="164"/>
        <v>3192.85</v>
      </c>
      <c r="E679" s="162">
        <f t="shared" si="164"/>
        <v>3191.47</v>
      </c>
      <c r="F679" s="162">
        <f t="shared" si="164"/>
        <v>3242.9199999999996</v>
      </c>
      <c r="G679" s="162">
        <f t="shared" si="164"/>
        <v>3309.47</v>
      </c>
      <c r="H679" s="162">
        <f t="shared" si="164"/>
        <v>3575.7099999999996</v>
      </c>
      <c r="I679" s="162">
        <f t="shared" si="164"/>
        <v>3918.56</v>
      </c>
      <c r="J679" s="162">
        <f t="shared" si="164"/>
        <v>4142.3</v>
      </c>
      <c r="K679" s="162">
        <f t="shared" si="164"/>
        <v>4185</v>
      </c>
      <c r="L679" s="162">
        <f t="shared" si="164"/>
        <v>4184.13</v>
      </c>
      <c r="M679" s="162">
        <f t="shared" si="164"/>
        <v>4179.3</v>
      </c>
      <c r="N679" s="162">
        <f t="shared" si="164"/>
        <v>4165.32</v>
      </c>
      <c r="O679" s="162">
        <f t="shared" si="164"/>
        <v>4166.4400000000005</v>
      </c>
      <c r="P679" s="162">
        <f t="shared" si="164"/>
        <v>4166.2</v>
      </c>
      <c r="Q679" s="162">
        <f t="shared" si="164"/>
        <v>4165.6900000000005</v>
      </c>
      <c r="R679" s="162">
        <f t="shared" si="166"/>
        <v>4170.3900000000003</v>
      </c>
      <c r="S679" s="162">
        <f t="shared" si="165"/>
        <v>4212.7300000000005</v>
      </c>
      <c r="T679" s="162">
        <f t="shared" si="165"/>
        <v>4221.88</v>
      </c>
      <c r="U679" s="162">
        <f t="shared" si="165"/>
        <v>4206.6400000000003</v>
      </c>
      <c r="V679" s="162">
        <f t="shared" si="165"/>
        <v>4127.46</v>
      </c>
      <c r="W679" s="162">
        <f t="shared" si="165"/>
        <v>4118.8500000000004</v>
      </c>
      <c r="X679" s="162">
        <f t="shared" si="165"/>
        <v>3593.1299999999997</v>
      </c>
      <c r="Y679" s="162">
        <f t="shared" si="165"/>
        <v>3344.35</v>
      </c>
      <c r="Z679" s="27"/>
      <c r="AA679" s="31">
        <v>1028.5899999999999</v>
      </c>
      <c r="AB679" s="29">
        <v>959.79</v>
      </c>
      <c r="AC679" s="29">
        <v>908.11</v>
      </c>
      <c r="AD679" s="29">
        <v>906.73</v>
      </c>
      <c r="AE679" s="29">
        <v>958.18</v>
      </c>
      <c r="AF679" s="29">
        <v>1024.73</v>
      </c>
      <c r="AG679" s="29">
        <v>1290.97</v>
      </c>
      <c r="AH679" s="29">
        <v>1633.82</v>
      </c>
      <c r="AI679" s="29">
        <v>1857.56</v>
      </c>
      <c r="AJ679" s="29">
        <v>1900.26</v>
      </c>
      <c r="AK679" s="29">
        <v>1899.39</v>
      </c>
      <c r="AL679" s="29">
        <v>1894.56</v>
      </c>
      <c r="AM679" s="29">
        <v>1880.58</v>
      </c>
      <c r="AN679" s="29">
        <v>1881.7</v>
      </c>
      <c r="AO679" s="29">
        <v>1881.46</v>
      </c>
      <c r="AP679" s="29">
        <v>1880.95</v>
      </c>
      <c r="AQ679" s="29">
        <v>1885.65</v>
      </c>
      <c r="AR679" s="29">
        <v>1927.99</v>
      </c>
      <c r="AS679" s="29">
        <v>1937.14</v>
      </c>
      <c r="AT679" s="29">
        <v>1921.9</v>
      </c>
      <c r="AU679" s="29">
        <v>1842.72</v>
      </c>
      <c r="AV679" s="29">
        <v>1834.11</v>
      </c>
      <c r="AW679" s="29">
        <v>1308.3900000000001</v>
      </c>
      <c r="AX679" s="30">
        <v>1059.6099999999999</v>
      </c>
      <c r="AY679" s="325">
        <v>261.40999999999997</v>
      </c>
      <c r="AZ679" s="167">
        <v>6.61</v>
      </c>
      <c r="BA679" s="152">
        <v>2016.7199999999998</v>
      </c>
      <c r="BB679" s="2"/>
    </row>
    <row r="680" spans="1:54">
      <c r="A680" s="37">
        <v>23</v>
      </c>
      <c r="B680" s="162">
        <f t="shared" si="164"/>
        <v>3239.3799999999997</v>
      </c>
      <c r="C680" s="162">
        <f t="shared" si="164"/>
        <v>2385.4799999999996</v>
      </c>
      <c r="D680" s="162">
        <f t="shared" si="164"/>
        <v>2359.0899999999997</v>
      </c>
      <c r="E680" s="162">
        <f t="shared" si="164"/>
        <v>2354.3799999999997</v>
      </c>
      <c r="F680" s="162">
        <f t="shared" si="164"/>
        <v>3131.44</v>
      </c>
      <c r="G680" s="162">
        <f t="shared" si="164"/>
        <v>3241.5699999999997</v>
      </c>
      <c r="H680" s="162">
        <f t="shared" si="164"/>
        <v>3512.49</v>
      </c>
      <c r="I680" s="162">
        <f t="shared" si="164"/>
        <v>3779.45</v>
      </c>
      <c r="J680" s="162">
        <f t="shared" si="164"/>
        <v>4093.9199999999996</v>
      </c>
      <c r="K680" s="162">
        <f t="shared" si="164"/>
        <v>4182.46</v>
      </c>
      <c r="L680" s="162">
        <f t="shared" si="164"/>
        <v>4180.6900000000005</v>
      </c>
      <c r="M680" s="162">
        <f t="shared" si="164"/>
        <v>4162.9800000000005</v>
      </c>
      <c r="N680" s="162">
        <f t="shared" si="164"/>
        <v>4154.9000000000005</v>
      </c>
      <c r="O680" s="162">
        <f t="shared" si="164"/>
        <v>4157.87</v>
      </c>
      <c r="P680" s="162">
        <f t="shared" si="164"/>
        <v>4163.75</v>
      </c>
      <c r="Q680" s="162">
        <f t="shared" si="164"/>
        <v>4170.2700000000004</v>
      </c>
      <c r="R680" s="162">
        <f t="shared" si="166"/>
        <v>4178.29</v>
      </c>
      <c r="S680" s="162">
        <f t="shared" si="165"/>
        <v>4220.47</v>
      </c>
      <c r="T680" s="162">
        <f t="shared" si="165"/>
        <v>4233.41</v>
      </c>
      <c r="U680" s="162">
        <f t="shared" si="165"/>
        <v>4230.7300000000005</v>
      </c>
      <c r="V680" s="162">
        <f t="shared" si="165"/>
        <v>4192.9800000000005</v>
      </c>
      <c r="W680" s="162">
        <f t="shared" si="165"/>
        <v>4157.16</v>
      </c>
      <c r="X680" s="162">
        <f t="shared" si="165"/>
        <v>3641.06</v>
      </c>
      <c r="Y680" s="162">
        <f t="shared" si="165"/>
        <v>3425.7799999999997</v>
      </c>
      <c r="Z680" s="27"/>
      <c r="AA680" s="31">
        <v>954.64</v>
      </c>
      <c r="AB680" s="29">
        <v>100.74</v>
      </c>
      <c r="AC680" s="29">
        <v>74.349999999999994</v>
      </c>
      <c r="AD680" s="29">
        <v>69.64</v>
      </c>
      <c r="AE680" s="29">
        <v>846.7</v>
      </c>
      <c r="AF680" s="29">
        <v>956.83</v>
      </c>
      <c r="AG680" s="29">
        <v>1227.75</v>
      </c>
      <c r="AH680" s="29">
        <v>1494.71</v>
      </c>
      <c r="AI680" s="29">
        <v>1809.18</v>
      </c>
      <c r="AJ680" s="29">
        <v>1897.72</v>
      </c>
      <c r="AK680" s="29">
        <v>1895.95</v>
      </c>
      <c r="AL680" s="29">
        <v>1878.24</v>
      </c>
      <c r="AM680" s="29">
        <v>1870.16</v>
      </c>
      <c r="AN680" s="29">
        <v>1873.13</v>
      </c>
      <c r="AO680" s="29">
        <v>1879.01</v>
      </c>
      <c r="AP680" s="29">
        <v>1885.53</v>
      </c>
      <c r="AQ680" s="29">
        <v>1893.55</v>
      </c>
      <c r="AR680" s="29">
        <v>1935.73</v>
      </c>
      <c r="AS680" s="29">
        <v>1948.67</v>
      </c>
      <c r="AT680" s="29">
        <v>1945.99</v>
      </c>
      <c r="AU680" s="29">
        <v>1908.24</v>
      </c>
      <c r="AV680" s="29">
        <v>1872.42</v>
      </c>
      <c r="AW680" s="29">
        <v>1356.32</v>
      </c>
      <c r="AX680" s="30">
        <v>1141.04</v>
      </c>
      <c r="AY680" s="325">
        <v>261.40999999999997</v>
      </c>
      <c r="AZ680" s="167">
        <v>6.61</v>
      </c>
      <c r="BA680" s="152">
        <v>2016.7199999999998</v>
      </c>
      <c r="BB680" s="2"/>
    </row>
    <row r="681" spans="1:54">
      <c r="A681" s="37">
        <v>24</v>
      </c>
      <c r="B681" s="162">
        <f t="shared" si="164"/>
        <v>3430.91</v>
      </c>
      <c r="C681" s="162">
        <f t="shared" si="164"/>
        <v>3252.6299999999997</v>
      </c>
      <c r="D681" s="162">
        <f t="shared" si="164"/>
        <v>3238.5699999999997</v>
      </c>
      <c r="E681" s="162">
        <f t="shared" si="164"/>
        <v>3235.93</v>
      </c>
      <c r="F681" s="162">
        <f t="shared" si="164"/>
        <v>3278.12</v>
      </c>
      <c r="G681" s="162">
        <f t="shared" si="164"/>
        <v>3415.69</v>
      </c>
      <c r="H681" s="162">
        <f t="shared" si="164"/>
        <v>3660.56</v>
      </c>
      <c r="I681" s="162">
        <f t="shared" si="164"/>
        <v>3995.95</v>
      </c>
      <c r="J681" s="162">
        <f t="shared" si="164"/>
        <v>4204.16</v>
      </c>
      <c r="K681" s="162">
        <f t="shared" si="164"/>
        <v>4260.07</v>
      </c>
      <c r="L681" s="162">
        <f t="shared" si="164"/>
        <v>4254.8500000000004</v>
      </c>
      <c r="M681" s="162">
        <f t="shared" si="164"/>
        <v>4225.54</v>
      </c>
      <c r="N681" s="162">
        <f t="shared" si="164"/>
        <v>4210.1099999999997</v>
      </c>
      <c r="O681" s="162">
        <f t="shared" si="164"/>
        <v>4204.0200000000004</v>
      </c>
      <c r="P681" s="162">
        <f t="shared" si="164"/>
        <v>4202.13</v>
      </c>
      <c r="Q681" s="162">
        <f t="shared" si="164"/>
        <v>4204.91</v>
      </c>
      <c r="R681" s="162">
        <f t="shared" si="166"/>
        <v>4204</v>
      </c>
      <c r="S681" s="162">
        <f t="shared" si="165"/>
        <v>4237.8</v>
      </c>
      <c r="T681" s="162">
        <f t="shared" si="165"/>
        <v>4243.01</v>
      </c>
      <c r="U681" s="162">
        <f t="shared" si="165"/>
        <v>4228.88</v>
      </c>
      <c r="V681" s="162">
        <f t="shared" si="165"/>
        <v>4179.74</v>
      </c>
      <c r="W681" s="162">
        <f t="shared" si="165"/>
        <v>4170.97</v>
      </c>
      <c r="X681" s="162">
        <f t="shared" si="165"/>
        <v>4103.43</v>
      </c>
      <c r="Y681" s="162">
        <f t="shared" si="165"/>
        <v>3497.39</v>
      </c>
      <c r="Z681" s="27"/>
      <c r="AA681" s="31">
        <v>1146.17</v>
      </c>
      <c r="AB681" s="29">
        <v>967.89</v>
      </c>
      <c r="AC681" s="29">
        <v>953.83</v>
      </c>
      <c r="AD681" s="29">
        <v>951.19</v>
      </c>
      <c r="AE681" s="29">
        <v>993.38</v>
      </c>
      <c r="AF681" s="29">
        <v>1130.95</v>
      </c>
      <c r="AG681" s="29">
        <v>1375.82</v>
      </c>
      <c r="AH681" s="29">
        <v>1711.21</v>
      </c>
      <c r="AI681" s="29">
        <v>1919.42</v>
      </c>
      <c r="AJ681" s="29">
        <v>1975.33</v>
      </c>
      <c r="AK681" s="29">
        <v>1970.11</v>
      </c>
      <c r="AL681" s="29">
        <v>1940.8</v>
      </c>
      <c r="AM681" s="29">
        <v>1925.37</v>
      </c>
      <c r="AN681" s="29">
        <v>1919.28</v>
      </c>
      <c r="AO681" s="29">
        <v>1917.39</v>
      </c>
      <c r="AP681" s="29">
        <v>1920.17</v>
      </c>
      <c r="AQ681" s="29">
        <v>1919.26</v>
      </c>
      <c r="AR681" s="29">
        <v>1953.06</v>
      </c>
      <c r="AS681" s="29">
        <v>1958.27</v>
      </c>
      <c r="AT681" s="29">
        <v>1944.14</v>
      </c>
      <c r="AU681" s="29">
        <v>1895</v>
      </c>
      <c r="AV681" s="29">
        <v>1886.23</v>
      </c>
      <c r="AW681" s="29">
        <v>1818.69</v>
      </c>
      <c r="AX681" s="30">
        <v>1212.6500000000001</v>
      </c>
      <c r="AY681" s="325">
        <v>261.40999999999997</v>
      </c>
      <c r="AZ681" s="167">
        <v>6.61</v>
      </c>
      <c r="BA681" s="152">
        <v>2016.7199999999998</v>
      </c>
      <c r="BB681" s="2"/>
    </row>
    <row r="682" spans="1:54">
      <c r="A682" s="37">
        <v>25</v>
      </c>
      <c r="B682" s="162">
        <f t="shared" si="164"/>
        <v>3320.3199999999997</v>
      </c>
      <c r="C682" s="162">
        <f t="shared" si="164"/>
        <v>3259.8799999999997</v>
      </c>
      <c r="D682" s="162">
        <f t="shared" si="164"/>
        <v>3235.3999999999996</v>
      </c>
      <c r="E682" s="162">
        <f t="shared" si="164"/>
        <v>3234.02</v>
      </c>
      <c r="F682" s="162">
        <f t="shared" si="164"/>
        <v>3263.5399999999995</v>
      </c>
      <c r="G682" s="162">
        <f t="shared" si="164"/>
        <v>3407.3399999999997</v>
      </c>
      <c r="H682" s="162">
        <f t="shared" si="164"/>
        <v>3625.5099999999998</v>
      </c>
      <c r="I682" s="162">
        <f t="shared" si="164"/>
        <v>3952.23</v>
      </c>
      <c r="J682" s="162">
        <f t="shared" si="164"/>
        <v>4179.99</v>
      </c>
      <c r="K682" s="162">
        <f t="shared" si="164"/>
        <v>4187.63</v>
      </c>
      <c r="L682" s="162">
        <f t="shared" si="164"/>
        <v>4186.2300000000005</v>
      </c>
      <c r="M682" s="162">
        <f t="shared" si="164"/>
        <v>4182.6500000000005</v>
      </c>
      <c r="N682" s="162">
        <f t="shared" si="164"/>
        <v>4163.04</v>
      </c>
      <c r="O682" s="162">
        <f t="shared" si="164"/>
        <v>4163.28</v>
      </c>
      <c r="P682" s="162">
        <f t="shared" si="164"/>
        <v>4163.6000000000004</v>
      </c>
      <c r="Q682" s="162">
        <f t="shared" si="164"/>
        <v>4181.1099999999997</v>
      </c>
      <c r="R682" s="162">
        <f t="shared" si="166"/>
        <v>4173.12</v>
      </c>
      <c r="S682" s="162">
        <f t="shared" si="165"/>
        <v>4194.4800000000005</v>
      </c>
      <c r="T682" s="162">
        <f t="shared" si="165"/>
        <v>4196.92</v>
      </c>
      <c r="U682" s="162">
        <f t="shared" si="165"/>
        <v>4210.4000000000005</v>
      </c>
      <c r="V682" s="162">
        <f t="shared" si="165"/>
        <v>4176.71</v>
      </c>
      <c r="W682" s="162">
        <f t="shared" si="165"/>
        <v>4107.68</v>
      </c>
      <c r="X682" s="162">
        <f t="shared" si="165"/>
        <v>3780.48</v>
      </c>
      <c r="Y682" s="162">
        <f t="shared" si="165"/>
        <v>3429.7499999999995</v>
      </c>
      <c r="Z682" s="27"/>
      <c r="AA682" s="31">
        <v>1035.58</v>
      </c>
      <c r="AB682" s="29">
        <v>975.14</v>
      </c>
      <c r="AC682" s="29">
        <v>950.66</v>
      </c>
      <c r="AD682" s="29">
        <v>949.28</v>
      </c>
      <c r="AE682" s="29">
        <v>978.8</v>
      </c>
      <c r="AF682" s="29">
        <v>1122.5999999999999</v>
      </c>
      <c r="AG682" s="29">
        <v>1340.77</v>
      </c>
      <c r="AH682" s="29">
        <v>1667.49</v>
      </c>
      <c r="AI682" s="29">
        <v>1895.25</v>
      </c>
      <c r="AJ682" s="29">
        <v>1902.89</v>
      </c>
      <c r="AK682" s="29">
        <v>1901.49</v>
      </c>
      <c r="AL682" s="29">
        <v>1897.91</v>
      </c>
      <c r="AM682" s="29">
        <v>1878.3</v>
      </c>
      <c r="AN682" s="29">
        <v>1878.54</v>
      </c>
      <c r="AO682" s="29">
        <v>1878.86</v>
      </c>
      <c r="AP682" s="29">
        <v>1896.37</v>
      </c>
      <c r="AQ682" s="29">
        <v>1888.38</v>
      </c>
      <c r="AR682" s="29">
        <v>1909.74</v>
      </c>
      <c r="AS682" s="29">
        <v>1912.18</v>
      </c>
      <c r="AT682" s="29">
        <v>1925.66</v>
      </c>
      <c r="AU682" s="29">
        <v>1891.97</v>
      </c>
      <c r="AV682" s="29">
        <v>1822.94</v>
      </c>
      <c r="AW682" s="29">
        <v>1495.74</v>
      </c>
      <c r="AX682" s="30">
        <v>1145.01</v>
      </c>
      <c r="AY682" s="325">
        <v>261.40999999999997</v>
      </c>
      <c r="AZ682" s="167">
        <v>6.61</v>
      </c>
      <c r="BA682" s="152">
        <v>2016.7199999999998</v>
      </c>
      <c r="BB682" s="2"/>
    </row>
    <row r="683" spans="1:54">
      <c r="A683" s="37">
        <v>26</v>
      </c>
      <c r="B683" s="162">
        <f t="shared" si="164"/>
        <v>3245.89</v>
      </c>
      <c r="C683" s="162">
        <f t="shared" si="164"/>
        <v>3191.7999999999997</v>
      </c>
      <c r="D683" s="162">
        <f t="shared" si="164"/>
        <v>3119.41</v>
      </c>
      <c r="E683" s="162">
        <f t="shared" si="164"/>
        <v>3173.19</v>
      </c>
      <c r="F683" s="162">
        <f t="shared" si="164"/>
        <v>3216.08</v>
      </c>
      <c r="G683" s="162">
        <f t="shared" si="164"/>
        <v>3243.94</v>
      </c>
      <c r="H683" s="162">
        <f t="shared" si="164"/>
        <v>3312.62</v>
      </c>
      <c r="I683" s="162">
        <f t="shared" si="164"/>
        <v>3544.7</v>
      </c>
      <c r="J683" s="162">
        <f t="shared" si="164"/>
        <v>3811.81</v>
      </c>
      <c r="K683" s="162">
        <f t="shared" si="164"/>
        <v>4120.3</v>
      </c>
      <c r="L683" s="162">
        <f t="shared" si="164"/>
        <v>4149.12</v>
      </c>
      <c r="M683" s="162">
        <f t="shared" si="164"/>
        <v>4146.0200000000004</v>
      </c>
      <c r="N683" s="162">
        <f t="shared" si="164"/>
        <v>4129.3900000000003</v>
      </c>
      <c r="O683" s="162">
        <f t="shared" si="164"/>
        <v>4138.45</v>
      </c>
      <c r="P683" s="162">
        <f t="shared" si="164"/>
        <v>4132.75</v>
      </c>
      <c r="Q683" s="162">
        <f t="shared" si="164"/>
        <v>4138.7300000000005</v>
      </c>
      <c r="R683" s="162">
        <f t="shared" si="166"/>
        <v>4149.1099999999997</v>
      </c>
      <c r="S683" s="162">
        <f t="shared" si="165"/>
        <v>4183.78</v>
      </c>
      <c r="T683" s="162">
        <f t="shared" si="165"/>
        <v>4184.38</v>
      </c>
      <c r="U683" s="162">
        <f t="shared" si="165"/>
        <v>4195.96</v>
      </c>
      <c r="V683" s="162">
        <f t="shared" si="165"/>
        <v>4174.5600000000004</v>
      </c>
      <c r="W683" s="162">
        <f t="shared" si="165"/>
        <v>4150.62</v>
      </c>
      <c r="X683" s="162">
        <f t="shared" si="165"/>
        <v>3640.5299999999997</v>
      </c>
      <c r="Y683" s="162">
        <f t="shared" si="165"/>
        <v>3424.44</v>
      </c>
      <c r="Z683" s="27"/>
      <c r="AA683" s="31">
        <v>961.15</v>
      </c>
      <c r="AB683" s="29">
        <v>907.06</v>
      </c>
      <c r="AC683" s="29">
        <v>834.67</v>
      </c>
      <c r="AD683" s="29">
        <v>888.45</v>
      </c>
      <c r="AE683" s="29">
        <v>931.34</v>
      </c>
      <c r="AF683" s="29">
        <v>959.2</v>
      </c>
      <c r="AG683" s="29">
        <v>1027.8800000000001</v>
      </c>
      <c r="AH683" s="29">
        <v>1259.96</v>
      </c>
      <c r="AI683" s="29">
        <v>1527.07</v>
      </c>
      <c r="AJ683" s="29">
        <v>1835.56</v>
      </c>
      <c r="AK683" s="29">
        <v>1864.38</v>
      </c>
      <c r="AL683" s="29">
        <v>1861.28</v>
      </c>
      <c r="AM683" s="29">
        <v>1844.65</v>
      </c>
      <c r="AN683" s="29">
        <v>1853.71</v>
      </c>
      <c r="AO683" s="29">
        <v>1848.01</v>
      </c>
      <c r="AP683" s="29">
        <v>1853.99</v>
      </c>
      <c r="AQ683" s="29">
        <v>1864.37</v>
      </c>
      <c r="AR683" s="29">
        <v>1899.04</v>
      </c>
      <c r="AS683" s="29">
        <v>1899.64</v>
      </c>
      <c r="AT683" s="29">
        <v>1911.22</v>
      </c>
      <c r="AU683" s="29">
        <v>1889.82</v>
      </c>
      <c r="AV683" s="29">
        <v>1865.88</v>
      </c>
      <c r="AW683" s="29">
        <v>1355.79</v>
      </c>
      <c r="AX683" s="30">
        <v>1139.7</v>
      </c>
      <c r="AY683" s="325">
        <v>261.40999999999997</v>
      </c>
      <c r="AZ683" s="167">
        <v>6.61</v>
      </c>
      <c r="BA683" s="152">
        <v>2016.7199999999998</v>
      </c>
      <c r="BB683" s="2"/>
    </row>
    <row r="684" spans="1:54">
      <c r="A684" s="37">
        <v>27</v>
      </c>
      <c r="B684" s="162">
        <f t="shared" si="164"/>
        <v>3322.7899999999995</v>
      </c>
      <c r="C684" s="162">
        <f t="shared" si="164"/>
        <v>3244.2899999999995</v>
      </c>
      <c r="D684" s="162">
        <f t="shared" si="164"/>
        <v>3229.2</v>
      </c>
      <c r="E684" s="162">
        <f t="shared" si="164"/>
        <v>3209.41</v>
      </c>
      <c r="F684" s="162">
        <f t="shared" si="164"/>
        <v>3229.7599999999998</v>
      </c>
      <c r="G684" s="162">
        <f t="shared" si="164"/>
        <v>3244.8399999999997</v>
      </c>
      <c r="H684" s="162">
        <f t="shared" si="164"/>
        <v>3282.0499999999997</v>
      </c>
      <c r="I684" s="162">
        <f t="shared" si="164"/>
        <v>3413.2899999999995</v>
      </c>
      <c r="J684" s="162">
        <f t="shared" si="164"/>
        <v>3650.97</v>
      </c>
      <c r="K684" s="162">
        <f t="shared" si="164"/>
        <v>3939.4999999999995</v>
      </c>
      <c r="L684" s="162">
        <f t="shared" si="164"/>
        <v>4072.81</v>
      </c>
      <c r="M684" s="162">
        <f t="shared" si="164"/>
        <v>4088.1</v>
      </c>
      <c r="N684" s="162">
        <f t="shared" si="164"/>
        <v>4085.74</v>
      </c>
      <c r="O684" s="162">
        <f t="shared" si="164"/>
        <v>4066.37</v>
      </c>
      <c r="P684" s="162">
        <f t="shared" si="164"/>
        <v>4062.2599999999998</v>
      </c>
      <c r="Q684" s="162">
        <f t="shared" si="164"/>
        <v>4095.99</v>
      </c>
      <c r="R684" s="162">
        <f t="shared" si="166"/>
        <v>4119.55</v>
      </c>
      <c r="S684" s="162">
        <f t="shared" si="165"/>
        <v>4225.22</v>
      </c>
      <c r="T684" s="162">
        <f t="shared" si="165"/>
        <v>4237.18</v>
      </c>
      <c r="U684" s="162">
        <f t="shared" si="165"/>
        <v>4237.49</v>
      </c>
      <c r="V684" s="162">
        <f t="shared" si="165"/>
        <v>4207.62</v>
      </c>
      <c r="W684" s="162">
        <f t="shared" si="165"/>
        <v>4179.4000000000005</v>
      </c>
      <c r="X684" s="162">
        <f t="shared" si="165"/>
        <v>3626.48</v>
      </c>
      <c r="Y684" s="162">
        <f t="shared" si="165"/>
        <v>3423.0899999999997</v>
      </c>
      <c r="Z684" s="27"/>
      <c r="AA684" s="31">
        <v>1038.05</v>
      </c>
      <c r="AB684" s="29">
        <v>959.55</v>
      </c>
      <c r="AC684" s="29">
        <v>944.46</v>
      </c>
      <c r="AD684" s="29">
        <v>924.67</v>
      </c>
      <c r="AE684" s="29">
        <v>945.02</v>
      </c>
      <c r="AF684" s="29">
        <v>960.1</v>
      </c>
      <c r="AG684" s="29">
        <v>997.31</v>
      </c>
      <c r="AH684" s="29">
        <v>1128.55</v>
      </c>
      <c r="AI684" s="29">
        <v>1366.23</v>
      </c>
      <c r="AJ684" s="29">
        <v>1654.76</v>
      </c>
      <c r="AK684" s="29">
        <v>1788.07</v>
      </c>
      <c r="AL684" s="29">
        <v>1803.36</v>
      </c>
      <c r="AM684" s="29">
        <v>1801</v>
      </c>
      <c r="AN684" s="29">
        <v>1781.63</v>
      </c>
      <c r="AO684" s="29">
        <v>1777.52</v>
      </c>
      <c r="AP684" s="29">
        <v>1811.25</v>
      </c>
      <c r="AQ684" s="29">
        <v>1834.81</v>
      </c>
      <c r="AR684" s="29">
        <v>1940.48</v>
      </c>
      <c r="AS684" s="29">
        <v>1952.44</v>
      </c>
      <c r="AT684" s="29">
        <v>1952.75</v>
      </c>
      <c r="AU684" s="29">
        <v>1922.88</v>
      </c>
      <c r="AV684" s="29">
        <v>1894.66</v>
      </c>
      <c r="AW684" s="29">
        <v>1341.74</v>
      </c>
      <c r="AX684" s="30">
        <v>1138.3499999999999</v>
      </c>
      <c r="AY684" s="325">
        <v>261.40999999999997</v>
      </c>
      <c r="AZ684" s="167">
        <v>6.61</v>
      </c>
      <c r="BA684" s="152">
        <v>2016.7199999999998</v>
      </c>
      <c r="BB684" s="2"/>
    </row>
    <row r="685" spans="1:54">
      <c r="A685" s="37">
        <v>28</v>
      </c>
      <c r="B685" s="162">
        <f t="shared" si="164"/>
        <v>3368.5099999999998</v>
      </c>
      <c r="C685" s="162">
        <f t="shared" si="164"/>
        <v>3298.7599999999998</v>
      </c>
      <c r="D685" s="162">
        <f t="shared" si="164"/>
        <v>3241.1</v>
      </c>
      <c r="E685" s="162">
        <f t="shared" si="164"/>
        <v>3237.9599999999996</v>
      </c>
      <c r="F685" s="162">
        <f t="shared" si="164"/>
        <v>3289.43</v>
      </c>
      <c r="G685" s="162">
        <f t="shared" si="164"/>
        <v>3419.0799999999995</v>
      </c>
      <c r="H685" s="162">
        <f t="shared" si="164"/>
        <v>3627.16</v>
      </c>
      <c r="I685" s="162">
        <f t="shared" si="164"/>
        <v>3967.47</v>
      </c>
      <c r="J685" s="162">
        <f t="shared" si="164"/>
        <v>4182.42</v>
      </c>
      <c r="K685" s="162">
        <f t="shared" si="164"/>
        <v>4227.45</v>
      </c>
      <c r="L685" s="162">
        <f t="shared" si="164"/>
        <v>4227.24</v>
      </c>
      <c r="M685" s="162">
        <f t="shared" si="164"/>
        <v>4209.26</v>
      </c>
      <c r="N685" s="162">
        <f t="shared" si="164"/>
        <v>4189.4000000000005</v>
      </c>
      <c r="O685" s="162">
        <f t="shared" si="164"/>
        <v>4184.47</v>
      </c>
      <c r="P685" s="162">
        <f t="shared" si="164"/>
        <v>4176.26</v>
      </c>
      <c r="Q685" s="162">
        <f t="shared" si="164"/>
        <v>4177.87</v>
      </c>
      <c r="R685" s="162">
        <f t="shared" si="166"/>
        <v>4176.43</v>
      </c>
      <c r="S685" s="162">
        <f t="shared" si="165"/>
        <v>4222.8900000000003</v>
      </c>
      <c r="T685" s="162">
        <f t="shared" si="165"/>
        <v>4223.3500000000004</v>
      </c>
      <c r="U685" s="162">
        <f t="shared" si="165"/>
        <v>4205.1099999999997</v>
      </c>
      <c r="V685" s="162">
        <f t="shared" si="165"/>
        <v>4156.63</v>
      </c>
      <c r="W685" s="162">
        <f t="shared" si="165"/>
        <v>3990.64</v>
      </c>
      <c r="X685" s="162">
        <f t="shared" si="165"/>
        <v>3686.2599999999998</v>
      </c>
      <c r="Y685" s="162">
        <f t="shared" si="165"/>
        <v>3404.49</v>
      </c>
      <c r="Z685" s="27"/>
      <c r="AA685" s="31">
        <v>1083.77</v>
      </c>
      <c r="AB685" s="29">
        <v>1014.0199999999999</v>
      </c>
      <c r="AC685" s="29">
        <v>956.36</v>
      </c>
      <c r="AD685" s="29">
        <v>953.22</v>
      </c>
      <c r="AE685" s="29">
        <v>1004.69</v>
      </c>
      <c r="AF685" s="29">
        <v>1134.3399999999999</v>
      </c>
      <c r="AG685" s="29">
        <v>1342.42</v>
      </c>
      <c r="AH685" s="29">
        <v>1682.73</v>
      </c>
      <c r="AI685" s="29">
        <v>1897.68</v>
      </c>
      <c r="AJ685" s="29">
        <v>1942.71</v>
      </c>
      <c r="AK685" s="29">
        <v>1942.5</v>
      </c>
      <c r="AL685" s="29">
        <v>1924.52</v>
      </c>
      <c r="AM685" s="29">
        <v>1904.66</v>
      </c>
      <c r="AN685" s="29">
        <v>1899.73</v>
      </c>
      <c r="AO685" s="29">
        <v>1891.52</v>
      </c>
      <c r="AP685" s="29">
        <v>1893.13</v>
      </c>
      <c r="AQ685" s="29">
        <v>1891.69</v>
      </c>
      <c r="AR685" s="29">
        <v>1938.15</v>
      </c>
      <c r="AS685" s="29">
        <v>1938.61</v>
      </c>
      <c r="AT685" s="29">
        <v>1920.37</v>
      </c>
      <c r="AU685" s="29">
        <v>1871.89</v>
      </c>
      <c r="AV685" s="29">
        <v>1705.9</v>
      </c>
      <c r="AW685" s="29">
        <v>1401.52</v>
      </c>
      <c r="AX685" s="30">
        <v>1119.75</v>
      </c>
      <c r="AY685" s="325">
        <v>261.40999999999997</v>
      </c>
      <c r="AZ685" s="167">
        <v>6.61</v>
      </c>
      <c r="BA685" s="152">
        <v>2016.7199999999998</v>
      </c>
      <c r="BB685" s="2"/>
    </row>
    <row r="686" spans="1:54">
      <c r="A686" s="37">
        <v>29</v>
      </c>
      <c r="B686" s="162">
        <f t="shared" si="164"/>
        <v>3237.22</v>
      </c>
      <c r="C686" s="162">
        <f t="shared" si="164"/>
        <v>3180.49</v>
      </c>
      <c r="D686" s="162">
        <f t="shared" si="164"/>
        <v>3054.5099999999998</v>
      </c>
      <c r="E686" s="162">
        <f t="shared" si="164"/>
        <v>3059.6699999999996</v>
      </c>
      <c r="F686" s="162">
        <f t="shared" si="164"/>
        <v>3174.9199999999996</v>
      </c>
      <c r="G686" s="162">
        <f t="shared" si="164"/>
        <v>3267.7099999999996</v>
      </c>
      <c r="H686" s="162">
        <f t="shared" si="164"/>
        <v>3464.73</v>
      </c>
      <c r="I686" s="162">
        <f t="shared" si="164"/>
        <v>3745.22</v>
      </c>
      <c r="J686" s="162">
        <f t="shared" si="164"/>
        <v>3953.14</v>
      </c>
      <c r="K686" s="162">
        <f t="shared" si="164"/>
        <v>4009.22</v>
      </c>
      <c r="L686" s="162">
        <f t="shared" si="164"/>
        <v>4004.89</v>
      </c>
      <c r="M686" s="162">
        <f t="shared" si="164"/>
        <v>3979.74</v>
      </c>
      <c r="N686" s="162">
        <f t="shared" si="164"/>
        <v>3962.65</v>
      </c>
      <c r="O686" s="162">
        <f t="shared" si="164"/>
        <v>3960.7499999999995</v>
      </c>
      <c r="P686" s="162">
        <f t="shared" si="164"/>
        <v>3951.95</v>
      </c>
      <c r="Q686" s="162">
        <f t="shared" si="164"/>
        <v>3956.5299999999997</v>
      </c>
      <c r="R686" s="162">
        <f t="shared" si="166"/>
        <v>3962.5299999999997</v>
      </c>
      <c r="S686" s="162">
        <f t="shared" si="165"/>
        <v>4005.49</v>
      </c>
      <c r="T686" s="162">
        <f t="shared" si="165"/>
        <v>3987.0399999999995</v>
      </c>
      <c r="U686" s="162">
        <f t="shared" si="165"/>
        <v>3997.64</v>
      </c>
      <c r="V686" s="162">
        <f t="shared" si="165"/>
        <v>3947.5099999999998</v>
      </c>
      <c r="W686" s="162">
        <f t="shared" si="165"/>
        <v>3872.9</v>
      </c>
      <c r="X686" s="162">
        <f t="shared" si="165"/>
        <v>3525.74</v>
      </c>
      <c r="Y686" s="162">
        <f t="shared" si="165"/>
        <v>3275.98</v>
      </c>
      <c r="Z686" s="27"/>
      <c r="AA686" s="31">
        <v>952.48</v>
      </c>
      <c r="AB686" s="29">
        <v>895.75</v>
      </c>
      <c r="AC686" s="29">
        <v>769.77</v>
      </c>
      <c r="AD686" s="29">
        <v>774.93</v>
      </c>
      <c r="AE686" s="29">
        <v>890.18</v>
      </c>
      <c r="AF686" s="29">
        <v>982.97</v>
      </c>
      <c r="AG686" s="29">
        <v>1179.99</v>
      </c>
      <c r="AH686" s="29">
        <v>1460.48</v>
      </c>
      <c r="AI686" s="29">
        <v>1668.4</v>
      </c>
      <c r="AJ686" s="29">
        <v>1724.48</v>
      </c>
      <c r="AK686" s="29">
        <v>1720.15</v>
      </c>
      <c r="AL686" s="29">
        <v>1695</v>
      </c>
      <c r="AM686" s="29">
        <v>1677.91</v>
      </c>
      <c r="AN686" s="29">
        <v>1676.01</v>
      </c>
      <c r="AO686" s="29">
        <v>1667.21</v>
      </c>
      <c r="AP686" s="29">
        <v>1671.79</v>
      </c>
      <c r="AQ686" s="29">
        <v>1677.79</v>
      </c>
      <c r="AR686" s="29">
        <v>1720.75</v>
      </c>
      <c r="AS686" s="29">
        <v>1702.3</v>
      </c>
      <c r="AT686" s="29">
        <v>1712.9</v>
      </c>
      <c r="AU686" s="29">
        <v>1662.77</v>
      </c>
      <c r="AV686" s="29">
        <v>1588.16</v>
      </c>
      <c r="AW686" s="29">
        <v>1241</v>
      </c>
      <c r="AX686" s="30">
        <v>991.24</v>
      </c>
      <c r="AY686" s="325">
        <v>261.40999999999997</v>
      </c>
      <c r="AZ686" s="167">
        <v>6.61</v>
      </c>
      <c r="BA686" s="152">
        <v>2016.7199999999998</v>
      </c>
      <c r="BB686" s="2"/>
    </row>
    <row r="687" spans="1:54">
      <c r="A687" s="37">
        <v>30</v>
      </c>
      <c r="B687" s="162">
        <f t="shared" si="164"/>
        <v>3219.49</v>
      </c>
      <c r="C687" s="162">
        <f t="shared" si="164"/>
        <v>3114.35</v>
      </c>
      <c r="D687" s="162">
        <f t="shared" si="164"/>
        <v>3043.18</v>
      </c>
      <c r="E687" s="162">
        <f t="shared" si="164"/>
        <v>3014.35</v>
      </c>
      <c r="F687" s="162">
        <f t="shared" si="164"/>
        <v>3102.89</v>
      </c>
      <c r="G687" s="162">
        <f t="shared" si="164"/>
        <v>3294.35</v>
      </c>
      <c r="H687" s="162">
        <f t="shared" si="164"/>
        <v>3451.89</v>
      </c>
      <c r="I687" s="162">
        <f t="shared" si="164"/>
        <v>3773.49</v>
      </c>
      <c r="J687" s="162">
        <f t="shared" si="164"/>
        <v>4147.2</v>
      </c>
      <c r="K687" s="162">
        <f t="shared" si="164"/>
        <v>4194.6099999999997</v>
      </c>
      <c r="L687" s="162">
        <f t="shared" si="164"/>
        <v>4203.03</v>
      </c>
      <c r="M687" s="162">
        <f t="shared" si="164"/>
        <v>4182.59</v>
      </c>
      <c r="N687" s="162">
        <f t="shared" si="164"/>
        <v>4164</v>
      </c>
      <c r="O687" s="162">
        <f t="shared" si="164"/>
        <v>4163.91</v>
      </c>
      <c r="P687" s="162">
        <f t="shared" si="164"/>
        <v>4161.57</v>
      </c>
      <c r="Q687" s="162">
        <f t="shared" si="164"/>
        <v>4195.54</v>
      </c>
      <c r="R687" s="162">
        <f t="shared" si="166"/>
        <v>4193.47</v>
      </c>
      <c r="S687" s="162">
        <f t="shared" si="165"/>
        <v>4232.8500000000004</v>
      </c>
      <c r="T687" s="162">
        <f t="shared" si="165"/>
        <v>4207.51</v>
      </c>
      <c r="U687" s="162">
        <f t="shared" si="165"/>
        <v>4281.3500000000004</v>
      </c>
      <c r="V687" s="162">
        <f t="shared" si="165"/>
        <v>4189.45</v>
      </c>
      <c r="W687" s="162">
        <f t="shared" si="165"/>
        <v>4156.75</v>
      </c>
      <c r="X687" s="162">
        <f t="shared" si="165"/>
        <v>4013.5099999999998</v>
      </c>
      <c r="Y687" s="162">
        <f t="shared" si="165"/>
        <v>3298.69</v>
      </c>
      <c r="Z687" s="27"/>
      <c r="AA687" s="31">
        <v>934.75</v>
      </c>
      <c r="AB687" s="29">
        <v>829.61</v>
      </c>
      <c r="AC687" s="29">
        <v>758.44</v>
      </c>
      <c r="AD687" s="29">
        <v>729.61</v>
      </c>
      <c r="AE687" s="29">
        <v>818.15</v>
      </c>
      <c r="AF687" s="29">
        <v>1009.6100000000001</v>
      </c>
      <c r="AG687" s="29">
        <v>1167.1500000000001</v>
      </c>
      <c r="AH687" s="29">
        <v>1488.75</v>
      </c>
      <c r="AI687" s="29">
        <v>1862.46</v>
      </c>
      <c r="AJ687" s="29">
        <v>1909.87</v>
      </c>
      <c r="AK687" s="29">
        <v>1918.29</v>
      </c>
      <c r="AL687" s="29">
        <v>1897.85</v>
      </c>
      <c r="AM687" s="29">
        <v>1879.26</v>
      </c>
      <c r="AN687" s="29">
        <v>1879.17</v>
      </c>
      <c r="AO687" s="29">
        <v>1876.83</v>
      </c>
      <c r="AP687" s="29">
        <v>1910.8</v>
      </c>
      <c r="AQ687" s="29">
        <v>1908.73</v>
      </c>
      <c r="AR687" s="29">
        <v>1948.11</v>
      </c>
      <c r="AS687" s="29">
        <v>1922.77</v>
      </c>
      <c r="AT687" s="29">
        <v>1996.61</v>
      </c>
      <c r="AU687" s="29">
        <v>1904.71</v>
      </c>
      <c r="AV687" s="29">
        <v>1872.01</v>
      </c>
      <c r="AW687" s="29">
        <v>1728.77</v>
      </c>
      <c r="AX687" s="30">
        <v>1013.9500000000002</v>
      </c>
      <c r="AY687" s="325">
        <v>261.40999999999997</v>
      </c>
      <c r="AZ687" s="167">
        <v>6.61</v>
      </c>
      <c r="BA687" s="152">
        <v>2016.7199999999998</v>
      </c>
      <c r="BB687" s="2"/>
    </row>
    <row r="688" spans="1:54" ht="13.5" thickBot="1">
      <c r="A688" s="147">
        <v>31</v>
      </c>
      <c r="B688" s="162">
        <f t="shared" si="164"/>
        <v>0</v>
      </c>
      <c r="C688" s="162">
        <f t="shared" si="164"/>
        <v>0</v>
      </c>
      <c r="D688" s="162">
        <f t="shared" si="164"/>
        <v>0</v>
      </c>
      <c r="E688" s="162">
        <f t="shared" si="164"/>
        <v>0</v>
      </c>
      <c r="F688" s="162">
        <f t="shared" si="164"/>
        <v>0</v>
      </c>
      <c r="G688" s="162">
        <f t="shared" si="164"/>
        <v>0</v>
      </c>
      <c r="H688" s="162">
        <f t="shared" si="164"/>
        <v>0</v>
      </c>
      <c r="I688" s="162">
        <f t="shared" si="164"/>
        <v>0</v>
      </c>
      <c r="J688" s="162">
        <f t="shared" si="164"/>
        <v>0</v>
      </c>
      <c r="K688" s="162">
        <f t="shared" si="164"/>
        <v>0</v>
      </c>
      <c r="L688" s="162">
        <f t="shared" si="164"/>
        <v>0</v>
      </c>
      <c r="M688" s="162">
        <f t="shared" si="164"/>
        <v>0</v>
      </c>
      <c r="N688" s="162">
        <f t="shared" si="164"/>
        <v>0</v>
      </c>
      <c r="O688" s="162">
        <f t="shared" si="164"/>
        <v>0</v>
      </c>
      <c r="P688" s="162">
        <f t="shared" si="164"/>
        <v>0</v>
      </c>
      <c r="Q688" s="162">
        <f t="shared" si="164"/>
        <v>0</v>
      </c>
      <c r="R688" s="162">
        <f t="shared" si="166"/>
        <v>0</v>
      </c>
      <c r="S688" s="162">
        <f t="shared" si="165"/>
        <v>0</v>
      </c>
      <c r="T688" s="162">
        <f t="shared" si="165"/>
        <v>0</v>
      </c>
      <c r="U688" s="162">
        <f t="shared" si="165"/>
        <v>0</v>
      </c>
      <c r="V688" s="162">
        <f t="shared" si="165"/>
        <v>0</v>
      </c>
      <c r="W688" s="162">
        <f t="shared" si="165"/>
        <v>0</v>
      </c>
      <c r="X688" s="162">
        <f t="shared" si="165"/>
        <v>0</v>
      </c>
      <c r="Y688" s="162">
        <f t="shared" si="165"/>
        <v>0</v>
      </c>
      <c r="Z688" s="27"/>
      <c r="AA688" s="59">
        <v>0</v>
      </c>
      <c r="AB688" s="60">
        <v>0</v>
      </c>
      <c r="AC688" s="60">
        <v>0</v>
      </c>
      <c r="AD688" s="60">
        <v>0</v>
      </c>
      <c r="AE688" s="60">
        <v>0</v>
      </c>
      <c r="AF688" s="60">
        <v>0</v>
      </c>
      <c r="AG688" s="60">
        <v>0</v>
      </c>
      <c r="AH688" s="60">
        <v>0</v>
      </c>
      <c r="AI688" s="60">
        <v>0</v>
      </c>
      <c r="AJ688" s="60">
        <v>0</v>
      </c>
      <c r="AK688" s="60">
        <v>0</v>
      </c>
      <c r="AL688" s="60">
        <v>0</v>
      </c>
      <c r="AM688" s="60">
        <v>0</v>
      </c>
      <c r="AN688" s="60">
        <v>0</v>
      </c>
      <c r="AO688" s="60">
        <v>0</v>
      </c>
      <c r="AP688" s="60">
        <v>0</v>
      </c>
      <c r="AQ688" s="60">
        <v>0</v>
      </c>
      <c r="AR688" s="60">
        <v>0</v>
      </c>
      <c r="AS688" s="60">
        <v>0</v>
      </c>
      <c r="AT688" s="60">
        <v>0</v>
      </c>
      <c r="AU688" s="60">
        <v>0</v>
      </c>
      <c r="AV688" s="60">
        <v>0</v>
      </c>
      <c r="AW688" s="60">
        <v>0</v>
      </c>
      <c r="AX688" s="123">
        <v>0</v>
      </c>
      <c r="AY688" s="326">
        <v>0</v>
      </c>
      <c r="AZ688" s="168">
        <v>0</v>
      </c>
      <c r="BA688" s="153"/>
      <c r="BB688" s="2"/>
    </row>
    <row r="689" spans="1:54" ht="13.5" thickBot="1">
      <c r="A689" s="35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162"/>
      <c r="Q689" s="36"/>
      <c r="R689" s="36"/>
      <c r="S689" s="36"/>
      <c r="T689" s="36"/>
      <c r="U689" s="36"/>
      <c r="V689" s="36"/>
      <c r="W689" s="36"/>
      <c r="X689" s="36"/>
      <c r="Y689" s="36"/>
      <c r="AA689" s="159">
        <f>SUM(AA658:AX688)</f>
        <v>1106460.9400000009</v>
      </c>
      <c r="AZ689" s="9"/>
      <c r="BB689" s="2"/>
    </row>
    <row r="690" spans="1:54" s="3" customFormat="1" ht="27.75" customHeight="1" thickBot="1">
      <c r="A690" s="426" t="s">
        <v>2</v>
      </c>
      <c r="B690" s="428" t="s">
        <v>139</v>
      </c>
      <c r="C690" s="428"/>
      <c r="D690" s="428"/>
      <c r="E690" s="428"/>
      <c r="F690" s="428"/>
      <c r="G690" s="428"/>
      <c r="H690" s="428"/>
      <c r="I690" s="428"/>
      <c r="J690" s="428"/>
      <c r="K690" s="428"/>
      <c r="L690" s="428"/>
      <c r="M690" s="428"/>
      <c r="N690" s="428"/>
      <c r="O690" s="428"/>
      <c r="P690" s="428"/>
      <c r="Q690" s="428"/>
      <c r="R690" s="428"/>
      <c r="S690" s="428"/>
      <c r="T690" s="428"/>
      <c r="U690" s="428"/>
      <c r="V690" s="428"/>
      <c r="W690" s="428"/>
      <c r="X690" s="428"/>
      <c r="Y690" s="429"/>
      <c r="AA690" s="141" t="s">
        <v>184</v>
      </c>
      <c r="AB690" s="158"/>
      <c r="AC690" s="158"/>
      <c r="AD690" s="158"/>
      <c r="AE690" s="158"/>
      <c r="AF690" s="158"/>
      <c r="AG690" s="158"/>
      <c r="AH690" s="158"/>
      <c r="AI690" s="158"/>
      <c r="AJ690" s="158"/>
      <c r="AK690" s="158"/>
      <c r="AL690" s="158"/>
      <c r="AM690" s="158"/>
      <c r="AN690" s="158"/>
      <c r="AO690" s="158"/>
      <c r="AP690" s="158"/>
      <c r="AQ690" s="158"/>
      <c r="AR690" s="158"/>
      <c r="AS690" s="158"/>
      <c r="AT690" s="158"/>
      <c r="AU690" s="158"/>
      <c r="AV690" s="158"/>
      <c r="AW690" s="158"/>
      <c r="AX690" s="158"/>
      <c r="AY690" s="220"/>
      <c r="AZ690" s="158"/>
      <c r="BA690" s="158"/>
    </row>
    <row r="691" spans="1:54" ht="42" customHeight="1">
      <c r="A691" s="427"/>
      <c r="B691" s="396" t="s">
        <v>3</v>
      </c>
      <c r="C691" s="396"/>
      <c r="D691" s="396"/>
      <c r="E691" s="396"/>
      <c r="F691" s="396"/>
      <c r="G691" s="396"/>
      <c r="H691" s="396"/>
      <c r="I691" s="396"/>
      <c r="J691" s="396"/>
      <c r="K691" s="396"/>
      <c r="L691" s="396"/>
      <c r="M691" s="396"/>
      <c r="N691" s="396"/>
      <c r="O691" s="396"/>
      <c r="P691" s="396"/>
      <c r="Q691" s="396"/>
      <c r="R691" s="396"/>
      <c r="S691" s="396"/>
      <c r="T691" s="396"/>
      <c r="U691" s="396"/>
      <c r="V691" s="396"/>
      <c r="W691" s="396"/>
      <c r="X691" s="396"/>
      <c r="Y691" s="430"/>
      <c r="AA691" s="438" t="s">
        <v>89</v>
      </c>
      <c r="AB691" s="439"/>
      <c r="AC691" s="439"/>
      <c r="AD691" s="439"/>
      <c r="AE691" s="439"/>
      <c r="AF691" s="439"/>
      <c r="AG691" s="439"/>
      <c r="AH691" s="439"/>
      <c r="AI691" s="439"/>
      <c r="AJ691" s="439"/>
      <c r="AK691" s="439"/>
      <c r="AL691" s="439"/>
      <c r="AM691" s="439"/>
      <c r="AN691" s="439"/>
      <c r="AO691" s="439"/>
      <c r="AP691" s="439"/>
      <c r="AQ691" s="439"/>
      <c r="AR691" s="439"/>
      <c r="AS691" s="439"/>
      <c r="AT691" s="439"/>
      <c r="AU691" s="439"/>
      <c r="AV691" s="439"/>
      <c r="AW691" s="439"/>
      <c r="AX691" s="440"/>
      <c r="AY691" s="478" t="str">
        <f>AY655</f>
        <v>Сбытовая надбавка</v>
      </c>
      <c r="AZ691" s="445" t="s">
        <v>95</v>
      </c>
      <c r="BA691" s="226" t="str">
        <f>BA655</f>
        <v>Тарифы на услуги по передаче электрической энергии</v>
      </c>
      <c r="BB691" s="2"/>
    </row>
    <row r="692" spans="1:54" ht="39" customHeight="1">
      <c r="A692" s="427"/>
      <c r="B692" s="38" t="s">
        <v>4</v>
      </c>
      <c r="C692" s="38" t="s">
        <v>5</v>
      </c>
      <c r="D692" s="38" t="s">
        <v>6</v>
      </c>
      <c r="E692" s="38" t="s">
        <v>7</v>
      </c>
      <c r="F692" s="38" t="s">
        <v>8</v>
      </c>
      <c r="G692" s="38" t="s">
        <v>9</v>
      </c>
      <c r="H692" s="38" t="s">
        <v>10</v>
      </c>
      <c r="I692" s="38" t="s">
        <v>11</v>
      </c>
      <c r="J692" s="38" t="s">
        <v>12</v>
      </c>
      <c r="K692" s="38" t="s">
        <v>13</v>
      </c>
      <c r="L692" s="38" t="s">
        <v>14</v>
      </c>
      <c r="M692" s="38" t="s">
        <v>15</v>
      </c>
      <c r="N692" s="38" t="s">
        <v>16</v>
      </c>
      <c r="O692" s="38" t="s">
        <v>17</v>
      </c>
      <c r="P692" s="38" t="s">
        <v>18</v>
      </c>
      <c r="Q692" s="38" t="s">
        <v>19</v>
      </c>
      <c r="R692" s="38" t="s">
        <v>20</v>
      </c>
      <c r="S692" s="38" t="s">
        <v>21</v>
      </c>
      <c r="T692" s="38" t="s">
        <v>22</v>
      </c>
      <c r="U692" s="38" t="s">
        <v>23</v>
      </c>
      <c r="V692" s="38" t="s">
        <v>24</v>
      </c>
      <c r="W692" s="38" t="s">
        <v>25</v>
      </c>
      <c r="X692" s="38" t="s">
        <v>26</v>
      </c>
      <c r="Y692" s="39" t="s">
        <v>27</v>
      </c>
      <c r="AA692" s="47" t="s">
        <v>4</v>
      </c>
      <c r="AB692" s="48" t="s">
        <v>5</v>
      </c>
      <c r="AC692" s="48" t="s">
        <v>6</v>
      </c>
      <c r="AD692" s="48" t="s">
        <v>7</v>
      </c>
      <c r="AE692" s="48" t="s">
        <v>8</v>
      </c>
      <c r="AF692" s="48" t="s">
        <v>9</v>
      </c>
      <c r="AG692" s="48" t="s">
        <v>10</v>
      </c>
      <c r="AH692" s="48" t="s">
        <v>11</v>
      </c>
      <c r="AI692" s="48" t="s">
        <v>12</v>
      </c>
      <c r="AJ692" s="48" t="s">
        <v>13</v>
      </c>
      <c r="AK692" s="48" t="s">
        <v>14</v>
      </c>
      <c r="AL692" s="48" t="s">
        <v>15</v>
      </c>
      <c r="AM692" s="48" t="s">
        <v>16</v>
      </c>
      <c r="AN692" s="48" t="s">
        <v>17</v>
      </c>
      <c r="AO692" s="48" t="s">
        <v>18</v>
      </c>
      <c r="AP692" s="48" t="s">
        <v>19</v>
      </c>
      <c r="AQ692" s="48" t="s">
        <v>20</v>
      </c>
      <c r="AR692" s="48" t="s">
        <v>21</v>
      </c>
      <c r="AS692" s="48" t="s">
        <v>22</v>
      </c>
      <c r="AT692" s="48" t="s">
        <v>23</v>
      </c>
      <c r="AU692" s="48" t="s">
        <v>24</v>
      </c>
      <c r="AV692" s="48" t="s">
        <v>25</v>
      </c>
      <c r="AW692" s="48" t="s">
        <v>26</v>
      </c>
      <c r="AX692" s="122" t="s">
        <v>27</v>
      </c>
      <c r="AY692" s="460"/>
      <c r="AZ692" s="446"/>
      <c r="BA692" s="169" t="s">
        <v>30</v>
      </c>
      <c r="BB692" s="2"/>
    </row>
    <row r="693" spans="1:54" s="165" customFormat="1" ht="16.149999999999999" customHeight="1">
      <c r="A693" s="434" t="s">
        <v>210</v>
      </c>
      <c r="B693" s="435"/>
      <c r="C693" s="435"/>
      <c r="D693" s="435"/>
      <c r="E693" s="435"/>
      <c r="F693" s="435"/>
      <c r="G693" s="435"/>
      <c r="H693" s="435"/>
      <c r="I693" s="435"/>
      <c r="J693" s="435"/>
      <c r="K693" s="435"/>
      <c r="L693" s="435"/>
      <c r="M693" s="435"/>
      <c r="N693" s="435"/>
      <c r="O693" s="435"/>
      <c r="P693" s="435"/>
      <c r="Q693" s="435"/>
      <c r="R693" s="435"/>
      <c r="S693" s="435"/>
      <c r="T693" s="435"/>
      <c r="U693" s="435"/>
      <c r="V693" s="435"/>
      <c r="W693" s="435"/>
      <c r="X693" s="435"/>
      <c r="Y693" s="436"/>
      <c r="Z693" s="175"/>
      <c r="AA693" s="441">
        <v>2</v>
      </c>
      <c r="AB693" s="442"/>
      <c r="AC693" s="442"/>
      <c r="AD693" s="442"/>
      <c r="AE693" s="442"/>
      <c r="AF693" s="442"/>
      <c r="AG693" s="442"/>
      <c r="AH693" s="442"/>
      <c r="AI693" s="442"/>
      <c r="AJ693" s="442"/>
      <c r="AK693" s="442"/>
      <c r="AL693" s="442"/>
      <c r="AM693" s="442"/>
      <c r="AN693" s="442"/>
      <c r="AO693" s="442"/>
      <c r="AP693" s="442"/>
      <c r="AQ693" s="442"/>
      <c r="AR693" s="442"/>
      <c r="AS693" s="442"/>
      <c r="AT693" s="442"/>
      <c r="AU693" s="442"/>
      <c r="AV693" s="442"/>
      <c r="AW693" s="442"/>
      <c r="AX693" s="443"/>
      <c r="AY693" s="176">
        <v>3</v>
      </c>
      <c r="AZ693" s="178">
        <v>4</v>
      </c>
      <c r="BA693" s="179">
        <v>5</v>
      </c>
    </row>
    <row r="694" spans="1:54">
      <c r="A694" s="37">
        <v>1</v>
      </c>
      <c r="B694" s="162">
        <f>AA694+$BA694+$AZ694+$AY694</f>
        <v>617.29</v>
      </c>
      <c r="C694" s="162">
        <f t="shared" ref="C694:R709" si="167">AB694+$BA694+$AZ694+$AY694</f>
        <v>608.21</v>
      </c>
      <c r="D694" s="162">
        <f t="shared" si="167"/>
        <v>576.03</v>
      </c>
      <c r="E694" s="162">
        <f t="shared" si="167"/>
        <v>403.13</v>
      </c>
      <c r="F694" s="162">
        <f t="shared" si="167"/>
        <v>600.34999999999991</v>
      </c>
      <c r="G694" s="162">
        <f t="shared" si="167"/>
        <v>603.46</v>
      </c>
      <c r="H694" s="162">
        <f t="shared" si="167"/>
        <v>1375.85</v>
      </c>
      <c r="I694" s="162">
        <f t="shared" si="167"/>
        <v>1666.67</v>
      </c>
      <c r="J694" s="162">
        <f t="shared" si="167"/>
        <v>1786.9499999999998</v>
      </c>
      <c r="K694" s="162">
        <f t="shared" si="167"/>
        <v>1850.1299999999997</v>
      </c>
      <c r="L694" s="162">
        <f t="shared" si="167"/>
        <v>1850.1399999999999</v>
      </c>
      <c r="M694" s="162">
        <f t="shared" si="167"/>
        <v>1840.2399999999998</v>
      </c>
      <c r="N694" s="162">
        <f t="shared" si="167"/>
        <v>1823.1</v>
      </c>
      <c r="O694" s="162">
        <f t="shared" si="167"/>
        <v>1820.4</v>
      </c>
      <c r="P694" s="162">
        <f t="shared" si="167"/>
        <v>1814.02</v>
      </c>
      <c r="Q694" s="162">
        <f t="shared" si="167"/>
        <v>1772.54</v>
      </c>
      <c r="R694" s="162">
        <f t="shared" si="167"/>
        <v>1776.1</v>
      </c>
      <c r="S694" s="162">
        <f t="shared" ref="S694:Y709" si="168">AR694+$BA694+$AZ694+$AY694</f>
        <v>1802.0499999999997</v>
      </c>
      <c r="T694" s="162">
        <f t="shared" si="168"/>
        <v>2114.2999999999997</v>
      </c>
      <c r="U694" s="162">
        <f t="shared" si="168"/>
        <v>2114.4499999999998</v>
      </c>
      <c r="V694" s="162">
        <f t="shared" si="168"/>
        <v>2122.06</v>
      </c>
      <c r="W694" s="162">
        <f t="shared" si="168"/>
        <v>1744.48</v>
      </c>
      <c r="X694" s="162">
        <f t="shared" si="168"/>
        <v>1465.6799999999998</v>
      </c>
      <c r="Y694" s="162">
        <f t="shared" si="168"/>
        <v>885.23</v>
      </c>
      <c r="Z694" s="27"/>
      <c r="AA694" s="31">
        <v>349.27</v>
      </c>
      <c r="AB694" s="29">
        <v>340.19</v>
      </c>
      <c r="AC694" s="29">
        <v>308.01</v>
      </c>
      <c r="AD694" s="29">
        <v>135.11000000000001</v>
      </c>
      <c r="AE694" s="29">
        <v>332.33</v>
      </c>
      <c r="AF694" s="29">
        <v>335.44</v>
      </c>
      <c r="AG694" s="29">
        <v>1107.83</v>
      </c>
      <c r="AH694" s="29">
        <v>1398.65</v>
      </c>
      <c r="AI694" s="29">
        <v>1518.93</v>
      </c>
      <c r="AJ694" s="29">
        <v>1582.11</v>
      </c>
      <c r="AK694" s="29">
        <v>1582.12</v>
      </c>
      <c r="AL694" s="29">
        <v>1572.22</v>
      </c>
      <c r="AM694" s="29">
        <v>1555.08</v>
      </c>
      <c r="AN694" s="29">
        <v>1552.38</v>
      </c>
      <c r="AO694" s="29">
        <v>1546</v>
      </c>
      <c r="AP694" s="29">
        <v>1504.52</v>
      </c>
      <c r="AQ694" s="29">
        <v>1508.08</v>
      </c>
      <c r="AR694" s="29">
        <v>1534.03</v>
      </c>
      <c r="AS694" s="29">
        <v>1846.28</v>
      </c>
      <c r="AT694" s="29">
        <v>1846.43</v>
      </c>
      <c r="AU694" s="29">
        <v>1854.04</v>
      </c>
      <c r="AV694" s="29">
        <v>1476.46</v>
      </c>
      <c r="AW694" s="29">
        <v>1197.6600000000001</v>
      </c>
      <c r="AX694" s="30">
        <v>617.21</v>
      </c>
      <c r="AY694" s="324">
        <v>261.40999999999997</v>
      </c>
      <c r="AZ694" s="167">
        <v>6.61</v>
      </c>
      <c r="BA694" s="170">
        <v>0</v>
      </c>
      <c r="BB694" s="2"/>
    </row>
    <row r="695" spans="1:54">
      <c r="A695" s="37">
        <v>2</v>
      </c>
      <c r="B695" s="162">
        <f t="shared" ref="B695:Q724" si="169">AA695+$BA695+$AZ695+$AY695</f>
        <v>605.91</v>
      </c>
      <c r="C695" s="162">
        <f t="shared" si="167"/>
        <v>553.21</v>
      </c>
      <c r="D695" s="162">
        <f t="shared" si="167"/>
        <v>268.02</v>
      </c>
      <c r="E695" s="162">
        <f t="shared" si="167"/>
        <v>268.02</v>
      </c>
      <c r="F695" s="162">
        <f t="shared" si="167"/>
        <v>268.04999999999995</v>
      </c>
      <c r="G695" s="162">
        <f t="shared" si="167"/>
        <v>589.07999999999993</v>
      </c>
      <c r="H695" s="162">
        <f t="shared" si="167"/>
        <v>1363.3799999999997</v>
      </c>
      <c r="I695" s="162">
        <f t="shared" si="167"/>
        <v>1689.92</v>
      </c>
      <c r="J695" s="162">
        <f t="shared" si="167"/>
        <v>1972.77</v>
      </c>
      <c r="K695" s="162">
        <f t="shared" si="167"/>
        <v>2123.0299999999997</v>
      </c>
      <c r="L695" s="162">
        <f t="shared" si="167"/>
        <v>2126.7199999999998</v>
      </c>
      <c r="M695" s="162">
        <f t="shared" si="167"/>
        <v>2122.19</v>
      </c>
      <c r="N695" s="162">
        <f t="shared" si="167"/>
        <v>2110.3799999999997</v>
      </c>
      <c r="O695" s="162">
        <f t="shared" si="167"/>
        <v>2111.69</v>
      </c>
      <c r="P695" s="162">
        <f t="shared" si="167"/>
        <v>2115.2599999999998</v>
      </c>
      <c r="Q695" s="162">
        <f t="shared" si="167"/>
        <v>2115.75</v>
      </c>
      <c r="R695" s="162">
        <f t="shared" si="167"/>
        <v>2122.7999999999997</v>
      </c>
      <c r="S695" s="162">
        <f t="shared" si="168"/>
        <v>2181.06</v>
      </c>
      <c r="T695" s="162">
        <f t="shared" si="168"/>
        <v>2224.1299999999997</v>
      </c>
      <c r="U695" s="162">
        <f t="shared" si="168"/>
        <v>2220.67</v>
      </c>
      <c r="V695" s="162">
        <f t="shared" si="168"/>
        <v>2170.54</v>
      </c>
      <c r="W695" s="162">
        <f t="shared" si="168"/>
        <v>2148.29</v>
      </c>
      <c r="X695" s="162">
        <f t="shared" si="168"/>
        <v>1617.77</v>
      </c>
      <c r="Y695" s="162">
        <f t="shared" si="168"/>
        <v>1359</v>
      </c>
      <c r="Z695" s="27"/>
      <c r="AA695" s="28">
        <v>337.89</v>
      </c>
      <c r="AB695" s="29">
        <v>285.19</v>
      </c>
      <c r="AC695" s="29">
        <v>0</v>
      </c>
      <c r="AD695" s="29">
        <v>0</v>
      </c>
      <c r="AE695" s="29">
        <v>0.03</v>
      </c>
      <c r="AF695" s="29">
        <v>321.06</v>
      </c>
      <c r="AG695" s="29">
        <v>1095.3599999999999</v>
      </c>
      <c r="AH695" s="29">
        <v>1421.9</v>
      </c>
      <c r="AI695" s="29">
        <v>1704.75</v>
      </c>
      <c r="AJ695" s="29">
        <v>1855.01</v>
      </c>
      <c r="AK695" s="29">
        <v>1858.7</v>
      </c>
      <c r="AL695" s="29">
        <v>1854.17</v>
      </c>
      <c r="AM695" s="29">
        <v>1842.36</v>
      </c>
      <c r="AN695" s="29">
        <v>1843.67</v>
      </c>
      <c r="AO695" s="29">
        <v>1847.24</v>
      </c>
      <c r="AP695" s="29">
        <v>1847.73</v>
      </c>
      <c r="AQ695" s="29">
        <v>1854.78</v>
      </c>
      <c r="AR695" s="29">
        <v>1913.04</v>
      </c>
      <c r="AS695" s="29">
        <v>1956.11</v>
      </c>
      <c r="AT695" s="29">
        <v>1952.65</v>
      </c>
      <c r="AU695" s="29">
        <v>1902.52</v>
      </c>
      <c r="AV695" s="29">
        <v>1880.27</v>
      </c>
      <c r="AW695" s="29">
        <v>1349.75</v>
      </c>
      <c r="AX695" s="30">
        <v>1090.98</v>
      </c>
      <c r="AY695" s="325">
        <v>261.40999999999997</v>
      </c>
      <c r="AZ695" s="167">
        <v>6.61</v>
      </c>
      <c r="BA695" s="152">
        <v>0</v>
      </c>
      <c r="BB695" s="2"/>
    </row>
    <row r="696" spans="1:54">
      <c r="A696" s="37">
        <v>3</v>
      </c>
      <c r="B696" s="162">
        <f t="shared" si="169"/>
        <v>1193.1799999999998</v>
      </c>
      <c r="C696" s="162">
        <f t="shared" si="167"/>
        <v>838.12</v>
      </c>
      <c r="D696" s="162">
        <f t="shared" si="167"/>
        <v>577.98</v>
      </c>
      <c r="E696" s="162">
        <f t="shared" si="167"/>
        <v>545.16999999999996</v>
      </c>
      <c r="F696" s="162">
        <f t="shared" si="167"/>
        <v>1136.77</v>
      </c>
      <c r="G696" s="162">
        <f t="shared" si="167"/>
        <v>1239.81</v>
      </c>
      <c r="H696" s="162">
        <f t="shared" si="167"/>
        <v>1469.7799999999997</v>
      </c>
      <c r="I696" s="162">
        <f t="shared" si="167"/>
        <v>1791.4099999999999</v>
      </c>
      <c r="J696" s="162">
        <f t="shared" si="167"/>
        <v>2163.23</v>
      </c>
      <c r="K696" s="162">
        <f t="shared" si="167"/>
        <v>2219.3799999999997</v>
      </c>
      <c r="L696" s="162">
        <f t="shared" si="167"/>
        <v>2226.85</v>
      </c>
      <c r="M696" s="162">
        <f t="shared" si="167"/>
        <v>2195.06</v>
      </c>
      <c r="N696" s="162">
        <f t="shared" si="167"/>
        <v>2173.5899999999997</v>
      </c>
      <c r="O696" s="162">
        <f t="shared" si="167"/>
        <v>2174.0899999999997</v>
      </c>
      <c r="P696" s="162">
        <f t="shared" si="167"/>
        <v>2175.1099999999997</v>
      </c>
      <c r="Q696" s="162">
        <f t="shared" si="167"/>
        <v>2173.5</v>
      </c>
      <c r="R696" s="162">
        <f t="shared" si="167"/>
        <v>2192.58</v>
      </c>
      <c r="S696" s="162">
        <f t="shared" si="168"/>
        <v>2261.7199999999998</v>
      </c>
      <c r="T696" s="162">
        <f t="shared" si="168"/>
        <v>2306.0299999999997</v>
      </c>
      <c r="U696" s="162">
        <f t="shared" si="168"/>
        <v>2335.31</v>
      </c>
      <c r="V696" s="162">
        <f t="shared" si="168"/>
        <v>2278.6799999999998</v>
      </c>
      <c r="W696" s="162">
        <f t="shared" si="168"/>
        <v>2251.9899999999998</v>
      </c>
      <c r="X696" s="162">
        <f t="shared" si="168"/>
        <v>2144.6799999999998</v>
      </c>
      <c r="Y696" s="162">
        <f t="shared" si="168"/>
        <v>1598.33</v>
      </c>
      <c r="Z696" s="27"/>
      <c r="AA696" s="28">
        <v>925.16</v>
      </c>
      <c r="AB696" s="29">
        <v>570.1</v>
      </c>
      <c r="AC696" s="29">
        <v>309.95999999999998</v>
      </c>
      <c r="AD696" s="29">
        <v>277.14999999999998</v>
      </c>
      <c r="AE696" s="29">
        <v>868.75</v>
      </c>
      <c r="AF696" s="29">
        <v>971.79</v>
      </c>
      <c r="AG696" s="29">
        <v>1201.76</v>
      </c>
      <c r="AH696" s="29">
        <v>1523.39</v>
      </c>
      <c r="AI696" s="29">
        <v>1895.21</v>
      </c>
      <c r="AJ696" s="29">
        <v>1951.36</v>
      </c>
      <c r="AK696" s="29">
        <v>1958.83</v>
      </c>
      <c r="AL696" s="29">
        <v>1927.04</v>
      </c>
      <c r="AM696" s="29">
        <v>1905.57</v>
      </c>
      <c r="AN696" s="29">
        <v>1906.07</v>
      </c>
      <c r="AO696" s="29">
        <v>1907.09</v>
      </c>
      <c r="AP696" s="29">
        <v>1905.48</v>
      </c>
      <c r="AQ696" s="29">
        <v>1924.56</v>
      </c>
      <c r="AR696" s="29">
        <v>1993.7</v>
      </c>
      <c r="AS696" s="29">
        <v>2038.0099999999998</v>
      </c>
      <c r="AT696" s="29">
        <v>2067.29</v>
      </c>
      <c r="AU696" s="29">
        <v>2010.66</v>
      </c>
      <c r="AV696" s="29">
        <v>1983.97</v>
      </c>
      <c r="AW696" s="29">
        <v>1876.66</v>
      </c>
      <c r="AX696" s="30">
        <v>1330.31</v>
      </c>
      <c r="AY696" s="325">
        <v>261.40999999999997</v>
      </c>
      <c r="AZ696" s="167">
        <v>6.61</v>
      </c>
      <c r="BA696" s="152">
        <v>0</v>
      </c>
      <c r="BB696" s="2"/>
    </row>
    <row r="697" spans="1:54">
      <c r="A697" s="37">
        <v>4</v>
      </c>
      <c r="B697" s="162">
        <f t="shared" si="169"/>
        <v>1537.4699999999998</v>
      </c>
      <c r="C697" s="162">
        <f t="shared" si="167"/>
        <v>1382.31</v>
      </c>
      <c r="D697" s="162">
        <f t="shared" si="167"/>
        <v>1308.4699999999998</v>
      </c>
      <c r="E697" s="162">
        <f t="shared" si="167"/>
        <v>1258.1999999999998</v>
      </c>
      <c r="F697" s="162">
        <f t="shared" si="167"/>
        <v>1282.6400000000001</v>
      </c>
      <c r="G697" s="162">
        <f t="shared" si="167"/>
        <v>1375.81</v>
      </c>
      <c r="H697" s="162">
        <f t="shared" si="167"/>
        <v>1497.2399999999998</v>
      </c>
      <c r="I697" s="162">
        <f t="shared" si="167"/>
        <v>1610.52</v>
      </c>
      <c r="J697" s="162">
        <f t="shared" si="167"/>
        <v>2104.9499999999998</v>
      </c>
      <c r="K697" s="162">
        <f t="shared" si="167"/>
        <v>2160.6999999999998</v>
      </c>
      <c r="L697" s="162">
        <f t="shared" si="167"/>
        <v>2177.16</v>
      </c>
      <c r="M697" s="162">
        <f t="shared" si="167"/>
        <v>2165.42</v>
      </c>
      <c r="N697" s="162">
        <f t="shared" si="167"/>
        <v>2164.14</v>
      </c>
      <c r="O697" s="162">
        <f t="shared" si="167"/>
        <v>2150.67</v>
      </c>
      <c r="P697" s="162">
        <f t="shared" si="167"/>
        <v>2167.85</v>
      </c>
      <c r="Q697" s="162">
        <f t="shared" si="167"/>
        <v>2180.39</v>
      </c>
      <c r="R697" s="162">
        <f t="shared" si="167"/>
        <v>2204.23</v>
      </c>
      <c r="S697" s="162">
        <f t="shared" si="168"/>
        <v>2301</v>
      </c>
      <c r="T697" s="162">
        <f t="shared" si="168"/>
        <v>2313.6099999999997</v>
      </c>
      <c r="U697" s="162">
        <f t="shared" si="168"/>
        <v>2320.7800000000002</v>
      </c>
      <c r="V697" s="162">
        <f t="shared" si="168"/>
        <v>2305.5399999999995</v>
      </c>
      <c r="W697" s="162">
        <f t="shared" si="168"/>
        <v>2195.8799999999997</v>
      </c>
      <c r="X697" s="162">
        <f t="shared" si="168"/>
        <v>2114.81</v>
      </c>
      <c r="Y697" s="162">
        <f t="shared" si="168"/>
        <v>1585.2999999999997</v>
      </c>
      <c r="Z697" s="27"/>
      <c r="AA697" s="28">
        <v>1269.45</v>
      </c>
      <c r="AB697" s="29">
        <v>1114.29</v>
      </c>
      <c r="AC697" s="29">
        <v>1040.45</v>
      </c>
      <c r="AD697" s="29">
        <v>990.18</v>
      </c>
      <c r="AE697" s="29">
        <v>1014.6200000000001</v>
      </c>
      <c r="AF697" s="29">
        <v>1107.79</v>
      </c>
      <c r="AG697" s="29">
        <v>1229.22</v>
      </c>
      <c r="AH697" s="29">
        <v>1342.5</v>
      </c>
      <c r="AI697" s="29">
        <v>1836.93</v>
      </c>
      <c r="AJ697" s="29">
        <v>1892.68</v>
      </c>
      <c r="AK697" s="29">
        <v>1909.14</v>
      </c>
      <c r="AL697" s="29">
        <v>1897.4</v>
      </c>
      <c r="AM697" s="29">
        <v>1896.12</v>
      </c>
      <c r="AN697" s="29">
        <v>1882.65</v>
      </c>
      <c r="AO697" s="29">
        <v>1899.83</v>
      </c>
      <c r="AP697" s="29">
        <v>1912.37</v>
      </c>
      <c r="AQ697" s="29">
        <v>1936.21</v>
      </c>
      <c r="AR697" s="29">
        <v>2032.9800000000002</v>
      </c>
      <c r="AS697" s="29">
        <v>2045.5899999999997</v>
      </c>
      <c r="AT697" s="29">
        <v>2052.7600000000002</v>
      </c>
      <c r="AU697" s="29">
        <v>2037.5199999999998</v>
      </c>
      <c r="AV697" s="29">
        <v>1927.86</v>
      </c>
      <c r="AW697" s="29">
        <v>1846.79</v>
      </c>
      <c r="AX697" s="30">
        <v>1317.28</v>
      </c>
      <c r="AY697" s="325">
        <v>261.40999999999997</v>
      </c>
      <c r="AZ697" s="167">
        <v>6.61</v>
      </c>
      <c r="BA697" s="152">
        <v>0</v>
      </c>
      <c r="BB697" s="2"/>
    </row>
    <row r="698" spans="1:54">
      <c r="A698" s="37">
        <v>5</v>
      </c>
      <c r="B698" s="162">
        <f t="shared" si="169"/>
        <v>1453.7599999999998</v>
      </c>
      <c r="C698" s="162">
        <f t="shared" si="167"/>
        <v>1346.4299999999998</v>
      </c>
      <c r="D698" s="162">
        <f t="shared" si="167"/>
        <v>1296.7599999999998</v>
      </c>
      <c r="E698" s="162">
        <f t="shared" si="167"/>
        <v>1359.3399999999997</v>
      </c>
      <c r="F698" s="162">
        <f t="shared" si="167"/>
        <v>1382.6299999999997</v>
      </c>
      <c r="G698" s="162">
        <f t="shared" si="167"/>
        <v>1615.4099999999999</v>
      </c>
      <c r="H698" s="162">
        <f t="shared" si="167"/>
        <v>1582.62</v>
      </c>
      <c r="I698" s="162">
        <f t="shared" si="167"/>
        <v>1679.3599999999997</v>
      </c>
      <c r="J698" s="162">
        <f t="shared" si="167"/>
        <v>2066.7599999999998</v>
      </c>
      <c r="K698" s="162">
        <f t="shared" si="167"/>
        <v>2112.1799999999998</v>
      </c>
      <c r="L698" s="162">
        <f t="shared" si="167"/>
        <v>2116.96</v>
      </c>
      <c r="M698" s="162">
        <f t="shared" si="167"/>
        <v>2119.6799999999998</v>
      </c>
      <c r="N698" s="162">
        <f t="shared" si="167"/>
        <v>2116.35</v>
      </c>
      <c r="O698" s="162">
        <f t="shared" si="167"/>
        <v>2112.79</v>
      </c>
      <c r="P698" s="162">
        <f t="shared" si="167"/>
        <v>2117.39</v>
      </c>
      <c r="Q698" s="162">
        <f t="shared" si="167"/>
        <v>2117.1</v>
      </c>
      <c r="R698" s="162">
        <f t="shared" si="167"/>
        <v>2130.7599999999998</v>
      </c>
      <c r="S698" s="162">
        <f t="shared" si="168"/>
        <v>2180.0699999999997</v>
      </c>
      <c r="T698" s="162">
        <f t="shared" si="168"/>
        <v>2189.7599999999998</v>
      </c>
      <c r="U698" s="162">
        <f t="shared" si="168"/>
        <v>2191.5</v>
      </c>
      <c r="V698" s="162">
        <f t="shared" si="168"/>
        <v>2166.7599999999998</v>
      </c>
      <c r="W698" s="162">
        <f t="shared" si="168"/>
        <v>2130.85</v>
      </c>
      <c r="X698" s="162">
        <f t="shared" si="168"/>
        <v>2013.75</v>
      </c>
      <c r="Y698" s="162">
        <f t="shared" si="168"/>
        <v>1588.98</v>
      </c>
      <c r="Z698" s="27"/>
      <c r="AA698" s="28">
        <v>1185.74</v>
      </c>
      <c r="AB698" s="29">
        <v>1078.4100000000001</v>
      </c>
      <c r="AC698" s="29">
        <v>1028.74</v>
      </c>
      <c r="AD698" s="29">
        <v>1091.32</v>
      </c>
      <c r="AE698" s="29">
        <v>1114.6099999999999</v>
      </c>
      <c r="AF698" s="29">
        <v>1347.39</v>
      </c>
      <c r="AG698" s="29">
        <v>1314.6</v>
      </c>
      <c r="AH698" s="29">
        <v>1411.34</v>
      </c>
      <c r="AI698" s="29">
        <v>1798.74</v>
      </c>
      <c r="AJ698" s="29">
        <v>1844.16</v>
      </c>
      <c r="AK698" s="29">
        <v>1848.94</v>
      </c>
      <c r="AL698" s="29">
        <v>1851.66</v>
      </c>
      <c r="AM698" s="29">
        <v>1848.33</v>
      </c>
      <c r="AN698" s="29">
        <v>1844.77</v>
      </c>
      <c r="AO698" s="29">
        <v>1849.37</v>
      </c>
      <c r="AP698" s="29">
        <v>1849.08</v>
      </c>
      <c r="AQ698" s="29">
        <v>1862.74</v>
      </c>
      <c r="AR698" s="29">
        <v>1912.05</v>
      </c>
      <c r="AS698" s="29">
        <v>1921.74</v>
      </c>
      <c r="AT698" s="29">
        <v>1923.48</v>
      </c>
      <c r="AU698" s="29">
        <v>1898.74</v>
      </c>
      <c r="AV698" s="29">
        <v>1862.83</v>
      </c>
      <c r="AW698" s="29">
        <v>1745.73</v>
      </c>
      <c r="AX698" s="30">
        <v>1320.96</v>
      </c>
      <c r="AY698" s="325">
        <v>261.40999999999997</v>
      </c>
      <c r="AZ698" s="167">
        <v>6.61</v>
      </c>
      <c r="BA698" s="152">
        <v>0</v>
      </c>
      <c r="BB698" s="2"/>
    </row>
    <row r="699" spans="1:54">
      <c r="A699" s="37">
        <v>6</v>
      </c>
      <c r="B699" s="162">
        <f t="shared" si="169"/>
        <v>1371.77</v>
      </c>
      <c r="C699" s="162">
        <f t="shared" si="167"/>
        <v>1300.5299999999997</v>
      </c>
      <c r="D699" s="162">
        <f t="shared" si="167"/>
        <v>1245.8400000000001</v>
      </c>
      <c r="E699" s="162">
        <f t="shared" si="167"/>
        <v>1206.3899999999999</v>
      </c>
      <c r="F699" s="162">
        <f t="shared" si="167"/>
        <v>1214.6500000000001</v>
      </c>
      <c r="G699" s="162">
        <f t="shared" si="167"/>
        <v>1255.47</v>
      </c>
      <c r="H699" s="162">
        <f t="shared" si="167"/>
        <v>1291.1599999999999</v>
      </c>
      <c r="I699" s="162">
        <f t="shared" si="167"/>
        <v>1400.5299999999997</v>
      </c>
      <c r="J699" s="162">
        <f t="shared" si="167"/>
        <v>1595.9299999999998</v>
      </c>
      <c r="K699" s="162">
        <f t="shared" si="167"/>
        <v>2057.1799999999998</v>
      </c>
      <c r="L699" s="162">
        <f t="shared" si="167"/>
        <v>2078.14</v>
      </c>
      <c r="M699" s="162">
        <f t="shared" si="167"/>
        <v>2075.6999999999998</v>
      </c>
      <c r="N699" s="162">
        <f t="shared" si="167"/>
        <v>2052.1799999999998</v>
      </c>
      <c r="O699" s="162">
        <f t="shared" si="167"/>
        <v>2045.31</v>
      </c>
      <c r="P699" s="162">
        <f t="shared" si="167"/>
        <v>2050.29</v>
      </c>
      <c r="Q699" s="162">
        <f t="shared" si="167"/>
        <v>2056.23</v>
      </c>
      <c r="R699" s="162">
        <f t="shared" si="167"/>
        <v>2079.67</v>
      </c>
      <c r="S699" s="162">
        <f t="shared" si="168"/>
        <v>2110.2999999999997</v>
      </c>
      <c r="T699" s="162">
        <f t="shared" si="168"/>
        <v>2122.37</v>
      </c>
      <c r="U699" s="162">
        <f t="shared" si="168"/>
        <v>2110.6999999999998</v>
      </c>
      <c r="V699" s="162">
        <f t="shared" si="168"/>
        <v>2107.02</v>
      </c>
      <c r="W699" s="162">
        <f t="shared" si="168"/>
        <v>2095.6299999999997</v>
      </c>
      <c r="X699" s="162">
        <f t="shared" si="168"/>
        <v>1613.5099999999998</v>
      </c>
      <c r="Y699" s="162">
        <f t="shared" si="168"/>
        <v>1503.1399999999999</v>
      </c>
      <c r="Z699" s="27"/>
      <c r="AA699" s="28">
        <v>1103.75</v>
      </c>
      <c r="AB699" s="29">
        <v>1032.51</v>
      </c>
      <c r="AC699" s="29">
        <v>977.82</v>
      </c>
      <c r="AD699" s="29">
        <v>938.37</v>
      </c>
      <c r="AE699" s="29">
        <v>946.63</v>
      </c>
      <c r="AF699" s="29">
        <v>987.45</v>
      </c>
      <c r="AG699" s="29">
        <v>1023.14</v>
      </c>
      <c r="AH699" s="29">
        <v>1132.51</v>
      </c>
      <c r="AI699" s="29">
        <v>1327.91</v>
      </c>
      <c r="AJ699" s="29">
        <v>1789.16</v>
      </c>
      <c r="AK699" s="29">
        <v>1810.12</v>
      </c>
      <c r="AL699" s="29">
        <v>1807.68</v>
      </c>
      <c r="AM699" s="29">
        <v>1784.16</v>
      </c>
      <c r="AN699" s="29">
        <v>1777.29</v>
      </c>
      <c r="AO699" s="29">
        <v>1782.27</v>
      </c>
      <c r="AP699" s="29">
        <v>1788.21</v>
      </c>
      <c r="AQ699" s="29">
        <v>1811.65</v>
      </c>
      <c r="AR699" s="29">
        <v>1842.28</v>
      </c>
      <c r="AS699" s="29">
        <v>1854.35</v>
      </c>
      <c r="AT699" s="29">
        <v>1842.68</v>
      </c>
      <c r="AU699" s="29">
        <v>1839</v>
      </c>
      <c r="AV699" s="29">
        <v>1827.61</v>
      </c>
      <c r="AW699" s="29">
        <v>1345.49</v>
      </c>
      <c r="AX699" s="30">
        <v>1235.1199999999999</v>
      </c>
      <c r="AY699" s="325">
        <v>261.40999999999997</v>
      </c>
      <c r="AZ699" s="167">
        <v>6.61</v>
      </c>
      <c r="BA699" s="152">
        <v>0</v>
      </c>
      <c r="BB699" s="2"/>
    </row>
    <row r="700" spans="1:54">
      <c r="A700" s="37">
        <v>7</v>
      </c>
      <c r="B700" s="162">
        <f t="shared" si="169"/>
        <v>1263.9499999999998</v>
      </c>
      <c r="C700" s="162">
        <f t="shared" si="167"/>
        <v>1121.22</v>
      </c>
      <c r="D700" s="162">
        <f t="shared" si="167"/>
        <v>1118.79</v>
      </c>
      <c r="E700" s="162">
        <f t="shared" si="167"/>
        <v>984.85</v>
      </c>
      <c r="F700" s="162">
        <f t="shared" si="167"/>
        <v>1177.98</v>
      </c>
      <c r="G700" s="162">
        <f t="shared" si="167"/>
        <v>1260.4299999999998</v>
      </c>
      <c r="H700" s="162">
        <f t="shared" si="167"/>
        <v>1391.2599999999998</v>
      </c>
      <c r="I700" s="162">
        <f t="shared" si="167"/>
        <v>1689.04</v>
      </c>
      <c r="J700" s="162">
        <f t="shared" si="167"/>
        <v>2105.14</v>
      </c>
      <c r="K700" s="162">
        <f t="shared" si="167"/>
        <v>2174.08</v>
      </c>
      <c r="L700" s="162">
        <f t="shared" si="167"/>
        <v>2185.2199999999998</v>
      </c>
      <c r="M700" s="162">
        <f t="shared" si="167"/>
        <v>2166.16</v>
      </c>
      <c r="N700" s="162">
        <f t="shared" si="167"/>
        <v>2136</v>
      </c>
      <c r="O700" s="162">
        <f t="shared" si="167"/>
        <v>2146.67</v>
      </c>
      <c r="P700" s="162">
        <f t="shared" si="167"/>
        <v>2139.83</v>
      </c>
      <c r="Q700" s="162">
        <f t="shared" si="167"/>
        <v>2149.02</v>
      </c>
      <c r="R700" s="162">
        <f t="shared" si="167"/>
        <v>2165.9499999999998</v>
      </c>
      <c r="S700" s="162">
        <f t="shared" si="168"/>
        <v>2189.1799999999998</v>
      </c>
      <c r="T700" s="162">
        <f t="shared" si="168"/>
        <v>2216.48</v>
      </c>
      <c r="U700" s="162">
        <f t="shared" si="168"/>
        <v>2226.9699999999998</v>
      </c>
      <c r="V700" s="162">
        <f t="shared" si="168"/>
        <v>2166.5499999999997</v>
      </c>
      <c r="W700" s="162">
        <f t="shared" si="168"/>
        <v>2111.9299999999998</v>
      </c>
      <c r="X700" s="162">
        <f t="shared" si="168"/>
        <v>1623.5099999999998</v>
      </c>
      <c r="Y700" s="162">
        <f t="shared" si="168"/>
        <v>1390.6099999999997</v>
      </c>
      <c r="Z700" s="27"/>
      <c r="AA700" s="28">
        <v>995.93</v>
      </c>
      <c r="AB700" s="29">
        <v>853.2</v>
      </c>
      <c r="AC700" s="29">
        <v>850.77</v>
      </c>
      <c r="AD700" s="29">
        <v>716.83</v>
      </c>
      <c r="AE700" s="29">
        <v>909.96</v>
      </c>
      <c r="AF700" s="29">
        <v>992.41</v>
      </c>
      <c r="AG700" s="29">
        <v>1123.24</v>
      </c>
      <c r="AH700" s="29">
        <v>1421.02</v>
      </c>
      <c r="AI700" s="29">
        <v>1837.12</v>
      </c>
      <c r="AJ700" s="29">
        <v>1906.06</v>
      </c>
      <c r="AK700" s="29">
        <v>1917.2</v>
      </c>
      <c r="AL700" s="29">
        <v>1898.14</v>
      </c>
      <c r="AM700" s="29">
        <v>1867.98</v>
      </c>
      <c r="AN700" s="29">
        <v>1878.65</v>
      </c>
      <c r="AO700" s="29">
        <v>1871.81</v>
      </c>
      <c r="AP700" s="29">
        <v>1881</v>
      </c>
      <c r="AQ700" s="29">
        <v>1897.93</v>
      </c>
      <c r="AR700" s="29">
        <v>1921.16</v>
      </c>
      <c r="AS700" s="29">
        <v>1948.46</v>
      </c>
      <c r="AT700" s="29">
        <v>1958.95</v>
      </c>
      <c r="AU700" s="29">
        <v>1898.53</v>
      </c>
      <c r="AV700" s="29">
        <v>1843.91</v>
      </c>
      <c r="AW700" s="29">
        <v>1355.49</v>
      </c>
      <c r="AX700" s="30">
        <v>1122.5899999999999</v>
      </c>
      <c r="AY700" s="325">
        <v>261.40999999999997</v>
      </c>
      <c r="AZ700" s="167">
        <v>6.61</v>
      </c>
      <c r="BA700" s="152">
        <v>0</v>
      </c>
      <c r="BB700" s="2"/>
    </row>
    <row r="701" spans="1:54">
      <c r="A701" s="37">
        <v>8</v>
      </c>
      <c r="B701" s="162">
        <f t="shared" si="169"/>
        <v>1220.5900000000001</v>
      </c>
      <c r="C701" s="162">
        <f t="shared" si="167"/>
        <v>906.21</v>
      </c>
      <c r="D701" s="162">
        <f t="shared" si="167"/>
        <v>849.21</v>
      </c>
      <c r="E701" s="162">
        <f t="shared" si="167"/>
        <v>822.53</v>
      </c>
      <c r="F701" s="162">
        <f t="shared" si="167"/>
        <v>1122.67</v>
      </c>
      <c r="G701" s="162">
        <f t="shared" si="167"/>
        <v>1216.25</v>
      </c>
      <c r="H701" s="162">
        <f t="shared" si="167"/>
        <v>1397.6999999999998</v>
      </c>
      <c r="I701" s="162">
        <f t="shared" si="167"/>
        <v>1687.9299999999998</v>
      </c>
      <c r="J701" s="162">
        <f t="shared" si="167"/>
        <v>2105.39</v>
      </c>
      <c r="K701" s="162">
        <f t="shared" si="167"/>
        <v>2170.31</v>
      </c>
      <c r="L701" s="162">
        <f t="shared" si="167"/>
        <v>2164.6799999999998</v>
      </c>
      <c r="M701" s="162">
        <f t="shared" si="167"/>
        <v>2147.64</v>
      </c>
      <c r="N701" s="162">
        <f t="shared" si="167"/>
        <v>2129.48</v>
      </c>
      <c r="O701" s="162">
        <f t="shared" si="167"/>
        <v>2142.21</v>
      </c>
      <c r="P701" s="162">
        <f t="shared" si="167"/>
        <v>2150.8799999999997</v>
      </c>
      <c r="Q701" s="162">
        <f t="shared" si="167"/>
        <v>2159.5899999999997</v>
      </c>
      <c r="R701" s="162">
        <f t="shared" si="167"/>
        <v>2166.6099999999997</v>
      </c>
      <c r="S701" s="162">
        <f t="shared" si="168"/>
        <v>2172.4699999999998</v>
      </c>
      <c r="T701" s="162">
        <f t="shared" si="168"/>
        <v>2200.2599999999998</v>
      </c>
      <c r="U701" s="162">
        <f t="shared" si="168"/>
        <v>2202.62</v>
      </c>
      <c r="V701" s="162">
        <f t="shared" si="168"/>
        <v>2144.5499999999997</v>
      </c>
      <c r="W701" s="162">
        <f t="shared" si="168"/>
        <v>2071.14</v>
      </c>
      <c r="X701" s="162">
        <f t="shared" si="168"/>
        <v>1585.21</v>
      </c>
      <c r="Y701" s="162">
        <f t="shared" si="168"/>
        <v>1373.9099999999999</v>
      </c>
      <c r="Z701" s="27"/>
      <c r="AA701" s="28">
        <v>952.57</v>
      </c>
      <c r="AB701" s="29">
        <v>638.19000000000005</v>
      </c>
      <c r="AC701" s="29">
        <v>581.19000000000005</v>
      </c>
      <c r="AD701" s="29">
        <v>554.51</v>
      </c>
      <c r="AE701" s="29">
        <v>854.65</v>
      </c>
      <c r="AF701" s="29">
        <v>948.23</v>
      </c>
      <c r="AG701" s="29">
        <v>1129.68</v>
      </c>
      <c r="AH701" s="29">
        <v>1419.91</v>
      </c>
      <c r="AI701" s="29">
        <v>1837.37</v>
      </c>
      <c r="AJ701" s="29">
        <v>1902.29</v>
      </c>
      <c r="AK701" s="29">
        <v>1896.66</v>
      </c>
      <c r="AL701" s="29">
        <v>1879.62</v>
      </c>
      <c r="AM701" s="29">
        <v>1861.46</v>
      </c>
      <c r="AN701" s="29">
        <v>1874.19</v>
      </c>
      <c r="AO701" s="29">
        <v>1882.86</v>
      </c>
      <c r="AP701" s="29">
        <v>1891.57</v>
      </c>
      <c r="AQ701" s="29">
        <v>1898.59</v>
      </c>
      <c r="AR701" s="29">
        <v>1904.45</v>
      </c>
      <c r="AS701" s="29">
        <v>1932.24</v>
      </c>
      <c r="AT701" s="29">
        <v>1934.6</v>
      </c>
      <c r="AU701" s="29">
        <v>1876.53</v>
      </c>
      <c r="AV701" s="29">
        <v>1803.12</v>
      </c>
      <c r="AW701" s="29">
        <v>1317.19</v>
      </c>
      <c r="AX701" s="30">
        <v>1105.8900000000001</v>
      </c>
      <c r="AY701" s="325">
        <v>261.40999999999997</v>
      </c>
      <c r="AZ701" s="167">
        <v>6.61</v>
      </c>
      <c r="BA701" s="152">
        <v>0</v>
      </c>
      <c r="BB701" s="2"/>
    </row>
    <row r="702" spans="1:54">
      <c r="A702" s="37">
        <v>9</v>
      </c>
      <c r="B702" s="162">
        <f t="shared" si="169"/>
        <v>1261.02</v>
      </c>
      <c r="C702" s="162">
        <f t="shared" si="167"/>
        <v>1178.97</v>
      </c>
      <c r="D702" s="162">
        <f t="shared" si="167"/>
        <v>1093.71</v>
      </c>
      <c r="E702" s="162">
        <f t="shared" si="167"/>
        <v>943.72</v>
      </c>
      <c r="F702" s="162">
        <f t="shared" si="167"/>
        <v>1191.8</v>
      </c>
      <c r="G702" s="162">
        <f t="shared" si="167"/>
        <v>1298.19</v>
      </c>
      <c r="H702" s="162">
        <f t="shared" si="167"/>
        <v>1499.0299999999997</v>
      </c>
      <c r="I702" s="162">
        <f t="shared" si="167"/>
        <v>1818.37</v>
      </c>
      <c r="J702" s="162">
        <f t="shared" si="167"/>
        <v>2198</v>
      </c>
      <c r="K702" s="162">
        <f t="shared" si="167"/>
        <v>2294.5599999999995</v>
      </c>
      <c r="L702" s="162">
        <f t="shared" si="167"/>
        <v>2293.77</v>
      </c>
      <c r="M702" s="162">
        <f t="shared" si="167"/>
        <v>2284.87</v>
      </c>
      <c r="N702" s="162">
        <f t="shared" si="167"/>
        <v>2275.3399999999997</v>
      </c>
      <c r="O702" s="162">
        <f t="shared" si="167"/>
        <v>2270.2800000000002</v>
      </c>
      <c r="P702" s="162">
        <f t="shared" si="167"/>
        <v>2282.15</v>
      </c>
      <c r="Q702" s="162">
        <f t="shared" si="167"/>
        <v>2283.6600000000003</v>
      </c>
      <c r="R702" s="162">
        <f t="shared" si="167"/>
        <v>2289.9699999999998</v>
      </c>
      <c r="S702" s="162">
        <f t="shared" si="168"/>
        <v>2325.89</v>
      </c>
      <c r="T702" s="162">
        <f t="shared" si="168"/>
        <v>2341.8000000000002</v>
      </c>
      <c r="U702" s="162">
        <f t="shared" si="168"/>
        <v>2314.39</v>
      </c>
      <c r="V702" s="162">
        <f t="shared" si="168"/>
        <v>2297.56</v>
      </c>
      <c r="W702" s="162">
        <f t="shared" si="168"/>
        <v>2195.46</v>
      </c>
      <c r="X702" s="162">
        <f t="shared" si="168"/>
        <v>1903.1099999999997</v>
      </c>
      <c r="Y702" s="162">
        <f t="shared" si="168"/>
        <v>1473.8399999999997</v>
      </c>
      <c r="Z702" s="27"/>
      <c r="AA702" s="28">
        <v>993</v>
      </c>
      <c r="AB702" s="29">
        <v>910.95</v>
      </c>
      <c r="AC702" s="29">
        <v>825.69</v>
      </c>
      <c r="AD702" s="29">
        <v>675.7</v>
      </c>
      <c r="AE702" s="29">
        <v>923.78</v>
      </c>
      <c r="AF702" s="29">
        <v>1030.17</v>
      </c>
      <c r="AG702" s="29">
        <v>1231.01</v>
      </c>
      <c r="AH702" s="29">
        <v>1550.35</v>
      </c>
      <c r="AI702" s="29">
        <v>1929.98</v>
      </c>
      <c r="AJ702" s="29">
        <v>2026.5399999999997</v>
      </c>
      <c r="AK702" s="29">
        <v>2025.75</v>
      </c>
      <c r="AL702" s="29">
        <v>2016.85</v>
      </c>
      <c r="AM702" s="29">
        <v>2007.32</v>
      </c>
      <c r="AN702" s="29">
        <v>2002.2600000000002</v>
      </c>
      <c r="AO702" s="29">
        <v>2014.13</v>
      </c>
      <c r="AP702" s="29">
        <v>2015.6400000000003</v>
      </c>
      <c r="AQ702" s="29">
        <v>2021.9499999999998</v>
      </c>
      <c r="AR702" s="29">
        <v>2057.87</v>
      </c>
      <c r="AS702" s="29">
        <v>2073.7800000000002</v>
      </c>
      <c r="AT702" s="29">
        <v>2046.3700000000001</v>
      </c>
      <c r="AU702" s="29">
        <v>2029.54</v>
      </c>
      <c r="AV702" s="29">
        <v>1927.44</v>
      </c>
      <c r="AW702" s="29">
        <v>1635.09</v>
      </c>
      <c r="AX702" s="30">
        <v>1205.82</v>
      </c>
      <c r="AY702" s="325">
        <v>261.40999999999997</v>
      </c>
      <c r="AZ702" s="167">
        <v>6.61</v>
      </c>
      <c r="BA702" s="152">
        <v>0</v>
      </c>
      <c r="BB702" s="2"/>
    </row>
    <row r="703" spans="1:54">
      <c r="A703" s="37">
        <v>10</v>
      </c>
      <c r="B703" s="162">
        <f t="shared" si="169"/>
        <v>1294.1599999999999</v>
      </c>
      <c r="C703" s="162">
        <f t="shared" si="167"/>
        <v>1194.78</v>
      </c>
      <c r="D703" s="162">
        <f t="shared" si="167"/>
        <v>1143.17</v>
      </c>
      <c r="E703" s="162">
        <f t="shared" si="167"/>
        <v>876.44999999999993</v>
      </c>
      <c r="F703" s="162">
        <f t="shared" si="167"/>
        <v>1192.02</v>
      </c>
      <c r="G703" s="162">
        <f t="shared" si="167"/>
        <v>1324.23</v>
      </c>
      <c r="H703" s="162">
        <f t="shared" si="167"/>
        <v>1552.9099999999999</v>
      </c>
      <c r="I703" s="162">
        <f t="shared" si="167"/>
        <v>1954.62</v>
      </c>
      <c r="J703" s="162">
        <f t="shared" si="167"/>
        <v>2210.83</v>
      </c>
      <c r="K703" s="162">
        <f t="shared" si="167"/>
        <v>2261.8199999999997</v>
      </c>
      <c r="L703" s="162">
        <f t="shared" si="167"/>
        <v>2280.77</v>
      </c>
      <c r="M703" s="162">
        <f t="shared" si="167"/>
        <v>2265.46</v>
      </c>
      <c r="N703" s="162">
        <f t="shared" si="167"/>
        <v>2221.42</v>
      </c>
      <c r="O703" s="162">
        <f t="shared" si="167"/>
        <v>2234.92</v>
      </c>
      <c r="P703" s="162">
        <f t="shared" si="167"/>
        <v>2253.5899999999997</v>
      </c>
      <c r="Q703" s="162">
        <f t="shared" si="167"/>
        <v>2269.4100000000003</v>
      </c>
      <c r="R703" s="162">
        <f t="shared" si="167"/>
        <v>2282.67</v>
      </c>
      <c r="S703" s="162">
        <f t="shared" si="168"/>
        <v>2328.88</v>
      </c>
      <c r="T703" s="162">
        <f t="shared" si="168"/>
        <v>2347.33</v>
      </c>
      <c r="U703" s="162">
        <f t="shared" si="168"/>
        <v>2340.69</v>
      </c>
      <c r="V703" s="162">
        <f t="shared" si="168"/>
        <v>2308.5299999999997</v>
      </c>
      <c r="W703" s="162">
        <f t="shared" si="168"/>
        <v>2226.58</v>
      </c>
      <c r="X703" s="162">
        <f t="shared" si="168"/>
        <v>1681.3199999999997</v>
      </c>
      <c r="Y703" s="162">
        <f t="shared" si="168"/>
        <v>1420.5</v>
      </c>
      <c r="Z703" s="27"/>
      <c r="AA703" s="28">
        <v>1026.1400000000001</v>
      </c>
      <c r="AB703" s="29">
        <v>926.76</v>
      </c>
      <c r="AC703" s="29">
        <v>875.15</v>
      </c>
      <c r="AD703" s="29">
        <v>608.42999999999995</v>
      </c>
      <c r="AE703" s="29">
        <v>924</v>
      </c>
      <c r="AF703" s="29">
        <v>1056.21</v>
      </c>
      <c r="AG703" s="29">
        <v>1284.8900000000001</v>
      </c>
      <c r="AH703" s="29">
        <v>1686.6</v>
      </c>
      <c r="AI703" s="29">
        <v>1942.81</v>
      </c>
      <c r="AJ703" s="29">
        <v>1993.8</v>
      </c>
      <c r="AK703" s="29">
        <v>2012.75</v>
      </c>
      <c r="AL703" s="29">
        <v>1997.44</v>
      </c>
      <c r="AM703" s="29">
        <v>1953.4</v>
      </c>
      <c r="AN703" s="29">
        <v>1966.9</v>
      </c>
      <c r="AO703" s="29">
        <v>1985.57</v>
      </c>
      <c r="AP703" s="29">
        <v>2001.3900000000003</v>
      </c>
      <c r="AQ703" s="29">
        <v>2014.65</v>
      </c>
      <c r="AR703" s="29">
        <v>2060.86</v>
      </c>
      <c r="AS703" s="29">
        <v>2079.31</v>
      </c>
      <c r="AT703" s="29">
        <v>2072.67</v>
      </c>
      <c r="AU703" s="29">
        <v>2040.5099999999998</v>
      </c>
      <c r="AV703" s="29">
        <v>1958.56</v>
      </c>
      <c r="AW703" s="29">
        <v>1413.3</v>
      </c>
      <c r="AX703" s="30">
        <v>1152.48</v>
      </c>
      <c r="AY703" s="325">
        <v>261.40999999999997</v>
      </c>
      <c r="AZ703" s="167">
        <v>6.61</v>
      </c>
      <c r="BA703" s="152">
        <v>0</v>
      </c>
      <c r="BB703" s="2"/>
    </row>
    <row r="704" spans="1:54">
      <c r="A704" s="37">
        <v>11</v>
      </c>
      <c r="B704" s="162">
        <f t="shared" si="169"/>
        <v>1286.2599999999998</v>
      </c>
      <c r="C704" s="162">
        <f t="shared" si="167"/>
        <v>1198.6399999999999</v>
      </c>
      <c r="D704" s="162">
        <f t="shared" si="167"/>
        <v>1068.8699999999999</v>
      </c>
      <c r="E704" s="162">
        <f t="shared" si="167"/>
        <v>837.93</v>
      </c>
      <c r="F704" s="162">
        <f t="shared" si="167"/>
        <v>1195.22</v>
      </c>
      <c r="G704" s="162">
        <f t="shared" si="167"/>
        <v>1369.92</v>
      </c>
      <c r="H704" s="162">
        <f t="shared" si="167"/>
        <v>1659.2399999999998</v>
      </c>
      <c r="I704" s="162">
        <f t="shared" si="167"/>
        <v>2107.33</v>
      </c>
      <c r="J704" s="162">
        <f t="shared" si="167"/>
        <v>2296.73</v>
      </c>
      <c r="K704" s="162">
        <f t="shared" si="167"/>
        <v>2328.66</v>
      </c>
      <c r="L704" s="162">
        <f t="shared" si="167"/>
        <v>2325.4899999999998</v>
      </c>
      <c r="M704" s="162">
        <f t="shared" si="167"/>
        <v>2313.7599999999998</v>
      </c>
      <c r="N704" s="162">
        <f t="shared" si="167"/>
        <v>2282.5299999999997</v>
      </c>
      <c r="O704" s="162">
        <f t="shared" si="167"/>
        <v>2291.77</v>
      </c>
      <c r="P704" s="162">
        <f t="shared" si="167"/>
        <v>2297.0899999999997</v>
      </c>
      <c r="Q704" s="162">
        <f t="shared" si="167"/>
        <v>2300.85</v>
      </c>
      <c r="R704" s="162">
        <f t="shared" si="167"/>
        <v>2310.31</v>
      </c>
      <c r="S704" s="162">
        <f t="shared" si="168"/>
        <v>2348.14</v>
      </c>
      <c r="T704" s="162">
        <f t="shared" si="168"/>
        <v>2363.98</v>
      </c>
      <c r="U704" s="162">
        <f t="shared" si="168"/>
        <v>2340.3000000000002</v>
      </c>
      <c r="V704" s="162">
        <f t="shared" si="168"/>
        <v>2329.98</v>
      </c>
      <c r="W704" s="162">
        <f t="shared" si="168"/>
        <v>2293.83</v>
      </c>
      <c r="X704" s="162">
        <f t="shared" si="168"/>
        <v>2081.3399999999997</v>
      </c>
      <c r="Y704" s="162">
        <f t="shared" si="168"/>
        <v>1515.17</v>
      </c>
      <c r="Z704" s="27"/>
      <c r="AA704" s="31">
        <v>1018.24</v>
      </c>
      <c r="AB704" s="29">
        <v>930.62</v>
      </c>
      <c r="AC704" s="29">
        <v>800.85</v>
      </c>
      <c r="AD704" s="29">
        <v>569.91</v>
      </c>
      <c r="AE704" s="29">
        <v>927.2</v>
      </c>
      <c r="AF704" s="29">
        <v>1101.9000000000001</v>
      </c>
      <c r="AG704" s="29">
        <v>1391.22</v>
      </c>
      <c r="AH704" s="29">
        <v>1839.31</v>
      </c>
      <c r="AI704" s="29">
        <v>2028.7100000000003</v>
      </c>
      <c r="AJ704" s="29">
        <v>2060.64</v>
      </c>
      <c r="AK704" s="29">
        <v>2057.4699999999998</v>
      </c>
      <c r="AL704" s="29">
        <v>2045.7399999999998</v>
      </c>
      <c r="AM704" s="29">
        <v>2014.51</v>
      </c>
      <c r="AN704" s="29">
        <v>2023.7500000000002</v>
      </c>
      <c r="AO704" s="29">
        <v>2029.07</v>
      </c>
      <c r="AP704" s="29">
        <v>2032.8300000000002</v>
      </c>
      <c r="AQ704" s="29">
        <v>2042.29</v>
      </c>
      <c r="AR704" s="29">
        <v>2080.12</v>
      </c>
      <c r="AS704" s="29">
        <v>2095.96</v>
      </c>
      <c r="AT704" s="29">
        <v>2072.2800000000002</v>
      </c>
      <c r="AU704" s="29">
        <v>2061.96</v>
      </c>
      <c r="AV704" s="29">
        <v>2025.81</v>
      </c>
      <c r="AW704" s="29">
        <v>1813.32</v>
      </c>
      <c r="AX704" s="30">
        <v>1247.1500000000001</v>
      </c>
      <c r="AY704" s="325">
        <v>261.40999999999997</v>
      </c>
      <c r="AZ704" s="167">
        <v>6.61</v>
      </c>
      <c r="BA704" s="152">
        <v>0</v>
      </c>
      <c r="BB704" s="2"/>
    </row>
    <row r="705" spans="1:54">
      <c r="A705" s="37">
        <v>12</v>
      </c>
      <c r="B705" s="162">
        <f t="shared" si="169"/>
        <v>1371.0099999999998</v>
      </c>
      <c r="C705" s="162">
        <f t="shared" si="167"/>
        <v>1245.23</v>
      </c>
      <c r="D705" s="162">
        <f t="shared" si="167"/>
        <v>1195.9499999999998</v>
      </c>
      <c r="E705" s="162">
        <f t="shared" si="167"/>
        <v>1168</v>
      </c>
      <c r="F705" s="162">
        <f t="shared" si="167"/>
        <v>1190.6799999999998</v>
      </c>
      <c r="G705" s="162">
        <f t="shared" si="167"/>
        <v>1255.01</v>
      </c>
      <c r="H705" s="162">
        <f t="shared" si="167"/>
        <v>1372.0899999999997</v>
      </c>
      <c r="I705" s="162">
        <f t="shared" si="167"/>
        <v>1491.17</v>
      </c>
      <c r="J705" s="162">
        <f t="shared" si="167"/>
        <v>2087.5299999999997</v>
      </c>
      <c r="K705" s="162">
        <f t="shared" si="167"/>
        <v>2193.16</v>
      </c>
      <c r="L705" s="162">
        <f t="shared" si="167"/>
        <v>2209</v>
      </c>
      <c r="M705" s="162">
        <f t="shared" si="167"/>
        <v>2205.2199999999998</v>
      </c>
      <c r="N705" s="162">
        <f t="shared" si="167"/>
        <v>2190.15</v>
      </c>
      <c r="O705" s="162">
        <f t="shared" si="167"/>
        <v>2173.41</v>
      </c>
      <c r="P705" s="162">
        <f t="shared" si="167"/>
        <v>2183.9499999999998</v>
      </c>
      <c r="Q705" s="162">
        <f t="shared" si="167"/>
        <v>2202</v>
      </c>
      <c r="R705" s="162">
        <f t="shared" si="167"/>
        <v>2240.69</v>
      </c>
      <c r="S705" s="162">
        <f t="shared" si="168"/>
        <v>2307.6</v>
      </c>
      <c r="T705" s="162">
        <f t="shared" si="168"/>
        <v>2329.2399999999998</v>
      </c>
      <c r="U705" s="162">
        <f t="shared" si="168"/>
        <v>2311.5</v>
      </c>
      <c r="V705" s="162">
        <f t="shared" si="168"/>
        <v>2261.6</v>
      </c>
      <c r="W705" s="162">
        <f t="shared" si="168"/>
        <v>2218.94</v>
      </c>
      <c r="X705" s="162">
        <f t="shared" si="168"/>
        <v>2177.1</v>
      </c>
      <c r="Y705" s="162">
        <f t="shared" si="168"/>
        <v>1554.1599999999999</v>
      </c>
      <c r="Z705" s="27"/>
      <c r="AA705" s="31">
        <v>1102.99</v>
      </c>
      <c r="AB705" s="29">
        <v>977.21</v>
      </c>
      <c r="AC705" s="29">
        <v>927.93</v>
      </c>
      <c r="AD705" s="29">
        <v>899.98</v>
      </c>
      <c r="AE705" s="29">
        <v>922.66</v>
      </c>
      <c r="AF705" s="29">
        <v>986.99</v>
      </c>
      <c r="AG705" s="29">
        <v>1104.07</v>
      </c>
      <c r="AH705" s="29">
        <v>1223.1500000000001</v>
      </c>
      <c r="AI705" s="29">
        <v>1819.51</v>
      </c>
      <c r="AJ705" s="29">
        <v>1925.14</v>
      </c>
      <c r="AK705" s="29">
        <v>1940.98</v>
      </c>
      <c r="AL705" s="29">
        <v>1937.2</v>
      </c>
      <c r="AM705" s="29">
        <v>1922.13</v>
      </c>
      <c r="AN705" s="29">
        <v>1905.39</v>
      </c>
      <c r="AO705" s="29">
        <v>1915.93</v>
      </c>
      <c r="AP705" s="29">
        <v>1933.98</v>
      </c>
      <c r="AQ705" s="29">
        <v>1972.67</v>
      </c>
      <c r="AR705" s="29">
        <v>2039.58</v>
      </c>
      <c r="AS705" s="29">
        <v>2061.2199999999998</v>
      </c>
      <c r="AT705" s="29">
        <v>2043.4800000000002</v>
      </c>
      <c r="AU705" s="29">
        <v>1993.58</v>
      </c>
      <c r="AV705" s="29">
        <v>1950.92</v>
      </c>
      <c r="AW705" s="29">
        <v>1909.08</v>
      </c>
      <c r="AX705" s="30">
        <v>1286.1400000000001</v>
      </c>
      <c r="AY705" s="325">
        <v>261.40999999999997</v>
      </c>
      <c r="AZ705" s="167">
        <v>6.61</v>
      </c>
      <c r="BA705" s="152">
        <v>0</v>
      </c>
      <c r="BB705" s="2"/>
    </row>
    <row r="706" spans="1:54">
      <c r="A706" s="37">
        <v>13</v>
      </c>
      <c r="B706" s="162">
        <f t="shared" si="169"/>
        <v>1240.28</v>
      </c>
      <c r="C706" s="162">
        <f t="shared" si="167"/>
        <v>1160.58</v>
      </c>
      <c r="D706" s="162">
        <f t="shared" si="167"/>
        <v>665.92</v>
      </c>
      <c r="E706" s="162">
        <f t="shared" si="167"/>
        <v>574.4</v>
      </c>
      <c r="F706" s="162">
        <f t="shared" si="167"/>
        <v>643.43000000000006</v>
      </c>
      <c r="G706" s="162">
        <f t="shared" si="167"/>
        <v>803.56</v>
      </c>
      <c r="H706" s="162">
        <f t="shared" si="167"/>
        <v>902.44999999999993</v>
      </c>
      <c r="I706" s="162">
        <f t="shared" si="167"/>
        <v>1196.17</v>
      </c>
      <c r="J706" s="162">
        <f t="shared" si="167"/>
        <v>1445.7799999999997</v>
      </c>
      <c r="K706" s="162">
        <f t="shared" si="167"/>
        <v>1669.8199999999997</v>
      </c>
      <c r="L706" s="162">
        <f t="shared" si="167"/>
        <v>1745.46</v>
      </c>
      <c r="M706" s="162">
        <f t="shared" si="167"/>
        <v>1748.5899999999997</v>
      </c>
      <c r="N706" s="162">
        <f t="shared" si="167"/>
        <v>1735.31</v>
      </c>
      <c r="O706" s="162">
        <f t="shared" si="167"/>
        <v>1740.44</v>
      </c>
      <c r="P706" s="162">
        <f t="shared" si="167"/>
        <v>1735.25</v>
      </c>
      <c r="Q706" s="162">
        <f t="shared" si="167"/>
        <v>1750.4</v>
      </c>
      <c r="R706" s="162">
        <f t="shared" si="167"/>
        <v>1770.0099999999998</v>
      </c>
      <c r="S706" s="162">
        <f t="shared" si="168"/>
        <v>1958.5899999999997</v>
      </c>
      <c r="T706" s="162">
        <f t="shared" si="168"/>
        <v>1982.85</v>
      </c>
      <c r="U706" s="162">
        <f t="shared" si="168"/>
        <v>2234</v>
      </c>
      <c r="V706" s="162">
        <f t="shared" si="168"/>
        <v>1943.3399999999997</v>
      </c>
      <c r="W706" s="162">
        <f t="shared" si="168"/>
        <v>1817.1999999999998</v>
      </c>
      <c r="X706" s="162">
        <f t="shared" si="168"/>
        <v>1568.1299999999997</v>
      </c>
      <c r="Y706" s="162">
        <f t="shared" si="168"/>
        <v>1425.1099999999997</v>
      </c>
      <c r="Z706" s="27"/>
      <c r="AA706" s="31">
        <v>972.26</v>
      </c>
      <c r="AB706" s="29">
        <v>892.56</v>
      </c>
      <c r="AC706" s="29">
        <v>397.9</v>
      </c>
      <c r="AD706" s="29">
        <v>306.38</v>
      </c>
      <c r="AE706" s="29">
        <v>375.41</v>
      </c>
      <c r="AF706" s="29">
        <v>535.54</v>
      </c>
      <c r="AG706" s="29">
        <v>634.42999999999995</v>
      </c>
      <c r="AH706" s="29">
        <v>928.15</v>
      </c>
      <c r="AI706" s="29">
        <v>1177.76</v>
      </c>
      <c r="AJ706" s="29">
        <v>1401.8</v>
      </c>
      <c r="AK706" s="29">
        <v>1477.44</v>
      </c>
      <c r="AL706" s="29">
        <v>1480.57</v>
      </c>
      <c r="AM706" s="29">
        <v>1467.29</v>
      </c>
      <c r="AN706" s="29">
        <v>1472.42</v>
      </c>
      <c r="AO706" s="29">
        <v>1467.23</v>
      </c>
      <c r="AP706" s="29">
        <v>1482.38</v>
      </c>
      <c r="AQ706" s="29">
        <v>1501.99</v>
      </c>
      <c r="AR706" s="29">
        <v>1690.57</v>
      </c>
      <c r="AS706" s="29">
        <v>1714.83</v>
      </c>
      <c r="AT706" s="29">
        <v>1965.98</v>
      </c>
      <c r="AU706" s="29">
        <v>1675.32</v>
      </c>
      <c r="AV706" s="29">
        <v>1549.18</v>
      </c>
      <c r="AW706" s="29">
        <v>1300.1099999999999</v>
      </c>
      <c r="AX706" s="30">
        <v>1157.0899999999999</v>
      </c>
      <c r="AY706" s="325">
        <v>261.40999999999997</v>
      </c>
      <c r="AZ706" s="167">
        <v>6.61</v>
      </c>
      <c r="BA706" s="152">
        <v>0</v>
      </c>
      <c r="BB706" s="2"/>
    </row>
    <row r="707" spans="1:54">
      <c r="A707" s="37">
        <v>14</v>
      </c>
      <c r="B707" s="162">
        <f t="shared" si="169"/>
        <v>1196.44</v>
      </c>
      <c r="C707" s="162">
        <f t="shared" si="167"/>
        <v>1120.4499999999998</v>
      </c>
      <c r="D707" s="162">
        <f t="shared" si="167"/>
        <v>507.32</v>
      </c>
      <c r="E707" s="162">
        <f t="shared" si="167"/>
        <v>477.39</v>
      </c>
      <c r="F707" s="162">
        <f t="shared" si="167"/>
        <v>774.87999999999988</v>
      </c>
      <c r="G707" s="162">
        <f t="shared" si="167"/>
        <v>1193.77</v>
      </c>
      <c r="H707" s="162">
        <f t="shared" si="167"/>
        <v>1406.6</v>
      </c>
      <c r="I707" s="162">
        <f t="shared" si="167"/>
        <v>1840.3899999999999</v>
      </c>
      <c r="J707" s="162">
        <f t="shared" si="167"/>
        <v>2231.4299999999998</v>
      </c>
      <c r="K707" s="162">
        <f t="shared" si="167"/>
        <v>2334.9499999999998</v>
      </c>
      <c r="L707" s="162">
        <f t="shared" si="167"/>
        <v>2334.86</v>
      </c>
      <c r="M707" s="162">
        <f t="shared" si="167"/>
        <v>2322.65</v>
      </c>
      <c r="N707" s="162">
        <f t="shared" si="167"/>
        <v>2289.73</v>
      </c>
      <c r="O707" s="162">
        <f t="shared" si="167"/>
        <v>2275.08</v>
      </c>
      <c r="P707" s="162">
        <f t="shared" si="167"/>
        <v>2282.4900000000002</v>
      </c>
      <c r="Q707" s="162">
        <f t="shared" si="167"/>
        <v>2279.2400000000002</v>
      </c>
      <c r="R707" s="162">
        <f t="shared" si="167"/>
        <v>2298.1999999999998</v>
      </c>
      <c r="S707" s="162">
        <f t="shared" si="168"/>
        <v>2360.7599999999998</v>
      </c>
      <c r="T707" s="162">
        <f t="shared" si="168"/>
        <v>2387.5500000000002</v>
      </c>
      <c r="U707" s="162">
        <f t="shared" si="168"/>
        <v>2382.9699999999998</v>
      </c>
      <c r="V707" s="162">
        <f t="shared" si="168"/>
        <v>2352.89</v>
      </c>
      <c r="W707" s="162">
        <f t="shared" si="168"/>
        <v>2296.23</v>
      </c>
      <c r="X707" s="162">
        <f t="shared" si="168"/>
        <v>1589.67</v>
      </c>
      <c r="Y707" s="162">
        <f t="shared" si="168"/>
        <v>1467.42</v>
      </c>
      <c r="Z707" s="27"/>
      <c r="AA707" s="31">
        <v>928.42</v>
      </c>
      <c r="AB707" s="29">
        <v>852.43</v>
      </c>
      <c r="AC707" s="29">
        <v>239.3</v>
      </c>
      <c r="AD707" s="29">
        <v>209.37</v>
      </c>
      <c r="AE707" s="29">
        <v>506.85999999999996</v>
      </c>
      <c r="AF707" s="29">
        <v>925.75</v>
      </c>
      <c r="AG707" s="29">
        <v>1138.58</v>
      </c>
      <c r="AH707" s="29">
        <v>1572.37</v>
      </c>
      <c r="AI707" s="29">
        <v>1963.41</v>
      </c>
      <c r="AJ707" s="29">
        <v>2066.9299999999998</v>
      </c>
      <c r="AK707" s="29">
        <v>2066.84</v>
      </c>
      <c r="AL707" s="29">
        <v>2054.63</v>
      </c>
      <c r="AM707" s="29">
        <v>2021.71</v>
      </c>
      <c r="AN707" s="29">
        <v>2007.0600000000002</v>
      </c>
      <c r="AO707" s="29">
        <v>2014.4700000000003</v>
      </c>
      <c r="AP707" s="29">
        <v>2011.2200000000003</v>
      </c>
      <c r="AQ707" s="29">
        <v>2030.18</v>
      </c>
      <c r="AR707" s="29">
        <v>2092.7399999999998</v>
      </c>
      <c r="AS707" s="29">
        <v>2119.5300000000002</v>
      </c>
      <c r="AT707" s="29">
        <v>2114.9499999999998</v>
      </c>
      <c r="AU707" s="29">
        <v>2084.87</v>
      </c>
      <c r="AV707" s="29">
        <v>2028.21</v>
      </c>
      <c r="AW707" s="29">
        <v>1321.65</v>
      </c>
      <c r="AX707" s="30">
        <v>1199.4000000000001</v>
      </c>
      <c r="AY707" s="325">
        <v>261.40999999999997</v>
      </c>
      <c r="AZ707" s="167">
        <v>6.61</v>
      </c>
      <c r="BA707" s="152">
        <v>0</v>
      </c>
      <c r="BB707" s="2"/>
    </row>
    <row r="708" spans="1:54">
      <c r="A708" s="37">
        <v>15</v>
      </c>
      <c r="B708" s="162">
        <f t="shared" si="169"/>
        <v>1450.5299999999997</v>
      </c>
      <c r="C708" s="162">
        <f t="shared" si="167"/>
        <v>1243.23</v>
      </c>
      <c r="D708" s="162">
        <f t="shared" si="167"/>
        <v>1190.99</v>
      </c>
      <c r="E708" s="162">
        <f t="shared" si="167"/>
        <v>1183.42</v>
      </c>
      <c r="F708" s="162">
        <f t="shared" si="167"/>
        <v>1207.77</v>
      </c>
      <c r="G708" s="162">
        <f t="shared" si="167"/>
        <v>1327.7399999999998</v>
      </c>
      <c r="H708" s="162">
        <f t="shared" si="167"/>
        <v>1549.56</v>
      </c>
      <c r="I708" s="162">
        <f t="shared" si="167"/>
        <v>2205.73</v>
      </c>
      <c r="J708" s="162">
        <f t="shared" si="167"/>
        <v>2352.56</v>
      </c>
      <c r="K708" s="162">
        <f t="shared" si="167"/>
        <v>2372.0099999999998</v>
      </c>
      <c r="L708" s="162">
        <f t="shared" si="167"/>
        <v>2391.91</v>
      </c>
      <c r="M708" s="162">
        <f t="shared" si="167"/>
        <v>2379.9299999999998</v>
      </c>
      <c r="N708" s="162">
        <f t="shared" si="167"/>
        <v>2352.31</v>
      </c>
      <c r="O708" s="162">
        <f t="shared" si="167"/>
        <v>2362.41</v>
      </c>
      <c r="P708" s="162">
        <f t="shared" si="167"/>
        <v>2361.46</v>
      </c>
      <c r="Q708" s="162">
        <f t="shared" si="167"/>
        <v>2364.0099999999998</v>
      </c>
      <c r="R708" s="162">
        <f t="shared" si="167"/>
        <v>2373.21</v>
      </c>
      <c r="S708" s="162">
        <f t="shared" si="168"/>
        <v>2404.9299999999998</v>
      </c>
      <c r="T708" s="162">
        <f t="shared" si="168"/>
        <v>2425.39</v>
      </c>
      <c r="U708" s="162">
        <f t="shared" si="168"/>
        <v>2420.3200000000002</v>
      </c>
      <c r="V708" s="162">
        <f t="shared" si="168"/>
        <v>2387.4299999999998</v>
      </c>
      <c r="W708" s="162">
        <f t="shared" si="168"/>
        <v>2347.34</v>
      </c>
      <c r="X708" s="162">
        <f t="shared" si="168"/>
        <v>2224.29</v>
      </c>
      <c r="Y708" s="162">
        <f t="shared" si="168"/>
        <v>1589.33</v>
      </c>
      <c r="Z708" s="27"/>
      <c r="AA708" s="31">
        <v>1182.51</v>
      </c>
      <c r="AB708" s="29">
        <v>975.21</v>
      </c>
      <c r="AC708" s="29">
        <v>922.97</v>
      </c>
      <c r="AD708" s="29">
        <v>915.4</v>
      </c>
      <c r="AE708" s="29">
        <v>939.75</v>
      </c>
      <c r="AF708" s="29">
        <v>1059.72</v>
      </c>
      <c r="AG708" s="29">
        <v>1281.54</v>
      </c>
      <c r="AH708" s="29">
        <v>1937.71</v>
      </c>
      <c r="AI708" s="29">
        <v>2084.54</v>
      </c>
      <c r="AJ708" s="29">
        <v>2103.9899999999998</v>
      </c>
      <c r="AK708" s="29">
        <v>2123.89</v>
      </c>
      <c r="AL708" s="29">
        <v>2111.91</v>
      </c>
      <c r="AM708" s="29">
        <v>2084.29</v>
      </c>
      <c r="AN708" s="29">
        <v>2094.39</v>
      </c>
      <c r="AO708" s="29">
        <v>2093.44</v>
      </c>
      <c r="AP708" s="29">
        <v>2095.9899999999998</v>
      </c>
      <c r="AQ708" s="29">
        <v>2105.19</v>
      </c>
      <c r="AR708" s="29">
        <v>2136.91</v>
      </c>
      <c r="AS708" s="29">
        <v>2157.37</v>
      </c>
      <c r="AT708" s="29">
        <v>2152.3000000000002</v>
      </c>
      <c r="AU708" s="29">
        <v>2119.41</v>
      </c>
      <c r="AV708" s="29">
        <v>2079.3200000000002</v>
      </c>
      <c r="AW708" s="29">
        <v>1956.27</v>
      </c>
      <c r="AX708" s="30">
        <v>1321.31</v>
      </c>
      <c r="AY708" s="325">
        <v>261.40999999999997</v>
      </c>
      <c r="AZ708" s="167">
        <v>6.61</v>
      </c>
      <c r="BA708" s="152">
        <v>0</v>
      </c>
      <c r="BB708" s="2"/>
    </row>
    <row r="709" spans="1:54">
      <c r="A709" s="37">
        <v>16</v>
      </c>
      <c r="B709" s="162">
        <f t="shared" si="169"/>
        <v>1302.46</v>
      </c>
      <c r="C709" s="162">
        <f t="shared" si="167"/>
        <v>1233.94</v>
      </c>
      <c r="D709" s="162">
        <f t="shared" si="167"/>
        <v>1183.01</v>
      </c>
      <c r="E709" s="162">
        <f t="shared" si="167"/>
        <v>288.01</v>
      </c>
      <c r="F709" s="162">
        <f t="shared" si="167"/>
        <v>972.79</v>
      </c>
      <c r="G709" s="162">
        <f t="shared" si="167"/>
        <v>1245.75</v>
      </c>
      <c r="H709" s="162">
        <f t="shared" si="167"/>
        <v>1474.7599999999998</v>
      </c>
      <c r="I709" s="162">
        <f t="shared" si="167"/>
        <v>1923.77</v>
      </c>
      <c r="J709" s="162">
        <f t="shared" si="167"/>
        <v>2222.54</v>
      </c>
      <c r="K709" s="162">
        <f t="shared" si="167"/>
        <v>2282.42</v>
      </c>
      <c r="L709" s="162">
        <f t="shared" si="167"/>
        <v>2278.2599999999998</v>
      </c>
      <c r="M709" s="162">
        <f t="shared" si="167"/>
        <v>2254.73</v>
      </c>
      <c r="N709" s="162">
        <f t="shared" si="167"/>
        <v>2214.85</v>
      </c>
      <c r="O709" s="162">
        <f t="shared" si="167"/>
        <v>2217.9299999999998</v>
      </c>
      <c r="P709" s="162">
        <f t="shared" si="167"/>
        <v>2231.39</v>
      </c>
      <c r="Q709" s="162">
        <f t="shared" si="167"/>
        <v>2237.3799999999997</v>
      </c>
      <c r="R709" s="162">
        <f t="shared" ref="R709:R724" si="170">AQ709+$BA709+$AZ709+$AY709</f>
        <v>2240.9299999999998</v>
      </c>
      <c r="S709" s="162">
        <f t="shared" si="168"/>
        <v>2301.0099999999998</v>
      </c>
      <c r="T709" s="162">
        <f t="shared" si="168"/>
        <v>2312.5100000000002</v>
      </c>
      <c r="U709" s="162">
        <f t="shared" si="168"/>
        <v>2298.7999999999997</v>
      </c>
      <c r="V709" s="162">
        <f t="shared" si="168"/>
        <v>2240.42</v>
      </c>
      <c r="W709" s="162">
        <f t="shared" si="168"/>
        <v>2143.5099999999998</v>
      </c>
      <c r="X709" s="162">
        <f t="shared" si="168"/>
        <v>1623.7199999999998</v>
      </c>
      <c r="Y709" s="162">
        <f t="shared" si="168"/>
        <v>1397</v>
      </c>
      <c r="Z709" s="27"/>
      <c r="AA709" s="31">
        <v>1034.44</v>
      </c>
      <c r="AB709" s="29">
        <v>965.92</v>
      </c>
      <c r="AC709" s="29">
        <v>914.99</v>
      </c>
      <c r="AD709" s="29">
        <v>19.989999999999998</v>
      </c>
      <c r="AE709" s="29">
        <v>704.77</v>
      </c>
      <c r="AF709" s="29">
        <v>977.73</v>
      </c>
      <c r="AG709" s="29">
        <v>1206.74</v>
      </c>
      <c r="AH709" s="29">
        <v>1655.75</v>
      </c>
      <c r="AI709" s="29">
        <v>1954.52</v>
      </c>
      <c r="AJ709" s="29">
        <v>2014.4</v>
      </c>
      <c r="AK709" s="29">
        <v>2010.24</v>
      </c>
      <c r="AL709" s="29">
        <v>1986.71</v>
      </c>
      <c r="AM709" s="29">
        <v>1946.83</v>
      </c>
      <c r="AN709" s="29">
        <v>1949.91</v>
      </c>
      <c r="AO709" s="29">
        <v>1963.37</v>
      </c>
      <c r="AP709" s="29">
        <v>1969.36</v>
      </c>
      <c r="AQ709" s="29">
        <v>1972.91</v>
      </c>
      <c r="AR709" s="29">
        <v>2032.9899999999998</v>
      </c>
      <c r="AS709" s="29">
        <v>2044.4900000000002</v>
      </c>
      <c r="AT709" s="29">
        <v>2030.78</v>
      </c>
      <c r="AU709" s="29">
        <v>1972.4</v>
      </c>
      <c r="AV709" s="29">
        <v>1875.49</v>
      </c>
      <c r="AW709" s="29">
        <v>1355.7</v>
      </c>
      <c r="AX709" s="30">
        <v>1128.98</v>
      </c>
      <c r="AY709" s="325">
        <v>261.40999999999997</v>
      </c>
      <c r="AZ709" s="167">
        <v>6.61</v>
      </c>
      <c r="BA709" s="152">
        <v>0</v>
      </c>
      <c r="BB709" s="2"/>
    </row>
    <row r="710" spans="1:54">
      <c r="A710" s="37">
        <v>17</v>
      </c>
      <c r="B710" s="162">
        <f t="shared" si="169"/>
        <v>1269.94</v>
      </c>
      <c r="C710" s="162">
        <f t="shared" si="169"/>
        <v>1224.22</v>
      </c>
      <c r="D710" s="162">
        <f t="shared" si="169"/>
        <v>1145.71</v>
      </c>
      <c r="E710" s="162">
        <f t="shared" si="169"/>
        <v>1033.0900000000001</v>
      </c>
      <c r="F710" s="162">
        <f t="shared" si="169"/>
        <v>1224.5</v>
      </c>
      <c r="G710" s="162">
        <f t="shared" si="169"/>
        <v>1273.27</v>
      </c>
      <c r="H710" s="162">
        <f t="shared" si="169"/>
        <v>1478.67</v>
      </c>
      <c r="I710" s="162">
        <f t="shared" si="169"/>
        <v>1839.8599999999997</v>
      </c>
      <c r="J710" s="162">
        <f t="shared" si="169"/>
        <v>2115.58</v>
      </c>
      <c r="K710" s="162">
        <f t="shared" si="169"/>
        <v>2167.4</v>
      </c>
      <c r="L710" s="162">
        <f t="shared" si="169"/>
        <v>2159.69</v>
      </c>
      <c r="M710" s="162">
        <f t="shared" si="169"/>
        <v>2137.89</v>
      </c>
      <c r="N710" s="162">
        <f t="shared" si="169"/>
        <v>2099.9299999999998</v>
      </c>
      <c r="O710" s="162">
        <f t="shared" si="169"/>
        <v>2097.7799999999997</v>
      </c>
      <c r="P710" s="162">
        <f t="shared" si="169"/>
        <v>2082.6</v>
      </c>
      <c r="Q710" s="162">
        <f t="shared" si="169"/>
        <v>2083.1299999999997</v>
      </c>
      <c r="R710" s="162">
        <f t="shared" si="170"/>
        <v>2103.42</v>
      </c>
      <c r="S710" s="162">
        <f t="shared" ref="S710:S724" si="171">AR710+$BA710+$AZ710+$AY710</f>
        <v>2170.25</v>
      </c>
      <c r="T710" s="162">
        <f t="shared" ref="T710:T724" si="172">AS710+$BA710+$AZ710+$AY710</f>
        <v>2174.64</v>
      </c>
      <c r="U710" s="162">
        <f t="shared" ref="U710:U724" si="173">AT710+$BA710+$AZ710+$AY710</f>
        <v>2186.65</v>
      </c>
      <c r="V710" s="162">
        <f t="shared" ref="V710:V724" si="174">AU710+$BA710+$AZ710+$AY710</f>
        <v>2093.9499999999998</v>
      </c>
      <c r="W710" s="162">
        <f t="shared" ref="W710:W724" si="175">AV710+$BA710+$AZ710+$AY710</f>
        <v>1840.35</v>
      </c>
      <c r="X710" s="162">
        <f t="shared" ref="X710:X724" si="176">AW710+$BA710+$AZ710+$AY710</f>
        <v>1592.2599999999998</v>
      </c>
      <c r="Y710" s="162">
        <f t="shared" ref="Y710:Y724" si="177">AX710+$BA710+$AZ710+$AY710</f>
        <v>1416.9899999999998</v>
      </c>
      <c r="Z710" s="27"/>
      <c r="AA710" s="31">
        <v>1001.92</v>
      </c>
      <c r="AB710" s="29">
        <v>956.2</v>
      </c>
      <c r="AC710" s="29">
        <v>877.69</v>
      </c>
      <c r="AD710" s="29">
        <v>765.07</v>
      </c>
      <c r="AE710" s="29">
        <v>956.48</v>
      </c>
      <c r="AF710" s="29">
        <v>1005.25</v>
      </c>
      <c r="AG710" s="29">
        <v>1210.6500000000001</v>
      </c>
      <c r="AH710" s="29">
        <v>1571.84</v>
      </c>
      <c r="AI710" s="29">
        <v>1847.56</v>
      </c>
      <c r="AJ710" s="29">
        <v>1899.38</v>
      </c>
      <c r="AK710" s="29">
        <v>1891.67</v>
      </c>
      <c r="AL710" s="29">
        <v>1869.87</v>
      </c>
      <c r="AM710" s="29">
        <v>1831.91</v>
      </c>
      <c r="AN710" s="29">
        <v>1829.76</v>
      </c>
      <c r="AO710" s="29">
        <v>1814.58</v>
      </c>
      <c r="AP710" s="29">
        <v>1815.11</v>
      </c>
      <c r="AQ710" s="29">
        <v>1835.4</v>
      </c>
      <c r="AR710" s="29">
        <v>1902.23</v>
      </c>
      <c r="AS710" s="29">
        <v>1906.62</v>
      </c>
      <c r="AT710" s="29">
        <v>1918.63</v>
      </c>
      <c r="AU710" s="29">
        <v>1825.93</v>
      </c>
      <c r="AV710" s="29">
        <v>1572.33</v>
      </c>
      <c r="AW710" s="29">
        <v>1324.24</v>
      </c>
      <c r="AX710" s="30">
        <v>1148.97</v>
      </c>
      <c r="AY710" s="325">
        <v>261.40999999999997</v>
      </c>
      <c r="AZ710" s="167">
        <v>6.61</v>
      </c>
      <c r="BA710" s="152">
        <v>0</v>
      </c>
      <c r="BB710" s="2"/>
    </row>
    <row r="711" spans="1:54">
      <c r="A711" s="37">
        <v>18</v>
      </c>
      <c r="B711" s="162">
        <f t="shared" si="169"/>
        <v>1251.79</v>
      </c>
      <c r="C711" s="162">
        <f t="shared" si="169"/>
        <v>1204.04</v>
      </c>
      <c r="D711" s="162">
        <f t="shared" si="169"/>
        <v>1121.3800000000001</v>
      </c>
      <c r="E711" s="162">
        <f t="shared" si="169"/>
        <v>1117.9299999999998</v>
      </c>
      <c r="F711" s="162">
        <f t="shared" si="169"/>
        <v>1207.4000000000001</v>
      </c>
      <c r="G711" s="162">
        <f t="shared" si="169"/>
        <v>1283.23</v>
      </c>
      <c r="H711" s="162">
        <f t="shared" si="169"/>
        <v>1514.19</v>
      </c>
      <c r="I711" s="162">
        <f t="shared" si="169"/>
        <v>1960.06</v>
      </c>
      <c r="J711" s="162">
        <f t="shared" si="169"/>
        <v>2178.9299999999998</v>
      </c>
      <c r="K711" s="162">
        <f t="shared" si="169"/>
        <v>2214.23</v>
      </c>
      <c r="L711" s="162">
        <f t="shared" si="169"/>
        <v>2210.33</v>
      </c>
      <c r="M711" s="162">
        <f t="shared" si="169"/>
        <v>2193.98</v>
      </c>
      <c r="N711" s="162">
        <f t="shared" si="169"/>
        <v>2162.48</v>
      </c>
      <c r="O711" s="162">
        <f t="shared" si="169"/>
        <v>2163.98</v>
      </c>
      <c r="P711" s="162">
        <f t="shared" si="169"/>
        <v>2167.39</v>
      </c>
      <c r="Q711" s="162">
        <f t="shared" si="169"/>
        <v>2173.1299999999997</v>
      </c>
      <c r="R711" s="162">
        <f t="shared" si="170"/>
        <v>2202.83</v>
      </c>
      <c r="S711" s="162">
        <f t="shared" si="171"/>
        <v>2270.41</v>
      </c>
      <c r="T711" s="162">
        <f t="shared" si="172"/>
        <v>2307.5199999999995</v>
      </c>
      <c r="U711" s="162">
        <f t="shared" si="173"/>
        <v>2327.13</v>
      </c>
      <c r="V711" s="162">
        <f t="shared" si="174"/>
        <v>2299.9299999999998</v>
      </c>
      <c r="W711" s="162">
        <f t="shared" si="175"/>
        <v>2277.56</v>
      </c>
      <c r="X711" s="162">
        <f t="shared" si="176"/>
        <v>2196.85</v>
      </c>
      <c r="Y711" s="162">
        <f t="shared" si="177"/>
        <v>1586.1799999999998</v>
      </c>
      <c r="Z711" s="27"/>
      <c r="AA711" s="31">
        <v>983.77</v>
      </c>
      <c r="AB711" s="29">
        <v>936.02</v>
      </c>
      <c r="AC711" s="29">
        <v>853.36</v>
      </c>
      <c r="AD711" s="29">
        <v>849.91</v>
      </c>
      <c r="AE711" s="29">
        <v>939.38</v>
      </c>
      <c r="AF711" s="29">
        <v>1015.2099999999999</v>
      </c>
      <c r="AG711" s="29">
        <v>1246.17</v>
      </c>
      <c r="AH711" s="29">
        <v>1692.04</v>
      </c>
      <c r="AI711" s="29">
        <v>1910.91</v>
      </c>
      <c r="AJ711" s="29">
        <v>1946.21</v>
      </c>
      <c r="AK711" s="29">
        <v>1942.31</v>
      </c>
      <c r="AL711" s="29">
        <v>1925.96</v>
      </c>
      <c r="AM711" s="29">
        <v>1894.46</v>
      </c>
      <c r="AN711" s="29">
        <v>1895.96</v>
      </c>
      <c r="AO711" s="29">
        <v>1899.37</v>
      </c>
      <c r="AP711" s="29">
        <v>1905.11</v>
      </c>
      <c r="AQ711" s="29">
        <v>1934.81</v>
      </c>
      <c r="AR711" s="29">
        <v>2002.39</v>
      </c>
      <c r="AS711" s="29">
        <v>2039.4999999999998</v>
      </c>
      <c r="AT711" s="29">
        <v>2059.11</v>
      </c>
      <c r="AU711" s="29">
        <v>2031.9099999999999</v>
      </c>
      <c r="AV711" s="29">
        <v>2009.54</v>
      </c>
      <c r="AW711" s="29">
        <v>1928.83</v>
      </c>
      <c r="AX711" s="30">
        <v>1318.16</v>
      </c>
      <c r="AY711" s="325">
        <v>261.40999999999997</v>
      </c>
      <c r="AZ711" s="167">
        <v>6.61</v>
      </c>
      <c r="BA711" s="152">
        <v>0</v>
      </c>
      <c r="BB711" s="2"/>
    </row>
    <row r="712" spans="1:54">
      <c r="A712" s="37">
        <v>19</v>
      </c>
      <c r="B712" s="162">
        <f t="shared" si="169"/>
        <v>1436.6099999999997</v>
      </c>
      <c r="C712" s="162">
        <f t="shared" si="169"/>
        <v>1340.3199999999997</v>
      </c>
      <c r="D712" s="162">
        <f t="shared" si="169"/>
        <v>1237.26</v>
      </c>
      <c r="E712" s="162">
        <f t="shared" si="169"/>
        <v>1228.6999999999998</v>
      </c>
      <c r="F712" s="162">
        <f t="shared" si="169"/>
        <v>1243.1500000000001</v>
      </c>
      <c r="G712" s="162">
        <f t="shared" si="169"/>
        <v>1346.17</v>
      </c>
      <c r="H712" s="162">
        <f t="shared" si="169"/>
        <v>1329.27</v>
      </c>
      <c r="I712" s="162">
        <f t="shared" si="169"/>
        <v>1478.4499999999998</v>
      </c>
      <c r="J712" s="162">
        <f t="shared" si="169"/>
        <v>1872.0499999999997</v>
      </c>
      <c r="K712" s="162">
        <f t="shared" si="169"/>
        <v>2145.0699999999997</v>
      </c>
      <c r="L712" s="162">
        <f t="shared" si="169"/>
        <v>2163.39</v>
      </c>
      <c r="M712" s="162">
        <f t="shared" si="169"/>
        <v>2143.3199999999997</v>
      </c>
      <c r="N712" s="162">
        <f t="shared" si="169"/>
        <v>2136.89</v>
      </c>
      <c r="O712" s="162">
        <f t="shared" si="169"/>
        <v>2113.21</v>
      </c>
      <c r="P712" s="162">
        <f t="shared" si="169"/>
        <v>2111.92</v>
      </c>
      <c r="Q712" s="162">
        <f t="shared" si="169"/>
        <v>2106.16</v>
      </c>
      <c r="R712" s="162">
        <f t="shared" si="170"/>
        <v>2167.41</v>
      </c>
      <c r="S712" s="162">
        <f t="shared" si="171"/>
        <v>2243.23</v>
      </c>
      <c r="T712" s="162">
        <f t="shared" si="172"/>
        <v>2262.31</v>
      </c>
      <c r="U712" s="162">
        <f t="shared" si="173"/>
        <v>2291.39</v>
      </c>
      <c r="V712" s="162">
        <f t="shared" si="174"/>
        <v>2213.17</v>
      </c>
      <c r="W712" s="162">
        <f t="shared" si="175"/>
        <v>2184.35</v>
      </c>
      <c r="X712" s="162">
        <f t="shared" si="176"/>
        <v>2165.98</v>
      </c>
      <c r="Y712" s="162">
        <f t="shared" si="177"/>
        <v>1554.56</v>
      </c>
      <c r="Z712" s="27"/>
      <c r="AA712" s="31">
        <v>1168.5899999999999</v>
      </c>
      <c r="AB712" s="29">
        <v>1072.3</v>
      </c>
      <c r="AC712" s="29">
        <v>969.24</v>
      </c>
      <c r="AD712" s="29">
        <v>960.68</v>
      </c>
      <c r="AE712" s="29">
        <v>975.13</v>
      </c>
      <c r="AF712" s="29">
        <v>1078.1500000000001</v>
      </c>
      <c r="AG712" s="29">
        <v>1061.25</v>
      </c>
      <c r="AH712" s="29">
        <v>1210.43</v>
      </c>
      <c r="AI712" s="29">
        <v>1604.03</v>
      </c>
      <c r="AJ712" s="29">
        <v>1877.05</v>
      </c>
      <c r="AK712" s="29">
        <v>1895.37</v>
      </c>
      <c r="AL712" s="29">
        <v>1875.3</v>
      </c>
      <c r="AM712" s="29">
        <v>1868.87</v>
      </c>
      <c r="AN712" s="29">
        <v>1845.19</v>
      </c>
      <c r="AO712" s="29">
        <v>1843.9</v>
      </c>
      <c r="AP712" s="29">
        <v>1838.14</v>
      </c>
      <c r="AQ712" s="29">
        <v>1899.39</v>
      </c>
      <c r="AR712" s="29">
        <v>1975.21</v>
      </c>
      <c r="AS712" s="29">
        <v>1994.29</v>
      </c>
      <c r="AT712" s="29">
        <v>2023.37</v>
      </c>
      <c r="AU712" s="29">
        <v>1945.15</v>
      </c>
      <c r="AV712" s="29">
        <v>1916.33</v>
      </c>
      <c r="AW712" s="29">
        <v>1897.96</v>
      </c>
      <c r="AX712" s="30">
        <v>1286.54</v>
      </c>
      <c r="AY712" s="325">
        <v>261.40999999999997</v>
      </c>
      <c r="AZ712" s="167">
        <v>6.61</v>
      </c>
      <c r="BA712" s="152">
        <v>0</v>
      </c>
      <c r="BB712" s="2"/>
    </row>
    <row r="713" spans="1:54">
      <c r="A713" s="37">
        <v>20</v>
      </c>
      <c r="B713" s="162">
        <f t="shared" si="169"/>
        <v>1406.8199999999997</v>
      </c>
      <c r="C713" s="162">
        <f t="shared" si="169"/>
        <v>1227.1399999999999</v>
      </c>
      <c r="D713" s="162">
        <f t="shared" si="169"/>
        <v>1180.92</v>
      </c>
      <c r="E713" s="162">
        <f t="shared" si="169"/>
        <v>1131.4299999999998</v>
      </c>
      <c r="F713" s="162">
        <f t="shared" si="169"/>
        <v>1190.92</v>
      </c>
      <c r="G713" s="162">
        <f t="shared" si="169"/>
        <v>1226.3499999999999</v>
      </c>
      <c r="H713" s="162">
        <f t="shared" si="169"/>
        <v>1220.07</v>
      </c>
      <c r="I713" s="162">
        <f t="shared" si="169"/>
        <v>1333.3199999999997</v>
      </c>
      <c r="J713" s="162">
        <f t="shared" si="169"/>
        <v>1588.3899999999999</v>
      </c>
      <c r="K713" s="162">
        <f t="shared" si="169"/>
        <v>2089.3199999999997</v>
      </c>
      <c r="L713" s="162">
        <f t="shared" si="169"/>
        <v>2115.7199999999998</v>
      </c>
      <c r="M713" s="162">
        <f t="shared" si="169"/>
        <v>2119.52</v>
      </c>
      <c r="N713" s="162">
        <f t="shared" si="169"/>
        <v>2094.9499999999998</v>
      </c>
      <c r="O713" s="162">
        <f t="shared" si="169"/>
        <v>2094.0899999999997</v>
      </c>
      <c r="P713" s="162">
        <f t="shared" si="169"/>
        <v>2095.89</v>
      </c>
      <c r="Q713" s="162">
        <f t="shared" si="169"/>
        <v>2095.6299999999997</v>
      </c>
      <c r="R713" s="162">
        <f t="shared" si="170"/>
        <v>2135.42</v>
      </c>
      <c r="S713" s="162">
        <f t="shared" si="171"/>
        <v>2229.9499999999998</v>
      </c>
      <c r="T713" s="162">
        <f t="shared" si="172"/>
        <v>2266.2399999999998</v>
      </c>
      <c r="U713" s="162">
        <f t="shared" si="173"/>
        <v>2276.92</v>
      </c>
      <c r="V713" s="162">
        <f t="shared" si="174"/>
        <v>2231.6799999999998</v>
      </c>
      <c r="W713" s="162">
        <f t="shared" si="175"/>
        <v>2192.52</v>
      </c>
      <c r="X713" s="162">
        <f t="shared" si="176"/>
        <v>2138.7999999999997</v>
      </c>
      <c r="Y713" s="162">
        <f t="shared" si="177"/>
        <v>1534.6399999999999</v>
      </c>
      <c r="Z713" s="27"/>
      <c r="AA713" s="31">
        <v>1138.8</v>
      </c>
      <c r="AB713" s="29">
        <v>959.12</v>
      </c>
      <c r="AC713" s="29">
        <v>912.9</v>
      </c>
      <c r="AD713" s="29">
        <v>863.41</v>
      </c>
      <c r="AE713" s="29">
        <v>922.9</v>
      </c>
      <c r="AF713" s="29">
        <v>958.33</v>
      </c>
      <c r="AG713" s="29">
        <v>952.05</v>
      </c>
      <c r="AH713" s="29">
        <v>1065.3</v>
      </c>
      <c r="AI713" s="29">
        <v>1320.37</v>
      </c>
      <c r="AJ713" s="29">
        <v>1821.3</v>
      </c>
      <c r="AK713" s="29">
        <v>1847.7</v>
      </c>
      <c r="AL713" s="29">
        <v>1851.5</v>
      </c>
      <c r="AM713" s="29">
        <v>1826.93</v>
      </c>
      <c r="AN713" s="29">
        <v>1826.07</v>
      </c>
      <c r="AO713" s="29">
        <v>1827.87</v>
      </c>
      <c r="AP713" s="29">
        <v>1827.61</v>
      </c>
      <c r="AQ713" s="29">
        <v>1867.4</v>
      </c>
      <c r="AR713" s="29">
        <v>1961.93</v>
      </c>
      <c r="AS713" s="29">
        <v>1998.22</v>
      </c>
      <c r="AT713" s="29">
        <v>2008.9</v>
      </c>
      <c r="AU713" s="29">
        <v>1963.66</v>
      </c>
      <c r="AV713" s="29">
        <v>1924.5</v>
      </c>
      <c r="AW713" s="29">
        <v>1870.78</v>
      </c>
      <c r="AX713" s="30">
        <v>1266.6199999999999</v>
      </c>
      <c r="AY713" s="325">
        <v>261.40999999999997</v>
      </c>
      <c r="AZ713" s="167">
        <v>6.61</v>
      </c>
      <c r="BA713" s="152">
        <v>0</v>
      </c>
      <c r="BB713" s="2"/>
    </row>
    <row r="714" spans="1:54">
      <c r="A714" s="37">
        <v>21</v>
      </c>
      <c r="B714" s="162">
        <f t="shared" si="169"/>
        <v>1264.1799999999998</v>
      </c>
      <c r="C714" s="162">
        <f t="shared" si="169"/>
        <v>1222.8800000000001</v>
      </c>
      <c r="D714" s="162">
        <f t="shared" si="169"/>
        <v>1154.3800000000001</v>
      </c>
      <c r="E714" s="162">
        <f t="shared" si="169"/>
        <v>1146.4099999999999</v>
      </c>
      <c r="F714" s="162">
        <f t="shared" si="169"/>
        <v>1223.1399999999999</v>
      </c>
      <c r="G714" s="162">
        <f t="shared" si="169"/>
        <v>1304.8799999999997</v>
      </c>
      <c r="H714" s="162">
        <f t="shared" si="169"/>
        <v>1489.9</v>
      </c>
      <c r="I714" s="162">
        <f t="shared" si="169"/>
        <v>1824.0899999999997</v>
      </c>
      <c r="J714" s="162">
        <f t="shared" si="169"/>
        <v>2091.7199999999998</v>
      </c>
      <c r="K714" s="162">
        <f t="shared" si="169"/>
        <v>2158.37</v>
      </c>
      <c r="L714" s="162">
        <f t="shared" si="169"/>
        <v>2162.7399999999998</v>
      </c>
      <c r="M714" s="162">
        <f t="shared" si="169"/>
        <v>2152.7999999999997</v>
      </c>
      <c r="N714" s="162">
        <f t="shared" si="169"/>
        <v>2128.4299999999998</v>
      </c>
      <c r="O714" s="162">
        <f t="shared" si="169"/>
        <v>2130.9299999999998</v>
      </c>
      <c r="P714" s="162">
        <f t="shared" si="169"/>
        <v>2137.7799999999997</v>
      </c>
      <c r="Q714" s="162">
        <f t="shared" si="169"/>
        <v>2138.2399999999998</v>
      </c>
      <c r="R714" s="162">
        <f t="shared" si="170"/>
        <v>2145.96</v>
      </c>
      <c r="S714" s="162">
        <f t="shared" si="171"/>
        <v>2192.08</v>
      </c>
      <c r="T714" s="162">
        <f t="shared" si="172"/>
        <v>2211.56</v>
      </c>
      <c r="U714" s="162">
        <f t="shared" si="173"/>
        <v>2211.65</v>
      </c>
      <c r="V714" s="162">
        <f t="shared" si="174"/>
        <v>2173.16</v>
      </c>
      <c r="W714" s="162">
        <f t="shared" si="175"/>
        <v>2137.12</v>
      </c>
      <c r="X714" s="162">
        <f t="shared" si="176"/>
        <v>1607.15</v>
      </c>
      <c r="Y714" s="162">
        <f t="shared" si="177"/>
        <v>1408.7599999999998</v>
      </c>
      <c r="Z714" s="27"/>
      <c r="AA714" s="31">
        <v>996.16</v>
      </c>
      <c r="AB714" s="29">
        <v>954.86</v>
      </c>
      <c r="AC714" s="29">
        <v>886.36</v>
      </c>
      <c r="AD714" s="29">
        <v>878.39</v>
      </c>
      <c r="AE714" s="29">
        <v>955.12</v>
      </c>
      <c r="AF714" s="29">
        <v>1036.8599999999999</v>
      </c>
      <c r="AG714" s="29">
        <v>1221.8800000000001</v>
      </c>
      <c r="AH714" s="29">
        <v>1556.07</v>
      </c>
      <c r="AI714" s="29">
        <v>1823.7</v>
      </c>
      <c r="AJ714" s="29">
        <v>1890.35</v>
      </c>
      <c r="AK714" s="29">
        <v>1894.72</v>
      </c>
      <c r="AL714" s="29">
        <v>1884.78</v>
      </c>
      <c r="AM714" s="29">
        <v>1860.41</v>
      </c>
      <c r="AN714" s="29">
        <v>1862.91</v>
      </c>
      <c r="AO714" s="29">
        <v>1869.76</v>
      </c>
      <c r="AP714" s="29">
        <v>1870.22</v>
      </c>
      <c r="AQ714" s="29">
        <v>1877.94</v>
      </c>
      <c r="AR714" s="29">
        <v>1924.06</v>
      </c>
      <c r="AS714" s="29">
        <v>1943.54</v>
      </c>
      <c r="AT714" s="29">
        <v>1943.63</v>
      </c>
      <c r="AU714" s="29">
        <v>1905.14</v>
      </c>
      <c r="AV714" s="29">
        <v>1869.1</v>
      </c>
      <c r="AW714" s="29">
        <v>1339.13</v>
      </c>
      <c r="AX714" s="30">
        <v>1140.74</v>
      </c>
      <c r="AY714" s="325">
        <v>261.40999999999997</v>
      </c>
      <c r="AZ714" s="167">
        <v>6.61</v>
      </c>
      <c r="BA714" s="152">
        <v>0</v>
      </c>
      <c r="BB714" s="2"/>
    </row>
    <row r="715" spans="1:54">
      <c r="A715" s="37">
        <v>22</v>
      </c>
      <c r="B715" s="162">
        <f t="shared" si="169"/>
        <v>1296.6099999999997</v>
      </c>
      <c r="C715" s="162">
        <f t="shared" si="169"/>
        <v>1227.81</v>
      </c>
      <c r="D715" s="162">
        <f t="shared" si="169"/>
        <v>1176.1300000000001</v>
      </c>
      <c r="E715" s="162">
        <f t="shared" si="169"/>
        <v>1174.75</v>
      </c>
      <c r="F715" s="162">
        <f t="shared" si="169"/>
        <v>1226.1999999999998</v>
      </c>
      <c r="G715" s="162">
        <f t="shared" si="169"/>
        <v>1292.75</v>
      </c>
      <c r="H715" s="162">
        <f t="shared" si="169"/>
        <v>1558.9899999999998</v>
      </c>
      <c r="I715" s="162">
        <f t="shared" si="169"/>
        <v>1901.8399999999997</v>
      </c>
      <c r="J715" s="162">
        <f t="shared" si="169"/>
        <v>2125.58</v>
      </c>
      <c r="K715" s="162">
        <f t="shared" si="169"/>
        <v>2168.2799999999997</v>
      </c>
      <c r="L715" s="162">
        <f t="shared" si="169"/>
        <v>2167.41</v>
      </c>
      <c r="M715" s="162">
        <f t="shared" si="169"/>
        <v>2162.58</v>
      </c>
      <c r="N715" s="162">
        <f t="shared" si="169"/>
        <v>2148.6</v>
      </c>
      <c r="O715" s="162">
        <f t="shared" si="169"/>
        <v>2149.7199999999998</v>
      </c>
      <c r="P715" s="162">
        <f t="shared" si="169"/>
        <v>2149.48</v>
      </c>
      <c r="Q715" s="162">
        <f t="shared" si="169"/>
        <v>2148.9699999999998</v>
      </c>
      <c r="R715" s="162">
        <f t="shared" si="170"/>
        <v>2153.67</v>
      </c>
      <c r="S715" s="162">
        <f t="shared" si="171"/>
        <v>2196.0099999999998</v>
      </c>
      <c r="T715" s="162">
        <f t="shared" si="172"/>
        <v>2205.16</v>
      </c>
      <c r="U715" s="162">
        <f t="shared" si="173"/>
        <v>2189.92</v>
      </c>
      <c r="V715" s="162">
        <f t="shared" si="174"/>
        <v>2110.7399999999998</v>
      </c>
      <c r="W715" s="162">
        <f t="shared" si="175"/>
        <v>2102.1299999999997</v>
      </c>
      <c r="X715" s="162">
        <f t="shared" si="176"/>
        <v>1576.4099999999999</v>
      </c>
      <c r="Y715" s="162">
        <f t="shared" si="177"/>
        <v>1327.6299999999997</v>
      </c>
      <c r="Z715" s="27"/>
      <c r="AA715" s="31">
        <v>1028.5899999999999</v>
      </c>
      <c r="AB715" s="29">
        <v>959.79</v>
      </c>
      <c r="AC715" s="29">
        <v>908.11</v>
      </c>
      <c r="AD715" s="29">
        <v>906.73</v>
      </c>
      <c r="AE715" s="29">
        <v>958.18</v>
      </c>
      <c r="AF715" s="29">
        <v>1024.73</v>
      </c>
      <c r="AG715" s="29">
        <v>1290.97</v>
      </c>
      <c r="AH715" s="29">
        <v>1633.82</v>
      </c>
      <c r="AI715" s="29">
        <v>1857.56</v>
      </c>
      <c r="AJ715" s="29">
        <v>1900.26</v>
      </c>
      <c r="AK715" s="29">
        <v>1899.39</v>
      </c>
      <c r="AL715" s="29">
        <v>1894.56</v>
      </c>
      <c r="AM715" s="29">
        <v>1880.58</v>
      </c>
      <c r="AN715" s="29">
        <v>1881.7</v>
      </c>
      <c r="AO715" s="29">
        <v>1881.46</v>
      </c>
      <c r="AP715" s="29">
        <v>1880.95</v>
      </c>
      <c r="AQ715" s="29">
        <v>1885.65</v>
      </c>
      <c r="AR715" s="29">
        <v>1927.99</v>
      </c>
      <c r="AS715" s="29">
        <v>1937.14</v>
      </c>
      <c r="AT715" s="29">
        <v>1921.9</v>
      </c>
      <c r="AU715" s="29">
        <v>1842.72</v>
      </c>
      <c r="AV715" s="29">
        <v>1834.11</v>
      </c>
      <c r="AW715" s="29">
        <v>1308.3900000000001</v>
      </c>
      <c r="AX715" s="30">
        <v>1059.6099999999999</v>
      </c>
      <c r="AY715" s="325">
        <v>261.40999999999997</v>
      </c>
      <c r="AZ715" s="167">
        <v>6.61</v>
      </c>
      <c r="BA715" s="152">
        <v>0</v>
      </c>
      <c r="BB715" s="2"/>
    </row>
    <row r="716" spans="1:54">
      <c r="A716" s="37">
        <v>23</v>
      </c>
      <c r="B716" s="162">
        <f t="shared" si="169"/>
        <v>1222.6599999999999</v>
      </c>
      <c r="C716" s="162">
        <f t="shared" si="169"/>
        <v>368.76</v>
      </c>
      <c r="D716" s="162">
        <f t="shared" si="169"/>
        <v>342.36999999999995</v>
      </c>
      <c r="E716" s="162">
        <f t="shared" si="169"/>
        <v>337.65999999999997</v>
      </c>
      <c r="F716" s="162">
        <f t="shared" si="169"/>
        <v>1114.72</v>
      </c>
      <c r="G716" s="162">
        <f t="shared" si="169"/>
        <v>1224.8499999999999</v>
      </c>
      <c r="H716" s="162">
        <f t="shared" si="169"/>
        <v>1495.77</v>
      </c>
      <c r="I716" s="162">
        <f t="shared" si="169"/>
        <v>1762.73</v>
      </c>
      <c r="J716" s="162">
        <f t="shared" si="169"/>
        <v>2077.1999999999998</v>
      </c>
      <c r="K716" s="162">
        <f t="shared" si="169"/>
        <v>2165.7399999999998</v>
      </c>
      <c r="L716" s="162">
        <f t="shared" si="169"/>
        <v>2163.9699999999998</v>
      </c>
      <c r="M716" s="162">
        <f t="shared" si="169"/>
        <v>2146.2599999999998</v>
      </c>
      <c r="N716" s="162">
        <f t="shared" si="169"/>
        <v>2138.1799999999998</v>
      </c>
      <c r="O716" s="162">
        <f t="shared" si="169"/>
        <v>2141.15</v>
      </c>
      <c r="P716" s="162">
        <f t="shared" si="169"/>
        <v>2147.0299999999997</v>
      </c>
      <c r="Q716" s="162">
        <f t="shared" si="169"/>
        <v>2153.5499999999997</v>
      </c>
      <c r="R716" s="162">
        <f t="shared" si="170"/>
        <v>2161.5699999999997</v>
      </c>
      <c r="S716" s="162">
        <f t="shared" si="171"/>
        <v>2203.75</v>
      </c>
      <c r="T716" s="162">
        <f t="shared" si="172"/>
        <v>2216.69</v>
      </c>
      <c r="U716" s="162">
        <f t="shared" si="173"/>
        <v>2214.0099999999998</v>
      </c>
      <c r="V716" s="162">
        <f t="shared" si="174"/>
        <v>2176.2599999999998</v>
      </c>
      <c r="W716" s="162">
        <f t="shared" si="175"/>
        <v>2140.44</v>
      </c>
      <c r="X716" s="162">
        <f t="shared" si="176"/>
        <v>1624.3399999999997</v>
      </c>
      <c r="Y716" s="162">
        <f t="shared" si="177"/>
        <v>1409.06</v>
      </c>
      <c r="Z716" s="27"/>
      <c r="AA716" s="31">
        <v>954.64</v>
      </c>
      <c r="AB716" s="29">
        <v>100.74</v>
      </c>
      <c r="AC716" s="29">
        <v>74.349999999999994</v>
      </c>
      <c r="AD716" s="29">
        <v>69.64</v>
      </c>
      <c r="AE716" s="29">
        <v>846.7</v>
      </c>
      <c r="AF716" s="29">
        <v>956.83</v>
      </c>
      <c r="AG716" s="29">
        <v>1227.75</v>
      </c>
      <c r="AH716" s="29">
        <v>1494.71</v>
      </c>
      <c r="AI716" s="29">
        <v>1809.18</v>
      </c>
      <c r="AJ716" s="29">
        <v>1897.72</v>
      </c>
      <c r="AK716" s="29">
        <v>1895.95</v>
      </c>
      <c r="AL716" s="29">
        <v>1878.24</v>
      </c>
      <c r="AM716" s="29">
        <v>1870.16</v>
      </c>
      <c r="AN716" s="29">
        <v>1873.13</v>
      </c>
      <c r="AO716" s="29">
        <v>1879.01</v>
      </c>
      <c r="AP716" s="29">
        <v>1885.53</v>
      </c>
      <c r="AQ716" s="29">
        <v>1893.55</v>
      </c>
      <c r="AR716" s="29">
        <v>1935.73</v>
      </c>
      <c r="AS716" s="29">
        <v>1948.67</v>
      </c>
      <c r="AT716" s="29">
        <v>1945.99</v>
      </c>
      <c r="AU716" s="29">
        <v>1908.24</v>
      </c>
      <c r="AV716" s="29">
        <v>1872.42</v>
      </c>
      <c r="AW716" s="29">
        <v>1356.32</v>
      </c>
      <c r="AX716" s="30">
        <v>1141.04</v>
      </c>
      <c r="AY716" s="325">
        <v>261.40999999999997</v>
      </c>
      <c r="AZ716" s="167">
        <v>6.61</v>
      </c>
      <c r="BA716" s="152">
        <v>0</v>
      </c>
      <c r="BB716" s="2"/>
    </row>
    <row r="717" spans="1:54">
      <c r="A717" s="37">
        <v>24</v>
      </c>
      <c r="B717" s="162">
        <f t="shared" si="169"/>
        <v>1414.19</v>
      </c>
      <c r="C717" s="162">
        <f t="shared" si="169"/>
        <v>1235.9099999999999</v>
      </c>
      <c r="D717" s="162">
        <f t="shared" si="169"/>
        <v>1221.8499999999999</v>
      </c>
      <c r="E717" s="162">
        <f t="shared" si="169"/>
        <v>1219.21</v>
      </c>
      <c r="F717" s="162">
        <f t="shared" si="169"/>
        <v>1261.4000000000001</v>
      </c>
      <c r="G717" s="162">
        <f t="shared" si="169"/>
        <v>1398.9699999999998</v>
      </c>
      <c r="H717" s="162">
        <f t="shared" si="169"/>
        <v>1643.8399999999997</v>
      </c>
      <c r="I717" s="162">
        <f t="shared" si="169"/>
        <v>1979.23</v>
      </c>
      <c r="J717" s="162">
        <f t="shared" si="169"/>
        <v>2187.44</v>
      </c>
      <c r="K717" s="162">
        <f t="shared" si="169"/>
        <v>2243.35</v>
      </c>
      <c r="L717" s="162">
        <f t="shared" si="169"/>
        <v>2238.1299999999997</v>
      </c>
      <c r="M717" s="162">
        <f t="shared" si="169"/>
        <v>2208.8199999999997</v>
      </c>
      <c r="N717" s="162">
        <f t="shared" si="169"/>
        <v>2193.39</v>
      </c>
      <c r="O717" s="162">
        <f t="shared" si="169"/>
        <v>2187.2999999999997</v>
      </c>
      <c r="P717" s="162">
        <f t="shared" si="169"/>
        <v>2185.41</v>
      </c>
      <c r="Q717" s="162">
        <f t="shared" si="169"/>
        <v>2188.19</v>
      </c>
      <c r="R717" s="162">
        <f t="shared" si="170"/>
        <v>2187.2799999999997</v>
      </c>
      <c r="S717" s="162">
        <f t="shared" si="171"/>
        <v>2221.08</v>
      </c>
      <c r="T717" s="162">
        <f t="shared" si="172"/>
        <v>2226.29</v>
      </c>
      <c r="U717" s="162">
        <f t="shared" si="173"/>
        <v>2212.16</v>
      </c>
      <c r="V717" s="162">
        <f t="shared" si="174"/>
        <v>2163.02</v>
      </c>
      <c r="W717" s="162">
        <f t="shared" si="175"/>
        <v>2154.25</v>
      </c>
      <c r="X717" s="162">
        <f t="shared" si="176"/>
        <v>2086.71</v>
      </c>
      <c r="Y717" s="162">
        <f t="shared" si="177"/>
        <v>1480.67</v>
      </c>
      <c r="Z717" s="27"/>
      <c r="AA717" s="31">
        <v>1146.17</v>
      </c>
      <c r="AB717" s="29">
        <v>967.89</v>
      </c>
      <c r="AC717" s="29">
        <v>953.83</v>
      </c>
      <c r="AD717" s="29">
        <v>951.19</v>
      </c>
      <c r="AE717" s="29">
        <v>993.38</v>
      </c>
      <c r="AF717" s="29">
        <v>1130.95</v>
      </c>
      <c r="AG717" s="29">
        <v>1375.82</v>
      </c>
      <c r="AH717" s="29">
        <v>1711.21</v>
      </c>
      <c r="AI717" s="29">
        <v>1919.42</v>
      </c>
      <c r="AJ717" s="29">
        <v>1975.33</v>
      </c>
      <c r="AK717" s="29">
        <v>1970.11</v>
      </c>
      <c r="AL717" s="29">
        <v>1940.8</v>
      </c>
      <c r="AM717" s="29">
        <v>1925.37</v>
      </c>
      <c r="AN717" s="29">
        <v>1919.28</v>
      </c>
      <c r="AO717" s="29">
        <v>1917.39</v>
      </c>
      <c r="AP717" s="29">
        <v>1920.17</v>
      </c>
      <c r="AQ717" s="29">
        <v>1919.26</v>
      </c>
      <c r="AR717" s="29">
        <v>1953.06</v>
      </c>
      <c r="AS717" s="29">
        <v>1958.27</v>
      </c>
      <c r="AT717" s="29">
        <v>1944.14</v>
      </c>
      <c r="AU717" s="29">
        <v>1895</v>
      </c>
      <c r="AV717" s="29">
        <v>1886.23</v>
      </c>
      <c r="AW717" s="29">
        <v>1818.69</v>
      </c>
      <c r="AX717" s="30">
        <v>1212.6500000000001</v>
      </c>
      <c r="AY717" s="325">
        <v>261.40999999999997</v>
      </c>
      <c r="AZ717" s="167">
        <v>6.61</v>
      </c>
      <c r="BA717" s="152">
        <v>0</v>
      </c>
      <c r="BB717" s="2"/>
    </row>
    <row r="718" spans="1:54">
      <c r="A718" s="37">
        <v>25</v>
      </c>
      <c r="B718" s="162">
        <f t="shared" si="169"/>
        <v>1303.5999999999999</v>
      </c>
      <c r="C718" s="162">
        <f t="shared" si="169"/>
        <v>1243.1599999999999</v>
      </c>
      <c r="D718" s="162">
        <f t="shared" si="169"/>
        <v>1218.6799999999998</v>
      </c>
      <c r="E718" s="162">
        <f t="shared" si="169"/>
        <v>1217.3</v>
      </c>
      <c r="F718" s="162">
        <f t="shared" si="169"/>
        <v>1246.82</v>
      </c>
      <c r="G718" s="162">
        <f t="shared" si="169"/>
        <v>1390.62</v>
      </c>
      <c r="H718" s="162">
        <f t="shared" si="169"/>
        <v>1608.79</v>
      </c>
      <c r="I718" s="162">
        <f t="shared" si="169"/>
        <v>1935.5099999999998</v>
      </c>
      <c r="J718" s="162">
        <f t="shared" si="169"/>
        <v>2163.27</v>
      </c>
      <c r="K718" s="162">
        <f t="shared" si="169"/>
        <v>2170.91</v>
      </c>
      <c r="L718" s="162">
        <f t="shared" si="169"/>
        <v>2169.5099999999998</v>
      </c>
      <c r="M718" s="162">
        <f t="shared" si="169"/>
        <v>2165.9299999999998</v>
      </c>
      <c r="N718" s="162">
        <f t="shared" si="169"/>
        <v>2146.3199999999997</v>
      </c>
      <c r="O718" s="162">
        <f t="shared" si="169"/>
        <v>2146.56</v>
      </c>
      <c r="P718" s="162">
        <f t="shared" si="169"/>
        <v>2146.8799999999997</v>
      </c>
      <c r="Q718" s="162">
        <f t="shared" si="169"/>
        <v>2164.39</v>
      </c>
      <c r="R718" s="162">
        <f t="shared" si="170"/>
        <v>2156.4</v>
      </c>
      <c r="S718" s="162">
        <f t="shared" si="171"/>
        <v>2177.7599999999998</v>
      </c>
      <c r="T718" s="162">
        <f t="shared" si="172"/>
        <v>2180.1999999999998</v>
      </c>
      <c r="U718" s="162">
        <f t="shared" si="173"/>
        <v>2193.6799999999998</v>
      </c>
      <c r="V718" s="162">
        <f t="shared" si="174"/>
        <v>2159.9899999999998</v>
      </c>
      <c r="W718" s="162">
        <f t="shared" si="175"/>
        <v>2090.96</v>
      </c>
      <c r="X718" s="162">
        <f t="shared" si="176"/>
        <v>1763.7599999999998</v>
      </c>
      <c r="Y718" s="162">
        <f t="shared" si="177"/>
        <v>1413.0299999999997</v>
      </c>
      <c r="Z718" s="27"/>
      <c r="AA718" s="31">
        <v>1035.58</v>
      </c>
      <c r="AB718" s="29">
        <v>975.14</v>
      </c>
      <c r="AC718" s="29">
        <v>950.66</v>
      </c>
      <c r="AD718" s="29">
        <v>949.28</v>
      </c>
      <c r="AE718" s="29">
        <v>978.8</v>
      </c>
      <c r="AF718" s="29">
        <v>1122.5999999999999</v>
      </c>
      <c r="AG718" s="29">
        <v>1340.77</v>
      </c>
      <c r="AH718" s="29">
        <v>1667.49</v>
      </c>
      <c r="AI718" s="29">
        <v>1895.25</v>
      </c>
      <c r="AJ718" s="29">
        <v>1902.89</v>
      </c>
      <c r="AK718" s="29">
        <v>1901.49</v>
      </c>
      <c r="AL718" s="29">
        <v>1897.91</v>
      </c>
      <c r="AM718" s="29">
        <v>1878.3</v>
      </c>
      <c r="AN718" s="29">
        <v>1878.54</v>
      </c>
      <c r="AO718" s="29">
        <v>1878.86</v>
      </c>
      <c r="AP718" s="29">
        <v>1896.37</v>
      </c>
      <c r="AQ718" s="29">
        <v>1888.38</v>
      </c>
      <c r="AR718" s="29">
        <v>1909.74</v>
      </c>
      <c r="AS718" s="29">
        <v>1912.18</v>
      </c>
      <c r="AT718" s="29">
        <v>1925.66</v>
      </c>
      <c r="AU718" s="29">
        <v>1891.97</v>
      </c>
      <c r="AV718" s="29">
        <v>1822.94</v>
      </c>
      <c r="AW718" s="29">
        <v>1495.74</v>
      </c>
      <c r="AX718" s="30">
        <v>1145.01</v>
      </c>
      <c r="AY718" s="325">
        <v>261.40999999999997</v>
      </c>
      <c r="AZ718" s="167">
        <v>6.61</v>
      </c>
      <c r="BA718" s="152">
        <v>0</v>
      </c>
      <c r="BB718" s="2"/>
    </row>
    <row r="719" spans="1:54">
      <c r="A719" s="37">
        <v>26</v>
      </c>
      <c r="B719" s="162">
        <f t="shared" si="169"/>
        <v>1229.17</v>
      </c>
      <c r="C719" s="162">
        <f t="shared" si="169"/>
        <v>1175.08</v>
      </c>
      <c r="D719" s="162">
        <f t="shared" si="169"/>
        <v>1102.69</v>
      </c>
      <c r="E719" s="162">
        <f t="shared" si="169"/>
        <v>1156.47</v>
      </c>
      <c r="F719" s="162">
        <f t="shared" si="169"/>
        <v>1199.3600000000001</v>
      </c>
      <c r="G719" s="162">
        <f t="shared" si="169"/>
        <v>1227.22</v>
      </c>
      <c r="H719" s="162">
        <f t="shared" si="169"/>
        <v>1295.9000000000001</v>
      </c>
      <c r="I719" s="162">
        <f t="shared" si="169"/>
        <v>1527.98</v>
      </c>
      <c r="J719" s="162">
        <f t="shared" si="169"/>
        <v>1795.0899999999997</v>
      </c>
      <c r="K719" s="162">
        <f t="shared" si="169"/>
        <v>2103.58</v>
      </c>
      <c r="L719" s="162">
        <f t="shared" si="169"/>
        <v>2132.4</v>
      </c>
      <c r="M719" s="162">
        <f t="shared" si="169"/>
        <v>2129.2999999999997</v>
      </c>
      <c r="N719" s="162">
        <f t="shared" si="169"/>
        <v>2112.67</v>
      </c>
      <c r="O719" s="162">
        <f t="shared" si="169"/>
        <v>2121.73</v>
      </c>
      <c r="P719" s="162">
        <f t="shared" si="169"/>
        <v>2116.0299999999997</v>
      </c>
      <c r="Q719" s="162">
        <f t="shared" si="169"/>
        <v>2122.0099999999998</v>
      </c>
      <c r="R719" s="162">
        <f t="shared" si="170"/>
        <v>2132.39</v>
      </c>
      <c r="S719" s="162">
        <f t="shared" si="171"/>
        <v>2167.06</v>
      </c>
      <c r="T719" s="162">
        <f t="shared" si="172"/>
        <v>2167.66</v>
      </c>
      <c r="U719" s="162">
        <f t="shared" si="173"/>
        <v>2179.2399999999998</v>
      </c>
      <c r="V719" s="162">
        <f t="shared" si="174"/>
        <v>2157.8399999999997</v>
      </c>
      <c r="W719" s="162">
        <f t="shared" si="175"/>
        <v>2133.9</v>
      </c>
      <c r="X719" s="162">
        <f t="shared" si="176"/>
        <v>1623.81</v>
      </c>
      <c r="Y719" s="162">
        <f t="shared" si="177"/>
        <v>1407.7199999999998</v>
      </c>
      <c r="Z719" s="27"/>
      <c r="AA719" s="31">
        <v>961.15</v>
      </c>
      <c r="AB719" s="29">
        <v>907.06</v>
      </c>
      <c r="AC719" s="29">
        <v>834.67</v>
      </c>
      <c r="AD719" s="29">
        <v>888.45</v>
      </c>
      <c r="AE719" s="29">
        <v>931.34</v>
      </c>
      <c r="AF719" s="29">
        <v>959.2</v>
      </c>
      <c r="AG719" s="29">
        <v>1027.8800000000001</v>
      </c>
      <c r="AH719" s="29">
        <v>1259.96</v>
      </c>
      <c r="AI719" s="29">
        <v>1527.07</v>
      </c>
      <c r="AJ719" s="29">
        <v>1835.56</v>
      </c>
      <c r="AK719" s="29">
        <v>1864.38</v>
      </c>
      <c r="AL719" s="29">
        <v>1861.28</v>
      </c>
      <c r="AM719" s="29">
        <v>1844.65</v>
      </c>
      <c r="AN719" s="29">
        <v>1853.71</v>
      </c>
      <c r="AO719" s="29">
        <v>1848.01</v>
      </c>
      <c r="AP719" s="29">
        <v>1853.99</v>
      </c>
      <c r="AQ719" s="29">
        <v>1864.37</v>
      </c>
      <c r="AR719" s="29">
        <v>1899.04</v>
      </c>
      <c r="AS719" s="29">
        <v>1899.64</v>
      </c>
      <c r="AT719" s="29">
        <v>1911.22</v>
      </c>
      <c r="AU719" s="29">
        <v>1889.82</v>
      </c>
      <c r="AV719" s="29">
        <v>1865.88</v>
      </c>
      <c r="AW719" s="29">
        <v>1355.79</v>
      </c>
      <c r="AX719" s="30">
        <v>1139.7</v>
      </c>
      <c r="AY719" s="325">
        <v>261.40999999999997</v>
      </c>
      <c r="AZ719" s="167">
        <v>6.61</v>
      </c>
      <c r="BA719" s="152">
        <v>0</v>
      </c>
      <c r="BB719" s="2"/>
    </row>
    <row r="720" spans="1:54">
      <c r="A720" s="37">
        <v>27</v>
      </c>
      <c r="B720" s="162">
        <f t="shared" si="169"/>
        <v>1306.0699999999997</v>
      </c>
      <c r="C720" s="162">
        <f t="shared" si="169"/>
        <v>1227.57</v>
      </c>
      <c r="D720" s="162">
        <f t="shared" si="169"/>
        <v>1212.48</v>
      </c>
      <c r="E720" s="162">
        <f t="shared" si="169"/>
        <v>1192.69</v>
      </c>
      <c r="F720" s="162">
        <f t="shared" si="169"/>
        <v>1213.04</v>
      </c>
      <c r="G720" s="162">
        <f t="shared" si="169"/>
        <v>1228.1199999999999</v>
      </c>
      <c r="H720" s="162">
        <f t="shared" si="169"/>
        <v>1265.33</v>
      </c>
      <c r="I720" s="162">
        <f t="shared" si="169"/>
        <v>1396.5699999999997</v>
      </c>
      <c r="J720" s="162">
        <f t="shared" si="169"/>
        <v>1634.25</v>
      </c>
      <c r="K720" s="162">
        <f t="shared" si="169"/>
        <v>1922.7799999999997</v>
      </c>
      <c r="L720" s="162">
        <f t="shared" si="169"/>
        <v>2056.0899999999997</v>
      </c>
      <c r="M720" s="162">
        <f t="shared" si="169"/>
        <v>2071.3799999999997</v>
      </c>
      <c r="N720" s="162">
        <f t="shared" si="169"/>
        <v>2069.02</v>
      </c>
      <c r="O720" s="162">
        <f t="shared" si="169"/>
        <v>2049.65</v>
      </c>
      <c r="P720" s="162">
        <f t="shared" si="169"/>
        <v>2045.54</v>
      </c>
      <c r="Q720" s="162">
        <f t="shared" si="169"/>
        <v>2079.27</v>
      </c>
      <c r="R720" s="162">
        <f t="shared" si="170"/>
        <v>2102.83</v>
      </c>
      <c r="S720" s="162">
        <f t="shared" si="171"/>
        <v>2208.5</v>
      </c>
      <c r="T720" s="162">
        <f t="shared" si="172"/>
        <v>2220.46</v>
      </c>
      <c r="U720" s="162">
        <f t="shared" si="173"/>
        <v>2220.77</v>
      </c>
      <c r="V720" s="162">
        <f t="shared" si="174"/>
        <v>2190.9</v>
      </c>
      <c r="W720" s="162">
        <f t="shared" si="175"/>
        <v>2162.6799999999998</v>
      </c>
      <c r="X720" s="162">
        <f t="shared" si="176"/>
        <v>1609.7599999999998</v>
      </c>
      <c r="Y720" s="162">
        <f t="shared" si="177"/>
        <v>1406.37</v>
      </c>
      <c r="Z720" s="27"/>
      <c r="AA720" s="31">
        <v>1038.05</v>
      </c>
      <c r="AB720" s="29">
        <v>959.55</v>
      </c>
      <c r="AC720" s="29">
        <v>944.46</v>
      </c>
      <c r="AD720" s="29">
        <v>924.67</v>
      </c>
      <c r="AE720" s="29">
        <v>945.02</v>
      </c>
      <c r="AF720" s="29">
        <v>960.1</v>
      </c>
      <c r="AG720" s="29">
        <v>997.31</v>
      </c>
      <c r="AH720" s="29">
        <v>1128.55</v>
      </c>
      <c r="AI720" s="29">
        <v>1366.23</v>
      </c>
      <c r="AJ720" s="29">
        <v>1654.76</v>
      </c>
      <c r="AK720" s="29">
        <v>1788.07</v>
      </c>
      <c r="AL720" s="29">
        <v>1803.36</v>
      </c>
      <c r="AM720" s="29">
        <v>1801</v>
      </c>
      <c r="AN720" s="29">
        <v>1781.63</v>
      </c>
      <c r="AO720" s="29">
        <v>1777.52</v>
      </c>
      <c r="AP720" s="29">
        <v>1811.25</v>
      </c>
      <c r="AQ720" s="29">
        <v>1834.81</v>
      </c>
      <c r="AR720" s="29">
        <v>1940.48</v>
      </c>
      <c r="AS720" s="29">
        <v>1952.44</v>
      </c>
      <c r="AT720" s="29">
        <v>1952.75</v>
      </c>
      <c r="AU720" s="29">
        <v>1922.88</v>
      </c>
      <c r="AV720" s="29">
        <v>1894.66</v>
      </c>
      <c r="AW720" s="29">
        <v>1341.74</v>
      </c>
      <c r="AX720" s="30">
        <v>1138.3499999999999</v>
      </c>
      <c r="AY720" s="325">
        <v>261.40999999999997</v>
      </c>
      <c r="AZ720" s="167">
        <v>6.61</v>
      </c>
      <c r="BA720" s="152">
        <v>0</v>
      </c>
      <c r="BB720" s="2"/>
    </row>
    <row r="721" spans="1:54">
      <c r="A721" s="37">
        <v>28</v>
      </c>
      <c r="B721" s="162">
        <f t="shared" si="169"/>
        <v>1351.79</v>
      </c>
      <c r="C721" s="162">
        <f t="shared" si="169"/>
        <v>1282.04</v>
      </c>
      <c r="D721" s="162">
        <f t="shared" si="169"/>
        <v>1224.3800000000001</v>
      </c>
      <c r="E721" s="162">
        <f t="shared" si="169"/>
        <v>1221.24</v>
      </c>
      <c r="F721" s="162">
        <f t="shared" si="169"/>
        <v>1272.71</v>
      </c>
      <c r="G721" s="162">
        <f t="shared" si="169"/>
        <v>1402.3599999999997</v>
      </c>
      <c r="H721" s="162">
        <f t="shared" si="169"/>
        <v>1610.44</v>
      </c>
      <c r="I721" s="162">
        <f t="shared" si="169"/>
        <v>1950.75</v>
      </c>
      <c r="J721" s="162">
        <f t="shared" si="169"/>
        <v>2165.6999999999998</v>
      </c>
      <c r="K721" s="162">
        <f t="shared" si="169"/>
        <v>2210.73</v>
      </c>
      <c r="L721" s="162">
        <f t="shared" si="169"/>
        <v>2210.52</v>
      </c>
      <c r="M721" s="162">
        <f t="shared" si="169"/>
        <v>2192.54</v>
      </c>
      <c r="N721" s="162">
        <f t="shared" si="169"/>
        <v>2172.6799999999998</v>
      </c>
      <c r="O721" s="162">
        <f t="shared" si="169"/>
        <v>2167.75</v>
      </c>
      <c r="P721" s="162">
        <f t="shared" si="169"/>
        <v>2159.54</v>
      </c>
      <c r="Q721" s="162">
        <f t="shared" si="169"/>
        <v>2161.15</v>
      </c>
      <c r="R721" s="162">
        <f t="shared" si="170"/>
        <v>2159.71</v>
      </c>
      <c r="S721" s="162">
        <f t="shared" si="171"/>
        <v>2206.17</v>
      </c>
      <c r="T721" s="162">
        <f t="shared" si="172"/>
        <v>2206.6299999999997</v>
      </c>
      <c r="U721" s="162">
        <f t="shared" si="173"/>
        <v>2188.39</v>
      </c>
      <c r="V721" s="162">
        <f t="shared" si="174"/>
        <v>2139.91</v>
      </c>
      <c r="W721" s="162">
        <f t="shared" si="175"/>
        <v>1973.92</v>
      </c>
      <c r="X721" s="162">
        <f t="shared" si="176"/>
        <v>1669.54</v>
      </c>
      <c r="Y721" s="162">
        <f t="shared" si="177"/>
        <v>1387.77</v>
      </c>
      <c r="Z721" s="27"/>
      <c r="AA721" s="31">
        <v>1083.77</v>
      </c>
      <c r="AB721" s="29">
        <v>1014.0199999999999</v>
      </c>
      <c r="AC721" s="29">
        <v>956.36</v>
      </c>
      <c r="AD721" s="29">
        <v>953.22</v>
      </c>
      <c r="AE721" s="29">
        <v>1004.69</v>
      </c>
      <c r="AF721" s="29">
        <v>1134.3399999999999</v>
      </c>
      <c r="AG721" s="29">
        <v>1342.42</v>
      </c>
      <c r="AH721" s="29">
        <v>1682.73</v>
      </c>
      <c r="AI721" s="29">
        <v>1897.68</v>
      </c>
      <c r="AJ721" s="29">
        <v>1942.71</v>
      </c>
      <c r="AK721" s="29">
        <v>1942.5</v>
      </c>
      <c r="AL721" s="29">
        <v>1924.52</v>
      </c>
      <c r="AM721" s="29">
        <v>1904.66</v>
      </c>
      <c r="AN721" s="29">
        <v>1899.73</v>
      </c>
      <c r="AO721" s="29">
        <v>1891.52</v>
      </c>
      <c r="AP721" s="29">
        <v>1893.13</v>
      </c>
      <c r="AQ721" s="29">
        <v>1891.69</v>
      </c>
      <c r="AR721" s="29">
        <v>1938.15</v>
      </c>
      <c r="AS721" s="29">
        <v>1938.61</v>
      </c>
      <c r="AT721" s="29">
        <v>1920.37</v>
      </c>
      <c r="AU721" s="29">
        <v>1871.89</v>
      </c>
      <c r="AV721" s="29">
        <v>1705.9</v>
      </c>
      <c r="AW721" s="29">
        <v>1401.52</v>
      </c>
      <c r="AX721" s="30">
        <v>1119.75</v>
      </c>
      <c r="AY721" s="325">
        <v>261.40999999999997</v>
      </c>
      <c r="AZ721" s="167">
        <v>6.61</v>
      </c>
      <c r="BA721" s="152">
        <v>0</v>
      </c>
      <c r="BB721" s="2"/>
    </row>
    <row r="722" spans="1:54">
      <c r="A722" s="37">
        <v>29</v>
      </c>
      <c r="B722" s="162">
        <f t="shared" si="169"/>
        <v>1220.5</v>
      </c>
      <c r="C722" s="162">
        <f t="shared" si="169"/>
        <v>1163.77</v>
      </c>
      <c r="D722" s="162">
        <f t="shared" si="169"/>
        <v>1037.79</v>
      </c>
      <c r="E722" s="162">
        <f t="shared" si="169"/>
        <v>1042.9499999999998</v>
      </c>
      <c r="F722" s="162">
        <f t="shared" si="169"/>
        <v>1158.1999999999998</v>
      </c>
      <c r="G722" s="162">
        <f t="shared" si="169"/>
        <v>1250.99</v>
      </c>
      <c r="H722" s="162">
        <f t="shared" si="169"/>
        <v>1448.0099999999998</v>
      </c>
      <c r="I722" s="162">
        <f t="shared" si="169"/>
        <v>1728.5</v>
      </c>
      <c r="J722" s="162">
        <f t="shared" si="169"/>
        <v>1936.42</v>
      </c>
      <c r="K722" s="162">
        <f t="shared" si="169"/>
        <v>1992.5</v>
      </c>
      <c r="L722" s="162">
        <f t="shared" si="169"/>
        <v>1988.17</v>
      </c>
      <c r="M722" s="162">
        <f t="shared" si="169"/>
        <v>1963.02</v>
      </c>
      <c r="N722" s="162">
        <f t="shared" si="169"/>
        <v>1945.9299999999998</v>
      </c>
      <c r="O722" s="162">
        <f t="shared" si="169"/>
        <v>1944.0299999999997</v>
      </c>
      <c r="P722" s="162">
        <f t="shared" si="169"/>
        <v>1935.23</v>
      </c>
      <c r="Q722" s="162">
        <f t="shared" si="169"/>
        <v>1939.81</v>
      </c>
      <c r="R722" s="162">
        <f t="shared" si="170"/>
        <v>1945.81</v>
      </c>
      <c r="S722" s="162">
        <f t="shared" si="171"/>
        <v>1988.77</v>
      </c>
      <c r="T722" s="162">
        <f t="shared" si="172"/>
        <v>1970.3199999999997</v>
      </c>
      <c r="U722" s="162">
        <f t="shared" si="173"/>
        <v>1980.92</v>
      </c>
      <c r="V722" s="162">
        <f t="shared" si="174"/>
        <v>1930.79</v>
      </c>
      <c r="W722" s="162">
        <f t="shared" si="175"/>
        <v>1856.1799999999998</v>
      </c>
      <c r="X722" s="162">
        <f t="shared" si="176"/>
        <v>1509.02</v>
      </c>
      <c r="Y722" s="162">
        <f t="shared" si="177"/>
        <v>1259.26</v>
      </c>
      <c r="Z722" s="27"/>
      <c r="AA722" s="31">
        <v>952.48</v>
      </c>
      <c r="AB722" s="29">
        <v>895.75</v>
      </c>
      <c r="AC722" s="29">
        <v>769.77</v>
      </c>
      <c r="AD722" s="29">
        <v>774.93</v>
      </c>
      <c r="AE722" s="29">
        <v>890.18</v>
      </c>
      <c r="AF722" s="29">
        <v>982.97</v>
      </c>
      <c r="AG722" s="29">
        <v>1179.99</v>
      </c>
      <c r="AH722" s="29">
        <v>1460.48</v>
      </c>
      <c r="AI722" s="29">
        <v>1668.4</v>
      </c>
      <c r="AJ722" s="29">
        <v>1724.48</v>
      </c>
      <c r="AK722" s="29">
        <v>1720.15</v>
      </c>
      <c r="AL722" s="29">
        <v>1695</v>
      </c>
      <c r="AM722" s="29">
        <v>1677.91</v>
      </c>
      <c r="AN722" s="29">
        <v>1676.01</v>
      </c>
      <c r="AO722" s="29">
        <v>1667.21</v>
      </c>
      <c r="AP722" s="29">
        <v>1671.79</v>
      </c>
      <c r="AQ722" s="29">
        <v>1677.79</v>
      </c>
      <c r="AR722" s="29">
        <v>1720.75</v>
      </c>
      <c r="AS722" s="29">
        <v>1702.3</v>
      </c>
      <c r="AT722" s="29">
        <v>1712.9</v>
      </c>
      <c r="AU722" s="29">
        <v>1662.77</v>
      </c>
      <c r="AV722" s="29">
        <v>1588.16</v>
      </c>
      <c r="AW722" s="29">
        <v>1241</v>
      </c>
      <c r="AX722" s="30">
        <v>991.24</v>
      </c>
      <c r="AY722" s="325">
        <v>261.40999999999997</v>
      </c>
      <c r="AZ722" s="167">
        <v>6.61</v>
      </c>
      <c r="BA722" s="152">
        <v>0</v>
      </c>
      <c r="BB722" s="2"/>
    </row>
    <row r="723" spans="1:54">
      <c r="A723" s="37">
        <v>30</v>
      </c>
      <c r="B723" s="162">
        <f t="shared" si="169"/>
        <v>1202.77</v>
      </c>
      <c r="C723" s="162">
        <f t="shared" si="169"/>
        <v>1097.6300000000001</v>
      </c>
      <c r="D723" s="162">
        <f t="shared" si="169"/>
        <v>1026.46</v>
      </c>
      <c r="E723" s="162">
        <f t="shared" si="169"/>
        <v>997.63</v>
      </c>
      <c r="F723" s="162">
        <f t="shared" si="169"/>
        <v>1086.17</v>
      </c>
      <c r="G723" s="162">
        <f t="shared" si="169"/>
        <v>1277.6300000000001</v>
      </c>
      <c r="H723" s="162">
        <f t="shared" si="169"/>
        <v>1435.17</v>
      </c>
      <c r="I723" s="162">
        <f t="shared" si="169"/>
        <v>1756.77</v>
      </c>
      <c r="J723" s="162">
        <f t="shared" si="169"/>
        <v>2130.48</v>
      </c>
      <c r="K723" s="162">
        <f t="shared" si="169"/>
        <v>2177.89</v>
      </c>
      <c r="L723" s="162">
        <f t="shared" si="169"/>
        <v>2186.31</v>
      </c>
      <c r="M723" s="162">
        <f t="shared" si="169"/>
        <v>2165.87</v>
      </c>
      <c r="N723" s="162">
        <f t="shared" si="169"/>
        <v>2147.2799999999997</v>
      </c>
      <c r="O723" s="162">
        <f t="shared" si="169"/>
        <v>2147.19</v>
      </c>
      <c r="P723" s="162">
        <f t="shared" si="169"/>
        <v>2144.85</v>
      </c>
      <c r="Q723" s="162">
        <f t="shared" si="169"/>
        <v>2178.8199999999997</v>
      </c>
      <c r="R723" s="162">
        <f t="shared" si="170"/>
        <v>2176.75</v>
      </c>
      <c r="S723" s="162">
        <f t="shared" si="171"/>
        <v>2216.1299999999997</v>
      </c>
      <c r="T723" s="162">
        <f t="shared" si="172"/>
        <v>2190.79</v>
      </c>
      <c r="U723" s="162">
        <f t="shared" si="173"/>
        <v>2264.6299999999997</v>
      </c>
      <c r="V723" s="162">
        <f t="shared" si="174"/>
        <v>2172.73</v>
      </c>
      <c r="W723" s="162">
        <f t="shared" si="175"/>
        <v>2140.0299999999997</v>
      </c>
      <c r="X723" s="162">
        <f t="shared" si="176"/>
        <v>1996.79</v>
      </c>
      <c r="Y723" s="162">
        <f t="shared" si="177"/>
        <v>1281.9700000000003</v>
      </c>
      <c r="Z723" s="27"/>
      <c r="AA723" s="31">
        <v>934.75</v>
      </c>
      <c r="AB723" s="29">
        <v>829.61</v>
      </c>
      <c r="AC723" s="29">
        <v>758.44</v>
      </c>
      <c r="AD723" s="29">
        <v>729.61</v>
      </c>
      <c r="AE723" s="29">
        <v>818.15</v>
      </c>
      <c r="AF723" s="29">
        <v>1009.6100000000001</v>
      </c>
      <c r="AG723" s="29">
        <v>1167.1500000000001</v>
      </c>
      <c r="AH723" s="29">
        <v>1488.75</v>
      </c>
      <c r="AI723" s="29">
        <v>1862.46</v>
      </c>
      <c r="AJ723" s="29">
        <v>1909.87</v>
      </c>
      <c r="AK723" s="29">
        <v>1918.29</v>
      </c>
      <c r="AL723" s="29">
        <v>1897.85</v>
      </c>
      <c r="AM723" s="29">
        <v>1879.26</v>
      </c>
      <c r="AN723" s="29">
        <v>1879.17</v>
      </c>
      <c r="AO723" s="29">
        <v>1876.83</v>
      </c>
      <c r="AP723" s="29">
        <v>1910.8</v>
      </c>
      <c r="AQ723" s="29">
        <v>1908.73</v>
      </c>
      <c r="AR723" s="29">
        <v>1948.11</v>
      </c>
      <c r="AS723" s="29">
        <v>1922.77</v>
      </c>
      <c r="AT723" s="29">
        <v>1996.61</v>
      </c>
      <c r="AU723" s="29">
        <v>1904.71</v>
      </c>
      <c r="AV723" s="29">
        <v>1872.01</v>
      </c>
      <c r="AW723" s="29">
        <v>1728.77</v>
      </c>
      <c r="AX723" s="30">
        <v>1013.9500000000002</v>
      </c>
      <c r="AY723" s="325">
        <v>261.40999999999997</v>
      </c>
      <c r="AZ723" s="167">
        <v>6.61</v>
      </c>
      <c r="BA723" s="152">
        <v>0</v>
      </c>
      <c r="BB723" s="2"/>
    </row>
    <row r="724" spans="1:54" ht="13.5" thickBot="1">
      <c r="A724" s="147">
        <v>31</v>
      </c>
      <c r="B724" s="162">
        <f t="shared" si="169"/>
        <v>0</v>
      </c>
      <c r="C724" s="162">
        <f t="shared" si="169"/>
        <v>0</v>
      </c>
      <c r="D724" s="162">
        <f t="shared" si="169"/>
        <v>0</v>
      </c>
      <c r="E724" s="162">
        <f t="shared" si="169"/>
        <v>0</v>
      </c>
      <c r="F724" s="162">
        <f t="shared" si="169"/>
        <v>0</v>
      </c>
      <c r="G724" s="162">
        <f t="shared" si="169"/>
        <v>0</v>
      </c>
      <c r="H724" s="162">
        <f t="shared" si="169"/>
        <v>0</v>
      </c>
      <c r="I724" s="162">
        <f t="shared" si="169"/>
        <v>0</v>
      </c>
      <c r="J724" s="162">
        <f t="shared" si="169"/>
        <v>0</v>
      </c>
      <c r="K724" s="162">
        <f t="shared" si="169"/>
        <v>0</v>
      </c>
      <c r="L724" s="162">
        <f t="shared" si="169"/>
        <v>0</v>
      </c>
      <c r="M724" s="162">
        <f t="shared" si="169"/>
        <v>0</v>
      </c>
      <c r="N724" s="162">
        <f t="shared" si="169"/>
        <v>0</v>
      </c>
      <c r="O724" s="162">
        <f t="shared" si="169"/>
        <v>0</v>
      </c>
      <c r="P724" s="162">
        <f t="shared" si="169"/>
        <v>0</v>
      </c>
      <c r="Q724" s="162">
        <f t="shared" si="169"/>
        <v>0</v>
      </c>
      <c r="R724" s="162">
        <f t="shared" si="170"/>
        <v>0</v>
      </c>
      <c r="S724" s="162">
        <f t="shared" si="171"/>
        <v>0</v>
      </c>
      <c r="T724" s="162">
        <f t="shared" si="172"/>
        <v>0</v>
      </c>
      <c r="U724" s="162">
        <f t="shared" si="173"/>
        <v>0</v>
      </c>
      <c r="V724" s="162">
        <f t="shared" si="174"/>
        <v>0</v>
      </c>
      <c r="W724" s="162">
        <f t="shared" si="175"/>
        <v>0</v>
      </c>
      <c r="X724" s="162">
        <f t="shared" si="176"/>
        <v>0</v>
      </c>
      <c r="Y724" s="162">
        <f t="shared" si="177"/>
        <v>0</v>
      </c>
      <c r="Z724" s="27"/>
      <c r="AA724" s="59">
        <f>AA688</f>
        <v>0</v>
      </c>
      <c r="AB724" s="60">
        <f t="shared" ref="AB724:AO724" si="178">AB688</f>
        <v>0</v>
      </c>
      <c r="AC724" s="60">
        <f t="shared" si="178"/>
        <v>0</v>
      </c>
      <c r="AD724" s="60">
        <f t="shared" si="178"/>
        <v>0</v>
      </c>
      <c r="AE724" s="60">
        <f t="shared" si="178"/>
        <v>0</v>
      </c>
      <c r="AF724" s="60">
        <f t="shared" si="178"/>
        <v>0</v>
      </c>
      <c r="AG724" s="60">
        <f t="shared" si="178"/>
        <v>0</v>
      </c>
      <c r="AH724" s="60">
        <f t="shared" si="178"/>
        <v>0</v>
      </c>
      <c r="AI724" s="60">
        <f t="shared" si="178"/>
        <v>0</v>
      </c>
      <c r="AJ724" s="60">
        <f t="shared" si="178"/>
        <v>0</v>
      </c>
      <c r="AK724" s="60">
        <f t="shared" si="178"/>
        <v>0</v>
      </c>
      <c r="AL724" s="60">
        <f t="shared" si="178"/>
        <v>0</v>
      </c>
      <c r="AM724" s="60">
        <f t="shared" si="178"/>
        <v>0</v>
      </c>
      <c r="AN724" s="60">
        <f t="shared" si="178"/>
        <v>0</v>
      </c>
      <c r="AO724" s="60">
        <f t="shared" si="178"/>
        <v>0</v>
      </c>
      <c r="AP724" s="60">
        <f t="shared" ref="AP724:AX724" si="179">AP688</f>
        <v>0</v>
      </c>
      <c r="AQ724" s="60">
        <f t="shared" si="179"/>
        <v>0</v>
      </c>
      <c r="AR724" s="60">
        <f t="shared" si="179"/>
        <v>0</v>
      </c>
      <c r="AS724" s="60">
        <f t="shared" si="179"/>
        <v>0</v>
      </c>
      <c r="AT724" s="60">
        <f t="shared" si="179"/>
        <v>0</v>
      </c>
      <c r="AU724" s="60">
        <f t="shared" si="179"/>
        <v>0</v>
      </c>
      <c r="AV724" s="60">
        <f t="shared" si="179"/>
        <v>0</v>
      </c>
      <c r="AW724" s="60">
        <f t="shared" si="179"/>
        <v>0</v>
      </c>
      <c r="AX724" s="123">
        <f t="shared" si="179"/>
        <v>0</v>
      </c>
      <c r="AY724" s="326">
        <v>0</v>
      </c>
      <c r="AZ724" s="168">
        <v>0</v>
      </c>
      <c r="BA724" s="153"/>
      <c r="BB724" s="2"/>
    </row>
    <row r="725" spans="1:54" ht="13.5" thickBot="1">
      <c r="A725" s="35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AA725" s="159">
        <f>SUM(AA694:AX724)</f>
        <v>1106460.9400000009</v>
      </c>
      <c r="AZ725" s="9"/>
      <c r="BB725" s="2"/>
    </row>
    <row r="726" spans="1:54" s="3" customFormat="1" ht="23.25" customHeight="1" thickBot="1">
      <c r="A726" s="426" t="s">
        <v>2</v>
      </c>
      <c r="B726" s="428" t="s">
        <v>145</v>
      </c>
      <c r="C726" s="428"/>
      <c r="D726" s="428"/>
      <c r="E726" s="428"/>
      <c r="F726" s="428"/>
      <c r="G726" s="428"/>
      <c r="H726" s="428"/>
      <c r="I726" s="428"/>
      <c r="J726" s="428"/>
      <c r="K726" s="428"/>
      <c r="L726" s="428"/>
      <c r="M726" s="428"/>
      <c r="N726" s="428"/>
      <c r="O726" s="428"/>
      <c r="P726" s="428"/>
      <c r="Q726" s="428"/>
      <c r="R726" s="428"/>
      <c r="S726" s="428"/>
      <c r="T726" s="428"/>
      <c r="U726" s="428"/>
      <c r="V726" s="428"/>
      <c r="W726" s="428"/>
      <c r="X726" s="428"/>
      <c r="Y726" s="429"/>
      <c r="AA726" s="141" t="s">
        <v>184</v>
      </c>
      <c r="AB726" s="158"/>
      <c r="AC726" s="158"/>
      <c r="AD726" s="158"/>
      <c r="AE726" s="158"/>
      <c r="AF726" s="158"/>
      <c r="AG726" s="158"/>
      <c r="AH726" s="158"/>
      <c r="AI726" s="158"/>
      <c r="AJ726" s="158"/>
      <c r="AK726" s="158"/>
      <c r="AL726" s="158"/>
      <c r="AM726" s="158"/>
      <c r="AN726" s="158"/>
      <c r="AO726" s="158"/>
      <c r="AP726" s="158"/>
      <c r="AQ726" s="158"/>
      <c r="AR726" s="158"/>
      <c r="AS726" s="158"/>
      <c r="AT726" s="158"/>
      <c r="AU726" s="158"/>
      <c r="AV726" s="158"/>
      <c r="AW726" s="158"/>
      <c r="AX726" s="158"/>
      <c r="AY726" s="220"/>
      <c r="AZ726" s="158"/>
      <c r="BA726" s="158"/>
    </row>
    <row r="727" spans="1:54" ht="45.75" customHeight="1">
      <c r="A727" s="427"/>
      <c r="B727" s="396" t="s">
        <v>3</v>
      </c>
      <c r="C727" s="396"/>
      <c r="D727" s="396"/>
      <c r="E727" s="396"/>
      <c r="F727" s="396"/>
      <c r="G727" s="396"/>
      <c r="H727" s="396"/>
      <c r="I727" s="396"/>
      <c r="J727" s="396"/>
      <c r="K727" s="396"/>
      <c r="L727" s="396"/>
      <c r="M727" s="396"/>
      <c r="N727" s="396"/>
      <c r="O727" s="396"/>
      <c r="P727" s="396"/>
      <c r="Q727" s="396"/>
      <c r="R727" s="396"/>
      <c r="S727" s="396"/>
      <c r="T727" s="396"/>
      <c r="U727" s="396"/>
      <c r="V727" s="396"/>
      <c r="W727" s="396"/>
      <c r="X727" s="396"/>
      <c r="Y727" s="430"/>
      <c r="AA727" s="438" t="s">
        <v>89</v>
      </c>
      <c r="AB727" s="439"/>
      <c r="AC727" s="439"/>
      <c r="AD727" s="439"/>
      <c r="AE727" s="439"/>
      <c r="AF727" s="439"/>
      <c r="AG727" s="439"/>
      <c r="AH727" s="439"/>
      <c r="AI727" s="439"/>
      <c r="AJ727" s="439"/>
      <c r="AK727" s="439"/>
      <c r="AL727" s="439"/>
      <c r="AM727" s="439"/>
      <c r="AN727" s="439"/>
      <c r="AO727" s="439"/>
      <c r="AP727" s="439"/>
      <c r="AQ727" s="439"/>
      <c r="AR727" s="439"/>
      <c r="AS727" s="439"/>
      <c r="AT727" s="439"/>
      <c r="AU727" s="439"/>
      <c r="AV727" s="439"/>
      <c r="AW727" s="439"/>
      <c r="AX727" s="440"/>
      <c r="AY727" s="478" t="str">
        <f>AY691</f>
        <v>Сбытовая надбавка</v>
      </c>
      <c r="AZ727" s="445" t="s">
        <v>202</v>
      </c>
      <c r="BA727" s="226" t="str">
        <f>BA691</f>
        <v>Тарифы на услуги по передаче электрической энергии</v>
      </c>
      <c r="BB727" s="2"/>
    </row>
    <row r="728" spans="1:54" ht="43.5" customHeight="1">
      <c r="A728" s="427"/>
      <c r="B728" s="38" t="s">
        <v>4</v>
      </c>
      <c r="C728" s="38" t="s">
        <v>5</v>
      </c>
      <c r="D728" s="38" t="s">
        <v>6</v>
      </c>
      <c r="E728" s="38" t="s">
        <v>7</v>
      </c>
      <c r="F728" s="38" t="s">
        <v>8</v>
      </c>
      <c r="G728" s="38" t="s">
        <v>9</v>
      </c>
      <c r="H728" s="38" t="s">
        <v>10</v>
      </c>
      <c r="I728" s="38" t="s">
        <v>11</v>
      </c>
      <c r="J728" s="38" t="s">
        <v>12</v>
      </c>
      <c r="K728" s="38" t="s">
        <v>13</v>
      </c>
      <c r="L728" s="38" t="s">
        <v>14</v>
      </c>
      <c r="M728" s="38" t="s">
        <v>15</v>
      </c>
      <c r="N728" s="38" t="s">
        <v>16</v>
      </c>
      <c r="O728" s="38" t="s">
        <v>17</v>
      </c>
      <c r="P728" s="38" t="s">
        <v>18</v>
      </c>
      <c r="Q728" s="38" t="s">
        <v>19</v>
      </c>
      <c r="R728" s="38" t="s">
        <v>20</v>
      </c>
      <c r="S728" s="38" t="s">
        <v>21</v>
      </c>
      <c r="T728" s="38" t="s">
        <v>22</v>
      </c>
      <c r="U728" s="38" t="s">
        <v>23</v>
      </c>
      <c r="V728" s="38" t="s">
        <v>24</v>
      </c>
      <c r="W728" s="38" t="s">
        <v>25</v>
      </c>
      <c r="X728" s="38" t="s">
        <v>26</v>
      </c>
      <c r="Y728" s="39" t="s">
        <v>27</v>
      </c>
      <c r="AA728" s="47" t="s">
        <v>4</v>
      </c>
      <c r="AB728" s="48" t="s">
        <v>5</v>
      </c>
      <c r="AC728" s="48" t="s">
        <v>6</v>
      </c>
      <c r="AD728" s="48" t="s">
        <v>7</v>
      </c>
      <c r="AE728" s="48" t="s">
        <v>8</v>
      </c>
      <c r="AF728" s="48" t="s">
        <v>9</v>
      </c>
      <c r="AG728" s="48" t="s">
        <v>10</v>
      </c>
      <c r="AH728" s="48" t="s">
        <v>11</v>
      </c>
      <c r="AI728" s="48" t="s">
        <v>12</v>
      </c>
      <c r="AJ728" s="48" t="s">
        <v>13</v>
      </c>
      <c r="AK728" s="48" t="s">
        <v>14</v>
      </c>
      <c r="AL728" s="48" t="s">
        <v>15</v>
      </c>
      <c r="AM728" s="48" t="s">
        <v>16</v>
      </c>
      <c r="AN728" s="48" t="s">
        <v>17</v>
      </c>
      <c r="AO728" s="48" t="s">
        <v>18</v>
      </c>
      <c r="AP728" s="48" t="s">
        <v>19</v>
      </c>
      <c r="AQ728" s="48" t="s">
        <v>20</v>
      </c>
      <c r="AR728" s="48" t="s">
        <v>21</v>
      </c>
      <c r="AS728" s="48" t="s">
        <v>22</v>
      </c>
      <c r="AT728" s="48" t="s">
        <v>23</v>
      </c>
      <c r="AU728" s="48" t="s">
        <v>24</v>
      </c>
      <c r="AV728" s="48" t="s">
        <v>25</v>
      </c>
      <c r="AW728" s="48" t="s">
        <v>26</v>
      </c>
      <c r="AX728" s="122" t="s">
        <v>27</v>
      </c>
      <c r="AY728" s="461"/>
      <c r="AZ728" s="446"/>
      <c r="BA728" s="169" t="s">
        <v>31</v>
      </c>
      <c r="BB728" s="2"/>
    </row>
    <row r="729" spans="1:54" s="165" customFormat="1" ht="16.149999999999999" customHeight="1">
      <c r="A729" s="434" t="s">
        <v>210</v>
      </c>
      <c r="B729" s="435"/>
      <c r="C729" s="435"/>
      <c r="D729" s="435"/>
      <c r="E729" s="435"/>
      <c r="F729" s="435"/>
      <c r="G729" s="435"/>
      <c r="H729" s="435"/>
      <c r="I729" s="435"/>
      <c r="J729" s="435"/>
      <c r="K729" s="435"/>
      <c r="L729" s="435"/>
      <c r="M729" s="435"/>
      <c r="N729" s="435"/>
      <c r="O729" s="435"/>
      <c r="P729" s="435"/>
      <c r="Q729" s="435"/>
      <c r="R729" s="435"/>
      <c r="S729" s="435"/>
      <c r="T729" s="435"/>
      <c r="U729" s="435"/>
      <c r="V729" s="435"/>
      <c r="W729" s="435"/>
      <c r="X729" s="435"/>
      <c r="Y729" s="436"/>
      <c r="Z729" s="175"/>
      <c r="AA729" s="441">
        <v>2</v>
      </c>
      <c r="AB729" s="442"/>
      <c r="AC729" s="442"/>
      <c r="AD729" s="442"/>
      <c r="AE729" s="442"/>
      <c r="AF729" s="442"/>
      <c r="AG729" s="442"/>
      <c r="AH729" s="442"/>
      <c r="AI729" s="442"/>
      <c r="AJ729" s="442"/>
      <c r="AK729" s="442"/>
      <c r="AL729" s="442"/>
      <c r="AM729" s="442"/>
      <c r="AN729" s="442"/>
      <c r="AO729" s="442"/>
      <c r="AP729" s="442"/>
      <c r="AQ729" s="442"/>
      <c r="AR729" s="442"/>
      <c r="AS729" s="442"/>
      <c r="AT729" s="442"/>
      <c r="AU729" s="442"/>
      <c r="AV729" s="442"/>
      <c r="AW729" s="442"/>
      <c r="AX729" s="443"/>
      <c r="AY729" s="176">
        <v>3</v>
      </c>
      <c r="AZ729" s="178">
        <v>4</v>
      </c>
      <c r="BA729" s="179">
        <v>5</v>
      </c>
    </row>
    <row r="730" spans="1:54">
      <c r="A730" s="37">
        <v>1</v>
      </c>
      <c r="B730" s="162">
        <f>AA730+$BA730+$AZ730+$AY730</f>
        <v>3261.34</v>
      </c>
      <c r="C730" s="162">
        <f t="shared" ref="C730:Y745" si="180">AB730+$BA730+$AZ730+$AY730</f>
        <v>3252.26</v>
      </c>
      <c r="D730" s="162">
        <f t="shared" si="180"/>
        <v>3220.0800000000004</v>
      </c>
      <c r="E730" s="162">
        <f t="shared" si="180"/>
        <v>3047.1800000000003</v>
      </c>
      <c r="F730" s="162">
        <f t="shared" si="180"/>
        <v>3244.4</v>
      </c>
      <c r="G730" s="162">
        <f t="shared" si="180"/>
        <v>3247.51</v>
      </c>
      <c r="H730" s="162">
        <f t="shared" si="180"/>
        <v>4019.9</v>
      </c>
      <c r="I730" s="162">
        <f t="shared" si="180"/>
        <v>4310.72</v>
      </c>
      <c r="J730" s="162">
        <f t="shared" si="180"/>
        <v>4431</v>
      </c>
      <c r="K730" s="162">
        <f t="shared" si="180"/>
        <v>4494.1799999999994</v>
      </c>
      <c r="L730" s="162">
        <f t="shared" si="180"/>
        <v>4494.1899999999996</v>
      </c>
      <c r="M730" s="162">
        <f t="shared" si="180"/>
        <v>4484.29</v>
      </c>
      <c r="N730" s="162">
        <f t="shared" si="180"/>
        <v>4467.1499999999996</v>
      </c>
      <c r="O730" s="162">
        <f t="shared" si="180"/>
        <v>4464.45</v>
      </c>
      <c r="P730" s="162">
        <f t="shared" si="180"/>
        <v>4458.07</v>
      </c>
      <c r="Q730" s="162">
        <f t="shared" si="180"/>
        <v>4416.5899999999992</v>
      </c>
      <c r="R730" s="162">
        <f t="shared" si="180"/>
        <v>4420.1499999999996</v>
      </c>
      <c r="S730" s="162">
        <f t="shared" si="180"/>
        <v>4446.0999999999995</v>
      </c>
      <c r="T730" s="162">
        <f t="shared" si="180"/>
        <v>4758.3499999999995</v>
      </c>
      <c r="U730" s="162">
        <f t="shared" si="180"/>
        <v>4758.5</v>
      </c>
      <c r="V730" s="162">
        <f t="shared" si="180"/>
        <v>4766.1099999999997</v>
      </c>
      <c r="W730" s="162">
        <f t="shared" si="180"/>
        <v>4388.53</v>
      </c>
      <c r="X730" s="162">
        <f t="shared" si="180"/>
        <v>4109.7300000000005</v>
      </c>
      <c r="Y730" s="162">
        <f t="shared" si="180"/>
        <v>3529.28</v>
      </c>
      <c r="Z730" s="27"/>
      <c r="AA730" s="31">
        <v>349.27</v>
      </c>
      <c r="AB730" s="29">
        <v>340.19</v>
      </c>
      <c r="AC730" s="29">
        <v>308.01</v>
      </c>
      <c r="AD730" s="29">
        <v>135.11000000000001</v>
      </c>
      <c r="AE730" s="29">
        <v>332.33</v>
      </c>
      <c r="AF730" s="29">
        <v>335.44</v>
      </c>
      <c r="AG730" s="29">
        <v>1107.83</v>
      </c>
      <c r="AH730" s="29">
        <v>1398.65</v>
      </c>
      <c r="AI730" s="29">
        <v>1518.93</v>
      </c>
      <c r="AJ730" s="29">
        <v>1582.11</v>
      </c>
      <c r="AK730" s="29">
        <v>1582.12</v>
      </c>
      <c r="AL730" s="29">
        <v>1572.22</v>
      </c>
      <c r="AM730" s="29">
        <v>1555.08</v>
      </c>
      <c r="AN730" s="29">
        <v>1552.38</v>
      </c>
      <c r="AO730" s="29">
        <v>1546</v>
      </c>
      <c r="AP730" s="29">
        <v>1504.52</v>
      </c>
      <c r="AQ730" s="29">
        <v>1508.08</v>
      </c>
      <c r="AR730" s="29">
        <v>1534.03</v>
      </c>
      <c r="AS730" s="29">
        <v>1846.28</v>
      </c>
      <c r="AT730" s="29">
        <v>1846.43</v>
      </c>
      <c r="AU730" s="29">
        <v>1854.04</v>
      </c>
      <c r="AV730" s="29">
        <v>1476.46</v>
      </c>
      <c r="AW730" s="29">
        <v>1197.6600000000001</v>
      </c>
      <c r="AX730" s="30">
        <v>617.21</v>
      </c>
      <c r="AY730" s="324">
        <v>261.40999999999997</v>
      </c>
      <c r="AZ730" s="167">
        <v>6.61</v>
      </c>
      <c r="BA730" s="170">
        <v>2644.05</v>
      </c>
      <c r="BB730" s="2"/>
    </row>
    <row r="731" spans="1:54">
      <c r="A731" s="37">
        <v>2</v>
      </c>
      <c r="B731" s="162">
        <f t="shared" ref="B731:Q760" si="181">AA731+$BA731+$AZ731+$AY731</f>
        <v>3249.96</v>
      </c>
      <c r="C731" s="162">
        <f t="shared" si="180"/>
        <v>3197.26</v>
      </c>
      <c r="D731" s="162">
        <f t="shared" si="180"/>
        <v>2912.07</v>
      </c>
      <c r="E731" s="162">
        <f t="shared" si="180"/>
        <v>2912.07</v>
      </c>
      <c r="F731" s="162">
        <f t="shared" si="180"/>
        <v>2912.1000000000004</v>
      </c>
      <c r="G731" s="162">
        <f t="shared" si="180"/>
        <v>3233.13</v>
      </c>
      <c r="H731" s="162">
        <f t="shared" si="180"/>
        <v>4007.43</v>
      </c>
      <c r="I731" s="162">
        <f t="shared" si="180"/>
        <v>4333.97</v>
      </c>
      <c r="J731" s="162">
        <f t="shared" si="180"/>
        <v>4616.82</v>
      </c>
      <c r="K731" s="162">
        <f t="shared" si="180"/>
        <v>4767.08</v>
      </c>
      <c r="L731" s="162">
        <f t="shared" si="180"/>
        <v>4770.7699999999995</v>
      </c>
      <c r="M731" s="162">
        <f t="shared" si="180"/>
        <v>4766.24</v>
      </c>
      <c r="N731" s="162">
        <f t="shared" si="180"/>
        <v>4754.4299999999994</v>
      </c>
      <c r="O731" s="162">
        <f t="shared" si="180"/>
        <v>4755.74</v>
      </c>
      <c r="P731" s="162">
        <f t="shared" si="180"/>
        <v>4759.3099999999995</v>
      </c>
      <c r="Q731" s="162">
        <f t="shared" si="180"/>
        <v>4759.8</v>
      </c>
      <c r="R731" s="162">
        <f t="shared" si="180"/>
        <v>4766.8499999999995</v>
      </c>
      <c r="S731" s="162">
        <f t="shared" ref="S731:Y760" si="182">AR731+$BA731+$AZ731+$AY731</f>
        <v>4825.1099999999997</v>
      </c>
      <c r="T731" s="162">
        <f t="shared" si="182"/>
        <v>4868.1799999999994</v>
      </c>
      <c r="U731" s="162">
        <f t="shared" si="182"/>
        <v>4864.72</v>
      </c>
      <c r="V731" s="162">
        <f t="shared" si="182"/>
        <v>4814.5899999999992</v>
      </c>
      <c r="W731" s="162">
        <f t="shared" si="182"/>
        <v>4792.3399999999992</v>
      </c>
      <c r="X731" s="162">
        <f t="shared" si="182"/>
        <v>4261.8200000000006</v>
      </c>
      <c r="Y731" s="162">
        <f t="shared" si="182"/>
        <v>4003.05</v>
      </c>
      <c r="Z731" s="27"/>
      <c r="AA731" s="28">
        <v>337.89</v>
      </c>
      <c r="AB731" s="29">
        <v>285.19</v>
      </c>
      <c r="AC731" s="29">
        <v>0</v>
      </c>
      <c r="AD731" s="29">
        <v>0</v>
      </c>
      <c r="AE731" s="29">
        <v>0.03</v>
      </c>
      <c r="AF731" s="29">
        <v>321.06</v>
      </c>
      <c r="AG731" s="29">
        <v>1095.3599999999999</v>
      </c>
      <c r="AH731" s="29">
        <v>1421.9</v>
      </c>
      <c r="AI731" s="29">
        <v>1704.75</v>
      </c>
      <c r="AJ731" s="29">
        <v>1855.01</v>
      </c>
      <c r="AK731" s="29">
        <v>1858.7</v>
      </c>
      <c r="AL731" s="29">
        <v>1854.17</v>
      </c>
      <c r="AM731" s="29">
        <v>1842.36</v>
      </c>
      <c r="AN731" s="29">
        <v>1843.67</v>
      </c>
      <c r="AO731" s="29">
        <v>1847.24</v>
      </c>
      <c r="AP731" s="29">
        <v>1847.73</v>
      </c>
      <c r="AQ731" s="29">
        <v>1854.78</v>
      </c>
      <c r="AR731" s="29">
        <v>1913.04</v>
      </c>
      <c r="AS731" s="29">
        <v>1956.11</v>
      </c>
      <c r="AT731" s="29">
        <v>1952.65</v>
      </c>
      <c r="AU731" s="29">
        <v>1902.52</v>
      </c>
      <c r="AV731" s="29">
        <v>1880.27</v>
      </c>
      <c r="AW731" s="29">
        <v>1349.75</v>
      </c>
      <c r="AX731" s="30">
        <v>1090.98</v>
      </c>
      <c r="AY731" s="325">
        <v>261.40999999999997</v>
      </c>
      <c r="AZ731" s="167">
        <v>6.61</v>
      </c>
      <c r="BA731" s="152">
        <v>2644.05</v>
      </c>
      <c r="BB731" s="2"/>
    </row>
    <row r="732" spans="1:54">
      <c r="A732" s="37">
        <v>3</v>
      </c>
      <c r="B732" s="162">
        <f t="shared" si="181"/>
        <v>3837.23</v>
      </c>
      <c r="C732" s="162">
        <f t="shared" si="180"/>
        <v>3482.17</v>
      </c>
      <c r="D732" s="162">
        <f t="shared" si="180"/>
        <v>3222.03</v>
      </c>
      <c r="E732" s="162">
        <f t="shared" si="180"/>
        <v>3189.2200000000003</v>
      </c>
      <c r="F732" s="162">
        <f t="shared" si="180"/>
        <v>3780.82</v>
      </c>
      <c r="G732" s="162">
        <f t="shared" si="180"/>
        <v>3883.86</v>
      </c>
      <c r="H732" s="162">
        <f t="shared" si="180"/>
        <v>4113.8300000000008</v>
      </c>
      <c r="I732" s="162">
        <f t="shared" si="180"/>
        <v>4435.46</v>
      </c>
      <c r="J732" s="162">
        <f t="shared" si="180"/>
        <v>4807.28</v>
      </c>
      <c r="K732" s="162">
        <f t="shared" si="180"/>
        <v>4863.4299999999994</v>
      </c>
      <c r="L732" s="162">
        <f t="shared" si="180"/>
        <v>4870.8999999999996</v>
      </c>
      <c r="M732" s="162">
        <f t="shared" si="180"/>
        <v>4839.1099999999997</v>
      </c>
      <c r="N732" s="162">
        <f t="shared" si="180"/>
        <v>4817.6399999999994</v>
      </c>
      <c r="O732" s="162">
        <f t="shared" si="180"/>
        <v>4818.1399999999994</v>
      </c>
      <c r="P732" s="162">
        <f t="shared" si="180"/>
        <v>4819.16</v>
      </c>
      <c r="Q732" s="162">
        <f t="shared" si="180"/>
        <v>4817.55</v>
      </c>
      <c r="R732" s="162">
        <f t="shared" si="180"/>
        <v>4836.63</v>
      </c>
      <c r="S732" s="162">
        <f t="shared" si="182"/>
        <v>4905.7699999999995</v>
      </c>
      <c r="T732" s="162">
        <f t="shared" si="182"/>
        <v>4950.079999999999</v>
      </c>
      <c r="U732" s="162">
        <f t="shared" si="182"/>
        <v>4979.3599999999997</v>
      </c>
      <c r="V732" s="162">
        <f t="shared" si="182"/>
        <v>4922.7299999999996</v>
      </c>
      <c r="W732" s="162">
        <f t="shared" si="182"/>
        <v>4896.04</v>
      </c>
      <c r="X732" s="162">
        <f t="shared" si="182"/>
        <v>4788.7299999999996</v>
      </c>
      <c r="Y732" s="162">
        <f t="shared" si="182"/>
        <v>4242.38</v>
      </c>
      <c r="Z732" s="27"/>
      <c r="AA732" s="28">
        <v>925.16</v>
      </c>
      <c r="AB732" s="29">
        <v>570.1</v>
      </c>
      <c r="AC732" s="29">
        <v>309.95999999999998</v>
      </c>
      <c r="AD732" s="29">
        <v>277.14999999999998</v>
      </c>
      <c r="AE732" s="29">
        <v>868.75</v>
      </c>
      <c r="AF732" s="29">
        <v>971.79</v>
      </c>
      <c r="AG732" s="29">
        <v>1201.76</v>
      </c>
      <c r="AH732" s="29">
        <v>1523.39</v>
      </c>
      <c r="AI732" s="29">
        <v>1895.21</v>
      </c>
      <c r="AJ732" s="29">
        <v>1951.36</v>
      </c>
      <c r="AK732" s="29">
        <v>1958.83</v>
      </c>
      <c r="AL732" s="29">
        <v>1927.04</v>
      </c>
      <c r="AM732" s="29">
        <v>1905.57</v>
      </c>
      <c r="AN732" s="29">
        <v>1906.07</v>
      </c>
      <c r="AO732" s="29">
        <v>1907.09</v>
      </c>
      <c r="AP732" s="29">
        <v>1905.48</v>
      </c>
      <c r="AQ732" s="29">
        <v>1924.56</v>
      </c>
      <c r="AR732" s="29">
        <v>1993.7</v>
      </c>
      <c r="AS732" s="29">
        <v>2038.0099999999998</v>
      </c>
      <c r="AT732" s="29">
        <v>2067.29</v>
      </c>
      <c r="AU732" s="29">
        <v>2010.66</v>
      </c>
      <c r="AV732" s="29">
        <v>1983.97</v>
      </c>
      <c r="AW732" s="29">
        <v>1876.66</v>
      </c>
      <c r="AX732" s="30">
        <v>1330.31</v>
      </c>
      <c r="AY732" s="325">
        <v>261.40999999999997</v>
      </c>
      <c r="AZ732" s="167">
        <v>6.61</v>
      </c>
      <c r="BA732" s="152">
        <v>2644.05</v>
      </c>
      <c r="BB732" s="2"/>
    </row>
    <row r="733" spans="1:54">
      <c r="A733" s="37">
        <v>4</v>
      </c>
      <c r="B733" s="162">
        <f t="shared" si="181"/>
        <v>4181.5200000000004</v>
      </c>
      <c r="C733" s="162">
        <f t="shared" si="180"/>
        <v>4026.36</v>
      </c>
      <c r="D733" s="162">
        <f t="shared" si="180"/>
        <v>3952.52</v>
      </c>
      <c r="E733" s="162">
        <f t="shared" si="180"/>
        <v>3902.25</v>
      </c>
      <c r="F733" s="162">
        <f t="shared" si="180"/>
        <v>3926.69</v>
      </c>
      <c r="G733" s="162">
        <f t="shared" si="180"/>
        <v>4019.86</v>
      </c>
      <c r="H733" s="162">
        <f t="shared" si="180"/>
        <v>4141.2900000000009</v>
      </c>
      <c r="I733" s="162">
        <f t="shared" si="180"/>
        <v>4254.5700000000006</v>
      </c>
      <c r="J733" s="162">
        <f t="shared" si="180"/>
        <v>4749</v>
      </c>
      <c r="K733" s="162">
        <f t="shared" si="180"/>
        <v>4804.75</v>
      </c>
      <c r="L733" s="162">
        <f t="shared" si="180"/>
        <v>4821.21</v>
      </c>
      <c r="M733" s="162">
        <f t="shared" si="180"/>
        <v>4809.47</v>
      </c>
      <c r="N733" s="162">
        <f t="shared" si="180"/>
        <v>4808.1899999999996</v>
      </c>
      <c r="O733" s="162">
        <f t="shared" si="180"/>
        <v>4794.72</v>
      </c>
      <c r="P733" s="162">
        <f t="shared" si="180"/>
        <v>4811.8999999999996</v>
      </c>
      <c r="Q733" s="162">
        <f t="shared" si="180"/>
        <v>4824.4399999999996</v>
      </c>
      <c r="R733" s="162">
        <f t="shared" si="180"/>
        <v>4848.28</v>
      </c>
      <c r="S733" s="162">
        <f t="shared" si="182"/>
        <v>4945.05</v>
      </c>
      <c r="T733" s="162">
        <f t="shared" si="182"/>
        <v>4957.6599999999989</v>
      </c>
      <c r="U733" s="162">
        <f t="shared" si="182"/>
        <v>4964.83</v>
      </c>
      <c r="V733" s="162">
        <f t="shared" si="182"/>
        <v>4949.5899999999992</v>
      </c>
      <c r="W733" s="162">
        <f t="shared" si="182"/>
        <v>4839.9299999999994</v>
      </c>
      <c r="X733" s="162">
        <f t="shared" si="182"/>
        <v>4758.8599999999997</v>
      </c>
      <c r="Y733" s="162">
        <f t="shared" si="182"/>
        <v>4229.3500000000004</v>
      </c>
      <c r="Z733" s="27"/>
      <c r="AA733" s="28">
        <v>1269.45</v>
      </c>
      <c r="AB733" s="29">
        <v>1114.29</v>
      </c>
      <c r="AC733" s="29">
        <v>1040.45</v>
      </c>
      <c r="AD733" s="29">
        <v>990.18</v>
      </c>
      <c r="AE733" s="29">
        <v>1014.6200000000001</v>
      </c>
      <c r="AF733" s="29">
        <v>1107.79</v>
      </c>
      <c r="AG733" s="29">
        <v>1229.22</v>
      </c>
      <c r="AH733" s="29">
        <v>1342.5</v>
      </c>
      <c r="AI733" s="29">
        <v>1836.93</v>
      </c>
      <c r="AJ733" s="29">
        <v>1892.68</v>
      </c>
      <c r="AK733" s="29">
        <v>1909.14</v>
      </c>
      <c r="AL733" s="29">
        <v>1897.4</v>
      </c>
      <c r="AM733" s="29">
        <v>1896.12</v>
      </c>
      <c r="AN733" s="29">
        <v>1882.65</v>
      </c>
      <c r="AO733" s="29">
        <v>1899.83</v>
      </c>
      <c r="AP733" s="29">
        <v>1912.37</v>
      </c>
      <c r="AQ733" s="29">
        <v>1936.21</v>
      </c>
      <c r="AR733" s="29">
        <v>2032.9800000000002</v>
      </c>
      <c r="AS733" s="29">
        <v>2045.5899999999997</v>
      </c>
      <c r="AT733" s="29">
        <v>2052.7600000000002</v>
      </c>
      <c r="AU733" s="29">
        <v>2037.5199999999998</v>
      </c>
      <c r="AV733" s="29">
        <v>1927.86</v>
      </c>
      <c r="AW733" s="29">
        <v>1846.79</v>
      </c>
      <c r="AX733" s="30">
        <v>1317.28</v>
      </c>
      <c r="AY733" s="325">
        <v>261.40999999999997</v>
      </c>
      <c r="AZ733" s="167">
        <v>6.61</v>
      </c>
      <c r="BA733" s="152">
        <v>2644.05</v>
      </c>
      <c r="BB733" s="2"/>
    </row>
    <row r="734" spans="1:54">
      <c r="A734" s="37">
        <v>5</v>
      </c>
      <c r="B734" s="162">
        <f t="shared" si="181"/>
        <v>4097.8100000000004</v>
      </c>
      <c r="C734" s="162">
        <f t="shared" si="180"/>
        <v>3990.48</v>
      </c>
      <c r="D734" s="162">
        <f t="shared" si="180"/>
        <v>3940.81</v>
      </c>
      <c r="E734" s="162">
        <f t="shared" si="180"/>
        <v>4003.39</v>
      </c>
      <c r="F734" s="162">
        <f t="shared" si="180"/>
        <v>4026.68</v>
      </c>
      <c r="G734" s="162">
        <f t="shared" si="180"/>
        <v>4259.4600000000009</v>
      </c>
      <c r="H734" s="162">
        <f t="shared" si="180"/>
        <v>4226.67</v>
      </c>
      <c r="I734" s="162">
        <f t="shared" si="180"/>
        <v>4323.4100000000008</v>
      </c>
      <c r="J734" s="162">
        <f t="shared" si="180"/>
        <v>4710.8099999999995</v>
      </c>
      <c r="K734" s="162">
        <f t="shared" si="180"/>
        <v>4756.2299999999996</v>
      </c>
      <c r="L734" s="162">
        <f t="shared" si="180"/>
        <v>4761.0099999999993</v>
      </c>
      <c r="M734" s="162">
        <f t="shared" si="180"/>
        <v>4763.7299999999996</v>
      </c>
      <c r="N734" s="162">
        <f t="shared" si="180"/>
        <v>4760.3999999999996</v>
      </c>
      <c r="O734" s="162">
        <f t="shared" si="180"/>
        <v>4756.8399999999992</v>
      </c>
      <c r="P734" s="162">
        <f t="shared" si="180"/>
        <v>4761.4399999999996</v>
      </c>
      <c r="Q734" s="162">
        <f t="shared" si="180"/>
        <v>4761.1499999999996</v>
      </c>
      <c r="R734" s="162">
        <f t="shared" si="180"/>
        <v>4774.8099999999995</v>
      </c>
      <c r="S734" s="162">
        <f t="shared" si="182"/>
        <v>4824.12</v>
      </c>
      <c r="T734" s="162">
        <f t="shared" si="182"/>
        <v>4833.8099999999995</v>
      </c>
      <c r="U734" s="162">
        <f t="shared" si="182"/>
        <v>4835.55</v>
      </c>
      <c r="V734" s="162">
        <f t="shared" si="182"/>
        <v>4810.8099999999995</v>
      </c>
      <c r="W734" s="162">
        <f t="shared" si="182"/>
        <v>4774.8999999999996</v>
      </c>
      <c r="X734" s="162">
        <f t="shared" si="182"/>
        <v>4657.8</v>
      </c>
      <c r="Y734" s="162">
        <f t="shared" si="182"/>
        <v>4233.0300000000007</v>
      </c>
      <c r="Z734" s="27"/>
      <c r="AA734" s="28">
        <v>1185.74</v>
      </c>
      <c r="AB734" s="29">
        <v>1078.4100000000001</v>
      </c>
      <c r="AC734" s="29">
        <v>1028.74</v>
      </c>
      <c r="AD734" s="29">
        <v>1091.32</v>
      </c>
      <c r="AE734" s="29">
        <v>1114.6099999999999</v>
      </c>
      <c r="AF734" s="29">
        <v>1347.39</v>
      </c>
      <c r="AG734" s="29">
        <v>1314.6</v>
      </c>
      <c r="AH734" s="29">
        <v>1411.34</v>
      </c>
      <c r="AI734" s="29">
        <v>1798.74</v>
      </c>
      <c r="AJ734" s="29">
        <v>1844.16</v>
      </c>
      <c r="AK734" s="29">
        <v>1848.94</v>
      </c>
      <c r="AL734" s="29">
        <v>1851.66</v>
      </c>
      <c r="AM734" s="29">
        <v>1848.33</v>
      </c>
      <c r="AN734" s="29">
        <v>1844.77</v>
      </c>
      <c r="AO734" s="29">
        <v>1849.37</v>
      </c>
      <c r="AP734" s="29">
        <v>1849.08</v>
      </c>
      <c r="AQ734" s="29">
        <v>1862.74</v>
      </c>
      <c r="AR734" s="29">
        <v>1912.05</v>
      </c>
      <c r="AS734" s="29">
        <v>1921.74</v>
      </c>
      <c r="AT734" s="29">
        <v>1923.48</v>
      </c>
      <c r="AU734" s="29">
        <v>1898.74</v>
      </c>
      <c r="AV734" s="29">
        <v>1862.83</v>
      </c>
      <c r="AW734" s="29">
        <v>1745.73</v>
      </c>
      <c r="AX734" s="30">
        <v>1320.96</v>
      </c>
      <c r="AY734" s="325">
        <v>261.40999999999997</v>
      </c>
      <c r="AZ734" s="167">
        <v>6.61</v>
      </c>
      <c r="BA734" s="152">
        <v>2644.05</v>
      </c>
      <c r="BB734" s="2"/>
    </row>
    <row r="735" spans="1:54">
      <c r="A735" s="37">
        <v>6</v>
      </c>
      <c r="B735" s="162">
        <f t="shared" si="181"/>
        <v>4015.82</v>
      </c>
      <c r="C735" s="162">
        <f t="shared" si="180"/>
        <v>3944.5800000000004</v>
      </c>
      <c r="D735" s="162">
        <f t="shared" si="180"/>
        <v>3889.8900000000003</v>
      </c>
      <c r="E735" s="162">
        <f t="shared" si="180"/>
        <v>3850.44</v>
      </c>
      <c r="F735" s="162">
        <f t="shared" si="180"/>
        <v>3858.7000000000003</v>
      </c>
      <c r="G735" s="162">
        <f t="shared" si="180"/>
        <v>3899.52</v>
      </c>
      <c r="H735" s="162">
        <f t="shared" si="180"/>
        <v>3935.21</v>
      </c>
      <c r="I735" s="162">
        <f t="shared" si="180"/>
        <v>4044.5800000000004</v>
      </c>
      <c r="J735" s="162">
        <f t="shared" si="180"/>
        <v>4239.9800000000005</v>
      </c>
      <c r="K735" s="162">
        <f t="shared" si="180"/>
        <v>4701.2299999999996</v>
      </c>
      <c r="L735" s="162">
        <f t="shared" si="180"/>
        <v>4722.1899999999996</v>
      </c>
      <c r="M735" s="162">
        <f t="shared" si="180"/>
        <v>4719.75</v>
      </c>
      <c r="N735" s="162">
        <f t="shared" si="180"/>
        <v>4696.2299999999996</v>
      </c>
      <c r="O735" s="162">
        <f t="shared" si="180"/>
        <v>4689.3599999999997</v>
      </c>
      <c r="P735" s="162">
        <f t="shared" si="180"/>
        <v>4694.3399999999992</v>
      </c>
      <c r="Q735" s="162">
        <f t="shared" si="180"/>
        <v>4700.28</v>
      </c>
      <c r="R735" s="162">
        <f t="shared" si="180"/>
        <v>4723.72</v>
      </c>
      <c r="S735" s="162">
        <f t="shared" si="182"/>
        <v>4754.3499999999995</v>
      </c>
      <c r="T735" s="162">
        <f t="shared" si="182"/>
        <v>4766.4199999999992</v>
      </c>
      <c r="U735" s="162">
        <f t="shared" si="182"/>
        <v>4754.75</v>
      </c>
      <c r="V735" s="162">
        <f t="shared" si="182"/>
        <v>4751.07</v>
      </c>
      <c r="W735" s="162">
        <f t="shared" si="182"/>
        <v>4739.6799999999994</v>
      </c>
      <c r="X735" s="162">
        <f t="shared" si="182"/>
        <v>4257.5600000000004</v>
      </c>
      <c r="Y735" s="162">
        <f t="shared" si="182"/>
        <v>4147.1900000000005</v>
      </c>
      <c r="Z735" s="27"/>
      <c r="AA735" s="28">
        <v>1103.75</v>
      </c>
      <c r="AB735" s="29">
        <v>1032.51</v>
      </c>
      <c r="AC735" s="29">
        <v>977.82</v>
      </c>
      <c r="AD735" s="29">
        <v>938.37</v>
      </c>
      <c r="AE735" s="29">
        <v>946.63</v>
      </c>
      <c r="AF735" s="29">
        <v>987.45</v>
      </c>
      <c r="AG735" s="29">
        <v>1023.14</v>
      </c>
      <c r="AH735" s="29">
        <v>1132.51</v>
      </c>
      <c r="AI735" s="29">
        <v>1327.91</v>
      </c>
      <c r="AJ735" s="29">
        <v>1789.16</v>
      </c>
      <c r="AK735" s="29">
        <v>1810.12</v>
      </c>
      <c r="AL735" s="29">
        <v>1807.68</v>
      </c>
      <c r="AM735" s="29">
        <v>1784.16</v>
      </c>
      <c r="AN735" s="29">
        <v>1777.29</v>
      </c>
      <c r="AO735" s="29">
        <v>1782.27</v>
      </c>
      <c r="AP735" s="29">
        <v>1788.21</v>
      </c>
      <c r="AQ735" s="29">
        <v>1811.65</v>
      </c>
      <c r="AR735" s="29">
        <v>1842.28</v>
      </c>
      <c r="AS735" s="29">
        <v>1854.35</v>
      </c>
      <c r="AT735" s="29">
        <v>1842.68</v>
      </c>
      <c r="AU735" s="29">
        <v>1839</v>
      </c>
      <c r="AV735" s="29">
        <v>1827.61</v>
      </c>
      <c r="AW735" s="29">
        <v>1345.49</v>
      </c>
      <c r="AX735" s="30">
        <v>1235.1199999999999</v>
      </c>
      <c r="AY735" s="325">
        <v>261.40999999999997</v>
      </c>
      <c r="AZ735" s="167">
        <v>6.61</v>
      </c>
      <c r="BA735" s="152">
        <v>2644.05</v>
      </c>
      <c r="BB735" s="2"/>
    </row>
    <row r="736" spans="1:54">
      <c r="A736" s="37">
        <v>7</v>
      </c>
      <c r="B736" s="162">
        <f t="shared" si="181"/>
        <v>3908</v>
      </c>
      <c r="C736" s="162">
        <f t="shared" si="180"/>
        <v>3765.27</v>
      </c>
      <c r="D736" s="162">
        <f t="shared" si="180"/>
        <v>3762.84</v>
      </c>
      <c r="E736" s="162">
        <f t="shared" si="180"/>
        <v>3628.9</v>
      </c>
      <c r="F736" s="162">
        <f t="shared" si="180"/>
        <v>3822.03</v>
      </c>
      <c r="G736" s="162">
        <f t="shared" si="180"/>
        <v>3904.48</v>
      </c>
      <c r="H736" s="162">
        <f t="shared" si="180"/>
        <v>4035.31</v>
      </c>
      <c r="I736" s="162">
        <f t="shared" si="180"/>
        <v>4333.09</v>
      </c>
      <c r="J736" s="162">
        <f t="shared" si="180"/>
        <v>4749.1899999999996</v>
      </c>
      <c r="K736" s="162">
        <f t="shared" si="180"/>
        <v>4818.13</v>
      </c>
      <c r="L736" s="162">
        <f t="shared" si="180"/>
        <v>4829.2699999999995</v>
      </c>
      <c r="M736" s="162">
        <f t="shared" si="180"/>
        <v>4810.21</v>
      </c>
      <c r="N736" s="162">
        <f t="shared" si="180"/>
        <v>4780.05</v>
      </c>
      <c r="O736" s="162">
        <f t="shared" si="180"/>
        <v>4790.72</v>
      </c>
      <c r="P736" s="162">
        <f t="shared" si="180"/>
        <v>4783.88</v>
      </c>
      <c r="Q736" s="162">
        <f t="shared" si="180"/>
        <v>4793.07</v>
      </c>
      <c r="R736" s="162">
        <f t="shared" si="180"/>
        <v>4810</v>
      </c>
      <c r="S736" s="162">
        <f t="shared" si="182"/>
        <v>4833.2299999999996</v>
      </c>
      <c r="T736" s="162">
        <f t="shared" si="182"/>
        <v>4860.53</v>
      </c>
      <c r="U736" s="162">
        <f t="shared" si="182"/>
        <v>4871.0199999999995</v>
      </c>
      <c r="V736" s="162">
        <f t="shared" si="182"/>
        <v>4810.5999999999995</v>
      </c>
      <c r="W736" s="162">
        <f t="shared" si="182"/>
        <v>4755.9799999999996</v>
      </c>
      <c r="X736" s="162">
        <f t="shared" si="182"/>
        <v>4267.5600000000004</v>
      </c>
      <c r="Y736" s="162">
        <f t="shared" si="182"/>
        <v>4034.6600000000003</v>
      </c>
      <c r="Z736" s="27"/>
      <c r="AA736" s="28">
        <v>995.93</v>
      </c>
      <c r="AB736" s="29">
        <v>853.2</v>
      </c>
      <c r="AC736" s="29">
        <v>850.77</v>
      </c>
      <c r="AD736" s="29">
        <v>716.83</v>
      </c>
      <c r="AE736" s="29">
        <v>909.96</v>
      </c>
      <c r="AF736" s="29">
        <v>992.41</v>
      </c>
      <c r="AG736" s="29">
        <v>1123.24</v>
      </c>
      <c r="AH736" s="29">
        <v>1421.02</v>
      </c>
      <c r="AI736" s="29">
        <v>1837.12</v>
      </c>
      <c r="AJ736" s="29">
        <v>1906.06</v>
      </c>
      <c r="AK736" s="29">
        <v>1917.2</v>
      </c>
      <c r="AL736" s="29">
        <v>1898.14</v>
      </c>
      <c r="AM736" s="29">
        <v>1867.98</v>
      </c>
      <c r="AN736" s="29">
        <v>1878.65</v>
      </c>
      <c r="AO736" s="29">
        <v>1871.81</v>
      </c>
      <c r="AP736" s="29">
        <v>1881</v>
      </c>
      <c r="AQ736" s="29">
        <v>1897.93</v>
      </c>
      <c r="AR736" s="29">
        <v>1921.16</v>
      </c>
      <c r="AS736" s="29">
        <v>1948.46</v>
      </c>
      <c r="AT736" s="29">
        <v>1958.95</v>
      </c>
      <c r="AU736" s="29">
        <v>1898.53</v>
      </c>
      <c r="AV736" s="29">
        <v>1843.91</v>
      </c>
      <c r="AW736" s="29">
        <v>1355.49</v>
      </c>
      <c r="AX736" s="30">
        <v>1122.5899999999999</v>
      </c>
      <c r="AY736" s="325">
        <v>261.40999999999997</v>
      </c>
      <c r="AZ736" s="167">
        <v>6.61</v>
      </c>
      <c r="BA736" s="152">
        <v>2644.05</v>
      </c>
      <c r="BB736" s="2"/>
    </row>
    <row r="737" spans="1:54">
      <c r="A737" s="37">
        <v>8</v>
      </c>
      <c r="B737" s="162">
        <f t="shared" si="181"/>
        <v>3864.6400000000003</v>
      </c>
      <c r="C737" s="162">
        <f t="shared" si="180"/>
        <v>3550.26</v>
      </c>
      <c r="D737" s="162">
        <f t="shared" si="180"/>
        <v>3493.26</v>
      </c>
      <c r="E737" s="162">
        <f t="shared" si="180"/>
        <v>3466.5800000000004</v>
      </c>
      <c r="F737" s="162">
        <f t="shared" si="180"/>
        <v>3766.7200000000003</v>
      </c>
      <c r="G737" s="162">
        <f t="shared" si="180"/>
        <v>3860.3</v>
      </c>
      <c r="H737" s="162">
        <f t="shared" si="180"/>
        <v>4041.7500000000005</v>
      </c>
      <c r="I737" s="162">
        <f t="shared" si="180"/>
        <v>4331.9800000000005</v>
      </c>
      <c r="J737" s="162">
        <f t="shared" si="180"/>
        <v>4749.4399999999996</v>
      </c>
      <c r="K737" s="162">
        <f t="shared" si="180"/>
        <v>4814.3599999999997</v>
      </c>
      <c r="L737" s="162">
        <f t="shared" si="180"/>
        <v>4808.7299999999996</v>
      </c>
      <c r="M737" s="162">
        <f t="shared" si="180"/>
        <v>4791.6899999999996</v>
      </c>
      <c r="N737" s="162">
        <f t="shared" si="180"/>
        <v>4773.53</v>
      </c>
      <c r="O737" s="162">
        <f t="shared" si="180"/>
        <v>4786.2599999999993</v>
      </c>
      <c r="P737" s="162">
        <f t="shared" si="180"/>
        <v>4794.9299999999994</v>
      </c>
      <c r="Q737" s="162">
        <f t="shared" si="180"/>
        <v>4803.6399999999994</v>
      </c>
      <c r="R737" s="162">
        <f t="shared" si="180"/>
        <v>4810.66</v>
      </c>
      <c r="S737" s="162">
        <f t="shared" si="182"/>
        <v>4816.5199999999995</v>
      </c>
      <c r="T737" s="162">
        <f t="shared" si="182"/>
        <v>4844.3099999999995</v>
      </c>
      <c r="U737" s="162">
        <f t="shared" si="182"/>
        <v>4846.6699999999992</v>
      </c>
      <c r="V737" s="162">
        <f t="shared" si="182"/>
        <v>4788.5999999999995</v>
      </c>
      <c r="W737" s="162">
        <f t="shared" si="182"/>
        <v>4715.1899999999996</v>
      </c>
      <c r="X737" s="162">
        <f t="shared" si="182"/>
        <v>4229.26</v>
      </c>
      <c r="Y737" s="162">
        <f t="shared" si="182"/>
        <v>4017.9600000000005</v>
      </c>
      <c r="Z737" s="27"/>
      <c r="AA737" s="28">
        <v>952.57</v>
      </c>
      <c r="AB737" s="29">
        <v>638.19000000000005</v>
      </c>
      <c r="AC737" s="29">
        <v>581.19000000000005</v>
      </c>
      <c r="AD737" s="29">
        <v>554.51</v>
      </c>
      <c r="AE737" s="29">
        <v>854.65</v>
      </c>
      <c r="AF737" s="29">
        <v>948.23</v>
      </c>
      <c r="AG737" s="29">
        <v>1129.68</v>
      </c>
      <c r="AH737" s="29">
        <v>1419.91</v>
      </c>
      <c r="AI737" s="29">
        <v>1837.37</v>
      </c>
      <c r="AJ737" s="29">
        <v>1902.29</v>
      </c>
      <c r="AK737" s="29">
        <v>1896.66</v>
      </c>
      <c r="AL737" s="29">
        <v>1879.62</v>
      </c>
      <c r="AM737" s="29">
        <v>1861.46</v>
      </c>
      <c r="AN737" s="29">
        <v>1874.19</v>
      </c>
      <c r="AO737" s="29">
        <v>1882.86</v>
      </c>
      <c r="AP737" s="29">
        <v>1891.57</v>
      </c>
      <c r="AQ737" s="29">
        <v>1898.59</v>
      </c>
      <c r="AR737" s="29">
        <v>1904.45</v>
      </c>
      <c r="AS737" s="29">
        <v>1932.24</v>
      </c>
      <c r="AT737" s="29">
        <v>1934.6</v>
      </c>
      <c r="AU737" s="29">
        <v>1876.53</v>
      </c>
      <c r="AV737" s="29">
        <v>1803.12</v>
      </c>
      <c r="AW737" s="29">
        <v>1317.19</v>
      </c>
      <c r="AX737" s="30">
        <v>1105.8900000000001</v>
      </c>
      <c r="AY737" s="325">
        <v>261.40999999999997</v>
      </c>
      <c r="AZ737" s="167">
        <v>6.61</v>
      </c>
      <c r="BA737" s="152">
        <v>2644.05</v>
      </c>
      <c r="BB737" s="2"/>
    </row>
    <row r="738" spans="1:54">
      <c r="A738" s="37">
        <v>9</v>
      </c>
      <c r="B738" s="162">
        <f t="shared" si="181"/>
        <v>3905.07</v>
      </c>
      <c r="C738" s="162">
        <f t="shared" si="180"/>
        <v>3823.02</v>
      </c>
      <c r="D738" s="162">
        <f t="shared" si="180"/>
        <v>3737.76</v>
      </c>
      <c r="E738" s="162">
        <f t="shared" si="180"/>
        <v>3587.77</v>
      </c>
      <c r="F738" s="162">
        <f t="shared" si="180"/>
        <v>3835.85</v>
      </c>
      <c r="G738" s="162">
        <f t="shared" si="180"/>
        <v>3942.2400000000002</v>
      </c>
      <c r="H738" s="162">
        <f t="shared" si="180"/>
        <v>4143.0800000000008</v>
      </c>
      <c r="I738" s="162">
        <f t="shared" si="180"/>
        <v>4462.4199999999992</v>
      </c>
      <c r="J738" s="162">
        <f t="shared" si="180"/>
        <v>4842.05</v>
      </c>
      <c r="K738" s="162">
        <f t="shared" si="180"/>
        <v>4938.6099999999997</v>
      </c>
      <c r="L738" s="162">
        <f t="shared" si="180"/>
        <v>4937.82</v>
      </c>
      <c r="M738" s="162">
        <f t="shared" si="180"/>
        <v>4928.9199999999992</v>
      </c>
      <c r="N738" s="162">
        <f t="shared" si="180"/>
        <v>4919.3899999999994</v>
      </c>
      <c r="O738" s="162">
        <f t="shared" si="180"/>
        <v>4914.33</v>
      </c>
      <c r="P738" s="162">
        <f t="shared" si="180"/>
        <v>4926.2</v>
      </c>
      <c r="Q738" s="162">
        <f t="shared" si="180"/>
        <v>4927.71</v>
      </c>
      <c r="R738" s="162">
        <f t="shared" ref="R738:R760" si="183">AQ738+$BA738+$AZ738+$AY738</f>
        <v>4934.0199999999995</v>
      </c>
      <c r="S738" s="162">
        <f t="shared" si="182"/>
        <v>4969.9399999999996</v>
      </c>
      <c r="T738" s="162">
        <f t="shared" si="182"/>
        <v>4985.8499999999995</v>
      </c>
      <c r="U738" s="162">
        <f t="shared" si="182"/>
        <v>4958.4399999999996</v>
      </c>
      <c r="V738" s="162">
        <f t="shared" si="182"/>
        <v>4941.6099999999997</v>
      </c>
      <c r="W738" s="162">
        <f t="shared" si="182"/>
        <v>4839.5099999999993</v>
      </c>
      <c r="X738" s="162">
        <f t="shared" si="182"/>
        <v>4547.16</v>
      </c>
      <c r="Y738" s="162">
        <f t="shared" si="182"/>
        <v>4117.8900000000003</v>
      </c>
      <c r="Z738" s="27"/>
      <c r="AA738" s="28">
        <v>993</v>
      </c>
      <c r="AB738" s="29">
        <v>910.95</v>
      </c>
      <c r="AC738" s="29">
        <v>825.69</v>
      </c>
      <c r="AD738" s="29">
        <v>675.7</v>
      </c>
      <c r="AE738" s="29">
        <v>923.78</v>
      </c>
      <c r="AF738" s="29">
        <v>1030.17</v>
      </c>
      <c r="AG738" s="29">
        <v>1231.01</v>
      </c>
      <c r="AH738" s="29">
        <v>1550.35</v>
      </c>
      <c r="AI738" s="29">
        <v>1929.98</v>
      </c>
      <c r="AJ738" s="29">
        <v>2026.5399999999997</v>
      </c>
      <c r="AK738" s="29">
        <v>2025.75</v>
      </c>
      <c r="AL738" s="29">
        <v>2016.85</v>
      </c>
      <c r="AM738" s="29">
        <v>2007.32</v>
      </c>
      <c r="AN738" s="29">
        <v>2002.2600000000002</v>
      </c>
      <c r="AO738" s="29">
        <v>2014.13</v>
      </c>
      <c r="AP738" s="29">
        <v>2015.6400000000003</v>
      </c>
      <c r="AQ738" s="29">
        <v>2021.9499999999998</v>
      </c>
      <c r="AR738" s="29">
        <v>2057.87</v>
      </c>
      <c r="AS738" s="29">
        <v>2073.7800000000002</v>
      </c>
      <c r="AT738" s="29">
        <v>2046.3700000000001</v>
      </c>
      <c r="AU738" s="29">
        <v>2029.54</v>
      </c>
      <c r="AV738" s="29">
        <v>1927.44</v>
      </c>
      <c r="AW738" s="29">
        <v>1635.09</v>
      </c>
      <c r="AX738" s="30">
        <v>1205.82</v>
      </c>
      <c r="AY738" s="325">
        <v>261.40999999999997</v>
      </c>
      <c r="AZ738" s="167">
        <v>6.61</v>
      </c>
      <c r="BA738" s="152">
        <v>2644.05</v>
      </c>
      <c r="BB738" s="2"/>
    </row>
    <row r="739" spans="1:54">
      <c r="A739" s="37">
        <v>10</v>
      </c>
      <c r="B739" s="162">
        <f t="shared" si="181"/>
        <v>3938.2100000000005</v>
      </c>
      <c r="C739" s="162">
        <f t="shared" si="180"/>
        <v>3838.8300000000004</v>
      </c>
      <c r="D739" s="162">
        <f t="shared" si="180"/>
        <v>3787.2200000000003</v>
      </c>
      <c r="E739" s="162">
        <f t="shared" si="180"/>
        <v>3520.5</v>
      </c>
      <c r="F739" s="162">
        <f t="shared" si="180"/>
        <v>3836.07</v>
      </c>
      <c r="G739" s="162">
        <f t="shared" si="180"/>
        <v>3968.28</v>
      </c>
      <c r="H739" s="162">
        <f t="shared" si="180"/>
        <v>4196.9600000000009</v>
      </c>
      <c r="I739" s="162">
        <f t="shared" si="180"/>
        <v>4598.6699999999992</v>
      </c>
      <c r="J739" s="162">
        <f t="shared" si="180"/>
        <v>4854.88</v>
      </c>
      <c r="K739" s="162">
        <f t="shared" si="180"/>
        <v>4905.87</v>
      </c>
      <c r="L739" s="162">
        <f t="shared" si="180"/>
        <v>4924.82</v>
      </c>
      <c r="M739" s="162">
        <f t="shared" si="180"/>
        <v>4909.5099999999993</v>
      </c>
      <c r="N739" s="162">
        <f t="shared" si="180"/>
        <v>4865.47</v>
      </c>
      <c r="O739" s="162">
        <f t="shared" si="180"/>
        <v>4878.97</v>
      </c>
      <c r="P739" s="162">
        <f t="shared" si="180"/>
        <v>4897.6399999999994</v>
      </c>
      <c r="Q739" s="162">
        <f t="shared" si="180"/>
        <v>4913.46</v>
      </c>
      <c r="R739" s="162">
        <f t="shared" si="183"/>
        <v>4926.72</v>
      </c>
      <c r="S739" s="162">
        <f t="shared" si="182"/>
        <v>4972.9299999999994</v>
      </c>
      <c r="T739" s="162">
        <f t="shared" si="182"/>
        <v>4991.38</v>
      </c>
      <c r="U739" s="162">
        <f t="shared" si="182"/>
        <v>4984.74</v>
      </c>
      <c r="V739" s="162">
        <f t="shared" si="182"/>
        <v>4952.579999999999</v>
      </c>
      <c r="W739" s="162">
        <f t="shared" si="182"/>
        <v>4870.63</v>
      </c>
      <c r="X739" s="162">
        <f t="shared" si="182"/>
        <v>4325.3700000000008</v>
      </c>
      <c r="Y739" s="162">
        <f t="shared" si="182"/>
        <v>4064.55</v>
      </c>
      <c r="Z739" s="27"/>
      <c r="AA739" s="28">
        <v>1026.1400000000001</v>
      </c>
      <c r="AB739" s="29">
        <v>926.76</v>
      </c>
      <c r="AC739" s="29">
        <v>875.15</v>
      </c>
      <c r="AD739" s="29">
        <v>608.42999999999995</v>
      </c>
      <c r="AE739" s="29">
        <v>924</v>
      </c>
      <c r="AF739" s="29">
        <v>1056.21</v>
      </c>
      <c r="AG739" s="29">
        <v>1284.8900000000001</v>
      </c>
      <c r="AH739" s="29">
        <v>1686.6</v>
      </c>
      <c r="AI739" s="29">
        <v>1942.81</v>
      </c>
      <c r="AJ739" s="29">
        <v>1993.8</v>
      </c>
      <c r="AK739" s="29">
        <v>2012.75</v>
      </c>
      <c r="AL739" s="29">
        <v>1997.44</v>
      </c>
      <c r="AM739" s="29">
        <v>1953.4</v>
      </c>
      <c r="AN739" s="29">
        <v>1966.9</v>
      </c>
      <c r="AO739" s="29">
        <v>1985.57</v>
      </c>
      <c r="AP739" s="29">
        <v>2001.3900000000003</v>
      </c>
      <c r="AQ739" s="29">
        <v>2014.65</v>
      </c>
      <c r="AR739" s="29">
        <v>2060.86</v>
      </c>
      <c r="AS739" s="29">
        <v>2079.31</v>
      </c>
      <c r="AT739" s="29">
        <v>2072.67</v>
      </c>
      <c r="AU739" s="29">
        <v>2040.5099999999998</v>
      </c>
      <c r="AV739" s="29">
        <v>1958.56</v>
      </c>
      <c r="AW739" s="29">
        <v>1413.3</v>
      </c>
      <c r="AX739" s="30">
        <v>1152.48</v>
      </c>
      <c r="AY739" s="325">
        <v>261.40999999999997</v>
      </c>
      <c r="AZ739" s="167">
        <v>6.61</v>
      </c>
      <c r="BA739" s="152">
        <v>2644.05</v>
      </c>
      <c r="BB739" s="2"/>
    </row>
    <row r="740" spans="1:54">
      <c r="A740" s="37">
        <v>11</v>
      </c>
      <c r="B740" s="162">
        <f t="shared" si="181"/>
        <v>3930.31</v>
      </c>
      <c r="C740" s="162">
        <f t="shared" si="180"/>
        <v>3842.69</v>
      </c>
      <c r="D740" s="162">
        <f t="shared" si="180"/>
        <v>3712.92</v>
      </c>
      <c r="E740" s="162">
        <f t="shared" si="180"/>
        <v>3481.98</v>
      </c>
      <c r="F740" s="162">
        <f t="shared" si="180"/>
        <v>3839.27</v>
      </c>
      <c r="G740" s="162">
        <f t="shared" si="180"/>
        <v>4013.9700000000003</v>
      </c>
      <c r="H740" s="162">
        <f t="shared" si="180"/>
        <v>4303.2900000000009</v>
      </c>
      <c r="I740" s="162">
        <f t="shared" si="180"/>
        <v>4751.38</v>
      </c>
      <c r="J740" s="162">
        <f t="shared" si="180"/>
        <v>4940.78</v>
      </c>
      <c r="K740" s="162">
        <f t="shared" si="180"/>
        <v>4972.71</v>
      </c>
      <c r="L740" s="162">
        <f t="shared" si="180"/>
        <v>4969.54</v>
      </c>
      <c r="M740" s="162">
        <f t="shared" si="180"/>
        <v>4957.8099999999995</v>
      </c>
      <c r="N740" s="162">
        <f t="shared" si="180"/>
        <v>4926.58</v>
      </c>
      <c r="O740" s="162">
        <f t="shared" si="180"/>
        <v>4935.82</v>
      </c>
      <c r="P740" s="162">
        <f t="shared" si="180"/>
        <v>4941.1399999999994</v>
      </c>
      <c r="Q740" s="162">
        <f t="shared" si="180"/>
        <v>4944.8999999999996</v>
      </c>
      <c r="R740" s="162">
        <f t="shared" si="183"/>
        <v>4954.3599999999997</v>
      </c>
      <c r="S740" s="162">
        <f t="shared" si="182"/>
        <v>4992.1899999999996</v>
      </c>
      <c r="T740" s="162">
        <f t="shared" si="182"/>
        <v>5008.03</v>
      </c>
      <c r="U740" s="162">
        <f t="shared" si="182"/>
        <v>4984.3499999999995</v>
      </c>
      <c r="V740" s="162">
        <f t="shared" si="182"/>
        <v>4974.03</v>
      </c>
      <c r="W740" s="162">
        <f t="shared" si="182"/>
        <v>4937.88</v>
      </c>
      <c r="X740" s="162">
        <f t="shared" si="182"/>
        <v>4725.3899999999994</v>
      </c>
      <c r="Y740" s="162">
        <f t="shared" si="182"/>
        <v>4159.22</v>
      </c>
      <c r="Z740" s="27"/>
      <c r="AA740" s="31">
        <v>1018.24</v>
      </c>
      <c r="AB740" s="29">
        <v>930.62</v>
      </c>
      <c r="AC740" s="29">
        <v>800.85</v>
      </c>
      <c r="AD740" s="29">
        <v>569.91</v>
      </c>
      <c r="AE740" s="29">
        <v>927.2</v>
      </c>
      <c r="AF740" s="29">
        <v>1101.9000000000001</v>
      </c>
      <c r="AG740" s="29">
        <v>1391.22</v>
      </c>
      <c r="AH740" s="29">
        <v>1839.31</v>
      </c>
      <c r="AI740" s="29">
        <v>2028.7100000000003</v>
      </c>
      <c r="AJ740" s="29">
        <v>2060.64</v>
      </c>
      <c r="AK740" s="29">
        <v>2057.4699999999998</v>
      </c>
      <c r="AL740" s="29">
        <v>2045.7399999999998</v>
      </c>
      <c r="AM740" s="29">
        <v>2014.51</v>
      </c>
      <c r="AN740" s="29">
        <v>2023.7500000000002</v>
      </c>
      <c r="AO740" s="29">
        <v>2029.07</v>
      </c>
      <c r="AP740" s="29">
        <v>2032.8300000000002</v>
      </c>
      <c r="AQ740" s="29">
        <v>2042.29</v>
      </c>
      <c r="AR740" s="29">
        <v>2080.12</v>
      </c>
      <c r="AS740" s="29">
        <v>2095.96</v>
      </c>
      <c r="AT740" s="29">
        <v>2072.2800000000002</v>
      </c>
      <c r="AU740" s="29">
        <v>2061.96</v>
      </c>
      <c r="AV740" s="29">
        <v>2025.81</v>
      </c>
      <c r="AW740" s="29">
        <v>1813.32</v>
      </c>
      <c r="AX740" s="30">
        <v>1247.1500000000001</v>
      </c>
      <c r="AY740" s="325">
        <v>261.40999999999997</v>
      </c>
      <c r="AZ740" s="167">
        <v>6.61</v>
      </c>
      <c r="BA740" s="152">
        <v>2644.05</v>
      </c>
      <c r="BB740" s="2"/>
    </row>
    <row r="741" spans="1:54">
      <c r="A741" s="37">
        <v>12</v>
      </c>
      <c r="B741" s="162">
        <f t="shared" si="181"/>
        <v>4015.06</v>
      </c>
      <c r="C741" s="162">
        <f t="shared" si="180"/>
        <v>3889.28</v>
      </c>
      <c r="D741" s="162">
        <f t="shared" si="180"/>
        <v>3840</v>
      </c>
      <c r="E741" s="162">
        <f t="shared" si="180"/>
        <v>3812.05</v>
      </c>
      <c r="F741" s="162">
        <f t="shared" si="180"/>
        <v>3834.73</v>
      </c>
      <c r="G741" s="162">
        <f t="shared" si="180"/>
        <v>3899.06</v>
      </c>
      <c r="H741" s="162">
        <f t="shared" si="180"/>
        <v>4016.14</v>
      </c>
      <c r="I741" s="162">
        <f t="shared" si="180"/>
        <v>4135.22</v>
      </c>
      <c r="J741" s="162">
        <f t="shared" si="180"/>
        <v>4731.58</v>
      </c>
      <c r="K741" s="162">
        <f t="shared" si="180"/>
        <v>4837.21</v>
      </c>
      <c r="L741" s="162">
        <f t="shared" si="180"/>
        <v>4853.05</v>
      </c>
      <c r="M741" s="162">
        <f t="shared" si="180"/>
        <v>4849.2699999999995</v>
      </c>
      <c r="N741" s="162">
        <f t="shared" si="180"/>
        <v>4834.2</v>
      </c>
      <c r="O741" s="162">
        <f t="shared" si="180"/>
        <v>4817.46</v>
      </c>
      <c r="P741" s="162">
        <f t="shared" si="180"/>
        <v>4828</v>
      </c>
      <c r="Q741" s="162">
        <f t="shared" si="180"/>
        <v>4846.05</v>
      </c>
      <c r="R741" s="162">
        <f t="shared" si="183"/>
        <v>4884.74</v>
      </c>
      <c r="S741" s="162">
        <f t="shared" si="182"/>
        <v>4951.6499999999996</v>
      </c>
      <c r="T741" s="162">
        <f t="shared" si="182"/>
        <v>4973.29</v>
      </c>
      <c r="U741" s="162">
        <f t="shared" si="182"/>
        <v>4955.55</v>
      </c>
      <c r="V741" s="162">
        <f t="shared" si="182"/>
        <v>4905.6499999999996</v>
      </c>
      <c r="W741" s="162">
        <f t="shared" si="182"/>
        <v>4862.99</v>
      </c>
      <c r="X741" s="162">
        <f t="shared" si="182"/>
        <v>4821.1499999999996</v>
      </c>
      <c r="Y741" s="162">
        <f t="shared" si="182"/>
        <v>4198.2100000000009</v>
      </c>
      <c r="Z741" s="27"/>
      <c r="AA741" s="31">
        <v>1102.99</v>
      </c>
      <c r="AB741" s="29">
        <v>977.21</v>
      </c>
      <c r="AC741" s="29">
        <v>927.93</v>
      </c>
      <c r="AD741" s="29">
        <v>899.98</v>
      </c>
      <c r="AE741" s="29">
        <v>922.66</v>
      </c>
      <c r="AF741" s="29">
        <v>986.99</v>
      </c>
      <c r="AG741" s="29">
        <v>1104.07</v>
      </c>
      <c r="AH741" s="29">
        <v>1223.1500000000001</v>
      </c>
      <c r="AI741" s="29">
        <v>1819.51</v>
      </c>
      <c r="AJ741" s="29">
        <v>1925.14</v>
      </c>
      <c r="AK741" s="29">
        <v>1940.98</v>
      </c>
      <c r="AL741" s="29">
        <v>1937.2</v>
      </c>
      <c r="AM741" s="29">
        <v>1922.13</v>
      </c>
      <c r="AN741" s="29">
        <v>1905.39</v>
      </c>
      <c r="AO741" s="29">
        <v>1915.93</v>
      </c>
      <c r="AP741" s="29">
        <v>1933.98</v>
      </c>
      <c r="AQ741" s="29">
        <v>1972.67</v>
      </c>
      <c r="AR741" s="29">
        <v>2039.58</v>
      </c>
      <c r="AS741" s="29">
        <v>2061.2199999999998</v>
      </c>
      <c r="AT741" s="29">
        <v>2043.4800000000002</v>
      </c>
      <c r="AU741" s="29">
        <v>1993.58</v>
      </c>
      <c r="AV741" s="29">
        <v>1950.92</v>
      </c>
      <c r="AW741" s="29">
        <v>1909.08</v>
      </c>
      <c r="AX741" s="30">
        <v>1286.1400000000001</v>
      </c>
      <c r="AY741" s="325">
        <v>261.40999999999997</v>
      </c>
      <c r="AZ741" s="167">
        <v>6.61</v>
      </c>
      <c r="BA741" s="152">
        <v>2644.05</v>
      </c>
      <c r="BB741" s="2"/>
    </row>
    <row r="742" spans="1:54">
      <c r="A742" s="37">
        <v>13</v>
      </c>
      <c r="B742" s="162">
        <f t="shared" si="181"/>
        <v>3884.3300000000004</v>
      </c>
      <c r="C742" s="162">
        <f t="shared" si="180"/>
        <v>3804.63</v>
      </c>
      <c r="D742" s="162">
        <f t="shared" si="180"/>
        <v>3309.9700000000003</v>
      </c>
      <c r="E742" s="162">
        <f t="shared" si="180"/>
        <v>3218.4500000000003</v>
      </c>
      <c r="F742" s="162">
        <f t="shared" si="180"/>
        <v>3287.48</v>
      </c>
      <c r="G742" s="162">
        <f t="shared" si="180"/>
        <v>3447.61</v>
      </c>
      <c r="H742" s="162">
        <f t="shared" si="180"/>
        <v>3546.5</v>
      </c>
      <c r="I742" s="162">
        <f t="shared" si="180"/>
        <v>3840.2200000000003</v>
      </c>
      <c r="J742" s="162">
        <f t="shared" si="180"/>
        <v>4089.8300000000004</v>
      </c>
      <c r="K742" s="162">
        <f t="shared" si="180"/>
        <v>4313.8700000000008</v>
      </c>
      <c r="L742" s="162">
        <f t="shared" si="180"/>
        <v>4389.5099999999993</v>
      </c>
      <c r="M742" s="162">
        <f t="shared" si="180"/>
        <v>4392.6399999999994</v>
      </c>
      <c r="N742" s="162">
        <f t="shared" si="180"/>
        <v>4379.3599999999997</v>
      </c>
      <c r="O742" s="162">
        <f t="shared" si="180"/>
        <v>4384.49</v>
      </c>
      <c r="P742" s="162">
        <f t="shared" si="180"/>
        <v>4379.3</v>
      </c>
      <c r="Q742" s="162">
        <f t="shared" si="180"/>
        <v>4394.45</v>
      </c>
      <c r="R742" s="162">
        <f t="shared" si="183"/>
        <v>4414.0599999999995</v>
      </c>
      <c r="S742" s="162">
        <f t="shared" si="182"/>
        <v>4602.6399999999994</v>
      </c>
      <c r="T742" s="162">
        <f t="shared" si="182"/>
        <v>4626.8999999999996</v>
      </c>
      <c r="U742" s="162">
        <f t="shared" si="182"/>
        <v>4878.05</v>
      </c>
      <c r="V742" s="162">
        <f t="shared" si="182"/>
        <v>4587.3899999999994</v>
      </c>
      <c r="W742" s="162">
        <f t="shared" si="182"/>
        <v>4461.25</v>
      </c>
      <c r="X742" s="162">
        <f t="shared" si="182"/>
        <v>4212.18</v>
      </c>
      <c r="Y742" s="162">
        <f t="shared" si="182"/>
        <v>4069.1600000000003</v>
      </c>
      <c r="Z742" s="27"/>
      <c r="AA742" s="31">
        <v>972.26</v>
      </c>
      <c r="AB742" s="29">
        <v>892.56</v>
      </c>
      <c r="AC742" s="29">
        <v>397.9</v>
      </c>
      <c r="AD742" s="29">
        <v>306.38</v>
      </c>
      <c r="AE742" s="29">
        <v>375.41</v>
      </c>
      <c r="AF742" s="29">
        <v>535.54</v>
      </c>
      <c r="AG742" s="29">
        <v>634.42999999999995</v>
      </c>
      <c r="AH742" s="29">
        <v>928.15</v>
      </c>
      <c r="AI742" s="29">
        <v>1177.76</v>
      </c>
      <c r="AJ742" s="29">
        <v>1401.8</v>
      </c>
      <c r="AK742" s="29">
        <v>1477.44</v>
      </c>
      <c r="AL742" s="29">
        <v>1480.57</v>
      </c>
      <c r="AM742" s="29">
        <v>1467.29</v>
      </c>
      <c r="AN742" s="29">
        <v>1472.42</v>
      </c>
      <c r="AO742" s="29">
        <v>1467.23</v>
      </c>
      <c r="AP742" s="29">
        <v>1482.38</v>
      </c>
      <c r="AQ742" s="29">
        <v>1501.99</v>
      </c>
      <c r="AR742" s="29">
        <v>1690.57</v>
      </c>
      <c r="AS742" s="29">
        <v>1714.83</v>
      </c>
      <c r="AT742" s="29">
        <v>1965.98</v>
      </c>
      <c r="AU742" s="29">
        <v>1675.32</v>
      </c>
      <c r="AV742" s="29">
        <v>1549.18</v>
      </c>
      <c r="AW742" s="29">
        <v>1300.1099999999999</v>
      </c>
      <c r="AX742" s="30">
        <v>1157.0899999999999</v>
      </c>
      <c r="AY742" s="325">
        <v>261.40999999999997</v>
      </c>
      <c r="AZ742" s="167">
        <v>6.61</v>
      </c>
      <c r="BA742" s="152">
        <v>2644.05</v>
      </c>
      <c r="BB742" s="2"/>
    </row>
    <row r="743" spans="1:54">
      <c r="A743" s="37">
        <v>14</v>
      </c>
      <c r="B743" s="162">
        <f t="shared" si="181"/>
        <v>3840.4900000000002</v>
      </c>
      <c r="C743" s="162">
        <f t="shared" si="180"/>
        <v>3764.5</v>
      </c>
      <c r="D743" s="162">
        <f t="shared" si="180"/>
        <v>3151.3700000000003</v>
      </c>
      <c r="E743" s="162">
        <f t="shared" si="180"/>
        <v>3121.44</v>
      </c>
      <c r="F743" s="162">
        <f t="shared" si="180"/>
        <v>3418.9300000000003</v>
      </c>
      <c r="G743" s="162">
        <f t="shared" si="180"/>
        <v>3837.82</v>
      </c>
      <c r="H743" s="162">
        <f t="shared" si="180"/>
        <v>4050.65</v>
      </c>
      <c r="I743" s="162">
        <f t="shared" si="180"/>
        <v>4484.4399999999996</v>
      </c>
      <c r="J743" s="162">
        <f t="shared" si="180"/>
        <v>4875.4799999999996</v>
      </c>
      <c r="K743" s="162">
        <f t="shared" si="180"/>
        <v>4978.9999999999991</v>
      </c>
      <c r="L743" s="162">
        <f t="shared" si="180"/>
        <v>4978.91</v>
      </c>
      <c r="M743" s="162">
        <f t="shared" si="180"/>
        <v>4966.7</v>
      </c>
      <c r="N743" s="162">
        <f t="shared" si="180"/>
        <v>4933.78</v>
      </c>
      <c r="O743" s="162">
        <f t="shared" si="180"/>
        <v>4919.13</v>
      </c>
      <c r="P743" s="162">
        <f t="shared" si="180"/>
        <v>4926.54</v>
      </c>
      <c r="Q743" s="162">
        <f t="shared" si="180"/>
        <v>4923.29</v>
      </c>
      <c r="R743" s="162">
        <f t="shared" si="183"/>
        <v>4942.25</v>
      </c>
      <c r="S743" s="162">
        <f t="shared" si="182"/>
        <v>5004.8099999999995</v>
      </c>
      <c r="T743" s="162">
        <f t="shared" si="182"/>
        <v>5031.5999999999995</v>
      </c>
      <c r="U743" s="162">
        <f t="shared" si="182"/>
        <v>5027.0199999999995</v>
      </c>
      <c r="V743" s="162">
        <f t="shared" si="182"/>
        <v>4996.9399999999996</v>
      </c>
      <c r="W743" s="162">
        <f t="shared" si="182"/>
        <v>4940.28</v>
      </c>
      <c r="X743" s="162">
        <f t="shared" si="182"/>
        <v>4233.72</v>
      </c>
      <c r="Y743" s="162">
        <f t="shared" si="182"/>
        <v>4111.47</v>
      </c>
      <c r="Z743" s="27"/>
      <c r="AA743" s="31">
        <v>928.42</v>
      </c>
      <c r="AB743" s="29">
        <v>852.43</v>
      </c>
      <c r="AC743" s="29">
        <v>239.3</v>
      </c>
      <c r="AD743" s="29">
        <v>209.37</v>
      </c>
      <c r="AE743" s="29">
        <v>506.85999999999996</v>
      </c>
      <c r="AF743" s="29">
        <v>925.75</v>
      </c>
      <c r="AG743" s="29">
        <v>1138.58</v>
      </c>
      <c r="AH743" s="29">
        <v>1572.37</v>
      </c>
      <c r="AI743" s="29">
        <v>1963.41</v>
      </c>
      <c r="AJ743" s="29">
        <v>2066.9299999999998</v>
      </c>
      <c r="AK743" s="29">
        <v>2066.84</v>
      </c>
      <c r="AL743" s="29">
        <v>2054.63</v>
      </c>
      <c r="AM743" s="29">
        <v>2021.71</v>
      </c>
      <c r="AN743" s="29">
        <v>2007.0600000000002</v>
      </c>
      <c r="AO743" s="29">
        <v>2014.4700000000003</v>
      </c>
      <c r="AP743" s="29">
        <v>2011.2200000000003</v>
      </c>
      <c r="AQ743" s="29">
        <v>2030.18</v>
      </c>
      <c r="AR743" s="29">
        <v>2092.7399999999998</v>
      </c>
      <c r="AS743" s="29">
        <v>2119.5300000000002</v>
      </c>
      <c r="AT743" s="29">
        <v>2114.9499999999998</v>
      </c>
      <c r="AU743" s="29">
        <v>2084.87</v>
      </c>
      <c r="AV743" s="29">
        <v>2028.21</v>
      </c>
      <c r="AW743" s="29">
        <v>1321.65</v>
      </c>
      <c r="AX743" s="30">
        <v>1199.4000000000001</v>
      </c>
      <c r="AY743" s="325">
        <v>261.40999999999997</v>
      </c>
      <c r="AZ743" s="167">
        <v>6.61</v>
      </c>
      <c r="BA743" s="152">
        <v>2644.05</v>
      </c>
      <c r="BB743" s="2"/>
    </row>
    <row r="744" spans="1:54">
      <c r="A744" s="37">
        <v>15</v>
      </c>
      <c r="B744" s="162">
        <f t="shared" si="181"/>
        <v>4094.5800000000004</v>
      </c>
      <c r="C744" s="162">
        <f t="shared" si="180"/>
        <v>3887.28</v>
      </c>
      <c r="D744" s="162">
        <f t="shared" si="180"/>
        <v>3835.0400000000004</v>
      </c>
      <c r="E744" s="162">
        <f t="shared" si="180"/>
        <v>3827.4700000000003</v>
      </c>
      <c r="F744" s="162">
        <f t="shared" si="180"/>
        <v>3851.82</v>
      </c>
      <c r="G744" s="162">
        <f t="shared" si="180"/>
        <v>3971.7900000000004</v>
      </c>
      <c r="H744" s="162">
        <f t="shared" si="180"/>
        <v>4193.6100000000006</v>
      </c>
      <c r="I744" s="162">
        <f t="shared" si="180"/>
        <v>4849.78</v>
      </c>
      <c r="J744" s="162">
        <f t="shared" si="180"/>
        <v>4996.6099999999997</v>
      </c>
      <c r="K744" s="162">
        <f t="shared" si="180"/>
        <v>5016.0599999999995</v>
      </c>
      <c r="L744" s="162">
        <f t="shared" si="180"/>
        <v>5035.96</v>
      </c>
      <c r="M744" s="162">
        <f t="shared" si="180"/>
        <v>5023.9799999999996</v>
      </c>
      <c r="N744" s="162">
        <f t="shared" si="180"/>
        <v>4996.3599999999997</v>
      </c>
      <c r="O744" s="162">
        <f t="shared" si="180"/>
        <v>5006.46</v>
      </c>
      <c r="P744" s="162">
        <f t="shared" si="180"/>
        <v>5005.5099999999993</v>
      </c>
      <c r="Q744" s="162">
        <f t="shared" si="180"/>
        <v>5008.0599999999995</v>
      </c>
      <c r="R744" s="162">
        <f t="shared" si="183"/>
        <v>5017.2599999999993</v>
      </c>
      <c r="S744" s="162">
        <f t="shared" si="182"/>
        <v>5048.9799999999996</v>
      </c>
      <c r="T744" s="162">
        <f t="shared" si="182"/>
        <v>5069.4399999999996</v>
      </c>
      <c r="U744" s="162">
        <f t="shared" si="182"/>
        <v>5064.37</v>
      </c>
      <c r="V744" s="162">
        <f t="shared" si="182"/>
        <v>5031.4799999999996</v>
      </c>
      <c r="W744" s="162">
        <f t="shared" si="182"/>
        <v>4991.3900000000003</v>
      </c>
      <c r="X744" s="162">
        <f t="shared" si="182"/>
        <v>4868.3399999999992</v>
      </c>
      <c r="Y744" s="162">
        <f t="shared" si="182"/>
        <v>4233.38</v>
      </c>
      <c r="Z744" s="27"/>
      <c r="AA744" s="31">
        <v>1182.51</v>
      </c>
      <c r="AB744" s="29">
        <v>975.21</v>
      </c>
      <c r="AC744" s="29">
        <v>922.97</v>
      </c>
      <c r="AD744" s="29">
        <v>915.4</v>
      </c>
      <c r="AE744" s="29">
        <v>939.75</v>
      </c>
      <c r="AF744" s="29">
        <v>1059.72</v>
      </c>
      <c r="AG744" s="29">
        <v>1281.54</v>
      </c>
      <c r="AH744" s="29">
        <v>1937.71</v>
      </c>
      <c r="AI744" s="29">
        <v>2084.54</v>
      </c>
      <c r="AJ744" s="29">
        <v>2103.9899999999998</v>
      </c>
      <c r="AK744" s="29">
        <v>2123.89</v>
      </c>
      <c r="AL744" s="29">
        <v>2111.91</v>
      </c>
      <c r="AM744" s="29">
        <v>2084.29</v>
      </c>
      <c r="AN744" s="29">
        <v>2094.39</v>
      </c>
      <c r="AO744" s="29">
        <v>2093.44</v>
      </c>
      <c r="AP744" s="29">
        <v>2095.9899999999998</v>
      </c>
      <c r="AQ744" s="29">
        <v>2105.19</v>
      </c>
      <c r="AR744" s="29">
        <v>2136.91</v>
      </c>
      <c r="AS744" s="29">
        <v>2157.37</v>
      </c>
      <c r="AT744" s="29">
        <v>2152.3000000000002</v>
      </c>
      <c r="AU744" s="29">
        <v>2119.41</v>
      </c>
      <c r="AV744" s="29">
        <v>2079.3200000000002</v>
      </c>
      <c r="AW744" s="29">
        <v>1956.27</v>
      </c>
      <c r="AX744" s="30">
        <v>1321.31</v>
      </c>
      <c r="AY744" s="325">
        <v>261.40999999999997</v>
      </c>
      <c r="AZ744" s="167">
        <v>6.61</v>
      </c>
      <c r="BA744" s="152">
        <v>2644.05</v>
      </c>
      <c r="BB744" s="2"/>
    </row>
    <row r="745" spans="1:54">
      <c r="A745" s="37">
        <v>16</v>
      </c>
      <c r="B745" s="162">
        <f t="shared" si="181"/>
        <v>3946.51</v>
      </c>
      <c r="C745" s="162">
        <f t="shared" si="180"/>
        <v>3877.9900000000002</v>
      </c>
      <c r="D745" s="162">
        <f t="shared" si="180"/>
        <v>3827.06</v>
      </c>
      <c r="E745" s="162">
        <f t="shared" si="180"/>
        <v>2932.06</v>
      </c>
      <c r="F745" s="162">
        <f t="shared" si="180"/>
        <v>3616.84</v>
      </c>
      <c r="G745" s="162">
        <f t="shared" si="180"/>
        <v>3889.8</v>
      </c>
      <c r="H745" s="162">
        <f t="shared" si="180"/>
        <v>4118.8100000000004</v>
      </c>
      <c r="I745" s="162">
        <f t="shared" si="180"/>
        <v>4567.82</v>
      </c>
      <c r="J745" s="162">
        <f t="shared" si="180"/>
        <v>4866.5899999999992</v>
      </c>
      <c r="K745" s="162">
        <f t="shared" si="180"/>
        <v>4926.47</v>
      </c>
      <c r="L745" s="162">
        <f t="shared" si="180"/>
        <v>4922.3099999999995</v>
      </c>
      <c r="M745" s="162">
        <f t="shared" si="180"/>
        <v>4898.78</v>
      </c>
      <c r="N745" s="162">
        <f t="shared" si="180"/>
        <v>4858.8999999999996</v>
      </c>
      <c r="O745" s="162">
        <f t="shared" si="180"/>
        <v>4861.9799999999996</v>
      </c>
      <c r="P745" s="162">
        <f t="shared" si="180"/>
        <v>4875.4399999999996</v>
      </c>
      <c r="Q745" s="162">
        <f t="shared" si="180"/>
        <v>4881.4299999999994</v>
      </c>
      <c r="R745" s="162">
        <f t="shared" si="183"/>
        <v>4884.9799999999996</v>
      </c>
      <c r="S745" s="162">
        <f t="shared" si="182"/>
        <v>4945.0599999999995</v>
      </c>
      <c r="T745" s="162">
        <f t="shared" si="182"/>
        <v>4956.5600000000004</v>
      </c>
      <c r="U745" s="162">
        <f t="shared" si="182"/>
        <v>4942.8499999999995</v>
      </c>
      <c r="V745" s="162">
        <f t="shared" si="182"/>
        <v>4884.47</v>
      </c>
      <c r="W745" s="162">
        <f t="shared" si="182"/>
        <v>4787.5599999999995</v>
      </c>
      <c r="X745" s="162">
        <f t="shared" si="182"/>
        <v>4267.7700000000004</v>
      </c>
      <c r="Y745" s="162">
        <f t="shared" si="182"/>
        <v>4041.05</v>
      </c>
      <c r="Z745" s="27"/>
      <c r="AA745" s="31">
        <v>1034.44</v>
      </c>
      <c r="AB745" s="29">
        <v>965.92</v>
      </c>
      <c r="AC745" s="29">
        <v>914.99</v>
      </c>
      <c r="AD745" s="29">
        <v>19.989999999999998</v>
      </c>
      <c r="AE745" s="29">
        <v>704.77</v>
      </c>
      <c r="AF745" s="29">
        <v>977.73</v>
      </c>
      <c r="AG745" s="29">
        <v>1206.74</v>
      </c>
      <c r="AH745" s="29">
        <v>1655.75</v>
      </c>
      <c r="AI745" s="29">
        <v>1954.52</v>
      </c>
      <c r="AJ745" s="29">
        <v>2014.4</v>
      </c>
      <c r="AK745" s="29">
        <v>2010.24</v>
      </c>
      <c r="AL745" s="29">
        <v>1986.71</v>
      </c>
      <c r="AM745" s="29">
        <v>1946.83</v>
      </c>
      <c r="AN745" s="29">
        <v>1949.91</v>
      </c>
      <c r="AO745" s="29">
        <v>1963.37</v>
      </c>
      <c r="AP745" s="29">
        <v>1969.36</v>
      </c>
      <c r="AQ745" s="29">
        <v>1972.91</v>
      </c>
      <c r="AR745" s="29">
        <v>2032.9899999999998</v>
      </c>
      <c r="AS745" s="29">
        <v>2044.4900000000002</v>
      </c>
      <c r="AT745" s="29">
        <v>2030.78</v>
      </c>
      <c r="AU745" s="29">
        <v>1972.4</v>
      </c>
      <c r="AV745" s="29">
        <v>1875.49</v>
      </c>
      <c r="AW745" s="29">
        <v>1355.7</v>
      </c>
      <c r="AX745" s="30">
        <v>1128.98</v>
      </c>
      <c r="AY745" s="325">
        <v>261.40999999999997</v>
      </c>
      <c r="AZ745" s="167">
        <v>6.61</v>
      </c>
      <c r="BA745" s="152">
        <v>2644.05</v>
      </c>
      <c r="BB745" s="2"/>
    </row>
    <row r="746" spans="1:54">
      <c r="A746" s="37">
        <v>17</v>
      </c>
      <c r="B746" s="162">
        <f t="shared" si="181"/>
        <v>3913.9900000000002</v>
      </c>
      <c r="C746" s="162">
        <f t="shared" si="181"/>
        <v>3868.27</v>
      </c>
      <c r="D746" s="162">
        <f t="shared" si="181"/>
        <v>3789.76</v>
      </c>
      <c r="E746" s="162">
        <f t="shared" si="181"/>
        <v>3677.1400000000003</v>
      </c>
      <c r="F746" s="162">
        <f t="shared" si="181"/>
        <v>3868.55</v>
      </c>
      <c r="G746" s="162">
        <f t="shared" si="181"/>
        <v>3917.32</v>
      </c>
      <c r="H746" s="162">
        <f t="shared" si="181"/>
        <v>4122.72</v>
      </c>
      <c r="I746" s="162">
        <f t="shared" si="181"/>
        <v>4483.91</v>
      </c>
      <c r="J746" s="162">
        <f t="shared" si="181"/>
        <v>4759.63</v>
      </c>
      <c r="K746" s="162">
        <f t="shared" si="181"/>
        <v>4811.45</v>
      </c>
      <c r="L746" s="162">
        <f t="shared" si="181"/>
        <v>4803.74</v>
      </c>
      <c r="M746" s="162">
        <f t="shared" si="181"/>
        <v>4781.9399999999996</v>
      </c>
      <c r="N746" s="162">
        <f t="shared" si="181"/>
        <v>4743.9799999999996</v>
      </c>
      <c r="O746" s="162">
        <f t="shared" si="181"/>
        <v>4741.83</v>
      </c>
      <c r="P746" s="162">
        <f t="shared" si="181"/>
        <v>4726.6499999999996</v>
      </c>
      <c r="Q746" s="162">
        <f t="shared" si="181"/>
        <v>4727.1799999999994</v>
      </c>
      <c r="R746" s="162">
        <f t="shared" si="183"/>
        <v>4747.47</v>
      </c>
      <c r="S746" s="162">
        <f t="shared" si="182"/>
        <v>4814.3</v>
      </c>
      <c r="T746" s="162">
        <f t="shared" si="182"/>
        <v>4818.6899999999996</v>
      </c>
      <c r="U746" s="162">
        <f t="shared" si="182"/>
        <v>4830.7</v>
      </c>
      <c r="V746" s="162">
        <f t="shared" si="182"/>
        <v>4738</v>
      </c>
      <c r="W746" s="162">
        <f t="shared" si="182"/>
        <v>4484.3999999999996</v>
      </c>
      <c r="X746" s="162">
        <f t="shared" si="182"/>
        <v>4236.3100000000004</v>
      </c>
      <c r="Y746" s="162">
        <f t="shared" si="182"/>
        <v>4061.0400000000004</v>
      </c>
      <c r="Z746" s="27"/>
      <c r="AA746" s="31">
        <v>1001.92</v>
      </c>
      <c r="AB746" s="29">
        <v>956.2</v>
      </c>
      <c r="AC746" s="29">
        <v>877.69</v>
      </c>
      <c r="AD746" s="29">
        <v>765.07</v>
      </c>
      <c r="AE746" s="29">
        <v>956.48</v>
      </c>
      <c r="AF746" s="29">
        <v>1005.25</v>
      </c>
      <c r="AG746" s="29">
        <v>1210.6500000000001</v>
      </c>
      <c r="AH746" s="29">
        <v>1571.84</v>
      </c>
      <c r="AI746" s="29">
        <v>1847.56</v>
      </c>
      <c r="AJ746" s="29">
        <v>1899.38</v>
      </c>
      <c r="AK746" s="29">
        <v>1891.67</v>
      </c>
      <c r="AL746" s="29">
        <v>1869.87</v>
      </c>
      <c r="AM746" s="29">
        <v>1831.91</v>
      </c>
      <c r="AN746" s="29">
        <v>1829.76</v>
      </c>
      <c r="AO746" s="29">
        <v>1814.58</v>
      </c>
      <c r="AP746" s="29">
        <v>1815.11</v>
      </c>
      <c r="AQ746" s="29">
        <v>1835.4</v>
      </c>
      <c r="AR746" s="29">
        <v>1902.23</v>
      </c>
      <c r="AS746" s="29">
        <v>1906.62</v>
      </c>
      <c r="AT746" s="29">
        <v>1918.63</v>
      </c>
      <c r="AU746" s="29">
        <v>1825.93</v>
      </c>
      <c r="AV746" s="29">
        <v>1572.33</v>
      </c>
      <c r="AW746" s="29">
        <v>1324.24</v>
      </c>
      <c r="AX746" s="30">
        <v>1148.97</v>
      </c>
      <c r="AY746" s="325">
        <v>261.40999999999997</v>
      </c>
      <c r="AZ746" s="167">
        <v>6.61</v>
      </c>
      <c r="BA746" s="152">
        <v>2644.05</v>
      </c>
      <c r="BB746" s="2"/>
    </row>
    <row r="747" spans="1:54">
      <c r="A747" s="37">
        <v>18</v>
      </c>
      <c r="B747" s="162">
        <f t="shared" si="181"/>
        <v>3895.84</v>
      </c>
      <c r="C747" s="162">
        <f t="shared" si="181"/>
        <v>3848.09</v>
      </c>
      <c r="D747" s="162">
        <f t="shared" si="181"/>
        <v>3765.4300000000003</v>
      </c>
      <c r="E747" s="162">
        <f t="shared" si="181"/>
        <v>3761.98</v>
      </c>
      <c r="F747" s="162">
        <f t="shared" si="181"/>
        <v>3851.4500000000003</v>
      </c>
      <c r="G747" s="162">
        <f t="shared" si="181"/>
        <v>3927.28</v>
      </c>
      <c r="H747" s="162">
        <f t="shared" si="181"/>
        <v>4158.2400000000007</v>
      </c>
      <c r="I747" s="162">
        <f t="shared" si="181"/>
        <v>4604.1099999999997</v>
      </c>
      <c r="J747" s="162">
        <f t="shared" si="181"/>
        <v>4822.9799999999996</v>
      </c>
      <c r="K747" s="162">
        <f t="shared" si="181"/>
        <v>4858.28</v>
      </c>
      <c r="L747" s="162">
        <f t="shared" si="181"/>
        <v>4854.38</v>
      </c>
      <c r="M747" s="162">
        <f t="shared" si="181"/>
        <v>4838.03</v>
      </c>
      <c r="N747" s="162">
        <f t="shared" si="181"/>
        <v>4806.53</v>
      </c>
      <c r="O747" s="162">
        <f t="shared" si="181"/>
        <v>4808.03</v>
      </c>
      <c r="P747" s="162">
        <f t="shared" si="181"/>
        <v>4811.4399999999996</v>
      </c>
      <c r="Q747" s="162">
        <f t="shared" si="181"/>
        <v>4817.1799999999994</v>
      </c>
      <c r="R747" s="162">
        <f t="shared" si="183"/>
        <v>4846.88</v>
      </c>
      <c r="S747" s="162">
        <f t="shared" si="182"/>
        <v>4914.46</v>
      </c>
      <c r="T747" s="162">
        <f t="shared" si="182"/>
        <v>4951.57</v>
      </c>
      <c r="U747" s="162">
        <f t="shared" si="182"/>
        <v>4971.1799999999994</v>
      </c>
      <c r="V747" s="162">
        <f t="shared" si="182"/>
        <v>4943.9799999999996</v>
      </c>
      <c r="W747" s="162">
        <f t="shared" si="182"/>
        <v>4921.6099999999997</v>
      </c>
      <c r="X747" s="162">
        <f t="shared" si="182"/>
        <v>4840.8999999999996</v>
      </c>
      <c r="Y747" s="162">
        <f t="shared" si="182"/>
        <v>4230.2300000000005</v>
      </c>
      <c r="Z747" s="27"/>
      <c r="AA747" s="31">
        <v>983.77</v>
      </c>
      <c r="AB747" s="29">
        <v>936.02</v>
      </c>
      <c r="AC747" s="29">
        <v>853.36</v>
      </c>
      <c r="AD747" s="29">
        <v>849.91</v>
      </c>
      <c r="AE747" s="29">
        <v>939.38</v>
      </c>
      <c r="AF747" s="29">
        <v>1015.2099999999999</v>
      </c>
      <c r="AG747" s="29">
        <v>1246.17</v>
      </c>
      <c r="AH747" s="29">
        <v>1692.04</v>
      </c>
      <c r="AI747" s="29">
        <v>1910.91</v>
      </c>
      <c r="AJ747" s="29">
        <v>1946.21</v>
      </c>
      <c r="AK747" s="29">
        <v>1942.31</v>
      </c>
      <c r="AL747" s="29">
        <v>1925.96</v>
      </c>
      <c r="AM747" s="29">
        <v>1894.46</v>
      </c>
      <c r="AN747" s="29">
        <v>1895.96</v>
      </c>
      <c r="AO747" s="29">
        <v>1899.37</v>
      </c>
      <c r="AP747" s="29">
        <v>1905.11</v>
      </c>
      <c r="AQ747" s="29">
        <v>1934.81</v>
      </c>
      <c r="AR747" s="29">
        <v>2002.39</v>
      </c>
      <c r="AS747" s="29">
        <v>2039.4999999999998</v>
      </c>
      <c r="AT747" s="29">
        <v>2059.11</v>
      </c>
      <c r="AU747" s="29">
        <v>2031.9099999999999</v>
      </c>
      <c r="AV747" s="29">
        <v>2009.54</v>
      </c>
      <c r="AW747" s="29">
        <v>1928.83</v>
      </c>
      <c r="AX747" s="30">
        <v>1318.16</v>
      </c>
      <c r="AY747" s="325">
        <v>261.40999999999997</v>
      </c>
      <c r="AZ747" s="167">
        <v>6.61</v>
      </c>
      <c r="BA747" s="152">
        <v>2644.05</v>
      </c>
      <c r="BB747" s="2"/>
    </row>
    <row r="748" spans="1:54">
      <c r="A748" s="37">
        <v>19</v>
      </c>
      <c r="B748" s="162">
        <f t="shared" si="181"/>
        <v>4080.6600000000003</v>
      </c>
      <c r="C748" s="162">
        <f t="shared" si="181"/>
        <v>3984.3700000000003</v>
      </c>
      <c r="D748" s="162">
        <f t="shared" si="181"/>
        <v>3881.31</v>
      </c>
      <c r="E748" s="162">
        <f t="shared" si="181"/>
        <v>3872.75</v>
      </c>
      <c r="F748" s="162">
        <f t="shared" si="181"/>
        <v>3887.2000000000003</v>
      </c>
      <c r="G748" s="162">
        <f t="shared" si="181"/>
        <v>3990.2200000000003</v>
      </c>
      <c r="H748" s="162">
        <f t="shared" si="181"/>
        <v>3973.32</v>
      </c>
      <c r="I748" s="162">
        <f t="shared" si="181"/>
        <v>4122.5000000000009</v>
      </c>
      <c r="J748" s="162">
        <f t="shared" si="181"/>
        <v>4516.0999999999995</v>
      </c>
      <c r="K748" s="162">
        <f t="shared" si="181"/>
        <v>4789.12</v>
      </c>
      <c r="L748" s="162">
        <f t="shared" si="181"/>
        <v>4807.4399999999996</v>
      </c>
      <c r="M748" s="162">
        <f t="shared" si="181"/>
        <v>4787.37</v>
      </c>
      <c r="N748" s="162">
        <f t="shared" si="181"/>
        <v>4780.9399999999996</v>
      </c>
      <c r="O748" s="162">
        <f t="shared" si="181"/>
        <v>4757.2599999999993</v>
      </c>
      <c r="P748" s="162">
        <f t="shared" si="181"/>
        <v>4755.97</v>
      </c>
      <c r="Q748" s="162">
        <f t="shared" si="181"/>
        <v>4750.21</v>
      </c>
      <c r="R748" s="162">
        <f t="shared" si="183"/>
        <v>4811.46</v>
      </c>
      <c r="S748" s="162">
        <f t="shared" si="182"/>
        <v>4887.28</v>
      </c>
      <c r="T748" s="162">
        <f t="shared" si="182"/>
        <v>4906.3599999999997</v>
      </c>
      <c r="U748" s="162">
        <f t="shared" si="182"/>
        <v>4935.4399999999996</v>
      </c>
      <c r="V748" s="162">
        <f t="shared" si="182"/>
        <v>4857.22</v>
      </c>
      <c r="W748" s="162">
        <f t="shared" si="182"/>
        <v>4828.3999999999996</v>
      </c>
      <c r="X748" s="162">
        <f t="shared" si="182"/>
        <v>4810.03</v>
      </c>
      <c r="Y748" s="162">
        <f t="shared" si="182"/>
        <v>4198.6100000000006</v>
      </c>
      <c r="Z748" s="27"/>
      <c r="AA748" s="31">
        <v>1168.5899999999999</v>
      </c>
      <c r="AB748" s="29">
        <v>1072.3</v>
      </c>
      <c r="AC748" s="29">
        <v>969.24</v>
      </c>
      <c r="AD748" s="29">
        <v>960.68</v>
      </c>
      <c r="AE748" s="29">
        <v>975.13</v>
      </c>
      <c r="AF748" s="29">
        <v>1078.1500000000001</v>
      </c>
      <c r="AG748" s="29">
        <v>1061.25</v>
      </c>
      <c r="AH748" s="29">
        <v>1210.43</v>
      </c>
      <c r="AI748" s="29">
        <v>1604.03</v>
      </c>
      <c r="AJ748" s="29">
        <v>1877.05</v>
      </c>
      <c r="AK748" s="29">
        <v>1895.37</v>
      </c>
      <c r="AL748" s="29">
        <v>1875.3</v>
      </c>
      <c r="AM748" s="29">
        <v>1868.87</v>
      </c>
      <c r="AN748" s="29">
        <v>1845.19</v>
      </c>
      <c r="AO748" s="29">
        <v>1843.9</v>
      </c>
      <c r="AP748" s="29">
        <v>1838.14</v>
      </c>
      <c r="AQ748" s="29">
        <v>1899.39</v>
      </c>
      <c r="AR748" s="29">
        <v>1975.21</v>
      </c>
      <c r="AS748" s="29">
        <v>1994.29</v>
      </c>
      <c r="AT748" s="29">
        <v>2023.37</v>
      </c>
      <c r="AU748" s="29">
        <v>1945.15</v>
      </c>
      <c r="AV748" s="29">
        <v>1916.33</v>
      </c>
      <c r="AW748" s="29">
        <v>1897.96</v>
      </c>
      <c r="AX748" s="30">
        <v>1286.54</v>
      </c>
      <c r="AY748" s="325">
        <v>261.40999999999997</v>
      </c>
      <c r="AZ748" s="167">
        <v>6.61</v>
      </c>
      <c r="BA748" s="152">
        <v>2644.05</v>
      </c>
      <c r="BB748" s="2"/>
    </row>
    <row r="749" spans="1:54">
      <c r="A749" s="37">
        <v>20</v>
      </c>
      <c r="B749" s="162">
        <f t="shared" si="181"/>
        <v>4050.8700000000003</v>
      </c>
      <c r="C749" s="162">
        <f t="shared" si="181"/>
        <v>3871.19</v>
      </c>
      <c r="D749" s="162">
        <f t="shared" si="181"/>
        <v>3824.9700000000003</v>
      </c>
      <c r="E749" s="162">
        <f t="shared" si="181"/>
        <v>3775.48</v>
      </c>
      <c r="F749" s="162">
        <f t="shared" si="181"/>
        <v>3834.9700000000003</v>
      </c>
      <c r="G749" s="162">
        <f t="shared" si="181"/>
        <v>3870.4</v>
      </c>
      <c r="H749" s="162">
        <f t="shared" si="181"/>
        <v>3864.1200000000003</v>
      </c>
      <c r="I749" s="162">
        <f t="shared" si="181"/>
        <v>3977.3700000000003</v>
      </c>
      <c r="J749" s="162">
        <f t="shared" si="181"/>
        <v>4232.4400000000005</v>
      </c>
      <c r="K749" s="162">
        <f t="shared" si="181"/>
        <v>4733.37</v>
      </c>
      <c r="L749" s="162">
        <f t="shared" si="181"/>
        <v>4759.7699999999995</v>
      </c>
      <c r="M749" s="162">
        <f t="shared" si="181"/>
        <v>4763.57</v>
      </c>
      <c r="N749" s="162">
        <f t="shared" si="181"/>
        <v>4739</v>
      </c>
      <c r="O749" s="162">
        <f t="shared" si="181"/>
        <v>4738.1399999999994</v>
      </c>
      <c r="P749" s="162">
        <f t="shared" si="181"/>
        <v>4739.9399999999996</v>
      </c>
      <c r="Q749" s="162">
        <f t="shared" si="181"/>
        <v>4739.6799999999994</v>
      </c>
      <c r="R749" s="162">
        <f t="shared" si="183"/>
        <v>4779.47</v>
      </c>
      <c r="S749" s="162">
        <f t="shared" si="182"/>
        <v>4874</v>
      </c>
      <c r="T749" s="162">
        <f t="shared" si="182"/>
        <v>4910.29</v>
      </c>
      <c r="U749" s="162">
        <f t="shared" si="182"/>
        <v>4920.97</v>
      </c>
      <c r="V749" s="162">
        <f t="shared" si="182"/>
        <v>4875.7299999999996</v>
      </c>
      <c r="W749" s="162">
        <f t="shared" si="182"/>
        <v>4836.57</v>
      </c>
      <c r="X749" s="162">
        <f t="shared" si="182"/>
        <v>4782.8499999999995</v>
      </c>
      <c r="Y749" s="162">
        <f t="shared" si="182"/>
        <v>4178.6900000000005</v>
      </c>
      <c r="Z749" s="27"/>
      <c r="AA749" s="31">
        <v>1138.8</v>
      </c>
      <c r="AB749" s="29">
        <v>959.12</v>
      </c>
      <c r="AC749" s="29">
        <v>912.9</v>
      </c>
      <c r="AD749" s="29">
        <v>863.41</v>
      </c>
      <c r="AE749" s="29">
        <v>922.9</v>
      </c>
      <c r="AF749" s="29">
        <v>958.33</v>
      </c>
      <c r="AG749" s="29">
        <v>952.05</v>
      </c>
      <c r="AH749" s="29">
        <v>1065.3</v>
      </c>
      <c r="AI749" s="29">
        <v>1320.37</v>
      </c>
      <c r="AJ749" s="29">
        <v>1821.3</v>
      </c>
      <c r="AK749" s="29">
        <v>1847.7</v>
      </c>
      <c r="AL749" s="29">
        <v>1851.5</v>
      </c>
      <c r="AM749" s="29">
        <v>1826.93</v>
      </c>
      <c r="AN749" s="29">
        <v>1826.07</v>
      </c>
      <c r="AO749" s="29">
        <v>1827.87</v>
      </c>
      <c r="AP749" s="29">
        <v>1827.61</v>
      </c>
      <c r="AQ749" s="29">
        <v>1867.4</v>
      </c>
      <c r="AR749" s="29">
        <v>1961.93</v>
      </c>
      <c r="AS749" s="29">
        <v>1998.22</v>
      </c>
      <c r="AT749" s="29">
        <v>2008.9</v>
      </c>
      <c r="AU749" s="29">
        <v>1963.66</v>
      </c>
      <c r="AV749" s="29">
        <v>1924.5</v>
      </c>
      <c r="AW749" s="29">
        <v>1870.78</v>
      </c>
      <c r="AX749" s="30">
        <v>1266.6199999999999</v>
      </c>
      <c r="AY749" s="325">
        <v>261.40999999999997</v>
      </c>
      <c r="AZ749" s="167">
        <v>6.61</v>
      </c>
      <c r="BA749" s="152">
        <v>2644.05</v>
      </c>
      <c r="BB749" s="2"/>
    </row>
    <row r="750" spans="1:54">
      <c r="A750" s="37">
        <v>21</v>
      </c>
      <c r="B750" s="162">
        <f t="shared" si="181"/>
        <v>3908.23</v>
      </c>
      <c r="C750" s="162">
        <f t="shared" si="181"/>
        <v>3866.9300000000003</v>
      </c>
      <c r="D750" s="162">
        <f t="shared" si="181"/>
        <v>3798.4300000000003</v>
      </c>
      <c r="E750" s="162">
        <f t="shared" si="181"/>
        <v>3790.46</v>
      </c>
      <c r="F750" s="162">
        <f t="shared" si="181"/>
        <v>3867.19</v>
      </c>
      <c r="G750" s="162">
        <f t="shared" si="181"/>
        <v>3948.93</v>
      </c>
      <c r="H750" s="162">
        <f t="shared" si="181"/>
        <v>4133.9500000000007</v>
      </c>
      <c r="I750" s="162">
        <f t="shared" si="181"/>
        <v>4468.1399999999994</v>
      </c>
      <c r="J750" s="162">
        <f t="shared" si="181"/>
        <v>4735.7699999999995</v>
      </c>
      <c r="K750" s="162">
        <f t="shared" si="181"/>
        <v>4802.4199999999992</v>
      </c>
      <c r="L750" s="162">
        <f t="shared" si="181"/>
        <v>4806.79</v>
      </c>
      <c r="M750" s="162">
        <f t="shared" si="181"/>
        <v>4796.8499999999995</v>
      </c>
      <c r="N750" s="162">
        <f t="shared" si="181"/>
        <v>4772.4799999999996</v>
      </c>
      <c r="O750" s="162">
        <f t="shared" si="181"/>
        <v>4774.9799999999996</v>
      </c>
      <c r="P750" s="162">
        <f t="shared" si="181"/>
        <v>4781.83</v>
      </c>
      <c r="Q750" s="162">
        <f t="shared" si="181"/>
        <v>4782.29</v>
      </c>
      <c r="R750" s="162">
        <f t="shared" si="183"/>
        <v>4790.0099999999993</v>
      </c>
      <c r="S750" s="162">
        <f t="shared" si="182"/>
        <v>4836.13</v>
      </c>
      <c r="T750" s="162">
        <f t="shared" si="182"/>
        <v>4855.6099999999997</v>
      </c>
      <c r="U750" s="162">
        <f t="shared" si="182"/>
        <v>4855.7</v>
      </c>
      <c r="V750" s="162">
        <f t="shared" si="182"/>
        <v>4817.21</v>
      </c>
      <c r="W750" s="162">
        <f t="shared" si="182"/>
        <v>4781.1699999999992</v>
      </c>
      <c r="X750" s="162">
        <f t="shared" si="182"/>
        <v>4251.2000000000007</v>
      </c>
      <c r="Y750" s="162">
        <f t="shared" si="182"/>
        <v>4052.81</v>
      </c>
      <c r="Z750" s="27"/>
      <c r="AA750" s="31">
        <v>996.16</v>
      </c>
      <c r="AB750" s="29">
        <v>954.86</v>
      </c>
      <c r="AC750" s="29">
        <v>886.36</v>
      </c>
      <c r="AD750" s="29">
        <v>878.39</v>
      </c>
      <c r="AE750" s="29">
        <v>955.12</v>
      </c>
      <c r="AF750" s="29">
        <v>1036.8599999999999</v>
      </c>
      <c r="AG750" s="29">
        <v>1221.8800000000001</v>
      </c>
      <c r="AH750" s="29">
        <v>1556.07</v>
      </c>
      <c r="AI750" s="29">
        <v>1823.7</v>
      </c>
      <c r="AJ750" s="29">
        <v>1890.35</v>
      </c>
      <c r="AK750" s="29">
        <v>1894.72</v>
      </c>
      <c r="AL750" s="29">
        <v>1884.78</v>
      </c>
      <c r="AM750" s="29">
        <v>1860.41</v>
      </c>
      <c r="AN750" s="29">
        <v>1862.91</v>
      </c>
      <c r="AO750" s="29">
        <v>1869.76</v>
      </c>
      <c r="AP750" s="29">
        <v>1870.22</v>
      </c>
      <c r="AQ750" s="29">
        <v>1877.94</v>
      </c>
      <c r="AR750" s="29">
        <v>1924.06</v>
      </c>
      <c r="AS750" s="29">
        <v>1943.54</v>
      </c>
      <c r="AT750" s="29">
        <v>1943.63</v>
      </c>
      <c r="AU750" s="29">
        <v>1905.14</v>
      </c>
      <c r="AV750" s="29">
        <v>1869.1</v>
      </c>
      <c r="AW750" s="29">
        <v>1339.13</v>
      </c>
      <c r="AX750" s="30">
        <v>1140.74</v>
      </c>
      <c r="AY750" s="325">
        <v>261.40999999999997</v>
      </c>
      <c r="AZ750" s="167">
        <v>6.61</v>
      </c>
      <c r="BA750" s="152">
        <v>2644.05</v>
      </c>
      <c r="BB750" s="2"/>
    </row>
    <row r="751" spans="1:54">
      <c r="A751" s="37">
        <v>22</v>
      </c>
      <c r="B751" s="162">
        <f t="shared" si="181"/>
        <v>3940.6600000000003</v>
      </c>
      <c r="C751" s="162">
        <f t="shared" si="181"/>
        <v>3871.86</v>
      </c>
      <c r="D751" s="162">
        <f t="shared" si="181"/>
        <v>3820.1800000000003</v>
      </c>
      <c r="E751" s="162">
        <f t="shared" si="181"/>
        <v>3818.8</v>
      </c>
      <c r="F751" s="162">
        <f t="shared" si="181"/>
        <v>3870.25</v>
      </c>
      <c r="G751" s="162">
        <f t="shared" si="181"/>
        <v>3936.8</v>
      </c>
      <c r="H751" s="162">
        <f t="shared" si="181"/>
        <v>4203.0400000000009</v>
      </c>
      <c r="I751" s="162">
        <f t="shared" si="181"/>
        <v>4545.8899999999994</v>
      </c>
      <c r="J751" s="162">
        <f t="shared" si="181"/>
        <v>4769.63</v>
      </c>
      <c r="K751" s="162">
        <f t="shared" si="181"/>
        <v>4812.33</v>
      </c>
      <c r="L751" s="162">
        <f t="shared" si="181"/>
        <v>4811.46</v>
      </c>
      <c r="M751" s="162">
        <f t="shared" si="181"/>
        <v>4806.63</v>
      </c>
      <c r="N751" s="162">
        <f t="shared" si="181"/>
        <v>4792.6499999999996</v>
      </c>
      <c r="O751" s="162">
        <f t="shared" si="181"/>
        <v>4793.7699999999995</v>
      </c>
      <c r="P751" s="162">
        <f t="shared" si="181"/>
        <v>4793.53</v>
      </c>
      <c r="Q751" s="162">
        <f t="shared" si="181"/>
        <v>4793.0199999999995</v>
      </c>
      <c r="R751" s="162">
        <f t="shared" si="183"/>
        <v>4797.72</v>
      </c>
      <c r="S751" s="162">
        <f t="shared" si="182"/>
        <v>4840.0599999999995</v>
      </c>
      <c r="T751" s="162">
        <f t="shared" si="182"/>
        <v>4849.21</v>
      </c>
      <c r="U751" s="162">
        <f t="shared" si="182"/>
        <v>4833.97</v>
      </c>
      <c r="V751" s="162">
        <f t="shared" si="182"/>
        <v>4754.79</v>
      </c>
      <c r="W751" s="162">
        <f t="shared" si="182"/>
        <v>4746.1799999999994</v>
      </c>
      <c r="X751" s="162">
        <f t="shared" si="182"/>
        <v>4220.4600000000009</v>
      </c>
      <c r="Y751" s="162">
        <f t="shared" si="182"/>
        <v>3971.68</v>
      </c>
      <c r="Z751" s="27"/>
      <c r="AA751" s="31">
        <v>1028.5899999999999</v>
      </c>
      <c r="AB751" s="29">
        <v>959.79</v>
      </c>
      <c r="AC751" s="29">
        <v>908.11</v>
      </c>
      <c r="AD751" s="29">
        <v>906.73</v>
      </c>
      <c r="AE751" s="29">
        <v>958.18</v>
      </c>
      <c r="AF751" s="29">
        <v>1024.73</v>
      </c>
      <c r="AG751" s="29">
        <v>1290.97</v>
      </c>
      <c r="AH751" s="29">
        <v>1633.82</v>
      </c>
      <c r="AI751" s="29">
        <v>1857.56</v>
      </c>
      <c r="AJ751" s="29">
        <v>1900.26</v>
      </c>
      <c r="AK751" s="29">
        <v>1899.39</v>
      </c>
      <c r="AL751" s="29">
        <v>1894.56</v>
      </c>
      <c r="AM751" s="29">
        <v>1880.58</v>
      </c>
      <c r="AN751" s="29">
        <v>1881.7</v>
      </c>
      <c r="AO751" s="29">
        <v>1881.46</v>
      </c>
      <c r="AP751" s="29">
        <v>1880.95</v>
      </c>
      <c r="AQ751" s="29">
        <v>1885.65</v>
      </c>
      <c r="AR751" s="29">
        <v>1927.99</v>
      </c>
      <c r="AS751" s="29">
        <v>1937.14</v>
      </c>
      <c r="AT751" s="29">
        <v>1921.9</v>
      </c>
      <c r="AU751" s="29">
        <v>1842.72</v>
      </c>
      <c r="AV751" s="29">
        <v>1834.11</v>
      </c>
      <c r="AW751" s="29">
        <v>1308.3900000000001</v>
      </c>
      <c r="AX751" s="30">
        <v>1059.6099999999999</v>
      </c>
      <c r="AY751" s="325">
        <v>261.40999999999997</v>
      </c>
      <c r="AZ751" s="167">
        <v>6.61</v>
      </c>
      <c r="BA751" s="152">
        <v>2644.05</v>
      </c>
      <c r="BB751" s="2"/>
    </row>
    <row r="752" spans="1:54">
      <c r="A752" s="37">
        <v>23</v>
      </c>
      <c r="B752" s="162">
        <f t="shared" si="181"/>
        <v>3866.71</v>
      </c>
      <c r="C752" s="162">
        <f t="shared" si="181"/>
        <v>3012.81</v>
      </c>
      <c r="D752" s="162">
        <f t="shared" si="181"/>
        <v>2986.42</v>
      </c>
      <c r="E752" s="162">
        <f t="shared" si="181"/>
        <v>2981.71</v>
      </c>
      <c r="F752" s="162">
        <f t="shared" si="181"/>
        <v>3758.77</v>
      </c>
      <c r="G752" s="162">
        <f t="shared" si="181"/>
        <v>3868.9</v>
      </c>
      <c r="H752" s="162">
        <f t="shared" si="181"/>
        <v>4139.8200000000006</v>
      </c>
      <c r="I752" s="162">
        <f t="shared" si="181"/>
        <v>4406.78</v>
      </c>
      <c r="J752" s="162">
        <f t="shared" si="181"/>
        <v>4721.25</v>
      </c>
      <c r="K752" s="162">
        <f t="shared" si="181"/>
        <v>4809.79</v>
      </c>
      <c r="L752" s="162">
        <f t="shared" si="181"/>
        <v>4808.0199999999995</v>
      </c>
      <c r="M752" s="162">
        <f t="shared" si="181"/>
        <v>4790.3099999999995</v>
      </c>
      <c r="N752" s="162">
        <f t="shared" si="181"/>
        <v>4782.2299999999996</v>
      </c>
      <c r="O752" s="162">
        <f t="shared" si="181"/>
        <v>4785.2</v>
      </c>
      <c r="P752" s="162">
        <f t="shared" si="181"/>
        <v>4791.08</v>
      </c>
      <c r="Q752" s="162">
        <f t="shared" si="181"/>
        <v>4797.5999999999995</v>
      </c>
      <c r="R752" s="162">
        <f t="shared" si="183"/>
        <v>4805.62</v>
      </c>
      <c r="S752" s="162">
        <f t="shared" si="182"/>
        <v>4847.8</v>
      </c>
      <c r="T752" s="162">
        <f t="shared" si="182"/>
        <v>4860.74</v>
      </c>
      <c r="U752" s="162">
        <f t="shared" si="182"/>
        <v>4858.0599999999995</v>
      </c>
      <c r="V752" s="162">
        <f t="shared" si="182"/>
        <v>4820.3099999999995</v>
      </c>
      <c r="W752" s="162">
        <f t="shared" si="182"/>
        <v>4784.49</v>
      </c>
      <c r="X752" s="162">
        <f t="shared" si="182"/>
        <v>4268.3900000000003</v>
      </c>
      <c r="Y752" s="162">
        <f t="shared" si="182"/>
        <v>4053.11</v>
      </c>
      <c r="Z752" s="27"/>
      <c r="AA752" s="31">
        <v>954.64</v>
      </c>
      <c r="AB752" s="29">
        <v>100.74</v>
      </c>
      <c r="AC752" s="29">
        <v>74.349999999999994</v>
      </c>
      <c r="AD752" s="29">
        <v>69.64</v>
      </c>
      <c r="AE752" s="29">
        <v>846.7</v>
      </c>
      <c r="AF752" s="29">
        <v>956.83</v>
      </c>
      <c r="AG752" s="29">
        <v>1227.75</v>
      </c>
      <c r="AH752" s="29">
        <v>1494.71</v>
      </c>
      <c r="AI752" s="29">
        <v>1809.18</v>
      </c>
      <c r="AJ752" s="29">
        <v>1897.72</v>
      </c>
      <c r="AK752" s="29">
        <v>1895.95</v>
      </c>
      <c r="AL752" s="29">
        <v>1878.24</v>
      </c>
      <c r="AM752" s="29">
        <v>1870.16</v>
      </c>
      <c r="AN752" s="29">
        <v>1873.13</v>
      </c>
      <c r="AO752" s="29">
        <v>1879.01</v>
      </c>
      <c r="AP752" s="29">
        <v>1885.53</v>
      </c>
      <c r="AQ752" s="29">
        <v>1893.55</v>
      </c>
      <c r="AR752" s="29">
        <v>1935.73</v>
      </c>
      <c r="AS752" s="29">
        <v>1948.67</v>
      </c>
      <c r="AT752" s="29">
        <v>1945.99</v>
      </c>
      <c r="AU752" s="29">
        <v>1908.24</v>
      </c>
      <c r="AV752" s="29">
        <v>1872.42</v>
      </c>
      <c r="AW752" s="29">
        <v>1356.32</v>
      </c>
      <c r="AX752" s="30">
        <v>1141.04</v>
      </c>
      <c r="AY752" s="325">
        <v>261.40999999999997</v>
      </c>
      <c r="AZ752" s="167">
        <v>6.61</v>
      </c>
      <c r="BA752" s="152">
        <v>2644.05</v>
      </c>
      <c r="BB752" s="2"/>
    </row>
    <row r="753" spans="1:54">
      <c r="A753" s="37">
        <v>24</v>
      </c>
      <c r="B753" s="162">
        <f t="shared" si="181"/>
        <v>4058.2400000000002</v>
      </c>
      <c r="C753" s="162">
        <f t="shared" si="181"/>
        <v>3879.96</v>
      </c>
      <c r="D753" s="162">
        <f t="shared" si="181"/>
        <v>3865.9</v>
      </c>
      <c r="E753" s="162">
        <f t="shared" si="181"/>
        <v>3863.26</v>
      </c>
      <c r="F753" s="162">
        <f t="shared" si="181"/>
        <v>3905.4500000000003</v>
      </c>
      <c r="G753" s="162">
        <f t="shared" si="181"/>
        <v>4043.02</v>
      </c>
      <c r="H753" s="162">
        <f t="shared" si="181"/>
        <v>4287.8900000000003</v>
      </c>
      <c r="I753" s="162">
        <f t="shared" si="181"/>
        <v>4623.28</v>
      </c>
      <c r="J753" s="162">
        <f t="shared" si="181"/>
        <v>4831.49</v>
      </c>
      <c r="K753" s="162">
        <f t="shared" si="181"/>
        <v>4887.3999999999996</v>
      </c>
      <c r="L753" s="162">
        <f t="shared" si="181"/>
        <v>4882.1799999999994</v>
      </c>
      <c r="M753" s="162">
        <f t="shared" si="181"/>
        <v>4852.87</v>
      </c>
      <c r="N753" s="162">
        <f t="shared" si="181"/>
        <v>4837.4399999999996</v>
      </c>
      <c r="O753" s="162">
        <f t="shared" si="181"/>
        <v>4831.3499999999995</v>
      </c>
      <c r="P753" s="162">
        <f t="shared" si="181"/>
        <v>4829.46</v>
      </c>
      <c r="Q753" s="162">
        <f t="shared" si="181"/>
        <v>4832.24</v>
      </c>
      <c r="R753" s="162">
        <f t="shared" si="183"/>
        <v>4831.33</v>
      </c>
      <c r="S753" s="162">
        <f t="shared" si="182"/>
        <v>4865.13</v>
      </c>
      <c r="T753" s="162">
        <f t="shared" si="182"/>
        <v>4870.3399999999992</v>
      </c>
      <c r="U753" s="162">
        <f t="shared" si="182"/>
        <v>4856.21</v>
      </c>
      <c r="V753" s="162">
        <f t="shared" si="182"/>
        <v>4807.07</v>
      </c>
      <c r="W753" s="162">
        <f t="shared" si="182"/>
        <v>4798.3</v>
      </c>
      <c r="X753" s="162">
        <f t="shared" si="182"/>
        <v>4730.7599999999993</v>
      </c>
      <c r="Y753" s="162">
        <f t="shared" si="182"/>
        <v>4124.72</v>
      </c>
      <c r="Z753" s="27"/>
      <c r="AA753" s="31">
        <v>1146.17</v>
      </c>
      <c r="AB753" s="29">
        <v>967.89</v>
      </c>
      <c r="AC753" s="29">
        <v>953.83</v>
      </c>
      <c r="AD753" s="29">
        <v>951.19</v>
      </c>
      <c r="AE753" s="29">
        <v>993.38</v>
      </c>
      <c r="AF753" s="29">
        <v>1130.95</v>
      </c>
      <c r="AG753" s="29">
        <v>1375.82</v>
      </c>
      <c r="AH753" s="29">
        <v>1711.21</v>
      </c>
      <c r="AI753" s="29">
        <v>1919.42</v>
      </c>
      <c r="AJ753" s="29">
        <v>1975.33</v>
      </c>
      <c r="AK753" s="29">
        <v>1970.11</v>
      </c>
      <c r="AL753" s="29">
        <v>1940.8</v>
      </c>
      <c r="AM753" s="29">
        <v>1925.37</v>
      </c>
      <c r="AN753" s="29">
        <v>1919.28</v>
      </c>
      <c r="AO753" s="29">
        <v>1917.39</v>
      </c>
      <c r="AP753" s="29">
        <v>1920.17</v>
      </c>
      <c r="AQ753" s="29">
        <v>1919.26</v>
      </c>
      <c r="AR753" s="29">
        <v>1953.06</v>
      </c>
      <c r="AS753" s="29">
        <v>1958.27</v>
      </c>
      <c r="AT753" s="29">
        <v>1944.14</v>
      </c>
      <c r="AU753" s="29">
        <v>1895</v>
      </c>
      <c r="AV753" s="29">
        <v>1886.23</v>
      </c>
      <c r="AW753" s="29">
        <v>1818.69</v>
      </c>
      <c r="AX753" s="30">
        <v>1212.6500000000001</v>
      </c>
      <c r="AY753" s="325">
        <v>261.40999999999997</v>
      </c>
      <c r="AZ753" s="167">
        <v>6.61</v>
      </c>
      <c r="BA753" s="152">
        <v>2644.05</v>
      </c>
      <c r="BB753" s="2"/>
    </row>
    <row r="754" spans="1:54">
      <c r="A754" s="37">
        <v>25</v>
      </c>
      <c r="B754" s="162">
        <f t="shared" si="181"/>
        <v>3947.65</v>
      </c>
      <c r="C754" s="162">
        <f t="shared" si="181"/>
        <v>3887.21</v>
      </c>
      <c r="D754" s="162">
        <f t="shared" si="181"/>
        <v>3862.73</v>
      </c>
      <c r="E754" s="162">
        <f t="shared" si="181"/>
        <v>3861.35</v>
      </c>
      <c r="F754" s="162">
        <f t="shared" si="181"/>
        <v>3890.8700000000003</v>
      </c>
      <c r="G754" s="162">
        <f t="shared" si="181"/>
        <v>4034.67</v>
      </c>
      <c r="H754" s="162">
        <f t="shared" si="181"/>
        <v>4252.84</v>
      </c>
      <c r="I754" s="162">
        <f t="shared" si="181"/>
        <v>4579.5599999999995</v>
      </c>
      <c r="J754" s="162">
        <f t="shared" si="181"/>
        <v>4807.32</v>
      </c>
      <c r="K754" s="162">
        <f t="shared" si="181"/>
        <v>4814.96</v>
      </c>
      <c r="L754" s="162">
        <f t="shared" si="181"/>
        <v>4813.5599999999995</v>
      </c>
      <c r="M754" s="162">
        <f t="shared" si="181"/>
        <v>4809.9799999999996</v>
      </c>
      <c r="N754" s="162">
        <f t="shared" si="181"/>
        <v>4790.37</v>
      </c>
      <c r="O754" s="162">
        <f t="shared" si="181"/>
        <v>4790.6099999999997</v>
      </c>
      <c r="P754" s="162">
        <f t="shared" si="181"/>
        <v>4790.9299999999994</v>
      </c>
      <c r="Q754" s="162">
        <f t="shared" si="181"/>
        <v>4808.4399999999996</v>
      </c>
      <c r="R754" s="162">
        <f t="shared" si="183"/>
        <v>4800.45</v>
      </c>
      <c r="S754" s="162">
        <f t="shared" si="182"/>
        <v>4821.8099999999995</v>
      </c>
      <c r="T754" s="162">
        <f t="shared" si="182"/>
        <v>4824.25</v>
      </c>
      <c r="U754" s="162">
        <f t="shared" si="182"/>
        <v>4837.7299999999996</v>
      </c>
      <c r="V754" s="162">
        <f t="shared" si="182"/>
        <v>4804.04</v>
      </c>
      <c r="W754" s="162">
        <f t="shared" si="182"/>
        <v>4735.0099999999993</v>
      </c>
      <c r="X754" s="162">
        <f t="shared" si="182"/>
        <v>4407.8099999999995</v>
      </c>
      <c r="Y754" s="162">
        <f t="shared" si="182"/>
        <v>4057.0800000000004</v>
      </c>
      <c r="Z754" s="27"/>
      <c r="AA754" s="31">
        <v>1035.58</v>
      </c>
      <c r="AB754" s="29">
        <v>975.14</v>
      </c>
      <c r="AC754" s="29">
        <v>950.66</v>
      </c>
      <c r="AD754" s="29">
        <v>949.28</v>
      </c>
      <c r="AE754" s="29">
        <v>978.8</v>
      </c>
      <c r="AF754" s="29">
        <v>1122.5999999999999</v>
      </c>
      <c r="AG754" s="29">
        <v>1340.77</v>
      </c>
      <c r="AH754" s="29">
        <v>1667.49</v>
      </c>
      <c r="AI754" s="29">
        <v>1895.25</v>
      </c>
      <c r="AJ754" s="29">
        <v>1902.89</v>
      </c>
      <c r="AK754" s="29">
        <v>1901.49</v>
      </c>
      <c r="AL754" s="29">
        <v>1897.91</v>
      </c>
      <c r="AM754" s="29">
        <v>1878.3</v>
      </c>
      <c r="AN754" s="29">
        <v>1878.54</v>
      </c>
      <c r="AO754" s="29">
        <v>1878.86</v>
      </c>
      <c r="AP754" s="29">
        <v>1896.37</v>
      </c>
      <c r="AQ754" s="29">
        <v>1888.38</v>
      </c>
      <c r="AR754" s="29">
        <v>1909.74</v>
      </c>
      <c r="AS754" s="29">
        <v>1912.18</v>
      </c>
      <c r="AT754" s="29">
        <v>1925.66</v>
      </c>
      <c r="AU754" s="29">
        <v>1891.97</v>
      </c>
      <c r="AV754" s="29">
        <v>1822.94</v>
      </c>
      <c r="AW754" s="29">
        <v>1495.74</v>
      </c>
      <c r="AX754" s="30">
        <v>1145.01</v>
      </c>
      <c r="AY754" s="325">
        <v>261.40999999999997</v>
      </c>
      <c r="AZ754" s="167">
        <v>6.61</v>
      </c>
      <c r="BA754" s="152">
        <v>2644.05</v>
      </c>
      <c r="BB754" s="2"/>
    </row>
    <row r="755" spans="1:54">
      <c r="A755" s="37">
        <v>26</v>
      </c>
      <c r="B755" s="162">
        <f t="shared" si="181"/>
        <v>3873.2200000000003</v>
      </c>
      <c r="C755" s="162">
        <f t="shared" si="181"/>
        <v>3819.13</v>
      </c>
      <c r="D755" s="162">
        <f t="shared" si="181"/>
        <v>3746.7400000000002</v>
      </c>
      <c r="E755" s="162">
        <f t="shared" si="181"/>
        <v>3800.52</v>
      </c>
      <c r="F755" s="162">
        <f t="shared" si="181"/>
        <v>3843.4100000000003</v>
      </c>
      <c r="G755" s="162">
        <f t="shared" si="181"/>
        <v>3871.27</v>
      </c>
      <c r="H755" s="162">
        <f t="shared" si="181"/>
        <v>3939.9500000000003</v>
      </c>
      <c r="I755" s="162">
        <f t="shared" si="181"/>
        <v>4172.0300000000007</v>
      </c>
      <c r="J755" s="162">
        <f t="shared" si="181"/>
        <v>4439.1399999999994</v>
      </c>
      <c r="K755" s="162">
        <f t="shared" si="181"/>
        <v>4747.63</v>
      </c>
      <c r="L755" s="162">
        <f t="shared" si="181"/>
        <v>4776.45</v>
      </c>
      <c r="M755" s="162">
        <f t="shared" si="181"/>
        <v>4773.3499999999995</v>
      </c>
      <c r="N755" s="162">
        <f t="shared" si="181"/>
        <v>4756.72</v>
      </c>
      <c r="O755" s="162">
        <f t="shared" si="181"/>
        <v>4765.78</v>
      </c>
      <c r="P755" s="162">
        <f t="shared" si="181"/>
        <v>4760.08</v>
      </c>
      <c r="Q755" s="162">
        <f t="shared" si="181"/>
        <v>4766.0599999999995</v>
      </c>
      <c r="R755" s="162">
        <f t="shared" si="183"/>
        <v>4776.4399999999996</v>
      </c>
      <c r="S755" s="162">
        <f t="shared" si="182"/>
        <v>4811.1099999999997</v>
      </c>
      <c r="T755" s="162">
        <f t="shared" si="182"/>
        <v>4811.71</v>
      </c>
      <c r="U755" s="162">
        <f t="shared" si="182"/>
        <v>4823.29</v>
      </c>
      <c r="V755" s="162">
        <f t="shared" si="182"/>
        <v>4801.8899999999994</v>
      </c>
      <c r="W755" s="162">
        <f t="shared" si="182"/>
        <v>4777.95</v>
      </c>
      <c r="X755" s="162">
        <f t="shared" si="182"/>
        <v>4267.8600000000006</v>
      </c>
      <c r="Y755" s="162">
        <f t="shared" si="182"/>
        <v>4051.77</v>
      </c>
      <c r="Z755" s="27"/>
      <c r="AA755" s="31">
        <v>961.15</v>
      </c>
      <c r="AB755" s="29">
        <v>907.06</v>
      </c>
      <c r="AC755" s="29">
        <v>834.67</v>
      </c>
      <c r="AD755" s="29">
        <v>888.45</v>
      </c>
      <c r="AE755" s="29">
        <v>931.34</v>
      </c>
      <c r="AF755" s="29">
        <v>959.2</v>
      </c>
      <c r="AG755" s="29">
        <v>1027.8800000000001</v>
      </c>
      <c r="AH755" s="29">
        <v>1259.96</v>
      </c>
      <c r="AI755" s="29">
        <v>1527.07</v>
      </c>
      <c r="AJ755" s="29">
        <v>1835.56</v>
      </c>
      <c r="AK755" s="29">
        <v>1864.38</v>
      </c>
      <c r="AL755" s="29">
        <v>1861.28</v>
      </c>
      <c r="AM755" s="29">
        <v>1844.65</v>
      </c>
      <c r="AN755" s="29">
        <v>1853.71</v>
      </c>
      <c r="AO755" s="29">
        <v>1848.01</v>
      </c>
      <c r="AP755" s="29">
        <v>1853.99</v>
      </c>
      <c r="AQ755" s="29">
        <v>1864.37</v>
      </c>
      <c r="AR755" s="29">
        <v>1899.04</v>
      </c>
      <c r="AS755" s="29">
        <v>1899.64</v>
      </c>
      <c r="AT755" s="29">
        <v>1911.22</v>
      </c>
      <c r="AU755" s="29">
        <v>1889.82</v>
      </c>
      <c r="AV755" s="29">
        <v>1865.88</v>
      </c>
      <c r="AW755" s="29">
        <v>1355.79</v>
      </c>
      <c r="AX755" s="30">
        <v>1139.7</v>
      </c>
      <c r="AY755" s="325">
        <v>261.40999999999997</v>
      </c>
      <c r="AZ755" s="167">
        <v>6.61</v>
      </c>
      <c r="BA755" s="152">
        <v>2644.05</v>
      </c>
      <c r="BB755" s="2"/>
    </row>
    <row r="756" spans="1:54">
      <c r="A756" s="37">
        <v>27</v>
      </c>
      <c r="B756" s="162">
        <f t="shared" si="181"/>
        <v>3950.1200000000003</v>
      </c>
      <c r="C756" s="162">
        <f t="shared" si="181"/>
        <v>3871.6200000000003</v>
      </c>
      <c r="D756" s="162">
        <f t="shared" si="181"/>
        <v>3856.53</v>
      </c>
      <c r="E756" s="162">
        <f t="shared" si="181"/>
        <v>3836.7400000000002</v>
      </c>
      <c r="F756" s="162">
        <f t="shared" si="181"/>
        <v>3857.09</v>
      </c>
      <c r="G756" s="162">
        <f t="shared" si="181"/>
        <v>3872.17</v>
      </c>
      <c r="H756" s="162">
        <f t="shared" si="181"/>
        <v>3909.38</v>
      </c>
      <c r="I756" s="162">
        <f t="shared" si="181"/>
        <v>4040.6200000000003</v>
      </c>
      <c r="J756" s="162">
        <f t="shared" si="181"/>
        <v>4278.3</v>
      </c>
      <c r="K756" s="162">
        <f t="shared" si="181"/>
        <v>4566.83</v>
      </c>
      <c r="L756" s="162">
        <f t="shared" si="181"/>
        <v>4700.1399999999994</v>
      </c>
      <c r="M756" s="162">
        <f t="shared" si="181"/>
        <v>4715.4299999999994</v>
      </c>
      <c r="N756" s="162">
        <f t="shared" si="181"/>
        <v>4713.07</v>
      </c>
      <c r="O756" s="162">
        <f t="shared" si="181"/>
        <v>4693.7</v>
      </c>
      <c r="P756" s="162">
        <f t="shared" si="181"/>
        <v>4689.5899999999992</v>
      </c>
      <c r="Q756" s="162">
        <f t="shared" si="181"/>
        <v>4723.32</v>
      </c>
      <c r="R756" s="162">
        <f t="shared" si="183"/>
        <v>4746.88</v>
      </c>
      <c r="S756" s="162">
        <f t="shared" si="182"/>
        <v>4852.55</v>
      </c>
      <c r="T756" s="162">
        <f t="shared" si="182"/>
        <v>4864.5099999999993</v>
      </c>
      <c r="U756" s="162">
        <f t="shared" si="182"/>
        <v>4864.82</v>
      </c>
      <c r="V756" s="162">
        <f t="shared" si="182"/>
        <v>4834.95</v>
      </c>
      <c r="W756" s="162">
        <f t="shared" si="182"/>
        <v>4806.7299999999996</v>
      </c>
      <c r="X756" s="162">
        <f t="shared" si="182"/>
        <v>4253.8100000000004</v>
      </c>
      <c r="Y756" s="162">
        <f t="shared" si="182"/>
        <v>4050.42</v>
      </c>
      <c r="Z756" s="27"/>
      <c r="AA756" s="31">
        <v>1038.05</v>
      </c>
      <c r="AB756" s="29">
        <v>959.55</v>
      </c>
      <c r="AC756" s="29">
        <v>944.46</v>
      </c>
      <c r="AD756" s="29">
        <v>924.67</v>
      </c>
      <c r="AE756" s="29">
        <v>945.02</v>
      </c>
      <c r="AF756" s="29">
        <v>960.1</v>
      </c>
      <c r="AG756" s="29">
        <v>997.31</v>
      </c>
      <c r="AH756" s="29">
        <v>1128.55</v>
      </c>
      <c r="AI756" s="29">
        <v>1366.23</v>
      </c>
      <c r="AJ756" s="29">
        <v>1654.76</v>
      </c>
      <c r="AK756" s="29">
        <v>1788.07</v>
      </c>
      <c r="AL756" s="29">
        <v>1803.36</v>
      </c>
      <c r="AM756" s="29">
        <v>1801</v>
      </c>
      <c r="AN756" s="29">
        <v>1781.63</v>
      </c>
      <c r="AO756" s="29">
        <v>1777.52</v>
      </c>
      <c r="AP756" s="29">
        <v>1811.25</v>
      </c>
      <c r="AQ756" s="29">
        <v>1834.81</v>
      </c>
      <c r="AR756" s="29">
        <v>1940.48</v>
      </c>
      <c r="AS756" s="29">
        <v>1952.44</v>
      </c>
      <c r="AT756" s="29">
        <v>1952.75</v>
      </c>
      <c r="AU756" s="29">
        <v>1922.88</v>
      </c>
      <c r="AV756" s="29">
        <v>1894.66</v>
      </c>
      <c r="AW756" s="29">
        <v>1341.74</v>
      </c>
      <c r="AX756" s="30">
        <v>1138.3499999999999</v>
      </c>
      <c r="AY756" s="325">
        <v>261.40999999999997</v>
      </c>
      <c r="AZ756" s="167">
        <v>6.61</v>
      </c>
      <c r="BA756" s="152">
        <v>2644.05</v>
      </c>
      <c r="BB756" s="2"/>
    </row>
    <row r="757" spans="1:54">
      <c r="A757" s="37">
        <v>28</v>
      </c>
      <c r="B757" s="162">
        <f t="shared" si="181"/>
        <v>3995.84</v>
      </c>
      <c r="C757" s="162">
        <f t="shared" si="181"/>
        <v>3926.09</v>
      </c>
      <c r="D757" s="162">
        <f t="shared" si="181"/>
        <v>3868.4300000000003</v>
      </c>
      <c r="E757" s="162">
        <f t="shared" si="181"/>
        <v>3865.2900000000004</v>
      </c>
      <c r="F757" s="162">
        <f t="shared" si="181"/>
        <v>3916.76</v>
      </c>
      <c r="G757" s="162">
        <f t="shared" si="181"/>
        <v>4046.4100000000003</v>
      </c>
      <c r="H757" s="162">
        <f t="shared" si="181"/>
        <v>4254.4900000000007</v>
      </c>
      <c r="I757" s="162">
        <f t="shared" si="181"/>
        <v>4594.8</v>
      </c>
      <c r="J757" s="162">
        <f t="shared" si="181"/>
        <v>4809.75</v>
      </c>
      <c r="K757" s="162">
        <f t="shared" si="181"/>
        <v>4854.78</v>
      </c>
      <c r="L757" s="162">
        <f t="shared" si="181"/>
        <v>4854.57</v>
      </c>
      <c r="M757" s="162">
        <f t="shared" si="181"/>
        <v>4836.5899999999992</v>
      </c>
      <c r="N757" s="162">
        <f t="shared" si="181"/>
        <v>4816.7299999999996</v>
      </c>
      <c r="O757" s="162">
        <f t="shared" si="181"/>
        <v>4811.8</v>
      </c>
      <c r="P757" s="162">
        <f t="shared" si="181"/>
        <v>4803.5899999999992</v>
      </c>
      <c r="Q757" s="162">
        <f t="shared" si="181"/>
        <v>4805.2</v>
      </c>
      <c r="R757" s="162">
        <f t="shared" si="183"/>
        <v>4803.7599999999993</v>
      </c>
      <c r="S757" s="162">
        <f t="shared" si="182"/>
        <v>4850.22</v>
      </c>
      <c r="T757" s="162">
        <f t="shared" si="182"/>
        <v>4850.6799999999994</v>
      </c>
      <c r="U757" s="162">
        <f t="shared" si="182"/>
        <v>4832.4399999999996</v>
      </c>
      <c r="V757" s="162">
        <f t="shared" si="182"/>
        <v>4783.96</v>
      </c>
      <c r="W757" s="162">
        <f t="shared" si="182"/>
        <v>4617.97</v>
      </c>
      <c r="X757" s="162">
        <f t="shared" si="182"/>
        <v>4313.59</v>
      </c>
      <c r="Y757" s="162">
        <f t="shared" si="182"/>
        <v>4031.82</v>
      </c>
      <c r="Z757" s="27"/>
      <c r="AA757" s="31">
        <v>1083.77</v>
      </c>
      <c r="AB757" s="29">
        <v>1014.0199999999999</v>
      </c>
      <c r="AC757" s="29">
        <v>956.36</v>
      </c>
      <c r="AD757" s="29">
        <v>953.22</v>
      </c>
      <c r="AE757" s="29">
        <v>1004.69</v>
      </c>
      <c r="AF757" s="29">
        <v>1134.3399999999999</v>
      </c>
      <c r="AG757" s="29">
        <v>1342.42</v>
      </c>
      <c r="AH757" s="29">
        <v>1682.73</v>
      </c>
      <c r="AI757" s="29">
        <v>1897.68</v>
      </c>
      <c r="AJ757" s="29">
        <v>1942.71</v>
      </c>
      <c r="AK757" s="29">
        <v>1942.5</v>
      </c>
      <c r="AL757" s="29">
        <v>1924.52</v>
      </c>
      <c r="AM757" s="29">
        <v>1904.66</v>
      </c>
      <c r="AN757" s="29">
        <v>1899.73</v>
      </c>
      <c r="AO757" s="29">
        <v>1891.52</v>
      </c>
      <c r="AP757" s="29">
        <v>1893.13</v>
      </c>
      <c r="AQ757" s="29">
        <v>1891.69</v>
      </c>
      <c r="AR757" s="29">
        <v>1938.15</v>
      </c>
      <c r="AS757" s="29">
        <v>1938.61</v>
      </c>
      <c r="AT757" s="29">
        <v>1920.37</v>
      </c>
      <c r="AU757" s="29">
        <v>1871.89</v>
      </c>
      <c r="AV757" s="29">
        <v>1705.9</v>
      </c>
      <c r="AW757" s="29">
        <v>1401.52</v>
      </c>
      <c r="AX757" s="30">
        <v>1119.75</v>
      </c>
      <c r="AY757" s="325">
        <v>261.40999999999997</v>
      </c>
      <c r="AZ757" s="167">
        <v>6.61</v>
      </c>
      <c r="BA757" s="152">
        <v>2644.05</v>
      </c>
      <c r="BB757" s="2"/>
    </row>
    <row r="758" spans="1:54">
      <c r="A758" s="37">
        <v>29</v>
      </c>
      <c r="B758" s="162">
        <f t="shared" si="181"/>
        <v>3864.55</v>
      </c>
      <c r="C758" s="162">
        <f t="shared" si="181"/>
        <v>3807.82</v>
      </c>
      <c r="D758" s="162">
        <f t="shared" si="181"/>
        <v>3681.84</v>
      </c>
      <c r="E758" s="162">
        <f t="shared" si="181"/>
        <v>3687</v>
      </c>
      <c r="F758" s="162">
        <f t="shared" si="181"/>
        <v>3802.25</v>
      </c>
      <c r="G758" s="162">
        <f t="shared" si="181"/>
        <v>3895.0400000000004</v>
      </c>
      <c r="H758" s="162">
        <f t="shared" si="181"/>
        <v>4092.06</v>
      </c>
      <c r="I758" s="162">
        <f t="shared" si="181"/>
        <v>4372.55</v>
      </c>
      <c r="J758" s="162">
        <f t="shared" si="181"/>
        <v>4580.47</v>
      </c>
      <c r="K758" s="162">
        <f t="shared" si="181"/>
        <v>4636.55</v>
      </c>
      <c r="L758" s="162">
        <f t="shared" si="181"/>
        <v>4632.22</v>
      </c>
      <c r="M758" s="162">
        <f t="shared" si="181"/>
        <v>4607.07</v>
      </c>
      <c r="N758" s="162">
        <f t="shared" si="181"/>
        <v>4589.9799999999996</v>
      </c>
      <c r="O758" s="162">
        <f t="shared" si="181"/>
        <v>4588.08</v>
      </c>
      <c r="P758" s="162">
        <f t="shared" si="181"/>
        <v>4579.28</v>
      </c>
      <c r="Q758" s="162">
        <f t="shared" si="181"/>
        <v>4583.8599999999997</v>
      </c>
      <c r="R758" s="162">
        <f t="shared" si="183"/>
        <v>4589.8599999999997</v>
      </c>
      <c r="S758" s="162">
        <f t="shared" si="182"/>
        <v>4632.82</v>
      </c>
      <c r="T758" s="162">
        <f t="shared" si="182"/>
        <v>4614.37</v>
      </c>
      <c r="U758" s="162">
        <f t="shared" si="182"/>
        <v>4624.97</v>
      </c>
      <c r="V758" s="162">
        <f t="shared" si="182"/>
        <v>4574.8399999999992</v>
      </c>
      <c r="W758" s="162">
        <f t="shared" si="182"/>
        <v>4500.2299999999996</v>
      </c>
      <c r="X758" s="162">
        <f t="shared" si="182"/>
        <v>4153.0700000000006</v>
      </c>
      <c r="Y758" s="162">
        <f t="shared" si="182"/>
        <v>3903.31</v>
      </c>
      <c r="Z758" s="27"/>
      <c r="AA758" s="31">
        <v>952.48</v>
      </c>
      <c r="AB758" s="29">
        <v>895.75</v>
      </c>
      <c r="AC758" s="29">
        <v>769.77</v>
      </c>
      <c r="AD758" s="29">
        <v>774.93</v>
      </c>
      <c r="AE758" s="29">
        <v>890.18</v>
      </c>
      <c r="AF758" s="29">
        <v>982.97</v>
      </c>
      <c r="AG758" s="29">
        <v>1179.99</v>
      </c>
      <c r="AH758" s="29">
        <v>1460.48</v>
      </c>
      <c r="AI758" s="29">
        <v>1668.4</v>
      </c>
      <c r="AJ758" s="29">
        <v>1724.48</v>
      </c>
      <c r="AK758" s="29">
        <v>1720.15</v>
      </c>
      <c r="AL758" s="29">
        <v>1695</v>
      </c>
      <c r="AM758" s="29">
        <v>1677.91</v>
      </c>
      <c r="AN758" s="29">
        <v>1676.01</v>
      </c>
      <c r="AO758" s="29">
        <v>1667.21</v>
      </c>
      <c r="AP758" s="29">
        <v>1671.79</v>
      </c>
      <c r="AQ758" s="29">
        <v>1677.79</v>
      </c>
      <c r="AR758" s="29">
        <v>1720.75</v>
      </c>
      <c r="AS758" s="29">
        <v>1702.3</v>
      </c>
      <c r="AT758" s="29">
        <v>1712.9</v>
      </c>
      <c r="AU758" s="29">
        <v>1662.77</v>
      </c>
      <c r="AV758" s="29">
        <v>1588.16</v>
      </c>
      <c r="AW758" s="29">
        <v>1241</v>
      </c>
      <c r="AX758" s="30">
        <v>991.24</v>
      </c>
      <c r="AY758" s="325">
        <v>261.40999999999997</v>
      </c>
      <c r="AZ758" s="167">
        <v>6.61</v>
      </c>
      <c r="BA758" s="152">
        <v>2644.05</v>
      </c>
      <c r="BB758" s="2"/>
    </row>
    <row r="759" spans="1:54">
      <c r="A759" s="37">
        <v>30</v>
      </c>
      <c r="B759" s="162">
        <f t="shared" si="181"/>
        <v>3846.82</v>
      </c>
      <c r="C759" s="162">
        <f t="shared" si="181"/>
        <v>3741.6800000000003</v>
      </c>
      <c r="D759" s="162">
        <f t="shared" si="181"/>
        <v>3670.51</v>
      </c>
      <c r="E759" s="162">
        <f t="shared" si="181"/>
        <v>3641.6800000000003</v>
      </c>
      <c r="F759" s="162">
        <f t="shared" si="181"/>
        <v>3730.2200000000003</v>
      </c>
      <c r="G759" s="162">
        <f t="shared" si="181"/>
        <v>3921.6800000000003</v>
      </c>
      <c r="H759" s="162">
        <f t="shared" si="181"/>
        <v>4079.2200000000003</v>
      </c>
      <c r="I759" s="162">
        <f t="shared" si="181"/>
        <v>4400.82</v>
      </c>
      <c r="J759" s="162">
        <f t="shared" si="181"/>
        <v>4774.53</v>
      </c>
      <c r="K759" s="162">
        <f t="shared" si="181"/>
        <v>4821.9399999999996</v>
      </c>
      <c r="L759" s="162">
        <f t="shared" si="181"/>
        <v>4830.3599999999997</v>
      </c>
      <c r="M759" s="162">
        <f t="shared" si="181"/>
        <v>4809.9199999999992</v>
      </c>
      <c r="N759" s="162">
        <f t="shared" si="181"/>
        <v>4791.33</v>
      </c>
      <c r="O759" s="162">
        <f t="shared" si="181"/>
        <v>4791.24</v>
      </c>
      <c r="P759" s="162">
        <f t="shared" si="181"/>
        <v>4788.8999999999996</v>
      </c>
      <c r="Q759" s="162">
        <f t="shared" si="181"/>
        <v>4822.87</v>
      </c>
      <c r="R759" s="162">
        <f t="shared" si="183"/>
        <v>4820.8</v>
      </c>
      <c r="S759" s="162">
        <f t="shared" si="182"/>
        <v>4860.1799999999994</v>
      </c>
      <c r="T759" s="162">
        <f t="shared" si="182"/>
        <v>4834.8399999999992</v>
      </c>
      <c r="U759" s="162">
        <f t="shared" si="182"/>
        <v>4908.6799999999994</v>
      </c>
      <c r="V759" s="162">
        <f t="shared" si="182"/>
        <v>4816.78</v>
      </c>
      <c r="W759" s="162">
        <f t="shared" si="182"/>
        <v>4784.08</v>
      </c>
      <c r="X759" s="162">
        <f t="shared" si="182"/>
        <v>4640.8399999999992</v>
      </c>
      <c r="Y759" s="162">
        <f t="shared" si="182"/>
        <v>3926.0200000000004</v>
      </c>
      <c r="Z759" s="27"/>
      <c r="AA759" s="31">
        <v>934.75</v>
      </c>
      <c r="AB759" s="29">
        <v>829.61</v>
      </c>
      <c r="AC759" s="29">
        <v>758.44</v>
      </c>
      <c r="AD759" s="29">
        <v>729.61</v>
      </c>
      <c r="AE759" s="29">
        <v>818.15</v>
      </c>
      <c r="AF759" s="29">
        <v>1009.6100000000001</v>
      </c>
      <c r="AG759" s="29">
        <v>1167.1500000000001</v>
      </c>
      <c r="AH759" s="29">
        <v>1488.75</v>
      </c>
      <c r="AI759" s="29">
        <v>1862.46</v>
      </c>
      <c r="AJ759" s="29">
        <v>1909.87</v>
      </c>
      <c r="AK759" s="29">
        <v>1918.29</v>
      </c>
      <c r="AL759" s="29">
        <v>1897.85</v>
      </c>
      <c r="AM759" s="29">
        <v>1879.26</v>
      </c>
      <c r="AN759" s="29">
        <v>1879.17</v>
      </c>
      <c r="AO759" s="29">
        <v>1876.83</v>
      </c>
      <c r="AP759" s="29">
        <v>1910.8</v>
      </c>
      <c r="AQ759" s="29">
        <v>1908.73</v>
      </c>
      <c r="AR759" s="29">
        <v>1948.11</v>
      </c>
      <c r="AS759" s="29">
        <v>1922.77</v>
      </c>
      <c r="AT759" s="29">
        <v>1996.61</v>
      </c>
      <c r="AU759" s="29">
        <v>1904.71</v>
      </c>
      <c r="AV759" s="29">
        <v>1872.01</v>
      </c>
      <c r="AW759" s="29">
        <v>1728.77</v>
      </c>
      <c r="AX759" s="30">
        <v>1013.9500000000002</v>
      </c>
      <c r="AY759" s="325">
        <v>261.40999999999997</v>
      </c>
      <c r="AZ759" s="167">
        <v>6.61</v>
      </c>
      <c r="BA759" s="152">
        <v>2644.05</v>
      </c>
      <c r="BB759" s="2"/>
    </row>
    <row r="760" spans="1:54" ht="13.5" thickBot="1">
      <c r="A760" s="147">
        <v>31</v>
      </c>
      <c r="B760" s="162">
        <f t="shared" si="181"/>
        <v>0</v>
      </c>
      <c r="C760" s="162">
        <f t="shared" si="181"/>
        <v>0</v>
      </c>
      <c r="D760" s="162">
        <f t="shared" si="181"/>
        <v>0</v>
      </c>
      <c r="E760" s="162">
        <f t="shared" si="181"/>
        <v>0</v>
      </c>
      <c r="F760" s="162">
        <f t="shared" si="181"/>
        <v>0</v>
      </c>
      <c r="G760" s="162">
        <f t="shared" si="181"/>
        <v>0</v>
      </c>
      <c r="H760" s="162">
        <f t="shared" si="181"/>
        <v>0</v>
      </c>
      <c r="I760" s="162">
        <f t="shared" si="181"/>
        <v>0</v>
      </c>
      <c r="J760" s="162">
        <f t="shared" si="181"/>
        <v>0</v>
      </c>
      <c r="K760" s="162">
        <f t="shared" si="181"/>
        <v>0</v>
      </c>
      <c r="L760" s="162">
        <f t="shared" si="181"/>
        <v>0</v>
      </c>
      <c r="M760" s="162">
        <f t="shared" si="181"/>
        <v>0</v>
      </c>
      <c r="N760" s="162">
        <f t="shared" si="181"/>
        <v>0</v>
      </c>
      <c r="O760" s="162">
        <f t="shared" si="181"/>
        <v>0</v>
      </c>
      <c r="P760" s="162">
        <f t="shared" si="181"/>
        <v>0</v>
      </c>
      <c r="Q760" s="162">
        <f t="shared" si="181"/>
        <v>0</v>
      </c>
      <c r="R760" s="162">
        <f t="shared" si="183"/>
        <v>0</v>
      </c>
      <c r="S760" s="162">
        <f t="shared" si="182"/>
        <v>0</v>
      </c>
      <c r="T760" s="162">
        <f t="shared" si="182"/>
        <v>0</v>
      </c>
      <c r="U760" s="162">
        <f t="shared" si="182"/>
        <v>0</v>
      </c>
      <c r="V760" s="162">
        <f t="shared" si="182"/>
        <v>0</v>
      </c>
      <c r="W760" s="162">
        <f t="shared" si="182"/>
        <v>0</v>
      </c>
      <c r="X760" s="162">
        <f t="shared" si="182"/>
        <v>0</v>
      </c>
      <c r="Y760" s="162">
        <f t="shared" si="182"/>
        <v>0</v>
      </c>
      <c r="Z760" s="27"/>
      <c r="AA760" s="59">
        <v>0</v>
      </c>
      <c r="AB760" s="60">
        <v>0</v>
      </c>
      <c r="AC760" s="60">
        <v>0</v>
      </c>
      <c r="AD760" s="60">
        <v>0</v>
      </c>
      <c r="AE760" s="60">
        <v>0</v>
      </c>
      <c r="AF760" s="60">
        <v>0</v>
      </c>
      <c r="AG760" s="60">
        <v>0</v>
      </c>
      <c r="AH760" s="60">
        <v>0</v>
      </c>
      <c r="AI760" s="60">
        <v>0</v>
      </c>
      <c r="AJ760" s="60">
        <v>0</v>
      </c>
      <c r="AK760" s="60">
        <v>0</v>
      </c>
      <c r="AL760" s="60">
        <v>0</v>
      </c>
      <c r="AM760" s="60">
        <v>0</v>
      </c>
      <c r="AN760" s="60">
        <v>0</v>
      </c>
      <c r="AO760" s="60">
        <v>0</v>
      </c>
      <c r="AP760" s="60">
        <v>0</v>
      </c>
      <c r="AQ760" s="60">
        <v>0</v>
      </c>
      <c r="AR760" s="60">
        <v>0</v>
      </c>
      <c r="AS760" s="60">
        <v>0</v>
      </c>
      <c r="AT760" s="60">
        <v>0</v>
      </c>
      <c r="AU760" s="60">
        <v>0</v>
      </c>
      <c r="AV760" s="60">
        <v>0</v>
      </c>
      <c r="AW760" s="60">
        <v>0</v>
      </c>
      <c r="AX760" s="123">
        <v>0</v>
      </c>
      <c r="AY760" s="326">
        <v>0</v>
      </c>
      <c r="AZ760" s="168">
        <v>0</v>
      </c>
      <c r="BA760" s="153"/>
      <c r="BB760" s="2"/>
    </row>
    <row r="761" spans="1:54" ht="13.5" thickBot="1"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AA761" s="159">
        <f>SUM(AA730:AX760)</f>
        <v>1106460.9400000009</v>
      </c>
      <c r="AZ761" s="9"/>
      <c r="BA761" s="4"/>
      <c r="BB761" s="2"/>
    </row>
    <row r="762" spans="1:54" s="3" customFormat="1" ht="26.25" customHeight="1" thickBot="1">
      <c r="A762" s="426" t="s">
        <v>2</v>
      </c>
      <c r="B762" s="428" t="s">
        <v>144</v>
      </c>
      <c r="C762" s="428"/>
      <c r="D762" s="428"/>
      <c r="E762" s="428"/>
      <c r="F762" s="428"/>
      <c r="G762" s="428"/>
      <c r="H762" s="428"/>
      <c r="I762" s="428"/>
      <c r="J762" s="428"/>
      <c r="K762" s="428"/>
      <c r="L762" s="428"/>
      <c r="M762" s="428"/>
      <c r="N762" s="428"/>
      <c r="O762" s="428"/>
      <c r="P762" s="428"/>
      <c r="Q762" s="428"/>
      <c r="R762" s="428"/>
      <c r="S762" s="428"/>
      <c r="T762" s="428"/>
      <c r="U762" s="428"/>
      <c r="V762" s="428"/>
      <c r="W762" s="428"/>
      <c r="X762" s="428"/>
      <c r="Y762" s="429"/>
      <c r="AA762" s="141" t="s">
        <v>184</v>
      </c>
      <c r="AB762" s="158"/>
      <c r="AC762" s="158"/>
      <c r="AD762" s="158"/>
      <c r="AE762" s="158"/>
      <c r="AF762" s="158"/>
      <c r="AG762" s="158"/>
      <c r="AH762" s="158"/>
      <c r="AI762" s="158"/>
      <c r="AJ762" s="158"/>
      <c r="AK762" s="158"/>
      <c r="AL762" s="158"/>
      <c r="AM762" s="158"/>
      <c r="AN762" s="158"/>
      <c r="AO762" s="158"/>
      <c r="AP762" s="158"/>
      <c r="AQ762" s="158"/>
      <c r="AR762" s="158"/>
      <c r="AS762" s="158"/>
      <c r="AT762" s="158"/>
      <c r="AU762" s="158"/>
      <c r="AV762" s="158"/>
      <c r="AW762" s="158"/>
      <c r="AX762" s="158"/>
      <c r="AY762" s="220"/>
      <c r="AZ762" s="158"/>
      <c r="BA762" s="158"/>
    </row>
    <row r="763" spans="1:54" ht="38.25" customHeight="1">
      <c r="A763" s="427"/>
      <c r="B763" s="396" t="s">
        <v>3</v>
      </c>
      <c r="C763" s="396"/>
      <c r="D763" s="396"/>
      <c r="E763" s="396"/>
      <c r="F763" s="396"/>
      <c r="G763" s="396"/>
      <c r="H763" s="396"/>
      <c r="I763" s="396"/>
      <c r="J763" s="396"/>
      <c r="K763" s="396"/>
      <c r="L763" s="396"/>
      <c r="M763" s="396"/>
      <c r="N763" s="396"/>
      <c r="O763" s="396"/>
      <c r="P763" s="396"/>
      <c r="Q763" s="396"/>
      <c r="R763" s="396"/>
      <c r="S763" s="396"/>
      <c r="T763" s="396"/>
      <c r="U763" s="396"/>
      <c r="V763" s="396"/>
      <c r="W763" s="396"/>
      <c r="X763" s="396"/>
      <c r="Y763" s="430"/>
      <c r="AA763" s="438" t="s">
        <v>89</v>
      </c>
      <c r="AB763" s="439"/>
      <c r="AC763" s="439"/>
      <c r="AD763" s="439"/>
      <c r="AE763" s="439"/>
      <c r="AF763" s="439"/>
      <c r="AG763" s="439"/>
      <c r="AH763" s="439"/>
      <c r="AI763" s="439"/>
      <c r="AJ763" s="439"/>
      <c r="AK763" s="439"/>
      <c r="AL763" s="439"/>
      <c r="AM763" s="439"/>
      <c r="AN763" s="439"/>
      <c r="AO763" s="439"/>
      <c r="AP763" s="439"/>
      <c r="AQ763" s="439"/>
      <c r="AR763" s="439"/>
      <c r="AS763" s="439"/>
      <c r="AT763" s="439"/>
      <c r="AU763" s="439"/>
      <c r="AV763" s="439"/>
      <c r="AW763" s="439"/>
      <c r="AX763" s="440"/>
      <c r="AY763" s="478" t="str">
        <f>AY727</f>
        <v>Сбытовая надбавка</v>
      </c>
      <c r="AZ763" s="445" t="s">
        <v>202</v>
      </c>
      <c r="BA763" s="226" t="str">
        <f>BA727</f>
        <v>Тарифы на услуги по передаче электрической энергии</v>
      </c>
      <c r="BB763" s="2"/>
    </row>
    <row r="764" spans="1:54" ht="47.25" customHeight="1">
      <c r="A764" s="427"/>
      <c r="B764" s="38" t="s">
        <v>4</v>
      </c>
      <c r="C764" s="38" t="s">
        <v>5</v>
      </c>
      <c r="D764" s="38" t="s">
        <v>6</v>
      </c>
      <c r="E764" s="38" t="s">
        <v>7</v>
      </c>
      <c r="F764" s="38" t="s">
        <v>8</v>
      </c>
      <c r="G764" s="38" t="s">
        <v>9</v>
      </c>
      <c r="H764" s="38" t="s">
        <v>10</v>
      </c>
      <c r="I764" s="38" t="s">
        <v>11</v>
      </c>
      <c r="J764" s="38" t="s">
        <v>12</v>
      </c>
      <c r="K764" s="38" t="s">
        <v>13</v>
      </c>
      <c r="L764" s="38" t="s">
        <v>14</v>
      </c>
      <c r="M764" s="38" t="s">
        <v>15</v>
      </c>
      <c r="N764" s="38" t="s">
        <v>16</v>
      </c>
      <c r="O764" s="38" t="s">
        <v>17</v>
      </c>
      <c r="P764" s="38" t="s">
        <v>18</v>
      </c>
      <c r="Q764" s="38" t="s">
        <v>19</v>
      </c>
      <c r="R764" s="38" t="s">
        <v>20</v>
      </c>
      <c r="S764" s="38" t="s">
        <v>21</v>
      </c>
      <c r="T764" s="38" t="s">
        <v>22</v>
      </c>
      <c r="U764" s="38" t="s">
        <v>23</v>
      </c>
      <c r="V764" s="38" t="s">
        <v>24</v>
      </c>
      <c r="W764" s="38" t="s">
        <v>25</v>
      </c>
      <c r="X764" s="38" t="s">
        <v>26</v>
      </c>
      <c r="Y764" s="39" t="s">
        <v>27</v>
      </c>
      <c r="AA764" s="47" t="s">
        <v>4</v>
      </c>
      <c r="AB764" s="48" t="s">
        <v>5</v>
      </c>
      <c r="AC764" s="48" t="s">
        <v>6</v>
      </c>
      <c r="AD764" s="48" t="s">
        <v>7</v>
      </c>
      <c r="AE764" s="48" t="s">
        <v>8</v>
      </c>
      <c r="AF764" s="48" t="s">
        <v>9</v>
      </c>
      <c r="AG764" s="48" t="s">
        <v>10</v>
      </c>
      <c r="AH764" s="48" t="s">
        <v>11</v>
      </c>
      <c r="AI764" s="48" t="s">
        <v>12</v>
      </c>
      <c r="AJ764" s="48" t="s">
        <v>13</v>
      </c>
      <c r="AK764" s="48" t="s">
        <v>14</v>
      </c>
      <c r="AL764" s="48" t="s">
        <v>15</v>
      </c>
      <c r="AM764" s="48" t="s">
        <v>16</v>
      </c>
      <c r="AN764" s="48" t="s">
        <v>17</v>
      </c>
      <c r="AO764" s="48" t="s">
        <v>18</v>
      </c>
      <c r="AP764" s="48" t="s">
        <v>19</v>
      </c>
      <c r="AQ764" s="48" t="s">
        <v>20</v>
      </c>
      <c r="AR764" s="48" t="s">
        <v>21</v>
      </c>
      <c r="AS764" s="48" t="s">
        <v>22</v>
      </c>
      <c r="AT764" s="48" t="s">
        <v>23</v>
      </c>
      <c r="AU764" s="48" t="s">
        <v>24</v>
      </c>
      <c r="AV764" s="48" t="s">
        <v>25</v>
      </c>
      <c r="AW764" s="48" t="s">
        <v>26</v>
      </c>
      <c r="AX764" s="122" t="s">
        <v>27</v>
      </c>
      <c r="AY764" s="461"/>
      <c r="AZ764" s="446"/>
      <c r="BA764" s="169" t="s">
        <v>32</v>
      </c>
      <c r="BB764" s="2"/>
    </row>
    <row r="765" spans="1:54" s="165" customFormat="1" ht="16.149999999999999" customHeight="1">
      <c r="A765" s="434" t="s">
        <v>210</v>
      </c>
      <c r="B765" s="435"/>
      <c r="C765" s="435"/>
      <c r="D765" s="435"/>
      <c r="E765" s="435"/>
      <c r="F765" s="435"/>
      <c r="G765" s="435"/>
      <c r="H765" s="435"/>
      <c r="I765" s="435"/>
      <c r="J765" s="435"/>
      <c r="K765" s="435"/>
      <c r="L765" s="435"/>
      <c r="M765" s="435"/>
      <c r="N765" s="435"/>
      <c r="O765" s="435"/>
      <c r="P765" s="435"/>
      <c r="Q765" s="435"/>
      <c r="R765" s="435"/>
      <c r="S765" s="435"/>
      <c r="T765" s="435"/>
      <c r="U765" s="435"/>
      <c r="V765" s="435"/>
      <c r="W765" s="435"/>
      <c r="X765" s="435"/>
      <c r="Y765" s="436"/>
      <c r="Z765" s="175"/>
      <c r="AA765" s="441">
        <v>2</v>
      </c>
      <c r="AB765" s="442"/>
      <c r="AC765" s="442"/>
      <c r="AD765" s="442"/>
      <c r="AE765" s="442"/>
      <c r="AF765" s="442"/>
      <c r="AG765" s="442"/>
      <c r="AH765" s="442"/>
      <c r="AI765" s="442"/>
      <c r="AJ765" s="442"/>
      <c r="AK765" s="442"/>
      <c r="AL765" s="442"/>
      <c r="AM765" s="442"/>
      <c r="AN765" s="442"/>
      <c r="AO765" s="442"/>
      <c r="AP765" s="442"/>
      <c r="AQ765" s="442"/>
      <c r="AR765" s="442"/>
      <c r="AS765" s="442"/>
      <c r="AT765" s="442"/>
      <c r="AU765" s="442"/>
      <c r="AV765" s="442"/>
      <c r="AW765" s="442"/>
      <c r="AX765" s="443"/>
      <c r="AY765" s="176">
        <v>3</v>
      </c>
      <c r="AZ765" s="178">
        <v>4</v>
      </c>
      <c r="BA765" s="179">
        <v>5</v>
      </c>
    </row>
    <row r="766" spans="1:54">
      <c r="A766" s="37">
        <v>1</v>
      </c>
      <c r="B766" s="162">
        <f>AA766+$BA766+$AZ766+$AY766</f>
        <v>4702.8499999999995</v>
      </c>
      <c r="C766" s="162">
        <f t="shared" ref="C766:Y781" si="184">AB766+$BA766+$AZ766+$AY766</f>
        <v>4693.7699999999995</v>
      </c>
      <c r="D766" s="162">
        <f t="shared" si="184"/>
        <v>4661.5899999999992</v>
      </c>
      <c r="E766" s="162">
        <f t="shared" si="184"/>
        <v>4488.6899999999996</v>
      </c>
      <c r="F766" s="162">
        <f t="shared" si="184"/>
        <v>4685.91</v>
      </c>
      <c r="G766" s="162">
        <f t="shared" si="184"/>
        <v>4689.0199999999995</v>
      </c>
      <c r="H766" s="162">
        <f t="shared" si="184"/>
        <v>5461.4099999999989</v>
      </c>
      <c r="I766" s="162">
        <f t="shared" si="184"/>
        <v>5752.23</v>
      </c>
      <c r="J766" s="162">
        <f t="shared" si="184"/>
        <v>5872.5099999999993</v>
      </c>
      <c r="K766" s="162">
        <f t="shared" si="184"/>
        <v>5935.69</v>
      </c>
      <c r="L766" s="162">
        <f t="shared" si="184"/>
        <v>5935.7</v>
      </c>
      <c r="M766" s="162">
        <f t="shared" si="184"/>
        <v>5925.7999999999993</v>
      </c>
      <c r="N766" s="162">
        <f t="shared" si="184"/>
        <v>5908.6599999999989</v>
      </c>
      <c r="O766" s="162">
        <f t="shared" si="184"/>
        <v>5905.96</v>
      </c>
      <c r="P766" s="162">
        <f t="shared" si="184"/>
        <v>5899.579999999999</v>
      </c>
      <c r="Q766" s="162">
        <f t="shared" si="184"/>
        <v>5858.0999999999995</v>
      </c>
      <c r="R766" s="162">
        <f t="shared" si="184"/>
        <v>5861.6599999999989</v>
      </c>
      <c r="S766" s="162">
        <f t="shared" si="184"/>
        <v>5887.61</v>
      </c>
      <c r="T766" s="162">
        <f t="shared" si="184"/>
        <v>6199.86</v>
      </c>
      <c r="U766" s="162">
        <f t="shared" si="184"/>
        <v>6200.0099999999993</v>
      </c>
      <c r="V766" s="162">
        <f t="shared" si="184"/>
        <v>6207.62</v>
      </c>
      <c r="W766" s="162">
        <f t="shared" si="184"/>
        <v>5830.04</v>
      </c>
      <c r="X766" s="162">
        <f t="shared" si="184"/>
        <v>5551.24</v>
      </c>
      <c r="Y766" s="162">
        <f t="shared" si="184"/>
        <v>4970.79</v>
      </c>
      <c r="Z766" s="27"/>
      <c r="AA766" s="31">
        <v>349.27</v>
      </c>
      <c r="AB766" s="29">
        <v>340.19</v>
      </c>
      <c r="AC766" s="29">
        <v>308.01</v>
      </c>
      <c r="AD766" s="29">
        <v>135.11000000000001</v>
      </c>
      <c r="AE766" s="29">
        <v>332.33</v>
      </c>
      <c r="AF766" s="29">
        <v>335.44</v>
      </c>
      <c r="AG766" s="29">
        <v>1107.83</v>
      </c>
      <c r="AH766" s="29">
        <v>1398.65</v>
      </c>
      <c r="AI766" s="29">
        <v>1518.93</v>
      </c>
      <c r="AJ766" s="29">
        <v>1582.11</v>
      </c>
      <c r="AK766" s="29">
        <v>1582.12</v>
      </c>
      <c r="AL766" s="29">
        <v>1572.22</v>
      </c>
      <c r="AM766" s="29">
        <v>1555.08</v>
      </c>
      <c r="AN766" s="29">
        <v>1552.38</v>
      </c>
      <c r="AO766" s="29">
        <v>1546</v>
      </c>
      <c r="AP766" s="29">
        <v>1504.52</v>
      </c>
      <c r="AQ766" s="29">
        <v>1508.08</v>
      </c>
      <c r="AR766" s="29">
        <v>1534.03</v>
      </c>
      <c r="AS766" s="29">
        <v>1846.28</v>
      </c>
      <c r="AT766" s="29">
        <v>1846.43</v>
      </c>
      <c r="AU766" s="29">
        <v>1854.04</v>
      </c>
      <c r="AV766" s="29">
        <v>1476.46</v>
      </c>
      <c r="AW766" s="29">
        <v>1197.6600000000001</v>
      </c>
      <c r="AX766" s="30">
        <v>617.21</v>
      </c>
      <c r="AY766" s="324">
        <v>261.40999999999997</v>
      </c>
      <c r="AZ766" s="167">
        <v>6.61</v>
      </c>
      <c r="BA766" s="170">
        <v>4085.56</v>
      </c>
      <c r="BB766" s="2"/>
    </row>
    <row r="767" spans="1:54">
      <c r="A767" s="37">
        <v>2</v>
      </c>
      <c r="B767" s="162">
        <f t="shared" ref="B767:Q796" si="185">AA767+$BA767+$AZ767+$AY767</f>
        <v>4691.4699999999993</v>
      </c>
      <c r="C767" s="162">
        <f t="shared" si="184"/>
        <v>4638.7699999999995</v>
      </c>
      <c r="D767" s="162">
        <f t="shared" si="184"/>
        <v>4353.58</v>
      </c>
      <c r="E767" s="162">
        <f t="shared" si="184"/>
        <v>4353.58</v>
      </c>
      <c r="F767" s="162">
        <f t="shared" si="184"/>
        <v>4353.6100000000006</v>
      </c>
      <c r="G767" s="162">
        <f t="shared" si="184"/>
        <v>4674.6399999999994</v>
      </c>
      <c r="H767" s="162">
        <f t="shared" si="184"/>
        <v>5448.94</v>
      </c>
      <c r="I767" s="162">
        <f t="shared" si="184"/>
        <v>5775.48</v>
      </c>
      <c r="J767" s="162">
        <f t="shared" si="184"/>
        <v>6058.329999999999</v>
      </c>
      <c r="K767" s="162">
        <f t="shared" si="184"/>
        <v>6208.5899999999992</v>
      </c>
      <c r="L767" s="162">
        <f t="shared" si="184"/>
        <v>6212.28</v>
      </c>
      <c r="M767" s="162">
        <f t="shared" si="184"/>
        <v>6207.7499999999991</v>
      </c>
      <c r="N767" s="162">
        <f t="shared" si="184"/>
        <v>6195.94</v>
      </c>
      <c r="O767" s="162">
        <f t="shared" si="184"/>
        <v>6197.2499999999991</v>
      </c>
      <c r="P767" s="162">
        <f t="shared" si="184"/>
        <v>6200.82</v>
      </c>
      <c r="Q767" s="162">
        <f t="shared" si="184"/>
        <v>6201.3099999999995</v>
      </c>
      <c r="R767" s="162">
        <f t="shared" si="184"/>
        <v>6208.36</v>
      </c>
      <c r="S767" s="162">
        <f t="shared" ref="S767:Y796" si="186">AR767+$BA767+$AZ767+$AY767</f>
        <v>6266.62</v>
      </c>
      <c r="T767" s="162">
        <f t="shared" si="186"/>
        <v>6309.69</v>
      </c>
      <c r="U767" s="162">
        <f t="shared" si="186"/>
        <v>6306.23</v>
      </c>
      <c r="V767" s="162">
        <f t="shared" si="186"/>
        <v>6256.0999999999995</v>
      </c>
      <c r="W767" s="162">
        <f t="shared" si="186"/>
        <v>6233.8499999999995</v>
      </c>
      <c r="X767" s="162">
        <f t="shared" si="186"/>
        <v>5703.329999999999</v>
      </c>
      <c r="Y767" s="162">
        <f t="shared" si="186"/>
        <v>5444.5599999999995</v>
      </c>
      <c r="Z767" s="27"/>
      <c r="AA767" s="28">
        <v>337.89</v>
      </c>
      <c r="AB767" s="29">
        <v>285.19</v>
      </c>
      <c r="AC767" s="29">
        <v>0</v>
      </c>
      <c r="AD767" s="29">
        <v>0</v>
      </c>
      <c r="AE767" s="29">
        <v>0.03</v>
      </c>
      <c r="AF767" s="29">
        <v>321.06</v>
      </c>
      <c r="AG767" s="29">
        <v>1095.3599999999999</v>
      </c>
      <c r="AH767" s="29">
        <v>1421.9</v>
      </c>
      <c r="AI767" s="29">
        <v>1704.75</v>
      </c>
      <c r="AJ767" s="29">
        <v>1855.01</v>
      </c>
      <c r="AK767" s="29">
        <v>1858.7</v>
      </c>
      <c r="AL767" s="29">
        <v>1854.17</v>
      </c>
      <c r="AM767" s="29">
        <v>1842.36</v>
      </c>
      <c r="AN767" s="29">
        <v>1843.67</v>
      </c>
      <c r="AO767" s="29">
        <v>1847.24</v>
      </c>
      <c r="AP767" s="29">
        <v>1847.73</v>
      </c>
      <c r="AQ767" s="29">
        <v>1854.78</v>
      </c>
      <c r="AR767" s="29">
        <v>1913.04</v>
      </c>
      <c r="AS767" s="29">
        <v>1956.11</v>
      </c>
      <c r="AT767" s="29">
        <v>1952.65</v>
      </c>
      <c r="AU767" s="29">
        <v>1902.52</v>
      </c>
      <c r="AV767" s="29">
        <v>1880.27</v>
      </c>
      <c r="AW767" s="29">
        <v>1349.75</v>
      </c>
      <c r="AX767" s="30">
        <v>1090.98</v>
      </c>
      <c r="AY767" s="325">
        <v>261.40999999999997</v>
      </c>
      <c r="AZ767" s="167">
        <v>6.61</v>
      </c>
      <c r="BA767" s="152">
        <v>4085.56</v>
      </c>
      <c r="BB767" s="2"/>
    </row>
    <row r="768" spans="1:54">
      <c r="A768" s="37">
        <v>3</v>
      </c>
      <c r="B768" s="162">
        <f t="shared" si="185"/>
        <v>5278.74</v>
      </c>
      <c r="C768" s="162">
        <f t="shared" si="184"/>
        <v>4923.6799999999994</v>
      </c>
      <c r="D768" s="162">
        <f t="shared" si="184"/>
        <v>4663.5399999999991</v>
      </c>
      <c r="E768" s="162">
        <f t="shared" si="184"/>
        <v>4630.7299999999996</v>
      </c>
      <c r="F768" s="162">
        <f t="shared" si="184"/>
        <v>5222.329999999999</v>
      </c>
      <c r="G768" s="162">
        <f t="shared" si="184"/>
        <v>5325.37</v>
      </c>
      <c r="H768" s="162">
        <f t="shared" si="184"/>
        <v>5555.3399999999992</v>
      </c>
      <c r="I768" s="162">
        <f t="shared" si="184"/>
        <v>5876.9699999999993</v>
      </c>
      <c r="J768" s="162">
        <f t="shared" si="184"/>
        <v>6248.79</v>
      </c>
      <c r="K768" s="162">
        <f t="shared" si="184"/>
        <v>6304.94</v>
      </c>
      <c r="L768" s="162">
        <f t="shared" si="184"/>
        <v>6312.4099999999989</v>
      </c>
      <c r="M768" s="162">
        <f t="shared" si="184"/>
        <v>6280.62</v>
      </c>
      <c r="N768" s="162">
        <f t="shared" si="184"/>
        <v>6259.15</v>
      </c>
      <c r="O768" s="162">
        <f t="shared" si="184"/>
        <v>6259.65</v>
      </c>
      <c r="P768" s="162">
        <f t="shared" si="184"/>
        <v>6260.6699999999992</v>
      </c>
      <c r="Q768" s="162">
        <f t="shared" si="184"/>
        <v>6259.0599999999995</v>
      </c>
      <c r="R768" s="162">
        <f t="shared" si="184"/>
        <v>6278.1399999999994</v>
      </c>
      <c r="S768" s="162">
        <f t="shared" si="186"/>
        <v>6347.28</v>
      </c>
      <c r="T768" s="162">
        <f t="shared" si="186"/>
        <v>6391.5899999999992</v>
      </c>
      <c r="U768" s="162">
        <f t="shared" si="186"/>
        <v>6420.87</v>
      </c>
      <c r="V768" s="162">
        <f t="shared" si="186"/>
        <v>6364.24</v>
      </c>
      <c r="W768" s="162">
        <f t="shared" si="186"/>
        <v>6337.5499999999993</v>
      </c>
      <c r="X768" s="162">
        <f t="shared" si="186"/>
        <v>6230.24</v>
      </c>
      <c r="Y768" s="162">
        <f t="shared" si="186"/>
        <v>5683.8899999999994</v>
      </c>
      <c r="Z768" s="27"/>
      <c r="AA768" s="28">
        <v>925.16</v>
      </c>
      <c r="AB768" s="29">
        <v>570.1</v>
      </c>
      <c r="AC768" s="29">
        <v>309.95999999999998</v>
      </c>
      <c r="AD768" s="29">
        <v>277.14999999999998</v>
      </c>
      <c r="AE768" s="29">
        <v>868.75</v>
      </c>
      <c r="AF768" s="29">
        <v>971.79</v>
      </c>
      <c r="AG768" s="29">
        <v>1201.76</v>
      </c>
      <c r="AH768" s="29">
        <v>1523.39</v>
      </c>
      <c r="AI768" s="29">
        <v>1895.21</v>
      </c>
      <c r="AJ768" s="29">
        <v>1951.36</v>
      </c>
      <c r="AK768" s="29">
        <v>1958.83</v>
      </c>
      <c r="AL768" s="29">
        <v>1927.04</v>
      </c>
      <c r="AM768" s="29">
        <v>1905.57</v>
      </c>
      <c r="AN768" s="29">
        <v>1906.07</v>
      </c>
      <c r="AO768" s="29">
        <v>1907.09</v>
      </c>
      <c r="AP768" s="29">
        <v>1905.48</v>
      </c>
      <c r="AQ768" s="29">
        <v>1924.56</v>
      </c>
      <c r="AR768" s="29">
        <v>1993.7</v>
      </c>
      <c r="AS768" s="29">
        <v>2038.0099999999998</v>
      </c>
      <c r="AT768" s="29">
        <v>2067.29</v>
      </c>
      <c r="AU768" s="29">
        <v>2010.66</v>
      </c>
      <c r="AV768" s="29">
        <v>1983.97</v>
      </c>
      <c r="AW768" s="29">
        <v>1876.66</v>
      </c>
      <c r="AX768" s="30">
        <v>1330.31</v>
      </c>
      <c r="AY768" s="325">
        <v>261.40999999999997</v>
      </c>
      <c r="AZ768" s="167">
        <v>6.61</v>
      </c>
      <c r="BA768" s="152">
        <v>4085.56</v>
      </c>
      <c r="BB768" s="2"/>
    </row>
    <row r="769" spans="1:54">
      <c r="A769" s="37">
        <v>4</v>
      </c>
      <c r="B769" s="162">
        <f t="shared" si="185"/>
        <v>5623.03</v>
      </c>
      <c r="C769" s="162">
        <f t="shared" si="184"/>
        <v>5467.87</v>
      </c>
      <c r="D769" s="162">
        <f t="shared" si="184"/>
        <v>5394.03</v>
      </c>
      <c r="E769" s="162">
        <f t="shared" si="184"/>
        <v>5343.7599999999993</v>
      </c>
      <c r="F769" s="162">
        <f t="shared" si="184"/>
        <v>5368.2</v>
      </c>
      <c r="G769" s="162">
        <f t="shared" si="184"/>
        <v>5461.37</v>
      </c>
      <c r="H769" s="162">
        <f t="shared" si="184"/>
        <v>5582.7999999999993</v>
      </c>
      <c r="I769" s="162">
        <f t="shared" si="184"/>
        <v>5696.079999999999</v>
      </c>
      <c r="J769" s="162">
        <f t="shared" si="184"/>
        <v>6190.5099999999993</v>
      </c>
      <c r="K769" s="162">
        <f t="shared" si="184"/>
        <v>6246.2599999999993</v>
      </c>
      <c r="L769" s="162">
        <f t="shared" si="184"/>
        <v>6262.7199999999993</v>
      </c>
      <c r="M769" s="162">
        <f t="shared" si="184"/>
        <v>6250.98</v>
      </c>
      <c r="N769" s="162">
        <f t="shared" si="184"/>
        <v>6249.7</v>
      </c>
      <c r="O769" s="162">
        <f t="shared" si="184"/>
        <v>6236.23</v>
      </c>
      <c r="P769" s="162">
        <f t="shared" si="184"/>
        <v>6253.4099999999989</v>
      </c>
      <c r="Q769" s="162">
        <f t="shared" si="184"/>
        <v>6265.95</v>
      </c>
      <c r="R769" s="162">
        <f t="shared" si="184"/>
        <v>6289.79</v>
      </c>
      <c r="S769" s="162">
        <f t="shared" si="186"/>
        <v>6386.5599999999995</v>
      </c>
      <c r="T769" s="162">
        <f t="shared" si="186"/>
        <v>6399.1699999999992</v>
      </c>
      <c r="U769" s="162">
        <f t="shared" si="186"/>
        <v>6406.3399999999992</v>
      </c>
      <c r="V769" s="162">
        <f t="shared" si="186"/>
        <v>6391.0999999999995</v>
      </c>
      <c r="W769" s="162">
        <f t="shared" si="186"/>
        <v>6281.44</v>
      </c>
      <c r="X769" s="162">
        <f t="shared" si="186"/>
        <v>6200.37</v>
      </c>
      <c r="Y769" s="162">
        <f t="shared" si="186"/>
        <v>5670.86</v>
      </c>
      <c r="Z769" s="27"/>
      <c r="AA769" s="28">
        <v>1269.45</v>
      </c>
      <c r="AB769" s="29">
        <v>1114.29</v>
      </c>
      <c r="AC769" s="29">
        <v>1040.45</v>
      </c>
      <c r="AD769" s="29">
        <v>990.18</v>
      </c>
      <c r="AE769" s="29">
        <v>1014.6200000000001</v>
      </c>
      <c r="AF769" s="29">
        <v>1107.79</v>
      </c>
      <c r="AG769" s="29">
        <v>1229.22</v>
      </c>
      <c r="AH769" s="29">
        <v>1342.5</v>
      </c>
      <c r="AI769" s="29">
        <v>1836.93</v>
      </c>
      <c r="AJ769" s="29">
        <v>1892.68</v>
      </c>
      <c r="AK769" s="29">
        <v>1909.14</v>
      </c>
      <c r="AL769" s="29">
        <v>1897.4</v>
      </c>
      <c r="AM769" s="29">
        <v>1896.12</v>
      </c>
      <c r="AN769" s="29">
        <v>1882.65</v>
      </c>
      <c r="AO769" s="29">
        <v>1899.83</v>
      </c>
      <c r="AP769" s="29">
        <v>1912.37</v>
      </c>
      <c r="AQ769" s="29">
        <v>1936.21</v>
      </c>
      <c r="AR769" s="29">
        <v>2032.9800000000002</v>
      </c>
      <c r="AS769" s="29">
        <v>2045.5899999999997</v>
      </c>
      <c r="AT769" s="29">
        <v>2052.7600000000002</v>
      </c>
      <c r="AU769" s="29">
        <v>2037.5199999999998</v>
      </c>
      <c r="AV769" s="29">
        <v>1927.86</v>
      </c>
      <c r="AW769" s="29">
        <v>1846.79</v>
      </c>
      <c r="AX769" s="30">
        <v>1317.28</v>
      </c>
      <c r="AY769" s="325">
        <v>261.40999999999997</v>
      </c>
      <c r="AZ769" s="167">
        <v>6.61</v>
      </c>
      <c r="BA769" s="152">
        <v>4085.56</v>
      </c>
      <c r="BB769" s="2"/>
    </row>
    <row r="770" spans="1:54">
      <c r="A770" s="37">
        <v>5</v>
      </c>
      <c r="B770" s="162">
        <f t="shared" si="185"/>
        <v>5539.32</v>
      </c>
      <c r="C770" s="162">
        <f t="shared" si="184"/>
        <v>5431.99</v>
      </c>
      <c r="D770" s="162">
        <f t="shared" si="184"/>
        <v>5382.32</v>
      </c>
      <c r="E770" s="162">
        <f t="shared" si="184"/>
        <v>5444.9</v>
      </c>
      <c r="F770" s="162">
        <f t="shared" si="184"/>
        <v>5468.19</v>
      </c>
      <c r="G770" s="162">
        <f t="shared" si="184"/>
        <v>5700.9699999999993</v>
      </c>
      <c r="H770" s="162">
        <f t="shared" si="184"/>
        <v>5668.1799999999994</v>
      </c>
      <c r="I770" s="162">
        <f t="shared" si="184"/>
        <v>5764.9199999999992</v>
      </c>
      <c r="J770" s="162">
        <f t="shared" si="184"/>
        <v>6152.32</v>
      </c>
      <c r="K770" s="162">
        <f t="shared" si="184"/>
        <v>6197.74</v>
      </c>
      <c r="L770" s="162">
        <f t="shared" si="184"/>
        <v>6202.5199999999995</v>
      </c>
      <c r="M770" s="162">
        <f t="shared" si="184"/>
        <v>6205.24</v>
      </c>
      <c r="N770" s="162">
        <f t="shared" si="184"/>
        <v>6201.9099999999989</v>
      </c>
      <c r="O770" s="162">
        <f t="shared" si="184"/>
        <v>6198.3499999999995</v>
      </c>
      <c r="P770" s="162">
        <f t="shared" si="184"/>
        <v>6202.95</v>
      </c>
      <c r="Q770" s="162">
        <f t="shared" si="184"/>
        <v>6202.6599999999989</v>
      </c>
      <c r="R770" s="162">
        <f t="shared" si="184"/>
        <v>6216.32</v>
      </c>
      <c r="S770" s="162">
        <f t="shared" si="186"/>
        <v>6265.6299999999992</v>
      </c>
      <c r="T770" s="162">
        <f t="shared" si="186"/>
        <v>6275.32</v>
      </c>
      <c r="U770" s="162">
        <f t="shared" si="186"/>
        <v>6277.0599999999995</v>
      </c>
      <c r="V770" s="162">
        <f t="shared" si="186"/>
        <v>6252.32</v>
      </c>
      <c r="W770" s="162">
        <f t="shared" si="186"/>
        <v>6216.4099999999989</v>
      </c>
      <c r="X770" s="162">
        <f t="shared" si="186"/>
        <v>6099.3099999999995</v>
      </c>
      <c r="Y770" s="162">
        <f t="shared" si="186"/>
        <v>5674.54</v>
      </c>
      <c r="Z770" s="27"/>
      <c r="AA770" s="28">
        <v>1185.74</v>
      </c>
      <c r="AB770" s="29">
        <v>1078.4100000000001</v>
      </c>
      <c r="AC770" s="29">
        <v>1028.74</v>
      </c>
      <c r="AD770" s="29">
        <v>1091.32</v>
      </c>
      <c r="AE770" s="29">
        <v>1114.6099999999999</v>
      </c>
      <c r="AF770" s="29">
        <v>1347.39</v>
      </c>
      <c r="AG770" s="29">
        <v>1314.6</v>
      </c>
      <c r="AH770" s="29">
        <v>1411.34</v>
      </c>
      <c r="AI770" s="29">
        <v>1798.74</v>
      </c>
      <c r="AJ770" s="29">
        <v>1844.16</v>
      </c>
      <c r="AK770" s="29">
        <v>1848.94</v>
      </c>
      <c r="AL770" s="29">
        <v>1851.66</v>
      </c>
      <c r="AM770" s="29">
        <v>1848.33</v>
      </c>
      <c r="AN770" s="29">
        <v>1844.77</v>
      </c>
      <c r="AO770" s="29">
        <v>1849.37</v>
      </c>
      <c r="AP770" s="29">
        <v>1849.08</v>
      </c>
      <c r="AQ770" s="29">
        <v>1862.74</v>
      </c>
      <c r="AR770" s="29">
        <v>1912.05</v>
      </c>
      <c r="AS770" s="29">
        <v>1921.74</v>
      </c>
      <c r="AT770" s="29">
        <v>1923.48</v>
      </c>
      <c r="AU770" s="29">
        <v>1898.74</v>
      </c>
      <c r="AV770" s="29">
        <v>1862.83</v>
      </c>
      <c r="AW770" s="29">
        <v>1745.73</v>
      </c>
      <c r="AX770" s="30">
        <v>1320.96</v>
      </c>
      <c r="AY770" s="325">
        <v>261.40999999999997</v>
      </c>
      <c r="AZ770" s="167">
        <v>6.61</v>
      </c>
      <c r="BA770" s="152">
        <v>4085.56</v>
      </c>
      <c r="BB770" s="2"/>
    </row>
    <row r="771" spans="1:54">
      <c r="A771" s="37">
        <v>6</v>
      </c>
      <c r="B771" s="162">
        <f t="shared" si="185"/>
        <v>5457.329999999999</v>
      </c>
      <c r="C771" s="162">
        <f t="shared" si="184"/>
        <v>5386.0899999999992</v>
      </c>
      <c r="D771" s="162">
        <f t="shared" si="184"/>
        <v>5331.4</v>
      </c>
      <c r="E771" s="162">
        <f t="shared" si="184"/>
        <v>5291.95</v>
      </c>
      <c r="F771" s="162">
        <f t="shared" si="184"/>
        <v>5300.2099999999991</v>
      </c>
      <c r="G771" s="162">
        <f t="shared" si="184"/>
        <v>5341.03</v>
      </c>
      <c r="H771" s="162">
        <f t="shared" si="184"/>
        <v>5376.7199999999993</v>
      </c>
      <c r="I771" s="162">
        <f t="shared" si="184"/>
        <v>5486.0899999999992</v>
      </c>
      <c r="J771" s="162">
        <f t="shared" si="184"/>
        <v>5681.49</v>
      </c>
      <c r="K771" s="162">
        <f t="shared" si="184"/>
        <v>6142.74</v>
      </c>
      <c r="L771" s="162">
        <f t="shared" si="184"/>
        <v>6163.7</v>
      </c>
      <c r="M771" s="162">
        <f t="shared" si="184"/>
        <v>6161.2599999999993</v>
      </c>
      <c r="N771" s="162">
        <f t="shared" si="184"/>
        <v>6137.74</v>
      </c>
      <c r="O771" s="162">
        <f t="shared" si="184"/>
        <v>6130.87</v>
      </c>
      <c r="P771" s="162">
        <f t="shared" si="184"/>
        <v>6135.8499999999995</v>
      </c>
      <c r="Q771" s="162">
        <f t="shared" si="184"/>
        <v>6141.79</v>
      </c>
      <c r="R771" s="162">
        <f t="shared" si="184"/>
        <v>6165.23</v>
      </c>
      <c r="S771" s="162">
        <f t="shared" si="186"/>
        <v>6195.86</v>
      </c>
      <c r="T771" s="162">
        <f t="shared" si="186"/>
        <v>6207.9299999999994</v>
      </c>
      <c r="U771" s="162">
        <f t="shared" si="186"/>
        <v>6196.2599999999993</v>
      </c>
      <c r="V771" s="162">
        <f t="shared" si="186"/>
        <v>6192.579999999999</v>
      </c>
      <c r="W771" s="162">
        <f t="shared" si="186"/>
        <v>6181.19</v>
      </c>
      <c r="X771" s="162">
        <f t="shared" si="186"/>
        <v>5699.07</v>
      </c>
      <c r="Y771" s="162">
        <f t="shared" si="186"/>
        <v>5588.7</v>
      </c>
      <c r="Z771" s="27"/>
      <c r="AA771" s="28">
        <v>1103.75</v>
      </c>
      <c r="AB771" s="29">
        <v>1032.51</v>
      </c>
      <c r="AC771" s="29">
        <v>977.82</v>
      </c>
      <c r="AD771" s="29">
        <v>938.37</v>
      </c>
      <c r="AE771" s="29">
        <v>946.63</v>
      </c>
      <c r="AF771" s="29">
        <v>987.45</v>
      </c>
      <c r="AG771" s="29">
        <v>1023.14</v>
      </c>
      <c r="AH771" s="29">
        <v>1132.51</v>
      </c>
      <c r="AI771" s="29">
        <v>1327.91</v>
      </c>
      <c r="AJ771" s="29">
        <v>1789.16</v>
      </c>
      <c r="AK771" s="29">
        <v>1810.12</v>
      </c>
      <c r="AL771" s="29">
        <v>1807.68</v>
      </c>
      <c r="AM771" s="29">
        <v>1784.16</v>
      </c>
      <c r="AN771" s="29">
        <v>1777.29</v>
      </c>
      <c r="AO771" s="29">
        <v>1782.27</v>
      </c>
      <c r="AP771" s="29">
        <v>1788.21</v>
      </c>
      <c r="AQ771" s="29">
        <v>1811.65</v>
      </c>
      <c r="AR771" s="29">
        <v>1842.28</v>
      </c>
      <c r="AS771" s="29">
        <v>1854.35</v>
      </c>
      <c r="AT771" s="29">
        <v>1842.68</v>
      </c>
      <c r="AU771" s="29">
        <v>1839</v>
      </c>
      <c r="AV771" s="29">
        <v>1827.61</v>
      </c>
      <c r="AW771" s="29">
        <v>1345.49</v>
      </c>
      <c r="AX771" s="30">
        <v>1235.1199999999999</v>
      </c>
      <c r="AY771" s="325">
        <v>261.40999999999997</v>
      </c>
      <c r="AZ771" s="167">
        <v>6.61</v>
      </c>
      <c r="BA771" s="152">
        <v>4085.56</v>
      </c>
      <c r="BB771" s="2"/>
    </row>
    <row r="772" spans="1:54">
      <c r="A772" s="37">
        <v>7</v>
      </c>
      <c r="B772" s="162">
        <f t="shared" si="185"/>
        <v>5349.5099999999993</v>
      </c>
      <c r="C772" s="162">
        <f t="shared" si="184"/>
        <v>5206.78</v>
      </c>
      <c r="D772" s="162">
        <f t="shared" si="184"/>
        <v>5204.3499999999995</v>
      </c>
      <c r="E772" s="162">
        <f t="shared" si="184"/>
        <v>5070.41</v>
      </c>
      <c r="F772" s="162">
        <f t="shared" si="184"/>
        <v>5263.54</v>
      </c>
      <c r="G772" s="162">
        <f t="shared" si="184"/>
        <v>5345.99</v>
      </c>
      <c r="H772" s="162">
        <f t="shared" si="184"/>
        <v>5476.82</v>
      </c>
      <c r="I772" s="162">
        <f t="shared" si="184"/>
        <v>5774.5999999999995</v>
      </c>
      <c r="J772" s="162">
        <f t="shared" si="184"/>
        <v>6190.7</v>
      </c>
      <c r="K772" s="162">
        <f t="shared" si="184"/>
        <v>6259.6399999999994</v>
      </c>
      <c r="L772" s="162">
        <f t="shared" si="184"/>
        <v>6270.78</v>
      </c>
      <c r="M772" s="162">
        <f t="shared" si="184"/>
        <v>6251.7199999999993</v>
      </c>
      <c r="N772" s="162">
        <f t="shared" si="184"/>
        <v>6221.5599999999995</v>
      </c>
      <c r="O772" s="162">
        <f t="shared" si="184"/>
        <v>6232.23</v>
      </c>
      <c r="P772" s="162">
        <f t="shared" si="184"/>
        <v>6225.3899999999994</v>
      </c>
      <c r="Q772" s="162">
        <f t="shared" si="184"/>
        <v>6234.579999999999</v>
      </c>
      <c r="R772" s="162">
        <f t="shared" si="184"/>
        <v>6251.5099999999993</v>
      </c>
      <c r="S772" s="162">
        <f t="shared" si="186"/>
        <v>6274.74</v>
      </c>
      <c r="T772" s="162">
        <f t="shared" si="186"/>
        <v>6302.04</v>
      </c>
      <c r="U772" s="162">
        <f t="shared" si="186"/>
        <v>6312.53</v>
      </c>
      <c r="V772" s="162">
        <f t="shared" si="186"/>
        <v>6252.11</v>
      </c>
      <c r="W772" s="162">
        <f t="shared" si="186"/>
        <v>6197.49</v>
      </c>
      <c r="X772" s="162">
        <f t="shared" si="186"/>
        <v>5709.07</v>
      </c>
      <c r="Y772" s="162">
        <f t="shared" si="186"/>
        <v>5476.1699999999992</v>
      </c>
      <c r="Z772" s="27"/>
      <c r="AA772" s="28">
        <v>995.93</v>
      </c>
      <c r="AB772" s="29">
        <v>853.2</v>
      </c>
      <c r="AC772" s="29">
        <v>850.77</v>
      </c>
      <c r="AD772" s="29">
        <v>716.83</v>
      </c>
      <c r="AE772" s="29">
        <v>909.96</v>
      </c>
      <c r="AF772" s="29">
        <v>992.41</v>
      </c>
      <c r="AG772" s="29">
        <v>1123.24</v>
      </c>
      <c r="AH772" s="29">
        <v>1421.02</v>
      </c>
      <c r="AI772" s="29">
        <v>1837.12</v>
      </c>
      <c r="AJ772" s="29">
        <v>1906.06</v>
      </c>
      <c r="AK772" s="29">
        <v>1917.2</v>
      </c>
      <c r="AL772" s="29">
        <v>1898.14</v>
      </c>
      <c r="AM772" s="29">
        <v>1867.98</v>
      </c>
      <c r="AN772" s="29">
        <v>1878.65</v>
      </c>
      <c r="AO772" s="29">
        <v>1871.81</v>
      </c>
      <c r="AP772" s="29">
        <v>1881</v>
      </c>
      <c r="AQ772" s="29">
        <v>1897.93</v>
      </c>
      <c r="AR772" s="29">
        <v>1921.16</v>
      </c>
      <c r="AS772" s="29">
        <v>1948.46</v>
      </c>
      <c r="AT772" s="29">
        <v>1958.95</v>
      </c>
      <c r="AU772" s="29">
        <v>1898.53</v>
      </c>
      <c r="AV772" s="29">
        <v>1843.91</v>
      </c>
      <c r="AW772" s="29">
        <v>1355.49</v>
      </c>
      <c r="AX772" s="30">
        <v>1122.5899999999999</v>
      </c>
      <c r="AY772" s="325">
        <v>261.40999999999997</v>
      </c>
      <c r="AZ772" s="167">
        <v>6.61</v>
      </c>
      <c r="BA772" s="152">
        <v>4085.56</v>
      </c>
      <c r="BB772" s="2"/>
    </row>
    <row r="773" spans="1:54">
      <c r="A773" s="37">
        <v>8</v>
      </c>
      <c r="B773" s="162">
        <f t="shared" si="185"/>
        <v>5306.15</v>
      </c>
      <c r="C773" s="162">
        <f t="shared" si="184"/>
        <v>4991.7699999999995</v>
      </c>
      <c r="D773" s="162">
        <f t="shared" si="184"/>
        <v>4934.7699999999995</v>
      </c>
      <c r="E773" s="162">
        <f t="shared" si="184"/>
        <v>4908.0899999999992</v>
      </c>
      <c r="F773" s="162">
        <f t="shared" si="184"/>
        <v>5208.2299999999996</v>
      </c>
      <c r="G773" s="162">
        <f t="shared" si="184"/>
        <v>5301.8099999999995</v>
      </c>
      <c r="H773" s="162">
        <f t="shared" si="184"/>
        <v>5483.2599999999993</v>
      </c>
      <c r="I773" s="162">
        <f t="shared" si="184"/>
        <v>5773.49</v>
      </c>
      <c r="J773" s="162">
        <f t="shared" si="184"/>
        <v>6190.95</v>
      </c>
      <c r="K773" s="162">
        <f t="shared" si="184"/>
        <v>6255.87</v>
      </c>
      <c r="L773" s="162">
        <f t="shared" si="184"/>
        <v>6250.24</v>
      </c>
      <c r="M773" s="162">
        <f t="shared" si="184"/>
        <v>6233.2</v>
      </c>
      <c r="N773" s="162">
        <f t="shared" si="184"/>
        <v>6215.04</v>
      </c>
      <c r="O773" s="162">
        <f t="shared" si="184"/>
        <v>6227.7699999999995</v>
      </c>
      <c r="P773" s="162">
        <f t="shared" si="184"/>
        <v>6236.44</v>
      </c>
      <c r="Q773" s="162">
        <f t="shared" si="184"/>
        <v>6245.15</v>
      </c>
      <c r="R773" s="162">
        <f t="shared" si="184"/>
        <v>6252.1699999999992</v>
      </c>
      <c r="S773" s="162">
        <f t="shared" si="186"/>
        <v>6258.03</v>
      </c>
      <c r="T773" s="162">
        <f t="shared" si="186"/>
        <v>6285.82</v>
      </c>
      <c r="U773" s="162">
        <f t="shared" si="186"/>
        <v>6288.1799999999994</v>
      </c>
      <c r="V773" s="162">
        <f t="shared" si="186"/>
        <v>6230.11</v>
      </c>
      <c r="W773" s="162">
        <f t="shared" si="186"/>
        <v>6156.7</v>
      </c>
      <c r="X773" s="162">
        <f t="shared" si="186"/>
        <v>5670.7699999999995</v>
      </c>
      <c r="Y773" s="162">
        <f t="shared" si="186"/>
        <v>5459.4699999999993</v>
      </c>
      <c r="Z773" s="27"/>
      <c r="AA773" s="28">
        <v>952.57</v>
      </c>
      <c r="AB773" s="29">
        <v>638.19000000000005</v>
      </c>
      <c r="AC773" s="29">
        <v>581.19000000000005</v>
      </c>
      <c r="AD773" s="29">
        <v>554.51</v>
      </c>
      <c r="AE773" s="29">
        <v>854.65</v>
      </c>
      <c r="AF773" s="29">
        <v>948.23</v>
      </c>
      <c r="AG773" s="29">
        <v>1129.68</v>
      </c>
      <c r="AH773" s="29">
        <v>1419.91</v>
      </c>
      <c r="AI773" s="29">
        <v>1837.37</v>
      </c>
      <c r="AJ773" s="29">
        <v>1902.29</v>
      </c>
      <c r="AK773" s="29">
        <v>1896.66</v>
      </c>
      <c r="AL773" s="29">
        <v>1879.62</v>
      </c>
      <c r="AM773" s="29">
        <v>1861.46</v>
      </c>
      <c r="AN773" s="29">
        <v>1874.19</v>
      </c>
      <c r="AO773" s="29">
        <v>1882.86</v>
      </c>
      <c r="AP773" s="29">
        <v>1891.57</v>
      </c>
      <c r="AQ773" s="29">
        <v>1898.59</v>
      </c>
      <c r="AR773" s="29">
        <v>1904.45</v>
      </c>
      <c r="AS773" s="29">
        <v>1932.24</v>
      </c>
      <c r="AT773" s="29">
        <v>1934.6</v>
      </c>
      <c r="AU773" s="29">
        <v>1876.53</v>
      </c>
      <c r="AV773" s="29">
        <v>1803.12</v>
      </c>
      <c r="AW773" s="29">
        <v>1317.19</v>
      </c>
      <c r="AX773" s="30">
        <v>1105.8900000000001</v>
      </c>
      <c r="AY773" s="325">
        <v>261.40999999999997</v>
      </c>
      <c r="AZ773" s="167">
        <v>6.61</v>
      </c>
      <c r="BA773" s="152">
        <v>4085.56</v>
      </c>
      <c r="BB773" s="2"/>
    </row>
    <row r="774" spans="1:54">
      <c r="A774" s="37">
        <v>9</v>
      </c>
      <c r="B774" s="162">
        <f t="shared" si="185"/>
        <v>5346.579999999999</v>
      </c>
      <c r="C774" s="162">
        <f t="shared" si="184"/>
        <v>5264.53</v>
      </c>
      <c r="D774" s="162">
        <f t="shared" si="184"/>
        <v>5179.2699999999995</v>
      </c>
      <c r="E774" s="162">
        <f t="shared" si="184"/>
        <v>5029.28</v>
      </c>
      <c r="F774" s="162">
        <f t="shared" si="184"/>
        <v>5277.36</v>
      </c>
      <c r="G774" s="162">
        <f t="shared" si="184"/>
        <v>5383.7499999999991</v>
      </c>
      <c r="H774" s="162">
        <f t="shared" si="184"/>
        <v>5584.5899999999992</v>
      </c>
      <c r="I774" s="162">
        <f t="shared" si="184"/>
        <v>5903.9299999999994</v>
      </c>
      <c r="J774" s="162">
        <f t="shared" si="184"/>
        <v>6283.5599999999995</v>
      </c>
      <c r="K774" s="162">
        <f t="shared" si="184"/>
        <v>6380.119999999999</v>
      </c>
      <c r="L774" s="162">
        <f t="shared" si="184"/>
        <v>6379.329999999999</v>
      </c>
      <c r="M774" s="162">
        <f t="shared" si="184"/>
        <v>6370.4299999999994</v>
      </c>
      <c r="N774" s="162">
        <f t="shared" si="184"/>
        <v>6360.9</v>
      </c>
      <c r="O774" s="162">
        <f t="shared" si="184"/>
        <v>6355.8399999999992</v>
      </c>
      <c r="P774" s="162">
        <f t="shared" si="184"/>
        <v>6367.71</v>
      </c>
      <c r="Q774" s="162">
        <f t="shared" si="184"/>
        <v>6369.22</v>
      </c>
      <c r="R774" s="162">
        <f t="shared" ref="R774:R796" si="187">AQ774+$BA774+$AZ774+$AY774</f>
        <v>6375.53</v>
      </c>
      <c r="S774" s="162">
        <f t="shared" si="186"/>
        <v>6411.45</v>
      </c>
      <c r="T774" s="162">
        <f t="shared" si="186"/>
        <v>6427.36</v>
      </c>
      <c r="U774" s="162">
        <f t="shared" si="186"/>
        <v>6399.95</v>
      </c>
      <c r="V774" s="162">
        <f t="shared" si="186"/>
        <v>6383.12</v>
      </c>
      <c r="W774" s="162">
        <f t="shared" si="186"/>
        <v>6281.0199999999995</v>
      </c>
      <c r="X774" s="162">
        <f t="shared" si="186"/>
        <v>5988.6699999999992</v>
      </c>
      <c r="Y774" s="162">
        <f t="shared" si="186"/>
        <v>5559.4</v>
      </c>
      <c r="Z774" s="27"/>
      <c r="AA774" s="28">
        <v>993</v>
      </c>
      <c r="AB774" s="29">
        <v>910.95</v>
      </c>
      <c r="AC774" s="29">
        <v>825.69</v>
      </c>
      <c r="AD774" s="29">
        <v>675.7</v>
      </c>
      <c r="AE774" s="29">
        <v>923.78</v>
      </c>
      <c r="AF774" s="29">
        <v>1030.17</v>
      </c>
      <c r="AG774" s="29">
        <v>1231.01</v>
      </c>
      <c r="AH774" s="29">
        <v>1550.35</v>
      </c>
      <c r="AI774" s="29">
        <v>1929.98</v>
      </c>
      <c r="AJ774" s="29">
        <v>2026.5399999999997</v>
      </c>
      <c r="AK774" s="29">
        <v>2025.75</v>
      </c>
      <c r="AL774" s="29">
        <v>2016.85</v>
      </c>
      <c r="AM774" s="29">
        <v>2007.32</v>
      </c>
      <c r="AN774" s="29">
        <v>2002.2600000000002</v>
      </c>
      <c r="AO774" s="29">
        <v>2014.13</v>
      </c>
      <c r="AP774" s="29">
        <v>2015.6400000000003</v>
      </c>
      <c r="AQ774" s="29">
        <v>2021.9499999999998</v>
      </c>
      <c r="AR774" s="29">
        <v>2057.87</v>
      </c>
      <c r="AS774" s="29">
        <v>2073.7800000000002</v>
      </c>
      <c r="AT774" s="29">
        <v>2046.3700000000001</v>
      </c>
      <c r="AU774" s="29">
        <v>2029.54</v>
      </c>
      <c r="AV774" s="29">
        <v>1927.44</v>
      </c>
      <c r="AW774" s="29">
        <v>1635.09</v>
      </c>
      <c r="AX774" s="30">
        <v>1205.82</v>
      </c>
      <c r="AY774" s="325">
        <v>261.40999999999997</v>
      </c>
      <c r="AZ774" s="167">
        <v>6.61</v>
      </c>
      <c r="BA774" s="152">
        <v>4085.56</v>
      </c>
      <c r="BB774" s="2"/>
    </row>
    <row r="775" spans="1:54">
      <c r="A775" s="37">
        <v>10</v>
      </c>
      <c r="B775" s="162">
        <f t="shared" si="185"/>
        <v>5379.7199999999993</v>
      </c>
      <c r="C775" s="162">
        <f t="shared" si="184"/>
        <v>5280.3399999999992</v>
      </c>
      <c r="D775" s="162">
        <f t="shared" si="184"/>
        <v>5228.7299999999996</v>
      </c>
      <c r="E775" s="162">
        <f t="shared" si="184"/>
        <v>4962.0099999999993</v>
      </c>
      <c r="F775" s="162">
        <f t="shared" si="184"/>
        <v>5277.579999999999</v>
      </c>
      <c r="G775" s="162">
        <f t="shared" si="184"/>
        <v>5409.79</v>
      </c>
      <c r="H775" s="162">
        <f t="shared" si="184"/>
        <v>5638.4699999999993</v>
      </c>
      <c r="I775" s="162">
        <f t="shared" si="184"/>
        <v>6040.1799999999994</v>
      </c>
      <c r="J775" s="162">
        <f t="shared" si="184"/>
        <v>6296.3899999999994</v>
      </c>
      <c r="K775" s="162">
        <f t="shared" si="184"/>
        <v>6347.3799999999992</v>
      </c>
      <c r="L775" s="162">
        <f t="shared" si="184"/>
        <v>6366.329999999999</v>
      </c>
      <c r="M775" s="162">
        <f t="shared" si="184"/>
        <v>6351.0199999999995</v>
      </c>
      <c r="N775" s="162">
        <f t="shared" si="184"/>
        <v>6306.98</v>
      </c>
      <c r="O775" s="162">
        <f t="shared" si="184"/>
        <v>6320.48</v>
      </c>
      <c r="P775" s="162">
        <f t="shared" si="184"/>
        <v>6339.15</v>
      </c>
      <c r="Q775" s="162">
        <f t="shared" si="184"/>
        <v>6354.97</v>
      </c>
      <c r="R775" s="162">
        <f t="shared" si="187"/>
        <v>6368.23</v>
      </c>
      <c r="S775" s="162">
        <f t="shared" si="186"/>
        <v>6414.44</v>
      </c>
      <c r="T775" s="162">
        <f t="shared" si="186"/>
        <v>6432.8899999999994</v>
      </c>
      <c r="U775" s="162">
        <f t="shared" si="186"/>
        <v>6426.2499999999991</v>
      </c>
      <c r="V775" s="162">
        <f t="shared" si="186"/>
        <v>6394.0899999999992</v>
      </c>
      <c r="W775" s="162">
        <f t="shared" si="186"/>
        <v>6312.1399999999994</v>
      </c>
      <c r="X775" s="162">
        <f t="shared" si="186"/>
        <v>5766.8799999999992</v>
      </c>
      <c r="Y775" s="162">
        <f t="shared" si="186"/>
        <v>5506.0599999999995</v>
      </c>
      <c r="Z775" s="27"/>
      <c r="AA775" s="28">
        <v>1026.1400000000001</v>
      </c>
      <c r="AB775" s="29">
        <v>926.76</v>
      </c>
      <c r="AC775" s="29">
        <v>875.15</v>
      </c>
      <c r="AD775" s="29">
        <v>608.42999999999995</v>
      </c>
      <c r="AE775" s="29">
        <v>924</v>
      </c>
      <c r="AF775" s="29">
        <v>1056.21</v>
      </c>
      <c r="AG775" s="29">
        <v>1284.8900000000001</v>
      </c>
      <c r="AH775" s="29">
        <v>1686.6</v>
      </c>
      <c r="AI775" s="29">
        <v>1942.81</v>
      </c>
      <c r="AJ775" s="29">
        <v>1993.8</v>
      </c>
      <c r="AK775" s="29">
        <v>2012.75</v>
      </c>
      <c r="AL775" s="29">
        <v>1997.44</v>
      </c>
      <c r="AM775" s="29">
        <v>1953.4</v>
      </c>
      <c r="AN775" s="29">
        <v>1966.9</v>
      </c>
      <c r="AO775" s="29">
        <v>1985.57</v>
      </c>
      <c r="AP775" s="29">
        <v>2001.3900000000003</v>
      </c>
      <c r="AQ775" s="29">
        <v>2014.65</v>
      </c>
      <c r="AR775" s="29">
        <v>2060.86</v>
      </c>
      <c r="AS775" s="29">
        <v>2079.31</v>
      </c>
      <c r="AT775" s="29">
        <v>2072.67</v>
      </c>
      <c r="AU775" s="29">
        <v>2040.5099999999998</v>
      </c>
      <c r="AV775" s="29">
        <v>1958.56</v>
      </c>
      <c r="AW775" s="29">
        <v>1413.3</v>
      </c>
      <c r="AX775" s="30">
        <v>1152.48</v>
      </c>
      <c r="AY775" s="325">
        <v>261.40999999999997</v>
      </c>
      <c r="AZ775" s="167">
        <v>6.61</v>
      </c>
      <c r="BA775" s="152">
        <v>4085.56</v>
      </c>
      <c r="BB775" s="2"/>
    </row>
    <row r="776" spans="1:54">
      <c r="A776" s="37">
        <v>11</v>
      </c>
      <c r="B776" s="162">
        <f t="shared" si="185"/>
        <v>5371.82</v>
      </c>
      <c r="C776" s="162">
        <f t="shared" si="184"/>
        <v>5284.2</v>
      </c>
      <c r="D776" s="162">
        <f t="shared" si="184"/>
        <v>5154.4299999999994</v>
      </c>
      <c r="E776" s="162">
        <f t="shared" si="184"/>
        <v>4923.49</v>
      </c>
      <c r="F776" s="162">
        <f t="shared" si="184"/>
        <v>5280.78</v>
      </c>
      <c r="G776" s="162">
        <f t="shared" si="184"/>
        <v>5455.48</v>
      </c>
      <c r="H776" s="162">
        <f t="shared" si="184"/>
        <v>5744.7999999999993</v>
      </c>
      <c r="I776" s="162">
        <f t="shared" si="184"/>
        <v>6192.8899999999994</v>
      </c>
      <c r="J776" s="162">
        <f t="shared" si="184"/>
        <v>6382.29</v>
      </c>
      <c r="K776" s="162">
        <f t="shared" si="184"/>
        <v>6414.2199999999993</v>
      </c>
      <c r="L776" s="162">
        <f t="shared" si="184"/>
        <v>6411.0499999999993</v>
      </c>
      <c r="M776" s="162">
        <f t="shared" si="184"/>
        <v>6399.3199999999988</v>
      </c>
      <c r="N776" s="162">
        <f t="shared" si="184"/>
        <v>6368.0899999999992</v>
      </c>
      <c r="O776" s="162">
        <f t="shared" si="184"/>
        <v>6377.33</v>
      </c>
      <c r="P776" s="162">
        <f t="shared" si="184"/>
        <v>6382.65</v>
      </c>
      <c r="Q776" s="162">
        <f t="shared" si="184"/>
        <v>6386.41</v>
      </c>
      <c r="R776" s="162">
        <f t="shared" si="187"/>
        <v>6395.87</v>
      </c>
      <c r="S776" s="162">
        <f t="shared" si="186"/>
        <v>6433.7</v>
      </c>
      <c r="T776" s="162">
        <f t="shared" si="186"/>
        <v>6449.54</v>
      </c>
      <c r="U776" s="162">
        <f t="shared" si="186"/>
        <v>6425.86</v>
      </c>
      <c r="V776" s="162">
        <f t="shared" si="186"/>
        <v>6415.54</v>
      </c>
      <c r="W776" s="162">
        <f t="shared" si="186"/>
        <v>6379.3899999999994</v>
      </c>
      <c r="X776" s="162">
        <f t="shared" si="186"/>
        <v>6166.9</v>
      </c>
      <c r="Y776" s="162">
        <f t="shared" si="186"/>
        <v>5600.73</v>
      </c>
      <c r="Z776" s="27"/>
      <c r="AA776" s="31">
        <v>1018.24</v>
      </c>
      <c r="AB776" s="29">
        <v>930.62</v>
      </c>
      <c r="AC776" s="29">
        <v>800.85</v>
      </c>
      <c r="AD776" s="29">
        <v>569.91</v>
      </c>
      <c r="AE776" s="29">
        <v>927.2</v>
      </c>
      <c r="AF776" s="29">
        <v>1101.9000000000001</v>
      </c>
      <c r="AG776" s="29">
        <v>1391.22</v>
      </c>
      <c r="AH776" s="29">
        <v>1839.31</v>
      </c>
      <c r="AI776" s="29">
        <v>2028.7100000000003</v>
      </c>
      <c r="AJ776" s="29">
        <v>2060.64</v>
      </c>
      <c r="AK776" s="29">
        <v>2057.4699999999998</v>
      </c>
      <c r="AL776" s="29">
        <v>2045.7399999999998</v>
      </c>
      <c r="AM776" s="29">
        <v>2014.51</v>
      </c>
      <c r="AN776" s="29">
        <v>2023.7500000000002</v>
      </c>
      <c r="AO776" s="29">
        <v>2029.07</v>
      </c>
      <c r="AP776" s="29">
        <v>2032.8300000000002</v>
      </c>
      <c r="AQ776" s="29">
        <v>2042.29</v>
      </c>
      <c r="AR776" s="29">
        <v>2080.12</v>
      </c>
      <c r="AS776" s="29">
        <v>2095.96</v>
      </c>
      <c r="AT776" s="29">
        <v>2072.2800000000002</v>
      </c>
      <c r="AU776" s="29">
        <v>2061.96</v>
      </c>
      <c r="AV776" s="29">
        <v>2025.81</v>
      </c>
      <c r="AW776" s="29">
        <v>1813.32</v>
      </c>
      <c r="AX776" s="30">
        <v>1247.1500000000001</v>
      </c>
      <c r="AY776" s="325">
        <v>261.40999999999997</v>
      </c>
      <c r="AZ776" s="167">
        <v>6.61</v>
      </c>
      <c r="BA776" s="152">
        <v>4085.56</v>
      </c>
      <c r="BB776" s="2"/>
    </row>
    <row r="777" spans="1:54">
      <c r="A777" s="37">
        <v>12</v>
      </c>
      <c r="B777" s="162">
        <f t="shared" si="185"/>
        <v>5456.57</v>
      </c>
      <c r="C777" s="162">
        <f t="shared" si="184"/>
        <v>5330.79</v>
      </c>
      <c r="D777" s="162">
        <f t="shared" si="184"/>
        <v>5281.5099999999993</v>
      </c>
      <c r="E777" s="162">
        <f t="shared" si="184"/>
        <v>5253.5599999999995</v>
      </c>
      <c r="F777" s="162">
        <f t="shared" si="184"/>
        <v>5276.24</v>
      </c>
      <c r="G777" s="162">
        <f t="shared" si="184"/>
        <v>5340.57</v>
      </c>
      <c r="H777" s="162">
        <f t="shared" si="184"/>
        <v>5457.65</v>
      </c>
      <c r="I777" s="162">
        <f t="shared" si="184"/>
        <v>5576.73</v>
      </c>
      <c r="J777" s="162">
        <f t="shared" si="184"/>
        <v>6173.0899999999992</v>
      </c>
      <c r="K777" s="162">
        <f t="shared" si="184"/>
        <v>6278.7199999999993</v>
      </c>
      <c r="L777" s="162">
        <f t="shared" si="184"/>
        <v>6294.5599999999995</v>
      </c>
      <c r="M777" s="162">
        <f t="shared" si="184"/>
        <v>6290.78</v>
      </c>
      <c r="N777" s="162">
        <f t="shared" si="184"/>
        <v>6275.71</v>
      </c>
      <c r="O777" s="162">
        <f t="shared" si="184"/>
        <v>6258.9699999999993</v>
      </c>
      <c r="P777" s="162">
        <f t="shared" si="184"/>
        <v>6269.5099999999993</v>
      </c>
      <c r="Q777" s="162">
        <f t="shared" si="184"/>
        <v>6287.5599999999995</v>
      </c>
      <c r="R777" s="162">
        <f t="shared" si="187"/>
        <v>6326.2499999999991</v>
      </c>
      <c r="S777" s="162">
        <f t="shared" si="186"/>
        <v>6393.1599999999989</v>
      </c>
      <c r="T777" s="162">
        <f t="shared" si="186"/>
        <v>6414.7999999999993</v>
      </c>
      <c r="U777" s="162">
        <f t="shared" si="186"/>
        <v>6397.0599999999995</v>
      </c>
      <c r="V777" s="162">
        <f t="shared" si="186"/>
        <v>6347.1599999999989</v>
      </c>
      <c r="W777" s="162">
        <f t="shared" si="186"/>
        <v>6304.4999999999991</v>
      </c>
      <c r="X777" s="162">
        <f t="shared" si="186"/>
        <v>6262.6599999999989</v>
      </c>
      <c r="Y777" s="162">
        <f t="shared" si="186"/>
        <v>5639.7199999999993</v>
      </c>
      <c r="Z777" s="27"/>
      <c r="AA777" s="31">
        <v>1102.99</v>
      </c>
      <c r="AB777" s="29">
        <v>977.21</v>
      </c>
      <c r="AC777" s="29">
        <v>927.93</v>
      </c>
      <c r="AD777" s="29">
        <v>899.98</v>
      </c>
      <c r="AE777" s="29">
        <v>922.66</v>
      </c>
      <c r="AF777" s="29">
        <v>986.99</v>
      </c>
      <c r="AG777" s="29">
        <v>1104.07</v>
      </c>
      <c r="AH777" s="29">
        <v>1223.1500000000001</v>
      </c>
      <c r="AI777" s="29">
        <v>1819.51</v>
      </c>
      <c r="AJ777" s="29">
        <v>1925.14</v>
      </c>
      <c r="AK777" s="29">
        <v>1940.98</v>
      </c>
      <c r="AL777" s="29">
        <v>1937.2</v>
      </c>
      <c r="AM777" s="29">
        <v>1922.13</v>
      </c>
      <c r="AN777" s="29">
        <v>1905.39</v>
      </c>
      <c r="AO777" s="29">
        <v>1915.93</v>
      </c>
      <c r="AP777" s="29">
        <v>1933.98</v>
      </c>
      <c r="AQ777" s="29">
        <v>1972.67</v>
      </c>
      <c r="AR777" s="29">
        <v>2039.58</v>
      </c>
      <c r="AS777" s="29">
        <v>2061.2199999999998</v>
      </c>
      <c r="AT777" s="29">
        <v>2043.4800000000002</v>
      </c>
      <c r="AU777" s="29">
        <v>1993.58</v>
      </c>
      <c r="AV777" s="29">
        <v>1950.92</v>
      </c>
      <c r="AW777" s="29">
        <v>1909.08</v>
      </c>
      <c r="AX777" s="30">
        <v>1286.1400000000001</v>
      </c>
      <c r="AY777" s="325">
        <v>261.40999999999997</v>
      </c>
      <c r="AZ777" s="167">
        <v>6.61</v>
      </c>
      <c r="BA777" s="152">
        <v>4085.56</v>
      </c>
      <c r="BB777" s="2"/>
    </row>
    <row r="778" spans="1:54">
      <c r="A778" s="37">
        <v>13</v>
      </c>
      <c r="B778" s="162">
        <f t="shared" si="185"/>
        <v>5325.8399999999992</v>
      </c>
      <c r="C778" s="162">
        <f t="shared" si="184"/>
        <v>5246.1399999999994</v>
      </c>
      <c r="D778" s="162">
        <f t="shared" si="184"/>
        <v>4751.4799999999996</v>
      </c>
      <c r="E778" s="162">
        <f t="shared" si="184"/>
        <v>4659.9599999999991</v>
      </c>
      <c r="F778" s="162">
        <f t="shared" si="184"/>
        <v>4728.99</v>
      </c>
      <c r="G778" s="162">
        <f t="shared" si="184"/>
        <v>4889.12</v>
      </c>
      <c r="H778" s="162">
        <f t="shared" si="184"/>
        <v>4988.0099999999993</v>
      </c>
      <c r="I778" s="162">
        <f t="shared" si="184"/>
        <v>5281.73</v>
      </c>
      <c r="J778" s="162">
        <f t="shared" si="184"/>
        <v>5531.3399999999992</v>
      </c>
      <c r="K778" s="162">
        <f t="shared" si="184"/>
        <v>5755.3799999999992</v>
      </c>
      <c r="L778" s="162">
        <f t="shared" si="184"/>
        <v>5831.0199999999995</v>
      </c>
      <c r="M778" s="162">
        <f t="shared" si="184"/>
        <v>5834.15</v>
      </c>
      <c r="N778" s="162">
        <f t="shared" si="184"/>
        <v>5820.87</v>
      </c>
      <c r="O778" s="162">
        <f t="shared" si="184"/>
        <v>5825.9999999999991</v>
      </c>
      <c r="P778" s="162">
        <f t="shared" si="184"/>
        <v>5820.8099999999995</v>
      </c>
      <c r="Q778" s="162">
        <f t="shared" si="184"/>
        <v>5835.96</v>
      </c>
      <c r="R778" s="162">
        <f t="shared" si="187"/>
        <v>5855.57</v>
      </c>
      <c r="S778" s="162">
        <f t="shared" si="186"/>
        <v>6044.15</v>
      </c>
      <c r="T778" s="162">
        <f t="shared" si="186"/>
        <v>6068.4099999999989</v>
      </c>
      <c r="U778" s="162">
        <f t="shared" si="186"/>
        <v>6319.5599999999995</v>
      </c>
      <c r="V778" s="162">
        <f t="shared" si="186"/>
        <v>6028.9</v>
      </c>
      <c r="W778" s="162">
        <f t="shared" si="186"/>
        <v>5902.7599999999993</v>
      </c>
      <c r="X778" s="162">
        <f t="shared" si="186"/>
        <v>5653.69</v>
      </c>
      <c r="Y778" s="162">
        <f t="shared" si="186"/>
        <v>5510.6699999999992</v>
      </c>
      <c r="Z778" s="27"/>
      <c r="AA778" s="31">
        <v>972.26</v>
      </c>
      <c r="AB778" s="29">
        <v>892.56</v>
      </c>
      <c r="AC778" s="29">
        <v>397.9</v>
      </c>
      <c r="AD778" s="29">
        <v>306.38</v>
      </c>
      <c r="AE778" s="29">
        <v>375.41</v>
      </c>
      <c r="AF778" s="29">
        <v>535.54</v>
      </c>
      <c r="AG778" s="29">
        <v>634.42999999999995</v>
      </c>
      <c r="AH778" s="29">
        <v>928.15</v>
      </c>
      <c r="AI778" s="29">
        <v>1177.76</v>
      </c>
      <c r="AJ778" s="29">
        <v>1401.8</v>
      </c>
      <c r="AK778" s="29">
        <v>1477.44</v>
      </c>
      <c r="AL778" s="29">
        <v>1480.57</v>
      </c>
      <c r="AM778" s="29">
        <v>1467.29</v>
      </c>
      <c r="AN778" s="29">
        <v>1472.42</v>
      </c>
      <c r="AO778" s="29">
        <v>1467.23</v>
      </c>
      <c r="AP778" s="29">
        <v>1482.38</v>
      </c>
      <c r="AQ778" s="29">
        <v>1501.99</v>
      </c>
      <c r="AR778" s="29">
        <v>1690.57</v>
      </c>
      <c r="AS778" s="29">
        <v>1714.83</v>
      </c>
      <c r="AT778" s="29">
        <v>1965.98</v>
      </c>
      <c r="AU778" s="29">
        <v>1675.32</v>
      </c>
      <c r="AV778" s="29">
        <v>1549.18</v>
      </c>
      <c r="AW778" s="29">
        <v>1300.1099999999999</v>
      </c>
      <c r="AX778" s="30">
        <v>1157.0899999999999</v>
      </c>
      <c r="AY778" s="325">
        <v>261.40999999999997</v>
      </c>
      <c r="AZ778" s="167">
        <v>6.61</v>
      </c>
      <c r="BA778" s="152">
        <v>4085.56</v>
      </c>
      <c r="BB778" s="2"/>
    </row>
    <row r="779" spans="1:54">
      <c r="A779" s="37">
        <v>14</v>
      </c>
      <c r="B779" s="162">
        <f t="shared" si="185"/>
        <v>5281.9999999999991</v>
      </c>
      <c r="C779" s="162">
        <f t="shared" si="184"/>
        <v>5206.0099999999993</v>
      </c>
      <c r="D779" s="162">
        <f t="shared" si="184"/>
        <v>4592.8799999999992</v>
      </c>
      <c r="E779" s="162">
        <f t="shared" si="184"/>
        <v>4562.95</v>
      </c>
      <c r="F779" s="162">
        <f t="shared" si="184"/>
        <v>4860.4399999999996</v>
      </c>
      <c r="G779" s="162">
        <f t="shared" si="184"/>
        <v>5279.329999999999</v>
      </c>
      <c r="H779" s="162">
        <f t="shared" si="184"/>
        <v>5492.1599999999989</v>
      </c>
      <c r="I779" s="162">
        <f t="shared" si="184"/>
        <v>5925.95</v>
      </c>
      <c r="J779" s="162">
        <f t="shared" si="184"/>
        <v>6316.99</v>
      </c>
      <c r="K779" s="162">
        <f t="shared" si="184"/>
        <v>6420.5099999999993</v>
      </c>
      <c r="L779" s="162">
        <f t="shared" si="184"/>
        <v>6420.4199999999992</v>
      </c>
      <c r="M779" s="162">
        <f t="shared" si="184"/>
        <v>6408.21</v>
      </c>
      <c r="N779" s="162">
        <f t="shared" si="184"/>
        <v>6375.29</v>
      </c>
      <c r="O779" s="162">
        <f t="shared" si="184"/>
        <v>6360.6399999999994</v>
      </c>
      <c r="P779" s="162">
        <f t="shared" si="184"/>
        <v>6368.05</v>
      </c>
      <c r="Q779" s="162">
        <f t="shared" si="184"/>
        <v>6364.8</v>
      </c>
      <c r="R779" s="162">
        <f t="shared" si="187"/>
        <v>6383.7599999999993</v>
      </c>
      <c r="S779" s="162">
        <f t="shared" si="186"/>
        <v>6446.3199999999988</v>
      </c>
      <c r="T779" s="162">
        <f t="shared" si="186"/>
        <v>6473.11</v>
      </c>
      <c r="U779" s="162">
        <f t="shared" si="186"/>
        <v>6468.53</v>
      </c>
      <c r="V779" s="162">
        <f t="shared" si="186"/>
        <v>6438.45</v>
      </c>
      <c r="W779" s="162">
        <f t="shared" si="186"/>
        <v>6381.79</v>
      </c>
      <c r="X779" s="162">
        <f t="shared" si="186"/>
        <v>5675.23</v>
      </c>
      <c r="Y779" s="162">
        <f t="shared" si="186"/>
        <v>5552.98</v>
      </c>
      <c r="Z779" s="27"/>
      <c r="AA779" s="31">
        <v>928.42</v>
      </c>
      <c r="AB779" s="29">
        <v>852.43</v>
      </c>
      <c r="AC779" s="29">
        <v>239.3</v>
      </c>
      <c r="AD779" s="29">
        <v>209.37</v>
      </c>
      <c r="AE779" s="29">
        <v>506.85999999999996</v>
      </c>
      <c r="AF779" s="29">
        <v>925.75</v>
      </c>
      <c r="AG779" s="29">
        <v>1138.58</v>
      </c>
      <c r="AH779" s="29">
        <v>1572.37</v>
      </c>
      <c r="AI779" s="29">
        <v>1963.41</v>
      </c>
      <c r="AJ779" s="29">
        <v>2066.9299999999998</v>
      </c>
      <c r="AK779" s="29">
        <v>2066.84</v>
      </c>
      <c r="AL779" s="29">
        <v>2054.63</v>
      </c>
      <c r="AM779" s="29">
        <v>2021.71</v>
      </c>
      <c r="AN779" s="29">
        <v>2007.0600000000002</v>
      </c>
      <c r="AO779" s="29">
        <v>2014.4700000000003</v>
      </c>
      <c r="AP779" s="29">
        <v>2011.2200000000003</v>
      </c>
      <c r="AQ779" s="29">
        <v>2030.18</v>
      </c>
      <c r="AR779" s="29">
        <v>2092.7399999999998</v>
      </c>
      <c r="AS779" s="29">
        <v>2119.5300000000002</v>
      </c>
      <c r="AT779" s="29">
        <v>2114.9499999999998</v>
      </c>
      <c r="AU779" s="29">
        <v>2084.87</v>
      </c>
      <c r="AV779" s="29">
        <v>2028.21</v>
      </c>
      <c r="AW779" s="29">
        <v>1321.65</v>
      </c>
      <c r="AX779" s="30">
        <v>1199.4000000000001</v>
      </c>
      <c r="AY779" s="325">
        <v>261.40999999999997</v>
      </c>
      <c r="AZ779" s="167">
        <v>6.61</v>
      </c>
      <c r="BA779" s="152">
        <v>4085.56</v>
      </c>
      <c r="BB779" s="2"/>
    </row>
    <row r="780" spans="1:54">
      <c r="A780" s="37">
        <v>15</v>
      </c>
      <c r="B780" s="162">
        <f t="shared" si="185"/>
        <v>5536.0899999999992</v>
      </c>
      <c r="C780" s="162">
        <f t="shared" si="184"/>
        <v>5328.79</v>
      </c>
      <c r="D780" s="162">
        <f t="shared" si="184"/>
        <v>5276.5499999999993</v>
      </c>
      <c r="E780" s="162">
        <f t="shared" si="184"/>
        <v>5268.98</v>
      </c>
      <c r="F780" s="162">
        <f t="shared" si="184"/>
        <v>5293.329999999999</v>
      </c>
      <c r="G780" s="162">
        <f t="shared" si="184"/>
        <v>5413.2999999999993</v>
      </c>
      <c r="H780" s="162">
        <f t="shared" si="184"/>
        <v>5635.12</v>
      </c>
      <c r="I780" s="162">
        <f t="shared" si="184"/>
        <v>6291.29</v>
      </c>
      <c r="J780" s="162">
        <f t="shared" si="184"/>
        <v>6438.12</v>
      </c>
      <c r="K780" s="162">
        <f t="shared" si="184"/>
        <v>6457.5699999999988</v>
      </c>
      <c r="L780" s="162">
        <f t="shared" si="184"/>
        <v>6477.4699999999993</v>
      </c>
      <c r="M780" s="162">
        <f t="shared" si="184"/>
        <v>6465.4899999999989</v>
      </c>
      <c r="N780" s="162">
        <f t="shared" si="184"/>
        <v>6437.87</v>
      </c>
      <c r="O780" s="162">
        <f t="shared" si="184"/>
        <v>6447.9699999999993</v>
      </c>
      <c r="P780" s="162">
        <f t="shared" si="184"/>
        <v>6447.0199999999995</v>
      </c>
      <c r="Q780" s="162">
        <f t="shared" si="184"/>
        <v>6449.5699999999988</v>
      </c>
      <c r="R780" s="162">
        <f t="shared" si="187"/>
        <v>6458.7699999999995</v>
      </c>
      <c r="S780" s="162">
        <f t="shared" si="186"/>
        <v>6490.4899999999989</v>
      </c>
      <c r="T780" s="162">
        <f t="shared" si="186"/>
        <v>6510.95</v>
      </c>
      <c r="U780" s="162">
        <f t="shared" si="186"/>
        <v>6505.88</v>
      </c>
      <c r="V780" s="162">
        <f t="shared" si="186"/>
        <v>6472.9899999999989</v>
      </c>
      <c r="W780" s="162">
        <f t="shared" si="186"/>
        <v>6432.9</v>
      </c>
      <c r="X780" s="162">
        <f t="shared" si="186"/>
        <v>6309.8499999999995</v>
      </c>
      <c r="Y780" s="162">
        <f t="shared" si="186"/>
        <v>5674.8899999999994</v>
      </c>
      <c r="Z780" s="27"/>
      <c r="AA780" s="31">
        <v>1182.51</v>
      </c>
      <c r="AB780" s="29">
        <v>975.21</v>
      </c>
      <c r="AC780" s="29">
        <v>922.97</v>
      </c>
      <c r="AD780" s="29">
        <v>915.4</v>
      </c>
      <c r="AE780" s="29">
        <v>939.75</v>
      </c>
      <c r="AF780" s="29">
        <v>1059.72</v>
      </c>
      <c r="AG780" s="29">
        <v>1281.54</v>
      </c>
      <c r="AH780" s="29">
        <v>1937.71</v>
      </c>
      <c r="AI780" s="29">
        <v>2084.54</v>
      </c>
      <c r="AJ780" s="29">
        <v>2103.9899999999998</v>
      </c>
      <c r="AK780" s="29">
        <v>2123.89</v>
      </c>
      <c r="AL780" s="29">
        <v>2111.91</v>
      </c>
      <c r="AM780" s="29">
        <v>2084.29</v>
      </c>
      <c r="AN780" s="29">
        <v>2094.39</v>
      </c>
      <c r="AO780" s="29">
        <v>2093.44</v>
      </c>
      <c r="AP780" s="29">
        <v>2095.9899999999998</v>
      </c>
      <c r="AQ780" s="29">
        <v>2105.19</v>
      </c>
      <c r="AR780" s="29">
        <v>2136.91</v>
      </c>
      <c r="AS780" s="29">
        <v>2157.37</v>
      </c>
      <c r="AT780" s="29">
        <v>2152.3000000000002</v>
      </c>
      <c r="AU780" s="29">
        <v>2119.41</v>
      </c>
      <c r="AV780" s="29">
        <v>2079.3200000000002</v>
      </c>
      <c r="AW780" s="29">
        <v>1956.27</v>
      </c>
      <c r="AX780" s="30">
        <v>1321.31</v>
      </c>
      <c r="AY780" s="325">
        <v>261.40999999999997</v>
      </c>
      <c r="AZ780" s="167">
        <v>6.61</v>
      </c>
      <c r="BA780" s="152">
        <v>4085.56</v>
      </c>
      <c r="BB780" s="2"/>
    </row>
    <row r="781" spans="1:54">
      <c r="A781" s="37">
        <v>16</v>
      </c>
      <c r="B781" s="162">
        <f t="shared" si="185"/>
        <v>5388.0199999999995</v>
      </c>
      <c r="C781" s="162">
        <f t="shared" si="184"/>
        <v>5319.4999999999991</v>
      </c>
      <c r="D781" s="162">
        <f t="shared" si="184"/>
        <v>5268.57</v>
      </c>
      <c r="E781" s="162">
        <f t="shared" si="184"/>
        <v>4373.57</v>
      </c>
      <c r="F781" s="162">
        <f t="shared" si="184"/>
        <v>5058.3499999999995</v>
      </c>
      <c r="G781" s="162">
        <f t="shared" si="184"/>
        <v>5331.3099999999995</v>
      </c>
      <c r="H781" s="162">
        <f t="shared" si="184"/>
        <v>5560.32</v>
      </c>
      <c r="I781" s="162">
        <f t="shared" si="184"/>
        <v>6009.329999999999</v>
      </c>
      <c r="J781" s="162">
        <f t="shared" si="184"/>
        <v>6308.0999999999995</v>
      </c>
      <c r="K781" s="162">
        <f t="shared" si="184"/>
        <v>6367.98</v>
      </c>
      <c r="L781" s="162">
        <f t="shared" si="184"/>
        <v>6363.82</v>
      </c>
      <c r="M781" s="162">
        <f t="shared" si="184"/>
        <v>6340.29</v>
      </c>
      <c r="N781" s="162">
        <f t="shared" si="184"/>
        <v>6300.4099999999989</v>
      </c>
      <c r="O781" s="162">
        <f t="shared" si="184"/>
        <v>6303.49</v>
      </c>
      <c r="P781" s="162">
        <f t="shared" si="184"/>
        <v>6316.95</v>
      </c>
      <c r="Q781" s="162">
        <f t="shared" si="184"/>
        <v>6322.94</v>
      </c>
      <c r="R781" s="162">
        <f t="shared" si="187"/>
        <v>6326.49</v>
      </c>
      <c r="S781" s="162">
        <f t="shared" si="186"/>
        <v>6386.5699999999988</v>
      </c>
      <c r="T781" s="162">
        <f t="shared" si="186"/>
        <v>6398.07</v>
      </c>
      <c r="U781" s="162">
        <f t="shared" si="186"/>
        <v>6384.36</v>
      </c>
      <c r="V781" s="162">
        <f t="shared" si="186"/>
        <v>6325.98</v>
      </c>
      <c r="W781" s="162">
        <f t="shared" si="186"/>
        <v>6229.07</v>
      </c>
      <c r="X781" s="162">
        <f t="shared" si="186"/>
        <v>5709.28</v>
      </c>
      <c r="Y781" s="162">
        <f t="shared" si="186"/>
        <v>5482.5599999999995</v>
      </c>
      <c r="Z781" s="27"/>
      <c r="AA781" s="31">
        <v>1034.44</v>
      </c>
      <c r="AB781" s="29">
        <v>965.92</v>
      </c>
      <c r="AC781" s="29">
        <v>914.99</v>
      </c>
      <c r="AD781" s="29">
        <v>19.989999999999998</v>
      </c>
      <c r="AE781" s="29">
        <v>704.77</v>
      </c>
      <c r="AF781" s="29">
        <v>977.73</v>
      </c>
      <c r="AG781" s="29">
        <v>1206.74</v>
      </c>
      <c r="AH781" s="29">
        <v>1655.75</v>
      </c>
      <c r="AI781" s="29">
        <v>1954.52</v>
      </c>
      <c r="AJ781" s="29">
        <v>2014.4</v>
      </c>
      <c r="AK781" s="29">
        <v>2010.24</v>
      </c>
      <c r="AL781" s="29">
        <v>1986.71</v>
      </c>
      <c r="AM781" s="29">
        <v>1946.83</v>
      </c>
      <c r="AN781" s="29">
        <v>1949.91</v>
      </c>
      <c r="AO781" s="29">
        <v>1963.37</v>
      </c>
      <c r="AP781" s="29">
        <v>1969.36</v>
      </c>
      <c r="AQ781" s="29">
        <v>1972.91</v>
      </c>
      <c r="AR781" s="29">
        <v>2032.9899999999998</v>
      </c>
      <c r="AS781" s="29">
        <v>2044.4900000000002</v>
      </c>
      <c r="AT781" s="29">
        <v>2030.78</v>
      </c>
      <c r="AU781" s="29">
        <v>1972.4</v>
      </c>
      <c r="AV781" s="29">
        <v>1875.49</v>
      </c>
      <c r="AW781" s="29">
        <v>1355.7</v>
      </c>
      <c r="AX781" s="30">
        <v>1128.98</v>
      </c>
      <c r="AY781" s="325">
        <v>261.40999999999997</v>
      </c>
      <c r="AZ781" s="167">
        <v>6.61</v>
      </c>
      <c r="BA781" s="152">
        <v>4085.56</v>
      </c>
      <c r="BB781" s="2"/>
    </row>
    <row r="782" spans="1:54">
      <c r="A782" s="37">
        <v>17</v>
      </c>
      <c r="B782" s="162">
        <f t="shared" si="185"/>
        <v>5355.4999999999991</v>
      </c>
      <c r="C782" s="162">
        <f t="shared" si="185"/>
        <v>5309.78</v>
      </c>
      <c r="D782" s="162">
        <f t="shared" si="185"/>
        <v>5231.2699999999995</v>
      </c>
      <c r="E782" s="162">
        <f t="shared" si="185"/>
        <v>5118.6499999999996</v>
      </c>
      <c r="F782" s="162">
        <f t="shared" si="185"/>
        <v>5310.0599999999995</v>
      </c>
      <c r="G782" s="162">
        <f t="shared" si="185"/>
        <v>5358.829999999999</v>
      </c>
      <c r="H782" s="162">
        <f t="shared" si="185"/>
        <v>5564.23</v>
      </c>
      <c r="I782" s="162">
        <f t="shared" si="185"/>
        <v>5925.4199999999992</v>
      </c>
      <c r="J782" s="162">
        <f t="shared" si="185"/>
        <v>6201.1399999999994</v>
      </c>
      <c r="K782" s="162">
        <f t="shared" si="185"/>
        <v>6252.96</v>
      </c>
      <c r="L782" s="162">
        <f t="shared" si="185"/>
        <v>6245.2499999999991</v>
      </c>
      <c r="M782" s="162">
        <f t="shared" si="185"/>
        <v>6223.45</v>
      </c>
      <c r="N782" s="162">
        <f t="shared" si="185"/>
        <v>6185.49</v>
      </c>
      <c r="O782" s="162">
        <f t="shared" si="185"/>
        <v>6183.3399999999992</v>
      </c>
      <c r="P782" s="162">
        <f t="shared" si="185"/>
        <v>6168.1599999999989</v>
      </c>
      <c r="Q782" s="162">
        <f t="shared" si="185"/>
        <v>6168.69</v>
      </c>
      <c r="R782" s="162">
        <f t="shared" si="187"/>
        <v>6188.98</v>
      </c>
      <c r="S782" s="162">
        <f t="shared" si="186"/>
        <v>6255.8099999999995</v>
      </c>
      <c r="T782" s="162">
        <f t="shared" si="186"/>
        <v>6260.2</v>
      </c>
      <c r="U782" s="162">
        <f t="shared" si="186"/>
        <v>6272.21</v>
      </c>
      <c r="V782" s="162">
        <f t="shared" si="186"/>
        <v>6179.5099999999993</v>
      </c>
      <c r="W782" s="162">
        <f t="shared" si="186"/>
        <v>5925.9099999999989</v>
      </c>
      <c r="X782" s="162">
        <f t="shared" si="186"/>
        <v>5677.82</v>
      </c>
      <c r="Y782" s="162">
        <f t="shared" si="186"/>
        <v>5502.5499999999993</v>
      </c>
      <c r="Z782" s="27"/>
      <c r="AA782" s="31">
        <v>1001.92</v>
      </c>
      <c r="AB782" s="29">
        <v>956.2</v>
      </c>
      <c r="AC782" s="29">
        <v>877.69</v>
      </c>
      <c r="AD782" s="29">
        <v>765.07</v>
      </c>
      <c r="AE782" s="29">
        <v>956.48</v>
      </c>
      <c r="AF782" s="29">
        <v>1005.25</v>
      </c>
      <c r="AG782" s="29">
        <v>1210.6500000000001</v>
      </c>
      <c r="AH782" s="29">
        <v>1571.84</v>
      </c>
      <c r="AI782" s="29">
        <v>1847.56</v>
      </c>
      <c r="AJ782" s="29">
        <v>1899.38</v>
      </c>
      <c r="AK782" s="29">
        <v>1891.67</v>
      </c>
      <c r="AL782" s="29">
        <v>1869.87</v>
      </c>
      <c r="AM782" s="29">
        <v>1831.91</v>
      </c>
      <c r="AN782" s="29">
        <v>1829.76</v>
      </c>
      <c r="AO782" s="29">
        <v>1814.58</v>
      </c>
      <c r="AP782" s="29">
        <v>1815.11</v>
      </c>
      <c r="AQ782" s="29">
        <v>1835.4</v>
      </c>
      <c r="AR782" s="29">
        <v>1902.23</v>
      </c>
      <c r="AS782" s="29">
        <v>1906.62</v>
      </c>
      <c r="AT782" s="29">
        <v>1918.63</v>
      </c>
      <c r="AU782" s="29">
        <v>1825.93</v>
      </c>
      <c r="AV782" s="29">
        <v>1572.33</v>
      </c>
      <c r="AW782" s="29">
        <v>1324.24</v>
      </c>
      <c r="AX782" s="30">
        <v>1148.97</v>
      </c>
      <c r="AY782" s="325">
        <v>261.40999999999997</v>
      </c>
      <c r="AZ782" s="167">
        <v>6.61</v>
      </c>
      <c r="BA782" s="152">
        <v>4085.56</v>
      </c>
      <c r="BB782" s="2"/>
    </row>
    <row r="783" spans="1:54">
      <c r="A783" s="37">
        <v>18</v>
      </c>
      <c r="B783" s="162">
        <f t="shared" si="185"/>
        <v>5337.3499999999995</v>
      </c>
      <c r="C783" s="162">
        <f t="shared" si="185"/>
        <v>5289.5999999999995</v>
      </c>
      <c r="D783" s="162">
        <f t="shared" si="185"/>
        <v>5206.9399999999996</v>
      </c>
      <c r="E783" s="162">
        <f t="shared" si="185"/>
        <v>5203.49</v>
      </c>
      <c r="F783" s="162">
        <f t="shared" si="185"/>
        <v>5292.9599999999991</v>
      </c>
      <c r="G783" s="162">
        <f t="shared" si="185"/>
        <v>5368.7899999999991</v>
      </c>
      <c r="H783" s="162">
        <f t="shared" si="185"/>
        <v>5599.7499999999991</v>
      </c>
      <c r="I783" s="162">
        <f t="shared" si="185"/>
        <v>6045.62</v>
      </c>
      <c r="J783" s="162">
        <f t="shared" si="185"/>
        <v>6264.49</v>
      </c>
      <c r="K783" s="162">
        <f t="shared" si="185"/>
        <v>6299.79</v>
      </c>
      <c r="L783" s="162">
        <f t="shared" si="185"/>
        <v>6295.8899999999994</v>
      </c>
      <c r="M783" s="162">
        <f t="shared" si="185"/>
        <v>6279.54</v>
      </c>
      <c r="N783" s="162">
        <f t="shared" si="185"/>
        <v>6248.04</v>
      </c>
      <c r="O783" s="162">
        <f t="shared" si="185"/>
        <v>6249.54</v>
      </c>
      <c r="P783" s="162">
        <f t="shared" si="185"/>
        <v>6252.95</v>
      </c>
      <c r="Q783" s="162">
        <f t="shared" si="185"/>
        <v>6258.69</v>
      </c>
      <c r="R783" s="162">
        <f t="shared" si="187"/>
        <v>6288.3899999999994</v>
      </c>
      <c r="S783" s="162">
        <f t="shared" si="186"/>
        <v>6355.9699999999993</v>
      </c>
      <c r="T783" s="162">
        <f t="shared" si="186"/>
        <v>6393.079999999999</v>
      </c>
      <c r="U783" s="162">
        <f t="shared" si="186"/>
        <v>6412.69</v>
      </c>
      <c r="V783" s="162">
        <f t="shared" si="186"/>
        <v>6385.4899999999989</v>
      </c>
      <c r="W783" s="162">
        <f t="shared" si="186"/>
        <v>6363.12</v>
      </c>
      <c r="X783" s="162">
        <f t="shared" si="186"/>
        <v>6282.4099999999989</v>
      </c>
      <c r="Y783" s="162">
        <f t="shared" si="186"/>
        <v>5671.74</v>
      </c>
      <c r="Z783" s="27"/>
      <c r="AA783" s="31">
        <v>983.77</v>
      </c>
      <c r="AB783" s="29">
        <v>936.02</v>
      </c>
      <c r="AC783" s="29">
        <v>853.36</v>
      </c>
      <c r="AD783" s="29">
        <v>849.91</v>
      </c>
      <c r="AE783" s="29">
        <v>939.38</v>
      </c>
      <c r="AF783" s="29">
        <v>1015.2099999999999</v>
      </c>
      <c r="AG783" s="29">
        <v>1246.17</v>
      </c>
      <c r="AH783" s="29">
        <v>1692.04</v>
      </c>
      <c r="AI783" s="29">
        <v>1910.91</v>
      </c>
      <c r="AJ783" s="29">
        <v>1946.21</v>
      </c>
      <c r="AK783" s="29">
        <v>1942.31</v>
      </c>
      <c r="AL783" s="29">
        <v>1925.96</v>
      </c>
      <c r="AM783" s="29">
        <v>1894.46</v>
      </c>
      <c r="AN783" s="29">
        <v>1895.96</v>
      </c>
      <c r="AO783" s="29">
        <v>1899.37</v>
      </c>
      <c r="AP783" s="29">
        <v>1905.11</v>
      </c>
      <c r="AQ783" s="29">
        <v>1934.81</v>
      </c>
      <c r="AR783" s="29">
        <v>2002.39</v>
      </c>
      <c r="AS783" s="29">
        <v>2039.4999999999998</v>
      </c>
      <c r="AT783" s="29">
        <v>2059.11</v>
      </c>
      <c r="AU783" s="29">
        <v>2031.9099999999999</v>
      </c>
      <c r="AV783" s="29">
        <v>2009.54</v>
      </c>
      <c r="AW783" s="29">
        <v>1928.83</v>
      </c>
      <c r="AX783" s="30">
        <v>1318.16</v>
      </c>
      <c r="AY783" s="325">
        <v>261.40999999999997</v>
      </c>
      <c r="AZ783" s="167">
        <v>6.61</v>
      </c>
      <c r="BA783" s="152">
        <v>4085.56</v>
      </c>
      <c r="BB783" s="2"/>
    </row>
    <row r="784" spans="1:54">
      <c r="A784" s="37">
        <v>19</v>
      </c>
      <c r="B784" s="162">
        <f t="shared" si="185"/>
        <v>5522.1699999999992</v>
      </c>
      <c r="C784" s="162">
        <f t="shared" si="185"/>
        <v>5425.8799999999992</v>
      </c>
      <c r="D784" s="162">
        <f t="shared" si="185"/>
        <v>5322.82</v>
      </c>
      <c r="E784" s="162">
        <f t="shared" si="185"/>
        <v>5314.2599999999993</v>
      </c>
      <c r="F784" s="162">
        <f t="shared" si="185"/>
        <v>5328.7099999999991</v>
      </c>
      <c r="G784" s="162">
        <f t="shared" si="185"/>
        <v>5431.73</v>
      </c>
      <c r="H784" s="162">
        <f t="shared" si="185"/>
        <v>5414.829999999999</v>
      </c>
      <c r="I784" s="162">
        <f t="shared" si="185"/>
        <v>5564.0099999999993</v>
      </c>
      <c r="J784" s="162">
        <f t="shared" si="185"/>
        <v>5957.61</v>
      </c>
      <c r="K784" s="162">
        <f t="shared" si="185"/>
        <v>6230.6299999999992</v>
      </c>
      <c r="L784" s="162">
        <f t="shared" si="185"/>
        <v>6248.95</v>
      </c>
      <c r="M784" s="162">
        <f t="shared" si="185"/>
        <v>6228.8799999999992</v>
      </c>
      <c r="N784" s="162">
        <f t="shared" si="185"/>
        <v>6222.45</v>
      </c>
      <c r="O784" s="162">
        <f t="shared" si="185"/>
        <v>6198.7699999999995</v>
      </c>
      <c r="P784" s="162">
        <f t="shared" si="185"/>
        <v>6197.48</v>
      </c>
      <c r="Q784" s="162">
        <f t="shared" si="185"/>
        <v>6191.7199999999993</v>
      </c>
      <c r="R784" s="162">
        <f t="shared" si="187"/>
        <v>6252.9699999999993</v>
      </c>
      <c r="S784" s="162">
        <f t="shared" si="186"/>
        <v>6328.79</v>
      </c>
      <c r="T784" s="162">
        <f t="shared" si="186"/>
        <v>6347.87</v>
      </c>
      <c r="U784" s="162">
        <f t="shared" si="186"/>
        <v>6376.95</v>
      </c>
      <c r="V784" s="162">
        <f t="shared" si="186"/>
        <v>6298.73</v>
      </c>
      <c r="W784" s="162">
        <f t="shared" si="186"/>
        <v>6269.9099999999989</v>
      </c>
      <c r="X784" s="162">
        <f t="shared" si="186"/>
        <v>6251.54</v>
      </c>
      <c r="Y784" s="162">
        <f t="shared" si="186"/>
        <v>5640.12</v>
      </c>
      <c r="Z784" s="27"/>
      <c r="AA784" s="31">
        <v>1168.5899999999999</v>
      </c>
      <c r="AB784" s="29">
        <v>1072.3</v>
      </c>
      <c r="AC784" s="29">
        <v>969.24</v>
      </c>
      <c r="AD784" s="29">
        <v>960.68</v>
      </c>
      <c r="AE784" s="29">
        <v>975.13</v>
      </c>
      <c r="AF784" s="29">
        <v>1078.1500000000001</v>
      </c>
      <c r="AG784" s="29">
        <v>1061.25</v>
      </c>
      <c r="AH784" s="29">
        <v>1210.43</v>
      </c>
      <c r="AI784" s="29">
        <v>1604.03</v>
      </c>
      <c r="AJ784" s="29">
        <v>1877.05</v>
      </c>
      <c r="AK784" s="29">
        <v>1895.37</v>
      </c>
      <c r="AL784" s="29">
        <v>1875.3</v>
      </c>
      <c r="AM784" s="29">
        <v>1868.87</v>
      </c>
      <c r="AN784" s="29">
        <v>1845.19</v>
      </c>
      <c r="AO784" s="29">
        <v>1843.9</v>
      </c>
      <c r="AP784" s="29">
        <v>1838.14</v>
      </c>
      <c r="AQ784" s="29">
        <v>1899.39</v>
      </c>
      <c r="AR784" s="29">
        <v>1975.21</v>
      </c>
      <c r="AS784" s="29">
        <v>1994.29</v>
      </c>
      <c r="AT784" s="29">
        <v>2023.37</v>
      </c>
      <c r="AU784" s="29">
        <v>1945.15</v>
      </c>
      <c r="AV784" s="29">
        <v>1916.33</v>
      </c>
      <c r="AW784" s="29">
        <v>1897.96</v>
      </c>
      <c r="AX784" s="30">
        <v>1286.54</v>
      </c>
      <c r="AY784" s="325">
        <v>261.40999999999997</v>
      </c>
      <c r="AZ784" s="167">
        <v>6.61</v>
      </c>
      <c r="BA784" s="152">
        <v>4085.56</v>
      </c>
      <c r="BB784" s="2"/>
    </row>
    <row r="785" spans="1:54">
      <c r="A785" s="37">
        <v>20</v>
      </c>
      <c r="B785" s="162">
        <f t="shared" si="185"/>
        <v>5492.3799999999992</v>
      </c>
      <c r="C785" s="162">
        <f t="shared" si="185"/>
        <v>5312.7</v>
      </c>
      <c r="D785" s="162">
        <f t="shared" si="185"/>
        <v>5266.48</v>
      </c>
      <c r="E785" s="162">
        <f t="shared" si="185"/>
        <v>5216.99</v>
      </c>
      <c r="F785" s="162">
        <f t="shared" si="185"/>
        <v>5276.48</v>
      </c>
      <c r="G785" s="162">
        <f t="shared" si="185"/>
        <v>5311.91</v>
      </c>
      <c r="H785" s="162">
        <f t="shared" si="185"/>
        <v>5305.6299999999992</v>
      </c>
      <c r="I785" s="162">
        <f t="shared" si="185"/>
        <v>5418.8799999999992</v>
      </c>
      <c r="J785" s="162">
        <f t="shared" si="185"/>
        <v>5673.95</v>
      </c>
      <c r="K785" s="162">
        <f t="shared" si="185"/>
        <v>6174.8799999999992</v>
      </c>
      <c r="L785" s="162">
        <f t="shared" si="185"/>
        <v>6201.28</v>
      </c>
      <c r="M785" s="162">
        <f t="shared" si="185"/>
        <v>6205.079999999999</v>
      </c>
      <c r="N785" s="162">
        <f t="shared" si="185"/>
        <v>6180.5099999999993</v>
      </c>
      <c r="O785" s="162">
        <f t="shared" si="185"/>
        <v>6179.65</v>
      </c>
      <c r="P785" s="162">
        <f t="shared" si="185"/>
        <v>6181.45</v>
      </c>
      <c r="Q785" s="162">
        <f t="shared" si="185"/>
        <v>6181.19</v>
      </c>
      <c r="R785" s="162">
        <f t="shared" si="187"/>
        <v>6220.98</v>
      </c>
      <c r="S785" s="162">
        <f t="shared" si="186"/>
        <v>6315.5099999999993</v>
      </c>
      <c r="T785" s="162">
        <f t="shared" si="186"/>
        <v>6351.7999999999993</v>
      </c>
      <c r="U785" s="162">
        <f t="shared" si="186"/>
        <v>6362.48</v>
      </c>
      <c r="V785" s="162">
        <f t="shared" si="186"/>
        <v>6317.24</v>
      </c>
      <c r="W785" s="162">
        <f t="shared" si="186"/>
        <v>6278.079999999999</v>
      </c>
      <c r="X785" s="162">
        <f t="shared" si="186"/>
        <v>6224.36</v>
      </c>
      <c r="Y785" s="162">
        <f t="shared" si="186"/>
        <v>5620.2</v>
      </c>
      <c r="Z785" s="27"/>
      <c r="AA785" s="31">
        <v>1138.8</v>
      </c>
      <c r="AB785" s="29">
        <v>959.12</v>
      </c>
      <c r="AC785" s="29">
        <v>912.9</v>
      </c>
      <c r="AD785" s="29">
        <v>863.41</v>
      </c>
      <c r="AE785" s="29">
        <v>922.9</v>
      </c>
      <c r="AF785" s="29">
        <v>958.33</v>
      </c>
      <c r="AG785" s="29">
        <v>952.05</v>
      </c>
      <c r="AH785" s="29">
        <v>1065.3</v>
      </c>
      <c r="AI785" s="29">
        <v>1320.37</v>
      </c>
      <c r="AJ785" s="29">
        <v>1821.3</v>
      </c>
      <c r="AK785" s="29">
        <v>1847.7</v>
      </c>
      <c r="AL785" s="29">
        <v>1851.5</v>
      </c>
      <c r="AM785" s="29">
        <v>1826.93</v>
      </c>
      <c r="AN785" s="29">
        <v>1826.07</v>
      </c>
      <c r="AO785" s="29">
        <v>1827.87</v>
      </c>
      <c r="AP785" s="29">
        <v>1827.61</v>
      </c>
      <c r="AQ785" s="29">
        <v>1867.4</v>
      </c>
      <c r="AR785" s="29">
        <v>1961.93</v>
      </c>
      <c r="AS785" s="29">
        <v>1998.22</v>
      </c>
      <c r="AT785" s="29">
        <v>2008.9</v>
      </c>
      <c r="AU785" s="29">
        <v>1963.66</v>
      </c>
      <c r="AV785" s="29">
        <v>1924.5</v>
      </c>
      <c r="AW785" s="29">
        <v>1870.78</v>
      </c>
      <c r="AX785" s="30">
        <v>1266.6199999999999</v>
      </c>
      <c r="AY785" s="325">
        <v>261.40999999999997</v>
      </c>
      <c r="AZ785" s="167">
        <v>6.61</v>
      </c>
      <c r="BA785" s="152">
        <v>4085.56</v>
      </c>
      <c r="BB785" s="2"/>
    </row>
    <row r="786" spans="1:54">
      <c r="A786" s="37">
        <v>21</v>
      </c>
      <c r="B786" s="162">
        <f t="shared" si="185"/>
        <v>5349.74</v>
      </c>
      <c r="C786" s="162">
        <f t="shared" si="185"/>
        <v>5308.44</v>
      </c>
      <c r="D786" s="162">
        <f t="shared" si="185"/>
        <v>5239.9399999999996</v>
      </c>
      <c r="E786" s="162">
        <f t="shared" si="185"/>
        <v>5231.9699999999993</v>
      </c>
      <c r="F786" s="162">
        <f t="shared" si="185"/>
        <v>5308.7</v>
      </c>
      <c r="G786" s="162">
        <f t="shared" si="185"/>
        <v>5390.44</v>
      </c>
      <c r="H786" s="162">
        <f t="shared" si="185"/>
        <v>5575.46</v>
      </c>
      <c r="I786" s="162">
        <f t="shared" si="185"/>
        <v>5909.65</v>
      </c>
      <c r="J786" s="162">
        <f t="shared" si="185"/>
        <v>6177.28</v>
      </c>
      <c r="K786" s="162">
        <f t="shared" si="185"/>
        <v>6243.9299999999994</v>
      </c>
      <c r="L786" s="162">
        <f t="shared" si="185"/>
        <v>6248.2999999999993</v>
      </c>
      <c r="M786" s="162">
        <f t="shared" si="185"/>
        <v>6238.36</v>
      </c>
      <c r="N786" s="162">
        <f t="shared" si="185"/>
        <v>6213.99</v>
      </c>
      <c r="O786" s="162">
        <f t="shared" si="185"/>
        <v>6216.49</v>
      </c>
      <c r="P786" s="162">
        <f t="shared" si="185"/>
        <v>6223.3399999999992</v>
      </c>
      <c r="Q786" s="162">
        <f t="shared" si="185"/>
        <v>6223.7999999999993</v>
      </c>
      <c r="R786" s="162">
        <f t="shared" si="187"/>
        <v>6231.5199999999995</v>
      </c>
      <c r="S786" s="162">
        <f t="shared" si="186"/>
        <v>6277.6399999999994</v>
      </c>
      <c r="T786" s="162">
        <f t="shared" si="186"/>
        <v>6297.12</v>
      </c>
      <c r="U786" s="162">
        <f t="shared" si="186"/>
        <v>6297.21</v>
      </c>
      <c r="V786" s="162">
        <f t="shared" si="186"/>
        <v>6258.7199999999993</v>
      </c>
      <c r="W786" s="162">
        <f t="shared" si="186"/>
        <v>6222.6799999999994</v>
      </c>
      <c r="X786" s="162">
        <f t="shared" si="186"/>
        <v>5692.71</v>
      </c>
      <c r="Y786" s="162">
        <f t="shared" si="186"/>
        <v>5494.32</v>
      </c>
      <c r="Z786" s="27"/>
      <c r="AA786" s="31">
        <v>996.16</v>
      </c>
      <c r="AB786" s="29">
        <v>954.86</v>
      </c>
      <c r="AC786" s="29">
        <v>886.36</v>
      </c>
      <c r="AD786" s="29">
        <v>878.39</v>
      </c>
      <c r="AE786" s="29">
        <v>955.12</v>
      </c>
      <c r="AF786" s="29">
        <v>1036.8599999999999</v>
      </c>
      <c r="AG786" s="29">
        <v>1221.8800000000001</v>
      </c>
      <c r="AH786" s="29">
        <v>1556.07</v>
      </c>
      <c r="AI786" s="29">
        <v>1823.7</v>
      </c>
      <c r="AJ786" s="29">
        <v>1890.35</v>
      </c>
      <c r="AK786" s="29">
        <v>1894.72</v>
      </c>
      <c r="AL786" s="29">
        <v>1884.78</v>
      </c>
      <c r="AM786" s="29">
        <v>1860.41</v>
      </c>
      <c r="AN786" s="29">
        <v>1862.91</v>
      </c>
      <c r="AO786" s="29">
        <v>1869.76</v>
      </c>
      <c r="AP786" s="29">
        <v>1870.22</v>
      </c>
      <c r="AQ786" s="29">
        <v>1877.94</v>
      </c>
      <c r="AR786" s="29">
        <v>1924.06</v>
      </c>
      <c r="AS786" s="29">
        <v>1943.54</v>
      </c>
      <c r="AT786" s="29">
        <v>1943.63</v>
      </c>
      <c r="AU786" s="29">
        <v>1905.14</v>
      </c>
      <c r="AV786" s="29">
        <v>1869.1</v>
      </c>
      <c r="AW786" s="29">
        <v>1339.13</v>
      </c>
      <c r="AX786" s="30">
        <v>1140.74</v>
      </c>
      <c r="AY786" s="325">
        <v>261.40999999999997</v>
      </c>
      <c r="AZ786" s="167">
        <v>6.61</v>
      </c>
      <c r="BA786" s="152">
        <v>4085.56</v>
      </c>
      <c r="BB786" s="2"/>
    </row>
    <row r="787" spans="1:54">
      <c r="A787" s="37">
        <v>22</v>
      </c>
      <c r="B787" s="162">
        <f t="shared" si="185"/>
        <v>5382.1699999999992</v>
      </c>
      <c r="C787" s="162">
        <f t="shared" si="185"/>
        <v>5313.37</v>
      </c>
      <c r="D787" s="162">
        <f t="shared" si="185"/>
        <v>5261.69</v>
      </c>
      <c r="E787" s="162">
        <f t="shared" si="185"/>
        <v>5260.3099999999995</v>
      </c>
      <c r="F787" s="162">
        <f t="shared" si="185"/>
        <v>5311.7599999999993</v>
      </c>
      <c r="G787" s="162">
        <f t="shared" si="185"/>
        <v>5378.3099999999995</v>
      </c>
      <c r="H787" s="162">
        <f t="shared" si="185"/>
        <v>5644.5499999999993</v>
      </c>
      <c r="I787" s="162">
        <f t="shared" si="185"/>
        <v>5987.4</v>
      </c>
      <c r="J787" s="162">
        <f t="shared" si="185"/>
        <v>6211.1399999999994</v>
      </c>
      <c r="K787" s="162">
        <f t="shared" si="185"/>
        <v>6253.8399999999992</v>
      </c>
      <c r="L787" s="162">
        <f t="shared" si="185"/>
        <v>6252.9699999999993</v>
      </c>
      <c r="M787" s="162">
        <f t="shared" si="185"/>
        <v>6248.1399999999994</v>
      </c>
      <c r="N787" s="162">
        <f t="shared" si="185"/>
        <v>6234.1599999999989</v>
      </c>
      <c r="O787" s="162">
        <f t="shared" si="185"/>
        <v>6235.28</v>
      </c>
      <c r="P787" s="162">
        <f t="shared" si="185"/>
        <v>6235.04</v>
      </c>
      <c r="Q787" s="162">
        <f t="shared" si="185"/>
        <v>6234.53</v>
      </c>
      <c r="R787" s="162">
        <f t="shared" si="187"/>
        <v>6239.23</v>
      </c>
      <c r="S787" s="162">
        <f t="shared" si="186"/>
        <v>6281.57</v>
      </c>
      <c r="T787" s="162">
        <f t="shared" si="186"/>
        <v>6290.7199999999993</v>
      </c>
      <c r="U787" s="162">
        <f t="shared" si="186"/>
        <v>6275.48</v>
      </c>
      <c r="V787" s="162">
        <f t="shared" si="186"/>
        <v>6196.2999999999993</v>
      </c>
      <c r="W787" s="162">
        <f t="shared" si="186"/>
        <v>6187.69</v>
      </c>
      <c r="X787" s="162">
        <f t="shared" si="186"/>
        <v>5661.9699999999993</v>
      </c>
      <c r="Y787" s="162">
        <f t="shared" si="186"/>
        <v>5413.19</v>
      </c>
      <c r="Z787" s="27"/>
      <c r="AA787" s="31">
        <v>1028.5899999999999</v>
      </c>
      <c r="AB787" s="29">
        <v>959.79</v>
      </c>
      <c r="AC787" s="29">
        <v>908.11</v>
      </c>
      <c r="AD787" s="29">
        <v>906.73</v>
      </c>
      <c r="AE787" s="29">
        <v>958.18</v>
      </c>
      <c r="AF787" s="29">
        <v>1024.73</v>
      </c>
      <c r="AG787" s="29">
        <v>1290.97</v>
      </c>
      <c r="AH787" s="29">
        <v>1633.82</v>
      </c>
      <c r="AI787" s="29">
        <v>1857.56</v>
      </c>
      <c r="AJ787" s="29">
        <v>1900.26</v>
      </c>
      <c r="AK787" s="29">
        <v>1899.39</v>
      </c>
      <c r="AL787" s="29">
        <v>1894.56</v>
      </c>
      <c r="AM787" s="29">
        <v>1880.58</v>
      </c>
      <c r="AN787" s="29">
        <v>1881.7</v>
      </c>
      <c r="AO787" s="29">
        <v>1881.46</v>
      </c>
      <c r="AP787" s="29">
        <v>1880.95</v>
      </c>
      <c r="AQ787" s="29">
        <v>1885.65</v>
      </c>
      <c r="AR787" s="29">
        <v>1927.99</v>
      </c>
      <c r="AS787" s="29">
        <v>1937.14</v>
      </c>
      <c r="AT787" s="29">
        <v>1921.9</v>
      </c>
      <c r="AU787" s="29">
        <v>1842.72</v>
      </c>
      <c r="AV787" s="29">
        <v>1834.11</v>
      </c>
      <c r="AW787" s="29">
        <v>1308.3900000000001</v>
      </c>
      <c r="AX787" s="30">
        <v>1059.6099999999999</v>
      </c>
      <c r="AY787" s="325">
        <v>261.40999999999997</v>
      </c>
      <c r="AZ787" s="167">
        <v>6.61</v>
      </c>
      <c r="BA787" s="152">
        <v>4085.56</v>
      </c>
      <c r="BB787" s="2"/>
    </row>
    <row r="788" spans="1:54">
      <c r="A788" s="37">
        <v>23</v>
      </c>
      <c r="B788" s="162">
        <f t="shared" si="185"/>
        <v>5308.2199999999993</v>
      </c>
      <c r="C788" s="162">
        <f t="shared" si="185"/>
        <v>4454.32</v>
      </c>
      <c r="D788" s="162">
        <f t="shared" si="185"/>
        <v>4427.9299999999994</v>
      </c>
      <c r="E788" s="162">
        <f t="shared" si="185"/>
        <v>4423.2199999999993</v>
      </c>
      <c r="F788" s="162">
        <f t="shared" si="185"/>
        <v>5200.28</v>
      </c>
      <c r="G788" s="162">
        <f t="shared" si="185"/>
        <v>5310.41</v>
      </c>
      <c r="H788" s="162">
        <f t="shared" si="185"/>
        <v>5581.329999999999</v>
      </c>
      <c r="I788" s="162">
        <f t="shared" si="185"/>
        <v>5848.29</v>
      </c>
      <c r="J788" s="162">
        <f t="shared" si="185"/>
        <v>6162.7599999999993</v>
      </c>
      <c r="K788" s="162">
        <f t="shared" si="185"/>
        <v>6251.2999999999993</v>
      </c>
      <c r="L788" s="162">
        <f t="shared" si="185"/>
        <v>6249.53</v>
      </c>
      <c r="M788" s="162">
        <f t="shared" si="185"/>
        <v>6231.82</v>
      </c>
      <c r="N788" s="162">
        <f t="shared" si="185"/>
        <v>6223.74</v>
      </c>
      <c r="O788" s="162">
        <f t="shared" si="185"/>
        <v>6226.71</v>
      </c>
      <c r="P788" s="162">
        <f t="shared" si="185"/>
        <v>6232.5899999999992</v>
      </c>
      <c r="Q788" s="162">
        <f t="shared" si="185"/>
        <v>6239.11</v>
      </c>
      <c r="R788" s="162">
        <f t="shared" si="187"/>
        <v>6247.1299999999992</v>
      </c>
      <c r="S788" s="162">
        <f t="shared" si="186"/>
        <v>6289.3099999999995</v>
      </c>
      <c r="T788" s="162">
        <f t="shared" si="186"/>
        <v>6302.2499999999991</v>
      </c>
      <c r="U788" s="162">
        <f t="shared" si="186"/>
        <v>6299.57</v>
      </c>
      <c r="V788" s="162">
        <f t="shared" si="186"/>
        <v>6261.82</v>
      </c>
      <c r="W788" s="162">
        <f t="shared" si="186"/>
        <v>6225.9999999999991</v>
      </c>
      <c r="X788" s="162">
        <f t="shared" si="186"/>
        <v>5709.9</v>
      </c>
      <c r="Y788" s="162">
        <f t="shared" si="186"/>
        <v>5494.62</v>
      </c>
      <c r="Z788" s="27"/>
      <c r="AA788" s="31">
        <v>954.64</v>
      </c>
      <c r="AB788" s="29">
        <v>100.74</v>
      </c>
      <c r="AC788" s="29">
        <v>74.349999999999994</v>
      </c>
      <c r="AD788" s="29">
        <v>69.64</v>
      </c>
      <c r="AE788" s="29">
        <v>846.7</v>
      </c>
      <c r="AF788" s="29">
        <v>956.83</v>
      </c>
      <c r="AG788" s="29">
        <v>1227.75</v>
      </c>
      <c r="AH788" s="29">
        <v>1494.71</v>
      </c>
      <c r="AI788" s="29">
        <v>1809.18</v>
      </c>
      <c r="AJ788" s="29">
        <v>1897.72</v>
      </c>
      <c r="AK788" s="29">
        <v>1895.95</v>
      </c>
      <c r="AL788" s="29">
        <v>1878.24</v>
      </c>
      <c r="AM788" s="29">
        <v>1870.16</v>
      </c>
      <c r="AN788" s="29">
        <v>1873.13</v>
      </c>
      <c r="AO788" s="29">
        <v>1879.01</v>
      </c>
      <c r="AP788" s="29">
        <v>1885.53</v>
      </c>
      <c r="AQ788" s="29">
        <v>1893.55</v>
      </c>
      <c r="AR788" s="29">
        <v>1935.73</v>
      </c>
      <c r="AS788" s="29">
        <v>1948.67</v>
      </c>
      <c r="AT788" s="29">
        <v>1945.99</v>
      </c>
      <c r="AU788" s="29">
        <v>1908.24</v>
      </c>
      <c r="AV788" s="29">
        <v>1872.42</v>
      </c>
      <c r="AW788" s="29">
        <v>1356.32</v>
      </c>
      <c r="AX788" s="30">
        <v>1141.04</v>
      </c>
      <c r="AY788" s="325">
        <v>261.40999999999997</v>
      </c>
      <c r="AZ788" s="167">
        <v>6.61</v>
      </c>
      <c r="BA788" s="152">
        <v>4085.56</v>
      </c>
      <c r="BB788" s="2"/>
    </row>
    <row r="789" spans="1:54">
      <c r="A789" s="37">
        <v>24</v>
      </c>
      <c r="B789" s="162">
        <f t="shared" si="185"/>
        <v>5499.7499999999991</v>
      </c>
      <c r="C789" s="162">
        <f t="shared" si="185"/>
        <v>5321.4699999999993</v>
      </c>
      <c r="D789" s="162">
        <f t="shared" si="185"/>
        <v>5307.41</v>
      </c>
      <c r="E789" s="162">
        <f t="shared" si="185"/>
        <v>5304.7699999999995</v>
      </c>
      <c r="F789" s="162">
        <f t="shared" si="185"/>
        <v>5346.9599999999991</v>
      </c>
      <c r="G789" s="162">
        <f t="shared" si="185"/>
        <v>5484.53</v>
      </c>
      <c r="H789" s="162">
        <f t="shared" si="185"/>
        <v>5729.4</v>
      </c>
      <c r="I789" s="162">
        <f t="shared" si="185"/>
        <v>6064.79</v>
      </c>
      <c r="J789" s="162">
        <f t="shared" si="185"/>
        <v>6272.9999999999991</v>
      </c>
      <c r="K789" s="162">
        <f t="shared" si="185"/>
        <v>6328.9099999999989</v>
      </c>
      <c r="L789" s="162">
        <f t="shared" si="185"/>
        <v>6323.69</v>
      </c>
      <c r="M789" s="162">
        <f t="shared" si="185"/>
        <v>6294.3799999999992</v>
      </c>
      <c r="N789" s="162">
        <f t="shared" si="185"/>
        <v>6278.95</v>
      </c>
      <c r="O789" s="162">
        <f t="shared" si="185"/>
        <v>6272.86</v>
      </c>
      <c r="P789" s="162">
        <f t="shared" si="185"/>
        <v>6270.9699999999993</v>
      </c>
      <c r="Q789" s="162">
        <f t="shared" si="185"/>
        <v>6273.7499999999991</v>
      </c>
      <c r="R789" s="162">
        <f t="shared" si="187"/>
        <v>6272.8399999999992</v>
      </c>
      <c r="S789" s="162">
        <f t="shared" si="186"/>
        <v>6306.6399999999994</v>
      </c>
      <c r="T789" s="162">
        <f t="shared" si="186"/>
        <v>6311.8499999999995</v>
      </c>
      <c r="U789" s="162">
        <f t="shared" si="186"/>
        <v>6297.7199999999993</v>
      </c>
      <c r="V789" s="162">
        <f t="shared" si="186"/>
        <v>6248.579999999999</v>
      </c>
      <c r="W789" s="162">
        <f t="shared" si="186"/>
        <v>6239.8099999999995</v>
      </c>
      <c r="X789" s="162">
        <f t="shared" si="186"/>
        <v>6172.2699999999995</v>
      </c>
      <c r="Y789" s="162">
        <f t="shared" si="186"/>
        <v>5566.23</v>
      </c>
      <c r="Z789" s="27"/>
      <c r="AA789" s="31">
        <v>1146.17</v>
      </c>
      <c r="AB789" s="29">
        <v>967.89</v>
      </c>
      <c r="AC789" s="29">
        <v>953.83</v>
      </c>
      <c r="AD789" s="29">
        <v>951.19</v>
      </c>
      <c r="AE789" s="29">
        <v>993.38</v>
      </c>
      <c r="AF789" s="29">
        <v>1130.95</v>
      </c>
      <c r="AG789" s="29">
        <v>1375.82</v>
      </c>
      <c r="AH789" s="29">
        <v>1711.21</v>
      </c>
      <c r="AI789" s="29">
        <v>1919.42</v>
      </c>
      <c r="AJ789" s="29">
        <v>1975.33</v>
      </c>
      <c r="AK789" s="29">
        <v>1970.11</v>
      </c>
      <c r="AL789" s="29">
        <v>1940.8</v>
      </c>
      <c r="AM789" s="29">
        <v>1925.37</v>
      </c>
      <c r="AN789" s="29">
        <v>1919.28</v>
      </c>
      <c r="AO789" s="29">
        <v>1917.39</v>
      </c>
      <c r="AP789" s="29">
        <v>1920.17</v>
      </c>
      <c r="AQ789" s="29">
        <v>1919.26</v>
      </c>
      <c r="AR789" s="29">
        <v>1953.06</v>
      </c>
      <c r="AS789" s="29">
        <v>1958.27</v>
      </c>
      <c r="AT789" s="29">
        <v>1944.14</v>
      </c>
      <c r="AU789" s="29">
        <v>1895</v>
      </c>
      <c r="AV789" s="29">
        <v>1886.23</v>
      </c>
      <c r="AW789" s="29">
        <v>1818.69</v>
      </c>
      <c r="AX789" s="30">
        <v>1212.6500000000001</v>
      </c>
      <c r="AY789" s="325">
        <v>261.40999999999997</v>
      </c>
      <c r="AZ789" s="167">
        <v>6.61</v>
      </c>
      <c r="BA789" s="152">
        <v>4085.56</v>
      </c>
      <c r="BB789" s="2"/>
    </row>
    <row r="790" spans="1:54">
      <c r="A790" s="37">
        <v>25</v>
      </c>
      <c r="B790" s="162">
        <f t="shared" si="185"/>
        <v>5389.1599999999989</v>
      </c>
      <c r="C790" s="162">
        <f t="shared" si="185"/>
        <v>5328.7199999999993</v>
      </c>
      <c r="D790" s="162">
        <f t="shared" si="185"/>
        <v>5304.24</v>
      </c>
      <c r="E790" s="162">
        <f t="shared" si="185"/>
        <v>5302.86</v>
      </c>
      <c r="F790" s="162">
        <f t="shared" si="185"/>
        <v>5332.3799999999992</v>
      </c>
      <c r="G790" s="162">
        <f t="shared" si="185"/>
        <v>5476.1799999999994</v>
      </c>
      <c r="H790" s="162">
        <f t="shared" si="185"/>
        <v>5694.3499999999995</v>
      </c>
      <c r="I790" s="162">
        <f t="shared" si="185"/>
        <v>6021.07</v>
      </c>
      <c r="J790" s="162">
        <f t="shared" si="185"/>
        <v>6248.829999999999</v>
      </c>
      <c r="K790" s="162">
        <f t="shared" si="185"/>
        <v>6256.4699999999993</v>
      </c>
      <c r="L790" s="162">
        <f t="shared" si="185"/>
        <v>6255.07</v>
      </c>
      <c r="M790" s="162">
        <f t="shared" si="185"/>
        <v>6251.49</v>
      </c>
      <c r="N790" s="162">
        <f t="shared" si="185"/>
        <v>6231.8799999999992</v>
      </c>
      <c r="O790" s="162">
        <f t="shared" si="185"/>
        <v>6232.12</v>
      </c>
      <c r="P790" s="162">
        <f t="shared" si="185"/>
        <v>6232.44</v>
      </c>
      <c r="Q790" s="162">
        <f t="shared" si="185"/>
        <v>6249.95</v>
      </c>
      <c r="R790" s="162">
        <f t="shared" si="187"/>
        <v>6241.96</v>
      </c>
      <c r="S790" s="162">
        <f t="shared" si="186"/>
        <v>6263.32</v>
      </c>
      <c r="T790" s="162">
        <f t="shared" si="186"/>
        <v>6265.7599999999993</v>
      </c>
      <c r="U790" s="162">
        <f t="shared" si="186"/>
        <v>6279.24</v>
      </c>
      <c r="V790" s="162">
        <f t="shared" si="186"/>
        <v>6245.5499999999993</v>
      </c>
      <c r="W790" s="162">
        <f t="shared" si="186"/>
        <v>6176.5199999999995</v>
      </c>
      <c r="X790" s="162">
        <f t="shared" si="186"/>
        <v>5849.32</v>
      </c>
      <c r="Y790" s="162">
        <f t="shared" si="186"/>
        <v>5498.5899999999992</v>
      </c>
      <c r="Z790" s="27"/>
      <c r="AA790" s="31">
        <v>1035.58</v>
      </c>
      <c r="AB790" s="29">
        <v>975.14</v>
      </c>
      <c r="AC790" s="29">
        <v>950.66</v>
      </c>
      <c r="AD790" s="29">
        <v>949.28</v>
      </c>
      <c r="AE790" s="29">
        <v>978.8</v>
      </c>
      <c r="AF790" s="29">
        <v>1122.5999999999999</v>
      </c>
      <c r="AG790" s="29">
        <v>1340.77</v>
      </c>
      <c r="AH790" s="29">
        <v>1667.49</v>
      </c>
      <c r="AI790" s="29">
        <v>1895.25</v>
      </c>
      <c r="AJ790" s="29">
        <v>1902.89</v>
      </c>
      <c r="AK790" s="29">
        <v>1901.49</v>
      </c>
      <c r="AL790" s="29">
        <v>1897.91</v>
      </c>
      <c r="AM790" s="29">
        <v>1878.3</v>
      </c>
      <c r="AN790" s="29">
        <v>1878.54</v>
      </c>
      <c r="AO790" s="29">
        <v>1878.86</v>
      </c>
      <c r="AP790" s="29">
        <v>1896.37</v>
      </c>
      <c r="AQ790" s="29">
        <v>1888.38</v>
      </c>
      <c r="AR790" s="29">
        <v>1909.74</v>
      </c>
      <c r="AS790" s="29">
        <v>1912.18</v>
      </c>
      <c r="AT790" s="29">
        <v>1925.66</v>
      </c>
      <c r="AU790" s="29">
        <v>1891.97</v>
      </c>
      <c r="AV790" s="29">
        <v>1822.94</v>
      </c>
      <c r="AW790" s="29">
        <v>1495.74</v>
      </c>
      <c r="AX790" s="30">
        <v>1145.01</v>
      </c>
      <c r="AY790" s="325">
        <v>261.40999999999997</v>
      </c>
      <c r="AZ790" s="167">
        <v>6.61</v>
      </c>
      <c r="BA790" s="152">
        <v>4085.56</v>
      </c>
      <c r="BB790" s="2"/>
    </row>
    <row r="791" spans="1:54">
      <c r="A791" s="37">
        <v>26</v>
      </c>
      <c r="B791" s="162">
        <f t="shared" si="185"/>
        <v>5314.73</v>
      </c>
      <c r="C791" s="162">
        <f t="shared" si="185"/>
        <v>5260.6399999999994</v>
      </c>
      <c r="D791" s="162">
        <f t="shared" si="185"/>
        <v>5188.2499999999991</v>
      </c>
      <c r="E791" s="162">
        <f t="shared" si="185"/>
        <v>5242.03</v>
      </c>
      <c r="F791" s="162">
        <f t="shared" si="185"/>
        <v>5284.9199999999992</v>
      </c>
      <c r="G791" s="162">
        <f t="shared" si="185"/>
        <v>5312.78</v>
      </c>
      <c r="H791" s="162">
        <f t="shared" si="185"/>
        <v>5381.46</v>
      </c>
      <c r="I791" s="162">
        <f t="shared" si="185"/>
        <v>5613.54</v>
      </c>
      <c r="J791" s="162">
        <f t="shared" si="185"/>
        <v>5880.65</v>
      </c>
      <c r="K791" s="162">
        <f t="shared" si="185"/>
        <v>6189.1399999999994</v>
      </c>
      <c r="L791" s="162">
        <f t="shared" si="185"/>
        <v>6217.96</v>
      </c>
      <c r="M791" s="162">
        <f t="shared" si="185"/>
        <v>6214.86</v>
      </c>
      <c r="N791" s="162">
        <f t="shared" si="185"/>
        <v>6198.23</v>
      </c>
      <c r="O791" s="162">
        <f t="shared" si="185"/>
        <v>6207.29</v>
      </c>
      <c r="P791" s="162">
        <f t="shared" si="185"/>
        <v>6201.5899999999992</v>
      </c>
      <c r="Q791" s="162">
        <f t="shared" si="185"/>
        <v>6207.57</v>
      </c>
      <c r="R791" s="162">
        <f t="shared" si="187"/>
        <v>6217.95</v>
      </c>
      <c r="S791" s="162">
        <f t="shared" si="186"/>
        <v>6252.62</v>
      </c>
      <c r="T791" s="162">
        <f t="shared" si="186"/>
        <v>6253.2199999999993</v>
      </c>
      <c r="U791" s="162">
        <f t="shared" si="186"/>
        <v>6264.7999999999993</v>
      </c>
      <c r="V791" s="162">
        <f t="shared" si="186"/>
        <v>6243.4</v>
      </c>
      <c r="W791" s="162">
        <f t="shared" si="186"/>
        <v>6219.46</v>
      </c>
      <c r="X791" s="162">
        <f t="shared" si="186"/>
        <v>5709.37</v>
      </c>
      <c r="Y791" s="162">
        <f t="shared" si="186"/>
        <v>5493.28</v>
      </c>
      <c r="Z791" s="27"/>
      <c r="AA791" s="31">
        <v>961.15</v>
      </c>
      <c r="AB791" s="29">
        <v>907.06</v>
      </c>
      <c r="AC791" s="29">
        <v>834.67</v>
      </c>
      <c r="AD791" s="29">
        <v>888.45</v>
      </c>
      <c r="AE791" s="29">
        <v>931.34</v>
      </c>
      <c r="AF791" s="29">
        <v>959.2</v>
      </c>
      <c r="AG791" s="29">
        <v>1027.8800000000001</v>
      </c>
      <c r="AH791" s="29">
        <v>1259.96</v>
      </c>
      <c r="AI791" s="29">
        <v>1527.07</v>
      </c>
      <c r="AJ791" s="29">
        <v>1835.56</v>
      </c>
      <c r="AK791" s="29">
        <v>1864.38</v>
      </c>
      <c r="AL791" s="29">
        <v>1861.28</v>
      </c>
      <c r="AM791" s="29">
        <v>1844.65</v>
      </c>
      <c r="AN791" s="29">
        <v>1853.71</v>
      </c>
      <c r="AO791" s="29">
        <v>1848.01</v>
      </c>
      <c r="AP791" s="29">
        <v>1853.99</v>
      </c>
      <c r="AQ791" s="29">
        <v>1864.37</v>
      </c>
      <c r="AR791" s="29">
        <v>1899.04</v>
      </c>
      <c r="AS791" s="29">
        <v>1899.64</v>
      </c>
      <c r="AT791" s="29">
        <v>1911.22</v>
      </c>
      <c r="AU791" s="29">
        <v>1889.82</v>
      </c>
      <c r="AV791" s="29">
        <v>1865.88</v>
      </c>
      <c r="AW791" s="29">
        <v>1355.79</v>
      </c>
      <c r="AX791" s="30">
        <v>1139.7</v>
      </c>
      <c r="AY791" s="325">
        <v>261.40999999999997</v>
      </c>
      <c r="AZ791" s="167">
        <v>6.61</v>
      </c>
      <c r="BA791" s="152">
        <v>4085.56</v>
      </c>
      <c r="BB791" s="2"/>
    </row>
    <row r="792" spans="1:54">
      <c r="A792" s="37">
        <v>27</v>
      </c>
      <c r="B792" s="162">
        <f t="shared" si="185"/>
        <v>5391.6299999999992</v>
      </c>
      <c r="C792" s="162">
        <f t="shared" si="185"/>
        <v>5313.1299999999992</v>
      </c>
      <c r="D792" s="162">
        <f t="shared" si="185"/>
        <v>5298.04</v>
      </c>
      <c r="E792" s="162">
        <f t="shared" si="185"/>
        <v>5278.2499999999991</v>
      </c>
      <c r="F792" s="162">
        <f t="shared" si="185"/>
        <v>5298.5999999999995</v>
      </c>
      <c r="G792" s="162">
        <f t="shared" si="185"/>
        <v>5313.6799999999994</v>
      </c>
      <c r="H792" s="162">
        <f t="shared" si="185"/>
        <v>5350.8899999999994</v>
      </c>
      <c r="I792" s="162">
        <f t="shared" si="185"/>
        <v>5482.1299999999992</v>
      </c>
      <c r="J792" s="162">
        <f t="shared" si="185"/>
        <v>5719.8099999999995</v>
      </c>
      <c r="K792" s="162">
        <f t="shared" si="185"/>
        <v>6008.3399999999992</v>
      </c>
      <c r="L792" s="162">
        <f t="shared" si="185"/>
        <v>6141.65</v>
      </c>
      <c r="M792" s="162">
        <f t="shared" si="185"/>
        <v>6156.94</v>
      </c>
      <c r="N792" s="162">
        <f t="shared" si="185"/>
        <v>6154.579999999999</v>
      </c>
      <c r="O792" s="162">
        <f t="shared" si="185"/>
        <v>6135.21</v>
      </c>
      <c r="P792" s="162">
        <f t="shared" si="185"/>
        <v>6131.0999999999995</v>
      </c>
      <c r="Q792" s="162">
        <f t="shared" si="185"/>
        <v>6164.829999999999</v>
      </c>
      <c r="R792" s="162">
        <f t="shared" si="187"/>
        <v>6188.3899999999994</v>
      </c>
      <c r="S792" s="162">
        <f t="shared" si="186"/>
        <v>6294.0599999999995</v>
      </c>
      <c r="T792" s="162">
        <f t="shared" si="186"/>
        <v>6306.0199999999995</v>
      </c>
      <c r="U792" s="162">
        <f t="shared" si="186"/>
        <v>6306.329999999999</v>
      </c>
      <c r="V792" s="162">
        <f t="shared" si="186"/>
        <v>6276.46</v>
      </c>
      <c r="W792" s="162">
        <f t="shared" si="186"/>
        <v>6248.24</v>
      </c>
      <c r="X792" s="162">
        <f t="shared" si="186"/>
        <v>5695.32</v>
      </c>
      <c r="Y792" s="162">
        <f t="shared" si="186"/>
        <v>5491.9299999999994</v>
      </c>
      <c r="Z792" s="27"/>
      <c r="AA792" s="31">
        <v>1038.05</v>
      </c>
      <c r="AB792" s="29">
        <v>959.55</v>
      </c>
      <c r="AC792" s="29">
        <v>944.46</v>
      </c>
      <c r="AD792" s="29">
        <v>924.67</v>
      </c>
      <c r="AE792" s="29">
        <v>945.02</v>
      </c>
      <c r="AF792" s="29">
        <v>960.1</v>
      </c>
      <c r="AG792" s="29">
        <v>997.31</v>
      </c>
      <c r="AH792" s="29">
        <v>1128.55</v>
      </c>
      <c r="AI792" s="29">
        <v>1366.23</v>
      </c>
      <c r="AJ792" s="29">
        <v>1654.76</v>
      </c>
      <c r="AK792" s="29">
        <v>1788.07</v>
      </c>
      <c r="AL792" s="29">
        <v>1803.36</v>
      </c>
      <c r="AM792" s="29">
        <v>1801</v>
      </c>
      <c r="AN792" s="29">
        <v>1781.63</v>
      </c>
      <c r="AO792" s="29">
        <v>1777.52</v>
      </c>
      <c r="AP792" s="29">
        <v>1811.25</v>
      </c>
      <c r="AQ792" s="29">
        <v>1834.81</v>
      </c>
      <c r="AR792" s="29">
        <v>1940.48</v>
      </c>
      <c r="AS792" s="29">
        <v>1952.44</v>
      </c>
      <c r="AT792" s="29">
        <v>1952.75</v>
      </c>
      <c r="AU792" s="29">
        <v>1922.88</v>
      </c>
      <c r="AV792" s="29">
        <v>1894.66</v>
      </c>
      <c r="AW792" s="29">
        <v>1341.74</v>
      </c>
      <c r="AX792" s="30">
        <v>1138.3499999999999</v>
      </c>
      <c r="AY792" s="325">
        <v>261.40999999999997</v>
      </c>
      <c r="AZ792" s="167">
        <v>6.61</v>
      </c>
      <c r="BA792" s="152">
        <v>4085.56</v>
      </c>
      <c r="BB792" s="2"/>
    </row>
    <row r="793" spans="1:54">
      <c r="A793" s="37">
        <v>28</v>
      </c>
      <c r="B793" s="162">
        <f t="shared" si="185"/>
        <v>5437.3499999999995</v>
      </c>
      <c r="C793" s="162">
        <f t="shared" si="185"/>
        <v>5367.5999999999995</v>
      </c>
      <c r="D793" s="162">
        <f t="shared" si="185"/>
        <v>5309.94</v>
      </c>
      <c r="E793" s="162">
        <f t="shared" si="185"/>
        <v>5306.7999999999993</v>
      </c>
      <c r="F793" s="162">
        <f t="shared" si="185"/>
        <v>5358.2699999999995</v>
      </c>
      <c r="G793" s="162">
        <f t="shared" si="185"/>
        <v>5487.9199999999992</v>
      </c>
      <c r="H793" s="162">
        <f t="shared" si="185"/>
        <v>5695.9999999999991</v>
      </c>
      <c r="I793" s="162">
        <f t="shared" si="185"/>
        <v>6036.3099999999995</v>
      </c>
      <c r="J793" s="162">
        <f t="shared" si="185"/>
        <v>6251.2599999999993</v>
      </c>
      <c r="K793" s="162">
        <f t="shared" si="185"/>
        <v>6296.29</v>
      </c>
      <c r="L793" s="162">
        <f t="shared" si="185"/>
        <v>6296.079999999999</v>
      </c>
      <c r="M793" s="162">
        <f t="shared" si="185"/>
        <v>6278.0999999999995</v>
      </c>
      <c r="N793" s="162">
        <f t="shared" si="185"/>
        <v>6258.24</v>
      </c>
      <c r="O793" s="162">
        <f t="shared" si="185"/>
        <v>6253.3099999999995</v>
      </c>
      <c r="P793" s="162">
        <f t="shared" si="185"/>
        <v>6245.0999999999995</v>
      </c>
      <c r="Q793" s="162">
        <f t="shared" si="185"/>
        <v>6246.71</v>
      </c>
      <c r="R793" s="162">
        <f t="shared" si="187"/>
        <v>6245.2699999999995</v>
      </c>
      <c r="S793" s="162">
        <f t="shared" si="186"/>
        <v>6291.73</v>
      </c>
      <c r="T793" s="162">
        <f t="shared" si="186"/>
        <v>6292.19</v>
      </c>
      <c r="U793" s="162">
        <f t="shared" si="186"/>
        <v>6273.95</v>
      </c>
      <c r="V793" s="162">
        <f t="shared" si="186"/>
        <v>6225.4699999999993</v>
      </c>
      <c r="W793" s="162">
        <f t="shared" si="186"/>
        <v>6059.48</v>
      </c>
      <c r="X793" s="162">
        <f t="shared" si="186"/>
        <v>5755.0999999999995</v>
      </c>
      <c r="Y793" s="162">
        <f t="shared" si="186"/>
        <v>5473.329999999999</v>
      </c>
      <c r="Z793" s="27"/>
      <c r="AA793" s="31">
        <v>1083.77</v>
      </c>
      <c r="AB793" s="29">
        <v>1014.0199999999999</v>
      </c>
      <c r="AC793" s="29">
        <v>956.36</v>
      </c>
      <c r="AD793" s="29">
        <v>953.22</v>
      </c>
      <c r="AE793" s="29">
        <v>1004.69</v>
      </c>
      <c r="AF793" s="29">
        <v>1134.3399999999999</v>
      </c>
      <c r="AG793" s="29">
        <v>1342.42</v>
      </c>
      <c r="AH793" s="29">
        <v>1682.73</v>
      </c>
      <c r="AI793" s="29">
        <v>1897.68</v>
      </c>
      <c r="AJ793" s="29">
        <v>1942.71</v>
      </c>
      <c r="AK793" s="29">
        <v>1942.5</v>
      </c>
      <c r="AL793" s="29">
        <v>1924.52</v>
      </c>
      <c r="AM793" s="29">
        <v>1904.66</v>
      </c>
      <c r="AN793" s="29">
        <v>1899.73</v>
      </c>
      <c r="AO793" s="29">
        <v>1891.52</v>
      </c>
      <c r="AP793" s="29">
        <v>1893.13</v>
      </c>
      <c r="AQ793" s="29">
        <v>1891.69</v>
      </c>
      <c r="AR793" s="29">
        <v>1938.15</v>
      </c>
      <c r="AS793" s="29">
        <v>1938.61</v>
      </c>
      <c r="AT793" s="29">
        <v>1920.37</v>
      </c>
      <c r="AU793" s="29">
        <v>1871.89</v>
      </c>
      <c r="AV793" s="29">
        <v>1705.9</v>
      </c>
      <c r="AW793" s="29">
        <v>1401.52</v>
      </c>
      <c r="AX793" s="30">
        <v>1119.75</v>
      </c>
      <c r="AY793" s="325">
        <v>261.40999999999997</v>
      </c>
      <c r="AZ793" s="167">
        <v>6.61</v>
      </c>
      <c r="BA793" s="152">
        <v>4085.56</v>
      </c>
      <c r="BB793" s="2"/>
    </row>
    <row r="794" spans="1:54">
      <c r="A794" s="37">
        <v>29</v>
      </c>
      <c r="B794" s="162">
        <f t="shared" si="185"/>
        <v>5306.0599999999995</v>
      </c>
      <c r="C794" s="162">
        <f t="shared" si="185"/>
        <v>5249.329999999999</v>
      </c>
      <c r="D794" s="162">
        <f t="shared" si="185"/>
        <v>5123.3499999999995</v>
      </c>
      <c r="E794" s="162">
        <f t="shared" si="185"/>
        <v>5128.5099999999993</v>
      </c>
      <c r="F794" s="162">
        <f t="shared" si="185"/>
        <v>5243.7599999999993</v>
      </c>
      <c r="G794" s="162">
        <f t="shared" si="185"/>
        <v>5336.5499999999993</v>
      </c>
      <c r="H794" s="162">
        <f t="shared" si="185"/>
        <v>5533.57</v>
      </c>
      <c r="I794" s="162">
        <f t="shared" si="185"/>
        <v>5814.0599999999995</v>
      </c>
      <c r="J794" s="162">
        <f t="shared" si="185"/>
        <v>6021.98</v>
      </c>
      <c r="K794" s="162">
        <f t="shared" si="185"/>
        <v>6078.0599999999995</v>
      </c>
      <c r="L794" s="162">
        <f t="shared" si="185"/>
        <v>6073.73</v>
      </c>
      <c r="M794" s="162">
        <f t="shared" si="185"/>
        <v>6048.579999999999</v>
      </c>
      <c r="N794" s="162">
        <f t="shared" si="185"/>
        <v>6031.49</v>
      </c>
      <c r="O794" s="162">
        <f t="shared" si="185"/>
        <v>6029.5899999999992</v>
      </c>
      <c r="P794" s="162">
        <f t="shared" si="185"/>
        <v>6020.79</v>
      </c>
      <c r="Q794" s="162">
        <f t="shared" si="185"/>
        <v>6025.37</v>
      </c>
      <c r="R794" s="162">
        <f t="shared" si="187"/>
        <v>6031.37</v>
      </c>
      <c r="S794" s="162">
        <f t="shared" si="186"/>
        <v>6074.329999999999</v>
      </c>
      <c r="T794" s="162">
        <f t="shared" si="186"/>
        <v>6055.8799999999992</v>
      </c>
      <c r="U794" s="162">
        <f t="shared" si="186"/>
        <v>6066.48</v>
      </c>
      <c r="V794" s="162">
        <f t="shared" si="186"/>
        <v>6016.3499999999995</v>
      </c>
      <c r="W794" s="162">
        <f t="shared" si="186"/>
        <v>5941.74</v>
      </c>
      <c r="X794" s="162">
        <f t="shared" si="186"/>
        <v>5594.579999999999</v>
      </c>
      <c r="Y794" s="162">
        <f t="shared" si="186"/>
        <v>5344.82</v>
      </c>
      <c r="Z794" s="27"/>
      <c r="AA794" s="31">
        <v>952.48</v>
      </c>
      <c r="AB794" s="29">
        <v>895.75</v>
      </c>
      <c r="AC794" s="29">
        <v>769.77</v>
      </c>
      <c r="AD794" s="29">
        <v>774.93</v>
      </c>
      <c r="AE794" s="29">
        <v>890.18</v>
      </c>
      <c r="AF794" s="29">
        <v>982.97</v>
      </c>
      <c r="AG794" s="29">
        <v>1179.99</v>
      </c>
      <c r="AH794" s="29">
        <v>1460.48</v>
      </c>
      <c r="AI794" s="29">
        <v>1668.4</v>
      </c>
      <c r="AJ794" s="29">
        <v>1724.48</v>
      </c>
      <c r="AK794" s="29">
        <v>1720.15</v>
      </c>
      <c r="AL794" s="29">
        <v>1695</v>
      </c>
      <c r="AM794" s="29">
        <v>1677.91</v>
      </c>
      <c r="AN794" s="29">
        <v>1676.01</v>
      </c>
      <c r="AO794" s="29">
        <v>1667.21</v>
      </c>
      <c r="AP794" s="29">
        <v>1671.79</v>
      </c>
      <c r="AQ794" s="29">
        <v>1677.79</v>
      </c>
      <c r="AR794" s="29">
        <v>1720.75</v>
      </c>
      <c r="AS794" s="29">
        <v>1702.3</v>
      </c>
      <c r="AT794" s="29">
        <v>1712.9</v>
      </c>
      <c r="AU794" s="29">
        <v>1662.77</v>
      </c>
      <c r="AV794" s="29">
        <v>1588.16</v>
      </c>
      <c r="AW794" s="29">
        <v>1241</v>
      </c>
      <c r="AX794" s="30">
        <v>991.24</v>
      </c>
      <c r="AY794" s="325">
        <v>261.40999999999997</v>
      </c>
      <c r="AZ794" s="167">
        <v>6.61</v>
      </c>
      <c r="BA794" s="152">
        <v>4085.56</v>
      </c>
      <c r="BB794" s="2"/>
    </row>
    <row r="795" spans="1:54">
      <c r="A795" s="37">
        <v>30</v>
      </c>
      <c r="B795" s="162">
        <f t="shared" si="185"/>
        <v>5288.329999999999</v>
      </c>
      <c r="C795" s="162">
        <f t="shared" si="185"/>
        <v>5183.1899999999996</v>
      </c>
      <c r="D795" s="162">
        <f t="shared" si="185"/>
        <v>5112.0199999999995</v>
      </c>
      <c r="E795" s="162">
        <f t="shared" si="185"/>
        <v>5083.1899999999996</v>
      </c>
      <c r="F795" s="162">
        <f t="shared" si="185"/>
        <v>5171.7299999999996</v>
      </c>
      <c r="G795" s="162">
        <f t="shared" si="185"/>
        <v>5363.19</v>
      </c>
      <c r="H795" s="162">
        <f t="shared" si="185"/>
        <v>5520.73</v>
      </c>
      <c r="I795" s="162">
        <f t="shared" si="185"/>
        <v>5842.329999999999</v>
      </c>
      <c r="J795" s="162">
        <f t="shared" si="185"/>
        <v>6216.04</v>
      </c>
      <c r="K795" s="162">
        <f t="shared" si="185"/>
        <v>6263.45</v>
      </c>
      <c r="L795" s="162">
        <f t="shared" si="185"/>
        <v>6271.87</v>
      </c>
      <c r="M795" s="162">
        <f t="shared" si="185"/>
        <v>6251.4299999999994</v>
      </c>
      <c r="N795" s="162">
        <f t="shared" si="185"/>
        <v>6232.8399999999992</v>
      </c>
      <c r="O795" s="162">
        <f t="shared" si="185"/>
        <v>6232.7499999999991</v>
      </c>
      <c r="P795" s="162">
        <f t="shared" si="185"/>
        <v>6230.4099999999989</v>
      </c>
      <c r="Q795" s="162">
        <f t="shared" si="185"/>
        <v>6264.3799999999992</v>
      </c>
      <c r="R795" s="162">
        <f t="shared" si="187"/>
        <v>6262.3099999999995</v>
      </c>
      <c r="S795" s="162">
        <f t="shared" si="186"/>
        <v>6301.69</v>
      </c>
      <c r="T795" s="162">
        <f t="shared" si="186"/>
        <v>6276.3499999999995</v>
      </c>
      <c r="U795" s="162">
        <f t="shared" si="186"/>
        <v>6350.19</v>
      </c>
      <c r="V795" s="162">
        <f t="shared" si="186"/>
        <v>6258.29</v>
      </c>
      <c r="W795" s="162">
        <f t="shared" si="186"/>
        <v>6225.5899999999992</v>
      </c>
      <c r="X795" s="162">
        <f t="shared" si="186"/>
        <v>6082.3499999999995</v>
      </c>
      <c r="Y795" s="162">
        <f t="shared" si="186"/>
        <v>5367.53</v>
      </c>
      <c r="Z795" s="27"/>
      <c r="AA795" s="31">
        <v>934.75</v>
      </c>
      <c r="AB795" s="29">
        <v>829.61</v>
      </c>
      <c r="AC795" s="29">
        <v>758.44</v>
      </c>
      <c r="AD795" s="29">
        <v>729.61</v>
      </c>
      <c r="AE795" s="29">
        <v>818.15</v>
      </c>
      <c r="AF795" s="29">
        <v>1009.6100000000001</v>
      </c>
      <c r="AG795" s="29">
        <v>1167.1500000000001</v>
      </c>
      <c r="AH795" s="29">
        <v>1488.75</v>
      </c>
      <c r="AI795" s="29">
        <v>1862.46</v>
      </c>
      <c r="AJ795" s="29">
        <v>1909.87</v>
      </c>
      <c r="AK795" s="29">
        <v>1918.29</v>
      </c>
      <c r="AL795" s="29">
        <v>1897.85</v>
      </c>
      <c r="AM795" s="29">
        <v>1879.26</v>
      </c>
      <c r="AN795" s="29">
        <v>1879.17</v>
      </c>
      <c r="AO795" s="29">
        <v>1876.83</v>
      </c>
      <c r="AP795" s="29">
        <v>1910.8</v>
      </c>
      <c r="AQ795" s="29">
        <v>1908.73</v>
      </c>
      <c r="AR795" s="29">
        <v>1948.11</v>
      </c>
      <c r="AS795" s="29">
        <v>1922.77</v>
      </c>
      <c r="AT795" s="29">
        <v>1996.61</v>
      </c>
      <c r="AU795" s="29">
        <v>1904.71</v>
      </c>
      <c r="AV795" s="29">
        <v>1872.01</v>
      </c>
      <c r="AW795" s="29">
        <v>1728.77</v>
      </c>
      <c r="AX795" s="30">
        <v>1013.9500000000002</v>
      </c>
      <c r="AY795" s="325">
        <v>261.40999999999997</v>
      </c>
      <c r="AZ795" s="167">
        <v>6.61</v>
      </c>
      <c r="BA795" s="152">
        <v>4085.56</v>
      </c>
      <c r="BB795" s="2"/>
    </row>
    <row r="796" spans="1:54" ht="13.5" thickBot="1">
      <c r="A796" s="147">
        <v>31</v>
      </c>
      <c r="B796" s="162">
        <f t="shared" si="185"/>
        <v>0</v>
      </c>
      <c r="C796" s="162">
        <f t="shared" si="185"/>
        <v>0</v>
      </c>
      <c r="D796" s="162">
        <f t="shared" si="185"/>
        <v>0</v>
      </c>
      <c r="E796" s="162">
        <f t="shared" si="185"/>
        <v>0</v>
      </c>
      <c r="F796" s="162">
        <f t="shared" si="185"/>
        <v>0</v>
      </c>
      <c r="G796" s="162">
        <f t="shared" si="185"/>
        <v>0</v>
      </c>
      <c r="H796" s="162">
        <f t="shared" si="185"/>
        <v>0</v>
      </c>
      <c r="I796" s="162">
        <f t="shared" si="185"/>
        <v>0</v>
      </c>
      <c r="J796" s="162">
        <f t="shared" si="185"/>
        <v>0</v>
      </c>
      <c r="K796" s="162">
        <f t="shared" si="185"/>
        <v>0</v>
      </c>
      <c r="L796" s="162">
        <f t="shared" si="185"/>
        <v>0</v>
      </c>
      <c r="M796" s="162">
        <f t="shared" si="185"/>
        <v>0</v>
      </c>
      <c r="N796" s="162">
        <f t="shared" si="185"/>
        <v>0</v>
      </c>
      <c r="O796" s="162">
        <f t="shared" si="185"/>
        <v>0</v>
      </c>
      <c r="P796" s="162">
        <f t="shared" si="185"/>
        <v>0</v>
      </c>
      <c r="Q796" s="162">
        <f t="shared" si="185"/>
        <v>0</v>
      </c>
      <c r="R796" s="162">
        <f t="shared" si="187"/>
        <v>0</v>
      </c>
      <c r="S796" s="162">
        <f t="shared" si="186"/>
        <v>0</v>
      </c>
      <c r="T796" s="162">
        <f t="shared" si="186"/>
        <v>0</v>
      </c>
      <c r="U796" s="162">
        <f t="shared" si="186"/>
        <v>0</v>
      </c>
      <c r="V796" s="162">
        <f t="shared" si="186"/>
        <v>0</v>
      </c>
      <c r="W796" s="162">
        <f t="shared" si="186"/>
        <v>0</v>
      </c>
      <c r="X796" s="162">
        <f t="shared" si="186"/>
        <v>0</v>
      </c>
      <c r="Y796" s="162">
        <f t="shared" si="186"/>
        <v>0</v>
      </c>
      <c r="Z796" s="27"/>
      <c r="AA796" s="59">
        <v>0</v>
      </c>
      <c r="AB796" s="60">
        <v>0</v>
      </c>
      <c r="AC796" s="60">
        <v>0</v>
      </c>
      <c r="AD796" s="60">
        <v>0</v>
      </c>
      <c r="AE796" s="60">
        <v>0</v>
      </c>
      <c r="AF796" s="60">
        <v>0</v>
      </c>
      <c r="AG796" s="60">
        <v>0</v>
      </c>
      <c r="AH796" s="60">
        <v>0</v>
      </c>
      <c r="AI796" s="60">
        <v>0</v>
      </c>
      <c r="AJ796" s="60">
        <v>0</v>
      </c>
      <c r="AK796" s="60">
        <v>0</v>
      </c>
      <c r="AL796" s="60">
        <v>0</v>
      </c>
      <c r="AM796" s="60">
        <v>0</v>
      </c>
      <c r="AN796" s="60">
        <v>0</v>
      </c>
      <c r="AO796" s="60">
        <v>0</v>
      </c>
      <c r="AP796" s="60">
        <v>0</v>
      </c>
      <c r="AQ796" s="60">
        <v>0</v>
      </c>
      <c r="AR796" s="60">
        <v>0</v>
      </c>
      <c r="AS796" s="60">
        <v>0</v>
      </c>
      <c r="AT796" s="60">
        <v>0</v>
      </c>
      <c r="AU796" s="60">
        <v>0</v>
      </c>
      <c r="AV796" s="60">
        <v>0</v>
      </c>
      <c r="AW796" s="60">
        <v>0</v>
      </c>
      <c r="AX796" s="123">
        <v>0</v>
      </c>
      <c r="AY796" s="326">
        <v>0</v>
      </c>
      <c r="AZ796" s="168">
        <v>0</v>
      </c>
      <c r="BA796" s="153"/>
      <c r="BB796" s="2"/>
    </row>
    <row r="797" spans="1:54" ht="13.5" thickBot="1"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AA797" s="159">
        <f>SUM(AA766:AX796)</f>
        <v>1106460.9400000009</v>
      </c>
      <c r="AZ797" s="9"/>
      <c r="BB797" s="2"/>
    </row>
    <row r="798" spans="1:54" s="3" customFormat="1" ht="28.5" customHeight="1" thickBot="1">
      <c r="A798" s="426" t="s">
        <v>2</v>
      </c>
      <c r="B798" s="428" t="s">
        <v>136</v>
      </c>
      <c r="C798" s="428"/>
      <c r="D798" s="428"/>
      <c r="E798" s="428"/>
      <c r="F798" s="428"/>
      <c r="G798" s="428"/>
      <c r="H798" s="428"/>
      <c r="I798" s="428"/>
      <c r="J798" s="428"/>
      <c r="K798" s="428"/>
      <c r="L798" s="428"/>
      <c r="M798" s="428"/>
      <c r="N798" s="428"/>
      <c r="O798" s="428"/>
      <c r="P798" s="428"/>
      <c r="Q798" s="428"/>
      <c r="R798" s="428"/>
      <c r="S798" s="428"/>
      <c r="T798" s="428"/>
      <c r="U798" s="428"/>
      <c r="V798" s="428"/>
      <c r="W798" s="428"/>
      <c r="X798" s="428"/>
      <c r="Y798" s="429"/>
      <c r="AA798" s="141" t="s">
        <v>184</v>
      </c>
      <c r="AB798" s="158"/>
      <c r="AC798" s="158"/>
      <c r="AD798" s="158"/>
      <c r="AE798" s="158"/>
      <c r="AF798" s="158"/>
      <c r="AG798" s="158"/>
      <c r="AH798" s="158"/>
      <c r="AI798" s="158"/>
      <c r="AJ798" s="158"/>
      <c r="AK798" s="158"/>
      <c r="AL798" s="158"/>
      <c r="AM798" s="158"/>
      <c r="AN798" s="158"/>
      <c r="AO798" s="158"/>
      <c r="AP798" s="158"/>
      <c r="AQ798" s="158"/>
      <c r="AR798" s="158"/>
      <c r="AS798" s="158"/>
      <c r="AT798" s="158"/>
      <c r="AU798" s="158"/>
      <c r="AV798" s="158"/>
      <c r="AW798" s="158"/>
      <c r="AX798" s="158"/>
      <c r="AY798" s="220"/>
      <c r="AZ798" s="158"/>
      <c r="BA798" s="158"/>
    </row>
    <row r="799" spans="1:54" ht="40.5" customHeight="1">
      <c r="A799" s="427"/>
      <c r="B799" s="396" t="s">
        <v>3</v>
      </c>
      <c r="C799" s="396"/>
      <c r="D799" s="396"/>
      <c r="E799" s="396"/>
      <c r="F799" s="396"/>
      <c r="G799" s="396"/>
      <c r="H799" s="396"/>
      <c r="I799" s="396"/>
      <c r="J799" s="396"/>
      <c r="K799" s="396"/>
      <c r="L799" s="396"/>
      <c r="M799" s="396"/>
      <c r="N799" s="396"/>
      <c r="O799" s="396"/>
      <c r="P799" s="396"/>
      <c r="Q799" s="396"/>
      <c r="R799" s="396"/>
      <c r="S799" s="396"/>
      <c r="T799" s="396"/>
      <c r="U799" s="396"/>
      <c r="V799" s="396"/>
      <c r="W799" s="396"/>
      <c r="X799" s="396"/>
      <c r="Y799" s="430"/>
      <c r="AA799" s="438" t="s">
        <v>89</v>
      </c>
      <c r="AB799" s="439"/>
      <c r="AC799" s="439"/>
      <c r="AD799" s="439"/>
      <c r="AE799" s="439"/>
      <c r="AF799" s="439"/>
      <c r="AG799" s="439"/>
      <c r="AH799" s="439"/>
      <c r="AI799" s="439"/>
      <c r="AJ799" s="439"/>
      <c r="AK799" s="439"/>
      <c r="AL799" s="439"/>
      <c r="AM799" s="439"/>
      <c r="AN799" s="439"/>
      <c r="AO799" s="439"/>
      <c r="AP799" s="439"/>
      <c r="AQ799" s="439"/>
      <c r="AR799" s="439"/>
      <c r="AS799" s="439"/>
      <c r="AT799" s="439"/>
      <c r="AU799" s="439"/>
      <c r="AV799" s="439"/>
      <c r="AW799" s="439"/>
      <c r="AX799" s="545"/>
      <c r="AY799" s="478" t="str">
        <f>AY763</f>
        <v>Сбытовая надбавка</v>
      </c>
      <c r="AZ799" s="445" t="s">
        <v>202</v>
      </c>
      <c r="BA799" s="226" t="str">
        <f>BA763</f>
        <v>Тарифы на услуги по передаче электрической энергии</v>
      </c>
      <c r="BB799" s="2"/>
    </row>
    <row r="800" spans="1:54" ht="44.25" customHeight="1">
      <c r="A800" s="427"/>
      <c r="B800" s="38" t="s">
        <v>4</v>
      </c>
      <c r="C800" s="38" t="s">
        <v>5</v>
      </c>
      <c r="D800" s="38" t="s">
        <v>6</v>
      </c>
      <c r="E800" s="38" t="s">
        <v>7</v>
      </c>
      <c r="F800" s="38" t="s">
        <v>8</v>
      </c>
      <c r="G800" s="38" t="s">
        <v>9</v>
      </c>
      <c r="H800" s="38" t="s">
        <v>10</v>
      </c>
      <c r="I800" s="38" t="s">
        <v>11</v>
      </c>
      <c r="J800" s="38" t="s">
        <v>12</v>
      </c>
      <c r="K800" s="38" t="s">
        <v>13</v>
      </c>
      <c r="L800" s="38" t="s">
        <v>14</v>
      </c>
      <c r="M800" s="38" t="s">
        <v>15</v>
      </c>
      <c r="N800" s="38" t="s">
        <v>16</v>
      </c>
      <c r="O800" s="38" t="s">
        <v>17</v>
      </c>
      <c r="P800" s="38" t="s">
        <v>18</v>
      </c>
      <c r="Q800" s="38" t="s">
        <v>19</v>
      </c>
      <c r="R800" s="38" t="s">
        <v>20</v>
      </c>
      <c r="S800" s="38" t="s">
        <v>21</v>
      </c>
      <c r="T800" s="38" t="s">
        <v>22</v>
      </c>
      <c r="U800" s="38" t="s">
        <v>23</v>
      </c>
      <c r="V800" s="38" t="s">
        <v>24</v>
      </c>
      <c r="W800" s="38" t="s">
        <v>25</v>
      </c>
      <c r="X800" s="38" t="s">
        <v>26</v>
      </c>
      <c r="Y800" s="39" t="s">
        <v>27</v>
      </c>
      <c r="AA800" s="47" t="s">
        <v>4</v>
      </c>
      <c r="AB800" s="48" t="s">
        <v>5</v>
      </c>
      <c r="AC800" s="48" t="s">
        <v>6</v>
      </c>
      <c r="AD800" s="48" t="s">
        <v>7</v>
      </c>
      <c r="AE800" s="48" t="s">
        <v>8</v>
      </c>
      <c r="AF800" s="48" t="s">
        <v>9</v>
      </c>
      <c r="AG800" s="48" t="s">
        <v>10</v>
      </c>
      <c r="AH800" s="48" t="s">
        <v>11</v>
      </c>
      <c r="AI800" s="48" t="s">
        <v>12</v>
      </c>
      <c r="AJ800" s="48" t="s">
        <v>13</v>
      </c>
      <c r="AK800" s="48" t="s">
        <v>14</v>
      </c>
      <c r="AL800" s="48" t="s">
        <v>15</v>
      </c>
      <c r="AM800" s="48" t="s">
        <v>16</v>
      </c>
      <c r="AN800" s="48" t="s">
        <v>17</v>
      </c>
      <c r="AO800" s="48" t="s">
        <v>18</v>
      </c>
      <c r="AP800" s="48" t="s">
        <v>19</v>
      </c>
      <c r="AQ800" s="48" t="s">
        <v>20</v>
      </c>
      <c r="AR800" s="48" t="s">
        <v>21</v>
      </c>
      <c r="AS800" s="48" t="s">
        <v>22</v>
      </c>
      <c r="AT800" s="48" t="s">
        <v>23</v>
      </c>
      <c r="AU800" s="48" t="s">
        <v>24</v>
      </c>
      <c r="AV800" s="48" t="s">
        <v>25</v>
      </c>
      <c r="AW800" s="48" t="s">
        <v>26</v>
      </c>
      <c r="AX800" s="150" t="s">
        <v>27</v>
      </c>
      <c r="AY800" s="461"/>
      <c r="AZ800" s="446"/>
      <c r="BA800" s="173" t="s">
        <v>33</v>
      </c>
      <c r="BB800" s="2"/>
    </row>
    <row r="801" spans="1:54" s="165" customFormat="1" ht="16.149999999999999" customHeight="1">
      <c r="A801" s="434" t="s">
        <v>210</v>
      </c>
      <c r="B801" s="435"/>
      <c r="C801" s="435"/>
      <c r="D801" s="435"/>
      <c r="E801" s="435"/>
      <c r="F801" s="435"/>
      <c r="G801" s="435"/>
      <c r="H801" s="435"/>
      <c r="I801" s="435"/>
      <c r="J801" s="435"/>
      <c r="K801" s="435"/>
      <c r="L801" s="435"/>
      <c r="M801" s="435"/>
      <c r="N801" s="435"/>
      <c r="O801" s="435"/>
      <c r="P801" s="435"/>
      <c r="Q801" s="435"/>
      <c r="R801" s="435"/>
      <c r="S801" s="435"/>
      <c r="T801" s="435"/>
      <c r="U801" s="435"/>
      <c r="V801" s="435"/>
      <c r="W801" s="435"/>
      <c r="X801" s="435"/>
      <c r="Y801" s="436"/>
      <c r="Z801" s="175"/>
      <c r="AA801" s="441">
        <v>2</v>
      </c>
      <c r="AB801" s="442"/>
      <c r="AC801" s="442"/>
      <c r="AD801" s="442"/>
      <c r="AE801" s="442"/>
      <c r="AF801" s="442"/>
      <c r="AG801" s="442"/>
      <c r="AH801" s="442"/>
      <c r="AI801" s="442"/>
      <c r="AJ801" s="442"/>
      <c r="AK801" s="442"/>
      <c r="AL801" s="442"/>
      <c r="AM801" s="442"/>
      <c r="AN801" s="442"/>
      <c r="AO801" s="442"/>
      <c r="AP801" s="442"/>
      <c r="AQ801" s="442"/>
      <c r="AR801" s="442"/>
      <c r="AS801" s="442"/>
      <c r="AT801" s="442"/>
      <c r="AU801" s="442"/>
      <c r="AV801" s="442"/>
      <c r="AW801" s="442"/>
      <c r="AX801" s="544"/>
      <c r="AY801" s="176">
        <v>3</v>
      </c>
      <c r="AZ801" s="180">
        <v>4</v>
      </c>
      <c r="BA801" s="181">
        <v>5</v>
      </c>
    </row>
    <row r="802" spans="1:54">
      <c r="A802" s="37">
        <v>1</v>
      </c>
      <c r="B802" s="162">
        <f>AA802+$BA802+$AZ802+$AY802</f>
        <v>6063.8199999999988</v>
      </c>
      <c r="C802" s="162">
        <f t="shared" ref="C802:Y817" si="188">AB802+$BA802+$AZ802+$AY802</f>
        <v>6054.7399999999989</v>
      </c>
      <c r="D802" s="162">
        <f t="shared" si="188"/>
        <v>6022.5599999999995</v>
      </c>
      <c r="E802" s="162">
        <f t="shared" si="188"/>
        <v>5849.6599999999989</v>
      </c>
      <c r="F802" s="162">
        <f t="shared" si="188"/>
        <v>6046.8799999999992</v>
      </c>
      <c r="G802" s="162">
        <f t="shared" si="188"/>
        <v>6049.9899999999989</v>
      </c>
      <c r="H802" s="162">
        <f t="shared" si="188"/>
        <v>6822.3799999999992</v>
      </c>
      <c r="I802" s="162">
        <f t="shared" si="188"/>
        <v>7113.2</v>
      </c>
      <c r="J802" s="162">
        <f t="shared" si="188"/>
        <v>7233.48</v>
      </c>
      <c r="K802" s="162">
        <f t="shared" si="188"/>
        <v>7296.6599999999989</v>
      </c>
      <c r="L802" s="162">
        <f t="shared" si="188"/>
        <v>7296.6699999999992</v>
      </c>
      <c r="M802" s="162">
        <f t="shared" si="188"/>
        <v>7286.7699999999995</v>
      </c>
      <c r="N802" s="162">
        <f t="shared" si="188"/>
        <v>7269.6299999999992</v>
      </c>
      <c r="O802" s="162">
        <f t="shared" si="188"/>
        <v>7266.9299999999994</v>
      </c>
      <c r="P802" s="162">
        <f t="shared" si="188"/>
        <v>7260.5499999999993</v>
      </c>
      <c r="Q802" s="162">
        <f t="shared" si="188"/>
        <v>7219.0699999999988</v>
      </c>
      <c r="R802" s="162">
        <f t="shared" si="188"/>
        <v>7222.6299999999992</v>
      </c>
      <c r="S802" s="162">
        <f t="shared" si="188"/>
        <v>7248.579999999999</v>
      </c>
      <c r="T802" s="162">
        <f t="shared" si="188"/>
        <v>7560.829999999999</v>
      </c>
      <c r="U802" s="162">
        <f t="shared" si="188"/>
        <v>7560.98</v>
      </c>
      <c r="V802" s="162">
        <f t="shared" si="188"/>
        <v>7568.5899999999992</v>
      </c>
      <c r="W802" s="162">
        <f t="shared" si="188"/>
        <v>7191.0099999999993</v>
      </c>
      <c r="X802" s="162">
        <f t="shared" si="188"/>
        <v>6912.2099999999991</v>
      </c>
      <c r="Y802" s="162">
        <f t="shared" si="188"/>
        <v>6331.7599999999993</v>
      </c>
      <c r="Z802" s="27"/>
      <c r="AA802" s="31">
        <v>349.27</v>
      </c>
      <c r="AB802" s="29">
        <v>340.19</v>
      </c>
      <c r="AC802" s="29">
        <v>308.01</v>
      </c>
      <c r="AD802" s="29">
        <v>135.11000000000001</v>
      </c>
      <c r="AE802" s="29">
        <v>332.33</v>
      </c>
      <c r="AF802" s="29">
        <v>335.44</v>
      </c>
      <c r="AG802" s="29">
        <v>1107.83</v>
      </c>
      <c r="AH802" s="29">
        <v>1398.65</v>
      </c>
      <c r="AI802" s="29">
        <v>1518.93</v>
      </c>
      <c r="AJ802" s="29">
        <v>1582.11</v>
      </c>
      <c r="AK802" s="29">
        <v>1582.12</v>
      </c>
      <c r="AL802" s="29">
        <v>1572.22</v>
      </c>
      <c r="AM802" s="29">
        <v>1555.08</v>
      </c>
      <c r="AN802" s="29">
        <v>1552.38</v>
      </c>
      <c r="AO802" s="29">
        <v>1546</v>
      </c>
      <c r="AP802" s="29">
        <v>1504.52</v>
      </c>
      <c r="AQ802" s="29">
        <v>1508.08</v>
      </c>
      <c r="AR802" s="29">
        <v>1534.03</v>
      </c>
      <c r="AS802" s="29">
        <v>1846.28</v>
      </c>
      <c r="AT802" s="29">
        <v>1846.43</v>
      </c>
      <c r="AU802" s="29">
        <v>1854.04</v>
      </c>
      <c r="AV802" s="29">
        <v>1476.46</v>
      </c>
      <c r="AW802" s="29">
        <v>1197.6600000000001</v>
      </c>
      <c r="AX802" s="148">
        <v>617.21</v>
      </c>
      <c r="AY802" s="324">
        <v>261.40999999999997</v>
      </c>
      <c r="AZ802" s="154">
        <v>6.61</v>
      </c>
      <c r="BA802" s="55">
        <v>5446.53</v>
      </c>
      <c r="BB802" s="2"/>
    </row>
    <row r="803" spans="1:54">
      <c r="A803" s="37">
        <v>2</v>
      </c>
      <c r="B803" s="162">
        <f t="shared" ref="B803:Q832" si="189">AA803+$BA803+$AZ803+$AY803</f>
        <v>6052.44</v>
      </c>
      <c r="C803" s="162">
        <f t="shared" si="188"/>
        <v>5999.7399999999989</v>
      </c>
      <c r="D803" s="162">
        <f t="shared" si="188"/>
        <v>5714.5499999999993</v>
      </c>
      <c r="E803" s="162">
        <f t="shared" si="188"/>
        <v>5714.5499999999993</v>
      </c>
      <c r="F803" s="162">
        <f t="shared" si="188"/>
        <v>5714.579999999999</v>
      </c>
      <c r="G803" s="162">
        <f t="shared" si="188"/>
        <v>6035.61</v>
      </c>
      <c r="H803" s="162">
        <f t="shared" si="188"/>
        <v>6809.9099999999989</v>
      </c>
      <c r="I803" s="162">
        <f t="shared" si="188"/>
        <v>7136.45</v>
      </c>
      <c r="J803" s="162">
        <f t="shared" si="188"/>
        <v>7419.2999999999993</v>
      </c>
      <c r="K803" s="162">
        <f t="shared" si="188"/>
        <v>7569.5599999999995</v>
      </c>
      <c r="L803" s="162">
        <f t="shared" si="188"/>
        <v>7573.2499999999991</v>
      </c>
      <c r="M803" s="162">
        <f t="shared" si="188"/>
        <v>7568.7199999999993</v>
      </c>
      <c r="N803" s="162">
        <f t="shared" si="188"/>
        <v>7556.9099999999989</v>
      </c>
      <c r="O803" s="162">
        <f t="shared" si="188"/>
        <v>7558.2199999999993</v>
      </c>
      <c r="P803" s="162">
        <f t="shared" si="188"/>
        <v>7561.7899999999991</v>
      </c>
      <c r="Q803" s="162">
        <f t="shared" si="188"/>
        <v>7562.28</v>
      </c>
      <c r="R803" s="162">
        <f t="shared" si="188"/>
        <v>7569.329999999999</v>
      </c>
      <c r="S803" s="162">
        <f t="shared" ref="S803:Y832" si="190">AR803+$BA803+$AZ803+$AY803</f>
        <v>7627.5899999999992</v>
      </c>
      <c r="T803" s="162">
        <f t="shared" si="190"/>
        <v>7670.6599999999989</v>
      </c>
      <c r="U803" s="162">
        <f t="shared" si="190"/>
        <v>7667.2</v>
      </c>
      <c r="V803" s="162">
        <f t="shared" si="190"/>
        <v>7617.0699999999988</v>
      </c>
      <c r="W803" s="162">
        <f t="shared" si="190"/>
        <v>7594.8199999999988</v>
      </c>
      <c r="X803" s="162">
        <f t="shared" si="190"/>
        <v>7064.2999999999993</v>
      </c>
      <c r="Y803" s="162">
        <f t="shared" si="190"/>
        <v>6805.53</v>
      </c>
      <c r="Z803" s="27"/>
      <c r="AA803" s="28">
        <v>337.89</v>
      </c>
      <c r="AB803" s="29">
        <v>285.19</v>
      </c>
      <c r="AC803" s="29">
        <v>0</v>
      </c>
      <c r="AD803" s="29">
        <v>0</v>
      </c>
      <c r="AE803" s="29">
        <v>0.03</v>
      </c>
      <c r="AF803" s="29">
        <v>321.06</v>
      </c>
      <c r="AG803" s="29">
        <v>1095.3599999999999</v>
      </c>
      <c r="AH803" s="29">
        <v>1421.9</v>
      </c>
      <c r="AI803" s="29">
        <v>1704.75</v>
      </c>
      <c r="AJ803" s="29">
        <v>1855.01</v>
      </c>
      <c r="AK803" s="29">
        <v>1858.7</v>
      </c>
      <c r="AL803" s="29">
        <v>1854.17</v>
      </c>
      <c r="AM803" s="29">
        <v>1842.36</v>
      </c>
      <c r="AN803" s="29">
        <v>1843.67</v>
      </c>
      <c r="AO803" s="29">
        <v>1847.24</v>
      </c>
      <c r="AP803" s="29">
        <v>1847.73</v>
      </c>
      <c r="AQ803" s="29">
        <v>1854.78</v>
      </c>
      <c r="AR803" s="29">
        <v>1913.04</v>
      </c>
      <c r="AS803" s="29">
        <v>1956.11</v>
      </c>
      <c r="AT803" s="29">
        <v>1952.65</v>
      </c>
      <c r="AU803" s="29">
        <v>1902.52</v>
      </c>
      <c r="AV803" s="29">
        <v>1880.27</v>
      </c>
      <c r="AW803" s="29">
        <v>1349.75</v>
      </c>
      <c r="AX803" s="148">
        <v>1090.98</v>
      </c>
      <c r="AY803" s="325">
        <v>261.40999999999997</v>
      </c>
      <c r="AZ803" s="154">
        <v>6.61</v>
      </c>
      <c r="BA803" s="55">
        <v>5446.53</v>
      </c>
      <c r="BB803" s="2"/>
    </row>
    <row r="804" spans="1:54">
      <c r="A804" s="37">
        <v>3</v>
      </c>
      <c r="B804" s="162">
        <f t="shared" si="189"/>
        <v>6639.7099999999991</v>
      </c>
      <c r="C804" s="162">
        <f t="shared" si="188"/>
        <v>6284.65</v>
      </c>
      <c r="D804" s="162">
        <f t="shared" si="188"/>
        <v>6024.5099999999993</v>
      </c>
      <c r="E804" s="162">
        <f t="shared" si="188"/>
        <v>5991.6999999999989</v>
      </c>
      <c r="F804" s="162">
        <f t="shared" si="188"/>
        <v>6583.2999999999993</v>
      </c>
      <c r="G804" s="162">
        <f t="shared" si="188"/>
        <v>6686.3399999999992</v>
      </c>
      <c r="H804" s="162">
        <f t="shared" si="188"/>
        <v>6916.3099999999995</v>
      </c>
      <c r="I804" s="162">
        <f t="shared" si="188"/>
        <v>7237.94</v>
      </c>
      <c r="J804" s="162">
        <f t="shared" si="188"/>
        <v>7609.7599999999993</v>
      </c>
      <c r="K804" s="162">
        <f t="shared" si="188"/>
        <v>7665.9099999999989</v>
      </c>
      <c r="L804" s="162">
        <f t="shared" si="188"/>
        <v>7673.3799999999992</v>
      </c>
      <c r="M804" s="162">
        <f t="shared" si="188"/>
        <v>7641.5899999999992</v>
      </c>
      <c r="N804" s="162">
        <f t="shared" si="188"/>
        <v>7620.119999999999</v>
      </c>
      <c r="O804" s="162">
        <f t="shared" si="188"/>
        <v>7620.619999999999</v>
      </c>
      <c r="P804" s="162">
        <f t="shared" si="188"/>
        <v>7621.6399999999994</v>
      </c>
      <c r="Q804" s="162">
        <f t="shared" si="188"/>
        <v>7620.03</v>
      </c>
      <c r="R804" s="162">
        <f t="shared" si="188"/>
        <v>7639.11</v>
      </c>
      <c r="S804" s="162">
        <f t="shared" si="190"/>
        <v>7708.2499999999991</v>
      </c>
      <c r="T804" s="162">
        <f t="shared" si="190"/>
        <v>7752.5599999999986</v>
      </c>
      <c r="U804" s="162">
        <f t="shared" si="190"/>
        <v>7781.8399999999992</v>
      </c>
      <c r="V804" s="162">
        <f t="shared" si="190"/>
        <v>7725.2099999999991</v>
      </c>
      <c r="W804" s="162">
        <f t="shared" si="190"/>
        <v>7698.5199999999995</v>
      </c>
      <c r="X804" s="162">
        <f t="shared" si="190"/>
        <v>7591.2099999999991</v>
      </c>
      <c r="Y804" s="162">
        <f t="shared" si="190"/>
        <v>7044.86</v>
      </c>
      <c r="Z804" s="27"/>
      <c r="AA804" s="28">
        <v>925.16</v>
      </c>
      <c r="AB804" s="29">
        <v>570.1</v>
      </c>
      <c r="AC804" s="29">
        <v>309.95999999999998</v>
      </c>
      <c r="AD804" s="29">
        <v>277.14999999999998</v>
      </c>
      <c r="AE804" s="29">
        <v>868.75</v>
      </c>
      <c r="AF804" s="29">
        <v>971.79</v>
      </c>
      <c r="AG804" s="29">
        <v>1201.76</v>
      </c>
      <c r="AH804" s="29">
        <v>1523.39</v>
      </c>
      <c r="AI804" s="29">
        <v>1895.21</v>
      </c>
      <c r="AJ804" s="29">
        <v>1951.36</v>
      </c>
      <c r="AK804" s="29">
        <v>1958.83</v>
      </c>
      <c r="AL804" s="29">
        <v>1927.04</v>
      </c>
      <c r="AM804" s="29">
        <v>1905.57</v>
      </c>
      <c r="AN804" s="29">
        <v>1906.07</v>
      </c>
      <c r="AO804" s="29">
        <v>1907.09</v>
      </c>
      <c r="AP804" s="29">
        <v>1905.48</v>
      </c>
      <c r="AQ804" s="29">
        <v>1924.56</v>
      </c>
      <c r="AR804" s="29">
        <v>1993.7</v>
      </c>
      <c r="AS804" s="29">
        <v>2038.0099999999998</v>
      </c>
      <c r="AT804" s="29">
        <v>2067.29</v>
      </c>
      <c r="AU804" s="29">
        <v>2010.66</v>
      </c>
      <c r="AV804" s="29">
        <v>1983.97</v>
      </c>
      <c r="AW804" s="29">
        <v>1876.66</v>
      </c>
      <c r="AX804" s="148">
        <v>1330.31</v>
      </c>
      <c r="AY804" s="325">
        <v>261.40999999999997</v>
      </c>
      <c r="AZ804" s="154">
        <v>6.61</v>
      </c>
      <c r="BA804" s="55">
        <v>5446.53</v>
      </c>
      <c r="BB804" s="2"/>
    </row>
    <row r="805" spans="1:54">
      <c r="A805" s="37">
        <v>4</v>
      </c>
      <c r="B805" s="162">
        <f t="shared" si="189"/>
        <v>6983.9999999999991</v>
      </c>
      <c r="C805" s="162">
        <f t="shared" si="188"/>
        <v>6828.8399999999992</v>
      </c>
      <c r="D805" s="162">
        <f t="shared" si="188"/>
        <v>6754.9999999999991</v>
      </c>
      <c r="E805" s="162">
        <f t="shared" si="188"/>
        <v>6704.73</v>
      </c>
      <c r="F805" s="162">
        <f t="shared" si="188"/>
        <v>6729.1699999999992</v>
      </c>
      <c r="G805" s="162">
        <f t="shared" si="188"/>
        <v>6822.3399999999992</v>
      </c>
      <c r="H805" s="162">
        <f t="shared" si="188"/>
        <v>6943.7699999999995</v>
      </c>
      <c r="I805" s="162">
        <f t="shared" si="188"/>
        <v>7057.0499999999993</v>
      </c>
      <c r="J805" s="162">
        <f t="shared" si="188"/>
        <v>7551.48</v>
      </c>
      <c r="K805" s="162">
        <f t="shared" si="188"/>
        <v>7607.23</v>
      </c>
      <c r="L805" s="162">
        <f t="shared" si="188"/>
        <v>7623.69</v>
      </c>
      <c r="M805" s="162">
        <f t="shared" si="188"/>
        <v>7611.95</v>
      </c>
      <c r="N805" s="162">
        <f t="shared" si="188"/>
        <v>7610.6699999999992</v>
      </c>
      <c r="O805" s="162">
        <f t="shared" si="188"/>
        <v>7597.2</v>
      </c>
      <c r="P805" s="162">
        <f t="shared" si="188"/>
        <v>7614.3799999999992</v>
      </c>
      <c r="Q805" s="162">
        <f t="shared" si="188"/>
        <v>7626.9199999999992</v>
      </c>
      <c r="R805" s="162">
        <f t="shared" si="188"/>
        <v>7650.7599999999993</v>
      </c>
      <c r="S805" s="162">
        <f t="shared" si="190"/>
        <v>7747.53</v>
      </c>
      <c r="T805" s="162">
        <f t="shared" si="190"/>
        <v>7760.1399999999985</v>
      </c>
      <c r="U805" s="162">
        <f t="shared" si="190"/>
        <v>7767.3099999999995</v>
      </c>
      <c r="V805" s="162">
        <f t="shared" si="190"/>
        <v>7752.0699999999988</v>
      </c>
      <c r="W805" s="162">
        <f t="shared" si="190"/>
        <v>7642.4099999999989</v>
      </c>
      <c r="X805" s="162">
        <f t="shared" si="190"/>
        <v>7561.3399999999992</v>
      </c>
      <c r="Y805" s="162">
        <f t="shared" si="190"/>
        <v>7031.829999999999</v>
      </c>
      <c r="Z805" s="27"/>
      <c r="AA805" s="28">
        <v>1269.45</v>
      </c>
      <c r="AB805" s="29">
        <v>1114.29</v>
      </c>
      <c r="AC805" s="29">
        <v>1040.45</v>
      </c>
      <c r="AD805" s="29">
        <v>990.18</v>
      </c>
      <c r="AE805" s="29">
        <v>1014.6200000000001</v>
      </c>
      <c r="AF805" s="29">
        <v>1107.79</v>
      </c>
      <c r="AG805" s="29">
        <v>1229.22</v>
      </c>
      <c r="AH805" s="29">
        <v>1342.5</v>
      </c>
      <c r="AI805" s="29">
        <v>1836.93</v>
      </c>
      <c r="AJ805" s="29">
        <v>1892.68</v>
      </c>
      <c r="AK805" s="29">
        <v>1909.14</v>
      </c>
      <c r="AL805" s="29">
        <v>1897.4</v>
      </c>
      <c r="AM805" s="29">
        <v>1896.12</v>
      </c>
      <c r="AN805" s="29">
        <v>1882.65</v>
      </c>
      <c r="AO805" s="29">
        <v>1899.83</v>
      </c>
      <c r="AP805" s="29">
        <v>1912.37</v>
      </c>
      <c r="AQ805" s="29">
        <v>1936.21</v>
      </c>
      <c r="AR805" s="29">
        <v>2032.9800000000002</v>
      </c>
      <c r="AS805" s="29">
        <v>2045.5899999999997</v>
      </c>
      <c r="AT805" s="29">
        <v>2052.7600000000002</v>
      </c>
      <c r="AU805" s="29">
        <v>2037.5199999999998</v>
      </c>
      <c r="AV805" s="29">
        <v>1927.86</v>
      </c>
      <c r="AW805" s="29">
        <v>1846.79</v>
      </c>
      <c r="AX805" s="148">
        <v>1317.28</v>
      </c>
      <c r="AY805" s="325">
        <v>261.40999999999997</v>
      </c>
      <c r="AZ805" s="154">
        <v>6.61</v>
      </c>
      <c r="BA805" s="55">
        <v>5446.53</v>
      </c>
      <c r="BB805" s="2"/>
    </row>
    <row r="806" spans="1:54">
      <c r="A806" s="37">
        <v>5</v>
      </c>
      <c r="B806" s="162">
        <f t="shared" si="189"/>
        <v>6900.2899999999991</v>
      </c>
      <c r="C806" s="162">
        <f t="shared" si="188"/>
        <v>6792.9599999999991</v>
      </c>
      <c r="D806" s="162">
        <f t="shared" si="188"/>
        <v>6743.2899999999991</v>
      </c>
      <c r="E806" s="162">
        <f t="shared" si="188"/>
        <v>6805.869999999999</v>
      </c>
      <c r="F806" s="162">
        <f t="shared" si="188"/>
        <v>6829.1599999999989</v>
      </c>
      <c r="G806" s="162">
        <f t="shared" si="188"/>
        <v>7061.94</v>
      </c>
      <c r="H806" s="162">
        <f t="shared" si="188"/>
        <v>7029.1499999999987</v>
      </c>
      <c r="I806" s="162">
        <f t="shared" si="188"/>
        <v>7125.8899999999994</v>
      </c>
      <c r="J806" s="162">
        <f t="shared" si="188"/>
        <v>7513.2899999999991</v>
      </c>
      <c r="K806" s="162">
        <f t="shared" si="188"/>
        <v>7558.7099999999991</v>
      </c>
      <c r="L806" s="162">
        <f t="shared" si="188"/>
        <v>7563.4899999999989</v>
      </c>
      <c r="M806" s="162">
        <f t="shared" si="188"/>
        <v>7566.2099999999991</v>
      </c>
      <c r="N806" s="162">
        <f t="shared" si="188"/>
        <v>7562.8799999999992</v>
      </c>
      <c r="O806" s="162">
        <f t="shared" si="188"/>
        <v>7559.3199999999988</v>
      </c>
      <c r="P806" s="162">
        <f t="shared" si="188"/>
        <v>7563.9199999999992</v>
      </c>
      <c r="Q806" s="162">
        <f t="shared" si="188"/>
        <v>7563.6299999999992</v>
      </c>
      <c r="R806" s="162">
        <f t="shared" si="188"/>
        <v>7577.2899999999991</v>
      </c>
      <c r="S806" s="162">
        <f t="shared" si="190"/>
        <v>7626.5999999999995</v>
      </c>
      <c r="T806" s="162">
        <f t="shared" si="190"/>
        <v>7636.2899999999991</v>
      </c>
      <c r="U806" s="162">
        <f t="shared" si="190"/>
        <v>7638.03</v>
      </c>
      <c r="V806" s="162">
        <f t="shared" si="190"/>
        <v>7613.2899999999991</v>
      </c>
      <c r="W806" s="162">
        <f t="shared" si="190"/>
        <v>7577.3799999999992</v>
      </c>
      <c r="X806" s="162">
        <f t="shared" si="190"/>
        <v>7460.28</v>
      </c>
      <c r="Y806" s="162">
        <f t="shared" si="190"/>
        <v>7035.5099999999993</v>
      </c>
      <c r="Z806" s="27"/>
      <c r="AA806" s="28">
        <v>1185.74</v>
      </c>
      <c r="AB806" s="29">
        <v>1078.4100000000001</v>
      </c>
      <c r="AC806" s="29">
        <v>1028.74</v>
      </c>
      <c r="AD806" s="29">
        <v>1091.32</v>
      </c>
      <c r="AE806" s="29">
        <v>1114.6099999999999</v>
      </c>
      <c r="AF806" s="29">
        <v>1347.39</v>
      </c>
      <c r="AG806" s="29">
        <v>1314.6</v>
      </c>
      <c r="AH806" s="29">
        <v>1411.34</v>
      </c>
      <c r="AI806" s="29">
        <v>1798.74</v>
      </c>
      <c r="AJ806" s="29">
        <v>1844.16</v>
      </c>
      <c r="AK806" s="29">
        <v>1848.94</v>
      </c>
      <c r="AL806" s="29">
        <v>1851.66</v>
      </c>
      <c r="AM806" s="29">
        <v>1848.33</v>
      </c>
      <c r="AN806" s="29">
        <v>1844.77</v>
      </c>
      <c r="AO806" s="29">
        <v>1849.37</v>
      </c>
      <c r="AP806" s="29">
        <v>1849.08</v>
      </c>
      <c r="AQ806" s="29">
        <v>1862.74</v>
      </c>
      <c r="AR806" s="29">
        <v>1912.05</v>
      </c>
      <c r="AS806" s="29">
        <v>1921.74</v>
      </c>
      <c r="AT806" s="29">
        <v>1923.48</v>
      </c>
      <c r="AU806" s="29">
        <v>1898.74</v>
      </c>
      <c r="AV806" s="29">
        <v>1862.83</v>
      </c>
      <c r="AW806" s="29">
        <v>1745.73</v>
      </c>
      <c r="AX806" s="148">
        <v>1320.96</v>
      </c>
      <c r="AY806" s="325">
        <v>261.40999999999997</v>
      </c>
      <c r="AZ806" s="154">
        <v>6.61</v>
      </c>
      <c r="BA806" s="55">
        <v>5446.53</v>
      </c>
      <c r="BB806" s="2"/>
    </row>
    <row r="807" spans="1:54">
      <c r="A807" s="37">
        <v>6</v>
      </c>
      <c r="B807" s="162">
        <f t="shared" si="189"/>
        <v>6818.2999999999993</v>
      </c>
      <c r="C807" s="162">
        <f t="shared" si="188"/>
        <v>6747.0599999999995</v>
      </c>
      <c r="D807" s="162">
        <f t="shared" si="188"/>
        <v>6692.369999999999</v>
      </c>
      <c r="E807" s="162">
        <f t="shared" si="188"/>
        <v>6652.9199999999992</v>
      </c>
      <c r="F807" s="162">
        <f t="shared" si="188"/>
        <v>6661.1799999999994</v>
      </c>
      <c r="G807" s="162">
        <f t="shared" si="188"/>
        <v>6701.9999999999991</v>
      </c>
      <c r="H807" s="162">
        <f t="shared" si="188"/>
        <v>6737.69</v>
      </c>
      <c r="I807" s="162">
        <f t="shared" si="188"/>
        <v>6847.0599999999995</v>
      </c>
      <c r="J807" s="162">
        <f t="shared" si="188"/>
        <v>7042.4599999999991</v>
      </c>
      <c r="K807" s="162">
        <f t="shared" si="188"/>
        <v>7503.7099999999991</v>
      </c>
      <c r="L807" s="162">
        <f t="shared" si="188"/>
        <v>7524.6699999999992</v>
      </c>
      <c r="M807" s="162">
        <f t="shared" si="188"/>
        <v>7522.23</v>
      </c>
      <c r="N807" s="162">
        <f t="shared" si="188"/>
        <v>7498.7099999999991</v>
      </c>
      <c r="O807" s="162">
        <f t="shared" si="188"/>
        <v>7491.8399999999992</v>
      </c>
      <c r="P807" s="162">
        <f t="shared" si="188"/>
        <v>7496.8199999999988</v>
      </c>
      <c r="Q807" s="162">
        <f t="shared" si="188"/>
        <v>7502.7599999999993</v>
      </c>
      <c r="R807" s="162">
        <f t="shared" si="188"/>
        <v>7526.2</v>
      </c>
      <c r="S807" s="162">
        <f t="shared" si="190"/>
        <v>7556.829999999999</v>
      </c>
      <c r="T807" s="162">
        <f t="shared" si="190"/>
        <v>7568.8999999999987</v>
      </c>
      <c r="U807" s="162">
        <f t="shared" si="190"/>
        <v>7557.23</v>
      </c>
      <c r="V807" s="162">
        <f t="shared" si="190"/>
        <v>7553.5499999999993</v>
      </c>
      <c r="W807" s="162">
        <f t="shared" si="190"/>
        <v>7542.1599999999989</v>
      </c>
      <c r="X807" s="162">
        <f t="shared" si="190"/>
        <v>7060.0399999999991</v>
      </c>
      <c r="Y807" s="162">
        <f t="shared" si="190"/>
        <v>6949.6699999999992</v>
      </c>
      <c r="Z807" s="27"/>
      <c r="AA807" s="28">
        <v>1103.75</v>
      </c>
      <c r="AB807" s="29">
        <v>1032.51</v>
      </c>
      <c r="AC807" s="29">
        <v>977.82</v>
      </c>
      <c r="AD807" s="29">
        <v>938.37</v>
      </c>
      <c r="AE807" s="29">
        <v>946.63</v>
      </c>
      <c r="AF807" s="29">
        <v>987.45</v>
      </c>
      <c r="AG807" s="29">
        <v>1023.14</v>
      </c>
      <c r="AH807" s="29">
        <v>1132.51</v>
      </c>
      <c r="AI807" s="29">
        <v>1327.91</v>
      </c>
      <c r="AJ807" s="29">
        <v>1789.16</v>
      </c>
      <c r="AK807" s="29">
        <v>1810.12</v>
      </c>
      <c r="AL807" s="29">
        <v>1807.68</v>
      </c>
      <c r="AM807" s="29">
        <v>1784.16</v>
      </c>
      <c r="AN807" s="29">
        <v>1777.29</v>
      </c>
      <c r="AO807" s="29">
        <v>1782.27</v>
      </c>
      <c r="AP807" s="29">
        <v>1788.21</v>
      </c>
      <c r="AQ807" s="29">
        <v>1811.65</v>
      </c>
      <c r="AR807" s="29">
        <v>1842.28</v>
      </c>
      <c r="AS807" s="29">
        <v>1854.35</v>
      </c>
      <c r="AT807" s="29">
        <v>1842.68</v>
      </c>
      <c r="AU807" s="29">
        <v>1839</v>
      </c>
      <c r="AV807" s="29">
        <v>1827.61</v>
      </c>
      <c r="AW807" s="29">
        <v>1345.49</v>
      </c>
      <c r="AX807" s="148">
        <v>1235.1199999999999</v>
      </c>
      <c r="AY807" s="325">
        <v>261.40999999999997</v>
      </c>
      <c r="AZ807" s="154">
        <v>6.61</v>
      </c>
      <c r="BA807" s="55">
        <v>5446.53</v>
      </c>
      <c r="BB807" s="2"/>
    </row>
    <row r="808" spans="1:54">
      <c r="A808" s="37">
        <v>7</v>
      </c>
      <c r="B808" s="162">
        <f t="shared" si="189"/>
        <v>6710.48</v>
      </c>
      <c r="C808" s="162">
        <f t="shared" si="188"/>
        <v>6567.7499999999991</v>
      </c>
      <c r="D808" s="162">
        <f t="shared" si="188"/>
        <v>6565.3199999999988</v>
      </c>
      <c r="E808" s="162">
        <f t="shared" si="188"/>
        <v>6431.3799999999992</v>
      </c>
      <c r="F808" s="162">
        <f t="shared" si="188"/>
        <v>6624.5099999999993</v>
      </c>
      <c r="G808" s="162">
        <f t="shared" si="188"/>
        <v>6706.9599999999991</v>
      </c>
      <c r="H808" s="162">
        <f t="shared" si="188"/>
        <v>6837.7899999999991</v>
      </c>
      <c r="I808" s="162">
        <f t="shared" si="188"/>
        <v>7135.5699999999988</v>
      </c>
      <c r="J808" s="162">
        <f t="shared" si="188"/>
        <v>7551.6699999999992</v>
      </c>
      <c r="K808" s="162">
        <f t="shared" si="188"/>
        <v>7620.61</v>
      </c>
      <c r="L808" s="162">
        <f t="shared" si="188"/>
        <v>7631.7499999999991</v>
      </c>
      <c r="M808" s="162">
        <f t="shared" si="188"/>
        <v>7612.69</v>
      </c>
      <c r="N808" s="162">
        <f t="shared" si="188"/>
        <v>7582.53</v>
      </c>
      <c r="O808" s="162">
        <f t="shared" si="188"/>
        <v>7593.2</v>
      </c>
      <c r="P808" s="162">
        <f t="shared" si="188"/>
        <v>7586.36</v>
      </c>
      <c r="Q808" s="162">
        <f t="shared" si="188"/>
        <v>7595.5499999999993</v>
      </c>
      <c r="R808" s="162">
        <f t="shared" si="188"/>
        <v>7612.48</v>
      </c>
      <c r="S808" s="162">
        <f t="shared" si="190"/>
        <v>7635.7099999999991</v>
      </c>
      <c r="T808" s="162">
        <f t="shared" si="190"/>
        <v>7663.0099999999993</v>
      </c>
      <c r="U808" s="162">
        <f t="shared" si="190"/>
        <v>7673.4999999999991</v>
      </c>
      <c r="V808" s="162">
        <f t="shared" si="190"/>
        <v>7613.079999999999</v>
      </c>
      <c r="W808" s="162">
        <f t="shared" si="190"/>
        <v>7558.4599999999991</v>
      </c>
      <c r="X808" s="162">
        <f t="shared" si="190"/>
        <v>7070.0399999999991</v>
      </c>
      <c r="Y808" s="162">
        <f t="shared" si="190"/>
        <v>6837.1399999999994</v>
      </c>
      <c r="Z808" s="27"/>
      <c r="AA808" s="28">
        <v>995.93</v>
      </c>
      <c r="AB808" s="29">
        <v>853.2</v>
      </c>
      <c r="AC808" s="29">
        <v>850.77</v>
      </c>
      <c r="AD808" s="29">
        <v>716.83</v>
      </c>
      <c r="AE808" s="29">
        <v>909.96</v>
      </c>
      <c r="AF808" s="29">
        <v>992.41</v>
      </c>
      <c r="AG808" s="29">
        <v>1123.24</v>
      </c>
      <c r="AH808" s="29">
        <v>1421.02</v>
      </c>
      <c r="AI808" s="29">
        <v>1837.12</v>
      </c>
      <c r="AJ808" s="29">
        <v>1906.06</v>
      </c>
      <c r="AK808" s="29">
        <v>1917.2</v>
      </c>
      <c r="AL808" s="29">
        <v>1898.14</v>
      </c>
      <c r="AM808" s="29">
        <v>1867.98</v>
      </c>
      <c r="AN808" s="29">
        <v>1878.65</v>
      </c>
      <c r="AO808" s="29">
        <v>1871.81</v>
      </c>
      <c r="AP808" s="29">
        <v>1881</v>
      </c>
      <c r="AQ808" s="29">
        <v>1897.93</v>
      </c>
      <c r="AR808" s="29">
        <v>1921.16</v>
      </c>
      <c r="AS808" s="29">
        <v>1948.46</v>
      </c>
      <c r="AT808" s="29">
        <v>1958.95</v>
      </c>
      <c r="AU808" s="29">
        <v>1898.53</v>
      </c>
      <c r="AV808" s="29">
        <v>1843.91</v>
      </c>
      <c r="AW808" s="29">
        <v>1355.49</v>
      </c>
      <c r="AX808" s="148">
        <v>1122.5899999999999</v>
      </c>
      <c r="AY808" s="325">
        <v>261.40999999999997</v>
      </c>
      <c r="AZ808" s="154">
        <v>6.61</v>
      </c>
      <c r="BA808" s="55">
        <v>5446.53</v>
      </c>
      <c r="BB808" s="2"/>
    </row>
    <row r="809" spans="1:54">
      <c r="A809" s="37">
        <v>8</v>
      </c>
      <c r="B809" s="162">
        <f t="shared" si="189"/>
        <v>6667.119999999999</v>
      </c>
      <c r="C809" s="162">
        <f t="shared" si="188"/>
        <v>6352.7399999999989</v>
      </c>
      <c r="D809" s="162">
        <f t="shared" si="188"/>
        <v>6295.7399999999989</v>
      </c>
      <c r="E809" s="162">
        <f t="shared" si="188"/>
        <v>6269.0599999999995</v>
      </c>
      <c r="F809" s="162">
        <f t="shared" si="188"/>
        <v>6569.1999999999989</v>
      </c>
      <c r="G809" s="162">
        <f t="shared" si="188"/>
        <v>6662.78</v>
      </c>
      <c r="H809" s="162">
        <f t="shared" si="188"/>
        <v>6844.23</v>
      </c>
      <c r="I809" s="162">
        <f t="shared" si="188"/>
        <v>7134.4599999999991</v>
      </c>
      <c r="J809" s="162">
        <f t="shared" si="188"/>
        <v>7551.9199999999992</v>
      </c>
      <c r="K809" s="162">
        <f t="shared" si="188"/>
        <v>7616.8399999999992</v>
      </c>
      <c r="L809" s="162">
        <f t="shared" si="188"/>
        <v>7611.2099999999991</v>
      </c>
      <c r="M809" s="162">
        <f t="shared" si="188"/>
        <v>7594.1699999999992</v>
      </c>
      <c r="N809" s="162">
        <f t="shared" si="188"/>
        <v>7576.0099999999993</v>
      </c>
      <c r="O809" s="162">
        <f t="shared" si="188"/>
        <v>7588.7399999999989</v>
      </c>
      <c r="P809" s="162">
        <f t="shared" si="188"/>
        <v>7597.4099999999989</v>
      </c>
      <c r="Q809" s="162">
        <f t="shared" si="188"/>
        <v>7606.119999999999</v>
      </c>
      <c r="R809" s="162">
        <f t="shared" si="188"/>
        <v>7613.1399999999994</v>
      </c>
      <c r="S809" s="162">
        <f t="shared" si="190"/>
        <v>7618.9999999999991</v>
      </c>
      <c r="T809" s="162">
        <f t="shared" si="190"/>
        <v>7646.7899999999991</v>
      </c>
      <c r="U809" s="162">
        <f t="shared" si="190"/>
        <v>7649.1499999999987</v>
      </c>
      <c r="V809" s="162">
        <f t="shared" si="190"/>
        <v>7591.079999999999</v>
      </c>
      <c r="W809" s="162">
        <f t="shared" si="190"/>
        <v>7517.6699999999992</v>
      </c>
      <c r="X809" s="162">
        <f t="shared" si="190"/>
        <v>7031.7399999999989</v>
      </c>
      <c r="Y809" s="162">
        <f t="shared" si="190"/>
        <v>6820.44</v>
      </c>
      <c r="Z809" s="27"/>
      <c r="AA809" s="28">
        <v>952.57</v>
      </c>
      <c r="AB809" s="29">
        <v>638.19000000000005</v>
      </c>
      <c r="AC809" s="29">
        <v>581.19000000000005</v>
      </c>
      <c r="AD809" s="29">
        <v>554.51</v>
      </c>
      <c r="AE809" s="29">
        <v>854.65</v>
      </c>
      <c r="AF809" s="29">
        <v>948.23</v>
      </c>
      <c r="AG809" s="29">
        <v>1129.68</v>
      </c>
      <c r="AH809" s="29">
        <v>1419.91</v>
      </c>
      <c r="AI809" s="29">
        <v>1837.37</v>
      </c>
      <c r="AJ809" s="29">
        <v>1902.29</v>
      </c>
      <c r="AK809" s="29">
        <v>1896.66</v>
      </c>
      <c r="AL809" s="29">
        <v>1879.62</v>
      </c>
      <c r="AM809" s="29">
        <v>1861.46</v>
      </c>
      <c r="AN809" s="29">
        <v>1874.19</v>
      </c>
      <c r="AO809" s="29">
        <v>1882.86</v>
      </c>
      <c r="AP809" s="29">
        <v>1891.57</v>
      </c>
      <c r="AQ809" s="29">
        <v>1898.59</v>
      </c>
      <c r="AR809" s="29">
        <v>1904.45</v>
      </c>
      <c r="AS809" s="29">
        <v>1932.24</v>
      </c>
      <c r="AT809" s="29">
        <v>1934.6</v>
      </c>
      <c r="AU809" s="29">
        <v>1876.53</v>
      </c>
      <c r="AV809" s="29">
        <v>1803.12</v>
      </c>
      <c r="AW809" s="29">
        <v>1317.19</v>
      </c>
      <c r="AX809" s="148">
        <v>1105.8900000000001</v>
      </c>
      <c r="AY809" s="325">
        <v>261.40999999999997</v>
      </c>
      <c r="AZ809" s="154">
        <v>6.61</v>
      </c>
      <c r="BA809" s="55">
        <v>5446.53</v>
      </c>
      <c r="BB809" s="2"/>
    </row>
    <row r="810" spans="1:54">
      <c r="A810" s="37">
        <v>9</v>
      </c>
      <c r="B810" s="162">
        <f t="shared" si="189"/>
        <v>6707.5499999999993</v>
      </c>
      <c r="C810" s="162">
        <f t="shared" si="188"/>
        <v>6625.4999999999991</v>
      </c>
      <c r="D810" s="162">
        <f t="shared" si="188"/>
        <v>6540.2399999999989</v>
      </c>
      <c r="E810" s="162">
        <f t="shared" si="188"/>
        <v>6390.2499999999991</v>
      </c>
      <c r="F810" s="162">
        <f t="shared" si="188"/>
        <v>6638.329999999999</v>
      </c>
      <c r="G810" s="162">
        <f t="shared" si="188"/>
        <v>6744.7199999999993</v>
      </c>
      <c r="H810" s="162">
        <f t="shared" si="188"/>
        <v>6945.5599999999995</v>
      </c>
      <c r="I810" s="162">
        <f t="shared" si="188"/>
        <v>7264.8999999999987</v>
      </c>
      <c r="J810" s="162">
        <f t="shared" si="188"/>
        <v>7644.53</v>
      </c>
      <c r="K810" s="162">
        <f t="shared" si="188"/>
        <v>7741.0899999999992</v>
      </c>
      <c r="L810" s="162">
        <f t="shared" si="188"/>
        <v>7740.2999999999993</v>
      </c>
      <c r="M810" s="162">
        <f t="shared" si="188"/>
        <v>7731.3999999999987</v>
      </c>
      <c r="N810" s="162">
        <f t="shared" si="188"/>
        <v>7721.869999999999</v>
      </c>
      <c r="O810" s="162">
        <f t="shared" si="188"/>
        <v>7716.8099999999995</v>
      </c>
      <c r="P810" s="162">
        <f t="shared" si="188"/>
        <v>7728.6799999999994</v>
      </c>
      <c r="Q810" s="162">
        <f t="shared" si="188"/>
        <v>7730.19</v>
      </c>
      <c r="R810" s="162">
        <f t="shared" ref="R810:R832" si="191">AQ810+$BA810+$AZ810+$AY810</f>
        <v>7736.4999999999991</v>
      </c>
      <c r="S810" s="162">
        <f t="shared" si="190"/>
        <v>7772.4199999999992</v>
      </c>
      <c r="T810" s="162">
        <f t="shared" si="190"/>
        <v>7788.329999999999</v>
      </c>
      <c r="U810" s="162">
        <f t="shared" si="190"/>
        <v>7760.9199999999992</v>
      </c>
      <c r="V810" s="162">
        <f t="shared" si="190"/>
        <v>7744.0899999999992</v>
      </c>
      <c r="W810" s="162">
        <f t="shared" si="190"/>
        <v>7641.9899999999989</v>
      </c>
      <c r="X810" s="162">
        <f t="shared" si="190"/>
        <v>7349.6399999999994</v>
      </c>
      <c r="Y810" s="162">
        <f t="shared" si="190"/>
        <v>6920.369999999999</v>
      </c>
      <c r="Z810" s="27"/>
      <c r="AA810" s="28">
        <v>993</v>
      </c>
      <c r="AB810" s="29">
        <v>910.95</v>
      </c>
      <c r="AC810" s="29">
        <v>825.69</v>
      </c>
      <c r="AD810" s="29">
        <v>675.7</v>
      </c>
      <c r="AE810" s="29">
        <v>923.78</v>
      </c>
      <c r="AF810" s="29">
        <v>1030.17</v>
      </c>
      <c r="AG810" s="29">
        <v>1231.01</v>
      </c>
      <c r="AH810" s="29">
        <v>1550.35</v>
      </c>
      <c r="AI810" s="29">
        <v>1929.98</v>
      </c>
      <c r="AJ810" s="29">
        <v>2026.5399999999997</v>
      </c>
      <c r="AK810" s="29">
        <v>2025.75</v>
      </c>
      <c r="AL810" s="29">
        <v>2016.85</v>
      </c>
      <c r="AM810" s="29">
        <v>2007.32</v>
      </c>
      <c r="AN810" s="29">
        <v>2002.2600000000002</v>
      </c>
      <c r="AO810" s="29">
        <v>2014.13</v>
      </c>
      <c r="AP810" s="29">
        <v>2015.6400000000003</v>
      </c>
      <c r="AQ810" s="29">
        <v>2021.9499999999998</v>
      </c>
      <c r="AR810" s="29">
        <v>2057.87</v>
      </c>
      <c r="AS810" s="29">
        <v>2073.7800000000002</v>
      </c>
      <c r="AT810" s="29">
        <v>2046.3700000000001</v>
      </c>
      <c r="AU810" s="29">
        <v>2029.54</v>
      </c>
      <c r="AV810" s="29">
        <v>1927.44</v>
      </c>
      <c r="AW810" s="29">
        <v>1635.09</v>
      </c>
      <c r="AX810" s="148">
        <v>1205.82</v>
      </c>
      <c r="AY810" s="325">
        <v>261.40999999999997</v>
      </c>
      <c r="AZ810" s="154">
        <v>6.61</v>
      </c>
      <c r="BA810" s="55">
        <v>5446.53</v>
      </c>
      <c r="BB810" s="2"/>
    </row>
    <row r="811" spans="1:54">
      <c r="A811" s="37">
        <v>10</v>
      </c>
      <c r="B811" s="162">
        <f t="shared" si="189"/>
        <v>6740.69</v>
      </c>
      <c r="C811" s="162">
        <f t="shared" si="188"/>
        <v>6641.3099999999995</v>
      </c>
      <c r="D811" s="162">
        <f t="shared" si="188"/>
        <v>6589.6999999999989</v>
      </c>
      <c r="E811" s="162">
        <f t="shared" si="188"/>
        <v>6322.98</v>
      </c>
      <c r="F811" s="162">
        <f t="shared" si="188"/>
        <v>6638.5499999999993</v>
      </c>
      <c r="G811" s="162">
        <f t="shared" si="188"/>
        <v>6770.7599999999993</v>
      </c>
      <c r="H811" s="162">
        <f t="shared" si="188"/>
        <v>6999.44</v>
      </c>
      <c r="I811" s="162">
        <f t="shared" si="188"/>
        <v>7401.1499999999987</v>
      </c>
      <c r="J811" s="162">
        <f t="shared" si="188"/>
        <v>7657.36</v>
      </c>
      <c r="K811" s="162">
        <f t="shared" si="188"/>
        <v>7708.3499999999995</v>
      </c>
      <c r="L811" s="162">
        <f t="shared" si="188"/>
        <v>7727.2999999999993</v>
      </c>
      <c r="M811" s="162">
        <f t="shared" si="188"/>
        <v>7711.9899999999989</v>
      </c>
      <c r="N811" s="162">
        <f t="shared" si="188"/>
        <v>7667.95</v>
      </c>
      <c r="O811" s="162">
        <f t="shared" si="188"/>
        <v>7681.45</v>
      </c>
      <c r="P811" s="162">
        <f t="shared" si="188"/>
        <v>7700.119999999999</v>
      </c>
      <c r="Q811" s="162">
        <f t="shared" si="188"/>
        <v>7715.94</v>
      </c>
      <c r="R811" s="162">
        <f t="shared" si="191"/>
        <v>7729.2</v>
      </c>
      <c r="S811" s="162">
        <f t="shared" si="190"/>
        <v>7775.4099999999989</v>
      </c>
      <c r="T811" s="162">
        <f t="shared" si="190"/>
        <v>7793.86</v>
      </c>
      <c r="U811" s="162">
        <f t="shared" si="190"/>
        <v>7787.2199999999993</v>
      </c>
      <c r="V811" s="162">
        <f t="shared" si="190"/>
        <v>7755.0599999999986</v>
      </c>
      <c r="W811" s="162">
        <f t="shared" si="190"/>
        <v>7673.11</v>
      </c>
      <c r="X811" s="162">
        <f t="shared" si="190"/>
        <v>7127.8499999999995</v>
      </c>
      <c r="Y811" s="162">
        <f t="shared" si="190"/>
        <v>6867.03</v>
      </c>
      <c r="Z811" s="27"/>
      <c r="AA811" s="28">
        <v>1026.1400000000001</v>
      </c>
      <c r="AB811" s="29">
        <v>926.76</v>
      </c>
      <c r="AC811" s="29">
        <v>875.15</v>
      </c>
      <c r="AD811" s="29">
        <v>608.42999999999995</v>
      </c>
      <c r="AE811" s="29">
        <v>924</v>
      </c>
      <c r="AF811" s="29">
        <v>1056.21</v>
      </c>
      <c r="AG811" s="29">
        <v>1284.8900000000001</v>
      </c>
      <c r="AH811" s="29">
        <v>1686.6</v>
      </c>
      <c r="AI811" s="29">
        <v>1942.81</v>
      </c>
      <c r="AJ811" s="29">
        <v>1993.8</v>
      </c>
      <c r="AK811" s="29">
        <v>2012.75</v>
      </c>
      <c r="AL811" s="29">
        <v>1997.44</v>
      </c>
      <c r="AM811" s="29">
        <v>1953.4</v>
      </c>
      <c r="AN811" s="29">
        <v>1966.9</v>
      </c>
      <c r="AO811" s="29">
        <v>1985.57</v>
      </c>
      <c r="AP811" s="29">
        <v>2001.3900000000003</v>
      </c>
      <c r="AQ811" s="29">
        <v>2014.65</v>
      </c>
      <c r="AR811" s="29">
        <v>2060.86</v>
      </c>
      <c r="AS811" s="29">
        <v>2079.31</v>
      </c>
      <c r="AT811" s="29">
        <v>2072.67</v>
      </c>
      <c r="AU811" s="29">
        <v>2040.5099999999998</v>
      </c>
      <c r="AV811" s="29">
        <v>1958.56</v>
      </c>
      <c r="AW811" s="29">
        <v>1413.3</v>
      </c>
      <c r="AX811" s="148">
        <v>1152.48</v>
      </c>
      <c r="AY811" s="325">
        <v>261.40999999999997</v>
      </c>
      <c r="AZ811" s="154">
        <v>6.61</v>
      </c>
      <c r="BA811" s="55">
        <v>5446.53</v>
      </c>
      <c r="BB811" s="2"/>
    </row>
    <row r="812" spans="1:54">
      <c r="A812" s="37">
        <v>11</v>
      </c>
      <c r="B812" s="162">
        <f t="shared" si="189"/>
        <v>6732.7899999999991</v>
      </c>
      <c r="C812" s="162">
        <f t="shared" si="188"/>
        <v>6645.1699999999992</v>
      </c>
      <c r="D812" s="162">
        <f t="shared" si="188"/>
        <v>6515.4</v>
      </c>
      <c r="E812" s="162">
        <f t="shared" si="188"/>
        <v>6284.4599999999991</v>
      </c>
      <c r="F812" s="162">
        <f t="shared" si="188"/>
        <v>6641.7499999999991</v>
      </c>
      <c r="G812" s="162">
        <f t="shared" si="188"/>
        <v>6816.45</v>
      </c>
      <c r="H812" s="162">
        <f t="shared" si="188"/>
        <v>7105.7699999999995</v>
      </c>
      <c r="I812" s="162">
        <f t="shared" si="188"/>
        <v>7553.86</v>
      </c>
      <c r="J812" s="162">
        <f t="shared" si="188"/>
        <v>7743.2599999999993</v>
      </c>
      <c r="K812" s="162">
        <f t="shared" si="188"/>
        <v>7775.19</v>
      </c>
      <c r="L812" s="162">
        <f t="shared" si="188"/>
        <v>7772.0199999999995</v>
      </c>
      <c r="M812" s="162">
        <f t="shared" si="188"/>
        <v>7760.2899999999991</v>
      </c>
      <c r="N812" s="162">
        <f t="shared" si="188"/>
        <v>7729.0599999999995</v>
      </c>
      <c r="O812" s="162">
        <f t="shared" si="188"/>
        <v>7738.2999999999993</v>
      </c>
      <c r="P812" s="162">
        <f t="shared" si="188"/>
        <v>7743.619999999999</v>
      </c>
      <c r="Q812" s="162">
        <f t="shared" si="188"/>
        <v>7747.3799999999992</v>
      </c>
      <c r="R812" s="162">
        <f t="shared" si="191"/>
        <v>7756.8399999999992</v>
      </c>
      <c r="S812" s="162">
        <f t="shared" si="190"/>
        <v>7794.6699999999992</v>
      </c>
      <c r="T812" s="162">
        <f t="shared" si="190"/>
        <v>7810.5099999999993</v>
      </c>
      <c r="U812" s="162">
        <f t="shared" si="190"/>
        <v>7786.829999999999</v>
      </c>
      <c r="V812" s="162">
        <f t="shared" si="190"/>
        <v>7776.5099999999993</v>
      </c>
      <c r="W812" s="162">
        <f t="shared" si="190"/>
        <v>7740.36</v>
      </c>
      <c r="X812" s="162">
        <f t="shared" si="190"/>
        <v>7527.869999999999</v>
      </c>
      <c r="Y812" s="162">
        <f t="shared" si="190"/>
        <v>6961.7</v>
      </c>
      <c r="Z812" s="27"/>
      <c r="AA812" s="31">
        <v>1018.24</v>
      </c>
      <c r="AB812" s="29">
        <v>930.62</v>
      </c>
      <c r="AC812" s="29">
        <v>800.85</v>
      </c>
      <c r="AD812" s="29">
        <v>569.91</v>
      </c>
      <c r="AE812" s="29">
        <v>927.2</v>
      </c>
      <c r="AF812" s="29">
        <v>1101.9000000000001</v>
      </c>
      <c r="AG812" s="29">
        <v>1391.22</v>
      </c>
      <c r="AH812" s="29">
        <v>1839.31</v>
      </c>
      <c r="AI812" s="29">
        <v>2028.7100000000003</v>
      </c>
      <c r="AJ812" s="29">
        <v>2060.64</v>
      </c>
      <c r="AK812" s="29">
        <v>2057.4699999999998</v>
      </c>
      <c r="AL812" s="29">
        <v>2045.7399999999998</v>
      </c>
      <c r="AM812" s="29">
        <v>2014.51</v>
      </c>
      <c r="AN812" s="29">
        <v>2023.7500000000002</v>
      </c>
      <c r="AO812" s="29">
        <v>2029.07</v>
      </c>
      <c r="AP812" s="29">
        <v>2032.8300000000002</v>
      </c>
      <c r="AQ812" s="29">
        <v>2042.29</v>
      </c>
      <c r="AR812" s="29">
        <v>2080.12</v>
      </c>
      <c r="AS812" s="29">
        <v>2095.96</v>
      </c>
      <c r="AT812" s="29">
        <v>2072.2800000000002</v>
      </c>
      <c r="AU812" s="29">
        <v>2061.96</v>
      </c>
      <c r="AV812" s="29">
        <v>2025.81</v>
      </c>
      <c r="AW812" s="29">
        <v>1813.32</v>
      </c>
      <c r="AX812" s="148">
        <v>1247.1500000000001</v>
      </c>
      <c r="AY812" s="325">
        <v>261.40999999999997</v>
      </c>
      <c r="AZ812" s="154">
        <v>6.61</v>
      </c>
      <c r="BA812" s="55">
        <v>5446.53</v>
      </c>
      <c r="BB812" s="2"/>
    </row>
    <row r="813" spans="1:54">
      <c r="A813" s="37">
        <v>12</v>
      </c>
      <c r="B813" s="162">
        <f t="shared" si="189"/>
        <v>6817.5399999999991</v>
      </c>
      <c r="C813" s="162">
        <f t="shared" si="188"/>
        <v>6691.7599999999993</v>
      </c>
      <c r="D813" s="162">
        <f t="shared" si="188"/>
        <v>6642.48</v>
      </c>
      <c r="E813" s="162">
        <f t="shared" si="188"/>
        <v>6614.53</v>
      </c>
      <c r="F813" s="162">
        <f t="shared" si="188"/>
        <v>6637.2099999999991</v>
      </c>
      <c r="G813" s="162">
        <f t="shared" si="188"/>
        <v>6701.5399999999991</v>
      </c>
      <c r="H813" s="162">
        <f t="shared" si="188"/>
        <v>6818.619999999999</v>
      </c>
      <c r="I813" s="162">
        <f t="shared" si="188"/>
        <v>6937.7</v>
      </c>
      <c r="J813" s="162">
        <f t="shared" si="188"/>
        <v>7534.0599999999995</v>
      </c>
      <c r="K813" s="162">
        <f t="shared" si="188"/>
        <v>7639.69</v>
      </c>
      <c r="L813" s="162">
        <f t="shared" si="188"/>
        <v>7655.53</v>
      </c>
      <c r="M813" s="162">
        <f t="shared" si="188"/>
        <v>7651.7499999999991</v>
      </c>
      <c r="N813" s="162">
        <f t="shared" si="188"/>
        <v>7636.6799999999994</v>
      </c>
      <c r="O813" s="162">
        <f t="shared" si="188"/>
        <v>7619.94</v>
      </c>
      <c r="P813" s="162">
        <f t="shared" si="188"/>
        <v>7630.48</v>
      </c>
      <c r="Q813" s="162">
        <f t="shared" si="188"/>
        <v>7648.53</v>
      </c>
      <c r="R813" s="162">
        <f t="shared" si="191"/>
        <v>7687.2199999999993</v>
      </c>
      <c r="S813" s="162">
        <f t="shared" si="190"/>
        <v>7754.1299999999992</v>
      </c>
      <c r="T813" s="162">
        <f t="shared" si="190"/>
        <v>7775.7699999999995</v>
      </c>
      <c r="U813" s="162">
        <f t="shared" si="190"/>
        <v>7758.03</v>
      </c>
      <c r="V813" s="162">
        <f t="shared" si="190"/>
        <v>7708.1299999999992</v>
      </c>
      <c r="W813" s="162">
        <f t="shared" si="190"/>
        <v>7665.4699999999993</v>
      </c>
      <c r="X813" s="162">
        <f t="shared" si="190"/>
        <v>7623.6299999999992</v>
      </c>
      <c r="Y813" s="162">
        <f t="shared" si="190"/>
        <v>7000.69</v>
      </c>
      <c r="Z813" s="27"/>
      <c r="AA813" s="31">
        <v>1102.99</v>
      </c>
      <c r="AB813" s="29">
        <v>977.21</v>
      </c>
      <c r="AC813" s="29">
        <v>927.93</v>
      </c>
      <c r="AD813" s="29">
        <v>899.98</v>
      </c>
      <c r="AE813" s="29">
        <v>922.66</v>
      </c>
      <c r="AF813" s="29">
        <v>986.99</v>
      </c>
      <c r="AG813" s="29">
        <v>1104.07</v>
      </c>
      <c r="AH813" s="29">
        <v>1223.1500000000001</v>
      </c>
      <c r="AI813" s="29">
        <v>1819.51</v>
      </c>
      <c r="AJ813" s="29">
        <v>1925.14</v>
      </c>
      <c r="AK813" s="29">
        <v>1940.98</v>
      </c>
      <c r="AL813" s="29">
        <v>1937.2</v>
      </c>
      <c r="AM813" s="29">
        <v>1922.13</v>
      </c>
      <c r="AN813" s="29">
        <v>1905.39</v>
      </c>
      <c r="AO813" s="29">
        <v>1915.93</v>
      </c>
      <c r="AP813" s="29">
        <v>1933.98</v>
      </c>
      <c r="AQ813" s="29">
        <v>1972.67</v>
      </c>
      <c r="AR813" s="29">
        <v>2039.58</v>
      </c>
      <c r="AS813" s="29">
        <v>2061.2199999999998</v>
      </c>
      <c r="AT813" s="29">
        <v>2043.4800000000002</v>
      </c>
      <c r="AU813" s="29">
        <v>1993.58</v>
      </c>
      <c r="AV813" s="29">
        <v>1950.92</v>
      </c>
      <c r="AW813" s="29">
        <v>1909.08</v>
      </c>
      <c r="AX813" s="148">
        <v>1286.1400000000001</v>
      </c>
      <c r="AY813" s="325">
        <v>261.40999999999997</v>
      </c>
      <c r="AZ813" s="154">
        <v>6.61</v>
      </c>
      <c r="BA813" s="55">
        <v>5446.53</v>
      </c>
      <c r="BB813" s="2"/>
    </row>
    <row r="814" spans="1:54">
      <c r="A814" s="37">
        <v>13</v>
      </c>
      <c r="B814" s="162">
        <f t="shared" si="189"/>
        <v>6686.8099999999995</v>
      </c>
      <c r="C814" s="162">
        <f t="shared" si="188"/>
        <v>6607.11</v>
      </c>
      <c r="D814" s="162">
        <f t="shared" si="188"/>
        <v>6112.4499999999989</v>
      </c>
      <c r="E814" s="162">
        <f t="shared" si="188"/>
        <v>6020.9299999999994</v>
      </c>
      <c r="F814" s="162">
        <f t="shared" si="188"/>
        <v>6089.9599999999991</v>
      </c>
      <c r="G814" s="162">
        <f t="shared" si="188"/>
        <v>6250.0899999999992</v>
      </c>
      <c r="H814" s="162">
        <f t="shared" si="188"/>
        <v>6348.98</v>
      </c>
      <c r="I814" s="162">
        <f t="shared" si="188"/>
        <v>6642.6999999999989</v>
      </c>
      <c r="J814" s="162">
        <f t="shared" si="188"/>
        <v>6892.3099999999995</v>
      </c>
      <c r="K814" s="162">
        <f t="shared" si="188"/>
        <v>7116.3499999999995</v>
      </c>
      <c r="L814" s="162">
        <f t="shared" si="188"/>
        <v>7191.9899999999989</v>
      </c>
      <c r="M814" s="162">
        <f t="shared" si="188"/>
        <v>7195.119999999999</v>
      </c>
      <c r="N814" s="162">
        <f t="shared" si="188"/>
        <v>7181.8399999999992</v>
      </c>
      <c r="O814" s="162">
        <f t="shared" si="188"/>
        <v>7186.9699999999993</v>
      </c>
      <c r="P814" s="162">
        <f t="shared" si="188"/>
        <v>7181.78</v>
      </c>
      <c r="Q814" s="162">
        <f t="shared" si="188"/>
        <v>7196.9299999999994</v>
      </c>
      <c r="R814" s="162">
        <f t="shared" si="191"/>
        <v>7216.5399999999991</v>
      </c>
      <c r="S814" s="162">
        <f t="shared" si="190"/>
        <v>7405.119999999999</v>
      </c>
      <c r="T814" s="162">
        <f t="shared" si="190"/>
        <v>7429.3799999999992</v>
      </c>
      <c r="U814" s="162">
        <f t="shared" si="190"/>
        <v>7680.53</v>
      </c>
      <c r="V814" s="162">
        <f t="shared" si="190"/>
        <v>7389.869999999999</v>
      </c>
      <c r="W814" s="162">
        <f t="shared" si="190"/>
        <v>7263.73</v>
      </c>
      <c r="X814" s="162">
        <f t="shared" si="190"/>
        <v>7014.6599999999989</v>
      </c>
      <c r="Y814" s="162">
        <f t="shared" si="190"/>
        <v>6871.6399999999994</v>
      </c>
      <c r="Z814" s="27"/>
      <c r="AA814" s="31">
        <v>972.26</v>
      </c>
      <c r="AB814" s="29">
        <v>892.56</v>
      </c>
      <c r="AC814" s="29">
        <v>397.9</v>
      </c>
      <c r="AD814" s="29">
        <v>306.38</v>
      </c>
      <c r="AE814" s="29">
        <v>375.41</v>
      </c>
      <c r="AF814" s="29">
        <v>535.54</v>
      </c>
      <c r="AG814" s="29">
        <v>634.42999999999995</v>
      </c>
      <c r="AH814" s="29">
        <v>928.15</v>
      </c>
      <c r="AI814" s="29">
        <v>1177.76</v>
      </c>
      <c r="AJ814" s="29">
        <v>1401.8</v>
      </c>
      <c r="AK814" s="29">
        <v>1477.44</v>
      </c>
      <c r="AL814" s="29">
        <v>1480.57</v>
      </c>
      <c r="AM814" s="29">
        <v>1467.29</v>
      </c>
      <c r="AN814" s="29">
        <v>1472.42</v>
      </c>
      <c r="AO814" s="29">
        <v>1467.23</v>
      </c>
      <c r="AP814" s="29">
        <v>1482.38</v>
      </c>
      <c r="AQ814" s="29">
        <v>1501.99</v>
      </c>
      <c r="AR814" s="29">
        <v>1690.57</v>
      </c>
      <c r="AS814" s="29">
        <v>1714.83</v>
      </c>
      <c r="AT814" s="29">
        <v>1965.98</v>
      </c>
      <c r="AU814" s="29">
        <v>1675.32</v>
      </c>
      <c r="AV814" s="29">
        <v>1549.18</v>
      </c>
      <c r="AW814" s="29">
        <v>1300.1099999999999</v>
      </c>
      <c r="AX814" s="148">
        <v>1157.0899999999999</v>
      </c>
      <c r="AY814" s="325">
        <v>261.40999999999997</v>
      </c>
      <c r="AZ814" s="154">
        <v>6.61</v>
      </c>
      <c r="BA814" s="55">
        <v>5446.53</v>
      </c>
      <c r="BB814" s="2"/>
    </row>
    <row r="815" spans="1:54">
      <c r="A815" s="37">
        <v>14</v>
      </c>
      <c r="B815" s="162">
        <f t="shared" si="189"/>
        <v>6642.9699999999993</v>
      </c>
      <c r="C815" s="162">
        <f t="shared" si="188"/>
        <v>6566.98</v>
      </c>
      <c r="D815" s="162">
        <f t="shared" si="188"/>
        <v>5953.8499999999995</v>
      </c>
      <c r="E815" s="162">
        <f t="shared" si="188"/>
        <v>5923.9199999999992</v>
      </c>
      <c r="F815" s="162">
        <f t="shared" si="188"/>
        <v>6221.4099999999989</v>
      </c>
      <c r="G815" s="162">
        <f t="shared" si="188"/>
        <v>6640.2999999999993</v>
      </c>
      <c r="H815" s="162">
        <f t="shared" si="188"/>
        <v>6853.1299999999992</v>
      </c>
      <c r="I815" s="162">
        <f t="shared" si="188"/>
        <v>7286.9199999999992</v>
      </c>
      <c r="J815" s="162">
        <f t="shared" si="188"/>
        <v>7677.9599999999991</v>
      </c>
      <c r="K815" s="162">
        <f t="shared" si="188"/>
        <v>7781.4799999999987</v>
      </c>
      <c r="L815" s="162">
        <f t="shared" si="188"/>
        <v>7781.3899999999994</v>
      </c>
      <c r="M815" s="162">
        <f t="shared" si="188"/>
        <v>7769.1799999999994</v>
      </c>
      <c r="N815" s="162">
        <f t="shared" si="188"/>
        <v>7736.2599999999993</v>
      </c>
      <c r="O815" s="162">
        <f t="shared" si="188"/>
        <v>7721.61</v>
      </c>
      <c r="P815" s="162">
        <f t="shared" si="188"/>
        <v>7729.0199999999995</v>
      </c>
      <c r="Q815" s="162">
        <f t="shared" si="188"/>
        <v>7725.7699999999995</v>
      </c>
      <c r="R815" s="162">
        <f t="shared" si="191"/>
        <v>7744.73</v>
      </c>
      <c r="S815" s="162">
        <f t="shared" si="190"/>
        <v>7807.2899999999991</v>
      </c>
      <c r="T815" s="162">
        <f t="shared" si="190"/>
        <v>7834.079999999999</v>
      </c>
      <c r="U815" s="162">
        <f t="shared" si="190"/>
        <v>7829.4999999999991</v>
      </c>
      <c r="V815" s="162">
        <f t="shared" si="190"/>
        <v>7799.4199999999992</v>
      </c>
      <c r="W815" s="162">
        <f t="shared" si="190"/>
        <v>7742.7599999999993</v>
      </c>
      <c r="X815" s="162">
        <f t="shared" si="190"/>
        <v>7036.2</v>
      </c>
      <c r="Y815" s="162">
        <f t="shared" si="190"/>
        <v>6913.95</v>
      </c>
      <c r="Z815" s="27"/>
      <c r="AA815" s="31">
        <v>928.42</v>
      </c>
      <c r="AB815" s="29">
        <v>852.43</v>
      </c>
      <c r="AC815" s="29">
        <v>239.3</v>
      </c>
      <c r="AD815" s="29">
        <v>209.37</v>
      </c>
      <c r="AE815" s="29">
        <v>506.85999999999996</v>
      </c>
      <c r="AF815" s="29">
        <v>925.75</v>
      </c>
      <c r="AG815" s="29">
        <v>1138.58</v>
      </c>
      <c r="AH815" s="29">
        <v>1572.37</v>
      </c>
      <c r="AI815" s="29">
        <v>1963.41</v>
      </c>
      <c r="AJ815" s="29">
        <v>2066.9299999999998</v>
      </c>
      <c r="AK815" s="29">
        <v>2066.84</v>
      </c>
      <c r="AL815" s="29">
        <v>2054.63</v>
      </c>
      <c r="AM815" s="29">
        <v>2021.71</v>
      </c>
      <c r="AN815" s="29">
        <v>2007.0600000000002</v>
      </c>
      <c r="AO815" s="29">
        <v>2014.4700000000003</v>
      </c>
      <c r="AP815" s="29">
        <v>2011.2200000000003</v>
      </c>
      <c r="AQ815" s="29">
        <v>2030.18</v>
      </c>
      <c r="AR815" s="29">
        <v>2092.7399999999998</v>
      </c>
      <c r="AS815" s="29">
        <v>2119.5300000000002</v>
      </c>
      <c r="AT815" s="29">
        <v>2114.9499999999998</v>
      </c>
      <c r="AU815" s="29">
        <v>2084.87</v>
      </c>
      <c r="AV815" s="29">
        <v>2028.21</v>
      </c>
      <c r="AW815" s="29">
        <v>1321.65</v>
      </c>
      <c r="AX815" s="148">
        <v>1199.4000000000001</v>
      </c>
      <c r="AY815" s="325">
        <v>261.40999999999997</v>
      </c>
      <c r="AZ815" s="154">
        <v>6.61</v>
      </c>
      <c r="BA815" s="55">
        <v>5446.53</v>
      </c>
      <c r="BB815" s="2"/>
    </row>
    <row r="816" spans="1:54">
      <c r="A816" s="37">
        <v>15</v>
      </c>
      <c r="B816" s="162">
        <f t="shared" si="189"/>
        <v>6897.0599999999995</v>
      </c>
      <c r="C816" s="162">
        <f t="shared" si="188"/>
        <v>6689.7599999999993</v>
      </c>
      <c r="D816" s="162">
        <f t="shared" si="188"/>
        <v>6637.5199999999995</v>
      </c>
      <c r="E816" s="162">
        <f t="shared" si="188"/>
        <v>6629.9499999999989</v>
      </c>
      <c r="F816" s="162">
        <f t="shared" si="188"/>
        <v>6654.2999999999993</v>
      </c>
      <c r="G816" s="162">
        <f t="shared" si="188"/>
        <v>6774.2699999999995</v>
      </c>
      <c r="H816" s="162">
        <f t="shared" si="188"/>
        <v>6996.0899999999992</v>
      </c>
      <c r="I816" s="162">
        <f t="shared" si="188"/>
        <v>7652.2599999999993</v>
      </c>
      <c r="J816" s="162">
        <f t="shared" si="188"/>
        <v>7799.0899999999992</v>
      </c>
      <c r="K816" s="162">
        <f t="shared" si="188"/>
        <v>7818.5399999999991</v>
      </c>
      <c r="L816" s="162">
        <f t="shared" si="188"/>
        <v>7838.44</v>
      </c>
      <c r="M816" s="162">
        <f t="shared" si="188"/>
        <v>7826.4599999999991</v>
      </c>
      <c r="N816" s="162">
        <f t="shared" si="188"/>
        <v>7798.8399999999992</v>
      </c>
      <c r="O816" s="162">
        <f t="shared" si="188"/>
        <v>7808.94</v>
      </c>
      <c r="P816" s="162">
        <f t="shared" si="188"/>
        <v>7807.9899999999989</v>
      </c>
      <c r="Q816" s="162">
        <f t="shared" si="188"/>
        <v>7810.5399999999991</v>
      </c>
      <c r="R816" s="162">
        <f t="shared" si="191"/>
        <v>7819.7399999999989</v>
      </c>
      <c r="S816" s="162">
        <f t="shared" si="190"/>
        <v>7851.4599999999991</v>
      </c>
      <c r="T816" s="162">
        <f t="shared" si="190"/>
        <v>7871.9199999999992</v>
      </c>
      <c r="U816" s="162">
        <f t="shared" si="190"/>
        <v>7866.8499999999995</v>
      </c>
      <c r="V816" s="162">
        <f t="shared" si="190"/>
        <v>7833.9599999999991</v>
      </c>
      <c r="W816" s="162">
        <f t="shared" si="190"/>
        <v>7793.87</v>
      </c>
      <c r="X816" s="162">
        <f t="shared" si="190"/>
        <v>7670.8199999999988</v>
      </c>
      <c r="Y816" s="162">
        <f t="shared" si="190"/>
        <v>7035.86</v>
      </c>
      <c r="Z816" s="27"/>
      <c r="AA816" s="31">
        <v>1182.51</v>
      </c>
      <c r="AB816" s="29">
        <v>975.21</v>
      </c>
      <c r="AC816" s="29">
        <v>922.97</v>
      </c>
      <c r="AD816" s="29">
        <v>915.4</v>
      </c>
      <c r="AE816" s="29">
        <v>939.75</v>
      </c>
      <c r="AF816" s="29">
        <v>1059.72</v>
      </c>
      <c r="AG816" s="29">
        <v>1281.54</v>
      </c>
      <c r="AH816" s="29">
        <v>1937.71</v>
      </c>
      <c r="AI816" s="29">
        <v>2084.54</v>
      </c>
      <c r="AJ816" s="29">
        <v>2103.9899999999998</v>
      </c>
      <c r="AK816" s="29">
        <v>2123.89</v>
      </c>
      <c r="AL816" s="29">
        <v>2111.91</v>
      </c>
      <c r="AM816" s="29">
        <v>2084.29</v>
      </c>
      <c r="AN816" s="29">
        <v>2094.39</v>
      </c>
      <c r="AO816" s="29">
        <v>2093.44</v>
      </c>
      <c r="AP816" s="29">
        <v>2095.9899999999998</v>
      </c>
      <c r="AQ816" s="29">
        <v>2105.19</v>
      </c>
      <c r="AR816" s="29">
        <v>2136.91</v>
      </c>
      <c r="AS816" s="29">
        <v>2157.37</v>
      </c>
      <c r="AT816" s="29">
        <v>2152.3000000000002</v>
      </c>
      <c r="AU816" s="29">
        <v>2119.41</v>
      </c>
      <c r="AV816" s="29">
        <v>2079.3200000000002</v>
      </c>
      <c r="AW816" s="29">
        <v>1956.27</v>
      </c>
      <c r="AX816" s="148">
        <v>1321.31</v>
      </c>
      <c r="AY816" s="325">
        <v>261.40999999999997</v>
      </c>
      <c r="AZ816" s="154">
        <v>6.61</v>
      </c>
      <c r="BA816" s="55">
        <v>5446.53</v>
      </c>
      <c r="BB816" s="2"/>
    </row>
    <row r="817" spans="1:54">
      <c r="A817" s="37">
        <v>16</v>
      </c>
      <c r="B817" s="162">
        <f t="shared" si="189"/>
        <v>6748.9899999999989</v>
      </c>
      <c r="C817" s="162">
        <f t="shared" si="188"/>
        <v>6680.4699999999993</v>
      </c>
      <c r="D817" s="162">
        <f t="shared" si="188"/>
        <v>6629.5399999999991</v>
      </c>
      <c r="E817" s="162">
        <f t="shared" si="188"/>
        <v>5734.5399999999991</v>
      </c>
      <c r="F817" s="162">
        <f t="shared" si="188"/>
        <v>6419.3199999999988</v>
      </c>
      <c r="G817" s="162">
        <f t="shared" si="188"/>
        <v>6692.28</v>
      </c>
      <c r="H817" s="162">
        <f t="shared" si="188"/>
        <v>6921.2899999999991</v>
      </c>
      <c r="I817" s="162">
        <f t="shared" si="188"/>
        <v>7370.2999999999993</v>
      </c>
      <c r="J817" s="162">
        <f t="shared" si="188"/>
        <v>7669.0699999999988</v>
      </c>
      <c r="K817" s="162">
        <f t="shared" si="188"/>
        <v>7728.95</v>
      </c>
      <c r="L817" s="162">
        <f t="shared" si="188"/>
        <v>7724.7899999999991</v>
      </c>
      <c r="M817" s="162">
        <f t="shared" si="188"/>
        <v>7701.2599999999993</v>
      </c>
      <c r="N817" s="162">
        <f t="shared" si="188"/>
        <v>7661.3799999999992</v>
      </c>
      <c r="O817" s="162">
        <f t="shared" si="188"/>
        <v>7664.4599999999991</v>
      </c>
      <c r="P817" s="162">
        <f t="shared" si="188"/>
        <v>7677.9199999999992</v>
      </c>
      <c r="Q817" s="162">
        <f t="shared" si="188"/>
        <v>7683.9099999999989</v>
      </c>
      <c r="R817" s="162">
        <f t="shared" si="191"/>
        <v>7687.4599999999991</v>
      </c>
      <c r="S817" s="162">
        <f t="shared" si="190"/>
        <v>7747.5399999999991</v>
      </c>
      <c r="T817" s="162">
        <f t="shared" si="190"/>
        <v>7759.04</v>
      </c>
      <c r="U817" s="162">
        <f t="shared" si="190"/>
        <v>7745.329999999999</v>
      </c>
      <c r="V817" s="162">
        <f t="shared" si="190"/>
        <v>7686.95</v>
      </c>
      <c r="W817" s="162">
        <f t="shared" si="190"/>
        <v>7590.0399999999991</v>
      </c>
      <c r="X817" s="162">
        <f t="shared" si="190"/>
        <v>7070.2499999999991</v>
      </c>
      <c r="Y817" s="162">
        <f t="shared" si="190"/>
        <v>6843.53</v>
      </c>
      <c r="Z817" s="27"/>
      <c r="AA817" s="31">
        <v>1034.44</v>
      </c>
      <c r="AB817" s="29">
        <v>965.92</v>
      </c>
      <c r="AC817" s="29">
        <v>914.99</v>
      </c>
      <c r="AD817" s="29">
        <v>19.989999999999998</v>
      </c>
      <c r="AE817" s="29">
        <v>704.77</v>
      </c>
      <c r="AF817" s="29">
        <v>977.73</v>
      </c>
      <c r="AG817" s="29">
        <v>1206.74</v>
      </c>
      <c r="AH817" s="29">
        <v>1655.75</v>
      </c>
      <c r="AI817" s="29">
        <v>1954.52</v>
      </c>
      <c r="AJ817" s="29">
        <v>2014.4</v>
      </c>
      <c r="AK817" s="29">
        <v>2010.24</v>
      </c>
      <c r="AL817" s="29">
        <v>1986.71</v>
      </c>
      <c r="AM817" s="29">
        <v>1946.83</v>
      </c>
      <c r="AN817" s="29">
        <v>1949.91</v>
      </c>
      <c r="AO817" s="29">
        <v>1963.37</v>
      </c>
      <c r="AP817" s="29">
        <v>1969.36</v>
      </c>
      <c r="AQ817" s="29">
        <v>1972.91</v>
      </c>
      <c r="AR817" s="29">
        <v>2032.9899999999998</v>
      </c>
      <c r="AS817" s="29">
        <v>2044.4900000000002</v>
      </c>
      <c r="AT817" s="29">
        <v>2030.78</v>
      </c>
      <c r="AU817" s="29">
        <v>1972.4</v>
      </c>
      <c r="AV817" s="29">
        <v>1875.49</v>
      </c>
      <c r="AW817" s="29">
        <v>1355.7</v>
      </c>
      <c r="AX817" s="148">
        <v>1128.98</v>
      </c>
      <c r="AY817" s="325">
        <v>261.40999999999997</v>
      </c>
      <c r="AZ817" s="154">
        <v>6.61</v>
      </c>
      <c r="BA817" s="55">
        <v>5446.53</v>
      </c>
      <c r="BB817" s="2"/>
    </row>
    <row r="818" spans="1:54">
      <c r="A818" s="37">
        <v>17</v>
      </c>
      <c r="B818" s="162">
        <f t="shared" si="189"/>
        <v>6716.4699999999993</v>
      </c>
      <c r="C818" s="162">
        <f t="shared" si="189"/>
        <v>6670.7499999999991</v>
      </c>
      <c r="D818" s="162">
        <f t="shared" si="189"/>
        <v>6592.2399999999989</v>
      </c>
      <c r="E818" s="162">
        <f t="shared" si="189"/>
        <v>6479.619999999999</v>
      </c>
      <c r="F818" s="162">
        <f t="shared" si="189"/>
        <v>6671.03</v>
      </c>
      <c r="G818" s="162">
        <f t="shared" si="189"/>
        <v>6719.7999999999993</v>
      </c>
      <c r="H818" s="162">
        <f t="shared" si="189"/>
        <v>6925.2</v>
      </c>
      <c r="I818" s="162">
        <f t="shared" si="189"/>
        <v>7286.3899999999994</v>
      </c>
      <c r="J818" s="162">
        <f t="shared" si="189"/>
        <v>7562.11</v>
      </c>
      <c r="K818" s="162">
        <f t="shared" si="189"/>
        <v>7613.9299999999994</v>
      </c>
      <c r="L818" s="162">
        <f t="shared" si="189"/>
        <v>7606.2199999999993</v>
      </c>
      <c r="M818" s="162">
        <f t="shared" si="189"/>
        <v>7584.4199999999992</v>
      </c>
      <c r="N818" s="162">
        <f t="shared" si="189"/>
        <v>7546.4599999999991</v>
      </c>
      <c r="O818" s="162">
        <f t="shared" si="189"/>
        <v>7544.3099999999995</v>
      </c>
      <c r="P818" s="162">
        <f t="shared" si="189"/>
        <v>7529.1299999999992</v>
      </c>
      <c r="Q818" s="162">
        <f t="shared" si="189"/>
        <v>7529.6599999999989</v>
      </c>
      <c r="R818" s="162">
        <f t="shared" si="191"/>
        <v>7549.95</v>
      </c>
      <c r="S818" s="162">
        <f t="shared" si="190"/>
        <v>7616.78</v>
      </c>
      <c r="T818" s="162">
        <f t="shared" si="190"/>
        <v>7621.1699999999992</v>
      </c>
      <c r="U818" s="162">
        <f t="shared" si="190"/>
        <v>7633.1799999999994</v>
      </c>
      <c r="V818" s="162">
        <f t="shared" si="190"/>
        <v>7540.48</v>
      </c>
      <c r="W818" s="162">
        <f t="shared" si="190"/>
        <v>7286.8799999999992</v>
      </c>
      <c r="X818" s="162">
        <f t="shared" si="190"/>
        <v>7038.7899999999991</v>
      </c>
      <c r="Y818" s="162">
        <f t="shared" si="190"/>
        <v>6863.5199999999995</v>
      </c>
      <c r="Z818" s="27"/>
      <c r="AA818" s="31">
        <v>1001.92</v>
      </c>
      <c r="AB818" s="29">
        <v>956.2</v>
      </c>
      <c r="AC818" s="29">
        <v>877.69</v>
      </c>
      <c r="AD818" s="29">
        <v>765.07</v>
      </c>
      <c r="AE818" s="29">
        <v>956.48</v>
      </c>
      <c r="AF818" s="29">
        <v>1005.25</v>
      </c>
      <c r="AG818" s="29">
        <v>1210.6500000000001</v>
      </c>
      <c r="AH818" s="29">
        <v>1571.84</v>
      </c>
      <c r="AI818" s="29">
        <v>1847.56</v>
      </c>
      <c r="AJ818" s="29">
        <v>1899.38</v>
      </c>
      <c r="AK818" s="29">
        <v>1891.67</v>
      </c>
      <c r="AL818" s="29">
        <v>1869.87</v>
      </c>
      <c r="AM818" s="29">
        <v>1831.91</v>
      </c>
      <c r="AN818" s="29">
        <v>1829.76</v>
      </c>
      <c r="AO818" s="29">
        <v>1814.58</v>
      </c>
      <c r="AP818" s="29">
        <v>1815.11</v>
      </c>
      <c r="AQ818" s="29">
        <v>1835.4</v>
      </c>
      <c r="AR818" s="29">
        <v>1902.23</v>
      </c>
      <c r="AS818" s="29">
        <v>1906.62</v>
      </c>
      <c r="AT818" s="29">
        <v>1918.63</v>
      </c>
      <c r="AU818" s="29">
        <v>1825.93</v>
      </c>
      <c r="AV818" s="29">
        <v>1572.33</v>
      </c>
      <c r="AW818" s="29">
        <v>1324.24</v>
      </c>
      <c r="AX818" s="148">
        <v>1148.97</v>
      </c>
      <c r="AY818" s="325">
        <v>261.40999999999997</v>
      </c>
      <c r="AZ818" s="154">
        <v>6.61</v>
      </c>
      <c r="BA818" s="55">
        <v>5446.53</v>
      </c>
      <c r="BB818" s="2"/>
    </row>
    <row r="819" spans="1:54">
      <c r="A819" s="37">
        <v>18</v>
      </c>
      <c r="B819" s="162">
        <f t="shared" si="189"/>
        <v>6698.3199999999988</v>
      </c>
      <c r="C819" s="162">
        <f t="shared" si="189"/>
        <v>6650.5699999999988</v>
      </c>
      <c r="D819" s="162">
        <f t="shared" si="189"/>
        <v>6567.9099999999989</v>
      </c>
      <c r="E819" s="162">
        <f t="shared" si="189"/>
        <v>6564.4599999999991</v>
      </c>
      <c r="F819" s="162">
        <f t="shared" si="189"/>
        <v>6653.9299999999994</v>
      </c>
      <c r="G819" s="162">
        <f t="shared" si="189"/>
        <v>6729.7599999999993</v>
      </c>
      <c r="H819" s="162">
        <f t="shared" si="189"/>
        <v>6960.7199999999993</v>
      </c>
      <c r="I819" s="162">
        <f t="shared" si="189"/>
        <v>7406.5899999999992</v>
      </c>
      <c r="J819" s="162">
        <f t="shared" si="189"/>
        <v>7625.4599999999991</v>
      </c>
      <c r="K819" s="162">
        <f t="shared" si="189"/>
        <v>7660.7599999999993</v>
      </c>
      <c r="L819" s="162">
        <f t="shared" si="189"/>
        <v>7656.86</v>
      </c>
      <c r="M819" s="162">
        <f t="shared" si="189"/>
        <v>7640.5099999999993</v>
      </c>
      <c r="N819" s="162">
        <f t="shared" si="189"/>
        <v>7609.0099999999993</v>
      </c>
      <c r="O819" s="162">
        <f t="shared" si="189"/>
        <v>7610.5099999999993</v>
      </c>
      <c r="P819" s="162">
        <f t="shared" si="189"/>
        <v>7613.9199999999992</v>
      </c>
      <c r="Q819" s="162">
        <f t="shared" si="189"/>
        <v>7619.6599999999989</v>
      </c>
      <c r="R819" s="162">
        <f t="shared" si="191"/>
        <v>7649.36</v>
      </c>
      <c r="S819" s="162">
        <f t="shared" si="190"/>
        <v>7716.94</v>
      </c>
      <c r="T819" s="162">
        <f t="shared" si="190"/>
        <v>7754.0499999999993</v>
      </c>
      <c r="U819" s="162">
        <f t="shared" si="190"/>
        <v>7773.6599999999989</v>
      </c>
      <c r="V819" s="162">
        <f t="shared" si="190"/>
        <v>7746.4599999999991</v>
      </c>
      <c r="W819" s="162">
        <f t="shared" si="190"/>
        <v>7724.0899999999992</v>
      </c>
      <c r="X819" s="162">
        <f t="shared" si="190"/>
        <v>7643.3799999999992</v>
      </c>
      <c r="Y819" s="162">
        <f t="shared" si="190"/>
        <v>7032.7099999999991</v>
      </c>
      <c r="Z819" s="27"/>
      <c r="AA819" s="31">
        <v>983.77</v>
      </c>
      <c r="AB819" s="29">
        <v>936.02</v>
      </c>
      <c r="AC819" s="29">
        <v>853.36</v>
      </c>
      <c r="AD819" s="29">
        <v>849.91</v>
      </c>
      <c r="AE819" s="29">
        <v>939.38</v>
      </c>
      <c r="AF819" s="29">
        <v>1015.2099999999999</v>
      </c>
      <c r="AG819" s="29">
        <v>1246.17</v>
      </c>
      <c r="AH819" s="29">
        <v>1692.04</v>
      </c>
      <c r="AI819" s="29">
        <v>1910.91</v>
      </c>
      <c r="AJ819" s="29">
        <v>1946.21</v>
      </c>
      <c r="AK819" s="29">
        <v>1942.31</v>
      </c>
      <c r="AL819" s="29">
        <v>1925.96</v>
      </c>
      <c r="AM819" s="29">
        <v>1894.46</v>
      </c>
      <c r="AN819" s="29">
        <v>1895.96</v>
      </c>
      <c r="AO819" s="29">
        <v>1899.37</v>
      </c>
      <c r="AP819" s="29">
        <v>1905.11</v>
      </c>
      <c r="AQ819" s="29">
        <v>1934.81</v>
      </c>
      <c r="AR819" s="29">
        <v>2002.39</v>
      </c>
      <c r="AS819" s="29">
        <v>2039.4999999999998</v>
      </c>
      <c r="AT819" s="29">
        <v>2059.11</v>
      </c>
      <c r="AU819" s="29">
        <v>2031.9099999999999</v>
      </c>
      <c r="AV819" s="29">
        <v>2009.54</v>
      </c>
      <c r="AW819" s="29">
        <v>1928.83</v>
      </c>
      <c r="AX819" s="148">
        <v>1318.16</v>
      </c>
      <c r="AY819" s="325">
        <v>261.40999999999997</v>
      </c>
      <c r="AZ819" s="154">
        <v>6.61</v>
      </c>
      <c r="BA819" s="55">
        <v>5446.53</v>
      </c>
      <c r="BB819" s="2"/>
    </row>
    <row r="820" spans="1:54">
      <c r="A820" s="37">
        <v>19</v>
      </c>
      <c r="B820" s="162">
        <f t="shared" si="189"/>
        <v>6883.1399999999994</v>
      </c>
      <c r="C820" s="162">
        <f t="shared" si="189"/>
        <v>6786.8499999999995</v>
      </c>
      <c r="D820" s="162">
        <f t="shared" si="189"/>
        <v>6683.7899999999991</v>
      </c>
      <c r="E820" s="162">
        <f t="shared" si="189"/>
        <v>6675.23</v>
      </c>
      <c r="F820" s="162">
        <f t="shared" si="189"/>
        <v>6689.6799999999994</v>
      </c>
      <c r="G820" s="162">
        <f t="shared" si="189"/>
        <v>6792.7</v>
      </c>
      <c r="H820" s="162">
        <f t="shared" si="189"/>
        <v>6775.7999999999993</v>
      </c>
      <c r="I820" s="162">
        <f t="shared" si="189"/>
        <v>6924.98</v>
      </c>
      <c r="J820" s="162">
        <f t="shared" si="189"/>
        <v>7318.579999999999</v>
      </c>
      <c r="K820" s="162">
        <f t="shared" si="189"/>
        <v>7591.5999999999995</v>
      </c>
      <c r="L820" s="162">
        <f t="shared" si="189"/>
        <v>7609.9199999999992</v>
      </c>
      <c r="M820" s="162">
        <f t="shared" si="189"/>
        <v>7589.8499999999995</v>
      </c>
      <c r="N820" s="162">
        <f t="shared" si="189"/>
        <v>7583.4199999999992</v>
      </c>
      <c r="O820" s="162">
        <f t="shared" si="189"/>
        <v>7559.7399999999989</v>
      </c>
      <c r="P820" s="162">
        <f t="shared" si="189"/>
        <v>7558.45</v>
      </c>
      <c r="Q820" s="162">
        <f t="shared" si="189"/>
        <v>7552.69</v>
      </c>
      <c r="R820" s="162">
        <f t="shared" si="191"/>
        <v>7613.94</v>
      </c>
      <c r="S820" s="162">
        <f t="shared" si="190"/>
        <v>7689.7599999999993</v>
      </c>
      <c r="T820" s="162">
        <f t="shared" si="190"/>
        <v>7708.8399999999992</v>
      </c>
      <c r="U820" s="162">
        <f t="shared" si="190"/>
        <v>7737.9199999999992</v>
      </c>
      <c r="V820" s="162">
        <f t="shared" si="190"/>
        <v>7659.7</v>
      </c>
      <c r="W820" s="162">
        <f t="shared" si="190"/>
        <v>7630.8799999999992</v>
      </c>
      <c r="X820" s="162">
        <f t="shared" si="190"/>
        <v>7612.5099999999993</v>
      </c>
      <c r="Y820" s="162">
        <f t="shared" si="190"/>
        <v>7001.0899999999992</v>
      </c>
      <c r="Z820" s="27"/>
      <c r="AA820" s="31">
        <v>1168.5899999999999</v>
      </c>
      <c r="AB820" s="29">
        <v>1072.3</v>
      </c>
      <c r="AC820" s="29">
        <v>969.24</v>
      </c>
      <c r="AD820" s="29">
        <v>960.68</v>
      </c>
      <c r="AE820" s="29">
        <v>975.13</v>
      </c>
      <c r="AF820" s="29">
        <v>1078.1500000000001</v>
      </c>
      <c r="AG820" s="29">
        <v>1061.25</v>
      </c>
      <c r="AH820" s="29">
        <v>1210.43</v>
      </c>
      <c r="AI820" s="29">
        <v>1604.03</v>
      </c>
      <c r="AJ820" s="29">
        <v>1877.05</v>
      </c>
      <c r="AK820" s="29">
        <v>1895.37</v>
      </c>
      <c r="AL820" s="29">
        <v>1875.3</v>
      </c>
      <c r="AM820" s="29">
        <v>1868.87</v>
      </c>
      <c r="AN820" s="29">
        <v>1845.19</v>
      </c>
      <c r="AO820" s="29">
        <v>1843.9</v>
      </c>
      <c r="AP820" s="29">
        <v>1838.14</v>
      </c>
      <c r="AQ820" s="29">
        <v>1899.39</v>
      </c>
      <c r="AR820" s="29">
        <v>1975.21</v>
      </c>
      <c r="AS820" s="29">
        <v>1994.29</v>
      </c>
      <c r="AT820" s="29">
        <v>2023.37</v>
      </c>
      <c r="AU820" s="29">
        <v>1945.15</v>
      </c>
      <c r="AV820" s="29">
        <v>1916.33</v>
      </c>
      <c r="AW820" s="29">
        <v>1897.96</v>
      </c>
      <c r="AX820" s="148">
        <v>1286.54</v>
      </c>
      <c r="AY820" s="325">
        <v>261.40999999999997</v>
      </c>
      <c r="AZ820" s="154">
        <v>6.61</v>
      </c>
      <c r="BA820" s="55">
        <v>5446.53</v>
      </c>
      <c r="BB820" s="2"/>
    </row>
    <row r="821" spans="1:54">
      <c r="A821" s="37">
        <v>20</v>
      </c>
      <c r="B821" s="162">
        <f t="shared" si="189"/>
        <v>6853.3499999999995</v>
      </c>
      <c r="C821" s="162">
        <f t="shared" si="189"/>
        <v>6673.6699999999992</v>
      </c>
      <c r="D821" s="162">
        <f t="shared" si="189"/>
        <v>6627.4499999999989</v>
      </c>
      <c r="E821" s="162">
        <f t="shared" si="189"/>
        <v>6577.9599999999991</v>
      </c>
      <c r="F821" s="162">
        <f t="shared" si="189"/>
        <v>6637.4499999999989</v>
      </c>
      <c r="G821" s="162">
        <f t="shared" si="189"/>
        <v>6672.8799999999992</v>
      </c>
      <c r="H821" s="162">
        <f t="shared" si="189"/>
        <v>6666.5999999999995</v>
      </c>
      <c r="I821" s="162">
        <f t="shared" si="189"/>
        <v>6779.8499999999995</v>
      </c>
      <c r="J821" s="162">
        <f t="shared" si="189"/>
        <v>7034.9199999999992</v>
      </c>
      <c r="K821" s="162">
        <f t="shared" si="189"/>
        <v>7535.8499999999995</v>
      </c>
      <c r="L821" s="162">
        <f t="shared" si="189"/>
        <v>7562.2499999999991</v>
      </c>
      <c r="M821" s="162">
        <f t="shared" si="189"/>
        <v>7566.0499999999993</v>
      </c>
      <c r="N821" s="162">
        <f t="shared" si="189"/>
        <v>7541.48</v>
      </c>
      <c r="O821" s="162">
        <f t="shared" si="189"/>
        <v>7540.619999999999</v>
      </c>
      <c r="P821" s="162">
        <f t="shared" si="189"/>
        <v>7542.4199999999992</v>
      </c>
      <c r="Q821" s="162">
        <f t="shared" si="189"/>
        <v>7542.1599999999989</v>
      </c>
      <c r="R821" s="162">
        <f t="shared" si="191"/>
        <v>7581.95</v>
      </c>
      <c r="S821" s="162">
        <f t="shared" si="190"/>
        <v>7676.48</v>
      </c>
      <c r="T821" s="162">
        <f t="shared" si="190"/>
        <v>7712.7699999999995</v>
      </c>
      <c r="U821" s="162">
        <f t="shared" si="190"/>
        <v>7723.45</v>
      </c>
      <c r="V821" s="162">
        <f t="shared" si="190"/>
        <v>7678.2099999999991</v>
      </c>
      <c r="W821" s="162">
        <f t="shared" si="190"/>
        <v>7639.0499999999993</v>
      </c>
      <c r="X821" s="162">
        <f t="shared" si="190"/>
        <v>7585.329999999999</v>
      </c>
      <c r="Y821" s="162">
        <f t="shared" si="190"/>
        <v>6981.1699999999992</v>
      </c>
      <c r="Z821" s="27"/>
      <c r="AA821" s="31">
        <v>1138.8</v>
      </c>
      <c r="AB821" s="29">
        <v>959.12</v>
      </c>
      <c r="AC821" s="29">
        <v>912.9</v>
      </c>
      <c r="AD821" s="29">
        <v>863.41</v>
      </c>
      <c r="AE821" s="29">
        <v>922.9</v>
      </c>
      <c r="AF821" s="29">
        <v>958.33</v>
      </c>
      <c r="AG821" s="29">
        <v>952.05</v>
      </c>
      <c r="AH821" s="29">
        <v>1065.3</v>
      </c>
      <c r="AI821" s="29">
        <v>1320.37</v>
      </c>
      <c r="AJ821" s="29">
        <v>1821.3</v>
      </c>
      <c r="AK821" s="29">
        <v>1847.7</v>
      </c>
      <c r="AL821" s="29">
        <v>1851.5</v>
      </c>
      <c r="AM821" s="29">
        <v>1826.93</v>
      </c>
      <c r="AN821" s="29">
        <v>1826.07</v>
      </c>
      <c r="AO821" s="29">
        <v>1827.87</v>
      </c>
      <c r="AP821" s="29">
        <v>1827.61</v>
      </c>
      <c r="AQ821" s="29">
        <v>1867.4</v>
      </c>
      <c r="AR821" s="29">
        <v>1961.93</v>
      </c>
      <c r="AS821" s="29">
        <v>1998.22</v>
      </c>
      <c r="AT821" s="29">
        <v>2008.9</v>
      </c>
      <c r="AU821" s="29">
        <v>1963.66</v>
      </c>
      <c r="AV821" s="29">
        <v>1924.5</v>
      </c>
      <c r="AW821" s="29">
        <v>1870.78</v>
      </c>
      <c r="AX821" s="148">
        <v>1266.6199999999999</v>
      </c>
      <c r="AY821" s="325">
        <v>261.40999999999997</v>
      </c>
      <c r="AZ821" s="154">
        <v>6.61</v>
      </c>
      <c r="BA821" s="55">
        <v>5446.53</v>
      </c>
      <c r="BB821" s="2"/>
    </row>
    <row r="822" spans="1:54">
      <c r="A822" s="37">
        <v>21</v>
      </c>
      <c r="B822" s="162">
        <f t="shared" si="189"/>
        <v>6710.7099999999991</v>
      </c>
      <c r="C822" s="162">
        <f t="shared" si="189"/>
        <v>6669.4099999999989</v>
      </c>
      <c r="D822" s="162">
        <f t="shared" si="189"/>
        <v>6600.9099999999989</v>
      </c>
      <c r="E822" s="162">
        <f t="shared" si="189"/>
        <v>6592.94</v>
      </c>
      <c r="F822" s="162">
        <f t="shared" si="189"/>
        <v>6669.6699999999992</v>
      </c>
      <c r="G822" s="162">
        <f t="shared" si="189"/>
        <v>6751.4099999999989</v>
      </c>
      <c r="H822" s="162">
        <f t="shared" si="189"/>
        <v>6936.4299999999994</v>
      </c>
      <c r="I822" s="162">
        <f t="shared" si="189"/>
        <v>7270.619999999999</v>
      </c>
      <c r="J822" s="162">
        <f t="shared" si="189"/>
        <v>7538.2499999999991</v>
      </c>
      <c r="K822" s="162">
        <f t="shared" si="189"/>
        <v>7604.8999999999987</v>
      </c>
      <c r="L822" s="162">
        <f t="shared" si="189"/>
        <v>7609.2699999999995</v>
      </c>
      <c r="M822" s="162">
        <f t="shared" si="189"/>
        <v>7599.329999999999</v>
      </c>
      <c r="N822" s="162">
        <f t="shared" si="189"/>
        <v>7574.9599999999991</v>
      </c>
      <c r="O822" s="162">
        <f t="shared" si="189"/>
        <v>7577.4599999999991</v>
      </c>
      <c r="P822" s="162">
        <f t="shared" si="189"/>
        <v>7584.3099999999995</v>
      </c>
      <c r="Q822" s="162">
        <f t="shared" si="189"/>
        <v>7584.7699999999995</v>
      </c>
      <c r="R822" s="162">
        <f t="shared" si="191"/>
        <v>7592.4899999999989</v>
      </c>
      <c r="S822" s="162">
        <f t="shared" si="190"/>
        <v>7638.61</v>
      </c>
      <c r="T822" s="162">
        <f t="shared" si="190"/>
        <v>7658.0899999999992</v>
      </c>
      <c r="U822" s="162">
        <f t="shared" si="190"/>
        <v>7658.1799999999994</v>
      </c>
      <c r="V822" s="162">
        <f t="shared" si="190"/>
        <v>7619.69</v>
      </c>
      <c r="W822" s="162">
        <f t="shared" si="190"/>
        <v>7583.6499999999987</v>
      </c>
      <c r="X822" s="162">
        <f t="shared" si="190"/>
        <v>7053.6799999999994</v>
      </c>
      <c r="Y822" s="162">
        <f t="shared" si="190"/>
        <v>6855.2899999999991</v>
      </c>
      <c r="Z822" s="27"/>
      <c r="AA822" s="31">
        <v>996.16</v>
      </c>
      <c r="AB822" s="29">
        <v>954.86</v>
      </c>
      <c r="AC822" s="29">
        <v>886.36</v>
      </c>
      <c r="AD822" s="29">
        <v>878.39</v>
      </c>
      <c r="AE822" s="29">
        <v>955.12</v>
      </c>
      <c r="AF822" s="29">
        <v>1036.8599999999999</v>
      </c>
      <c r="AG822" s="29">
        <v>1221.8800000000001</v>
      </c>
      <c r="AH822" s="29">
        <v>1556.07</v>
      </c>
      <c r="AI822" s="29">
        <v>1823.7</v>
      </c>
      <c r="AJ822" s="29">
        <v>1890.35</v>
      </c>
      <c r="AK822" s="29">
        <v>1894.72</v>
      </c>
      <c r="AL822" s="29">
        <v>1884.78</v>
      </c>
      <c r="AM822" s="29">
        <v>1860.41</v>
      </c>
      <c r="AN822" s="29">
        <v>1862.91</v>
      </c>
      <c r="AO822" s="29">
        <v>1869.76</v>
      </c>
      <c r="AP822" s="29">
        <v>1870.22</v>
      </c>
      <c r="AQ822" s="29">
        <v>1877.94</v>
      </c>
      <c r="AR822" s="29">
        <v>1924.06</v>
      </c>
      <c r="AS822" s="29">
        <v>1943.54</v>
      </c>
      <c r="AT822" s="29">
        <v>1943.63</v>
      </c>
      <c r="AU822" s="29">
        <v>1905.14</v>
      </c>
      <c r="AV822" s="29">
        <v>1869.1</v>
      </c>
      <c r="AW822" s="29">
        <v>1339.13</v>
      </c>
      <c r="AX822" s="148">
        <v>1140.74</v>
      </c>
      <c r="AY822" s="325">
        <v>261.40999999999997</v>
      </c>
      <c r="AZ822" s="154">
        <v>6.61</v>
      </c>
      <c r="BA822" s="55">
        <v>5446.53</v>
      </c>
      <c r="BB822" s="2"/>
    </row>
    <row r="823" spans="1:54">
      <c r="A823" s="37">
        <v>22</v>
      </c>
      <c r="B823" s="162">
        <f t="shared" si="189"/>
        <v>6743.1399999999994</v>
      </c>
      <c r="C823" s="162">
        <f t="shared" si="189"/>
        <v>6674.3399999999992</v>
      </c>
      <c r="D823" s="162">
        <f t="shared" si="189"/>
        <v>6622.6599999999989</v>
      </c>
      <c r="E823" s="162">
        <f t="shared" si="189"/>
        <v>6621.28</v>
      </c>
      <c r="F823" s="162">
        <f t="shared" si="189"/>
        <v>6672.73</v>
      </c>
      <c r="G823" s="162">
        <f t="shared" si="189"/>
        <v>6739.28</v>
      </c>
      <c r="H823" s="162">
        <f t="shared" si="189"/>
        <v>7005.5199999999995</v>
      </c>
      <c r="I823" s="162">
        <f t="shared" si="189"/>
        <v>7348.369999999999</v>
      </c>
      <c r="J823" s="162">
        <f t="shared" si="189"/>
        <v>7572.11</v>
      </c>
      <c r="K823" s="162">
        <f t="shared" si="189"/>
        <v>7614.8099999999995</v>
      </c>
      <c r="L823" s="162">
        <f t="shared" si="189"/>
        <v>7613.94</v>
      </c>
      <c r="M823" s="162">
        <f t="shared" si="189"/>
        <v>7609.11</v>
      </c>
      <c r="N823" s="162">
        <f t="shared" si="189"/>
        <v>7595.1299999999992</v>
      </c>
      <c r="O823" s="162">
        <f t="shared" si="189"/>
        <v>7596.2499999999991</v>
      </c>
      <c r="P823" s="162">
        <f t="shared" si="189"/>
        <v>7596.0099999999993</v>
      </c>
      <c r="Q823" s="162">
        <f t="shared" si="189"/>
        <v>7595.4999999999991</v>
      </c>
      <c r="R823" s="162">
        <f t="shared" si="191"/>
        <v>7600.2</v>
      </c>
      <c r="S823" s="162">
        <f t="shared" si="190"/>
        <v>7642.5399999999991</v>
      </c>
      <c r="T823" s="162">
        <f t="shared" si="190"/>
        <v>7651.69</v>
      </c>
      <c r="U823" s="162">
        <f t="shared" si="190"/>
        <v>7636.45</v>
      </c>
      <c r="V823" s="162">
        <f t="shared" si="190"/>
        <v>7557.2699999999995</v>
      </c>
      <c r="W823" s="162">
        <f t="shared" si="190"/>
        <v>7548.6599999999989</v>
      </c>
      <c r="X823" s="162">
        <f t="shared" si="190"/>
        <v>7022.94</v>
      </c>
      <c r="Y823" s="162">
        <f t="shared" si="190"/>
        <v>6774.1599999999989</v>
      </c>
      <c r="Z823" s="27"/>
      <c r="AA823" s="31">
        <v>1028.5899999999999</v>
      </c>
      <c r="AB823" s="29">
        <v>959.79</v>
      </c>
      <c r="AC823" s="29">
        <v>908.11</v>
      </c>
      <c r="AD823" s="29">
        <v>906.73</v>
      </c>
      <c r="AE823" s="29">
        <v>958.18</v>
      </c>
      <c r="AF823" s="29">
        <v>1024.73</v>
      </c>
      <c r="AG823" s="29">
        <v>1290.97</v>
      </c>
      <c r="AH823" s="29">
        <v>1633.82</v>
      </c>
      <c r="AI823" s="29">
        <v>1857.56</v>
      </c>
      <c r="AJ823" s="29">
        <v>1900.26</v>
      </c>
      <c r="AK823" s="29">
        <v>1899.39</v>
      </c>
      <c r="AL823" s="29">
        <v>1894.56</v>
      </c>
      <c r="AM823" s="29">
        <v>1880.58</v>
      </c>
      <c r="AN823" s="29">
        <v>1881.7</v>
      </c>
      <c r="AO823" s="29">
        <v>1881.46</v>
      </c>
      <c r="AP823" s="29">
        <v>1880.95</v>
      </c>
      <c r="AQ823" s="29">
        <v>1885.65</v>
      </c>
      <c r="AR823" s="29">
        <v>1927.99</v>
      </c>
      <c r="AS823" s="29">
        <v>1937.14</v>
      </c>
      <c r="AT823" s="29">
        <v>1921.9</v>
      </c>
      <c r="AU823" s="29">
        <v>1842.72</v>
      </c>
      <c r="AV823" s="29">
        <v>1834.11</v>
      </c>
      <c r="AW823" s="29">
        <v>1308.3900000000001</v>
      </c>
      <c r="AX823" s="148">
        <v>1059.6099999999999</v>
      </c>
      <c r="AY823" s="325">
        <v>261.40999999999997</v>
      </c>
      <c r="AZ823" s="154">
        <v>6.61</v>
      </c>
      <c r="BA823" s="55">
        <v>5446.53</v>
      </c>
      <c r="BB823" s="2"/>
    </row>
    <row r="824" spans="1:54">
      <c r="A824" s="37">
        <v>23</v>
      </c>
      <c r="B824" s="162">
        <f t="shared" si="189"/>
        <v>6669.19</v>
      </c>
      <c r="C824" s="162">
        <f t="shared" si="189"/>
        <v>5815.2899999999991</v>
      </c>
      <c r="D824" s="162">
        <f t="shared" si="189"/>
        <v>5788.9</v>
      </c>
      <c r="E824" s="162">
        <f t="shared" si="189"/>
        <v>5784.19</v>
      </c>
      <c r="F824" s="162">
        <f t="shared" si="189"/>
        <v>6561.2499999999991</v>
      </c>
      <c r="G824" s="162">
        <f t="shared" si="189"/>
        <v>6671.3799999999992</v>
      </c>
      <c r="H824" s="162">
        <f t="shared" si="189"/>
        <v>6942.2999999999993</v>
      </c>
      <c r="I824" s="162">
        <f t="shared" si="189"/>
        <v>7209.2599999999993</v>
      </c>
      <c r="J824" s="162">
        <f t="shared" si="189"/>
        <v>7523.73</v>
      </c>
      <c r="K824" s="162">
        <f t="shared" si="189"/>
        <v>7612.2699999999995</v>
      </c>
      <c r="L824" s="162">
        <f t="shared" si="189"/>
        <v>7610.4999999999991</v>
      </c>
      <c r="M824" s="162">
        <f t="shared" si="189"/>
        <v>7592.7899999999991</v>
      </c>
      <c r="N824" s="162">
        <f t="shared" si="189"/>
        <v>7584.7099999999991</v>
      </c>
      <c r="O824" s="162">
        <f t="shared" si="189"/>
        <v>7587.6799999999994</v>
      </c>
      <c r="P824" s="162">
        <f t="shared" si="189"/>
        <v>7593.5599999999995</v>
      </c>
      <c r="Q824" s="162">
        <f t="shared" si="189"/>
        <v>7600.079999999999</v>
      </c>
      <c r="R824" s="162">
        <f t="shared" si="191"/>
        <v>7608.0999999999995</v>
      </c>
      <c r="S824" s="162">
        <f t="shared" si="190"/>
        <v>7650.28</v>
      </c>
      <c r="T824" s="162">
        <f t="shared" si="190"/>
        <v>7663.2199999999993</v>
      </c>
      <c r="U824" s="162">
        <f t="shared" si="190"/>
        <v>7660.5399999999991</v>
      </c>
      <c r="V824" s="162">
        <f t="shared" si="190"/>
        <v>7622.7899999999991</v>
      </c>
      <c r="W824" s="162">
        <f t="shared" si="190"/>
        <v>7586.9699999999993</v>
      </c>
      <c r="X824" s="162">
        <f t="shared" si="190"/>
        <v>7070.869999999999</v>
      </c>
      <c r="Y824" s="162">
        <f t="shared" si="190"/>
        <v>6855.5899999999992</v>
      </c>
      <c r="Z824" s="27"/>
      <c r="AA824" s="31">
        <v>954.64</v>
      </c>
      <c r="AB824" s="29">
        <v>100.74</v>
      </c>
      <c r="AC824" s="29">
        <v>74.349999999999994</v>
      </c>
      <c r="AD824" s="29">
        <v>69.64</v>
      </c>
      <c r="AE824" s="29">
        <v>846.7</v>
      </c>
      <c r="AF824" s="29">
        <v>956.83</v>
      </c>
      <c r="AG824" s="29">
        <v>1227.75</v>
      </c>
      <c r="AH824" s="29">
        <v>1494.71</v>
      </c>
      <c r="AI824" s="29">
        <v>1809.18</v>
      </c>
      <c r="AJ824" s="29">
        <v>1897.72</v>
      </c>
      <c r="AK824" s="29">
        <v>1895.95</v>
      </c>
      <c r="AL824" s="29">
        <v>1878.24</v>
      </c>
      <c r="AM824" s="29">
        <v>1870.16</v>
      </c>
      <c r="AN824" s="29">
        <v>1873.13</v>
      </c>
      <c r="AO824" s="29">
        <v>1879.01</v>
      </c>
      <c r="AP824" s="29">
        <v>1885.53</v>
      </c>
      <c r="AQ824" s="29">
        <v>1893.55</v>
      </c>
      <c r="AR824" s="29">
        <v>1935.73</v>
      </c>
      <c r="AS824" s="29">
        <v>1948.67</v>
      </c>
      <c r="AT824" s="29">
        <v>1945.99</v>
      </c>
      <c r="AU824" s="29">
        <v>1908.24</v>
      </c>
      <c r="AV824" s="29">
        <v>1872.42</v>
      </c>
      <c r="AW824" s="29">
        <v>1356.32</v>
      </c>
      <c r="AX824" s="148">
        <v>1141.04</v>
      </c>
      <c r="AY824" s="325">
        <v>261.40999999999997</v>
      </c>
      <c r="AZ824" s="154">
        <v>6.61</v>
      </c>
      <c r="BA824" s="55">
        <v>5446.53</v>
      </c>
      <c r="BB824" s="2"/>
    </row>
    <row r="825" spans="1:54">
      <c r="A825" s="37">
        <v>24</v>
      </c>
      <c r="B825" s="162">
        <f t="shared" si="189"/>
        <v>6860.7199999999993</v>
      </c>
      <c r="C825" s="162">
        <f t="shared" si="189"/>
        <v>6682.44</v>
      </c>
      <c r="D825" s="162">
        <f t="shared" si="189"/>
        <v>6668.3799999999992</v>
      </c>
      <c r="E825" s="162">
        <f t="shared" si="189"/>
        <v>6665.7399999999989</v>
      </c>
      <c r="F825" s="162">
        <f t="shared" si="189"/>
        <v>6707.9299999999994</v>
      </c>
      <c r="G825" s="162">
        <f t="shared" si="189"/>
        <v>6845.4999999999991</v>
      </c>
      <c r="H825" s="162">
        <f t="shared" si="189"/>
        <v>7090.369999999999</v>
      </c>
      <c r="I825" s="162">
        <f t="shared" si="189"/>
        <v>7425.7599999999993</v>
      </c>
      <c r="J825" s="162">
        <f t="shared" si="189"/>
        <v>7633.9699999999993</v>
      </c>
      <c r="K825" s="162">
        <f t="shared" si="189"/>
        <v>7689.8799999999992</v>
      </c>
      <c r="L825" s="162">
        <f t="shared" si="189"/>
        <v>7684.6599999999989</v>
      </c>
      <c r="M825" s="162">
        <f t="shared" si="189"/>
        <v>7655.3499999999995</v>
      </c>
      <c r="N825" s="162">
        <f t="shared" si="189"/>
        <v>7639.9199999999992</v>
      </c>
      <c r="O825" s="162">
        <f t="shared" si="189"/>
        <v>7633.829999999999</v>
      </c>
      <c r="P825" s="162">
        <f t="shared" si="189"/>
        <v>7631.94</v>
      </c>
      <c r="Q825" s="162">
        <f t="shared" si="189"/>
        <v>7634.7199999999993</v>
      </c>
      <c r="R825" s="162">
        <f t="shared" si="191"/>
        <v>7633.8099999999995</v>
      </c>
      <c r="S825" s="162">
        <f t="shared" si="190"/>
        <v>7667.61</v>
      </c>
      <c r="T825" s="162">
        <f t="shared" si="190"/>
        <v>7672.8199999999988</v>
      </c>
      <c r="U825" s="162">
        <f t="shared" si="190"/>
        <v>7658.69</v>
      </c>
      <c r="V825" s="162">
        <f t="shared" si="190"/>
        <v>7609.5499999999993</v>
      </c>
      <c r="W825" s="162">
        <f t="shared" si="190"/>
        <v>7600.78</v>
      </c>
      <c r="X825" s="162">
        <f t="shared" si="190"/>
        <v>7533.2399999999989</v>
      </c>
      <c r="Y825" s="162">
        <f t="shared" si="190"/>
        <v>6927.2</v>
      </c>
      <c r="Z825" s="27"/>
      <c r="AA825" s="31">
        <v>1146.17</v>
      </c>
      <c r="AB825" s="29">
        <v>967.89</v>
      </c>
      <c r="AC825" s="29">
        <v>953.83</v>
      </c>
      <c r="AD825" s="29">
        <v>951.19</v>
      </c>
      <c r="AE825" s="29">
        <v>993.38</v>
      </c>
      <c r="AF825" s="29">
        <v>1130.95</v>
      </c>
      <c r="AG825" s="29">
        <v>1375.82</v>
      </c>
      <c r="AH825" s="29">
        <v>1711.21</v>
      </c>
      <c r="AI825" s="29">
        <v>1919.42</v>
      </c>
      <c r="AJ825" s="29">
        <v>1975.33</v>
      </c>
      <c r="AK825" s="29">
        <v>1970.11</v>
      </c>
      <c r="AL825" s="29">
        <v>1940.8</v>
      </c>
      <c r="AM825" s="29">
        <v>1925.37</v>
      </c>
      <c r="AN825" s="29">
        <v>1919.28</v>
      </c>
      <c r="AO825" s="29">
        <v>1917.39</v>
      </c>
      <c r="AP825" s="29">
        <v>1920.17</v>
      </c>
      <c r="AQ825" s="29">
        <v>1919.26</v>
      </c>
      <c r="AR825" s="29">
        <v>1953.06</v>
      </c>
      <c r="AS825" s="29">
        <v>1958.27</v>
      </c>
      <c r="AT825" s="29">
        <v>1944.14</v>
      </c>
      <c r="AU825" s="29">
        <v>1895</v>
      </c>
      <c r="AV825" s="29">
        <v>1886.23</v>
      </c>
      <c r="AW825" s="29">
        <v>1818.69</v>
      </c>
      <c r="AX825" s="148">
        <v>1212.6500000000001</v>
      </c>
      <c r="AY825" s="325">
        <v>261.40999999999997</v>
      </c>
      <c r="AZ825" s="154">
        <v>6.61</v>
      </c>
      <c r="BA825" s="55">
        <v>5446.53</v>
      </c>
      <c r="BB825" s="2"/>
    </row>
    <row r="826" spans="1:54">
      <c r="A826" s="37">
        <v>25</v>
      </c>
      <c r="B826" s="162">
        <f t="shared" si="189"/>
        <v>6750.1299999999992</v>
      </c>
      <c r="C826" s="162">
        <f t="shared" si="189"/>
        <v>6689.69</v>
      </c>
      <c r="D826" s="162">
        <f t="shared" si="189"/>
        <v>6665.2099999999991</v>
      </c>
      <c r="E826" s="162">
        <f t="shared" si="189"/>
        <v>6663.829999999999</v>
      </c>
      <c r="F826" s="162">
        <f t="shared" si="189"/>
        <v>6693.3499999999995</v>
      </c>
      <c r="G826" s="162">
        <f t="shared" si="189"/>
        <v>6837.1499999999987</v>
      </c>
      <c r="H826" s="162">
        <f t="shared" si="189"/>
        <v>7055.3199999999988</v>
      </c>
      <c r="I826" s="162">
        <f t="shared" si="189"/>
        <v>7382.0399999999991</v>
      </c>
      <c r="J826" s="162">
        <f t="shared" si="189"/>
        <v>7609.7999999999993</v>
      </c>
      <c r="K826" s="162">
        <f t="shared" si="189"/>
        <v>7617.44</v>
      </c>
      <c r="L826" s="162">
        <f t="shared" si="189"/>
        <v>7616.0399999999991</v>
      </c>
      <c r="M826" s="162">
        <f t="shared" si="189"/>
        <v>7612.4599999999991</v>
      </c>
      <c r="N826" s="162">
        <f t="shared" si="189"/>
        <v>7592.8499999999995</v>
      </c>
      <c r="O826" s="162">
        <f t="shared" si="189"/>
        <v>7593.0899999999992</v>
      </c>
      <c r="P826" s="162">
        <f t="shared" si="189"/>
        <v>7593.4099999999989</v>
      </c>
      <c r="Q826" s="162">
        <f t="shared" si="189"/>
        <v>7610.9199999999992</v>
      </c>
      <c r="R826" s="162">
        <f t="shared" si="191"/>
        <v>7602.9299999999994</v>
      </c>
      <c r="S826" s="162">
        <f t="shared" si="190"/>
        <v>7624.2899999999991</v>
      </c>
      <c r="T826" s="162">
        <f t="shared" si="190"/>
        <v>7626.73</v>
      </c>
      <c r="U826" s="162">
        <f t="shared" si="190"/>
        <v>7640.2099999999991</v>
      </c>
      <c r="V826" s="162">
        <f t="shared" si="190"/>
        <v>7606.5199999999995</v>
      </c>
      <c r="W826" s="162">
        <f t="shared" si="190"/>
        <v>7537.4899999999989</v>
      </c>
      <c r="X826" s="162">
        <f t="shared" si="190"/>
        <v>7210.2899999999991</v>
      </c>
      <c r="Y826" s="162">
        <f t="shared" si="190"/>
        <v>6859.5599999999995</v>
      </c>
      <c r="Z826" s="27"/>
      <c r="AA826" s="31">
        <v>1035.58</v>
      </c>
      <c r="AB826" s="29">
        <v>975.14</v>
      </c>
      <c r="AC826" s="29">
        <v>950.66</v>
      </c>
      <c r="AD826" s="29">
        <v>949.28</v>
      </c>
      <c r="AE826" s="29">
        <v>978.8</v>
      </c>
      <c r="AF826" s="29">
        <v>1122.5999999999999</v>
      </c>
      <c r="AG826" s="29">
        <v>1340.77</v>
      </c>
      <c r="AH826" s="29">
        <v>1667.49</v>
      </c>
      <c r="AI826" s="29">
        <v>1895.25</v>
      </c>
      <c r="AJ826" s="29">
        <v>1902.89</v>
      </c>
      <c r="AK826" s="29">
        <v>1901.49</v>
      </c>
      <c r="AL826" s="29">
        <v>1897.91</v>
      </c>
      <c r="AM826" s="29">
        <v>1878.3</v>
      </c>
      <c r="AN826" s="29">
        <v>1878.54</v>
      </c>
      <c r="AO826" s="29">
        <v>1878.86</v>
      </c>
      <c r="AP826" s="29">
        <v>1896.37</v>
      </c>
      <c r="AQ826" s="29">
        <v>1888.38</v>
      </c>
      <c r="AR826" s="29">
        <v>1909.74</v>
      </c>
      <c r="AS826" s="29">
        <v>1912.18</v>
      </c>
      <c r="AT826" s="29">
        <v>1925.66</v>
      </c>
      <c r="AU826" s="29">
        <v>1891.97</v>
      </c>
      <c r="AV826" s="29">
        <v>1822.94</v>
      </c>
      <c r="AW826" s="29">
        <v>1495.74</v>
      </c>
      <c r="AX826" s="148">
        <v>1145.01</v>
      </c>
      <c r="AY826" s="325">
        <v>261.40999999999997</v>
      </c>
      <c r="AZ826" s="154">
        <v>6.61</v>
      </c>
      <c r="BA826" s="55">
        <v>5446.53</v>
      </c>
      <c r="BB826" s="2"/>
    </row>
    <row r="827" spans="1:54">
      <c r="A827" s="37">
        <v>26</v>
      </c>
      <c r="B827" s="162">
        <f t="shared" si="189"/>
        <v>6675.6999999999989</v>
      </c>
      <c r="C827" s="162">
        <f t="shared" si="189"/>
        <v>6621.61</v>
      </c>
      <c r="D827" s="162">
        <f t="shared" si="189"/>
        <v>6549.2199999999993</v>
      </c>
      <c r="E827" s="162">
        <f t="shared" si="189"/>
        <v>6602.9999999999991</v>
      </c>
      <c r="F827" s="162">
        <f t="shared" si="189"/>
        <v>6645.8899999999994</v>
      </c>
      <c r="G827" s="162">
        <f t="shared" si="189"/>
        <v>6673.7499999999991</v>
      </c>
      <c r="H827" s="162">
        <f t="shared" si="189"/>
        <v>6742.4299999999994</v>
      </c>
      <c r="I827" s="162">
        <f t="shared" si="189"/>
        <v>6974.5099999999993</v>
      </c>
      <c r="J827" s="162">
        <f t="shared" si="189"/>
        <v>7241.619999999999</v>
      </c>
      <c r="K827" s="162">
        <f t="shared" si="189"/>
        <v>7550.11</v>
      </c>
      <c r="L827" s="162">
        <f t="shared" si="189"/>
        <v>7578.9299999999994</v>
      </c>
      <c r="M827" s="162">
        <f t="shared" si="189"/>
        <v>7575.829999999999</v>
      </c>
      <c r="N827" s="162">
        <f t="shared" si="189"/>
        <v>7559.2</v>
      </c>
      <c r="O827" s="162">
        <f t="shared" si="189"/>
        <v>7568.2599999999993</v>
      </c>
      <c r="P827" s="162">
        <f t="shared" si="189"/>
        <v>7562.5599999999995</v>
      </c>
      <c r="Q827" s="162">
        <f t="shared" si="189"/>
        <v>7568.5399999999991</v>
      </c>
      <c r="R827" s="162">
        <f t="shared" si="191"/>
        <v>7578.9199999999992</v>
      </c>
      <c r="S827" s="162">
        <f t="shared" si="190"/>
        <v>7613.5899999999992</v>
      </c>
      <c r="T827" s="162">
        <f t="shared" si="190"/>
        <v>7614.19</v>
      </c>
      <c r="U827" s="162">
        <f t="shared" si="190"/>
        <v>7625.7699999999995</v>
      </c>
      <c r="V827" s="162">
        <f t="shared" si="190"/>
        <v>7604.369999999999</v>
      </c>
      <c r="W827" s="162">
        <f t="shared" si="190"/>
        <v>7580.4299999999994</v>
      </c>
      <c r="X827" s="162">
        <f t="shared" si="190"/>
        <v>7070.3399999999992</v>
      </c>
      <c r="Y827" s="162">
        <f t="shared" si="190"/>
        <v>6854.2499999999991</v>
      </c>
      <c r="Z827" s="27"/>
      <c r="AA827" s="31">
        <v>961.15</v>
      </c>
      <c r="AB827" s="29">
        <v>907.06</v>
      </c>
      <c r="AC827" s="29">
        <v>834.67</v>
      </c>
      <c r="AD827" s="29">
        <v>888.45</v>
      </c>
      <c r="AE827" s="29">
        <v>931.34</v>
      </c>
      <c r="AF827" s="29">
        <v>959.2</v>
      </c>
      <c r="AG827" s="29">
        <v>1027.8800000000001</v>
      </c>
      <c r="AH827" s="29">
        <v>1259.96</v>
      </c>
      <c r="AI827" s="29">
        <v>1527.07</v>
      </c>
      <c r="AJ827" s="29">
        <v>1835.56</v>
      </c>
      <c r="AK827" s="29">
        <v>1864.38</v>
      </c>
      <c r="AL827" s="29">
        <v>1861.28</v>
      </c>
      <c r="AM827" s="29">
        <v>1844.65</v>
      </c>
      <c r="AN827" s="29">
        <v>1853.71</v>
      </c>
      <c r="AO827" s="29">
        <v>1848.01</v>
      </c>
      <c r="AP827" s="29">
        <v>1853.99</v>
      </c>
      <c r="AQ827" s="29">
        <v>1864.37</v>
      </c>
      <c r="AR827" s="29">
        <v>1899.04</v>
      </c>
      <c r="AS827" s="29">
        <v>1899.64</v>
      </c>
      <c r="AT827" s="29">
        <v>1911.22</v>
      </c>
      <c r="AU827" s="29">
        <v>1889.82</v>
      </c>
      <c r="AV827" s="29">
        <v>1865.88</v>
      </c>
      <c r="AW827" s="29">
        <v>1355.79</v>
      </c>
      <c r="AX827" s="148">
        <v>1139.7</v>
      </c>
      <c r="AY827" s="325">
        <v>261.40999999999997</v>
      </c>
      <c r="AZ827" s="154">
        <v>6.61</v>
      </c>
      <c r="BA827" s="55">
        <v>5446.53</v>
      </c>
      <c r="BB827" s="2"/>
    </row>
    <row r="828" spans="1:54">
      <c r="A828" s="37">
        <v>27</v>
      </c>
      <c r="B828" s="162">
        <f t="shared" si="189"/>
        <v>6752.5999999999995</v>
      </c>
      <c r="C828" s="162">
        <f t="shared" si="189"/>
        <v>6674.0999999999995</v>
      </c>
      <c r="D828" s="162">
        <f t="shared" si="189"/>
        <v>6659.0099999999993</v>
      </c>
      <c r="E828" s="162">
        <f t="shared" si="189"/>
        <v>6639.2199999999993</v>
      </c>
      <c r="F828" s="162">
        <f t="shared" si="189"/>
        <v>6659.5699999999988</v>
      </c>
      <c r="G828" s="162">
        <f t="shared" si="189"/>
        <v>6674.65</v>
      </c>
      <c r="H828" s="162">
        <f t="shared" si="189"/>
        <v>6711.86</v>
      </c>
      <c r="I828" s="162">
        <f t="shared" si="189"/>
        <v>6843.0999999999995</v>
      </c>
      <c r="J828" s="162">
        <f t="shared" si="189"/>
        <v>7080.78</v>
      </c>
      <c r="K828" s="162">
        <f t="shared" si="189"/>
        <v>7369.3099999999995</v>
      </c>
      <c r="L828" s="162">
        <f t="shared" si="189"/>
        <v>7502.619999999999</v>
      </c>
      <c r="M828" s="162">
        <f t="shared" si="189"/>
        <v>7517.9099999999989</v>
      </c>
      <c r="N828" s="162">
        <f t="shared" si="189"/>
        <v>7515.5499999999993</v>
      </c>
      <c r="O828" s="162">
        <f t="shared" si="189"/>
        <v>7496.1799999999994</v>
      </c>
      <c r="P828" s="162">
        <f t="shared" si="189"/>
        <v>7492.0699999999988</v>
      </c>
      <c r="Q828" s="162">
        <f t="shared" si="189"/>
        <v>7525.7999999999993</v>
      </c>
      <c r="R828" s="162">
        <f t="shared" si="191"/>
        <v>7549.36</v>
      </c>
      <c r="S828" s="162">
        <f t="shared" si="190"/>
        <v>7655.03</v>
      </c>
      <c r="T828" s="162">
        <f t="shared" si="190"/>
        <v>7666.9899999999989</v>
      </c>
      <c r="U828" s="162">
        <f t="shared" si="190"/>
        <v>7667.2999999999993</v>
      </c>
      <c r="V828" s="162">
        <f t="shared" si="190"/>
        <v>7637.4299999999994</v>
      </c>
      <c r="W828" s="162">
        <f t="shared" si="190"/>
        <v>7609.2099999999991</v>
      </c>
      <c r="X828" s="162">
        <f t="shared" si="190"/>
        <v>7056.2899999999991</v>
      </c>
      <c r="Y828" s="162">
        <f t="shared" si="190"/>
        <v>6852.8999999999987</v>
      </c>
      <c r="Z828" s="27"/>
      <c r="AA828" s="31">
        <v>1038.05</v>
      </c>
      <c r="AB828" s="29">
        <v>959.55</v>
      </c>
      <c r="AC828" s="29">
        <v>944.46</v>
      </c>
      <c r="AD828" s="29">
        <v>924.67</v>
      </c>
      <c r="AE828" s="29">
        <v>945.02</v>
      </c>
      <c r="AF828" s="29">
        <v>960.1</v>
      </c>
      <c r="AG828" s="29">
        <v>997.31</v>
      </c>
      <c r="AH828" s="29">
        <v>1128.55</v>
      </c>
      <c r="AI828" s="29">
        <v>1366.23</v>
      </c>
      <c r="AJ828" s="29">
        <v>1654.76</v>
      </c>
      <c r="AK828" s="29">
        <v>1788.07</v>
      </c>
      <c r="AL828" s="29">
        <v>1803.36</v>
      </c>
      <c r="AM828" s="29">
        <v>1801</v>
      </c>
      <c r="AN828" s="29">
        <v>1781.63</v>
      </c>
      <c r="AO828" s="29">
        <v>1777.52</v>
      </c>
      <c r="AP828" s="29">
        <v>1811.25</v>
      </c>
      <c r="AQ828" s="29">
        <v>1834.81</v>
      </c>
      <c r="AR828" s="29">
        <v>1940.48</v>
      </c>
      <c r="AS828" s="29">
        <v>1952.44</v>
      </c>
      <c r="AT828" s="29">
        <v>1952.75</v>
      </c>
      <c r="AU828" s="29">
        <v>1922.88</v>
      </c>
      <c r="AV828" s="29">
        <v>1894.66</v>
      </c>
      <c r="AW828" s="29">
        <v>1341.74</v>
      </c>
      <c r="AX828" s="148">
        <v>1138.3499999999999</v>
      </c>
      <c r="AY828" s="325">
        <v>261.40999999999997</v>
      </c>
      <c r="AZ828" s="154">
        <v>6.61</v>
      </c>
      <c r="BA828" s="55">
        <v>5446.53</v>
      </c>
      <c r="BB828" s="2"/>
    </row>
    <row r="829" spans="1:54">
      <c r="A829" s="37">
        <v>28</v>
      </c>
      <c r="B829" s="162">
        <f t="shared" si="189"/>
        <v>6798.3199999999988</v>
      </c>
      <c r="C829" s="162">
        <f t="shared" si="189"/>
        <v>6728.5699999999988</v>
      </c>
      <c r="D829" s="162">
        <f t="shared" si="189"/>
        <v>6670.9099999999989</v>
      </c>
      <c r="E829" s="162">
        <f t="shared" si="189"/>
        <v>6667.7699999999995</v>
      </c>
      <c r="F829" s="162">
        <f t="shared" si="189"/>
        <v>6719.2399999999989</v>
      </c>
      <c r="G829" s="162">
        <f t="shared" si="189"/>
        <v>6848.8899999999994</v>
      </c>
      <c r="H829" s="162">
        <f t="shared" si="189"/>
        <v>7056.9699999999993</v>
      </c>
      <c r="I829" s="162">
        <f t="shared" si="189"/>
        <v>7397.28</v>
      </c>
      <c r="J829" s="162">
        <f t="shared" si="189"/>
        <v>7612.23</v>
      </c>
      <c r="K829" s="162">
        <f t="shared" si="189"/>
        <v>7657.2599999999993</v>
      </c>
      <c r="L829" s="162">
        <f t="shared" si="189"/>
        <v>7657.0499999999993</v>
      </c>
      <c r="M829" s="162">
        <f t="shared" si="189"/>
        <v>7639.0699999999988</v>
      </c>
      <c r="N829" s="162">
        <f t="shared" si="189"/>
        <v>7619.2099999999991</v>
      </c>
      <c r="O829" s="162">
        <f t="shared" si="189"/>
        <v>7614.28</v>
      </c>
      <c r="P829" s="162">
        <f t="shared" si="189"/>
        <v>7606.0699999999988</v>
      </c>
      <c r="Q829" s="162">
        <f t="shared" si="189"/>
        <v>7607.6799999999994</v>
      </c>
      <c r="R829" s="162">
        <f t="shared" si="191"/>
        <v>7606.2399999999989</v>
      </c>
      <c r="S829" s="162">
        <f t="shared" si="190"/>
        <v>7652.7</v>
      </c>
      <c r="T829" s="162">
        <f t="shared" si="190"/>
        <v>7653.1599999999989</v>
      </c>
      <c r="U829" s="162">
        <f t="shared" si="190"/>
        <v>7634.9199999999992</v>
      </c>
      <c r="V829" s="162">
        <f t="shared" si="190"/>
        <v>7586.44</v>
      </c>
      <c r="W829" s="162">
        <f t="shared" si="190"/>
        <v>7420.45</v>
      </c>
      <c r="X829" s="162">
        <f t="shared" si="190"/>
        <v>7116.0699999999988</v>
      </c>
      <c r="Y829" s="162">
        <f t="shared" si="190"/>
        <v>6834.2999999999993</v>
      </c>
      <c r="Z829" s="27"/>
      <c r="AA829" s="31">
        <v>1083.77</v>
      </c>
      <c r="AB829" s="29">
        <v>1014.0199999999999</v>
      </c>
      <c r="AC829" s="29">
        <v>956.36</v>
      </c>
      <c r="AD829" s="29">
        <v>953.22</v>
      </c>
      <c r="AE829" s="29">
        <v>1004.69</v>
      </c>
      <c r="AF829" s="29">
        <v>1134.3399999999999</v>
      </c>
      <c r="AG829" s="29">
        <v>1342.42</v>
      </c>
      <c r="AH829" s="29">
        <v>1682.73</v>
      </c>
      <c r="AI829" s="29">
        <v>1897.68</v>
      </c>
      <c r="AJ829" s="29">
        <v>1942.71</v>
      </c>
      <c r="AK829" s="29">
        <v>1942.5</v>
      </c>
      <c r="AL829" s="29">
        <v>1924.52</v>
      </c>
      <c r="AM829" s="29">
        <v>1904.66</v>
      </c>
      <c r="AN829" s="29">
        <v>1899.73</v>
      </c>
      <c r="AO829" s="29">
        <v>1891.52</v>
      </c>
      <c r="AP829" s="29">
        <v>1893.13</v>
      </c>
      <c r="AQ829" s="29">
        <v>1891.69</v>
      </c>
      <c r="AR829" s="29">
        <v>1938.15</v>
      </c>
      <c r="AS829" s="29">
        <v>1938.61</v>
      </c>
      <c r="AT829" s="29">
        <v>1920.37</v>
      </c>
      <c r="AU829" s="29">
        <v>1871.89</v>
      </c>
      <c r="AV829" s="29">
        <v>1705.9</v>
      </c>
      <c r="AW829" s="29">
        <v>1401.52</v>
      </c>
      <c r="AX829" s="148">
        <v>1119.75</v>
      </c>
      <c r="AY829" s="325">
        <v>261.40999999999997</v>
      </c>
      <c r="AZ829" s="154">
        <v>6.61</v>
      </c>
      <c r="BA829" s="55">
        <v>5446.53</v>
      </c>
      <c r="BB829" s="2"/>
    </row>
    <row r="830" spans="1:54">
      <c r="A830" s="37">
        <v>29</v>
      </c>
      <c r="B830" s="162">
        <f t="shared" si="189"/>
        <v>6667.03</v>
      </c>
      <c r="C830" s="162">
        <f t="shared" si="189"/>
        <v>6610.2999999999993</v>
      </c>
      <c r="D830" s="162">
        <f t="shared" si="189"/>
        <v>6484.3199999999988</v>
      </c>
      <c r="E830" s="162">
        <f t="shared" si="189"/>
        <v>6489.48</v>
      </c>
      <c r="F830" s="162">
        <f t="shared" si="189"/>
        <v>6604.73</v>
      </c>
      <c r="G830" s="162">
        <f t="shared" si="189"/>
        <v>6697.5199999999995</v>
      </c>
      <c r="H830" s="162">
        <f t="shared" si="189"/>
        <v>6894.5399999999991</v>
      </c>
      <c r="I830" s="162">
        <f t="shared" si="189"/>
        <v>7175.03</v>
      </c>
      <c r="J830" s="162">
        <f t="shared" si="189"/>
        <v>7382.95</v>
      </c>
      <c r="K830" s="162">
        <f t="shared" si="189"/>
        <v>7439.03</v>
      </c>
      <c r="L830" s="162">
        <f t="shared" si="189"/>
        <v>7434.7</v>
      </c>
      <c r="M830" s="162">
        <f t="shared" si="189"/>
        <v>7409.5499999999993</v>
      </c>
      <c r="N830" s="162">
        <f t="shared" si="189"/>
        <v>7392.4599999999991</v>
      </c>
      <c r="O830" s="162">
        <f t="shared" si="189"/>
        <v>7390.5599999999995</v>
      </c>
      <c r="P830" s="162">
        <f t="shared" si="189"/>
        <v>7381.7599999999993</v>
      </c>
      <c r="Q830" s="162">
        <f t="shared" si="189"/>
        <v>7386.3399999999992</v>
      </c>
      <c r="R830" s="162">
        <f t="shared" si="191"/>
        <v>7392.3399999999992</v>
      </c>
      <c r="S830" s="162">
        <f t="shared" si="190"/>
        <v>7435.2999999999993</v>
      </c>
      <c r="T830" s="162">
        <f t="shared" si="190"/>
        <v>7416.8499999999995</v>
      </c>
      <c r="U830" s="162">
        <f t="shared" si="190"/>
        <v>7427.45</v>
      </c>
      <c r="V830" s="162">
        <f t="shared" si="190"/>
        <v>7377.3199999999988</v>
      </c>
      <c r="W830" s="162">
        <f t="shared" si="190"/>
        <v>7302.7099999999991</v>
      </c>
      <c r="X830" s="162">
        <f t="shared" si="190"/>
        <v>6955.5499999999993</v>
      </c>
      <c r="Y830" s="162">
        <f t="shared" si="190"/>
        <v>6705.7899999999991</v>
      </c>
      <c r="Z830" s="27"/>
      <c r="AA830" s="31">
        <v>952.48</v>
      </c>
      <c r="AB830" s="29">
        <v>895.75</v>
      </c>
      <c r="AC830" s="29">
        <v>769.77</v>
      </c>
      <c r="AD830" s="29">
        <v>774.93</v>
      </c>
      <c r="AE830" s="29">
        <v>890.18</v>
      </c>
      <c r="AF830" s="29">
        <v>982.97</v>
      </c>
      <c r="AG830" s="29">
        <v>1179.99</v>
      </c>
      <c r="AH830" s="29">
        <v>1460.48</v>
      </c>
      <c r="AI830" s="29">
        <v>1668.4</v>
      </c>
      <c r="AJ830" s="29">
        <v>1724.48</v>
      </c>
      <c r="AK830" s="29">
        <v>1720.15</v>
      </c>
      <c r="AL830" s="29">
        <v>1695</v>
      </c>
      <c r="AM830" s="29">
        <v>1677.91</v>
      </c>
      <c r="AN830" s="29">
        <v>1676.01</v>
      </c>
      <c r="AO830" s="29">
        <v>1667.21</v>
      </c>
      <c r="AP830" s="29">
        <v>1671.79</v>
      </c>
      <c r="AQ830" s="29">
        <v>1677.79</v>
      </c>
      <c r="AR830" s="29">
        <v>1720.75</v>
      </c>
      <c r="AS830" s="29">
        <v>1702.3</v>
      </c>
      <c r="AT830" s="29">
        <v>1712.9</v>
      </c>
      <c r="AU830" s="29">
        <v>1662.77</v>
      </c>
      <c r="AV830" s="29">
        <v>1588.16</v>
      </c>
      <c r="AW830" s="29">
        <v>1241</v>
      </c>
      <c r="AX830" s="148">
        <v>991.24</v>
      </c>
      <c r="AY830" s="325">
        <v>261.40999999999997</v>
      </c>
      <c r="AZ830" s="154">
        <v>6.61</v>
      </c>
      <c r="BA830" s="55">
        <v>5446.53</v>
      </c>
      <c r="BB830" s="2"/>
    </row>
    <row r="831" spans="1:54">
      <c r="A831" s="37">
        <v>30</v>
      </c>
      <c r="B831" s="162">
        <f t="shared" si="189"/>
        <v>6649.2999999999993</v>
      </c>
      <c r="C831" s="162">
        <f t="shared" si="189"/>
        <v>6544.1599999999989</v>
      </c>
      <c r="D831" s="162">
        <f t="shared" si="189"/>
        <v>6472.9899999999989</v>
      </c>
      <c r="E831" s="162">
        <f t="shared" si="189"/>
        <v>6444.1599999999989</v>
      </c>
      <c r="F831" s="162">
        <f t="shared" si="189"/>
        <v>6532.6999999999989</v>
      </c>
      <c r="G831" s="162">
        <f t="shared" si="189"/>
        <v>6724.1599999999989</v>
      </c>
      <c r="H831" s="162">
        <f t="shared" si="189"/>
        <v>6881.7</v>
      </c>
      <c r="I831" s="162">
        <f t="shared" si="189"/>
        <v>7203.2999999999993</v>
      </c>
      <c r="J831" s="162">
        <f t="shared" si="189"/>
        <v>7577.0099999999993</v>
      </c>
      <c r="K831" s="162">
        <f t="shared" si="189"/>
        <v>7624.4199999999992</v>
      </c>
      <c r="L831" s="162">
        <f t="shared" si="189"/>
        <v>7632.8399999999992</v>
      </c>
      <c r="M831" s="162">
        <f t="shared" si="189"/>
        <v>7612.3999999999987</v>
      </c>
      <c r="N831" s="162">
        <f t="shared" si="189"/>
        <v>7593.8099999999995</v>
      </c>
      <c r="O831" s="162">
        <f t="shared" si="189"/>
        <v>7593.7199999999993</v>
      </c>
      <c r="P831" s="162">
        <f t="shared" si="189"/>
        <v>7591.3799999999992</v>
      </c>
      <c r="Q831" s="162">
        <f t="shared" si="189"/>
        <v>7625.3499999999995</v>
      </c>
      <c r="R831" s="162">
        <f t="shared" si="191"/>
        <v>7623.28</v>
      </c>
      <c r="S831" s="162">
        <f t="shared" si="190"/>
        <v>7662.6599999999989</v>
      </c>
      <c r="T831" s="162">
        <f t="shared" si="190"/>
        <v>7637.3199999999988</v>
      </c>
      <c r="U831" s="162">
        <f t="shared" si="190"/>
        <v>7711.1599999999989</v>
      </c>
      <c r="V831" s="162">
        <f t="shared" si="190"/>
        <v>7619.2599999999993</v>
      </c>
      <c r="W831" s="162">
        <f t="shared" si="190"/>
        <v>7586.5599999999995</v>
      </c>
      <c r="X831" s="162">
        <f t="shared" si="190"/>
        <v>7443.3199999999988</v>
      </c>
      <c r="Y831" s="162">
        <f t="shared" si="190"/>
        <v>6728.4999999999991</v>
      </c>
      <c r="Z831" s="27"/>
      <c r="AA831" s="31">
        <v>934.75</v>
      </c>
      <c r="AB831" s="29">
        <v>829.61</v>
      </c>
      <c r="AC831" s="29">
        <v>758.44</v>
      </c>
      <c r="AD831" s="29">
        <v>729.61</v>
      </c>
      <c r="AE831" s="29">
        <v>818.15</v>
      </c>
      <c r="AF831" s="29">
        <v>1009.6100000000001</v>
      </c>
      <c r="AG831" s="29">
        <v>1167.1500000000001</v>
      </c>
      <c r="AH831" s="29">
        <v>1488.75</v>
      </c>
      <c r="AI831" s="29">
        <v>1862.46</v>
      </c>
      <c r="AJ831" s="29">
        <v>1909.87</v>
      </c>
      <c r="AK831" s="29">
        <v>1918.29</v>
      </c>
      <c r="AL831" s="29">
        <v>1897.85</v>
      </c>
      <c r="AM831" s="29">
        <v>1879.26</v>
      </c>
      <c r="AN831" s="29">
        <v>1879.17</v>
      </c>
      <c r="AO831" s="29">
        <v>1876.83</v>
      </c>
      <c r="AP831" s="29">
        <v>1910.8</v>
      </c>
      <c r="AQ831" s="29">
        <v>1908.73</v>
      </c>
      <c r="AR831" s="29">
        <v>1948.11</v>
      </c>
      <c r="AS831" s="29">
        <v>1922.77</v>
      </c>
      <c r="AT831" s="29">
        <v>1996.61</v>
      </c>
      <c r="AU831" s="29">
        <v>1904.71</v>
      </c>
      <c r="AV831" s="29">
        <v>1872.01</v>
      </c>
      <c r="AW831" s="29">
        <v>1728.77</v>
      </c>
      <c r="AX831" s="148">
        <v>1013.9500000000002</v>
      </c>
      <c r="AY831" s="325">
        <v>261.40999999999997</v>
      </c>
      <c r="AZ831" s="154">
        <v>6.61</v>
      </c>
      <c r="BA831" s="55">
        <v>5446.53</v>
      </c>
      <c r="BB831" s="2"/>
    </row>
    <row r="832" spans="1:54" ht="13.5" thickBot="1">
      <c r="A832" s="147">
        <v>31</v>
      </c>
      <c r="B832" s="162">
        <f t="shared" si="189"/>
        <v>0</v>
      </c>
      <c r="C832" s="162">
        <f t="shared" si="189"/>
        <v>0</v>
      </c>
      <c r="D832" s="162">
        <f t="shared" si="189"/>
        <v>0</v>
      </c>
      <c r="E832" s="162">
        <f t="shared" si="189"/>
        <v>0</v>
      </c>
      <c r="F832" s="162">
        <f t="shared" si="189"/>
        <v>0</v>
      </c>
      <c r="G832" s="162">
        <f t="shared" si="189"/>
        <v>0</v>
      </c>
      <c r="H832" s="162">
        <f t="shared" si="189"/>
        <v>0</v>
      </c>
      <c r="I832" s="162">
        <f t="shared" si="189"/>
        <v>0</v>
      </c>
      <c r="J832" s="162">
        <f t="shared" si="189"/>
        <v>0</v>
      </c>
      <c r="K832" s="162">
        <f t="shared" si="189"/>
        <v>0</v>
      </c>
      <c r="L832" s="162">
        <f t="shared" si="189"/>
        <v>0</v>
      </c>
      <c r="M832" s="162">
        <f t="shared" si="189"/>
        <v>0</v>
      </c>
      <c r="N832" s="162">
        <f t="shared" si="189"/>
        <v>0</v>
      </c>
      <c r="O832" s="162">
        <f t="shared" si="189"/>
        <v>0</v>
      </c>
      <c r="P832" s="162">
        <f t="shared" si="189"/>
        <v>0</v>
      </c>
      <c r="Q832" s="162">
        <f t="shared" si="189"/>
        <v>0</v>
      </c>
      <c r="R832" s="162">
        <f t="shared" si="191"/>
        <v>0</v>
      </c>
      <c r="S832" s="162">
        <f t="shared" si="190"/>
        <v>0</v>
      </c>
      <c r="T832" s="162">
        <f t="shared" si="190"/>
        <v>0</v>
      </c>
      <c r="U832" s="162">
        <f t="shared" si="190"/>
        <v>0</v>
      </c>
      <c r="V832" s="162">
        <f t="shared" si="190"/>
        <v>0</v>
      </c>
      <c r="W832" s="162">
        <f t="shared" si="190"/>
        <v>0</v>
      </c>
      <c r="X832" s="162">
        <f t="shared" si="190"/>
        <v>0</v>
      </c>
      <c r="Y832" s="162">
        <f t="shared" si="190"/>
        <v>0</v>
      </c>
      <c r="Z832" s="27"/>
      <c r="AA832" s="59">
        <v>0</v>
      </c>
      <c r="AB832" s="60">
        <v>0</v>
      </c>
      <c r="AC832" s="60">
        <v>0</v>
      </c>
      <c r="AD832" s="60">
        <v>0</v>
      </c>
      <c r="AE832" s="60">
        <v>0</v>
      </c>
      <c r="AF832" s="60">
        <v>0</v>
      </c>
      <c r="AG832" s="60">
        <v>0</v>
      </c>
      <c r="AH832" s="60">
        <v>0</v>
      </c>
      <c r="AI832" s="60">
        <v>0</v>
      </c>
      <c r="AJ832" s="60">
        <v>0</v>
      </c>
      <c r="AK832" s="60">
        <v>0</v>
      </c>
      <c r="AL832" s="60">
        <v>0</v>
      </c>
      <c r="AM832" s="60">
        <v>0</v>
      </c>
      <c r="AN832" s="60">
        <v>0</v>
      </c>
      <c r="AO832" s="60">
        <v>0</v>
      </c>
      <c r="AP832" s="60">
        <v>0</v>
      </c>
      <c r="AQ832" s="60">
        <v>0</v>
      </c>
      <c r="AR832" s="60">
        <v>0</v>
      </c>
      <c r="AS832" s="60">
        <v>0</v>
      </c>
      <c r="AT832" s="60">
        <v>0</v>
      </c>
      <c r="AU832" s="60">
        <v>0</v>
      </c>
      <c r="AV832" s="60">
        <v>0</v>
      </c>
      <c r="AW832" s="60">
        <v>0</v>
      </c>
      <c r="AX832" s="149">
        <v>0</v>
      </c>
      <c r="AY832" s="326">
        <v>0</v>
      </c>
      <c r="AZ832" s="174">
        <v>0</v>
      </c>
      <c r="BA832" s="137"/>
      <c r="BB832" s="2"/>
    </row>
    <row r="833" spans="1:54">
      <c r="A833" s="35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27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227"/>
      <c r="AZ833" s="140"/>
      <c r="BA833" s="140"/>
      <c r="BB833" s="2"/>
    </row>
    <row r="834" spans="1:54" ht="13.5" thickBot="1"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AA834" s="159">
        <f>SUM(AA802:AX832)</f>
        <v>1106460.9400000009</v>
      </c>
    </row>
    <row r="835" spans="1:54" ht="39" customHeight="1">
      <c r="A835" s="426" t="s">
        <v>2</v>
      </c>
      <c r="B835" s="428" t="s">
        <v>198</v>
      </c>
      <c r="C835" s="428"/>
      <c r="D835" s="428"/>
      <c r="E835" s="428"/>
      <c r="F835" s="428"/>
      <c r="G835" s="428"/>
      <c r="H835" s="428"/>
      <c r="I835" s="428"/>
      <c r="J835" s="428"/>
      <c r="K835" s="428"/>
      <c r="L835" s="428"/>
      <c r="M835" s="428"/>
      <c r="N835" s="428"/>
      <c r="O835" s="428"/>
      <c r="P835" s="428"/>
      <c r="Q835" s="428"/>
      <c r="R835" s="428"/>
      <c r="S835" s="428"/>
      <c r="T835" s="428"/>
      <c r="U835" s="428"/>
      <c r="V835" s="428"/>
      <c r="W835" s="428"/>
      <c r="X835" s="428"/>
      <c r="Y835" s="429"/>
      <c r="AA835" s="438" t="s">
        <v>177</v>
      </c>
      <c r="AB835" s="439"/>
      <c r="AC835" s="439"/>
      <c r="AD835" s="439"/>
      <c r="AE835" s="439"/>
      <c r="AF835" s="439"/>
      <c r="AG835" s="439"/>
      <c r="AH835" s="439"/>
      <c r="AI835" s="439"/>
      <c r="AJ835" s="439"/>
      <c r="AK835" s="439"/>
      <c r="AL835" s="439"/>
      <c r="AM835" s="439"/>
      <c r="AN835" s="439"/>
      <c r="AO835" s="439"/>
      <c r="AP835" s="439"/>
      <c r="AQ835" s="439"/>
      <c r="AR835" s="439"/>
      <c r="AS835" s="439"/>
      <c r="AT835" s="439"/>
      <c r="AU835" s="439"/>
      <c r="AV835" s="439"/>
      <c r="AW835" s="439"/>
      <c r="AX835" s="545"/>
      <c r="AY835" s="550"/>
      <c r="AZ835" s="138"/>
      <c r="BA835" s="372"/>
      <c r="BB835" s="372"/>
    </row>
    <row r="836" spans="1:54" ht="41.25" customHeight="1">
      <c r="A836" s="427"/>
      <c r="B836" s="38" t="s">
        <v>4</v>
      </c>
      <c r="C836" s="38" t="s">
        <v>5</v>
      </c>
      <c r="D836" s="38" t="s">
        <v>6</v>
      </c>
      <c r="E836" s="38" t="s">
        <v>7</v>
      </c>
      <c r="F836" s="38" t="s">
        <v>8</v>
      </c>
      <c r="G836" s="38" t="s">
        <v>9</v>
      </c>
      <c r="H836" s="38" t="s">
        <v>10</v>
      </c>
      <c r="I836" s="38" t="s">
        <v>11</v>
      </c>
      <c r="J836" s="38" t="s">
        <v>12</v>
      </c>
      <c r="K836" s="38" t="s">
        <v>13</v>
      </c>
      <c r="L836" s="38" t="s">
        <v>14</v>
      </c>
      <c r="M836" s="38" t="s">
        <v>15</v>
      </c>
      <c r="N836" s="38" t="s">
        <v>16</v>
      </c>
      <c r="O836" s="38" t="s">
        <v>17</v>
      </c>
      <c r="P836" s="38" t="s">
        <v>18</v>
      </c>
      <c r="Q836" s="38" t="s">
        <v>19</v>
      </c>
      <c r="R836" s="38" t="s">
        <v>20</v>
      </c>
      <c r="S836" s="38" t="s">
        <v>21</v>
      </c>
      <c r="T836" s="38" t="s">
        <v>22</v>
      </c>
      <c r="U836" s="38" t="s">
        <v>23</v>
      </c>
      <c r="V836" s="38" t="s">
        <v>24</v>
      </c>
      <c r="W836" s="38" t="s">
        <v>25</v>
      </c>
      <c r="X836" s="38" t="s">
        <v>26</v>
      </c>
      <c r="Y836" s="39" t="s">
        <v>27</v>
      </c>
      <c r="AA836" s="47" t="s">
        <v>4</v>
      </c>
      <c r="AB836" s="48" t="s">
        <v>5</v>
      </c>
      <c r="AC836" s="48" t="s">
        <v>6</v>
      </c>
      <c r="AD836" s="48" t="s">
        <v>7</v>
      </c>
      <c r="AE836" s="48" t="s">
        <v>8</v>
      </c>
      <c r="AF836" s="48" t="s">
        <v>9</v>
      </c>
      <c r="AG836" s="48" t="s">
        <v>10</v>
      </c>
      <c r="AH836" s="48" t="s">
        <v>11</v>
      </c>
      <c r="AI836" s="48" t="s">
        <v>12</v>
      </c>
      <c r="AJ836" s="48" t="s">
        <v>13</v>
      </c>
      <c r="AK836" s="48" t="s">
        <v>14</v>
      </c>
      <c r="AL836" s="48" t="s">
        <v>15</v>
      </c>
      <c r="AM836" s="48" t="s">
        <v>16</v>
      </c>
      <c r="AN836" s="48" t="s">
        <v>17</v>
      </c>
      <c r="AO836" s="48" t="s">
        <v>18</v>
      </c>
      <c r="AP836" s="48" t="s">
        <v>19</v>
      </c>
      <c r="AQ836" s="48" t="s">
        <v>20</v>
      </c>
      <c r="AR836" s="48" t="s">
        <v>21</v>
      </c>
      <c r="AS836" s="48" t="s">
        <v>22</v>
      </c>
      <c r="AT836" s="48" t="s">
        <v>23</v>
      </c>
      <c r="AU836" s="48" t="s">
        <v>24</v>
      </c>
      <c r="AV836" s="48" t="s">
        <v>25</v>
      </c>
      <c r="AW836" s="48" t="s">
        <v>26</v>
      </c>
      <c r="AX836" s="150" t="s">
        <v>27</v>
      </c>
      <c r="AY836" s="559"/>
      <c r="AZ836" s="139"/>
      <c r="BA836" s="127"/>
      <c r="BB836" s="126"/>
    </row>
    <row r="837" spans="1:54" s="165" customFormat="1" ht="16.149999999999999" customHeight="1">
      <c r="A837" s="441" t="s">
        <v>225</v>
      </c>
      <c r="B837" s="442"/>
      <c r="C837" s="442"/>
      <c r="D837" s="442"/>
      <c r="E837" s="442"/>
      <c r="F837" s="442"/>
      <c r="G837" s="442"/>
      <c r="H837" s="442"/>
      <c r="I837" s="442"/>
      <c r="J837" s="442"/>
      <c r="K837" s="442"/>
      <c r="L837" s="442"/>
      <c r="M837" s="442"/>
      <c r="N837" s="442"/>
      <c r="O837" s="442"/>
      <c r="P837" s="442"/>
      <c r="Q837" s="442"/>
      <c r="R837" s="442"/>
      <c r="S837" s="442"/>
      <c r="T837" s="442"/>
      <c r="U837" s="442"/>
      <c r="V837" s="442"/>
      <c r="W837" s="442"/>
      <c r="X837" s="442"/>
      <c r="Y837" s="443"/>
      <c r="Z837" s="175"/>
      <c r="AA837" s="441">
        <v>2</v>
      </c>
      <c r="AB837" s="442"/>
      <c r="AC837" s="442"/>
      <c r="AD837" s="442"/>
      <c r="AE837" s="442"/>
      <c r="AF837" s="442"/>
      <c r="AG837" s="442"/>
      <c r="AH837" s="442"/>
      <c r="AI837" s="442"/>
      <c r="AJ837" s="442"/>
      <c r="AK837" s="442"/>
      <c r="AL837" s="442"/>
      <c r="AM837" s="442"/>
      <c r="AN837" s="442"/>
      <c r="AO837" s="442"/>
      <c r="AP837" s="442"/>
      <c r="AQ837" s="442"/>
      <c r="AR837" s="442"/>
      <c r="AS837" s="442"/>
      <c r="AT837" s="442"/>
      <c r="AU837" s="442"/>
      <c r="AV837" s="442"/>
      <c r="AW837" s="442"/>
      <c r="AX837" s="544"/>
      <c r="AY837" s="338"/>
      <c r="AZ837" s="171"/>
      <c r="BA837" s="163"/>
    </row>
    <row r="838" spans="1:54" ht="18" customHeight="1">
      <c r="A838" s="37">
        <v>1</v>
      </c>
      <c r="B838" s="162">
        <f>AA838+$AY838</f>
        <v>0</v>
      </c>
      <c r="C838" s="162">
        <f t="shared" ref="C838:Y853" si="192">AB838+$AY838</f>
        <v>0</v>
      </c>
      <c r="D838" s="162">
        <f t="shared" si="192"/>
        <v>0</v>
      </c>
      <c r="E838" s="162">
        <f t="shared" si="192"/>
        <v>0</v>
      </c>
      <c r="F838" s="162">
        <f t="shared" si="192"/>
        <v>0</v>
      </c>
      <c r="G838" s="162">
        <f t="shared" si="192"/>
        <v>618.59</v>
      </c>
      <c r="H838" s="162">
        <f t="shared" si="192"/>
        <v>226.48</v>
      </c>
      <c r="I838" s="162">
        <f t="shared" si="192"/>
        <v>145.80000000000001</v>
      </c>
      <c r="J838" s="162">
        <f t="shared" si="192"/>
        <v>124.01</v>
      </c>
      <c r="K838" s="162">
        <f t="shared" si="192"/>
        <v>38.21</v>
      </c>
      <c r="L838" s="162">
        <f t="shared" si="192"/>
        <v>0</v>
      </c>
      <c r="M838" s="162">
        <f t="shared" si="192"/>
        <v>0</v>
      </c>
      <c r="N838" s="162">
        <f t="shared" si="192"/>
        <v>0</v>
      </c>
      <c r="O838" s="162">
        <f t="shared" si="192"/>
        <v>0</v>
      </c>
      <c r="P838" s="162">
        <f t="shared" si="192"/>
        <v>0</v>
      </c>
      <c r="Q838" s="162">
        <f t="shared" si="192"/>
        <v>0</v>
      </c>
      <c r="R838" s="162">
        <f t="shared" si="192"/>
        <v>3.14</v>
      </c>
      <c r="S838" s="162">
        <f t="shared" si="192"/>
        <v>360.47</v>
      </c>
      <c r="T838" s="162">
        <f t="shared" si="192"/>
        <v>6.92</v>
      </c>
      <c r="U838" s="162">
        <f t="shared" si="192"/>
        <v>2.5499999999999998</v>
      </c>
      <c r="V838" s="162">
        <f t="shared" si="192"/>
        <v>1.43</v>
      </c>
      <c r="W838" s="162">
        <f t="shared" si="192"/>
        <v>358.36</v>
      </c>
      <c r="X838" s="162">
        <f t="shared" si="192"/>
        <v>627.66</v>
      </c>
      <c r="Y838" s="162">
        <f t="shared" si="192"/>
        <v>325.54000000000002</v>
      </c>
      <c r="Z838" s="27"/>
      <c r="AA838" s="208">
        <v>0</v>
      </c>
      <c r="AB838" s="209">
        <v>0</v>
      </c>
      <c r="AC838" s="209">
        <v>0</v>
      </c>
      <c r="AD838" s="209">
        <v>0</v>
      </c>
      <c r="AE838" s="209">
        <v>0</v>
      </c>
      <c r="AF838" s="209">
        <v>618.59</v>
      </c>
      <c r="AG838" s="209">
        <v>226.48</v>
      </c>
      <c r="AH838" s="209">
        <v>145.80000000000001</v>
      </c>
      <c r="AI838" s="209">
        <v>124.01</v>
      </c>
      <c r="AJ838" s="209">
        <v>38.21</v>
      </c>
      <c r="AK838" s="209">
        <v>0</v>
      </c>
      <c r="AL838" s="209">
        <v>0</v>
      </c>
      <c r="AM838" s="209">
        <v>0</v>
      </c>
      <c r="AN838" s="209">
        <v>0</v>
      </c>
      <c r="AO838" s="209">
        <v>0</v>
      </c>
      <c r="AP838" s="209">
        <v>0</v>
      </c>
      <c r="AQ838" s="209">
        <v>3.14</v>
      </c>
      <c r="AR838" s="209">
        <v>360.47</v>
      </c>
      <c r="AS838" s="209">
        <v>6.92</v>
      </c>
      <c r="AT838" s="209">
        <v>2.5499999999999998</v>
      </c>
      <c r="AU838" s="209">
        <v>1.43</v>
      </c>
      <c r="AV838" s="209">
        <v>358.36</v>
      </c>
      <c r="AW838" s="209">
        <v>627.66</v>
      </c>
      <c r="AX838" s="210">
        <v>325.54000000000002</v>
      </c>
      <c r="AY838" s="336"/>
      <c r="AZ838" s="58"/>
      <c r="BA838" s="52"/>
      <c r="BB838" s="12"/>
    </row>
    <row r="839" spans="1:54">
      <c r="A839" s="37">
        <v>2</v>
      </c>
      <c r="B839" s="162">
        <f t="shared" ref="B839:Q868" si="193">AA839+$AY839</f>
        <v>0</v>
      </c>
      <c r="C839" s="162">
        <f t="shared" si="192"/>
        <v>0</v>
      </c>
      <c r="D839" s="162">
        <f t="shared" si="192"/>
        <v>0</v>
      </c>
      <c r="E839" s="162">
        <f t="shared" si="192"/>
        <v>0</v>
      </c>
      <c r="F839" s="162">
        <f t="shared" si="192"/>
        <v>0.03</v>
      </c>
      <c r="G839" s="162">
        <f t="shared" si="192"/>
        <v>656.33</v>
      </c>
      <c r="H839" s="162">
        <f t="shared" si="192"/>
        <v>185.48</v>
      </c>
      <c r="I839" s="162">
        <f t="shared" si="192"/>
        <v>73.03</v>
      </c>
      <c r="J839" s="162">
        <f t="shared" si="192"/>
        <v>109.94</v>
      </c>
      <c r="K839" s="162">
        <f t="shared" si="192"/>
        <v>0</v>
      </c>
      <c r="L839" s="162">
        <f t="shared" si="192"/>
        <v>0</v>
      </c>
      <c r="M839" s="162">
        <f t="shared" si="192"/>
        <v>0</v>
      </c>
      <c r="N839" s="162">
        <f t="shared" si="192"/>
        <v>0</v>
      </c>
      <c r="O839" s="162">
        <f t="shared" si="192"/>
        <v>0.12</v>
      </c>
      <c r="P839" s="162">
        <f t="shared" si="192"/>
        <v>0</v>
      </c>
      <c r="Q839" s="162">
        <f t="shared" si="192"/>
        <v>0</v>
      </c>
      <c r="R839" s="162">
        <f t="shared" si="192"/>
        <v>0</v>
      </c>
      <c r="S839" s="162">
        <f t="shared" ref="S839:Y868" si="194">AR839+$AY839</f>
        <v>133.12</v>
      </c>
      <c r="T839" s="162">
        <f t="shared" si="194"/>
        <v>0.32</v>
      </c>
      <c r="U839" s="162">
        <f t="shared" si="194"/>
        <v>40.78</v>
      </c>
      <c r="V839" s="162">
        <f t="shared" si="194"/>
        <v>1.88</v>
      </c>
      <c r="W839" s="162">
        <f t="shared" si="194"/>
        <v>0</v>
      </c>
      <c r="X839" s="162">
        <f t="shared" si="194"/>
        <v>0</v>
      </c>
      <c r="Y839" s="162">
        <f t="shared" si="194"/>
        <v>0</v>
      </c>
      <c r="Z839" s="27"/>
      <c r="AA839" s="211">
        <v>0</v>
      </c>
      <c r="AB839" s="209">
        <v>0</v>
      </c>
      <c r="AC839" s="209">
        <v>0</v>
      </c>
      <c r="AD839" s="209">
        <v>0</v>
      </c>
      <c r="AE839" s="209">
        <v>0.03</v>
      </c>
      <c r="AF839" s="209">
        <v>656.33</v>
      </c>
      <c r="AG839" s="209">
        <v>185.48</v>
      </c>
      <c r="AH839" s="209">
        <v>73.03</v>
      </c>
      <c r="AI839" s="209">
        <v>109.94</v>
      </c>
      <c r="AJ839" s="209">
        <v>0</v>
      </c>
      <c r="AK839" s="209">
        <v>0</v>
      </c>
      <c r="AL839" s="209">
        <v>0</v>
      </c>
      <c r="AM839" s="209">
        <v>0</v>
      </c>
      <c r="AN839" s="209">
        <v>0.12</v>
      </c>
      <c r="AO839" s="209">
        <v>0</v>
      </c>
      <c r="AP839" s="209">
        <v>0</v>
      </c>
      <c r="AQ839" s="209">
        <v>0</v>
      </c>
      <c r="AR839" s="209">
        <v>133.12</v>
      </c>
      <c r="AS839" s="209">
        <v>0.32</v>
      </c>
      <c r="AT839" s="209">
        <v>40.78</v>
      </c>
      <c r="AU839" s="209">
        <v>1.88</v>
      </c>
      <c r="AV839" s="209">
        <v>0</v>
      </c>
      <c r="AW839" s="209">
        <v>0</v>
      </c>
      <c r="AX839" s="210">
        <v>0</v>
      </c>
      <c r="AY839" s="337"/>
      <c r="AZ839" s="58"/>
      <c r="BA839" s="52"/>
      <c r="BB839" s="12"/>
    </row>
    <row r="840" spans="1:54">
      <c r="A840" s="37">
        <v>3</v>
      </c>
      <c r="B840" s="162">
        <f t="shared" si="193"/>
        <v>0</v>
      </c>
      <c r="C840" s="162">
        <f t="shared" si="192"/>
        <v>0</v>
      </c>
      <c r="D840" s="162">
        <f t="shared" si="192"/>
        <v>0</v>
      </c>
      <c r="E840" s="162">
        <f t="shared" si="192"/>
        <v>0</v>
      </c>
      <c r="F840" s="162">
        <f t="shared" si="192"/>
        <v>0</v>
      </c>
      <c r="G840" s="162">
        <f t="shared" si="192"/>
        <v>372.98</v>
      </c>
      <c r="H840" s="162">
        <f t="shared" si="192"/>
        <v>358.26</v>
      </c>
      <c r="I840" s="162">
        <f t="shared" si="192"/>
        <v>156.08000000000001</v>
      </c>
      <c r="J840" s="162">
        <f t="shared" si="192"/>
        <v>50.32</v>
      </c>
      <c r="K840" s="162">
        <f t="shared" si="192"/>
        <v>32.200000000000003</v>
      </c>
      <c r="L840" s="162">
        <f t="shared" si="192"/>
        <v>19.05</v>
      </c>
      <c r="M840" s="162">
        <f t="shared" si="192"/>
        <v>31.6</v>
      </c>
      <c r="N840" s="162">
        <f t="shared" si="192"/>
        <v>29.05</v>
      </c>
      <c r="O840" s="162">
        <f t="shared" si="192"/>
        <v>85.57</v>
      </c>
      <c r="P840" s="162">
        <f t="shared" si="192"/>
        <v>56.21</v>
      </c>
      <c r="Q840" s="162">
        <f t="shared" si="192"/>
        <v>60.41</v>
      </c>
      <c r="R840" s="162">
        <f t="shared" si="192"/>
        <v>32.01</v>
      </c>
      <c r="S840" s="162">
        <f t="shared" si="194"/>
        <v>57.11</v>
      </c>
      <c r="T840" s="162">
        <f t="shared" si="194"/>
        <v>14.02</v>
      </c>
      <c r="U840" s="162">
        <f t="shared" si="194"/>
        <v>1.8</v>
      </c>
      <c r="V840" s="162">
        <f t="shared" si="194"/>
        <v>0.93</v>
      </c>
      <c r="W840" s="162">
        <f t="shared" si="194"/>
        <v>0</v>
      </c>
      <c r="X840" s="162">
        <f t="shared" si="194"/>
        <v>0</v>
      </c>
      <c r="Y840" s="162">
        <f t="shared" si="194"/>
        <v>507.66</v>
      </c>
      <c r="Z840" s="27"/>
      <c r="AA840" s="211">
        <v>0</v>
      </c>
      <c r="AB840" s="209">
        <v>0</v>
      </c>
      <c r="AC840" s="209">
        <v>0</v>
      </c>
      <c r="AD840" s="209">
        <v>0</v>
      </c>
      <c r="AE840" s="209">
        <v>0</v>
      </c>
      <c r="AF840" s="209">
        <v>372.98</v>
      </c>
      <c r="AG840" s="209">
        <v>358.26</v>
      </c>
      <c r="AH840" s="209">
        <v>156.08000000000001</v>
      </c>
      <c r="AI840" s="209">
        <v>50.32</v>
      </c>
      <c r="AJ840" s="209">
        <v>32.200000000000003</v>
      </c>
      <c r="AK840" s="209">
        <v>19.05</v>
      </c>
      <c r="AL840" s="209">
        <v>31.6</v>
      </c>
      <c r="AM840" s="209">
        <v>29.05</v>
      </c>
      <c r="AN840" s="209">
        <v>85.57</v>
      </c>
      <c r="AO840" s="209">
        <v>56.21</v>
      </c>
      <c r="AP840" s="209">
        <v>60.41</v>
      </c>
      <c r="AQ840" s="209">
        <v>32.01</v>
      </c>
      <c r="AR840" s="209">
        <v>57.11</v>
      </c>
      <c r="AS840" s="209">
        <v>14.02</v>
      </c>
      <c r="AT840" s="209">
        <v>1.8</v>
      </c>
      <c r="AU840" s="209">
        <v>0.93</v>
      </c>
      <c r="AV840" s="209">
        <v>0</v>
      </c>
      <c r="AW840" s="209">
        <v>0</v>
      </c>
      <c r="AX840" s="210">
        <v>507.66</v>
      </c>
      <c r="AY840" s="337"/>
      <c r="AZ840" s="58"/>
      <c r="BA840" s="52"/>
      <c r="BB840" s="12"/>
    </row>
    <row r="841" spans="1:54">
      <c r="A841" s="37">
        <v>4</v>
      </c>
      <c r="B841" s="162">
        <f t="shared" si="193"/>
        <v>53.69</v>
      </c>
      <c r="C841" s="162">
        <f t="shared" si="192"/>
        <v>180.47</v>
      </c>
      <c r="D841" s="162">
        <f t="shared" si="192"/>
        <v>241.35</v>
      </c>
      <c r="E841" s="162">
        <f t="shared" si="192"/>
        <v>125.94</v>
      </c>
      <c r="F841" s="162">
        <f t="shared" si="192"/>
        <v>143.49</v>
      </c>
      <c r="G841" s="162">
        <f t="shared" si="192"/>
        <v>223.25</v>
      </c>
      <c r="H841" s="162">
        <f t="shared" si="192"/>
        <v>61.76</v>
      </c>
      <c r="I841" s="162">
        <f t="shared" si="192"/>
        <v>508.88999999999993</v>
      </c>
      <c r="J841" s="162">
        <f t="shared" si="192"/>
        <v>7.07</v>
      </c>
      <c r="K841" s="162">
        <f t="shared" si="192"/>
        <v>5</v>
      </c>
      <c r="L841" s="162">
        <f t="shared" si="192"/>
        <v>0.02</v>
      </c>
      <c r="M841" s="162">
        <f t="shared" si="192"/>
        <v>0</v>
      </c>
      <c r="N841" s="162">
        <f t="shared" si="192"/>
        <v>1.45</v>
      </c>
      <c r="O841" s="162">
        <f t="shared" si="192"/>
        <v>3.41</v>
      </c>
      <c r="P841" s="162">
        <f t="shared" si="192"/>
        <v>34.81</v>
      </c>
      <c r="Q841" s="162">
        <f t="shared" si="192"/>
        <v>27.92</v>
      </c>
      <c r="R841" s="162">
        <f t="shared" si="192"/>
        <v>108.48</v>
      </c>
      <c r="S841" s="162">
        <f t="shared" si="194"/>
        <v>73.5</v>
      </c>
      <c r="T841" s="162">
        <f t="shared" si="194"/>
        <v>42.79</v>
      </c>
      <c r="U841" s="162">
        <f t="shared" si="194"/>
        <v>1.23</v>
      </c>
      <c r="V841" s="162">
        <f t="shared" si="194"/>
        <v>0</v>
      </c>
      <c r="W841" s="162">
        <f t="shared" si="194"/>
        <v>0</v>
      </c>
      <c r="X841" s="162">
        <f t="shared" si="194"/>
        <v>0</v>
      </c>
      <c r="Y841" s="162">
        <f t="shared" si="194"/>
        <v>4.57</v>
      </c>
      <c r="Z841" s="27"/>
      <c r="AA841" s="211">
        <v>53.69</v>
      </c>
      <c r="AB841" s="209">
        <v>180.47</v>
      </c>
      <c r="AC841" s="209">
        <v>241.35</v>
      </c>
      <c r="AD841" s="209">
        <v>125.94</v>
      </c>
      <c r="AE841" s="209">
        <v>143.49</v>
      </c>
      <c r="AF841" s="209">
        <v>223.25</v>
      </c>
      <c r="AG841" s="209">
        <v>61.76</v>
      </c>
      <c r="AH841" s="209">
        <v>508.88999999999993</v>
      </c>
      <c r="AI841" s="209">
        <v>7.07</v>
      </c>
      <c r="AJ841" s="209">
        <v>5</v>
      </c>
      <c r="AK841" s="209">
        <v>0.02</v>
      </c>
      <c r="AL841" s="209">
        <v>0</v>
      </c>
      <c r="AM841" s="209">
        <v>1.45</v>
      </c>
      <c r="AN841" s="209">
        <v>3.41</v>
      </c>
      <c r="AO841" s="209">
        <v>34.81</v>
      </c>
      <c r="AP841" s="209">
        <v>27.92</v>
      </c>
      <c r="AQ841" s="209">
        <v>108.48</v>
      </c>
      <c r="AR841" s="209">
        <v>73.5</v>
      </c>
      <c r="AS841" s="209">
        <v>42.79</v>
      </c>
      <c r="AT841" s="209">
        <v>1.23</v>
      </c>
      <c r="AU841" s="209">
        <v>0</v>
      </c>
      <c r="AV841" s="209">
        <v>0</v>
      </c>
      <c r="AW841" s="209">
        <v>0</v>
      </c>
      <c r="AX841" s="210">
        <v>4.57</v>
      </c>
      <c r="AY841" s="337"/>
      <c r="AZ841" s="58"/>
      <c r="BA841" s="52"/>
      <c r="BB841" s="12"/>
    </row>
    <row r="842" spans="1:54">
      <c r="A842" s="37">
        <v>5</v>
      </c>
      <c r="B842" s="162">
        <f t="shared" si="193"/>
        <v>29.03</v>
      </c>
      <c r="C842" s="162">
        <f t="shared" si="192"/>
        <v>67.260000000000005</v>
      </c>
      <c r="D842" s="162">
        <f t="shared" si="192"/>
        <v>47.56</v>
      </c>
      <c r="E842" s="162">
        <f t="shared" si="192"/>
        <v>0.39</v>
      </c>
      <c r="F842" s="162">
        <f t="shared" si="192"/>
        <v>0.82</v>
      </c>
      <c r="G842" s="162">
        <f t="shared" si="192"/>
        <v>0</v>
      </c>
      <c r="H842" s="162">
        <f t="shared" si="192"/>
        <v>0</v>
      </c>
      <c r="I842" s="162">
        <f t="shared" si="192"/>
        <v>0.27</v>
      </c>
      <c r="J842" s="162">
        <f t="shared" si="192"/>
        <v>38.75</v>
      </c>
      <c r="K842" s="162">
        <f t="shared" si="192"/>
        <v>55.39</v>
      </c>
      <c r="L842" s="162">
        <f t="shared" si="192"/>
        <v>17.600000000000001</v>
      </c>
      <c r="M842" s="162">
        <f t="shared" si="192"/>
        <v>0</v>
      </c>
      <c r="N842" s="162">
        <f t="shared" si="192"/>
        <v>0</v>
      </c>
      <c r="O842" s="162">
        <f t="shared" si="192"/>
        <v>0.13</v>
      </c>
      <c r="P842" s="162">
        <f t="shared" si="192"/>
        <v>0</v>
      </c>
      <c r="Q842" s="162">
        <f t="shared" si="192"/>
        <v>0</v>
      </c>
      <c r="R842" s="162">
        <f t="shared" si="192"/>
        <v>50.52</v>
      </c>
      <c r="S842" s="162">
        <f t="shared" si="194"/>
        <v>174.37</v>
      </c>
      <c r="T842" s="162">
        <f t="shared" si="194"/>
        <v>0</v>
      </c>
      <c r="U842" s="162">
        <f t="shared" si="194"/>
        <v>0</v>
      </c>
      <c r="V842" s="162">
        <f t="shared" si="194"/>
        <v>0</v>
      </c>
      <c r="W842" s="162">
        <f t="shared" si="194"/>
        <v>0</v>
      </c>
      <c r="X842" s="162">
        <f t="shared" si="194"/>
        <v>0</v>
      </c>
      <c r="Y842" s="162">
        <f t="shared" si="194"/>
        <v>0</v>
      </c>
      <c r="Z842" s="27"/>
      <c r="AA842" s="211">
        <v>29.03</v>
      </c>
      <c r="AB842" s="209">
        <v>67.260000000000005</v>
      </c>
      <c r="AC842" s="209">
        <v>47.56</v>
      </c>
      <c r="AD842" s="209">
        <v>0.39</v>
      </c>
      <c r="AE842" s="209">
        <v>0.82</v>
      </c>
      <c r="AF842" s="209">
        <v>0</v>
      </c>
      <c r="AG842" s="209">
        <v>0</v>
      </c>
      <c r="AH842" s="209">
        <v>0.27</v>
      </c>
      <c r="AI842" s="209">
        <v>38.75</v>
      </c>
      <c r="AJ842" s="209">
        <v>55.39</v>
      </c>
      <c r="AK842" s="209">
        <v>17.600000000000001</v>
      </c>
      <c r="AL842" s="209">
        <v>0</v>
      </c>
      <c r="AM842" s="209">
        <v>0</v>
      </c>
      <c r="AN842" s="209">
        <v>0.13</v>
      </c>
      <c r="AO842" s="209">
        <v>0</v>
      </c>
      <c r="AP842" s="209">
        <v>0</v>
      </c>
      <c r="AQ842" s="209">
        <v>50.52</v>
      </c>
      <c r="AR842" s="209">
        <v>174.37</v>
      </c>
      <c r="AS842" s="209">
        <v>0</v>
      </c>
      <c r="AT842" s="209">
        <v>0</v>
      </c>
      <c r="AU842" s="209">
        <v>0</v>
      </c>
      <c r="AV842" s="209">
        <v>0</v>
      </c>
      <c r="AW842" s="209">
        <v>0</v>
      </c>
      <c r="AX842" s="210">
        <v>0</v>
      </c>
      <c r="AY842" s="337"/>
      <c r="AZ842" s="58"/>
      <c r="BA842" s="52"/>
      <c r="BB842" s="12"/>
    </row>
    <row r="843" spans="1:54">
      <c r="A843" s="37">
        <v>6</v>
      </c>
      <c r="B843" s="162">
        <f t="shared" si="193"/>
        <v>7.25</v>
      </c>
      <c r="C843" s="162">
        <f t="shared" si="192"/>
        <v>0</v>
      </c>
      <c r="D843" s="162">
        <f t="shared" si="192"/>
        <v>0</v>
      </c>
      <c r="E843" s="162">
        <f t="shared" si="192"/>
        <v>41.21</v>
      </c>
      <c r="F843" s="162">
        <f t="shared" si="192"/>
        <v>24.06</v>
      </c>
      <c r="G843" s="162">
        <f t="shared" si="192"/>
        <v>68.02</v>
      </c>
      <c r="H843" s="162">
        <f t="shared" si="192"/>
        <v>72.94</v>
      </c>
      <c r="I843" s="162">
        <f t="shared" si="192"/>
        <v>69.510000000000005</v>
      </c>
      <c r="J843" s="162">
        <f t="shared" si="192"/>
        <v>248.39</v>
      </c>
      <c r="K843" s="162">
        <f t="shared" si="192"/>
        <v>0</v>
      </c>
      <c r="L843" s="162">
        <f t="shared" si="192"/>
        <v>0</v>
      </c>
      <c r="M843" s="162">
        <f t="shared" si="192"/>
        <v>0</v>
      </c>
      <c r="N843" s="162">
        <f t="shared" si="192"/>
        <v>19.57</v>
      </c>
      <c r="O843" s="162">
        <f t="shared" si="192"/>
        <v>59.81</v>
      </c>
      <c r="P843" s="162">
        <f t="shared" si="192"/>
        <v>55.78</v>
      </c>
      <c r="Q843" s="162">
        <f t="shared" si="192"/>
        <v>70.67</v>
      </c>
      <c r="R843" s="162">
        <f t="shared" si="192"/>
        <v>117.57</v>
      </c>
      <c r="S843" s="162">
        <f t="shared" si="194"/>
        <v>154.49</v>
      </c>
      <c r="T843" s="162">
        <f t="shared" si="194"/>
        <v>0.06</v>
      </c>
      <c r="U843" s="162">
        <f t="shared" si="194"/>
        <v>0</v>
      </c>
      <c r="V843" s="162">
        <f t="shared" si="194"/>
        <v>0</v>
      </c>
      <c r="W843" s="162">
        <f t="shared" si="194"/>
        <v>0</v>
      </c>
      <c r="X843" s="162">
        <f t="shared" si="194"/>
        <v>0</v>
      </c>
      <c r="Y843" s="162">
        <f t="shared" si="194"/>
        <v>0</v>
      </c>
      <c r="Z843" s="27"/>
      <c r="AA843" s="211">
        <v>7.25</v>
      </c>
      <c r="AB843" s="209">
        <v>0</v>
      </c>
      <c r="AC843" s="209">
        <v>0</v>
      </c>
      <c r="AD843" s="209">
        <v>41.21</v>
      </c>
      <c r="AE843" s="209">
        <v>24.06</v>
      </c>
      <c r="AF843" s="209">
        <v>68.02</v>
      </c>
      <c r="AG843" s="209">
        <v>72.94</v>
      </c>
      <c r="AH843" s="209">
        <v>69.510000000000005</v>
      </c>
      <c r="AI843" s="209">
        <v>248.39</v>
      </c>
      <c r="AJ843" s="209">
        <v>0</v>
      </c>
      <c r="AK843" s="209">
        <v>0</v>
      </c>
      <c r="AL843" s="209">
        <v>0</v>
      </c>
      <c r="AM843" s="209">
        <v>19.57</v>
      </c>
      <c r="AN843" s="209">
        <v>59.81</v>
      </c>
      <c r="AO843" s="209">
        <v>55.78</v>
      </c>
      <c r="AP843" s="209">
        <v>70.67</v>
      </c>
      <c r="AQ843" s="209">
        <v>117.57</v>
      </c>
      <c r="AR843" s="209">
        <v>154.49</v>
      </c>
      <c r="AS843" s="209">
        <v>0.06</v>
      </c>
      <c r="AT843" s="209">
        <v>0</v>
      </c>
      <c r="AU843" s="209">
        <v>0</v>
      </c>
      <c r="AV843" s="209">
        <v>0</v>
      </c>
      <c r="AW843" s="209">
        <v>0</v>
      </c>
      <c r="AX843" s="210">
        <v>0</v>
      </c>
      <c r="AY843" s="337"/>
      <c r="AZ843" s="58"/>
      <c r="BA843" s="52"/>
      <c r="BB843" s="12"/>
    </row>
    <row r="844" spans="1:54">
      <c r="A844" s="37">
        <v>7</v>
      </c>
      <c r="B844" s="162">
        <f t="shared" si="193"/>
        <v>0</v>
      </c>
      <c r="C844" s="162">
        <f t="shared" si="192"/>
        <v>21.56</v>
      </c>
      <c r="D844" s="162">
        <f t="shared" si="192"/>
        <v>15.23</v>
      </c>
      <c r="E844" s="162">
        <f t="shared" si="192"/>
        <v>169.14</v>
      </c>
      <c r="F844" s="162">
        <f t="shared" si="192"/>
        <v>97.12</v>
      </c>
      <c r="G844" s="162">
        <f t="shared" si="192"/>
        <v>84.19</v>
      </c>
      <c r="H844" s="162">
        <f t="shared" si="192"/>
        <v>250.91000000000003</v>
      </c>
      <c r="I844" s="162">
        <f t="shared" si="192"/>
        <v>394.75</v>
      </c>
      <c r="J844" s="162">
        <f t="shared" si="192"/>
        <v>231.21</v>
      </c>
      <c r="K844" s="162">
        <f t="shared" si="192"/>
        <v>190.29</v>
      </c>
      <c r="L844" s="162">
        <f t="shared" si="192"/>
        <v>171.39</v>
      </c>
      <c r="M844" s="162">
        <f t="shared" si="192"/>
        <v>118.48</v>
      </c>
      <c r="N844" s="162">
        <f t="shared" si="192"/>
        <v>175.05</v>
      </c>
      <c r="O844" s="162">
        <f t="shared" si="192"/>
        <v>186.9</v>
      </c>
      <c r="P844" s="162">
        <f t="shared" si="192"/>
        <v>190.13</v>
      </c>
      <c r="Q844" s="162">
        <f t="shared" si="192"/>
        <v>126.16</v>
      </c>
      <c r="R844" s="162">
        <f t="shared" si="192"/>
        <v>176.17</v>
      </c>
      <c r="S844" s="162">
        <f t="shared" si="194"/>
        <v>163.71</v>
      </c>
      <c r="T844" s="162">
        <f t="shared" si="194"/>
        <v>19.72</v>
      </c>
      <c r="U844" s="162">
        <f t="shared" si="194"/>
        <v>0</v>
      </c>
      <c r="V844" s="162">
        <f t="shared" si="194"/>
        <v>0</v>
      </c>
      <c r="W844" s="162">
        <f t="shared" si="194"/>
        <v>0.33</v>
      </c>
      <c r="X844" s="162">
        <f t="shared" si="194"/>
        <v>0</v>
      </c>
      <c r="Y844" s="162">
        <f t="shared" si="194"/>
        <v>0</v>
      </c>
      <c r="Z844" s="27"/>
      <c r="AA844" s="211">
        <v>0</v>
      </c>
      <c r="AB844" s="209">
        <v>21.56</v>
      </c>
      <c r="AC844" s="209">
        <v>15.23</v>
      </c>
      <c r="AD844" s="209">
        <v>169.14</v>
      </c>
      <c r="AE844" s="209">
        <v>97.12</v>
      </c>
      <c r="AF844" s="209">
        <v>84.19</v>
      </c>
      <c r="AG844" s="209">
        <v>250.91000000000003</v>
      </c>
      <c r="AH844" s="209">
        <v>394.75</v>
      </c>
      <c r="AI844" s="209">
        <v>231.21</v>
      </c>
      <c r="AJ844" s="209">
        <v>190.29</v>
      </c>
      <c r="AK844" s="209">
        <v>171.39</v>
      </c>
      <c r="AL844" s="209">
        <v>118.48</v>
      </c>
      <c r="AM844" s="209">
        <v>175.05</v>
      </c>
      <c r="AN844" s="209">
        <v>186.9</v>
      </c>
      <c r="AO844" s="209">
        <v>190.13</v>
      </c>
      <c r="AP844" s="209">
        <v>126.16</v>
      </c>
      <c r="AQ844" s="209">
        <v>176.17</v>
      </c>
      <c r="AR844" s="209">
        <v>163.71</v>
      </c>
      <c r="AS844" s="209">
        <v>19.72</v>
      </c>
      <c r="AT844" s="209">
        <v>0</v>
      </c>
      <c r="AU844" s="209">
        <v>0</v>
      </c>
      <c r="AV844" s="209">
        <v>0.33</v>
      </c>
      <c r="AW844" s="209">
        <v>0</v>
      </c>
      <c r="AX844" s="210">
        <v>0</v>
      </c>
      <c r="AY844" s="337"/>
      <c r="AZ844" s="58"/>
      <c r="BA844" s="52"/>
      <c r="BB844" s="12"/>
    </row>
    <row r="845" spans="1:54">
      <c r="A845" s="37">
        <v>8</v>
      </c>
      <c r="B845" s="162">
        <f t="shared" si="193"/>
        <v>0</v>
      </c>
      <c r="C845" s="162">
        <f t="shared" si="192"/>
        <v>177.94</v>
      </c>
      <c r="D845" s="162">
        <f t="shared" si="192"/>
        <v>218.08</v>
      </c>
      <c r="E845" s="162">
        <f t="shared" si="192"/>
        <v>337.58</v>
      </c>
      <c r="F845" s="162">
        <f t="shared" si="192"/>
        <v>118.39</v>
      </c>
      <c r="G845" s="162">
        <f t="shared" si="192"/>
        <v>152.16</v>
      </c>
      <c r="H845" s="162">
        <f t="shared" si="192"/>
        <v>252.42999999999998</v>
      </c>
      <c r="I845" s="162">
        <f t="shared" si="192"/>
        <v>316.11</v>
      </c>
      <c r="J845" s="162">
        <f t="shared" si="192"/>
        <v>183.71</v>
      </c>
      <c r="K845" s="162">
        <f t="shared" si="192"/>
        <v>151.63</v>
      </c>
      <c r="L845" s="162">
        <f t="shared" si="192"/>
        <v>139.66</v>
      </c>
      <c r="M845" s="162">
        <f t="shared" si="192"/>
        <v>87.26</v>
      </c>
      <c r="N845" s="162">
        <f t="shared" si="192"/>
        <v>79.98</v>
      </c>
      <c r="O845" s="162">
        <f t="shared" si="192"/>
        <v>118.83</v>
      </c>
      <c r="P845" s="162">
        <f t="shared" si="192"/>
        <v>107.13</v>
      </c>
      <c r="Q845" s="162">
        <f t="shared" si="192"/>
        <v>146.21</v>
      </c>
      <c r="R845" s="162">
        <f t="shared" si="192"/>
        <v>139.84</v>
      </c>
      <c r="S845" s="162">
        <f t="shared" si="194"/>
        <v>185.09</v>
      </c>
      <c r="T845" s="162">
        <f t="shared" si="194"/>
        <v>116.41</v>
      </c>
      <c r="U845" s="162">
        <f t="shared" si="194"/>
        <v>72.41</v>
      </c>
      <c r="V845" s="162">
        <f t="shared" si="194"/>
        <v>9.93</v>
      </c>
      <c r="W845" s="162">
        <f t="shared" si="194"/>
        <v>0</v>
      </c>
      <c r="X845" s="162">
        <f t="shared" si="194"/>
        <v>0</v>
      </c>
      <c r="Y845" s="162">
        <f t="shared" si="194"/>
        <v>0</v>
      </c>
      <c r="Z845" s="27"/>
      <c r="AA845" s="211">
        <v>0</v>
      </c>
      <c r="AB845" s="209">
        <v>177.94</v>
      </c>
      <c r="AC845" s="209">
        <v>218.08</v>
      </c>
      <c r="AD845" s="209">
        <v>337.58</v>
      </c>
      <c r="AE845" s="209">
        <v>118.39</v>
      </c>
      <c r="AF845" s="209">
        <v>152.16</v>
      </c>
      <c r="AG845" s="209">
        <v>252.42999999999998</v>
      </c>
      <c r="AH845" s="209">
        <v>316.11</v>
      </c>
      <c r="AI845" s="209">
        <v>183.71</v>
      </c>
      <c r="AJ845" s="209">
        <v>151.63</v>
      </c>
      <c r="AK845" s="209">
        <v>139.66</v>
      </c>
      <c r="AL845" s="209">
        <v>87.26</v>
      </c>
      <c r="AM845" s="209">
        <v>79.98</v>
      </c>
      <c r="AN845" s="209">
        <v>118.83</v>
      </c>
      <c r="AO845" s="209">
        <v>107.13</v>
      </c>
      <c r="AP845" s="209">
        <v>146.21</v>
      </c>
      <c r="AQ845" s="209">
        <v>139.84</v>
      </c>
      <c r="AR845" s="209">
        <v>185.09</v>
      </c>
      <c r="AS845" s="209">
        <v>116.41</v>
      </c>
      <c r="AT845" s="209">
        <v>72.41</v>
      </c>
      <c r="AU845" s="209">
        <v>9.93</v>
      </c>
      <c r="AV845" s="209">
        <v>0</v>
      </c>
      <c r="AW845" s="209">
        <v>0</v>
      </c>
      <c r="AX845" s="210">
        <v>0</v>
      </c>
      <c r="AY845" s="337"/>
      <c r="AZ845" s="58"/>
      <c r="BA845" s="52"/>
      <c r="BB845" s="12"/>
    </row>
    <row r="846" spans="1:54">
      <c r="A846" s="37">
        <v>9</v>
      </c>
      <c r="B846" s="162">
        <f t="shared" si="193"/>
        <v>0</v>
      </c>
      <c r="C846" s="162">
        <f t="shared" si="192"/>
        <v>0</v>
      </c>
      <c r="D846" s="162">
        <f t="shared" si="192"/>
        <v>39.4</v>
      </c>
      <c r="E846" s="162">
        <f t="shared" si="192"/>
        <v>0</v>
      </c>
      <c r="F846" s="162">
        <f t="shared" si="192"/>
        <v>55.32</v>
      </c>
      <c r="G846" s="162">
        <f t="shared" si="192"/>
        <v>177.19</v>
      </c>
      <c r="H846" s="162">
        <f t="shared" si="192"/>
        <v>373.14</v>
      </c>
      <c r="I846" s="162">
        <f t="shared" si="192"/>
        <v>256.44</v>
      </c>
      <c r="J846" s="162">
        <f t="shared" si="192"/>
        <v>143.81</v>
      </c>
      <c r="K846" s="162">
        <f t="shared" si="192"/>
        <v>43.31</v>
      </c>
      <c r="L846" s="162">
        <f t="shared" si="192"/>
        <v>36.950000000000003</v>
      </c>
      <c r="M846" s="162">
        <f t="shared" si="192"/>
        <v>0.55000000000000004</v>
      </c>
      <c r="N846" s="162">
        <f t="shared" si="192"/>
        <v>24.58</v>
      </c>
      <c r="O846" s="162">
        <f t="shared" si="192"/>
        <v>13.44</v>
      </c>
      <c r="P846" s="162">
        <f t="shared" si="192"/>
        <v>13.7</v>
      </c>
      <c r="Q846" s="162">
        <f t="shared" si="192"/>
        <v>20.95</v>
      </c>
      <c r="R846" s="162">
        <f t="shared" ref="R846:R868" si="195">AQ846+$AY846</f>
        <v>45.05</v>
      </c>
      <c r="S846" s="162">
        <f t="shared" si="194"/>
        <v>51.81</v>
      </c>
      <c r="T846" s="162">
        <f t="shared" si="194"/>
        <v>0.79</v>
      </c>
      <c r="U846" s="162">
        <f t="shared" si="194"/>
        <v>18.989999999999998</v>
      </c>
      <c r="V846" s="162">
        <f t="shared" si="194"/>
        <v>0</v>
      </c>
      <c r="W846" s="162">
        <f t="shared" si="194"/>
        <v>0</v>
      </c>
      <c r="X846" s="162">
        <f t="shared" si="194"/>
        <v>0</v>
      </c>
      <c r="Y846" s="162">
        <f t="shared" si="194"/>
        <v>0</v>
      </c>
      <c r="Z846" s="27"/>
      <c r="AA846" s="211">
        <v>0</v>
      </c>
      <c r="AB846" s="209">
        <v>0</v>
      </c>
      <c r="AC846" s="209">
        <v>39.4</v>
      </c>
      <c r="AD846" s="209">
        <v>0</v>
      </c>
      <c r="AE846" s="209">
        <v>55.32</v>
      </c>
      <c r="AF846" s="209">
        <v>177.19</v>
      </c>
      <c r="AG846" s="209">
        <v>373.14</v>
      </c>
      <c r="AH846" s="209">
        <v>256.44</v>
      </c>
      <c r="AI846" s="209">
        <v>143.81</v>
      </c>
      <c r="AJ846" s="209">
        <v>43.31</v>
      </c>
      <c r="AK846" s="209">
        <v>36.950000000000003</v>
      </c>
      <c r="AL846" s="209">
        <v>0.55000000000000004</v>
      </c>
      <c r="AM846" s="209">
        <v>24.58</v>
      </c>
      <c r="AN846" s="209">
        <v>13.44</v>
      </c>
      <c r="AO846" s="209">
        <v>13.7</v>
      </c>
      <c r="AP846" s="209">
        <v>20.95</v>
      </c>
      <c r="AQ846" s="209">
        <v>45.05</v>
      </c>
      <c r="AR846" s="209">
        <v>51.81</v>
      </c>
      <c r="AS846" s="209">
        <v>0.79</v>
      </c>
      <c r="AT846" s="209">
        <v>18.989999999999998</v>
      </c>
      <c r="AU846" s="209">
        <v>0</v>
      </c>
      <c r="AV846" s="209">
        <v>0</v>
      </c>
      <c r="AW846" s="209">
        <v>0</v>
      </c>
      <c r="AX846" s="210">
        <v>0</v>
      </c>
      <c r="AY846" s="337"/>
      <c r="AZ846" s="58"/>
      <c r="BA846" s="52"/>
      <c r="BB846" s="12"/>
    </row>
    <row r="847" spans="1:54">
      <c r="A847" s="37">
        <v>10</v>
      </c>
      <c r="B847" s="162">
        <f t="shared" si="193"/>
        <v>0</v>
      </c>
      <c r="C847" s="162">
        <f t="shared" si="192"/>
        <v>0</v>
      </c>
      <c r="D847" s="162">
        <f t="shared" si="192"/>
        <v>0</v>
      </c>
      <c r="E847" s="162">
        <f t="shared" si="192"/>
        <v>53.38</v>
      </c>
      <c r="F847" s="162">
        <f t="shared" si="192"/>
        <v>7.39</v>
      </c>
      <c r="G847" s="162">
        <f t="shared" si="192"/>
        <v>98.24</v>
      </c>
      <c r="H847" s="162">
        <f t="shared" si="192"/>
        <v>210.39</v>
      </c>
      <c r="I847" s="162">
        <f t="shared" si="192"/>
        <v>155.59</v>
      </c>
      <c r="J847" s="162">
        <f t="shared" si="192"/>
        <v>128.06</v>
      </c>
      <c r="K847" s="162">
        <f t="shared" si="192"/>
        <v>54.86</v>
      </c>
      <c r="L847" s="162">
        <f t="shared" si="192"/>
        <v>0</v>
      </c>
      <c r="M847" s="162">
        <f t="shared" si="192"/>
        <v>41.61</v>
      </c>
      <c r="N847" s="162">
        <f t="shared" si="192"/>
        <v>2.59</v>
      </c>
      <c r="O847" s="162">
        <f t="shared" si="192"/>
        <v>34.020000000000003</v>
      </c>
      <c r="P847" s="162">
        <f t="shared" si="192"/>
        <v>44.73</v>
      </c>
      <c r="Q847" s="162">
        <f t="shared" si="192"/>
        <v>15.31</v>
      </c>
      <c r="R847" s="162">
        <f t="shared" si="195"/>
        <v>32.700000000000003</v>
      </c>
      <c r="S847" s="162">
        <f t="shared" si="194"/>
        <v>48.43</v>
      </c>
      <c r="T847" s="162">
        <f t="shared" si="194"/>
        <v>19.97</v>
      </c>
      <c r="U847" s="162">
        <f t="shared" si="194"/>
        <v>7.89</v>
      </c>
      <c r="V847" s="162">
        <f t="shared" si="194"/>
        <v>0</v>
      </c>
      <c r="W847" s="162">
        <f t="shared" si="194"/>
        <v>0</v>
      </c>
      <c r="X847" s="162">
        <f t="shared" si="194"/>
        <v>0</v>
      </c>
      <c r="Y847" s="162">
        <f t="shared" si="194"/>
        <v>0</v>
      </c>
      <c r="Z847" s="27"/>
      <c r="AA847" s="211">
        <v>0</v>
      </c>
      <c r="AB847" s="209">
        <v>0</v>
      </c>
      <c r="AC847" s="209">
        <v>0</v>
      </c>
      <c r="AD847" s="209">
        <v>53.38</v>
      </c>
      <c r="AE847" s="209">
        <v>7.39</v>
      </c>
      <c r="AF847" s="209">
        <v>98.24</v>
      </c>
      <c r="AG847" s="209">
        <v>210.39</v>
      </c>
      <c r="AH847" s="209">
        <v>155.59</v>
      </c>
      <c r="AI847" s="209">
        <v>128.06</v>
      </c>
      <c r="AJ847" s="209">
        <v>54.86</v>
      </c>
      <c r="AK847" s="209">
        <v>0</v>
      </c>
      <c r="AL847" s="209">
        <v>41.61</v>
      </c>
      <c r="AM847" s="209">
        <v>2.59</v>
      </c>
      <c r="AN847" s="209">
        <v>34.020000000000003</v>
      </c>
      <c r="AO847" s="209">
        <v>44.73</v>
      </c>
      <c r="AP847" s="209">
        <v>15.31</v>
      </c>
      <c r="AQ847" s="209">
        <v>32.700000000000003</v>
      </c>
      <c r="AR847" s="209">
        <v>48.43</v>
      </c>
      <c r="AS847" s="209">
        <v>19.97</v>
      </c>
      <c r="AT847" s="209">
        <v>7.89</v>
      </c>
      <c r="AU847" s="209">
        <v>0</v>
      </c>
      <c r="AV847" s="209">
        <v>0</v>
      </c>
      <c r="AW847" s="209">
        <v>0</v>
      </c>
      <c r="AX847" s="210">
        <v>0</v>
      </c>
      <c r="AY847" s="337"/>
      <c r="AZ847" s="58"/>
      <c r="BA847" s="52"/>
      <c r="BB847" s="12"/>
    </row>
    <row r="848" spans="1:54">
      <c r="A848" s="37">
        <v>11</v>
      </c>
      <c r="B848" s="162">
        <f t="shared" si="193"/>
        <v>0</v>
      </c>
      <c r="C848" s="162">
        <f t="shared" si="192"/>
        <v>0</v>
      </c>
      <c r="D848" s="162">
        <f t="shared" si="192"/>
        <v>12.9</v>
      </c>
      <c r="E848" s="162">
        <f t="shared" si="192"/>
        <v>291.57</v>
      </c>
      <c r="F848" s="162">
        <f t="shared" si="192"/>
        <v>57.86</v>
      </c>
      <c r="G848" s="162">
        <f t="shared" si="192"/>
        <v>165.91</v>
      </c>
      <c r="H848" s="162">
        <f t="shared" si="192"/>
        <v>313.76</v>
      </c>
      <c r="I848" s="162">
        <f t="shared" si="192"/>
        <v>36.82</v>
      </c>
      <c r="J848" s="162">
        <f t="shared" si="192"/>
        <v>42.78</v>
      </c>
      <c r="K848" s="162">
        <f t="shared" si="192"/>
        <v>15.14</v>
      </c>
      <c r="L848" s="162">
        <f t="shared" si="192"/>
        <v>9.7799999999999994</v>
      </c>
      <c r="M848" s="162">
        <f t="shared" si="192"/>
        <v>8.64</v>
      </c>
      <c r="N848" s="162">
        <f t="shared" si="192"/>
        <v>20.010000000000002</v>
      </c>
      <c r="O848" s="162">
        <f t="shared" si="192"/>
        <v>9.11</v>
      </c>
      <c r="P848" s="162">
        <f t="shared" si="192"/>
        <v>12.41</v>
      </c>
      <c r="Q848" s="162">
        <f t="shared" si="192"/>
        <v>19.809999999999999</v>
      </c>
      <c r="R848" s="162">
        <f t="shared" si="195"/>
        <v>42.87</v>
      </c>
      <c r="S848" s="162">
        <f t="shared" si="194"/>
        <v>44.64</v>
      </c>
      <c r="T848" s="162">
        <f t="shared" si="194"/>
        <v>16.579999999999998</v>
      </c>
      <c r="U848" s="162">
        <f t="shared" si="194"/>
        <v>0</v>
      </c>
      <c r="V848" s="162">
        <f t="shared" si="194"/>
        <v>0.12</v>
      </c>
      <c r="W848" s="162">
        <f t="shared" si="194"/>
        <v>0</v>
      </c>
      <c r="X848" s="162">
        <f t="shared" si="194"/>
        <v>61.55</v>
      </c>
      <c r="Y848" s="162">
        <f t="shared" si="194"/>
        <v>0</v>
      </c>
      <c r="Z848" s="27"/>
      <c r="AA848" s="208">
        <v>0</v>
      </c>
      <c r="AB848" s="209">
        <v>0</v>
      </c>
      <c r="AC848" s="209">
        <v>12.9</v>
      </c>
      <c r="AD848" s="209">
        <v>291.57</v>
      </c>
      <c r="AE848" s="209">
        <v>57.86</v>
      </c>
      <c r="AF848" s="209">
        <v>165.91</v>
      </c>
      <c r="AG848" s="209">
        <v>313.76</v>
      </c>
      <c r="AH848" s="209">
        <v>36.82</v>
      </c>
      <c r="AI848" s="209">
        <v>42.78</v>
      </c>
      <c r="AJ848" s="209">
        <v>15.14</v>
      </c>
      <c r="AK848" s="209">
        <v>9.7799999999999994</v>
      </c>
      <c r="AL848" s="209">
        <v>8.64</v>
      </c>
      <c r="AM848" s="209">
        <v>20.010000000000002</v>
      </c>
      <c r="AN848" s="209">
        <v>9.11</v>
      </c>
      <c r="AO848" s="209">
        <v>12.41</v>
      </c>
      <c r="AP848" s="209">
        <v>19.809999999999999</v>
      </c>
      <c r="AQ848" s="209">
        <v>42.87</v>
      </c>
      <c r="AR848" s="209">
        <v>44.64</v>
      </c>
      <c r="AS848" s="209">
        <v>16.579999999999998</v>
      </c>
      <c r="AT848" s="209">
        <v>0</v>
      </c>
      <c r="AU848" s="209">
        <v>0.12</v>
      </c>
      <c r="AV848" s="209">
        <v>0</v>
      </c>
      <c r="AW848" s="209">
        <v>61.55</v>
      </c>
      <c r="AX848" s="210">
        <v>0</v>
      </c>
      <c r="AY848" s="337"/>
      <c r="AZ848" s="58"/>
      <c r="BA848" s="52"/>
      <c r="BB848" s="12"/>
    </row>
    <row r="849" spans="1:54">
      <c r="A849" s="37">
        <v>12</v>
      </c>
      <c r="B849" s="162">
        <f t="shared" si="193"/>
        <v>0</v>
      </c>
      <c r="C849" s="162">
        <f t="shared" si="192"/>
        <v>37.01</v>
      </c>
      <c r="D849" s="162">
        <f t="shared" si="192"/>
        <v>14.92</v>
      </c>
      <c r="E849" s="162">
        <f t="shared" si="192"/>
        <v>64.42</v>
      </c>
      <c r="F849" s="162">
        <f t="shared" si="192"/>
        <v>100.3</v>
      </c>
      <c r="G849" s="162">
        <f t="shared" si="192"/>
        <v>98.58</v>
      </c>
      <c r="H849" s="162">
        <f t="shared" si="192"/>
        <v>39.24</v>
      </c>
      <c r="I849" s="162">
        <f t="shared" si="192"/>
        <v>250.5</v>
      </c>
      <c r="J849" s="162">
        <f t="shared" si="192"/>
        <v>29.29</v>
      </c>
      <c r="K849" s="162">
        <f t="shared" si="192"/>
        <v>47.5</v>
      </c>
      <c r="L849" s="162">
        <f t="shared" si="192"/>
        <v>24.55</v>
      </c>
      <c r="M849" s="162">
        <f t="shared" si="192"/>
        <v>0</v>
      </c>
      <c r="N849" s="162">
        <f t="shared" si="192"/>
        <v>0</v>
      </c>
      <c r="O849" s="162">
        <f t="shared" si="192"/>
        <v>0</v>
      </c>
      <c r="P849" s="162">
        <f t="shared" si="192"/>
        <v>0.45</v>
      </c>
      <c r="Q849" s="162">
        <f t="shared" si="192"/>
        <v>0.37</v>
      </c>
      <c r="R849" s="162">
        <f t="shared" si="195"/>
        <v>86.5</v>
      </c>
      <c r="S849" s="162">
        <f t="shared" si="194"/>
        <v>83.36</v>
      </c>
      <c r="T849" s="162">
        <f t="shared" si="194"/>
        <v>0</v>
      </c>
      <c r="U849" s="162">
        <f t="shared" si="194"/>
        <v>0</v>
      </c>
      <c r="V849" s="162">
        <f t="shared" si="194"/>
        <v>0</v>
      </c>
      <c r="W849" s="162">
        <f t="shared" si="194"/>
        <v>0</v>
      </c>
      <c r="X849" s="162">
        <f t="shared" si="194"/>
        <v>0</v>
      </c>
      <c r="Y849" s="162">
        <f t="shared" si="194"/>
        <v>0</v>
      </c>
      <c r="Z849" s="27"/>
      <c r="AA849" s="208">
        <v>0</v>
      </c>
      <c r="AB849" s="209">
        <v>37.01</v>
      </c>
      <c r="AC849" s="209">
        <v>14.92</v>
      </c>
      <c r="AD849" s="209">
        <v>64.42</v>
      </c>
      <c r="AE849" s="209">
        <v>100.3</v>
      </c>
      <c r="AF849" s="209">
        <v>98.58</v>
      </c>
      <c r="AG849" s="209">
        <v>39.24</v>
      </c>
      <c r="AH849" s="209">
        <v>250.5</v>
      </c>
      <c r="AI849" s="209">
        <v>29.29</v>
      </c>
      <c r="AJ849" s="209">
        <v>47.5</v>
      </c>
      <c r="AK849" s="209">
        <v>24.55</v>
      </c>
      <c r="AL849" s="209">
        <v>0</v>
      </c>
      <c r="AM849" s="209">
        <v>0</v>
      </c>
      <c r="AN849" s="209">
        <v>0</v>
      </c>
      <c r="AO849" s="209">
        <v>0.45</v>
      </c>
      <c r="AP849" s="209">
        <v>0.37</v>
      </c>
      <c r="AQ849" s="209">
        <v>86.5</v>
      </c>
      <c r="AR849" s="209">
        <v>83.36</v>
      </c>
      <c r="AS849" s="209">
        <v>0</v>
      </c>
      <c r="AT849" s="209">
        <v>0</v>
      </c>
      <c r="AU849" s="209">
        <v>0</v>
      </c>
      <c r="AV849" s="209">
        <v>0</v>
      </c>
      <c r="AW849" s="209">
        <v>0</v>
      </c>
      <c r="AX849" s="210">
        <v>0</v>
      </c>
      <c r="AY849" s="337"/>
      <c r="AZ849" s="58"/>
      <c r="BA849" s="52"/>
      <c r="BB849" s="12"/>
    </row>
    <row r="850" spans="1:54">
      <c r="A850" s="37">
        <v>13</v>
      </c>
      <c r="B850" s="162">
        <f t="shared" si="193"/>
        <v>0</v>
      </c>
      <c r="C850" s="162">
        <f t="shared" si="192"/>
        <v>2.88</v>
      </c>
      <c r="D850" s="162">
        <f t="shared" si="192"/>
        <v>0</v>
      </c>
      <c r="E850" s="162">
        <f t="shared" si="192"/>
        <v>141.12</v>
      </c>
      <c r="F850" s="162">
        <f t="shared" si="192"/>
        <v>539.07000000000005</v>
      </c>
      <c r="G850" s="162">
        <f t="shared" si="192"/>
        <v>403.18</v>
      </c>
      <c r="H850" s="162">
        <f t="shared" si="192"/>
        <v>304.07</v>
      </c>
      <c r="I850" s="162">
        <f t="shared" si="192"/>
        <v>168.16</v>
      </c>
      <c r="J850" s="162">
        <f t="shared" si="192"/>
        <v>92.89</v>
      </c>
      <c r="K850" s="162">
        <f t="shared" si="192"/>
        <v>7.85</v>
      </c>
      <c r="L850" s="162">
        <f t="shared" si="192"/>
        <v>0</v>
      </c>
      <c r="M850" s="162">
        <f t="shared" si="192"/>
        <v>4.74</v>
      </c>
      <c r="N850" s="162">
        <f t="shared" si="192"/>
        <v>5.67</v>
      </c>
      <c r="O850" s="162">
        <f t="shared" si="192"/>
        <v>0</v>
      </c>
      <c r="P850" s="162">
        <f t="shared" si="192"/>
        <v>26.16</v>
      </c>
      <c r="Q850" s="162">
        <f t="shared" si="192"/>
        <v>116.95</v>
      </c>
      <c r="R850" s="162">
        <f t="shared" si="195"/>
        <v>182.35</v>
      </c>
      <c r="S850" s="162">
        <f t="shared" si="194"/>
        <v>259.98</v>
      </c>
      <c r="T850" s="162">
        <f t="shared" si="194"/>
        <v>148.78</v>
      </c>
      <c r="U850" s="162">
        <f t="shared" si="194"/>
        <v>0</v>
      </c>
      <c r="V850" s="162">
        <f t="shared" si="194"/>
        <v>216.36</v>
      </c>
      <c r="W850" s="162">
        <f t="shared" si="194"/>
        <v>266.56</v>
      </c>
      <c r="X850" s="162">
        <f t="shared" si="194"/>
        <v>0</v>
      </c>
      <c r="Y850" s="162">
        <f t="shared" si="194"/>
        <v>0</v>
      </c>
      <c r="Z850" s="27"/>
      <c r="AA850" s="208">
        <v>0</v>
      </c>
      <c r="AB850" s="209">
        <v>2.88</v>
      </c>
      <c r="AC850" s="209">
        <v>0</v>
      </c>
      <c r="AD850" s="209">
        <v>141.12</v>
      </c>
      <c r="AE850" s="209">
        <v>539.07000000000005</v>
      </c>
      <c r="AF850" s="209">
        <v>403.18</v>
      </c>
      <c r="AG850" s="209">
        <v>304.07</v>
      </c>
      <c r="AH850" s="209">
        <v>168.16</v>
      </c>
      <c r="AI850" s="209">
        <v>92.89</v>
      </c>
      <c r="AJ850" s="209">
        <v>7.85</v>
      </c>
      <c r="AK850" s="209">
        <v>0</v>
      </c>
      <c r="AL850" s="209">
        <v>4.74</v>
      </c>
      <c r="AM850" s="209">
        <v>5.67</v>
      </c>
      <c r="AN850" s="209">
        <v>0</v>
      </c>
      <c r="AO850" s="209">
        <v>26.16</v>
      </c>
      <c r="AP850" s="209">
        <v>116.95</v>
      </c>
      <c r="AQ850" s="209">
        <v>182.35</v>
      </c>
      <c r="AR850" s="209">
        <v>259.98</v>
      </c>
      <c r="AS850" s="209">
        <v>148.78</v>
      </c>
      <c r="AT850" s="209">
        <v>0</v>
      </c>
      <c r="AU850" s="209">
        <v>216.36</v>
      </c>
      <c r="AV850" s="209">
        <v>266.56</v>
      </c>
      <c r="AW850" s="209">
        <v>0</v>
      </c>
      <c r="AX850" s="210">
        <v>0</v>
      </c>
      <c r="AY850" s="337"/>
      <c r="AZ850" s="58"/>
      <c r="BA850" s="52"/>
      <c r="BB850" s="12"/>
    </row>
    <row r="851" spans="1:54">
      <c r="A851" s="37">
        <v>14</v>
      </c>
      <c r="B851" s="162">
        <f t="shared" si="193"/>
        <v>0</v>
      </c>
      <c r="C851" s="162">
        <f t="shared" si="192"/>
        <v>0</v>
      </c>
      <c r="D851" s="162">
        <f t="shared" si="192"/>
        <v>0</v>
      </c>
      <c r="E851" s="162">
        <f t="shared" si="192"/>
        <v>132.04</v>
      </c>
      <c r="F851" s="162">
        <f t="shared" si="192"/>
        <v>437.68</v>
      </c>
      <c r="G851" s="162">
        <f t="shared" si="192"/>
        <v>105.08</v>
      </c>
      <c r="H851" s="162">
        <f t="shared" si="192"/>
        <v>240.59</v>
      </c>
      <c r="I851" s="162">
        <f t="shared" si="192"/>
        <v>149.86000000000001</v>
      </c>
      <c r="J851" s="162">
        <f t="shared" si="192"/>
        <v>39.229999999999997</v>
      </c>
      <c r="K851" s="162">
        <f t="shared" si="192"/>
        <v>0</v>
      </c>
      <c r="L851" s="162">
        <f t="shared" si="192"/>
        <v>0</v>
      </c>
      <c r="M851" s="162">
        <f t="shared" si="192"/>
        <v>0</v>
      </c>
      <c r="N851" s="162">
        <f t="shared" si="192"/>
        <v>0</v>
      </c>
      <c r="O851" s="162">
        <f t="shared" si="192"/>
        <v>0</v>
      </c>
      <c r="P851" s="162">
        <f t="shared" si="192"/>
        <v>0</v>
      </c>
      <c r="Q851" s="162">
        <f t="shared" si="192"/>
        <v>0</v>
      </c>
      <c r="R851" s="162">
        <f t="shared" si="195"/>
        <v>0</v>
      </c>
      <c r="S851" s="162">
        <f t="shared" si="194"/>
        <v>0</v>
      </c>
      <c r="T851" s="162">
        <f t="shared" si="194"/>
        <v>0</v>
      </c>
      <c r="U851" s="162">
        <f t="shared" si="194"/>
        <v>0</v>
      </c>
      <c r="V851" s="162">
        <f t="shared" si="194"/>
        <v>0</v>
      </c>
      <c r="W851" s="162">
        <f t="shared" si="194"/>
        <v>0</v>
      </c>
      <c r="X851" s="162">
        <f t="shared" si="194"/>
        <v>566.46</v>
      </c>
      <c r="Y851" s="162">
        <f t="shared" si="194"/>
        <v>58.01</v>
      </c>
      <c r="Z851" s="27"/>
      <c r="AA851" s="208">
        <v>0</v>
      </c>
      <c r="AB851" s="209">
        <v>0</v>
      </c>
      <c r="AC851" s="209">
        <v>0</v>
      </c>
      <c r="AD851" s="209">
        <v>132.04</v>
      </c>
      <c r="AE851" s="209">
        <v>437.68</v>
      </c>
      <c r="AF851" s="209">
        <v>105.08</v>
      </c>
      <c r="AG851" s="209">
        <v>240.59</v>
      </c>
      <c r="AH851" s="209">
        <v>149.86000000000001</v>
      </c>
      <c r="AI851" s="209">
        <v>39.229999999999997</v>
      </c>
      <c r="AJ851" s="209">
        <v>0</v>
      </c>
      <c r="AK851" s="209">
        <v>0</v>
      </c>
      <c r="AL851" s="209">
        <v>0</v>
      </c>
      <c r="AM851" s="209">
        <v>0</v>
      </c>
      <c r="AN851" s="209">
        <v>0</v>
      </c>
      <c r="AO851" s="209">
        <v>0</v>
      </c>
      <c r="AP851" s="209">
        <v>0</v>
      </c>
      <c r="AQ851" s="209">
        <v>0</v>
      </c>
      <c r="AR851" s="209">
        <v>0</v>
      </c>
      <c r="AS851" s="209">
        <v>0</v>
      </c>
      <c r="AT851" s="209">
        <v>0</v>
      </c>
      <c r="AU851" s="209">
        <v>0</v>
      </c>
      <c r="AV851" s="209">
        <v>0</v>
      </c>
      <c r="AW851" s="209">
        <v>566.46</v>
      </c>
      <c r="AX851" s="210">
        <v>58.01</v>
      </c>
      <c r="AY851" s="337"/>
      <c r="AZ851" s="58"/>
      <c r="BA851" s="52"/>
      <c r="BB851" s="12"/>
    </row>
    <row r="852" spans="1:54">
      <c r="A852" s="37">
        <v>15</v>
      </c>
      <c r="B852" s="162">
        <f t="shared" si="193"/>
        <v>0</v>
      </c>
      <c r="C852" s="162">
        <f t="shared" si="192"/>
        <v>0</v>
      </c>
      <c r="D852" s="162">
        <f t="shared" si="192"/>
        <v>2.59</v>
      </c>
      <c r="E852" s="162">
        <f t="shared" si="192"/>
        <v>11.26</v>
      </c>
      <c r="F852" s="162">
        <f t="shared" si="192"/>
        <v>78.900000000000006</v>
      </c>
      <c r="G852" s="162">
        <f t="shared" si="192"/>
        <v>48.24</v>
      </c>
      <c r="H852" s="162">
        <f t="shared" si="192"/>
        <v>465.72</v>
      </c>
      <c r="I852" s="162">
        <f t="shared" si="192"/>
        <v>0</v>
      </c>
      <c r="J852" s="162">
        <f t="shared" si="192"/>
        <v>42.5</v>
      </c>
      <c r="K852" s="162">
        <f t="shared" si="192"/>
        <v>47.78</v>
      </c>
      <c r="L852" s="162">
        <f t="shared" si="192"/>
        <v>8.93</v>
      </c>
      <c r="M852" s="162">
        <f t="shared" si="192"/>
        <v>0.28000000000000003</v>
      </c>
      <c r="N852" s="162">
        <f t="shared" si="192"/>
        <v>0.06</v>
      </c>
      <c r="O852" s="162">
        <f t="shared" si="192"/>
        <v>0</v>
      </c>
      <c r="P852" s="162">
        <f t="shared" si="192"/>
        <v>0</v>
      </c>
      <c r="Q852" s="162">
        <f t="shared" si="192"/>
        <v>0</v>
      </c>
      <c r="R852" s="162">
        <f t="shared" si="195"/>
        <v>3.93</v>
      </c>
      <c r="S852" s="162">
        <f t="shared" si="194"/>
        <v>20.55</v>
      </c>
      <c r="T852" s="162">
        <f t="shared" si="194"/>
        <v>0</v>
      </c>
      <c r="U852" s="162">
        <f t="shared" si="194"/>
        <v>0</v>
      </c>
      <c r="V852" s="162">
        <f t="shared" si="194"/>
        <v>0</v>
      </c>
      <c r="W852" s="162">
        <f t="shared" si="194"/>
        <v>0</v>
      </c>
      <c r="X852" s="162">
        <f t="shared" si="194"/>
        <v>0</v>
      </c>
      <c r="Y852" s="162">
        <f t="shared" si="194"/>
        <v>0</v>
      </c>
      <c r="Z852" s="27"/>
      <c r="AA852" s="208">
        <v>0</v>
      </c>
      <c r="AB852" s="209">
        <v>0</v>
      </c>
      <c r="AC852" s="209">
        <v>2.59</v>
      </c>
      <c r="AD852" s="209">
        <v>11.26</v>
      </c>
      <c r="AE852" s="209">
        <v>78.900000000000006</v>
      </c>
      <c r="AF852" s="209">
        <v>48.24</v>
      </c>
      <c r="AG852" s="209">
        <v>465.72</v>
      </c>
      <c r="AH852" s="209">
        <v>0</v>
      </c>
      <c r="AI852" s="209">
        <v>42.5</v>
      </c>
      <c r="AJ852" s="209">
        <v>47.78</v>
      </c>
      <c r="AK852" s="209">
        <v>8.93</v>
      </c>
      <c r="AL852" s="209">
        <v>0.28000000000000003</v>
      </c>
      <c r="AM852" s="209">
        <v>0.06</v>
      </c>
      <c r="AN852" s="209">
        <v>0</v>
      </c>
      <c r="AO852" s="209">
        <v>0</v>
      </c>
      <c r="AP852" s="209">
        <v>0</v>
      </c>
      <c r="AQ852" s="209">
        <v>3.93</v>
      </c>
      <c r="AR852" s="209">
        <v>20.55</v>
      </c>
      <c r="AS852" s="209">
        <v>0</v>
      </c>
      <c r="AT852" s="209">
        <v>0</v>
      </c>
      <c r="AU852" s="209">
        <v>0</v>
      </c>
      <c r="AV852" s="209">
        <v>0</v>
      </c>
      <c r="AW852" s="209">
        <v>0</v>
      </c>
      <c r="AX852" s="210">
        <v>0</v>
      </c>
      <c r="AY852" s="337"/>
      <c r="AZ852" s="58"/>
      <c r="BA852" s="52"/>
      <c r="BB852" s="12"/>
    </row>
    <row r="853" spans="1:54">
      <c r="A853" s="37">
        <v>16</v>
      </c>
      <c r="B853" s="162">
        <f t="shared" si="193"/>
        <v>0</v>
      </c>
      <c r="C853" s="162">
        <f t="shared" si="192"/>
        <v>0</v>
      </c>
      <c r="D853" s="162">
        <f t="shared" si="192"/>
        <v>0</v>
      </c>
      <c r="E853" s="162">
        <f t="shared" si="192"/>
        <v>760.35</v>
      </c>
      <c r="F853" s="162">
        <f t="shared" si="192"/>
        <v>326.29000000000002</v>
      </c>
      <c r="G853" s="162">
        <f t="shared" si="192"/>
        <v>203.05</v>
      </c>
      <c r="H853" s="162">
        <f t="shared" si="192"/>
        <v>261.77999999999997</v>
      </c>
      <c r="I853" s="162">
        <f t="shared" si="192"/>
        <v>130.61000000000001</v>
      </c>
      <c r="J853" s="162">
        <f t="shared" si="192"/>
        <v>87.82</v>
      </c>
      <c r="K853" s="162">
        <f t="shared" si="192"/>
        <v>38.6</v>
      </c>
      <c r="L853" s="162">
        <f t="shared" si="192"/>
        <v>37.49</v>
      </c>
      <c r="M853" s="162">
        <f t="shared" si="192"/>
        <v>42.54</v>
      </c>
      <c r="N853" s="162">
        <f t="shared" si="192"/>
        <v>24.36</v>
      </c>
      <c r="O853" s="162">
        <f t="shared" si="192"/>
        <v>72.55</v>
      </c>
      <c r="P853" s="162">
        <f t="shared" si="192"/>
        <v>67.22</v>
      </c>
      <c r="Q853" s="162">
        <f t="shared" si="192"/>
        <v>74.040000000000006</v>
      </c>
      <c r="R853" s="162">
        <f t="shared" si="195"/>
        <v>67.8</v>
      </c>
      <c r="S853" s="162">
        <f t="shared" si="194"/>
        <v>78.59</v>
      </c>
      <c r="T853" s="162">
        <f t="shared" si="194"/>
        <v>0</v>
      </c>
      <c r="U853" s="162">
        <f t="shared" si="194"/>
        <v>0</v>
      </c>
      <c r="V853" s="162">
        <f t="shared" si="194"/>
        <v>0</v>
      </c>
      <c r="W853" s="162">
        <f t="shared" si="194"/>
        <v>0</v>
      </c>
      <c r="X853" s="162">
        <f t="shared" si="194"/>
        <v>0</v>
      </c>
      <c r="Y853" s="162">
        <f t="shared" si="194"/>
        <v>0</v>
      </c>
      <c r="Z853" s="27"/>
      <c r="AA853" s="208">
        <v>0</v>
      </c>
      <c r="AB853" s="209">
        <v>0</v>
      </c>
      <c r="AC853" s="209">
        <v>0</v>
      </c>
      <c r="AD853" s="209">
        <v>760.35</v>
      </c>
      <c r="AE853" s="209">
        <v>326.29000000000002</v>
      </c>
      <c r="AF853" s="209">
        <v>203.05</v>
      </c>
      <c r="AG853" s="209">
        <v>261.77999999999997</v>
      </c>
      <c r="AH853" s="209">
        <v>130.61000000000001</v>
      </c>
      <c r="AI853" s="209">
        <v>87.82</v>
      </c>
      <c r="AJ853" s="209">
        <v>38.6</v>
      </c>
      <c r="AK853" s="209">
        <v>37.49</v>
      </c>
      <c r="AL853" s="209">
        <v>42.54</v>
      </c>
      <c r="AM853" s="209">
        <v>24.36</v>
      </c>
      <c r="AN853" s="209">
        <v>72.55</v>
      </c>
      <c r="AO853" s="209">
        <v>67.22</v>
      </c>
      <c r="AP853" s="209">
        <v>74.040000000000006</v>
      </c>
      <c r="AQ853" s="209">
        <v>67.8</v>
      </c>
      <c r="AR853" s="209">
        <v>78.59</v>
      </c>
      <c r="AS853" s="209">
        <v>0</v>
      </c>
      <c r="AT853" s="209">
        <v>0</v>
      </c>
      <c r="AU853" s="209">
        <v>0</v>
      </c>
      <c r="AV853" s="209">
        <v>0</v>
      </c>
      <c r="AW853" s="209">
        <v>0</v>
      </c>
      <c r="AX853" s="210">
        <v>0</v>
      </c>
      <c r="AY853" s="337"/>
      <c r="AZ853" s="58"/>
      <c r="BA853" s="52"/>
      <c r="BB853" s="12"/>
    </row>
    <row r="854" spans="1:54">
      <c r="A854" s="37">
        <v>17</v>
      </c>
      <c r="B854" s="162">
        <f t="shared" si="193"/>
        <v>0</v>
      </c>
      <c r="C854" s="162">
        <f t="shared" si="193"/>
        <v>0</v>
      </c>
      <c r="D854" s="162">
        <f t="shared" si="193"/>
        <v>25.89</v>
      </c>
      <c r="E854" s="162">
        <f t="shared" si="193"/>
        <v>114.2</v>
      </c>
      <c r="F854" s="162">
        <f t="shared" si="193"/>
        <v>0</v>
      </c>
      <c r="G854" s="162">
        <f t="shared" si="193"/>
        <v>153.91999999999999</v>
      </c>
      <c r="H854" s="162">
        <f t="shared" si="193"/>
        <v>365.99</v>
      </c>
      <c r="I854" s="162">
        <f t="shared" si="193"/>
        <v>35.44</v>
      </c>
      <c r="J854" s="162">
        <f t="shared" si="193"/>
        <v>31.05</v>
      </c>
      <c r="K854" s="162">
        <f t="shared" si="193"/>
        <v>0</v>
      </c>
      <c r="L854" s="162">
        <f t="shared" si="193"/>
        <v>0</v>
      </c>
      <c r="M854" s="162">
        <f t="shared" si="193"/>
        <v>0</v>
      </c>
      <c r="N854" s="162">
        <f t="shared" si="193"/>
        <v>0</v>
      </c>
      <c r="O854" s="162">
        <f t="shared" si="193"/>
        <v>0</v>
      </c>
      <c r="P854" s="162">
        <f t="shared" si="193"/>
        <v>26.57</v>
      </c>
      <c r="Q854" s="162">
        <f t="shared" si="193"/>
        <v>31.98</v>
      </c>
      <c r="R854" s="162">
        <f t="shared" si="195"/>
        <v>8.23</v>
      </c>
      <c r="S854" s="162">
        <f t="shared" si="194"/>
        <v>16.62</v>
      </c>
      <c r="T854" s="162">
        <f t="shared" si="194"/>
        <v>0</v>
      </c>
      <c r="U854" s="162">
        <f t="shared" si="194"/>
        <v>0</v>
      </c>
      <c r="V854" s="162">
        <f t="shared" si="194"/>
        <v>0</v>
      </c>
      <c r="W854" s="162">
        <f t="shared" si="194"/>
        <v>0</v>
      </c>
      <c r="X854" s="162">
        <f t="shared" si="194"/>
        <v>0</v>
      </c>
      <c r="Y854" s="162">
        <f t="shared" si="194"/>
        <v>0</v>
      </c>
      <c r="Z854" s="27"/>
      <c r="AA854" s="208">
        <v>0</v>
      </c>
      <c r="AB854" s="209">
        <v>0</v>
      </c>
      <c r="AC854" s="209">
        <v>25.89</v>
      </c>
      <c r="AD854" s="209">
        <v>114.2</v>
      </c>
      <c r="AE854" s="209">
        <v>0</v>
      </c>
      <c r="AF854" s="209">
        <v>153.91999999999999</v>
      </c>
      <c r="AG854" s="209">
        <v>365.99</v>
      </c>
      <c r="AH854" s="209">
        <v>35.44</v>
      </c>
      <c r="AI854" s="209">
        <v>31.05</v>
      </c>
      <c r="AJ854" s="209">
        <v>0</v>
      </c>
      <c r="AK854" s="209">
        <v>0</v>
      </c>
      <c r="AL854" s="209">
        <v>0</v>
      </c>
      <c r="AM854" s="209">
        <v>0</v>
      </c>
      <c r="AN854" s="209">
        <v>0</v>
      </c>
      <c r="AO854" s="209">
        <v>26.57</v>
      </c>
      <c r="AP854" s="209">
        <v>31.98</v>
      </c>
      <c r="AQ854" s="209">
        <v>8.23</v>
      </c>
      <c r="AR854" s="209">
        <v>16.62</v>
      </c>
      <c r="AS854" s="209">
        <v>0</v>
      </c>
      <c r="AT854" s="209">
        <v>0</v>
      </c>
      <c r="AU854" s="209">
        <v>0</v>
      </c>
      <c r="AV854" s="209">
        <v>0</v>
      </c>
      <c r="AW854" s="209">
        <v>0</v>
      </c>
      <c r="AX854" s="210">
        <v>0</v>
      </c>
      <c r="AY854" s="337"/>
      <c r="AZ854" s="58"/>
      <c r="BA854" s="52"/>
      <c r="BB854" s="12"/>
    </row>
    <row r="855" spans="1:54">
      <c r="A855" s="37">
        <v>18</v>
      </c>
      <c r="B855" s="162">
        <f t="shared" si="193"/>
        <v>0</v>
      </c>
      <c r="C855" s="162">
        <f t="shared" si="193"/>
        <v>0</v>
      </c>
      <c r="D855" s="162">
        <f t="shared" si="193"/>
        <v>17.71</v>
      </c>
      <c r="E855" s="162">
        <f t="shared" si="193"/>
        <v>97.42</v>
      </c>
      <c r="F855" s="162">
        <f t="shared" si="193"/>
        <v>65.64</v>
      </c>
      <c r="G855" s="162">
        <f t="shared" si="193"/>
        <v>147.15</v>
      </c>
      <c r="H855" s="162">
        <f t="shared" si="193"/>
        <v>322.3</v>
      </c>
      <c r="I855" s="162">
        <f t="shared" si="193"/>
        <v>130.26</v>
      </c>
      <c r="J855" s="162">
        <f t="shared" si="193"/>
        <v>39.46</v>
      </c>
      <c r="K855" s="162">
        <f t="shared" si="193"/>
        <v>0</v>
      </c>
      <c r="L855" s="162">
        <f t="shared" si="193"/>
        <v>0</v>
      </c>
      <c r="M855" s="162">
        <f t="shared" si="193"/>
        <v>0</v>
      </c>
      <c r="N855" s="162">
        <f t="shared" si="193"/>
        <v>168.31</v>
      </c>
      <c r="O855" s="162">
        <f t="shared" si="193"/>
        <v>185.62</v>
      </c>
      <c r="P855" s="162">
        <f t="shared" si="193"/>
        <v>191.69</v>
      </c>
      <c r="Q855" s="162">
        <f t="shared" si="193"/>
        <v>213.98</v>
      </c>
      <c r="R855" s="162">
        <f t="shared" si="195"/>
        <v>707.31</v>
      </c>
      <c r="S855" s="162">
        <f t="shared" si="194"/>
        <v>646.26</v>
      </c>
      <c r="T855" s="162">
        <f t="shared" si="194"/>
        <v>481.84</v>
      </c>
      <c r="U855" s="162">
        <f t="shared" si="194"/>
        <v>505.14000000000004</v>
      </c>
      <c r="V855" s="162">
        <f t="shared" si="194"/>
        <v>30</v>
      </c>
      <c r="W855" s="162">
        <f t="shared" si="194"/>
        <v>0</v>
      </c>
      <c r="X855" s="162">
        <f t="shared" si="194"/>
        <v>0</v>
      </c>
      <c r="Y855" s="162">
        <f t="shared" si="194"/>
        <v>19.079999999999998</v>
      </c>
      <c r="Z855" s="27"/>
      <c r="AA855" s="208">
        <v>0</v>
      </c>
      <c r="AB855" s="209">
        <v>0</v>
      </c>
      <c r="AC855" s="209">
        <v>17.71</v>
      </c>
      <c r="AD855" s="209">
        <v>97.42</v>
      </c>
      <c r="AE855" s="209">
        <v>65.64</v>
      </c>
      <c r="AF855" s="209">
        <v>147.15</v>
      </c>
      <c r="AG855" s="209">
        <v>322.3</v>
      </c>
      <c r="AH855" s="209">
        <v>130.26</v>
      </c>
      <c r="AI855" s="209">
        <v>39.46</v>
      </c>
      <c r="AJ855" s="209">
        <v>0</v>
      </c>
      <c r="AK855" s="209">
        <v>0</v>
      </c>
      <c r="AL855" s="209">
        <v>0</v>
      </c>
      <c r="AM855" s="209">
        <v>168.31</v>
      </c>
      <c r="AN855" s="209">
        <v>185.62</v>
      </c>
      <c r="AO855" s="209">
        <v>191.69</v>
      </c>
      <c r="AP855" s="209">
        <v>213.98</v>
      </c>
      <c r="AQ855" s="209">
        <v>707.31</v>
      </c>
      <c r="AR855" s="209">
        <v>646.26</v>
      </c>
      <c r="AS855" s="209">
        <v>481.84</v>
      </c>
      <c r="AT855" s="209">
        <v>505.14000000000004</v>
      </c>
      <c r="AU855" s="209">
        <v>30</v>
      </c>
      <c r="AV855" s="209">
        <v>0</v>
      </c>
      <c r="AW855" s="209">
        <v>0</v>
      </c>
      <c r="AX855" s="210">
        <v>19.079999999999998</v>
      </c>
      <c r="AY855" s="337"/>
      <c r="AZ855" s="58"/>
      <c r="BA855" s="52"/>
      <c r="BB855" s="12"/>
    </row>
    <row r="856" spans="1:54">
      <c r="A856" s="37">
        <v>19</v>
      </c>
      <c r="B856" s="162">
        <f t="shared" si="193"/>
        <v>106.36</v>
      </c>
      <c r="C856" s="162">
        <f t="shared" si="193"/>
        <v>81.31</v>
      </c>
      <c r="D856" s="162">
        <f t="shared" si="193"/>
        <v>114.69</v>
      </c>
      <c r="E856" s="162">
        <f t="shared" si="193"/>
        <v>93.25</v>
      </c>
      <c r="F856" s="162">
        <f t="shared" si="193"/>
        <v>154</v>
      </c>
      <c r="G856" s="162">
        <f t="shared" si="193"/>
        <v>222.3</v>
      </c>
      <c r="H856" s="162">
        <f t="shared" si="193"/>
        <v>5.62</v>
      </c>
      <c r="I856" s="162">
        <f t="shared" si="193"/>
        <v>259.57</v>
      </c>
      <c r="J856" s="162">
        <f t="shared" si="193"/>
        <v>260.19</v>
      </c>
      <c r="K856" s="162">
        <f t="shared" si="193"/>
        <v>14.76</v>
      </c>
      <c r="L856" s="162">
        <f t="shared" si="193"/>
        <v>0.63</v>
      </c>
      <c r="M856" s="162">
        <f t="shared" si="193"/>
        <v>0.65</v>
      </c>
      <c r="N856" s="162">
        <f t="shared" si="193"/>
        <v>1.65</v>
      </c>
      <c r="O856" s="162">
        <f t="shared" si="193"/>
        <v>18.059999999999999</v>
      </c>
      <c r="P856" s="162">
        <f t="shared" si="193"/>
        <v>8.84</v>
      </c>
      <c r="Q856" s="162">
        <f t="shared" si="193"/>
        <v>79.09</v>
      </c>
      <c r="R856" s="162">
        <f t="shared" si="195"/>
        <v>54.6</v>
      </c>
      <c r="S856" s="162">
        <f t="shared" si="194"/>
        <v>90.82</v>
      </c>
      <c r="T856" s="162">
        <f t="shared" si="194"/>
        <v>71.349999999999994</v>
      </c>
      <c r="U856" s="162">
        <f t="shared" si="194"/>
        <v>16.760000000000002</v>
      </c>
      <c r="V856" s="162">
        <f t="shared" si="194"/>
        <v>0.42</v>
      </c>
      <c r="W856" s="162">
        <f t="shared" si="194"/>
        <v>0</v>
      </c>
      <c r="X856" s="162">
        <f t="shared" si="194"/>
        <v>0</v>
      </c>
      <c r="Y856" s="162">
        <f t="shared" si="194"/>
        <v>0</v>
      </c>
      <c r="Z856" s="27"/>
      <c r="AA856" s="208">
        <v>106.36</v>
      </c>
      <c r="AB856" s="209">
        <v>81.31</v>
      </c>
      <c r="AC856" s="209">
        <v>114.69</v>
      </c>
      <c r="AD856" s="209">
        <v>93.25</v>
      </c>
      <c r="AE856" s="209">
        <v>154</v>
      </c>
      <c r="AF856" s="209">
        <v>222.3</v>
      </c>
      <c r="AG856" s="209">
        <v>5.62</v>
      </c>
      <c r="AH856" s="209">
        <v>259.57</v>
      </c>
      <c r="AI856" s="209">
        <v>260.19</v>
      </c>
      <c r="AJ856" s="209">
        <v>14.76</v>
      </c>
      <c r="AK856" s="209">
        <v>0.63</v>
      </c>
      <c r="AL856" s="209">
        <v>0.65</v>
      </c>
      <c r="AM856" s="209">
        <v>1.65</v>
      </c>
      <c r="AN856" s="209">
        <v>18.059999999999999</v>
      </c>
      <c r="AO856" s="209">
        <v>8.84</v>
      </c>
      <c r="AP856" s="209">
        <v>79.09</v>
      </c>
      <c r="AQ856" s="209">
        <v>54.6</v>
      </c>
      <c r="AR856" s="209">
        <v>90.82</v>
      </c>
      <c r="AS856" s="209">
        <v>71.349999999999994</v>
      </c>
      <c r="AT856" s="209">
        <v>16.760000000000002</v>
      </c>
      <c r="AU856" s="209">
        <v>0.42</v>
      </c>
      <c r="AV856" s="209">
        <v>0</v>
      </c>
      <c r="AW856" s="209">
        <v>0</v>
      </c>
      <c r="AX856" s="210">
        <v>0</v>
      </c>
      <c r="AY856" s="337"/>
      <c r="AZ856" s="58"/>
      <c r="BA856" s="52"/>
      <c r="BB856" s="12"/>
    </row>
    <row r="857" spans="1:54">
      <c r="A857" s="37">
        <v>20</v>
      </c>
      <c r="B857" s="162">
        <f t="shared" si="193"/>
        <v>0.43</v>
      </c>
      <c r="C857" s="162">
        <f t="shared" si="193"/>
        <v>8.16</v>
      </c>
      <c r="D857" s="162">
        <f t="shared" si="193"/>
        <v>42.84</v>
      </c>
      <c r="E857" s="162">
        <f t="shared" si="193"/>
        <v>0</v>
      </c>
      <c r="F857" s="162">
        <f t="shared" si="193"/>
        <v>32.89</v>
      </c>
      <c r="G857" s="162">
        <f t="shared" si="193"/>
        <v>120.46</v>
      </c>
      <c r="H857" s="162">
        <f t="shared" si="193"/>
        <v>18.93</v>
      </c>
      <c r="I857" s="162">
        <f t="shared" si="193"/>
        <v>256.89999999999998</v>
      </c>
      <c r="J857" s="162">
        <f t="shared" si="193"/>
        <v>183.55</v>
      </c>
      <c r="K857" s="162">
        <f t="shared" si="193"/>
        <v>0</v>
      </c>
      <c r="L857" s="162">
        <f t="shared" si="193"/>
        <v>0</v>
      </c>
      <c r="M857" s="162">
        <f t="shared" si="193"/>
        <v>0</v>
      </c>
      <c r="N857" s="162">
        <f t="shared" si="193"/>
        <v>0</v>
      </c>
      <c r="O857" s="162">
        <f t="shared" si="193"/>
        <v>0</v>
      </c>
      <c r="P857" s="162">
        <f t="shared" si="193"/>
        <v>0</v>
      </c>
      <c r="Q857" s="162">
        <f t="shared" si="193"/>
        <v>0</v>
      </c>
      <c r="R857" s="162">
        <f t="shared" si="195"/>
        <v>0</v>
      </c>
      <c r="S857" s="162">
        <f t="shared" si="194"/>
        <v>0</v>
      </c>
      <c r="T857" s="162">
        <f t="shared" si="194"/>
        <v>0</v>
      </c>
      <c r="U857" s="162">
        <f t="shared" si="194"/>
        <v>0</v>
      </c>
      <c r="V857" s="162">
        <f t="shared" si="194"/>
        <v>0</v>
      </c>
      <c r="W857" s="162">
        <f t="shared" si="194"/>
        <v>0</v>
      </c>
      <c r="X857" s="162">
        <f t="shared" si="194"/>
        <v>0</v>
      </c>
      <c r="Y857" s="162">
        <f t="shared" si="194"/>
        <v>0</v>
      </c>
      <c r="Z857" s="27"/>
      <c r="AA857" s="208">
        <v>0.43</v>
      </c>
      <c r="AB857" s="209">
        <v>8.16</v>
      </c>
      <c r="AC857" s="209">
        <v>42.84</v>
      </c>
      <c r="AD857" s="209">
        <v>0</v>
      </c>
      <c r="AE857" s="209">
        <v>32.89</v>
      </c>
      <c r="AF857" s="209">
        <v>120.46</v>
      </c>
      <c r="AG857" s="209">
        <v>18.93</v>
      </c>
      <c r="AH857" s="209">
        <v>256.89999999999998</v>
      </c>
      <c r="AI857" s="209">
        <v>183.55</v>
      </c>
      <c r="AJ857" s="209">
        <v>0</v>
      </c>
      <c r="AK857" s="209">
        <v>0</v>
      </c>
      <c r="AL857" s="209">
        <v>0</v>
      </c>
      <c r="AM857" s="209">
        <v>0</v>
      </c>
      <c r="AN857" s="209">
        <v>0</v>
      </c>
      <c r="AO857" s="209">
        <v>0</v>
      </c>
      <c r="AP857" s="209">
        <v>0</v>
      </c>
      <c r="AQ857" s="209">
        <v>0</v>
      </c>
      <c r="AR857" s="209">
        <v>0</v>
      </c>
      <c r="AS857" s="209">
        <v>0</v>
      </c>
      <c r="AT857" s="209">
        <v>0</v>
      </c>
      <c r="AU857" s="209">
        <v>0</v>
      </c>
      <c r="AV857" s="209">
        <v>0</v>
      </c>
      <c r="AW857" s="209">
        <v>0</v>
      </c>
      <c r="AX857" s="210">
        <v>0</v>
      </c>
      <c r="AY857" s="337"/>
      <c r="AZ857" s="58"/>
      <c r="BA857" s="52"/>
      <c r="BB857" s="12"/>
    </row>
    <row r="858" spans="1:54">
      <c r="A858" s="37">
        <v>21</v>
      </c>
      <c r="B858" s="162">
        <f t="shared" si="193"/>
        <v>0</v>
      </c>
      <c r="C858" s="162">
        <f t="shared" si="193"/>
        <v>0.34</v>
      </c>
      <c r="D858" s="162">
        <f t="shared" si="193"/>
        <v>0</v>
      </c>
      <c r="E858" s="162">
        <f t="shared" si="193"/>
        <v>0</v>
      </c>
      <c r="F858" s="162">
        <f t="shared" si="193"/>
        <v>0.15</v>
      </c>
      <c r="G858" s="162">
        <f t="shared" si="193"/>
        <v>186.15</v>
      </c>
      <c r="H858" s="162">
        <f t="shared" si="193"/>
        <v>346.66</v>
      </c>
      <c r="I858" s="162">
        <f t="shared" si="193"/>
        <v>123.98</v>
      </c>
      <c r="J858" s="162">
        <f t="shared" si="193"/>
        <v>34.72</v>
      </c>
      <c r="K858" s="162">
        <f t="shared" si="193"/>
        <v>0</v>
      </c>
      <c r="L858" s="162">
        <f t="shared" si="193"/>
        <v>0</v>
      </c>
      <c r="M858" s="162">
        <f t="shared" si="193"/>
        <v>0</v>
      </c>
      <c r="N858" s="162">
        <f t="shared" si="193"/>
        <v>0</v>
      </c>
      <c r="O858" s="162">
        <f t="shared" si="193"/>
        <v>0</v>
      </c>
      <c r="P858" s="162">
        <f t="shared" si="193"/>
        <v>0</v>
      </c>
      <c r="Q858" s="162">
        <f t="shared" si="193"/>
        <v>0</v>
      </c>
      <c r="R858" s="162">
        <f t="shared" si="195"/>
        <v>0</v>
      </c>
      <c r="S858" s="162">
        <f t="shared" si="194"/>
        <v>0</v>
      </c>
      <c r="T858" s="162">
        <f t="shared" si="194"/>
        <v>0</v>
      </c>
      <c r="U858" s="162">
        <f t="shared" si="194"/>
        <v>0</v>
      </c>
      <c r="V858" s="162">
        <f t="shared" si="194"/>
        <v>0</v>
      </c>
      <c r="W858" s="162">
        <f t="shared" si="194"/>
        <v>0</v>
      </c>
      <c r="X858" s="162">
        <f t="shared" si="194"/>
        <v>0</v>
      </c>
      <c r="Y858" s="162">
        <f t="shared" si="194"/>
        <v>0</v>
      </c>
      <c r="Z858" s="27"/>
      <c r="AA858" s="208">
        <v>0</v>
      </c>
      <c r="AB858" s="209">
        <v>0.34</v>
      </c>
      <c r="AC858" s="209">
        <v>0</v>
      </c>
      <c r="AD858" s="209">
        <v>0</v>
      </c>
      <c r="AE858" s="209">
        <v>0.15</v>
      </c>
      <c r="AF858" s="209">
        <v>186.15</v>
      </c>
      <c r="AG858" s="209">
        <v>346.66</v>
      </c>
      <c r="AH858" s="209">
        <v>123.98</v>
      </c>
      <c r="AI858" s="209">
        <v>34.72</v>
      </c>
      <c r="AJ858" s="209">
        <v>0</v>
      </c>
      <c r="AK858" s="209">
        <v>0</v>
      </c>
      <c r="AL858" s="209">
        <v>0</v>
      </c>
      <c r="AM858" s="209">
        <v>0</v>
      </c>
      <c r="AN858" s="209">
        <v>0</v>
      </c>
      <c r="AO858" s="209">
        <v>0</v>
      </c>
      <c r="AP858" s="209">
        <v>0</v>
      </c>
      <c r="AQ858" s="209">
        <v>0</v>
      </c>
      <c r="AR858" s="209">
        <v>0</v>
      </c>
      <c r="AS858" s="209">
        <v>0</v>
      </c>
      <c r="AT858" s="209">
        <v>0</v>
      </c>
      <c r="AU858" s="209">
        <v>0</v>
      </c>
      <c r="AV858" s="209">
        <v>0</v>
      </c>
      <c r="AW858" s="209">
        <v>0</v>
      </c>
      <c r="AX858" s="210">
        <v>0</v>
      </c>
      <c r="AY858" s="337"/>
      <c r="AZ858" s="58"/>
      <c r="BA858" s="52"/>
      <c r="BB858" s="12"/>
    </row>
    <row r="859" spans="1:54">
      <c r="A859" s="37">
        <v>22</v>
      </c>
      <c r="B859" s="162">
        <f t="shared" si="193"/>
        <v>0</v>
      </c>
      <c r="C859" s="162">
        <f t="shared" si="193"/>
        <v>0</v>
      </c>
      <c r="D859" s="162">
        <f t="shared" si="193"/>
        <v>0</v>
      </c>
      <c r="E859" s="162">
        <f t="shared" si="193"/>
        <v>36.29</v>
      </c>
      <c r="F859" s="162">
        <f t="shared" si="193"/>
        <v>17.829999999999998</v>
      </c>
      <c r="G859" s="162">
        <f t="shared" si="193"/>
        <v>51.18</v>
      </c>
      <c r="H859" s="162">
        <f t="shared" si="193"/>
        <v>370.5</v>
      </c>
      <c r="I859" s="162">
        <f t="shared" si="193"/>
        <v>165.55</v>
      </c>
      <c r="J859" s="162">
        <f t="shared" si="193"/>
        <v>88.24</v>
      </c>
      <c r="K859" s="162">
        <f t="shared" si="193"/>
        <v>82.64</v>
      </c>
      <c r="L859" s="162">
        <f t="shared" si="193"/>
        <v>50.96</v>
      </c>
      <c r="M859" s="162">
        <f t="shared" si="193"/>
        <v>1.6</v>
      </c>
      <c r="N859" s="162">
        <f t="shared" si="193"/>
        <v>9.23</v>
      </c>
      <c r="O859" s="162">
        <f t="shared" si="193"/>
        <v>50.29</v>
      </c>
      <c r="P859" s="162">
        <f t="shared" si="193"/>
        <v>59.79</v>
      </c>
      <c r="Q859" s="162">
        <f t="shared" si="193"/>
        <v>11.24</v>
      </c>
      <c r="R859" s="162">
        <f t="shared" si="195"/>
        <v>26</v>
      </c>
      <c r="S859" s="162">
        <f t="shared" si="194"/>
        <v>117.44</v>
      </c>
      <c r="T859" s="162">
        <f t="shared" si="194"/>
        <v>36.75</v>
      </c>
      <c r="U859" s="162">
        <f t="shared" si="194"/>
        <v>0</v>
      </c>
      <c r="V859" s="162">
        <f t="shared" si="194"/>
        <v>0.64</v>
      </c>
      <c r="W859" s="162">
        <f t="shared" si="194"/>
        <v>4.29</v>
      </c>
      <c r="X859" s="162">
        <f t="shared" si="194"/>
        <v>0</v>
      </c>
      <c r="Y859" s="162">
        <f t="shared" si="194"/>
        <v>0</v>
      </c>
      <c r="Z859" s="27"/>
      <c r="AA859" s="208">
        <v>0</v>
      </c>
      <c r="AB859" s="209">
        <v>0</v>
      </c>
      <c r="AC859" s="209">
        <v>0</v>
      </c>
      <c r="AD859" s="209">
        <v>36.29</v>
      </c>
      <c r="AE859" s="209">
        <v>17.829999999999998</v>
      </c>
      <c r="AF859" s="209">
        <v>51.18</v>
      </c>
      <c r="AG859" s="209">
        <v>370.5</v>
      </c>
      <c r="AH859" s="209">
        <v>165.55</v>
      </c>
      <c r="AI859" s="209">
        <v>88.24</v>
      </c>
      <c r="AJ859" s="209">
        <v>82.64</v>
      </c>
      <c r="AK859" s="209">
        <v>50.96</v>
      </c>
      <c r="AL859" s="209">
        <v>1.6</v>
      </c>
      <c r="AM859" s="209">
        <v>9.23</v>
      </c>
      <c r="AN859" s="209">
        <v>50.29</v>
      </c>
      <c r="AO859" s="209">
        <v>59.79</v>
      </c>
      <c r="AP859" s="209">
        <v>11.24</v>
      </c>
      <c r="AQ859" s="209">
        <v>26</v>
      </c>
      <c r="AR859" s="209">
        <v>117.44</v>
      </c>
      <c r="AS859" s="209">
        <v>36.75</v>
      </c>
      <c r="AT859" s="209">
        <v>0</v>
      </c>
      <c r="AU859" s="209">
        <v>0.64</v>
      </c>
      <c r="AV859" s="209">
        <v>4.29</v>
      </c>
      <c r="AW859" s="209">
        <v>0</v>
      </c>
      <c r="AX859" s="210">
        <v>0</v>
      </c>
      <c r="AY859" s="337"/>
      <c r="AZ859" s="58"/>
      <c r="BA859" s="52"/>
      <c r="BB859" s="12"/>
    </row>
    <row r="860" spans="1:54">
      <c r="A860" s="37">
        <v>23</v>
      </c>
      <c r="B860" s="162">
        <f t="shared" si="193"/>
        <v>0.46</v>
      </c>
      <c r="C860" s="162">
        <f t="shared" si="193"/>
        <v>845.74</v>
      </c>
      <c r="D860" s="162">
        <f t="shared" si="193"/>
        <v>871.85</v>
      </c>
      <c r="E860" s="162">
        <f t="shared" si="193"/>
        <v>897.42</v>
      </c>
      <c r="F860" s="162">
        <f t="shared" si="193"/>
        <v>141.41999999999999</v>
      </c>
      <c r="G860" s="162">
        <f t="shared" si="193"/>
        <v>299.76</v>
      </c>
      <c r="H860" s="162">
        <f t="shared" si="193"/>
        <v>316.61</v>
      </c>
      <c r="I860" s="162">
        <f t="shared" si="193"/>
        <v>339.26</v>
      </c>
      <c r="J860" s="162">
        <f t="shared" si="193"/>
        <v>143.1</v>
      </c>
      <c r="K860" s="162">
        <f t="shared" si="193"/>
        <v>69.09</v>
      </c>
      <c r="L860" s="162">
        <f t="shared" si="193"/>
        <v>58.84</v>
      </c>
      <c r="M860" s="162">
        <f t="shared" si="193"/>
        <v>58.53</v>
      </c>
      <c r="N860" s="162">
        <f t="shared" si="193"/>
        <v>64.239999999999995</v>
      </c>
      <c r="O860" s="162">
        <f t="shared" si="193"/>
        <v>33.51</v>
      </c>
      <c r="P860" s="162">
        <f t="shared" si="193"/>
        <v>22.01</v>
      </c>
      <c r="Q860" s="162">
        <f t="shared" si="193"/>
        <v>16.95</v>
      </c>
      <c r="R860" s="162">
        <f t="shared" si="195"/>
        <v>61.19</v>
      </c>
      <c r="S860" s="162">
        <f t="shared" si="194"/>
        <v>125.19</v>
      </c>
      <c r="T860" s="162">
        <f t="shared" si="194"/>
        <v>0</v>
      </c>
      <c r="U860" s="162">
        <f t="shared" si="194"/>
        <v>0</v>
      </c>
      <c r="V860" s="162">
        <f t="shared" si="194"/>
        <v>0</v>
      </c>
      <c r="W860" s="162">
        <f t="shared" si="194"/>
        <v>3.13</v>
      </c>
      <c r="X860" s="162">
        <f t="shared" si="194"/>
        <v>484.88</v>
      </c>
      <c r="Y860" s="162">
        <f t="shared" si="194"/>
        <v>0.62</v>
      </c>
      <c r="Z860" s="27"/>
      <c r="AA860" s="208">
        <v>0.46</v>
      </c>
      <c r="AB860" s="209">
        <v>845.74</v>
      </c>
      <c r="AC860" s="209">
        <v>871.85</v>
      </c>
      <c r="AD860" s="209">
        <v>897.42</v>
      </c>
      <c r="AE860" s="209">
        <v>141.41999999999999</v>
      </c>
      <c r="AF860" s="209">
        <v>299.76</v>
      </c>
      <c r="AG860" s="209">
        <v>316.61</v>
      </c>
      <c r="AH860" s="209">
        <v>339.26</v>
      </c>
      <c r="AI860" s="209">
        <v>143.1</v>
      </c>
      <c r="AJ860" s="209">
        <v>69.09</v>
      </c>
      <c r="AK860" s="209">
        <v>58.84</v>
      </c>
      <c r="AL860" s="209">
        <v>58.53</v>
      </c>
      <c r="AM860" s="209">
        <v>64.239999999999995</v>
      </c>
      <c r="AN860" s="209">
        <v>33.51</v>
      </c>
      <c r="AO860" s="209">
        <v>22.01</v>
      </c>
      <c r="AP860" s="209">
        <v>16.95</v>
      </c>
      <c r="AQ860" s="209">
        <v>61.19</v>
      </c>
      <c r="AR860" s="209">
        <v>125.19</v>
      </c>
      <c r="AS860" s="209">
        <v>0</v>
      </c>
      <c r="AT860" s="209">
        <v>0</v>
      </c>
      <c r="AU860" s="209">
        <v>0</v>
      </c>
      <c r="AV860" s="209">
        <v>3.13</v>
      </c>
      <c r="AW860" s="209">
        <v>484.88</v>
      </c>
      <c r="AX860" s="210">
        <v>0.62</v>
      </c>
      <c r="AY860" s="337"/>
      <c r="AZ860" s="58"/>
      <c r="BA860" s="52"/>
      <c r="BB860" s="12"/>
    </row>
    <row r="861" spans="1:54">
      <c r="A861" s="37">
        <v>24</v>
      </c>
      <c r="B861" s="162">
        <f t="shared" si="193"/>
        <v>0</v>
      </c>
      <c r="C861" s="162">
        <f t="shared" si="193"/>
        <v>15.73</v>
      </c>
      <c r="D861" s="162">
        <f t="shared" si="193"/>
        <v>1.54</v>
      </c>
      <c r="E861" s="162">
        <f t="shared" si="193"/>
        <v>37.299999999999997</v>
      </c>
      <c r="F861" s="162">
        <f t="shared" si="193"/>
        <v>143.91999999999999</v>
      </c>
      <c r="G861" s="162">
        <f t="shared" si="193"/>
        <v>206.96</v>
      </c>
      <c r="H861" s="162">
        <f t="shared" si="193"/>
        <v>349.4</v>
      </c>
      <c r="I861" s="162">
        <f t="shared" si="193"/>
        <v>153.80000000000001</v>
      </c>
      <c r="J861" s="162">
        <f t="shared" si="193"/>
        <v>86.8</v>
      </c>
      <c r="K861" s="162">
        <f t="shared" si="193"/>
        <v>0</v>
      </c>
      <c r="L861" s="162">
        <f t="shared" si="193"/>
        <v>0</v>
      </c>
      <c r="M861" s="162">
        <f t="shared" si="193"/>
        <v>0</v>
      </c>
      <c r="N861" s="162">
        <f t="shared" si="193"/>
        <v>0</v>
      </c>
      <c r="O861" s="162">
        <f t="shared" si="193"/>
        <v>0</v>
      </c>
      <c r="P861" s="162">
        <f t="shared" si="193"/>
        <v>0</v>
      </c>
      <c r="Q861" s="162">
        <f t="shared" si="193"/>
        <v>0</v>
      </c>
      <c r="R861" s="162">
        <f t="shared" si="195"/>
        <v>0</v>
      </c>
      <c r="S861" s="162">
        <f t="shared" si="194"/>
        <v>0</v>
      </c>
      <c r="T861" s="162">
        <f t="shared" si="194"/>
        <v>0</v>
      </c>
      <c r="U861" s="162">
        <f t="shared" si="194"/>
        <v>0</v>
      </c>
      <c r="V861" s="162">
        <f t="shared" si="194"/>
        <v>0</v>
      </c>
      <c r="W861" s="162">
        <f t="shared" si="194"/>
        <v>0</v>
      </c>
      <c r="X861" s="162">
        <f t="shared" si="194"/>
        <v>0</v>
      </c>
      <c r="Y861" s="162">
        <f t="shared" si="194"/>
        <v>0</v>
      </c>
      <c r="Z861" s="27"/>
      <c r="AA861" s="208">
        <v>0</v>
      </c>
      <c r="AB861" s="209">
        <v>15.73</v>
      </c>
      <c r="AC861" s="209">
        <v>1.54</v>
      </c>
      <c r="AD861" s="209">
        <v>37.299999999999997</v>
      </c>
      <c r="AE861" s="209">
        <v>143.91999999999999</v>
      </c>
      <c r="AF861" s="209">
        <v>206.96</v>
      </c>
      <c r="AG861" s="209">
        <v>349.4</v>
      </c>
      <c r="AH861" s="209">
        <v>153.80000000000001</v>
      </c>
      <c r="AI861" s="209">
        <v>86.8</v>
      </c>
      <c r="AJ861" s="209">
        <v>0</v>
      </c>
      <c r="AK861" s="209">
        <v>0</v>
      </c>
      <c r="AL861" s="209">
        <v>0</v>
      </c>
      <c r="AM861" s="209">
        <v>0</v>
      </c>
      <c r="AN861" s="209">
        <v>0</v>
      </c>
      <c r="AO861" s="209">
        <v>0</v>
      </c>
      <c r="AP861" s="209">
        <v>0</v>
      </c>
      <c r="AQ861" s="209">
        <v>0</v>
      </c>
      <c r="AR861" s="209">
        <v>0</v>
      </c>
      <c r="AS861" s="209">
        <v>0</v>
      </c>
      <c r="AT861" s="209">
        <v>0</v>
      </c>
      <c r="AU861" s="209">
        <v>0</v>
      </c>
      <c r="AV861" s="209">
        <v>0</v>
      </c>
      <c r="AW861" s="209">
        <v>0</v>
      </c>
      <c r="AX861" s="210">
        <v>0</v>
      </c>
      <c r="AY861" s="337"/>
      <c r="AZ861" s="58"/>
      <c r="BA861" s="52"/>
      <c r="BB861" s="12"/>
    </row>
    <row r="862" spans="1:54">
      <c r="A862" s="37">
        <v>25</v>
      </c>
      <c r="B862" s="162">
        <f t="shared" si="193"/>
        <v>0</v>
      </c>
      <c r="C862" s="162">
        <f t="shared" si="193"/>
        <v>0</v>
      </c>
      <c r="D862" s="162">
        <f t="shared" si="193"/>
        <v>0</v>
      </c>
      <c r="E862" s="162">
        <f t="shared" si="193"/>
        <v>0.21</v>
      </c>
      <c r="F862" s="162">
        <f t="shared" si="193"/>
        <v>81.58</v>
      </c>
      <c r="G862" s="162">
        <f t="shared" si="193"/>
        <v>49.75</v>
      </c>
      <c r="H862" s="162">
        <f t="shared" si="193"/>
        <v>121.18</v>
      </c>
      <c r="I862" s="162">
        <f t="shared" si="193"/>
        <v>99.26</v>
      </c>
      <c r="J862" s="162">
        <f t="shared" si="193"/>
        <v>0.64</v>
      </c>
      <c r="K862" s="162">
        <f t="shared" si="193"/>
        <v>0</v>
      </c>
      <c r="L862" s="162">
        <f t="shared" si="193"/>
        <v>0</v>
      </c>
      <c r="M862" s="162">
        <f t="shared" si="193"/>
        <v>0</v>
      </c>
      <c r="N862" s="162">
        <f t="shared" si="193"/>
        <v>0</v>
      </c>
      <c r="O862" s="162">
        <f t="shared" si="193"/>
        <v>0</v>
      </c>
      <c r="P862" s="162">
        <f t="shared" si="193"/>
        <v>0</v>
      </c>
      <c r="Q862" s="162">
        <f t="shared" si="193"/>
        <v>0</v>
      </c>
      <c r="R862" s="162">
        <f t="shared" si="195"/>
        <v>7.9400000000000013</v>
      </c>
      <c r="S862" s="162">
        <f t="shared" si="194"/>
        <v>27.47</v>
      </c>
      <c r="T862" s="162">
        <f t="shared" si="194"/>
        <v>0</v>
      </c>
      <c r="U862" s="162">
        <f t="shared" si="194"/>
        <v>0</v>
      </c>
      <c r="V862" s="162">
        <f t="shared" si="194"/>
        <v>0</v>
      </c>
      <c r="W862" s="162">
        <f t="shared" si="194"/>
        <v>0</v>
      </c>
      <c r="X862" s="162">
        <f t="shared" si="194"/>
        <v>0</v>
      </c>
      <c r="Y862" s="162">
        <f t="shared" si="194"/>
        <v>0</v>
      </c>
      <c r="Z862" s="27"/>
      <c r="AA862" s="208">
        <v>0</v>
      </c>
      <c r="AB862" s="209">
        <v>0</v>
      </c>
      <c r="AC862" s="209">
        <v>0</v>
      </c>
      <c r="AD862" s="209">
        <v>0.21</v>
      </c>
      <c r="AE862" s="209">
        <v>81.58</v>
      </c>
      <c r="AF862" s="209">
        <v>49.75</v>
      </c>
      <c r="AG862" s="209">
        <v>121.18</v>
      </c>
      <c r="AH862" s="209">
        <v>99.26</v>
      </c>
      <c r="AI862" s="209">
        <v>0.64</v>
      </c>
      <c r="AJ862" s="209">
        <v>0</v>
      </c>
      <c r="AK862" s="209">
        <v>0</v>
      </c>
      <c r="AL862" s="209">
        <v>0</v>
      </c>
      <c r="AM862" s="209">
        <v>0</v>
      </c>
      <c r="AN862" s="209">
        <v>0</v>
      </c>
      <c r="AO862" s="209">
        <v>0</v>
      </c>
      <c r="AP862" s="209">
        <v>0</v>
      </c>
      <c r="AQ862" s="209">
        <v>7.9400000000000013</v>
      </c>
      <c r="AR862" s="209">
        <v>27.47</v>
      </c>
      <c r="AS862" s="209">
        <v>0</v>
      </c>
      <c r="AT862" s="209">
        <v>0</v>
      </c>
      <c r="AU862" s="209">
        <v>0</v>
      </c>
      <c r="AV862" s="209">
        <v>0</v>
      </c>
      <c r="AW862" s="209">
        <v>0</v>
      </c>
      <c r="AX862" s="210">
        <v>0</v>
      </c>
      <c r="AY862" s="337"/>
      <c r="AZ862" s="58"/>
      <c r="BA862" s="52"/>
      <c r="BB862" s="12"/>
    </row>
    <row r="863" spans="1:54">
      <c r="A863" s="37">
        <v>26</v>
      </c>
      <c r="B863" s="162">
        <f t="shared" si="193"/>
        <v>145.07</v>
      </c>
      <c r="C863" s="162">
        <f t="shared" si="193"/>
        <v>83.9</v>
      </c>
      <c r="D863" s="162">
        <f t="shared" si="193"/>
        <v>127.31</v>
      </c>
      <c r="E863" s="162">
        <f t="shared" si="193"/>
        <v>70.180000000000007</v>
      </c>
      <c r="F863" s="162">
        <f t="shared" si="193"/>
        <v>161.85</v>
      </c>
      <c r="G863" s="162">
        <f t="shared" si="193"/>
        <v>132.65</v>
      </c>
      <c r="H863" s="162">
        <f t="shared" si="193"/>
        <v>183.77</v>
      </c>
      <c r="I863" s="162">
        <f t="shared" si="193"/>
        <v>122.19</v>
      </c>
      <c r="J863" s="162">
        <f t="shared" si="193"/>
        <v>196.73</v>
      </c>
      <c r="K863" s="162">
        <f t="shared" si="193"/>
        <v>0.3</v>
      </c>
      <c r="L863" s="162">
        <f t="shared" si="193"/>
        <v>0</v>
      </c>
      <c r="M863" s="162">
        <f t="shared" si="193"/>
        <v>21.01</v>
      </c>
      <c r="N863" s="162">
        <f t="shared" si="193"/>
        <v>123.83</v>
      </c>
      <c r="O863" s="162">
        <f t="shared" si="193"/>
        <v>149.86000000000001</v>
      </c>
      <c r="P863" s="162">
        <f t="shared" si="193"/>
        <v>160.80000000000001</v>
      </c>
      <c r="Q863" s="162">
        <f t="shared" si="193"/>
        <v>167.1</v>
      </c>
      <c r="R863" s="162">
        <f t="shared" si="195"/>
        <v>176.68</v>
      </c>
      <c r="S863" s="162">
        <f t="shared" si="194"/>
        <v>187.4</v>
      </c>
      <c r="T863" s="162">
        <f t="shared" si="194"/>
        <v>150.30000000000001</v>
      </c>
      <c r="U863" s="162">
        <f t="shared" si="194"/>
        <v>0</v>
      </c>
      <c r="V863" s="162">
        <f t="shared" si="194"/>
        <v>0</v>
      </c>
      <c r="W863" s="162">
        <f t="shared" si="194"/>
        <v>0</v>
      </c>
      <c r="X863" s="162">
        <f t="shared" si="194"/>
        <v>33.81</v>
      </c>
      <c r="Y863" s="162">
        <f t="shared" si="194"/>
        <v>0</v>
      </c>
      <c r="Z863" s="27"/>
      <c r="AA863" s="208">
        <v>145.07</v>
      </c>
      <c r="AB863" s="209">
        <v>83.9</v>
      </c>
      <c r="AC863" s="209">
        <v>127.31</v>
      </c>
      <c r="AD863" s="209">
        <v>70.180000000000007</v>
      </c>
      <c r="AE863" s="209">
        <v>161.85</v>
      </c>
      <c r="AF863" s="209">
        <v>132.65</v>
      </c>
      <c r="AG863" s="209">
        <v>183.77</v>
      </c>
      <c r="AH863" s="209">
        <v>122.19</v>
      </c>
      <c r="AI863" s="209">
        <v>196.73</v>
      </c>
      <c r="AJ863" s="209">
        <v>0.3</v>
      </c>
      <c r="AK863" s="209">
        <v>0</v>
      </c>
      <c r="AL863" s="209">
        <v>21.01</v>
      </c>
      <c r="AM863" s="209">
        <v>123.83</v>
      </c>
      <c r="AN863" s="209">
        <v>149.86000000000001</v>
      </c>
      <c r="AO863" s="209">
        <v>160.80000000000001</v>
      </c>
      <c r="AP863" s="209">
        <v>167.1</v>
      </c>
      <c r="AQ863" s="209">
        <v>176.68</v>
      </c>
      <c r="AR863" s="209">
        <v>187.4</v>
      </c>
      <c r="AS863" s="209">
        <v>150.30000000000001</v>
      </c>
      <c r="AT863" s="209">
        <v>0</v>
      </c>
      <c r="AU863" s="209">
        <v>0</v>
      </c>
      <c r="AV863" s="209">
        <v>0</v>
      </c>
      <c r="AW863" s="209">
        <v>33.81</v>
      </c>
      <c r="AX863" s="210">
        <v>0</v>
      </c>
      <c r="AY863" s="337"/>
      <c r="AZ863" s="58"/>
      <c r="BA863" s="52"/>
      <c r="BB863" s="12"/>
    </row>
    <row r="864" spans="1:54">
      <c r="A864" s="37">
        <v>27</v>
      </c>
      <c r="B864" s="162">
        <f t="shared" si="193"/>
        <v>56.96</v>
      </c>
      <c r="C864" s="162">
        <f t="shared" si="193"/>
        <v>0.14000000000000001</v>
      </c>
      <c r="D864" s="162">
        <f t="shared" si="193"/>
        <v>12.95</v>
      </c>
      <c r="E864" s="162">
        <f t="shared" si="193"/>
        <v>33.31</v>
      </c>
      <c r="F864" s="162">
        <f t="shared" si="193"/>
        <v>56.56</v>
      </c>
      <c r="G864" s="162">
        <f t="shared" si="193"/>
        <v>144.18</v>
      </c>
      <c r="H864" s="162">
        <f t="shared" si="193"/>
        <v>155.04</v>
      </c>
      <c r="I864" s="162">
        <f t="shared" si="193"/>
        <v>234.15</v>
      </c>
      <c r="J864" s="162">
        <f t="shared" si="193"/>
        <v>344.29</v>
      </c>
      <c r="K864" s="162">
        <f t="shared" si="193"/>
        <v>170.75</v>
      </c>
      <c r="L864" s="162">
        <f t="shared" si="193"/>
        <v>79.36</v>
      </c>
      <c r="M864" s="162">
        <f t="shared" si="193"/>
        <v>34.24</v>
      </c>
      <c r="N864" s="162">
        <f t="shared" si="193"/>
        <v>45.38</v>
      </c>
      <c r="O864" s="162">
        <f t="shared" si="193"/>
        <v>110.53</v>
      </c>
      <c r="P864" s="162">
        <f t="shared" si="193"/>
        <v>174.72</v>
      </c>
      <c r="Q864" s="162">
        <f t="shared" si="193"/>
        <v>178.46</v>
      </c>
      <c r="R864" s="162">
        <f t="shared" si="195"/>
        <v>256.99</v>
      </c>
      <c r="S864" s="162">
        <f t="shared" si="194"/>
        <v>193.07</v>
      </c>
      <c r="T864" s="162">
        <f t="shared" si="194"/>
        <v>114.01</v>
      </c>
      <c r="U864" s="162">
        <f t="shared" si="194"/>
        <v>33.54</v>
      </c>
      <c r="V864" s="162">
        <f t="shared" si="194"/>
        <v>15.43</v>
      </c>
      <c r="W864" s="162">
        <f t="shared" si="194"/>
        <v>26.4</v>
      </c>
      <c r="X864" s="162">
        <f t="shared" si="194"/>
        <v>9.83</v>
      </c>
      <c r="Y864" s="162">
        <f t="shared" si="194"/>
        <v>102.26</v>
      </c>
      <c r="Z864" s="27"/>
      <c r="AA864" s="208">
        <v>56.96</v>
      </c>
      <c r="AB864" s="209">
        <v>0.14000000000000001</v>
      </c>
      <c r="AC864" s="209">
        <v>12.95</v>
      </c>
      <c r="AD864" s="209">
        <v>33.31</v>
      </c>
      <c r="AE864" s="209">
        <v>56.56</v>
      </c>
      <c r="AF864" s="209">
        <v>144.18</v>
      </c>
      <c r="AG864" s="209">
        <v>155.04</v>
      </c>
      <c r="AH864" s="209">
        <v>234.15</v>
      </c>
      <c r="AI864" s="209">
        <v>344.29</v>
      </c>
      <c r="AJ864" s="209">
        <v>170.75</v>
      </c>
      <c r="AK864" s="209">
        <v>79.36</v>
      </c>
      <c r="AL864" s="209">
        <v>34.24</v>
      </c>
      <c r="AM864" s="209">
        <v>45.38</v>
      </c>
      <c r="AN864" s="209">
        <v>110.53</v>
      </c>
      <c r="AO864" s="209">
        <v>174.72</v>
      </c>
      <c r="AP864" s="209">
        <v>178.46</v>
      </c>
      <c r="AQ864" s="209">
        <v>256.99</v>
      </c>
      <c r="AR864" s="209">
        <v>193.07</v>
      </c>
      <c r="AS864" s="209">
        <v>114.01</v>
      </c>
      <c r="AT864" s="209">
        <v>33.54</v>
      </c>
      <c r="AU864" s="209">
        <v>15.43</v>
      </c>
      <c r="AV864" s="209">
        <v>26.4</v>
      </c>
      <c r="AW864" s="209">
        <v>9.83</v>
      </c>
      <c r="AX864" s="210">
        <v>102.26</v>
      </c>
      <c r="AY864" s="337"/>
      <c r="AZ864" s="58"/>
      <c r="BA864" s="52"/>
      <c r="BB864" s="12"/>
    </row>
    <row r="865" spans="1:54">
      <c r="A865" s="37">
        <v>28</v>
      </c>
      <c r="B865" s="162">
        <f t="shared" si="193"/>
        <v>9.18</v>
      </c>
      <c r="C865" s="162">
        <f t="shared" si="193"/>
        <v>9.1</v>
      </c>
      <c r="D865" s="162">
        <f t="shared" si="193"/>
        <v>0.1</v>
      </c>
      <c r="E865" s="162">
        <f t="shared" si="193"/>
        <v>29.83</v>
      </c>
      <c r="F865" s="162">
        <f t="shared" si="193"/>
        <v>56.54</v>
      </c>
      <c r="G865" s="162">
        <f t="shared" si="193"/>
        <v>223.2</v>
      </c>
      <c r="H865" s="162">
        <f t="shared" si="193"/>
        <v>244.51</v>
      </c>
      <c r="I865" s="162">
        <f t="shared" si="193"/>
        <v>148.38</v>
      </c>
      <c r="J865" s="162">
        <f t="shared" si="193"/>
        <v>164.76</v>
      </c>
      <c r="K865" s="162">
        <f t="shared" si="193"/>
        <v>159.97</v>
      </c>
      <c r="L865" s="162">
        <f t="shared" si="193"/>
        <v>158.97999999999999</v>
      </c>
      <c r="M865" s="162">
        <f t="shared" si="193"/>
        <v>177.35</v>
      </c>
      <c r="N865" s="162">
        <f t="shared" si="193"/>
        <v>195.47</v>
      </c>
      <c r="O865" s="162">
        <f t="shared" si="193"/>
        <v>218.56</v>
      </c>
      <c r="P865" s="162">
        <f t="shared" si="193"/>
        <v>206.23</v>
      </c>
      <c r="Q865" s="162">
        <f t="shared" si="193"/>
        <v>225.2</v>
      </c>
      <c r="R865" s="162">
        <f t="shared" si="195"/>
        <v>234.29</v>
      </c>
      <c r="S865" s="162">
        <f t="shared" si="194"/>
        <v>203.41</v>
      </c>
      <c r="T865" s="162">
        <f t="shared" si="194"/>
        <v>68.44</v>
      </c>
      <c r="U865" s="162">
        <f t="shared" si="194"/>
        <v>59.11</v>
      </c>
      <c r="V865" s="162">
        <f t="shared" si="194"/>
        <v>0</v>
      </c>
      <c r="W865" s="162">
        <f t="shared" si="194"/>
        <v>0</v>
      </c>
      <c r="X865" s="162">
        <f t="shared" si="194"/>
        <v>0</v>
      </c>
      <c r="Y865" s="162">
        <f t="shared" si="194"/>
        <v>0</v>
      </c>
      <c r="Z865" s="27"/>
      <c r="AA865" s="208">
        <v>9.18</v>
      </c>
      <c r="AB865" s="209">
        <v>9.1</v>
      </c>
      <c r="AC865" s="209">
        <v>0.1</v>
      </c>
      <c r="AD865" s="209">
        <v>29.83</v>
      </c>
      <c r="AE865" s="209">
        <v>56.54</v>
      </c>
      <c r="AF865" s="209">
        <v>223.2</v>
      </c>
      <c r="AG865" s="209">
        <v>244.51</v>
      </c>
      <c r="AH865" s="209">
        <v>148.38</v>
      </c>
      <c r="AI865" s="209">
        <v>164.76</v>
      </c>
      <c r="AJ865" s="209">
        <v>159.97</v>
      </c>
      <c r="AK865" s="209">
        <v>158.97999999999999</v>
      </c>
      <c r="AL865" s="209">
        <v>177.35</v>
      </c>
      <c r="AM865" s="209">
        <v>195.47</v>
      </c>
      <c r="AN865" s="209">
        <v>218.56</v>
      </c>
      <c r="AO865" s="209">
        <v>206.23</v>
      </c>
      <c r="AP865" s="209">
        <v>225.2</v>
      </c>
      <c r="AQ865" s="209">
        <v>234.29</v>
      </c>
      <c r="AR865" s="209">
        <v>203.41</v>
      </c>
      <c r="AS865" s="209">
        <v>68.44</v>
      </c>
      <c r="AT865" s="209">
        <v>59.11</v>
      </c>
      <c r="AU865" s="209">
        <v>0</v>
      </c>
      <c r="AV865" s="209">
        <v>0</v>
      </c>
      <c r="AW865" s="209">
        <v>0</v>
      </c>
      <c r="AX865" s="210">
        <v>0</v>
      </c>
      <c r="AY865" s="337"/>
      <c r="AZ865" s="58"/>
      <c r="BA865" s="52"/>
      <c r="BB865" s="12"/>
    </row>
    <row r="866" spans="1:54">
      <c r="A866" s="37">
        <v>29</v>
      </c>
      <c r="B866" s="162">
        <f t="shared" si="193"/>
        <v>0.03</v>
      </c>
      <c r="C866" s="162">
        <f t="shared" si="193"/>
        <v>55.21</v>
      </c>
      <c r="D866" s="162">
        <f t="shared" si="193"/>
        <v>82.79</v>
      </c>
      <c r="E866" s="162">
        <f t="shared" si="193"/>
        <v>181.91</v>
      </c>
      <c r="F866" s="162">
        <f t="shared" si="193"/>
        <v>122.79</v>
      </c>
      <c r="G866" s="162">
        <f t="shared" si="193"/>
        <v>304.52</v>
      </c>
      <c r="H866" s="162">
        <f t="shared" si="193"/>
        <v>310.98</v>
      </c>
      <c r="I866" s="162">
        <f t="shared" si="193"/>
        <v>340.7</v>
      </c>
      <c r="J866" s="162">
        <f t="shared" si="193"/>
        <v>271.07</v>
      </c>
      <c r="K866" s="162">
        <f t="shared" si="193"/>
        <v>149.94999999999999</v>
      </c>
      <c r="L866" s="162">
        <f t="shared" si="193"/>
        <v>192.49</v>
      </c>
      <c r="M866" s="162">
        <f t="shared" si="193"/>
        <v>199.02</v>
      </c>
      <c r="N866" s="162">
        <f t="shared" si="193"/>
        <v>200.27</v>
      </c>
      <c r="O866" s="162">
        <f t="shared" si="193"/>
        <v>215.77</v>
      </c>
      <c r="P866" s="162">
        <f t="shared" si="193"/>
        <v>230.25</v>
      </c>
      <c r="Q866" s="162">
        <f t="shared" si="193"/>
        <v>230.15</v>
      </c>
      <c r="R866" s="162">
        <f t="shared" si="195"/>
        <v>217.32</v>
      </c>
      <c r="S866" s="162">
        <f t="shared" si="194"/>
        <v>170.83</v>
      </c>
      <c r="T866" s="162">
        <f t="shared" si="194"/>
        <v>148.6</v>
      </c>
      <c r="U866" s="162">
        <f t="shared" si="194"/>
        <v>106.87</v>
      </c>
      <c r="V866" s="162">
        <f t="shared" si="194"/>
        <v>43.62</v>
      </c>
      <c r="W866" s="162">
        <f t="shared" si="194"/>
        <v>48.92</v>
      </c>
      <c r="X866" s="162">
        <f t="shared" si="194"/>
        <v>34.43</v>
      </c>
      <c r="Y866" s="162">
        <f t="shared" si="194"/>
        <v>127.92</v>
      </c>
      <c r="Z866" s="27"/>
      <c r="AA866" s="208">
        <v>0.03</v>
      </c>
      <c r="AB866" s="209">
        <v>55.21</v>
      </c>
      <c r="AC866" s="209">
        <v>82.79</v>
      </c>
      <c r="AD866" s="209">
        <v>181.91</v>
      </c>
      <c r="AE866" s="209">
        <v>122.79</v>
      </c>
      <c r="AF866" s="209">
        <v>304.52</v>
      </c>
      <c r="AG866" s="209">
        <v>310.98</v>
      </c>
      <c r="AH866" s="209">
        <v>340.7</v>
      </c>
      <c r="AI866" s="209">
        <v>271.07</v>
      </c>
      <c r="AJ866" s="209">
        <v>149.94999999999999</v>
      </c>
      <c r="AK866" s="209">
        <v>192.49</v>
      </c>
      <c r="AL866" s="209">
        <v>199.02</v>
      </c>
      <c r="AM866" s="209">
        <v>200.27</v>
      </c>
      <c r="AN866" s="209">
        <v>215.77</v>
      </c>
      <c r="AO866" s="209">
        <v>230.25</v>
      </c>
      <c r="AP866" s="209">
        <v>230.15</v>
      </c>
      <c r="AQ866" s="209">
        <v>217.32</v>
      </c>
      <c r="AR866" s="209">
        <v>170.83</v>
      </c>
      <c r="AS866" s="209">
        <v>148.6</v>
      </c>
      <c r="AT866" s="209">
        <v>106.87</v>
      </c>
      <c r="AU866" s="209">
        <v>43.62</v>
      </c>
      <c r="AV866" s="209">
        <v>48.92</v>
      </c>
      <c r="AW866" s="209">
        <v>34.43</v>
      </c>
      <c r="AX866" s="210">
        <v>127.92</v>
      </c>
      <c r="AY866" s="337"/>
      <c r="AZ866" s="58"/>
      <c r="BA866" s="52"/>
      <c r="BB866" s="12"/>
    </row>
    <row r="867" spans="1:54">
      <c r="A867" s="37">
        <v>30</v>
      </c>
      <c r="B867" s="162">
        <f t="shared" si="193"/>
        <v>20.28</v>
      </c>
      <c r="C867" s="162">
        <f t="shared" si="193"/>
        <v>47.27</v>
      </c>
      <c r="D867" s="162">
        <f t="shared" si="193"/>
        <v>0</v>
      </c>
      <c r="E867" s="162">
        <f t="shared" si="193"/>
        <v>229.56</v>
      </c>
      <c r="F867" s="162">
        <f t="shared" si="193"/>
        <v>157.99</v>
      </c>
      <c r="G867" s="162">
        <f t="shared" si="193"/>
        <v>357.16</v>
      </c>
      <c r="H867" s="162">
        <f t="shared" si="193"/>
        <v>451.24</v>
      </c>
      <c r="I867" s="162">
        <f t="shared" si="193"/>
        <v>332.49</v>
      </c>
      <c r="J867" s="162">
        <f t="shared" si="193"/>
        <v>186.12</v>
      </c>
      <c r="K867" s="162">
        <f t="shared" si="193"/>
        <v>145.72</v>
      </c>
      <c r="L867" s="162">
        <f t="shared" si="193"/>
        <v>173.78</v>
      </c>
      <c r="M867" s="162">
        <f t="shared" si="193"/>
        <v>102.97</v>
      </c>
      <c r="N867" s="162">
        <f t="shared" si="193"/>
        <v>106.36</v>
      </c>
      <c r="O867" s="162">
        <f t="shared" si="193"/>
        <v>176.46</v>
      </c>
      <c r="P867" s="162">
        <f t="shared" si="193"/>
        <v>97.94</v>
      </c>
      <c r="Q867" s="162">
        <f t="shared" si="193"/>
        <v>126.69</v>
      </c>
      <c r="R867" s="162">
        <f t="shared" si="195"/>
        <v>212.07</v>
      </c>
      <c r="S867" s="162">
        <f t="shared" si="194"/>
        <v>115.38</v>
      </c>
      <c r="T867" s="162">
        <f t="shared" si="194"/>
        <v>107.04</v>
      </c>
      <c r="U867" s="162">
        <f t="shared" si="194"/>
        <v>0</v>
      </c>
      <c r="V867" s="162">
        <f t="shared" si="194"/>
        <v>0.11</v>
      </c>
      <c r="W867" s="162">
        <f t="shared" si="194"/>
        <v>77.459999999999994</v>
      </c>
      <c r="X867" s="162">
        <f t="shared" si="194"/>
        <v>163.30000000000001</v>
      </c>
      <c r="Y867" s="162">
        <f t="shared" si="194"/>
        <v>0.43</v>
      </c>
      <c r="Z867" s="27"/>
      <c r="AA867" s="208">
        <v>20.28</v>
      </c>
      <c r="AB867" s="209">
        <v>47.27</v>
      </c>
      <c r="AC867" s="209">
        <v>0</v>
      </c>
      <c r="AD867" s="209">
        <v>229.56</v>
      </c>
      <c r="AE867" s="209">
        <v>157.99</v>
      </c>
      <c r="AF867" s="209">
        <v>357.16</v>
      </c>
      <c r="AG867" s="209">
        <v>451.24</v>
      </c>
      <c r="AH867" s="209">
        <v>332.49</v>
      </c>
      <c r="AI867" s="209">
        <v>186.12</v>
      </c>
      <c r="AJ867" s="209">
        <v>145.72</v>
      </c>
      <c r="AK867" s="209">
        <v>173.78</v>
      </c>
      <c r="AL867" s="209">
        <v>102.97</v>
      </c>
      <c r="AM867" s="209">
        <v>106.36</v>
      </c>
      <c r="AN867" s="209">
        <v>176.46</v>
      </c>
      <c r="AO867" s="209">
        <v>97.94</v>
      </c>
      <c r="AP867" s="209">
        <v>126.69</v>
      </c>
      <c r="AQ867" s="209">
        <v>212.07</v>
      </c>
      <c r="AR867" s="209">
        <v>115.38</v>
      </c>
      <c r="AS867" s="209">
        <v>107.04</v>
      </c>
      <c r="AT867" s="209">
        <v>0</v>
      </c>
      <c r="AU867" s="209">
        <v>0.11</v>
      </c>
      <c r="AV867" s="209">
        <v>77.459999999999994</v>
      </c>
      <c r="AW867" s="209">
        <v>163.30000000000001</v>
      </c>
      <c r="AX867" s="210">
        <v>0.43</v>
      </c>
      <c r="AY867" s="337"/>
      <c r="AZ867" s="58"/>
      <c r="BA867" s="52"/>
      <c r="BB867" s="12"/>
    </row>
    <row r="868" spans="1:54" ht="13.5" thickBot="1">
      <c r="A868" s="147">
        <v>31</v>
      </c>
      <c r="B868" s="162">
        <f t="shared" si="193"/>
        <v>0</v>
      </c>
      <c r="C868" s="162">
        <f t="shared" si="193"/>
        <v>0</v>
      </c>
      <c r="D868" s="162">
        <f t="shared" si="193"/>
        <v>0</v>
      </c>
      <c r="E868" s="162">
        <f t="shared" si="193"/>
        <v>0</v>
      </c>
      <c r="F868" s="162">
        <f t="shared" si="193"/>
        <v>0</v>
      </c>
      <c r="G868" s="162">
        <f t="shared" si="193"/>
        <v>0</v>
      </c>
      <c r="H868" s="162">
        <f t="shared" si="193"/>
        <v>0</v>
      </c>
      <c r="I868" s="162">
        <f t="shared" si="193"/>
        <v>0</v>
      </c>
      <c r="J868" s="162">
        <f t="shared" si="193"/>
        <v>0</v>
      </c>
      <c r="K868" s="162">
        <f t="shared" si="193"/>
        <v>0</v>
      </c>
      <c r="L868" s="162">
        <f t="shared" si="193"/>
        <v>0</v>
      </c>
      <c r="M868" s="162">
        <f t="shared" si="193"/>
        <v>0</v>
      </c>
      <c r="N868" s="162">
        <f t="shared" si="193"/>
        <v>0</v>
      </c>
      <c r="O868" s="162">
        <f t="shared" si="193"/>
        <v>0</v>
      </c>
      <c r="P868" s="162">
        <f t="shared" si="193"/>
        <v>0</v>
      </c>
      <c r="Q868" s="162">
        <f t="shared" si="193"/>
        <v>0</v>
      </c>
      <c r="R868" s="162">
        <f t="shared" si="195"/>
        <v>0</v>
      </c>
      <c r="S868" s="162">
        <f t="shared" si="194"/>
        <v>0</v>
      </c>
      <c r="T868" s="162">
        <f t="shared" si="194"/>
        <v>0</v>
      </c>
      <c r="U868" s="162">
        <f t="shared" si="194"/>
        <v>0</v>
      </c>
      <c r="V868" s="162">
        <f t="shared" si="194"/>
        <v>0</v>
      </c>
      <c r="W868" s="162">
        <f t="shared" si="194"/>
        <v>0</v>
      </c>
      <c r="X868" s="162">
        <f t="shared" si="194"/>
        <v>0</v>
      </c>
      <c r="Y868" s="162">
        <f t="shared" si="194"/>
        <v>0</v>
      </c>
      <c r="Z868" s="27"/>
      <c r="AA868" s="212">
        <v>0</v>
      </c>
      <c r="AB868" s="213">
        <v>0</v>
      </c>
      <c r="AC868" s="213">
        <v>0</v>
      </c>
      <c r="AD868" s="213">
        <v>0</v>
      </c>
      <c r="AE868" s="213">
        <v>0</v>
      </c>
      <c r="AF868" s="213">
        <v>0</v>
      </c>
      <c r="AG868" s="213">
        <v>0</v>
      </c>
      <c r="AH868" s="213">
        <v>0</v>
      </c>
      <c r="AI868" s="213">
        <v>0</v>
      </c>
      <c r="AJ868" s="213">
        <v>0</v>
      </c>
      <c r="AK868" s="213">
        <v>0</v>
      </c>
      <c r="AL868" s="213">
        <v>0</v>
      </c>
      <c r="AM868" s="213">
        <v>0</v>
      </c>
      <c r="AN868" s="213">
        <v>0</v>
      </c>
      <c r="AO868" s="213">
        <v>0</v>
      </c>
      <c r="AP868" s="213">
        <v>0</v>
      </c>
      <c r="AQ868" s="213">
        <v>0</v>
      </c>
      <c r="AR868" s="213">
        <v>0</v>
      </c>
      <c r="AS868" s="213">
        <v>0</v>
      </c>
      <c r="AT868" s="213">
        <v>0</v>
      </c>
      <c r="AU868" s="213">
        <v>0</v>
      </c>
      <c r="AV868" s="213">
        <v>0</v>
      </c>
      <c r="AW868" s="213">
        <v>0</v>
      </c>
      <c r="AX868" s="214">
        <v>0</v>
      </c>
      <c r="AY868" s="337"/>
      <c r="AZ868" s="58"/>
      <c r="BA868" s="52"/>
      <c r="BB868" s="12"/>
    </row>
    <row r="869" spans="1:54">
      <c r="A869" s="35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27"/>
      <c r="AA869" s="257"/>
      <c r="AB869" s="257"/>
      <c r="AC869" s="257"/>
      <c r="AD869" s="257"/>
      <c r="AE869" s="257"/>
      <c r="AF869" s="257"/>
      <c r="AG869" s="257"/>
      <c r="AH869" s="257"/>
      <c r="AI869" s="257"/>
      <c r="AJ869" s="257"/>
      <c r="AK869" s="257"/>
      <c r="AL869" s="257"/>
      <c r="AM869" s="257"/>
      <c r="AN869" s="257"/>
      <c r="AO869" s="257"/>
      <c r="AP869" s="257"/>
      <c r="AQ869" s="257"/>
      <c r="AR869" s="257"/>
      <c r="AS869" s="257"/>
      <c r="AT869" s="257"/>
      <c r="AU869" s="257"/>
      <c r="AV869" s="257"/>
      <c r="AW869" s="257"/>
      <c r="AX869" s="257"/>
      <c r="AY869" s="258"/>
      <c r="AZ869" s="58"/>
      <c r="BA869" s="52"/>
      <c r="BB869" s="12"/>
    </row>
    <row r="870" spans="1:54" ht="13.5" thickBot="1"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AA870" s="159">
        <f>SUM(AA838:AX868)</f>
        <v>57440.570000000007</v>
      </c>
      <c r="AB870" s="51"/>
      <c r="AC870" s="51"/>
    </row>
    <row r="871" spans="1:54" ht="33" customHeight="1">
      <c r="A871" s="426" t="s">
        <v>2</v>
      </c>
      <c r="B871" s="428" t="s">
        <v>200</v>
      </c>
      <c r="C871" s="428"/>
      <c r="D871" s="428"/>
      <c r="E871" s="428"/>
      <c r="F871" s="428"/>
      <c r="G871" s="428"/>
      <c r="H871" s="428"/>
      <c r="I871" s="428"/>
      <c r="J871" s="428"/>
      <c r="K871" s="428"/>
      <c r="L871" s="428"/>
      <c r="M871" s="428"/>
      <c r="N871" s="428"/>
      <c r="O871" s="428"/>
      <c r="P871" s="428"/>
      <c r="Q871" s="428"/>
      <c r="R871" s="428"/>
      <c r="S871" s="428"/>
      <c r="T871" s="428"/>
      <c r="U871" s="428"/>
      <c r="V871" s="428"/>
      <c r="W871" s="428"/>
      <c r="X871" s="428"/>
      <c r="Y871" s="429"/>
      <c r="AA871" s="438" t="s">
        <v>178</v>
      </c>
      <c r="AB871" s="439"/>
      <c r="AC871" s="439"/>
      <c r="AD871" s="439"/>
      <c r="AE871" s="439"/>
      <c r="AF871" s="439"/>
      <c r="AG871" s="439"/>
      <c r="AH871" s="439"/>
      <c r="AI871" s="439"/>
      <c r="AJ871" s="439"/>
      <c r="AK871" s="439"/>
      <c r="AL871" s="439"/>
      <c r="AM871" s="439"/>
      <c r="AN871" s="439"/>
      <c r="AO871" s="439"/>
      <c r="AP871" s="439"/>
      <c r="AQ871" s="439"/>
      <c r="AR871" s="439"/>
      <c r="AS871" s="439"/>
      <c r="AT871" s="439"/>
      <c r="AU871" s="439"/>
      <c r="AV871" s="439"/>
      <c r="AW871" s="439"/>
      <c r="AX871" s="545"/>
      <c r="AY871" s="550"/>
      <c r="AZ871" s="138"/>
      <c r="BA871" s="372"/>
      <c r="BB871" s="372"/>
    </row>
    <row r="872" spans="1:54" ht="42.75" customHeight="1">
      <c r="A872" s="427"/>
      <c r="B872" s="38" t="s">
        <v>4</v>
      </c>
      <c r="C872" s="38" t="s">
        <v>5</v>
      </c>
      <c r="D872" s="38" t="s">
        <v>6</v>
      </c>
      <c r="E872" s="38" t="s">
        <v>7</v>
      </c>
      <c r="F872" s="38" t="s">
        <v>8</v>
      </c>
      <c r="G872" s="38" t="s">
        <v>9</v>
      </c>
      <c r="H872" s="38" t="s">
        <v>10</v>
      </c>
      <c r="I872" s="38" t="s">
        <v>11</v>
      </c>
      <c r="J872" s="38" t="s">
        <v>12</v>
      </c>
      <c r="K872" s="38" t="s">
        <v>13</v>
      </c>
      <c r="L872" s="38" t="s">
        <v>14</v>
      </c>
      <c r="M872" s="38" t="s">
        <v>15</v>
      </c>
      <c r="N872" s="38" t="s">
        <v>16</v>
      </c>
      <c r="O872" s="38" t="s">
        <v>17</v>
      </c>
      <c r="P872" s="38" t="s">
        <v>18</v>
      </c>
      <c r="Q872" s="38" t="s">
        <v>19</v>
      </c>
      <c r="R872" s="38" t="s">
        <v>20</v>
      </c>
      <c r="S872" s="38" t="s">
        <v>21</v>
      </c>
      <c r="T872" s="38" t="s">
        <v>22</v>
      </c>
      <c r="U872" s="38" t="s">
        <v>23</v>
      </c>
      <c r="V872" s="38" t="s">
        <v>24</v>
      </c>
      <c r="W872" s="38" t="s">
        <v>25</v>
      </c>
      <c r="X872" s="38" t="s">
        <v>26</v>
      </c>
      <c r="Y872" s="39" t="s">
        <v>27</v>
      </c>
      <c r="AA872" s="47" t="s">
        <v>4</v>
      </c>
      <c r="AB872" s="48" t="s">
        <v>5</v>
      </c>
      <c r="AC872" s="48" t="s">
        <v>6</v>
      </c>
      <c r="AD872" s="48" t="s">
        <v>7</v>
      </c>
      <c r="AE872" s="48" t="s">
        <v>8</v>
      </c>
      <c r="AF872" s="48" t="s">
        <v>9</v>
      </c>
      <c r="AG872" s="48" t="s">
        <v>10</v>
      </c>
      <c r="AH872" s="48" t="s">
        <v>11</v>
      </c>
      <c r="AI872" s="48" t="s">
        <v>12</v>
      </c>
      <c r="AJ872" s="48" t="s">
        <v>13</v>
      </c>
      <c r="AK872" s="48" t="s">
        <v>14</v>
      </c>
      <c r="AL872" s="48" t="s">
        <v>15</v>
      </c>
      <c r="AM872" s="48" t="s">
        <v>16</v>
      </c>
      <c r="AN872" s="48" t="s">
        <v>17</v>
      </c>
      <c r="AO872" s="48" t="s">
        <v>18</v>
      </c>
      <c r="AP872" s="48" t="s">
        <v>19</v>
      </c>
      <c r="AQ872" s="48" t="s">
        <v>20</v>
      </c>
      <c r="AR872" s="48" t="s">
        <v>21</v>
      </c>
      <c r="AS872" s="48" t="s">
        <v>22</v>
      </c>
      <c r="AT872" s="48" t="s">
        <v>23</v>
      </c>
      <c r="AU872" s="48" t="s">
        <v>24</v>
      </c>
      <c r="AV872" s="48" t="s">
        <v>25</v>
      </c>
      <c r="AW872" s="48" t="s">
        <v>26</v>
      </c>
      <c r="AX872" s="150" t="s">
        <v>27</v>
      </c>
      <c r="AY872" s="559"/>
      <c r="AZ872" s="139"/>
      <c r="BA872" s="127"/>
      <c r="BB872" s="126"/>
    </row>
    <row r="873" spans="1:54" s="165" customFormat="1" ht="16.149999999999999" customHeight="1">
      <c r="A873" s="441" t="s">
        <v>225</v>
      </c>
      <c r="B873" s="442"/>
      <c r="C873" s="442"/>
      <c r="D873" s="442"/>
      <c r="E873" s="442"/>
      <c r="F873" s="442"/>
      <c r="G873" s="442"/>
      <c r="H873" s="442"/>
      <c r="I873" s="442"/>
      <c r="J873" s="442"/>
      <c r="K873" s="442"/>
      <c r="L873" s="442"/>
      <c r="M873" s="442"/>
      <c r="N873" s="442"/>
      <c r="O873" s="442"/>
      <c r="P873" s="442"/>
      <c r="Q873" s="442"/>
      <c r="R873" s="442"/>
      <c r="S873" s="442"/>
      <c r="T873" s="442"/>
      <c r="U873" s="442"/>
      <c r="V873" s="442"/>
      <c r="W873" s="442"/>
      <c r="X873" s="442"/>
      <c r="Y873" s="443"/>
      <c r="Z873" s="175"/>
      <c r="AA873" s="441">
        <v>2</v>
      </c>
      <c r="AB873" s="442"/>
      <c r="AC873" s="442"/>
      <c r="AD873" s="442"/>
      <c r="AE873" s="442"/>
      <c r="AF873" s="442"/>
      <c r="AG873" s="442"/>
      <c r="AH873" s="442"/>
      <c r="AI873" s="442"/>
      <c r="AJ873" s="442"/>
      <c r="AK873" s="442"/>
      <c r="AL873" s="442"/>
      <c r="AM873" s="442"/>
      <c r="AN873" s="442"/>
      <c r="AO873" s="442"/>
      <c r="AP873" s="442"/>
      <c r="AQ873" s="442"/>
      <c r="AR873" s="442"/>
      <c r="AS873" s="442"/>
      <c r="AT873" s="442"/>
      <c r="AU873" s="442"/>
      <c r="AV873" s="442"/>
      <c r="AW873" s="442"/>
      <c r="AX873" s="544"/>
      <c r="AY873" s="338"/>
      <c r="AZ873" s="171"/>
      <c r="BA873" s="163"/>
    </row>
    <row r="874" spans="1:54">
      <c r="A874" s="37">
        <v>1</v>
      </c>
      <c r="B874" s="162">
        <f>AA874+$AY874</f>
        <v>355.25</v>
      </c>
      <c r="C874" s="162">
        <f t="shared" ref="C874:Y889" si="196">AB874+$AY874</f>
        <v>356.99</v>
      </c>
      <c r="D874" s="162">
        <f t="shared" si="196"/>
        <v>323.92</v>
      </c>
      <c r="E874" s="162">
        <f t="shared" si="196"/>
        <v>142.27000000000001</v>
      </c>
      <c r="F874" s="162">
        <f t="shared" si="196"/>
        <v>339.71</v>
      </c>
      <c r="G874" s="162">
        <f t="shared" si="196"/>
        <v>0</v>
      </c>
      <c r="H874" s="162">
        <f t="shared" si="196"/>
        <v>0</v>
      </c>
      <c r="I874" s="162">
        <f t="shared" si="196"/>
        <v>0</v>
      </c>
      <c r="J874" s="162">
        <f t="shared" si="196"/>
        <v>0</v>
      </c>
      <c r="K874" s="162">
        <f t="shared" si="196"/>
        <v>0.91</v>
      </c>
      <c r="L874" s="162">
        <f t="shared" si="196"/>
        <v>74.150000000000006</v>
      </c>
      <c r="M874" s="162">
        <f t="shared" si="196"/>
        <v>89.66</v>
      </c>
      <c r="N874" s="162">
        <f t="shared" si="196"/>
        <v>99.09</v>
      </c>
      <c r="O874" s="162">
        <f t="shared" si="196"/>
        <v>87.31</v>
      </c>
      <c r="P874" s="162">
        <f t="shared" si="196"/>
        <v>128.5</v>
      </c>
      <c r="Q874" s="162">
        <f t="shared" si="196"/>
        <v>83.85</v>
      </c>
      <c r="R874" s="162">
        <f t="shared" si="196"/>
        <v>9</v>
      </c>
      <c r="S874" s="162">
        <f t="shared" si="196"/>
        <v>0</v>
      </c>
      <c r="T874" s="162">
        <f t="shared" si="196"/>
        <v>8.68</v>
      </c>
      <c r="U874" s="162">
        <f t="shared" si="196"/>
        <v>6.85</v>
      </c>
      <c r="V874" s="162">
        <f t="shared" si="196"/>
        <v>14.78</v>
      </c>
      <c r="W874" s="162">
        <f t="shared" si="196"/>
        <v>0</v>
      </c>
      <c r="X874" s="162">
        <f t="shared" si="196"/>
        <v>0</v>
      </c>
      <c r="Y874" s="162">
        <f t="shared" si="196"/>
        <v>0</v>
      </c>
      <c r="Z874" s="27"/>
      <c r="AA874" s="31">
        <v>355.25</v>
      </c>
      <c r="AB874" s="29">
        <v>356.99</v>
      </c>
      <c r="AC874" s="29">
        <v>323.92</v>
      </c>
      <c r="AD874" s="29">
        <v>142.27000000000001</v>
      </c>
      <c r="AE874" s="29">
        <v>339.71</v>
      </c>
      <c r="AF874" s="29">
        <v>0</v>
      </c>
      <c r="AG874" s="29">
        <v>0</v>
      </c>
      <c r="AH874" s="29">
        <v>0</v>
      </c>
      <c r="AI874" s="29">
        <v>0</v>
      </c>
      <c r="AJ874" s="29">
        <v>0.91</v>
      </c>
      <c r="AK874" s="29">
        <v>74.150000000000006</v>
      </c>
      <c r="AL874" s="29">
        <v>89.66</v>
      </c>
      <c r="AM874" s="29">
        <v>99.09</v>
      </c>
      <c r="AN874" s="29">
        <v>87.31</v>
      </c>
      <c r="AO874" s="29">
        <v>128.5</v>
      </c>
      <c r="AP874" s="29">
        <v>83.85</v>
      </c>
      <c r="AQ874" s="29">
        <v>9</v>
      </c>
      <c r="AR874" s="29">
        <v>0</v>
      </c>
      <c r="AS874" s="29">
        <v>8.68</v>
      </c>
      <c r="AT874" s="29">
        <v>6.85</v>
      </c>
      <c r="AU874" s="29">
        <v>14.78</v>
      </c>
      <c r="AV874" s="29">
        <v>0</v>
      </c>
      <c r="AW874" s="29">
        <v>0</v>
      </c>
      <c r="AX874" s="148">
        <v>0</v>
      </c>
      <c r="AY874" s="336"/>
      <c r="AZ874" s="58"/>
      <c r="BA874" s="52"/>
      <c r="BB874" s="12"/>
    </row>
    <row r="875" spans="1:54">
      <c r="A875" s="37">
        <v>2</v>
      </c>
      <c r="B875" s="162">
        <f t="shared" ref="B875:Q904" si="197">AA875+$AY875</f>
        <v>354.28</v>
      </c>
      <c r="C875" s="162">
        <f t="shared" si="196"/>
        <v>299.45</v>
      </c>
      <c r="D875" s="162">
        <f t="shared" si="196"/>
        <v>0</v>
      </c>
      <c r="E875" s="162">
        <f t="shared" si="196"/>
        <v>0</v>
      </c>
      <c r="F875" s="162">
        <f t="shared" si="196"/>
        <v>0.01</v>
      </c>
      <c r="G875" s="162">
        <f t="shared" si="196"/>
        <v>0</v>
      </c>
      <c r="H875" s="162">
        <f t="shared" si="196"/>
        <v>0</v>
      </c>
      <c r="I875" s="162">
        <f t="shared" si="196"/>
        <v>0</v>
      </c>
      <c r="J875" s="162">
        <f t="shared" si="196"/>
        <v>0</v>
      </c>
      <c r="K875" s="162">
        <f t="shared" si="196"/>
        <v>40.770000000000003</v>
      </c>
      <c r="L875" s="162">
        <f t="shared" si="196"/>
        <v>205.66</v>
      </c>
      <c r="M875" s="162">
        <f t="shared" si="196"/>
        <v>87.69</v>
      </c>
      <c r="N875" s="162">
        <f t="shared" si="196"/>
        <v>42.29</v>
      </c>
      <c r="O875" s="162">
        <f t="shared" si="196"/>
        <v>20.9</v>
      </c>
      <c r="P875" s="162">
        <f t="shared" si="196"/>
        <v>39.729999999999997</v>
      </c>
      <c r="Q875" s="162">
        <f t="shared" si="196"/>
        <v>27.94</v>
      </c>
      <c r="R875" s="162">
        <f t="shared" si="196"/>
        <v>73.48</v>
      </c>
      <c r="S875" s="162">
        <f t="shared" ref="S875:Y904" si="198">AR875+$AY875</f>
        <v>0</v>
      </c>
      <c r="T875" s="162">
        <f t="shared" si="198"/>
        <v>69.849999999999994</v>
      </c>
      <c r="U875" s="162">
        <f t="shared" si="198"/>
        <v>1.19</v>
      </c>
      <c r="V875" s="162">
        <f t="shared" si="198"/>
        <v>25.93</v>
      </c>
      <c r="W875" s="162">
        <f t="shared" si="198"/>
        <v>583.83000000000004</v>
      </c>
      <c r="X875" s="162">
        <f t="shared" si="198"/>
        <v>354.12</v>
      </c>
      <c r="Y875" s="162">
        <f t="shared" si="198"/>
        <v>66.41</v>
      </c>
      <c r="Z875" s="27"/>
      <c r="AA875" s="28">
        <v>354.28</v>
      </c>
      <c r="AB875" s="29">
        <v>299.45</v>
      </c>
      <c r="AC875" s="29">
        <v>0</v>
      </c>
      <c r="AD875" s="29">
        <v>0</v>
      </c>
      <c r="AE875" s="29">
        <v>0.01</v>
      </c>
      <c r="AF875" s="29">
        <v>0</v>
      </c>
      <c r="AG875" s="29">
        <v>0</v>
      </c>
      <c r="AH875" s="29">
        <v>0</v>
      </c>
      <c r="AI875" s="29">
        <v>0</v>
      </c>
      <c r="AJ875" s="29">
        <v>40.770000000000003</v>
      </c>
      <c r="AK875" s="29">
        <v>205.66</v>
      </c>
      <c r="AL875" s="29">
        <v>87.69</v>
      </c>
      <c r="AM875" s="29">
        <v>42.29</v>
      </c>
      <c r="AN875" s="29">
        <v>20.9</v>
      </c>
      <c r="AO875" s="29">
        <v>39.729999999999997</v>
      </c>
      <c r="AP875" s="29">
        <v>27.94</v>
      </c>
      <c r="AQ875" s="29">
        <v>73.48</v>
      </c>
      <c r="AR875" s="29">
        <v>0</v>
      </c>
      <c r="AS875" s="29">
        <v>69.849999999999994</v>
      </c>
      <c r="AT875" s="29">
        <v>1.19</v>
      </c>
      <c r="AU875" s="29">
        <v>25.93</v>
      </c>
      <c r="AV875" s="29">
        <v>583.83000000000004</v>
      </c>
      <c r="AW875" s="29">
        <v>354.12</v>
      </c>
      <c r="AX875" s="148">
        <v>66.41</v>
      </c>
      <c r="AY875" s="337"/>
      <c r="AZ875" s="58"/>
      <c r="BA875" s="52"/>
      <c r="BB875" s="12"/>
    </row>
    <row r="876" spans="1:54">
      <c r="A876" s="37">
        <v>3</v>
      </c>
      <c r="B876" s="162">
        <f t="shared" si="197"/>
        <v>955.27</v>
      </c>
      <c r="C876" s="162">
        <f t="shared" si="196"/>
        <v>599.76</v>
      </c>
      <c r="D876" s="162">
        <f t="shared" si="196"/>
        <v>326.49</v>
      </c>
      <c r="E876" s="162">
        <f t="shared" si="196"/>
        <v>292.16000000000003</v>
      </c>
      <c r="F876" s="162">
        <f t="shared" si="196"/>
        <v>901.86</v>
      </c>
      <c r="G876" s="162">
        <f t="shared" si="196"/>
        <v>0</v>
      </c>
      <c r="H876" s="162">
        <f t="shared" si="196"/>
        <v>0</v>
      </c>
      <c r="I876" s="162">
        <f t="shared" si="196"/>
        <v>0</v>
      </c>
      <c r="J876" s="162">
        <f t="shared" si="196"/>
        <v>0</v>
      </c>
      <c r="K876" s="162">
        <f t="shared" si="196"/>
        <v>0.02</v>
      </c>
      <c r="L876" s="162">
        <f t="shared" si="196"/>
        <v>3.32</v>
      </c>
      <c r="M876" s="162">
        <f t="shared" si="196"/>
        <v>0.24</v>
      </c>
      <c r="N876" s="162">
        <f t="shared" si="196"/>
        <v>2.9</v>
      </c>
      <c r="O876" s="162">
        <f t="shared" si="196"/>
        <v>0</v>
      </c>
      <c r="P876" s="162">
        <f t="shared" si="196"/>
        <v>0</v>
      </c>
      <c r="Q876" s="162">
        <f t="shared" si="196"/>
        <v>0</v>
      </c>
      <c r="R876" s="162">
        <f t="shared" si="196"/>
        <v>0</v>
      </c>
      <c r="S876" s="162">
        <f t="shared" si="198"/>
        <v>0</v>
      </c>
      <c r="T876" s="162">
        <f t="shared" si="198"/>
        <v>9.09</v>
      </c>
      <c r="U876" s="162">
        <f t="shared" si="198"/>
        <v>61.64</v>
      </c>
      <c r="V876" s="162">
        <f t="shared" si="198"/>
        <v>54.33</v>
      </c>
      <c r="W876" s="162">
        <f t="shared" si="198"/>
        <v>144.02000000000001</v>
      </c>
      <c r="X876" s="162">
        <f t="shared" si="198"/>
        <v>700.37</v>
      </c>
      <c r="Y876" s="162">
        <f t="shared" si="198"/>
        <v>0</v>
      </c>
      <c r="Z876" s="27"/>
      <c r="AA876" s="28">
        <v>955.27</v>
      </c>
      <c r="AB876" s="29">
        <v>599.76</v>
      </c>
      <c r="AC876" s="29">
        <v>326.49</v>
      </c>
      <c r="AD876" s="29">
        <v>292.16000000000003</v>
      </c>
      <c r="AE876" s="29">
        <v>901.86</v>
      </c>
      <c r="AF876" s="29">
        <v>0</v>
      </c>
      <c r="AG876" s="29">
        <v>0</v>
      </c>
      <c r="AH876" s="29">
        <v>0</v>
      </c>
      <c r="AI876" s="29">
        <v>0</v>
      </c>
      <c r="AJ876" s="29">
        <v>0.02</v>
      </c>
      <c r="AK876" s="29">
        <v>3.32</v>
      </c>
      <c r="AL876" s="29">
        <v>0.24</v>
      </c>
      <c r="AM876" s="29">
        <v>2.9</v>
      </c>
      <c r="AN876" s="29">
        <v>0</v>
      </c>
      <c r="AO876" s="29">
        <v>0</v>
      </c>
      <c r="AP876" s="29">
        <v>0</v>
      </c>
      <c r="AQ876" s="29">
        <v>0</v>
      </c>
      <c r="AR876" s="29">
        <v>0</v>
      </c>
      <c r="AS876" s="29">
        <v>9.09</v>
      </c>
      <c r="AT876" s="29">
        <v>61.64</v>
      </c>
      <c r="AU876" s="29">
        <v>54.33</v>
      </c>
      <c r="AV876" s="29">
        <v>144.02000000000001</v>
      </c>
      <c r="AW876" s="29">
        <v>700.37</v>
      </c>
      <c r="AX876" s="148">
        <v>0</v>
      </c>
      <c r="AY876" s="337"/>
      <c r="AZ876" s="58"/>
      <c r="BA876" s="52"/>
      <c r="BB876" s="12"/>
    </row>
    <row r="877" spans="1:54">
      <c r="A877" s="37">
        <v>4</v>
      </c>
      <c r="B877" s="162">
        <f t="shared" si="197"/>
        <v>0</v>
      </c>
      <c r="C877" s="162">
        <f t="shared" si="196"/>
        <v>0</v>
      </c>
      <c r="D877" s="162">
        <f t="shared" si="196"/>
        <v>0</v>
      </c>
      <c r="E877" s="162">
        <f t="shared" si="196"/>
        <v>0</v>
      </c>
      <c r="F877" s="162">
        <f t="shared" si="196"/>
        <v>0</v>
      </c>
      <c r="G877" s="162">
        <f t="shared" si="196"/>
        <v>0</v>
      </c>
      <c r="H877" s="162">
        <f t="shared" si="196"/>
        <v>0</v>
      </c>
      <c r="I877" s="162">
        <f t="shared" si="196"/>
        <v>0</v>
      </c>
      <c r="J877" s="162">
        <f t="shared" si="196"/>
        <v>4.2</v>
      </c>
      <c r="K877" s="162">
        <f t="shared" si="196"/>
        <v>15.77</v>
      </c>
      <c r="L877" s="162">
        <f t="shared" si="196"/>
        <v>45.49</v>
      </c>
      <c r="M877" s="162">
        <f t="shared" si="196"/>
        <v>51.39</v>
      </c>
      <c r="N877" s="162">
        <f t="shared" si="196"/>
        <v>30.65</v>
      </c>
      <c r="O877" s="162">
        <f t="shared" si="196"/>
        <v>20.02</v>
      </c>
      <c r="P877" s="162">
        <f t="shared" si="196"/>
        <v>0.88</v>
      </c>
      <c r="Q877" s="162">
        <f t="shared" si="196"/>
        <v>1.06</v>
      </c>
      <c r="R877" s="162">
        <f t="shared" si="196"/>
        <v>0</v>
      </c>
      <c r="S877" s="162">
        <f t="shared" si="198"/>
        <v>0</v>
      </c>
      <c r="T877" s="162">
        <f t="shared" si="198"/>
        <v>0</v>
      </c>
      <c r="U877" s="162">
        <f t="shared" si="198"/>
        <v>37.36</v>
      </c>
      <c r="V877" s="162">
        <f t="shared" si="198"/>
        <v>93.25</v>
      </c>
      <c r="W877" s="162">
        <f t="shared" si="198"/>
        <v>420.01</v>
      </c>
      <c r="X877" s="162">
        <f t="shared" si="198"/>
        <v>9.49</v>
      </c>
      <c r="Y877" s="162">
        <f t="shared" si="198"/>
        <v>8.75</v>
      </c>
      <c r="Z877" s="27"/>
      <c r="AA877" s="28">
        <v>0</v>
      </c>
      <c r="AB877" s="29">
        <v>0</v>
      </c>
      <c r="AC877" s="29">
        <v>0</v>
      </c>
      <c r="AD877" s="29">
        <v>0</v>
      </c>
      <c r="AE877" s="29">
        <v>0</v>
      </c>
      <c r="AF877" s="29">
        <v>0</v>
      </c>
      <c r="AG877" s="29">
        <v>0</v>
      </c>
      <c r="AH877" s="29">
        <v>0</v>
      </c>
      <c r="AI877" s="29">
        <v>4.2</v>
      </c>
      <c r="AJ877" s="29">
        <v>15.77</v>
      </c>
      <c r="AK877" s="29">
        <v>45.49</v>
      </c>
      <c r="AL877" s="29">
        <v>51.39</v>
      </c>
      <c r="AM877" s="29">
        <v>30.65</v>
      </c>
      <c r="AN877" s="29">
        <v>20.02</v>
      </c>
      <c r="AO877" s="29">
        <v>0.88</v>
      </c>
      <c r="AP877" s="29">
        <v>1.06</v>
      </c>
      <c r="AQ877" s="29">
        <v>0</v>
      </c>
      <c r="AR877" s="29">
        <v>0</v>
      </c>
      <c r="AS877" s="29">
        <v>0</v>
      </c>
      <c r="AT877" s="29">
        <v>37.36</v>
      </c>
      <c r="AU877" s="29">
        <v>93.25</v>
      </c>
      <c r="AV877" s="29">
        <v>420.01</v>
      </c>
      <c r="AW877" s="29">
        <v>9.49</v>
      </c>
      <c r="AX877" s="148">
        <v>8.75</v>
      </c>
      <c r="AY877" s="337"/>
      <c r="AZ877" s="58"/>
      <c r="BA877" s="52"/>
      <c r="BB877" s="12"/>
    </row>
    <row r="878" spans="1:54">
      <c r="A878" s="37">
        <v>5</v>
      </c>
      <c r="B878" s="162">
        <f t="shared" si="197"/>
        <v>0</v>
      </c>
      <c r="C878" s="162">
        <f t="shared" si="196"/>
        <v>0</v>
      </c>
      <c r="D878" s="162">
        <f t="shared" si="196"/>
        <v>0</v>
      </c>
      <c r="E878" s="162">
        <f t="shared" si="196"/>
        <v>19.600000000000001</v>
      </c>
      <c r="F878" s="162">
        <f t="shared" si="196"/>
        <v>11.47</v>
      </c>
      <c r="G878" s="162">
        <f t="shared" si="196"/>
        <v>197.47</v>
      </c>
      <c r="H878" s="162">
        <f t="shared" si="196"/>
        <v>103.72</v>
      </c>
      <c r="I878" s="162">
        <f t="shared" si="196"/>
        <v>22.61</v>
      </c>
      <c r="J878" s="162">
        <f t="shared" si="196"/>
        <v>0</v>
      </c>
      <c r="K878" s="162">
        <f t="shared" si="196"/>
        <v>0</v>
      </c>
      <c r="L878" s="162">
        <f t="shared" si="196"/>
        <v>0</v>
      </c>
      <c r="M878" s="162">
        <f t="shared" si="196"/>
        <v>19.27</v>
      </c>
      <c r="N878" s="162">
        <f t="shared" si="196"/>
        <v>21.23</v>
      </c>
      <c r="O878" s="162">
        <f t="shared" si="196"/>
        <v>4.5999999999999996</v>
      </c>
      <c r="P878" s="162">
        <f t="shared" si="196"/>
        <v>8.6</v>
      </c>
      <c r="Q878" s="162">
        <f t="shared" si="196"/>
        <v>6.32</v>
      </c>
      <c r="R878" s="162">
        <f t="shared" si="196"/>
        <v>0</v>
      </c>
      <c r="S878" s="162">
        <f t="shared" si="198"/>
        <v>0</v>
      </c>
      <c r="T878" s="162">
        <f t="shared" si="198"/>
        <v>12.72</v>
      </c>
      <c r="U878" s="162">
        <f t="shared" si="198"/>
        <v>95.49</v>
      </c>
      <c r="V878" s="162">
        <f t="shared" si="198"/>
        <v>87.01</v>
      </c>
      <c r="W878" s="162">
        <f t="shared" si="198"/>
        <v>533.80999999999995</v>
      </c>
      <c r="X878" s="162">
        <f t="shared" si="198"/>
        <v>440.29</v>
      </c>
      <c r="Y878" s="162">
        <f t="shared" si="198"/>
        <v>259.56</v>
      </c>
      <c r="Z878" s="27"/>
      <c r="AA878" s="28">
        <v>0</v>
      </c>
      <c r="AB878" s="29">
        <v>0</v>
      </c>
      <c r="AC878" s="29">
        <v>0</v>
      </c>
      <c r="AD878" s="29">
        <v>19.600000000000001</v>
      </c>
      <c r="AE878" s="29">
        <v>11.47</v>
      </c>
      <c r="AF878" s="29">
        <v>197.47</v>
      </c>
      <c r="AG878" s="29">
        <v>103.72</v>
      </c>
      <c r="AH878" s="29">
        <v>22.61</v>
      </c>
      <c r="AI878" s="29">
        <v>0</v>
      </c>
      <c r="AJ878" s="29">
        <v>0</v>
      </c>
      <c r="AK878" s="29">
        <v>0</v>
      </c>
      <c r="AL878" s="29">
        <v>19.27</v>
      </c>
      <c r="AM878" s="29">
        <v>21.23</v>
      </c>
      <c r="AN878" s="29">
        <v>4.5999999999999996</v>
      </c>
      <c r="AO878" s="29">
        <v>8.6</v>
      </c>
      <c r="AP878" s="29">
        <v>6.32</v>
      </c>
      <c r="AQ878" s="29">
        <v>0</v>
      </c>
      <c r="AR878" s="29">
        <v>0</v>
      </c>
      <c r="AS878" s="29">
        <v>12.72</v>
      </c>
      <c r="AT878" s="29">
        <v>95.49</v>
      </c>
      <c r="AU878" s="29">
        <v>87.01</v>
      </c>
      <c r="AV878" s="29">
        <v>533.80999999999995</v>
      </c>
      <c r="AW878" s="29">
        <v>440.29</v>
      </c>
      <c r="AX878" s="148">
        <v>259.56</v>
      </c>
      <c r="AY878" s="337"/>
      <c r="AZ878" s="58"/>
      <c r="BA878" s="52"/>
      <c r="BB878" s="12"/>
    </row>
    <row r="879" spans="1:54">
      <c r="A879" s="37">
        <v>6</v>
      </c>
      <c r="B879" s="162">
        <f t="shared" si="197"/>
        <v>1.03</v>
      </c>
      <c r="C879" s="162">
        <f t="shared" si="196"/>
        <v>28.55</v>
      </c>
      <c r="D879" s="162">
        <f t="shared" si="196"/>
        <v>10.1</v>
      </c>
      <c r="E879" s="162">
        <f t="shared" si="196"/>
        <v>0</v>
      </c>
      <c r="F879" s="162">
        <f t="shared" si="196"/>
        <v>0</v>
      </c>
      <c r="G879" s="162">
        <f t="shared" si="196"/>
        <v>0</v>
      </c>
      <c r="H879" s="162">
        <f t="shared" si="196"/>
        <v>0</v>
      </c>
      <c r="I879" s="162">
        <f t="shared" si="196"/>
        <v>0</v>
      </c>
      <c r="J879" s="162">
        <f t="shared" si="196"/>
        <v>0</v>
      </c>
      <c r="K879" s="162">
        <f t="shared" si="196"/>
        <v>98.49</v>
      </c>
      <c r="L879" s="162">
        <f t="shared" si="196"/>
        <v>103.09</v>
      </c>
      <c r="M879" s="162">
        <f t="shared" si="196"/>
        <v>154.82</v>
      </c>
      <c r="N879" s="162">
        <f t="shared" si="196"/>
        <v>7.0000000000000007E-2</v>
      </c>
      <c r="O879" s="162">
        <f t="shared" si="196"/>
        <v>0</v>
      </c>
      <c r="P879" s="162">
        <f t="shared" si="196"/>
        <v>0</v>
      </c>
      <c r="Q879" s="162">
        <f t="shared" si="196"/>
        <v>0.1</v>
      </c>
      <c r="R879" s="162">
        <f t="shared" si="196"/>
        <v>0</v>
      </c>
      <c r="S879" s="162">
        <f t="shared" si="198"/>
        <v>0</v>
      </c>
      <c r="T879" s="162">
        <f t="shared" si="198"/>
        <v>10.210000000000001</v>
      </c>
      <c r="U879" s="162">
        <f t="shared" si="198"/>
        <v>13.67</v>
      </c>
      <c r="V879" s="162">
        <f t="shared" si="198"/>
        <v>65.239999999999995</v>
      </c>
      <c r="W879" s="162">
        <f t="shared" si="198"/>
        <v>385.26</v>
      </c>
      <c r="X879" s="162">
        <f t="shared" si="198"/>
        <v>128.47999999999999</v>
      </c>
      <c r="Y879" s="162">
        <f t="shared" si="198"/>
        <v>221.49</v>
      </c>
      <c r="Z879" s="27"/>
      <c r="AA879" s="28">
        <v>1.03</v>
      </c>
      <c r="AB879" s="29">
        <v>28.55</v>
      </c>
      <c r="AC879" s="29">
        <v>10.1</v>
      </c>
      <c r="AD879" s="29">
        <v>0</v>
      </c>
      <c r="AE879" s="29">
        <v>0</v>
      </c>
      <c r="AF879" s="29">
        <v>0</v>
      </c>
      <c r="AG879" s="29">
        <v>0</v>
      </c>
      <c r="AH879" s="29">
        <v>0</v>
      </c>
      <c r="AI879" s="29">
        <v>0</v>
      </c>
      <c r="AJ879" s="29">
        <v>98.49</v>
      </c>
      <c r="AK879" s="29">
        <v>103.09</v>
      </c>
      <c r="AL879" s="29">
        <v>154.82</v>
      </c>
      <c r="AM879" s="29">
        <v>7.0000000000000007E-2</v>
      </c>
      <c r="AN879" s="29">
        <v>0</v>
      </c>
      <c r="AO879" s="29">
        <v>0</v>
      </c>
      <c r="AP879" s="29">
        <v>0.1</v>
      </c>
      <c r="AQ879" s="29">
        <v>0</v>
      </c>
      <c r="AR879" s="29">
        <v>0</v>
      </c>
      <c r="AS879" s="29">
        <v>10.210000000000001</v>
      </c>
      <c r="AT879" s="29">
        <v>13.67</v>
      </c>
      <c r="AU879" s="29">
        <v>65.239999999999995</v>
      </c>
      <c r="AV879" s="29">
        <v>385.26</v>
      </c>
      <c r="AW879" s="29">
        <v>128.47999999999999</v>
      </c>
      <c r="AX879" s="148">
        <v>221.49</v>
      </c>
      <c r="AY879" s="337"/>
      <c r="AZ879" s="58"/>
      <c r="BA879" s="52"/>
      <c r="BB879" s="12"/>
    </row>
    <row r="880" spans="1:54">
      <c r="A880" s="37">
        <v>7</v>
      </c>
      <c r="B880" s="162">
        <f t="shared" si="197"/>
        <v>13.19</v>
      </c>
      <c r="C880" s="162">
        <f t="shared" si="196"/>
        <v>0</v>
      </c>
      <c r="D880" s="162">
        <f t="shared" si="196"/>
        <v>0</v>
      </c>
      <c r="E880" s="162">
        <f t="shared" si="196"/>
        <v>0</v>
      </c>
      <c r="F880" s="162">
        <f t="shared" si="196"/>
        <v>0</v>
      </c>
      <c r="G880" s="162">
        <f t="shared" si="196"/>
        <v>0</v>
      </c>
      <c r="H880" s="162">
        <f t="shared" si="196"/>
        <v>0</v>
      </c>
      <c r="I880" s="162">
        <f t="shared" si="196"/>
        <v>0</v>
      </c>
      <c r="J880" s="162">
        <f t="shared" si="196"/>
        <v>0</v>
      </c>
      <c r="K880" s="162">
        <f t="shared" si="196"/>
        <v>0</v>
      </c>
      <c r="L880" s="162">
        <f t="shared" si="196"/>
        <v>0</v>
      </c>
      <c r="M880" s="162">
        <f t="shared" si="196"/>
        <v>0</v>
      </c>
      <c r="N880" s="162">
        <f t="shared" si="196"/>
        <v>0</v>
      </c>
      <c r="O880" s="162">
        <f t="shared" si="196"/>
        <v>0</v>
      </c>
      <c r="P880" s="162">
        <f t="shared" si="196"/>
        <v>0</v>
      </c>
      <c r="Q880" s="162">
        <f t="shared" si="196"/>
        <v>0</v>
      </c>
      <c r="R880" s="162">
        <f t="shared" si="196"/>
        <v>0</v>
      </c>
      <c r="S880" s="162">
        <f t="shared" si="198"/>
        <v>0</v>
      </c>
      <c r="T880" s="162">
        <f t="shared" si="198"/>
        <v>1.2</v>
      </c>
      <c r="U880" s="162">
        <f t="shared" si="198"/>
        <v>121.05</v>
      </c>
      <c r="V880" s="162">
        <f t="shared" si="198"/>
        <v>143.5</v>
      </c>
      <c r="W880" s="162">
        <f t="shared" si="198"/>
        <v>25.74</v>
      </c>
      <c r="X880" s="162">
        <f t="shared" si="198"/>
        <v>351.4</v>
      </c>
      <c r="Y880" s="162">
        <f t="shared" si="198"/>
        <v>212.79</v>
      </c>
      <c r="Z880" s="27"/>
      <c r="AA880" s="28">
        <v>13.19</v>
      </c>
      <c r="AB880" s="29">
        <v>0</v>
      </c>
      <c r="AC880" s="29">
        <v>0</v>
      </c>
      <c r="AD880" s="29">
        <v>0</v>
      </c>
      <c r="AE880" s="29">
        <v>0</v>
      </c>
      <c r="AF880" s="29">
        <v>0</v>
      </c>
      <c r="AG880" s="29">
        <v>0</v>
      </c>
      <c r="AH880" s="29">
        <v>0</v>
      </c>
      <c r="AI880" s="29">
        <v>0</v>
      </c>
      <c r="AJ880" s="29">
        <v>0</v>
      </c>
      <c r="AK880" s="29">
        <v>0</v>
      </c>
      <c r="AL880" s="29">
        <v>0</v>
      </c>
      <c r="AM880" s="29">
        <v>0</v>
      </c>
      <c r="AN880" s="29">
        <v>0</v>
      </c>
      <c r="AO880" s="29">
        <v>0</v>
      </c>
      <c r="AP880" s="29">
        <v>0</v>
      </c>
      <c r="AQ880" s="29">
        <v>0</v>
      </c>
      <c r="AR880" s="29">
        <v>0</v>
      </c>
      <c r="AS880" s="29">
        <v>1.2</v>
      </c>
      <c r="AT880" s="29">
        <v>121.05</v>
      </c>
      <c r="AU880" s="29">
        <v>143.5</v>
      </c>
      <c r="AV880" s="29">
        <v>25.74</v>
      </c>
      <c r="AW880" s="29">
        <v>351.4</v>
      </c>
      <c r="AX880" s="148">
        <v>212.79</v>
      </c>
      <c r="AY880" s="337"/>
      <c r="AZ880" s="58"/>
      <c r="BA880" s="52"/>
      <c r="BB880" s="12"/>
    </row>
    <row r="881" spans="1:54">
      <c r="A881" s="37">
        <v>8</v>
      </c>
      <c r="B881" s="162">
        <f t="shared" si="197"/>
        <v>106.51</v>
      </c>
      <c r="C881" s="162">
        <f t="shared" si="196"/>
        <v>0</v>
      </c>
      <c r="D881" s="162">
        <f t="shared" si="196"/>
        <v>0</v>
      </c>
      <c r="E881" s="162">
        <f t="shared" si="196"/>
        <v>0</v>
      </c>
      <c r="F881" s="162">
        <f t="shared" si="196"/>
        <v>0</v>
      </c>
      <c r="G881" s="162">
        <f t="shared" si="196"/>
        <v>0</v>
      </c>
      <c r="H881" s="162">
        <f t="shared" si="196"/>
        <v>0</v>
      </c>
      <c r="I881" s="162">
        <f t="shared" si="196"/>
        <v>0</v>
      </c>
      <c r="J881" s="162">
        <f t="shared" si="196"/>
        <v>0</v>
      </c>
      <c r="K881" s="162">
        <f t="shared" si="196"/>
        <v>0</v>
      </c>
      <c r="L881" s="162">
        <f t="shared" si="196"/>
        <v>0</v>
      </c>
      <c r="M881" s="162">
        <f t="shared" si="196"/>
        <v>0</v>
      </c>
      <c r="N881" s="162">
        <f t="shared" si="196"/>
        <v>0</v>
      </c>
      <c r="O881" s="162">
        <f t="shared" si="196"/>
        <v>0</v>
      </c>
      <c r="P881" s="162">
        <f t="shared" si="196"/>
        <v>0</v>
      </c>
      <c r="Q881" s="162">
        <f t="shared" si="196"/>
        <v>0</v>
      </c>
      <c r="R881" s="162">
        <f t="shared" si="196"/>
        <v>0</v>
      </c>
      <c r="S881" s="162">
        <f t="shared" si="198"/>
        <v>0</v>
      </c>
      <c r="T881" s="162">
        <f t="shared" si="198"/>
        <v>0</v>
      </c>
      <c r="U881" s="162">
        <f t="shared" si="198"/>
        <v>0</v>
      </c>
      <c r="V881" s="162">
        <f t="shared" si="198"/>
        <v>2.2200000000000002</v>
      </c>
      <c r="W881" s="162">
        <f t="shared" si="198"/>
        <v>469.19</v>
      </c>
      <c r="X881" s="162">
        <f t="shared" si="198"/>
        <v>280.92</v>
      </c>
      <c r="Y881" s="162">
        <f t="shared" si="198"/>
        <v>234.07</v>
      </c>
      <c r="Z881" s="27"/>
      <c r="AA881" s="28">
        <v>106.51</v>
      </c>
      <c r="AB881" s="29">
        <v>0</v>
      </c>
      <c r="AC881" s="29">
        <v>0</v>
      </c>
      <c r="AD881" s="29">
        <v>0</v>
      </c>
      <c r="AE881" s="29">
        <v>0</v>
      </c>
      <c r="AF881" s="29">
        <v>0</v>
      </c>
      <c r="AG881" s="29">
        <v>0</v>
      </c>
      <c r="AH881" s="29">
        <v>0</v>
      </c>
      <c r="AI881" s="29">
        <v>0</v>
      </c>
      <c r="AJ881" s="29">
        <v>0</v>
      </c>
      <c r="AK881" s="29">
        <v>0</v>
      </c>
      <c r="AL881" s="29">
        <v>0</v>
      </c>
      <c r="AM881" s="29">
        <v>0</v>
      </c>
      <c r="AN881" s="29">
        <v>0</v>
      </c>
      <c r="AO881" s="29">
        <v>0</v>
      </c>
      <c r="AP881" s="29">
        <v>0</v>
      </c>
      <c r="AQ881" s="29">
        <v>0</v>
      </c>
      <c r="AR881" s="29">
        <v>0</v>
      </c>
      <c r="AS881" s="29">
        <v>0</v>
      </c>
      <c r="AT881" s="29">
        <v>0</v>
      </c>
      <c r="AU881" s="29">
        <v>2.2200000000000002</v>
      </c>
      <c r="AV881" s="29">
        <v>469.19</v>
      </c>
      <c r="AW881" s="29">
        <v>280.92</v>
      </c>
      <c r="AX881" s="148">
        <v>234.07</v>
      </c>
      <c r="AY881" s="337"/>
      <c r="AZ881" s="58"/>
      <c r="BA881" s="52"/>
      <c r="BB881" s="12"/>
    </row>
    <row r="882" spans="1:54">
      <c r="A882" s="37">
        <v>9</v>
      </c>
      <c r="B882" s="162">
        <f t="shared" si="197"/>
        <v>75.67</v>
      </c>
      <c r="C882" s="162">
        <f t="shared" si="196"/>
        <v>61.61</v>
      </c>
      <c r="D882" s="162">
        <f t="shared" si="196"/>
        <v>0</v>
      </c>
      <c r="E882" s="162">
        <f t="shared" si="196"/>
        <v>254.20999999999998</v>
      </c>
      <c r="F882" s="162">
        <f t="shared" si="196"/>
        <v>0</v>
      </c>
      <c r="G882" s="162">
        <f t="shared" si="196"/>
        <v>0</v>
      </c>
      <c r="H882" s="162">
        <f t="shared" si="196"/>
        <v>0</v>
      </c>
      <c r="I882" s="162">
        <f t="shared" si="196"/>
        <v>0</v>
      </c>
      <c r="J882" s="162">
        <f t="shared" si="196"/>
        <v>0</v>
      </c>
      <c r="K882" s="162">
        <f t="shared" si="196"/>
        <v>0.02</v>
      </c>
      <c r="L882" s="162">
        <f t="shared" si="196"/>
        <v>0</v>
      </c>
      <c r="M882" s="162">
        <f t="shared" si="196"/>
        <v>20.55</v>
      </c>
      <c r="N882" s="162">
        <f t="shared" si="196"/>
        <v>0</v>
      </c>
      <c r="O882" s="162">
        <f t="shared" si="196"/>
        <v>0.43</v>
      </c>
      <c r="P882" s="162">
        <f t="shared" si="196"/>
        <v>0</v>
      </c>
      <c r="Q882" s="162">
        <f t="shared" si="196"/>
        <v>0</v>
      </c>
      <c r="R882" s="162">
        <f t="shared" ref="R882:R904" si="199">AQ882+$AY882</f>
        <v>0</v>
      </c>
      <c r="S882" s="162">
        <f t="shared" si="198"/>
        <v>0</v>
      </c>
      <c r="T882" s="162">
        <f t="shared" si="198"/>
        <v>22.08</v>
      </c>
      <c r="U882" s="162">
        <f t="shared" si="198"/>
        <v>0.6</v>
      </c>
      <c r="V882" s="162">
        <f t="shared" si="198"/>
        <v>114.85</v>
      </c>
      <c r="W882" s="162">
        <f t="shared" si="198"/>
        <v>304.24</v>
      </c>
      <c r="X882" s="162">
        <f t="shared" si="198"/>
        <v>520.73</v>
      </c>
      <c r="Y882" s="162">
        <f t="shared" si="198"/>
        <v>284.79000000000002</v>
      </c>
      <c r="Z882" s="27"/>
      <c r="AA882" s="28">
        <v>75.67</v>
      </c>
      <c r="AB882" s="29">
        <v>61.61</v>
      </c>
      <c r="AC882" s="29">
        <v>0</v>
      </c>
      <c r="AD882" s="29">
        <v>254.20999999999998</v>
      </c>
      <c r="AE882" s="29">
        <v>0</v>
      </c>
      <c r="AF882" s="29">
        <v>0</v>
      </c>
      <c r="AG882" s="29">
        <v>0</v>
      </c>
      <c r="AH882" s="29">
        <v>0</v>
      </c>
      <c r="AI882" s="29">
        <v>0</v>
      </c>
      <c r="AJ882" s="29">
        <v>0.02</v>
      </c>
      <c r="AK882" s="29">
        <v>0</v>
      </c>
      <c r="AL882" s="29">
        <v>20.55</v>
      </c>
      <c r="AM882" s="29">
        <v>0</v>
      </c>
      <c r="AN882" s="29">
        <v>0.43</v>
      </c>
      <c r="AO882" s="29">
        <v>0</v>
      </c>
      <c r="AP882" s="29">
        <v>0</v>
      </c>
      <c r="AQ882" s="29">
        <v>0</v>
      </c>
      <c r="AR882" s="29">
        <v>0</v>
      </c>
      <c r="AS882" s="29">
        <v>22.08</v>
      </c>
      <c r="AT882" s="29">
        <v>0.6</v>
      </c>
      <c r="AU882" s="29">
        <v>114.85</v>
      </c>
      <c r="AV882" s="29">
        <v>304.24</v>
      </c>
      <c r="AW882" s="29">
        <v>520.73</v>
      </c>
      <c r="AX882" s="148">
        <v>284.79000000000002</v>
      </c>
      <c r="AY882" s="337"/>
      <c r="AZ882" s="58"/>
      <c r="BA882" s="52"/>
      <c r="BB882" s="12"/>
    </row>
    <row r="883" spans="1:54">
      <c r="A883" s="37">
        <v>10</v>
      </c>
      <c r="B883" s="162">
        <f t="shared" si="197"/>
        <v>104.87</v>
      </c>
      <c r="C883" s="162">
        <f t="shared" si="196"/>
        <v>90.18</v>
      </c>
      <c r="D883" s="162">
        <f t="shared" si="196"/>
        <v>574.77</v>
      </c>
      <c r="E883" s="162">
        <f t="shared" si="196"/>
        <v>0</v>
      </c>
      <c r="F883" s="162">
        <f t="shared" si="196"/>
        <v>1.98</v>
      </c>
      <c r="G883" s="162">
        <f t="shared" si="196"/>
        <v>0</v>
      </c>
      <c r="H883" s="162">
        <f t="shared" si="196"/>
        <v>0</v>
      </c>
      <c r="I883" s="162">
        <f t="shared" si="196"/>
        <v>0</v>
      </c>
      <c r="J883" s="162">
        <f t="shared" si="196"/>
        <v>0</v>
      </c>
      <c r="K883" s="162">
        <f t="shared" si="196"/>
        <v>0</v>
      </c>
      <c r="L883" s="162">
        <f t="shared" si="196"/>
        <v>210.73</v>
      </c>
      <c r="M883" s="162">
        <f t="shared" si="196"/>
        <v>0</v>
      </c>
      <c r="N883" s="162">
        <f t="shared" si="196"/>
        <v>36.950000000000003</v>
      </c>
      <c r="O883" s="162">
        <f t="shared" si="196"/>
        <v>0</v>
      </c>
      <c r="P883" s="162">
        <f t="shared" si="196"/>
        <v>0</v>
      </c>
      <c r="Q883" s="162">
        <f t="shared" si="196"/>
        <v>0.77</v>
      </c>
      <c r="R883" s="162">
        <f t="shared" si="199"/>
        <v>0.72</v>
      </c>
      <c r="S883" s="162">
        <f t="shared" si="198"/>
        <v>0</v>
      </c>
      <c r="T883" s="162">
        <f t="shared" si="198"/>
        <v>0</v>
      </c>
      <c r="U883" s="162">
        <f t="shared" si="198"/>
        <v>0.27</v>
      </c>
      <c r="V883" s="162">
        <f t="shared" si="198"/>
        <v>105.94</v>
      </c>
      <c r="W883" s="162">
        <f t="shared" si="198"/>
        <v>541.67999999999995</v>
      </c>
      <c r="X883" s="162">
        <f t="shared" si="198"/>
        <v>293.48</v>
      </c>
      <c r="Y883" s="162">
        <f t="shared" si="198"/>
        <v>141.66</v>
      </c>
      <c r="Z883" s="27"/>
      <c r="AA883" s="28">
        <v>104.87</v>
      </c>
      <c r="AB883" s="29">
        <v>90.18</v>
      </c>
      <c r="AC883" s="29">
        <v>574.77</v>
      </c>
      <c r="AD883" s="29">
        <v>0</v>
      </c>
      <c r="AE883" s="29">
        <v>1.98</v>
      </c>
      <c r="AF883" s="29">
        <v>0</v>
      </c>
      <c r="AG883" s="29">
        <v>0</v>
      </c>
      <c r="AH883" s="29">
        <v>0</v>
      </c>
      <c r="AI883" s="29">
        <v>0</v>
      </c>
      <c r="AJ883" s="29">
        <v>0</v>
      </c>
      <c r="AK883" s="29">
        <v>210.73</v>
      </c>
      <c r="AL883" s="29">
        <v>0</v>
      </c>
      <c r="AM883" s="29">
        <v>36.950000000000003</v>
      </c>
      <c r="AN883" s="29">
        <v>0</v>
      </c>
      <c r="AO883" s="29">
        <v>0</v>
      </c>
      <c r="AP883" s="29">
        <v>0.77</v>
      </c>
      <c r="AQ883" s="29">
        <v>0.72</v>
      </c>
      <c r="AR883" s="29">
        <v>0</v>
      </c>
      <c r="AS883" s="29">
        <v>0</v>
      </c>
      <c r="AT883" s="29">
        <v>0.27</v>
      </c>
      <c r="AU883" s="29">
        <v>105.94</v>
      </c>
      <c r="AV883" s="29">
        <v>541.67999999999995</v>
      </c>
      <c r="AW883" s="29">
        <v>293.48</v>
      </c>
      <c r="AX883" s="148">
        <v>141.66</v>
      </c>
      <c r="AY883" s="337"/>
      <c r="AZ883" s="58"/>
      <c r="BA883" s="52"/>
      <c r="BB883" s="12"/>
    </row>
    <row r="884" spans="1:54">
      <c r="A884" s="37">
        <v>11</v>
      </c>
      <c r="B884" s="162">
        <f t="shared" si="197"/>
        <v>93.43</v>
      </c>
      <c r="C884" s="162">
        <f t="shared" si="196"/>
        <v>16.489999999999998</v>
      </c>
      <c r="D884" s="162">
        <f t="shared" si="196"/>
        <v>0</v>
      </c>
      <c r="E884" s="162">
        <f t="shared" si="196"/>
        <v>0</v>
      </c>
      <c r="F884" s="162">
        <f t="shared" si="196"/>
        <v>0</v>
      </c>
      <c r="G884" s="162">
        <f t="shared" si="196"/>
        <v>0</v>
      </c>
      <c r="H884" s="162">
        <f t="shared" si="196"/>
        <v>0</v>
      </c>
      <c r="I884" s="162">
        <f t="shared" si="196"/>
        <v>1.44</v>
      </c>
      <c r="J884" s="162">
        <f t="shared" si="196"/>
        <v>0</v>
      </c>
      <c r="K884" s="162">
        <f t="shared" si="196"/>
        <v>0</v>
      </c>
      <c r="L884" s="162">
        <f t="shared" si="196"/>
        <v>0.45</v>
      </c>
      <c r="M884" s="162">
        <f t="shared" si="196"/>
        <v>0</v>
      </c>
      <c r="N884" s="162">
        <f t="shared" si="196"/>
        <v>0.83</v>
      </c>
      <c r="O884" s="162">
        <f t="shared" si="196"/>
        <v>0.22</v>
      </c>
      <c r="P884" s="162">
        <f t="shared" si="196"/>
        <v>0.09</v>
      </c>
      <c r="Q884" s="162">
        <f t="shared" si="196"/>
        <v>0</v>
      </c>
      <c r="R884" s="162">
        <f t="shared" si="199"/>
        <v>0</v>
      </c>
      <c r="S884" s="162">
        <f t="shared" si="198"/>
        <v>0</v>
      </c>
      <c r="T884" s="162">
        <f t="shared" si="198"/>
        <v>0.02</v>
      </c>
      <c r="U884" s="162">
        <f t="shared" si="198"/>
        <v>104.33</v>
      </c>
      <c r="V884" s="162">
        <f t="shared" si="198"/>
        <v>119.12</v>
      </c>
      <c r="W884" s="162">
        <f t="shared" si="198"/>
        <v>87.1</v>
      </c>
      <c r="X884" s="162">
        <f t="shared" si="198"/>
        <v>0</v>
      </c>
      <c r="Y884" s="162">
        <f t="shared" si="198"/>
        <v>107.45</v>
      </c>
      <c r="Z884" s="27"/>
      <c r="AA884" s="31">
        <v>93.43</v>
      </c>
      <c r="AB884" s="29">
        <v>16.489999999999998</v>
      </c>
      <c r="AC884" s="29">
        <v>0</v>
      </c>
      <c r="AD884" s="29">
        <v>0</v>
      </c>
      <c r="AE884" s="29">
        <v>0</v>
      </c>
      <c r="AF884" s="29">
        <v>0</v>
      </c>
      <c r="AG884" s="29">
        <v>0</v>
      </c>
      <c r="AH884" s="29">
        <v>1.44</v>
      </c>
      <c r="AI884" s="29">
        <v>0</v>
      </c>
      <c r="AJ884" s="29">
        <v>0</v>
      </c>
      <c r="AK884" s="29">
        <v>0.45</v>
      </c>
      <c r="AL884" s="29">
        <v>0</v>
      </c>
      <c r="AM884" s="29">
        <v>0.83</v>
      </c>
      <c r="AN884" s="29">
        <v>0.22</v>
      </c>
      <c r="AO884" s="29">
        <v>0.09</v>
      </c>
      <c r="AP884" s="29">
        <v>0</v>
      </c>
      <c r="AQ884" s="29">
        <v>0</v>
      </c>
      <c r="AR884" s="29">
        <v>0</v>
      </c>
      <c r="AS884" s="29">
        <v>0.02</v>
      </c>
      <c r="AT884" s="29">
        <v>104.33</v>
      </c>
      <c r="AU884" s="29">
        <v>119.12</v>
      </c>
      <c r="AV884" s="29">
        <v>87.1</v>
      </c>
      <c r="AW884" s="29">
        <v>0</v>
      </c>
      <c r="AX884" s="148">
        <v>107.45</v>
      </c>
      <c r="AY884" s="337"/>
      <c r="AZ884" s="58"/>
      <c r="BA884" s="52"/>
      <c r="BB884" s="12"/>
    </row>
    <row r="885" spans="1:54">
      <c r="A885" s="37">
        <v>12</v>
      </c>
      <c r="B885" s="162">
        <f t="shared" si="197"/>
        <v>7.09</v>
      </c>
      <c r="C885" s="162">
        <f t="shared" si="196"/>
        <v>0</v>
      </c>
      <c r="D885" s="162">
        <f t="shared" si="196"/>
        <v>0.09</v>
      </c>
      <c r="E885" s="162">
        <f t="shared" si="196"/>
        <v>0</v>
      </c>
      <c r="F885" s="162">
        <f t="shared" si="196"/>
        <v>0</v>
      </c>
      <c r="G885" s="162">
        <f t="shared" si="196"/>
        <v>0</v>
      </c>
      <c r="H885" s="162">
        <f t="shared" si="196"/>
        <v>0</v>
      </c>
      <c r="I885" s="162">
        <f t="shared" si="196"/>
        <v>0</v>
      </c>
      <c r="J885" s="162">
        <f t="shared" si="196"/>
        <v>1.36</v>
      </c>
      <c r="K885" s="162">
        <f t="shared" si="196"/>
        <v>0</v>
      </c>
      <c r="L885" s="162">
        <f t="shared" si="196"/>
        <v>0.01</v>
      </c>
      <c r="M885" s="162">
        <f t="shared" si="196"/>
        <v>39.9</v>
      </c>
      <c r="N885" s="162">
        <f t="shared" si="196"/>
        <v>27.99</v>
      </c>
      <c r="O885" s="162">
        <f t="shared" si="196"/>
        <v>98.68</v>
      </c>
      <c r="P885" s="162">
        <f t="shared" si="196"/>
        <v>47.81</v>
      </c>
      <c r="Q885" s="162">
        <f t="shared" si="196"/>
        <v>65.62</v>
      </c>
      <c r="R885" s="162">
        <f t="shared" si="199"/>
        <v>0</v>
      </c>
      <c r="S885" s="162">
        <f t="shared" si="198"/>
        <v>0</v>
      </c>
      <c r="T885" s="162">
        <f t="shared" si="198"/>
        <v>23.51</v>
      </c>
      <c r="U885" s="162">
        <f t="shared" si="198"/>
        <v>204.19</v>
      </c>
      <c r="V885" s="162">
        <f t="shared" si="198"/>
        <v>210.67</v>
      </c>
      <c r="W885" s="162">
        <f t="shared" si="198"/>
        <v>790.84</v>
      </c>
      <c r="X885" s="162">
        <f t="shared" si="198"/>
        <v>112.03</v>
      </c>
      <c r="Y885" s="162">
        <f t="shared" si="198"/>
        <v>373.26</v>
      </c>
      <c r="Z885" s="27"/>
      <c r="AA885" s="31">
        <v>7.09</v>
      </c>
      <c r="AB885" s="29">
        <v>0</v>
      </c>
      <c r="AC885" s="29">
        <v>0.09</v>
      </c>
      <c r="AD885" s="29">
        <v>0</v>
      </c>
      <c r="AE885" s="29">
        <v>0</v>
      </c>
      <c r="AF885" s="29">
        <v>0</v>
      </c>
      <c r="AG885" s="29">
        <v>0</v>
      </c>
      <c r="AH885" s="29">
        <v>0</v>
      </c>
      <c r="AI885" s="29">
        <v>1.36</v>
      </c>
      <c r="AJ885" s="29">
        <v>0</v>
      </c>
      <c r="AK885" s="29">
        <v>0.01</v>
      </c>
      <c r="AL885" s="29">
        <v>39.9</v>
      </c>
      <c r="AM885" s="29">
        <v>27.99</v>
      </c>
      <c r="AN885" s="29">
        <v>98.68</v>
      </c>
      <c r="AO885" s="29">
        <v>47.81</v>
      </c>
      <c r="AP885" s="29">
        <v>65.62</v>
      </c>
      <c r="AQ885" s="29">
        <v>0</v>
      </c>
      <c r="AR885" s="29">
        <v>0</v>
      </c>
      <c r="AS885" s="29">
        <v>23.51</v>
      </c>
      <c r="AT885" s="29">
        <v>204.19</v>
      </c>
      <c r="AU885" s="29">
        <v>210.67</v>
      </c>
      <c r="AV885" s="29">
        <v>790.84</v>
      </c>
      <c r="AW885" s="29">
        <v>112.03</v>
      </c>
      <c r="AX885" s="148">
        <v>373.26</v>
      </c>
      <c r="AY885" s="337"/>
      <c r="AZ885" s="58"/>
      <c r="BA885" s="52"/>
      <c r="BB885" s="12"/>
    </row>
    <row r="886" spans="1:54">
      <c r="A886" s="37">
        <v>13</v>
      </c>
      <c r="B886" s="162">
        <f t="shared" si="197"/>
        <v>45.35</v>
      </c>
      <c r="C886" s="162">
        <f t="shared" si="196"/>
        <v>2.66</v>
      </c>
      <c r="D886" s="162">
        <f t="shared" si="196"/>
        <v>261.85000000000002</v>
      </c>
      <c r="E886" s="162">
        <f t="shared" si="196"/>
        <v>0</v>
      </c>
      <c r="F886" s="162">
        <f t="shared" si="196"/>
        <v>0</v>
      </c>
      <c r="G886" s="162">
        <f t="shared" si="196"/>
        <v>0</v>
      </c>
      <c r="H886" s="162">
        <f t="shared" si="196"/>
        <v>0</v>
      </c>
      <c r="I886" s="162">
        <f t="shared" si="196"/>
        <v>0</v>
      </c>
      <c r="J886" s="162">
        <f t="shared" si="196"/>
        <v>0</v>
      </c>
      <c r="K886" s="162">
        <f t="shared" si="196"/>
        <v>0.98</v>
      </c>
      <c r="L886" s="162">
        <f t="shared" si="196"/>
        <v>37.49</v>
      </c>
      <c r="M886" s="162">
        <f t="shared" si="196"/>
        <v>0.42</v>
      </c>
      <c r="N886" s="162">
        <f t="shared" si="196"/>
        <v>0.32</v>
      </c>
      <c r="O886" s="162">
        <f t="shared" si="196"/>
        <v>15.82</v>
      </c>
      <c r="P886" s="162">
        <f t="shared" si="196"/>
        <v>0</v>
      </c>
      <c r="Q886" s="162">
        <f t="shared" si="196"/>
        <v>0</v>
      </c>
      <c r="R886" s="162">
        <f t="shared" si="199"/>
        <v>0</v>
      </c>
      <c r="S886" s="162">
        <f t="shared" si="198"/>
        <v>0</v>
      </c>
      <c r="T886" s="162">
        <f t="shared" si="198"/>
        <v>0</v>
      </c>
      <c r="U886" s="162">
        <f t="shared" si="198"/>
        <v>45.03</v>
      </c>
      <c r="V886" s="162">
        <f t="shared" si="198"/>
        <v>0</v>
      </c>
      <c r="W886" s="162">
        <f t="shared" si="198"/>
        <v>0</v>
      </c>
      <c r="X886" s="162">
        <f t="shared" si="198"/>
        <v>239.92</v>
      </c>
      <c r="Y886" s="162">
        <f t="shared" si="198"/>
        <v>245.77</v>
      </c>
      <c r="Z886" s="27"/>
      <c r="AA886" s="31">
        <v>45.35</v>
      </c>
      <c r="AB886" s="29">
        <v>2.66</v>
      </c>
      <c r="AC886" s="29">
        <v>261.85000000000002</v>
      </c>
      <c r="AD886" s="29">
        <v>0</v>
      </c>
      <c r="AE886" s="29">
        <v>0</v>
      </c>
      <c r="AF886" s="29">
        <v>0</v>
      </c>
      <c r="AG886" s="29">
        <v>0</v>
      </c>
      <c r="AH886" s="29">
        <v>0</v>
      </c>
      <c r="AI886" s="29">
        <v>0</v>
      </c>
      <c r="AJ886" s="29">
        <v>0.98</v>
      </c>
      <c r="AK886" s="29">
        <v>37.49</v>
      </c>
      <c r="AL886" s="29">
        <v>0.42</v>
      </c>
      <c r="AM886" s="29">
        <v>0.32</v>
      </c>
      <c r="AN886" s="29">
        <v>15.82</v>
      </c>
      <c r="AO886" s="29">
        <v>0</v>
      </c>
      <c r="AP886" s="29">
        <v>0</v>
      </c>
      <c r="AQ886" s="29">
        <v>0</v>
      </c>
      <c r="AR886" s="29">
        <v>0</v>
      </c>
      <c r="AS886" s="29">
        <v>0</v>
      </c>
      <c r="AT886" s="29">
        <v>45.03</v>
      </c>
      <c r="AU886" s="29">
        <v>0</v>
      </c>
      <c r="AV886" s="29">
        <v>0</v>
      </c>
      <c r="AW886" s="29">
        <v>239.92</v>
      </c>
      <c r="AX886" s="148">
        <v>245.77</v>
      </c>
      <c r="AY886" s="337"/>
      <c r="AZ886" s="58"/>
      <c r="BA886" s="52"/>
      <c r="BB886" s="12"/>
    </row>
    <row r="887" spans="1:54">
      <c r="A887" s="37">
        <v>14</v>
      </c>
      <c r="B887" s="162">
        <f t="shared" si="197"/>
        <v>56.02</v>
      </c>
      <c r="C887" s="162">
        <f t="shared" si="196"/>
        <v>623.5</v>
      </c>
      <c r="D887" s="162">
        <f t="shared" si="196"/>
        <v>190.87</v>
      </c>
      <c r="E887" s="162">
        <f t="shared" si="196"/>
        <v>0</v>
      </c>
      <c r="F887" s="162">
        <f t="shared" si="196"/>
        <v>0</v>
      </c>
      <c r="G887" s="162">
        <f t="shared" si="196"/>
        <v>0</v>
      </c>
      <c r="H887" s="162">
        <f t="shared" si="196"/>
        <v>0</v>
      </c>
      <c r="I887" s="162">
        <f t="shared" si="196"/>
        <v>0</v>
      </c>
      <c r="J887" s="162">
        <f t="shared" si="196"/>
        <v>0</v>
      </c>
      <c r="K887" s="162">
        <f t="shared" si="196"/>
        <v>53.64</v>
      </c>
      <c r="L887" s="162">
        <f t="shared" si="196"/>
        <v>63.61</v>
      </c>
      <c r="M887" s="162">
        <f t="shared" si="196"/>
        <v>165.94</v>
      </c>
      <c r="N887" s="162">
        <f t="shared" si="196"/>
        <v>116.85</v>
      </c>
      <c r="O887" s="162">
        <f t="shared" si="196"/>
        <v>167.09</v>
      </c>
      <c r="P887" s="162">
        <f t="shared" si="196"/>
        <v>226.66</v>
      </c>
      <c r="Q887" s="162">
        <f t="shared" si="196"/>
        <v>336.87</v>
      </c>
      <c r="R887" s="162">
        <f t="shared" si="199"/>
        <v>185.95</v>
      </c>
      <c r="S887" s="162">
        <f t="shared" si="198"/>
        <v>31.02</v>
      </c>
      <c r="T887" s="162">
        <f t="shared" si="198"/>
        <v>240.17</v>
      </c>
      <c r="U887" s="162">
        <f t="shared" si="198"/>
        <v>446.35</v>
      </c>
      <c r="V887" s="162">
        <f t="shared" si="198"/>
        <v>589.79999999999995</v>
      </c>
      <c r="W887" s="162">
        <f t="shared" si="198"/>
        <v>81.790000000000006</v>
      </c>
      <c r="X887" s="162">
        <f t="shared" si="198"/>
        <v>0</v>
      </c>
      <c r="Y887" s="162">
        <f t="shared" si="198"/>
        <v>2.34</v>
      </c>
      <c r="Z887" s="27"/>
      <c r="AA887" s="31">
        <v>56.02</v>
      </c>
      <c r="AB887" s="29">
        <v>623.5</v>
      </c>
      <c r="AC887" s="29">
        <v>190.87</v>
      </c>
      <c r="AD887" s="29">
        <v>0</v>
      </c>
      <c r="AE887" s="29">
        <v>0</v>
      </c>
      <c r="AF887" s="29">
        <v>0</v>
      </c>
      <c r="AG887" s="29">
        <v>0</v>
      </c>
      <c r="AH887" s="29">
        <v>0</v>
      </c>
      <c r="AI887" s="29">
        <v>0</v>
      </c>
      <c r="AJ887" s="29">
        <v>53.64</v>
      </c>
      <c r="AK887" s="29">
        <v>63.61</v>
      </c>
      <c r="AL887" s="29">
        <v>165.94</v>
      </c>
      <c r="AM887" s="29">
        <v>116.85</v>
      </c>
      <c r="AN887" s="29">
        <v>167.09</v>
      </c>
      <c r="AO887" s="29">
        <v>226.66</v>
      </c>
      <c r="AP887" s="29">
        <v>336.87</v>
      </c>
      <c r="AQ887" s="29">
        <v>185.95</v>
      </c>
      <c r="AR887" s="29">
        <v>31.02</v>
      </c>
      <c r="AS887" s="29">
        <v>240.17</v>
      </c>
      <c r="AT887" s="29">
        <v>446.35</v>
      </c>
      <c r="AU887" s="29">
        <v>589.79999999999995</v>
      </c>
      <c r="AV887" s="29">
        <v>81.790000000000006</v>
      </c>
      <c r="AW887" s="29">
        <v>0</v>
      </c>
      <c r="AX887" s="148">
        <v>2.34</v>
      </c>
      <c r="AY887" s="337"/>
      <c r="AZ887" s="58"/>
      <c r="BA887" s="52"/>
      <c r="BB887" s="12"/>
    </row>
    <row r="888" spans="1:54">
      <c r="A888" s="37">
        <v>15</v>
      </c>
      <c r="B888" s="162">
        <f t="shared" si="197"/>
        <v>262.73</v>
      </c>
      <c r="C888" s="162">
        <f t="shared" si="196"/>
        <v>47.01</v>
      </c>
      <c r="D888" s="162">
        <f t="shared" si="196"/>
        <v>1.83</v>
      </c>
      <c r="E888" s="162">
        <f t="shared" si="196"/>
        <v>0</v>
      </c>
      <c r="F888" s="162">
        <f t="shared" si="196"/>
        <v>0</v>
      </c>
      <c r="G888" s="162">
        <f t="shared" si="196"/>
        <v>0</v>
      </c>
      <c r="H888" s="162">
        <f t="shared" si="196"/>
        <v>0</v>
      </c>
      <c r="I888" s="162">
        <f t="shared" si="196"/>
        <v>95.09</v>
      </c>
      <c r="J888" s="162">
        <f t="shared" si="196"/>
        <v>0.28999999999999998</v>
      </c>
      <c r="K888" s="162">
        <f t="shared" si="196"/>
        <v>0.51</v>
      </c>
      <c r="L888" s="162">
        <f t="shared" si="196"/>
        <v>2.33</v>
      </c>
      <c r="M888" s="162">
        <f t="shared" si="196"/>
        <v>6.76</v>
      </c>
      <c r="N888" s="162">
        <f t="shared" si="196"/>
        <v>35.04</v>
      </c>
      <c r="O888" s="162">
        <f t="shared" si="196"/>
        <v>45.39</v>
      </c>
      <c r="P888" s="162">
        <f t="shared" si="196"/>
        <v>37.909999999999997</v>
      </c>
      <c r="Q888" s="162">
        <f t="shared" si="196"/>
        <v>38.380000000000003</v>
      </c>
      <c r="R888" s="162">
        <f t="shared" si="199"/>
        <v>2.23</v>
      </c>
      <c r="S888" s="162">
        <f t="shared" si="198"/>
        <v>0.65</v>
      </c>
      <c r="T888" s="162">
        <f t="shared" si="198"/>
        <v>30.57</v>
      </c>
      <c r="U888" s="162">
        <f t="shared" si="198"/>
        <v>106.48</v>
      </c>
      <c r="V888" s="162">
        <f t="shared" si="198"/>
        <v>291.66000000000003</v>
      </c>
      <c r="W888" s="162">
        <f t="shared" si="198"/>
        <v>156.79</v>
      </c>
      <c r="X888" s="162">
        <f t="shared" si="198"/>
        <v>906.7</v>
      </c>
      <c r="Y888" s="162">
        <f t="shared" si="198"/>
        <v>321.29000000000002</v>
      </c>
      <c r="Z888" s="27"/>
      <c r="AA888" s="31">
        <v>262.73</v>
      </c>
      <c r="AB888" s="29">
        <v>47.01</v>
      </c>
      <c r="AC888" s="29">
        <v>1.83</v>
      </c>
      <c r="AD888" s="29">
        <v>0</v>
      </c>
      <c r="AE888" s="29">
        <v>0</v>
      </c>
      <c r="AF888" s="29">
        <v>0</v>
      </c>
      <c r="AG888" s="29">
        <v>0</v>
      </c>
      <c r="AH888" s="29">
        <v>95.09</v>
      </c>
      <c r="AI888" s="29">
        <v>0.28999999999999998</v>
      </c>
      <c r="AJ888" s="29">
        <v>0.51</v>
      </c>
      <c r="AK888" s="29">
        <v>2.33</v>
      </c>
      <c r="AL888" s="29">
        <v>6.76</v>
      </c>
      <c r="AM888" s="29">
        <v>35.04</v>
      </c>
      <c r="AN888" s="29">
        <v>45.39</v>
      </c>
      <c r="AO888" s="29">
        <v>37.909999999999997</v>
      </c>
      <c r="AP888" s="29">
        <v>38.380000000000003</v>
      </c>
      <c r="AQ888" s="29">
        <v>2.23</v>
      </c>
      <c r="AR888" s="29">
        <v>0.65</v>
      </c>
      <c r="AS888" s="29">
        <v>30.57</v>
      </c>
      <c r="AT888" s="29">
        <v>106.48</v>
      </c>
      <c r="AU888" s="29">
        <v>291.66000000000003</v>
      </c>
      <c r="AV888" s="29">
        <v>156.79</v>
      </c>
      <c r="AW888" s="29">
        <v>906.7</v>
      </c>
      <c r="AX888" s="148">
        <v>321.29000000000002</v>
      </c>
      <c r="AY888" s="337"/>
      <c r="AZ888" s="58"/>
      <c r="BA888" s="52"/>
      <c r="BB888" s="12"/>
    </row>
    <row r="889" spans="1:54">
      <c r="A889" s="37">
        <v>16</v>
      </c>
      <c r="B889" s="162">
        <f t="shared" si="197"/>
        <v>119.49</v>
      </c>
      <c r="C889" s="162">
        <f t="shared" si="196"/>
        <v>99.75</v>
      </c>
      <c r="D889" s="162">
        <f t="shared" si="196"/>
        <v>37.69</v>
      </c>
      <c r="E889" s="162">
        <f t="shared" si="196"/>
        <v>0</v>
      </c>
      <c r="F889" s="162">
        <f t="shared" si="196"/>
        <v>0</v>
      </c>
      <c r="G889" s="162">
        <f t="shared" si="196"/>
        <v>0</v>
      </c>
      <c r="H889" s="162">
        <f t="shared" si="196"/>
        <v>0</v>
      </c>
      <c r="I889" s="162">
        <f t="shared" si="196"/>
        <v>0</v>
      </c>
      <c r="J889" s="162">
        <f t="shared" si="196"/>
        <v>0</v>
      </c>
      <c r="K889" s="162">
        <f t="shared" si="196"/>
        <v>0.7</v>
      </c>
      <c r="L889" s="162">
        <f t="shared" si="196"/>
        <v>0.72</v>
      </c>
      <c r="M889" s="162">
        <f t="shared" si="196"/>
        <v>0.66</v>
      </c>
      <c r="N889" s="162">
        <f t="shared" si="196"/>
        <v>1.43</v>
      </c>
      <c r="O889" s="162">
        <f t="shared" si="196"/>
        <v>0</v>
      </c>
      <c r="P889" s="162">
        <f t="shared" si="196"/>
        <v>0.09</v>
      </c>
      <c r="Q889" s="162">
        <f t="shared" si="196"/>
        <v>0</v>
      </c>
      <c r="R889" s="162">
        <f t="shared" si="199"/>
        <v>0</v>
      </c>
      <c r="S889" s="162">
        <f t="shared" si="198"/>
        <v>0</v>
      </c>
      <c r="T889" s="162">
        <f t="shared" si="198"/>
        <v>25.74</v>
      </c>
      <c r="U889" s="162">
        <f t="shared" si="198"/>
        <v>101.22</v>
      </c>
      <c r="V889" s="162">
        <f t="shared" si="198"/>
        <v>236</v>
      </c>
      <c r="W889" s="162">
        <f t="shared" si="198"/>
        <v>473.88</v>
      </c>
      <c r="X889" s="162">
        <f t="shared" si="198"/>
        <v>177.55</v>
      </c>
      <c r="Y889" s="162">
        <f t="shared" si="198"/>
        <v>124.11</v>
      </c>
      <c r="Z889" s="27"/>
      <c r="AA889" s="31">
        <v>119.49</v>
      </c>
      <c r="AB889" s="29">
        <v>99.75</v>
      </c>
      <c r="AC889" s="29">
        <v>37.69</v>
      </c>
      <c r="AD889" s="29">
        <v>0</v>
      </c>
      <c r="AE889" s="29">
        <v>0</v>
      </c>
      <c r="AF889" s="29">
        <v>0</v>
      </c>
      <c r="AG889" s="29">
        <v>0</v>
      </c>
      <c r="AH889" s="29">
        <v>0</v>
      </c>
      <c r="AI889" s="29">
        <v>0</v>
      </c>
      <c r="AJ889" s="29">
        <v>0.7</v>
      </c>
      <c r="AK889" s="29">
        <v>0.72</v>
      </c>
      <c r="AL889" s="29">
        <v>0.66</v>
      </c>
      <c r="AM889" s="29">
        <v>1.43</v>
      </c>
      <c r="AN889" s="29">
        <v>0</v>
      </c>
      <c r="AO889" s="29">
        <v>0.09</v>
      </c>
      <c r="AP889" s="29">
        <v>0</v>
      </c>
      <c r="AQ889" s="29">
        <v>0</v>
      </c>
      <c r="AR889" s="29">
        <v>0</v>
      </c>
      <c r="AS889" s="29">
        <v>25.74</v>
      </c>
      <c r="AT889" s="29">
        <v>101.22</v>
      </c>
      <c r="AU889" s="29">
        <v>236</v>
      </c>
      <c r="AV889" s="29">
        <v>473.88</v>
      </c>
      <c r="AW889" s="29">
        <v>177.55</v>
      </c>
      <c r="AX889" s="148">
        <v>124.11</v>
      </c>
      <c r="AY889" s="337"/>
      <c r="AZ889" s="58"/>
      <c r="BA889" s="52"/>
      <c r="BB889" s="12"/>
    </row>
    <row r="890" spans="1:54">
      <c r="A890" s="37">
        <v>17</v>
      </c>
      <c r="B890" s="162">
        <f t="shared" si="197"/>
        <v>1044.96</v>
      </c>
      <c r="C890" s="162">
        <f t="shared" si="197"/>
        <v>164.18</v>
      </c>
      <c r="D890" s="162">
        <f t="shared" si="197"/>
        <v>0</v>
      </c>
      <c r="E890" s="162">
        <f t="shared" si="197"/>
        <v>0</v>
      </c>
      <c r="F890" s="162">
        <f t="shared" si="197"/>
        <v>23.6</v>
      </c>
      <c r="G890" s="162">
        <f t="shared" si="197"/>
        <v>0</v>
      </c>
      <c r="H890" s="162">
        <f t="shared" si="197"/>
        <v>0</v>
      </c>
      <c r="I890" s="162">
        <f t="shared" si="197"/>
        <v>2.42</v>
      </c>
      <c r="J890" s="162">
        <f t="shared" si="197"/>
        <v>0.43</v>
      </c>
      <c r="K890" s="162">
        <f t="shared" si="197"/>
        <v>36.31</v>
      </c>
      <c r="L890" s="162">
        <f t="shared" si="197"/>
        <v>79.959999999999994</v>
      </c>
      <c r="M890" s="162">
        <f t="shared" si="197"/>
        <v>72.25</v>
      </c>
      <c r="N890" s="162">
        <f t="shared" si="197"/>
        <v>45.45</v>
      </c>
      <c r="O890" s="162">
        <f t="shared" si="197"/>
        <v>53.01</v>
      </c>
      <c r="P890" s="162">
        <f t="shared" si="197"/>
        <v>1.33</v>
      </c>
      <c r="Q890" s="162">
        <f t="shared" si="197"/>
        <v>1.05</v>
      </c>
      <c r="R890" s="162">
        <f t="shared" si="199"/>
        <v>7.2</v>
      </c>
      <c r="S890" s="162">
        <f t="shared" si="198"/>
        <v>8.92</v>
      </c>
      <c r="T890" s="162">
        <f t="shared" si="198"/>
        <v>25.84</v>
      </c>
      <c r="U890" s="162">
        <f t="shared" si="198"/>
        <v>129.43</v>
      </c>
      <c r="V890" s="162">
        <f t="shared" si="198"/>
        <v>83.63</v>
      </c>
      <c r="W890" s="162">
        <f t="shared" si="198"/>
        <v>201.1</v>
      </c>
      <c r="X890" s="162">
        <f t="shared" si="198"/>
        <v>161.44</v>
      </c>
      <c r="Y890" s="162">
        <f t="shared" si="198"/>
        <v>138.99</v>
      </c>
      <c r="Z890" s="27"/>
      <c r="AA890" s="31">
        <v>1044.96</v>
      </c>
      <c r="AB890" s="29">
        <v>164.18</v>
      </c>
      <c r="AC890" s="29">
        <v>0</v>
      </c>
      <c r="AD890" s="29">
        <v>0</v>
      </c>
      <c r="AE890" s="29">
        <v>23.6</v>
      </c>
      <c r="AF890" s="29">
        <v>0</v>
      </c>
      <c r="AG890" s="29">
        <v>0</v>
      </c>
      <c r="AH890" s="29">
        <v>2.42</v>
      </c>
      <c r="AI890" s="29">
        <v>0.43</v>
      </c>
      <c r="AJ890" s="29">
        <v>36.31</v>
      </c>
      <c r="AK890" s="29">
        <v>79.959999999999994</v>
      </c>
      <c r="AL890" s="29">
        <v>72.25</v>
      </c>
      <c r="AM890" s="29">
        <v>45.45</v>
      </c>
      <c r="AN890" s="29">
        <v>53.01</v>
      </c>
      <c r="AO890" s="29">
        <v>1.33</v>
      </c>
      <c r="AP890" s="29">
        <v>1.05</v>
      </c>
      <c r="AQ890" s="29">
        <v>7.2</v>
      </c>
      <c r="AR890" s="29">
        <v>8.92</v>
      </c>
      <c r="AS890" s="29">
        <v>25.84</v>
      </c>
      <c r="AT890" s="29">
        <v>129.43</v>
      </c>
      <c r="AU890" s="29">
        <v>83.63</v>
      </c>
      <c r="AV890" s="29">
        <v>201.1</v>
      </c>
      <c r="AW890" s="29">
        <v>161.44</v>
      </c>
      <c r="AX890" s="148">
        <v>138.99</v>
      </c>
      <c r="AY890" s="337"/>
      <c r="AZ890" s="58"/>
      <c r="BA890" s="52"/>
      <c r="BB890" s="12"/>
    </row>
    <row r="891" spans="1:54">
      <c r="A891" s="37">
        <v>18</v>
      </c>
      <c r="B891" s="162">
        <f t="shared" si="197"/>
        <v>23.76</v>
      </c>
      <c r="C891" s="162">
        <f t="shared" si="197"/>
        <v>34.65</v>
      </c>
      <c r="D891" s="162">
        <f t="shared" si="197"/>
        <v>0</v>
      </c>
      <c r="E891" s="162">
        <f t="shared" si="197"/>
        <v>0</v>
      </c>
      <c r="F891" s="162">
        <f t="shared" si="197"/>
        <v>0</v>
      </c>
      <c r="G891" s="162">
        <f t="shared" si="197"/>
        <v>0</v>
      </c>
      <c r="H891" s="162">
        <f t="shared" si="197"/>
        <v>0</v>
      </c>
      <c r="I891" s="162">
        <f t="shared" si="197"/>
        <v>0.19</v>
      </c>
      <c r="J891" s="162">
        <f t="shared" si="197"/>
        <v>1.76</v>
      </c>
      <c r="K891" s="162">
        <f t="shared" si="197"/>
        <v>83.74</v>
      </c>
      <c r="L891" s="162">
        <f t="shared" si="197"/>
        <v>106.12</v>
      </c>
      <c r="M891" s="162">
        <f t="shared" si="197"/>
        <v>94.39</v>
      </c>
      <c r="N891" s="162">
        <f t="shared" si="197"/>
        <v>0.02</v>
      </c>
      <c r="O891" s="162">
        <f t="shared" si="197"/>
        <v>0</v>
      </c>
      <c r="P891" s="162">
        <f t="shared" si="197"/>
        <v>0</v>
      </c>
      <c r="Q891" s="162">
        <f t="shared" si="197"/>
        <v>0</v>
      </c>
      <c r="R891" s="162">
        <f t="shared" si="199"/>
        <v>0</v>
      </c>
      <c r="S891" s="162">
        <f t="shared" si="198"/>
        <v>0</v>
      </c>
      <c r="T891" s="162">
        <f t="shared" si="198"/>
        <v>0</v>
      </c>
      <c r="U891" s="162">
        <f t="shared" si="198"/>
        <v>0</v>
      </c>
      <c r="V891" s="162">
        <f t="shared" si="198"/>
        <v>0</v>
      </c>
      <c r="W891" s="162">
        <f t="shared" si="198"/>
        <v>210.37</v>
      </c>
      <c r="X891" s="162">
        <f t="shared" si="198"/>
        <v>66.72</v>
      </c>
      <c r="Y891" s="162">
        <f t="shared" si="198"/>
        <v>0</v>
      </c>
      <c r="Z891" s="27"/>
      <c r="AA891" s="31">
        <v>23.76</v>
      </c>
      <c r="AB891" s="29">
        <v>34.65</v>
      </c>
      <c r="AC891" s="29">
        <v>0</v>
      </c>
      <c r="AD891" s="29">
        <v>0</v>
      </c>
      <c r="AE891" s="29">
        <v>0</v>
      </c>
      <c r="AF891" s="29">
        <v>0</v>
      </c>
      <c r="AG891" s="29">
        <v>0</v>
      </c>
      <c r="AH891" s="29">
        <v>0.19</v>
      </c>
      <c r="AI891" s="29">
        <v>1.76</v>
      </c>
      <c r="AJ891" s="29">
        <v>83.74</v>
      </c>
      <c r="AK891" s="29">
        <v>106.12</v>
      </c>
      <c r="AL891" s="29">
        <v>94.39</v>
      </c>
      <c r="AM891" s="29">
        <v>0.02</v>
      </c>
      <c r="AN891" s="29">
        <v>0</v>
      </c>
      <c r="AO891" s="29">
        <v>0</v>
      </c>
      <c r="AP891" s="29">
        <v>0</v>
      </c>
      <c r="AQ891" s="29">
        <v>0</v>
      </c>
      <c r="AR891" s="29">
        <v>0</v>
      </c>
      <c r="AS891" s="29">
        <v>0</v>
      </c>
      <c r="AT891" s="29">
        <v>0</v>
      </c>
      <c r="AU891" s="29">
        <v>0</v>
      </c>
      <c r="AV891" s="29">
        <v>210.37</v>
      </c>
      <c r="AW891" s="29">
        <v>66.72</v>
      </c>
      <c r="AX891" s="148">
        <v>0</v>
      </c>
      <c r="AY891" s="337"/>
      <c r="AZ891" s="58"/>
      <c r="BA891" s="52"/>
      <c r="BB891" s="12"/>
    </row>
    <row r="892" spans="1:54">
      <c r="A892" s="37">
        <v>19</v>
      </c>
      <c r="B892" s="162">
        <f t="shared" si="197"/>
        <v>0</v>
      </c>
      <c r="C892" s="162">
        <f t="shared" si="197"/>
        <v>0</v>
      </c>
      <c r="D892" s="162">
        <f t="shared" si="197"/>
        <v>0</v>
      </c>
      <c r="E892" s="162">
        <f t="shared" si="197"/>
        <v>0</v>
      </c>
      <c r="F892" s="162">
        <f t="shared" si="197"/>
        <v>0</v>
      </c>
      <c r="G892" s="162">
        <f t="shared" si="197"/>
        <v>0</v>
      </c>
      <c r="H892" s="162">
        <f t="shared" si="197"/>
        <v>1.7</v>
      </c>
      <c r="I892" s="162">
        <f t="shared" si="197"/>
        <v>0</v>
      </c>
      <c r="J892" s="162">
        <f t="shared" si="197"/>
        <v>0</v>
      </c>
      <c r="K892" s="162">
        <f t="shared" si="197"/>
        <v>0.62</v>
      </c>
      <c r="L892" s="162">
        <f t="shared" si="197"/>
        <v>18.21</v>
      </c>
      <c r="M892" s="162">
        <f t="shared" si="197"/>
        <v>11.2</v>
      </c>
      <c r="N892" s="162">
        <f t="shared" si="197"/>
        <v>5.41</v>
      </c>
      <c r="O892" s="162">
        <f t="shared" si="197"/>
        <v>1.67</v>
      </c>
      <c r="P892" s="162">
        <f t="shared" si="197"/>
        <v>3.1</v>
      </c>
      <c r="Q892" s="162">
        <f t="shared" si="197"/>
        <v>0</v>
      </c>
      <c r="R892" s="162">
        <f t="shared" si="199"/>
        <v>0</v>
      </c>
      <c r="S892" s="162">
        <f t="shared" si="198"/>
        <v>0</v>
      </c>
      <c r="T892" s="162">
        <f t="shared" si="198"/>
        <v>0</v>
      </c>
      <c r="U892" s="162">
        <f t="shared" si="198"/>
        <v>0</v>
      </c>
      <c r="V892" s="162">
        <f t="shared" si="198"/>
        <v>8.1300000000000008</v>
      </c>
      <c r="W892" s="162">
        <f t="shared" si="198"/>
        <v>295.45</v>
      </c>
      <c r="X892" s="162">
        <f t="shared" si="198"/>
        <v>560.78</v>
      </c>
      <c r="Y892" s="162">
        <f t="shared" si="198"/>
        <v>141.19999999999999</v>
      </c>
      <c r="Z892" s="27"/>
      <c r="AA892" s="31">
        <v>0</v>
      </c>
      <c r="AB892" s="29">
        <v>0</v>
      </c>
      <c r="AC892" s="29">
        <v>0</v>
      </c>
      <c r="AD892" s="29">
        <v>0</v>
      </c>
      <c r="AE892" s="29">
        <v>0</v>
      </c>
      <c r="AF892" s="29">
        <v>0</v>
      </c>
      <c r="AG892" s="29">
        <v>1.7</v>
      </c>
      <c r="AH892" s="29">
        <v>0</v>
      </c>
      <c r="AI892" s="29">
        <v>0</v>
      </c>
      <c r="AJ892" s="29">
        <v>0.62</v>
      </c>
      <c r="AK892" s="29">
        <v>18.21</v>
      </c>
      <c r="AL892" s="29">
        <v>11.2</v>
      </c>
      <c r="AM892" s="29">
        <v>5.41</v>
      </c>
      <c r="AN892" s="29">
        <v>1.67</v>
      </c>
      <c r="AO892" s="29">
        <v>3.1</v>
      </c>
      <c r="AP892" s="29">
        <v>0</v>
      </c>
      <c r="AQ892" s="29">
        <v>0</v>
      </c>
      <c r="AR892" s="29">
        <v>0</v>
      </c>
      <c r="AS892" s="29">
        <v>0</v>
      </c>
      <c r="AT892" s="29">
        <v>0</v>
      </c>
      <c r="AU892" s="29">
        <v>8.1300000000000008</v>
      </c>
      <c r="AV892" s="29">
        <v>295.45</v>
      </c>
      <c r="AW892" s="29">
        <v>560.78</v>
      </c>
      <c r="AX892" s="148">
        <v>141.19999999999999</v>
      </c>
      <c r="AY892" s="337"/>
      <c r="AZ892" s="58"/>
      <c r="BA892" s="52"/>
      <c r="BB892" s="12"/>
    </row>
    <row r="893" spans="1:54">
      <c r="A893" s="37">
        <v>20</v>
      </c>
      <c r="B893" s="162">
        <f t="shared" si="197"/>
        <v>11.43</v>
      </c>
      <c r="C893" s="162">
        <f t="shared" si="197"/>
        <v>0</v>
      </c>
      <c r="D893" s="162">
        <f t="shared" si="197"/>
        <v>0</v>
      </c>
      <c r="E893" s="162">
        <f t="shared" si="197"/>
        <v>908.6</v>
      </c>
      <c r="F893" s="162">
        <f t="shared" si="197"/>
        <v>0</v>
      </c>
      <c r="G893" s="162">
        <f t="shared" si="197"/>
        <v>0</v>
      </c>
      <c r="H893" s="162">
        <f t="shared" si="197"/>
        <v>0</v>
      </c>
      <c r="I893" s="162">
        <f t="shared" si="197"/>
        <v>0</v>
      </c>
      <c r="J893" s="162">
        <f t="shared" si="197"/>
        <v>0</v>
      </c>
      <c r="K893" s="162">
        <f t="shared" si="197"/>
        <v>182.52</v>
      </c>
      <c r="L893" s="162">
        <f t="shared" si="197"/>
        <v>207.41</v>
      </c>
      <c r="M893" s="162">
        <f t="shared" si="197"/>
        <v>111.26</v>
      </c>
      <c r="N893" s="162">
        <f t="shared" si="197"/>
        <v>119.55</v>
      </c>
      <c r="O893" s="162">
        <f t="shared" si="197"/>
        <v>143.35</v>
      </c>
      <c r="P893" s="162">
        <f t="shared" si="197"/>
        <v>153.28</v>
      </c>
      <c r="Q893" s="162">
        <f t="shared" si="197"/>
        <v>153.16</v>
      </c>
      <c r="R893" s="162">
        <f t="shared" si="199"/>
        <v>143.46</v>
      </c>
      <c r="S893" s="162">
        <f t="shared" si="198"/>
        <v>318.64</v>
      </c>
      <c r="T893" s="162">
        <f t="shared" si="198"/>
        <v>43.26</v>
      </c>
      <c r="U893" s="162">
        <f t="shared" si="198"/>
        <v>69.77</v>
      </c>
      <c r="V893" s="162">
        <f t="shared" si="198"/>
        <v>570.1</v>
      </c>
      <c r="W893" s="162">
        <f t="shared" si="198"/>
        <v>565.28</v>
      </c>
      <c r="X893" s="162">
        <f t="shared" si="198"/>
        <v>792.01</v>
      </c>
      <c r="Y893" s="162">
        <f t="shared" si="198"/>
        <v>404.44</v>
      </c>
      <c r="Z893" s="27"/>
      <c r="AA893" s="31">
        <v>11.43</v>
      </c>
      <c r="AB893" s="29">
        <v>0</v>
      </c>
      <c r="AC893" s="29">
        <v>0</v>
      </c>
      <c r="AD893" s="29">
        <v>908.6</v>
      </c>
      <c r="AE893" s="29">
        <v>0</v>
      </c>
      <c r="AF893" s="29">
        <v>0</v>
      </c>
      <c r="AG893" s="29">
        <v>0</v>
      </c>
      <c r="AH893" s="29">
        <v>0</v>
      </c>
      <c r="AI893" s="29">
        <v>0</v>
      </c>
      <c r="AJ893" s="29">
        <v>182.52</v>
      </c>
      <c r="AK893" s="29">
        <v>207.41</v>
      </c>
      <c r="AL893" s="29">
        <v>111.26</v>
      </c>
      <c r="AM893" s="29">
        <v>119.55</v>
      </c>
      <c r="AN893" s="29">
        <v>143.35</v>
      </c>
      <c r="AO893" s="29">
        <v>153.28</v>
      </c>
      <c r="AP893" s="29">
        <v>153.16</v>
      </c>
      <c r="AQ893" s="29">
        <v>143.46</v>
      </c>
      <c r="AR893" s="29">
        <v>318.64</v>
      </c>
      <c r="AS893" s="29">
        <v>43.26</v>
      </c>
      <c r="AT893" s="29">
        <v>69.77</v>
      </c>
      <c r="AU893" s="29">
        <v>570.1</v>
      </c>
      <c r="AV893" s="29">
        <v>565.28</v>
      </c>
      <c r="AW893" s="29">
        <v>792.01</v>
      </c>
      <c r="AX893" s="148">
        <v>404.44</v>
      </c>
      <c r="AY893" s="337"/>
      <c r="AZ893" s="58"/>
      <c r="BA893" s="52"/>
      <c r="BB893" s="12"/>
    </row>
    <row r="894" spans="1:54">
      <c r="A894" s="37">
        <v>21</v>
      </c>
      <c r="B894" s="162">
        <f t="shared" si="197"/>
        <v>20.079999999999998</v>
      </c>
      <c r="C894" s="162">
        <f t="shared" si="197"/>
        <v>0.15</v>
      </c>
      <c r="D894" s="162">
        <f t="shared" si="197"/>
        <v>928.07</v>
      </c>
      <c r="E894" s="162">
        <f t="shared" si="197"/>
        <v>920.38</v>
      </c>
      <c r="F894" s="162">
        <f t="shared" si="197"/>
        <v>3</v>
      </c>
      <c r="G894" s="162">
        <f t="shared" si="197"/>
        <v>0</v>
      </c>
      <c r="H894" s="162">
        <f t="shared" si="197"/>
        <v>0</v>
      </c>
      <c r="I894" s="162">
        <f t="shared" si="197"/>
        <v>0</v>
      </c>
      <c r="J894" s="162">
        <f t="shared" si="197"/>
        <v>0.01</v>
      </c>
      <c r="K894" s="162">
        <f t="shared" si="197"/>
        <v>41.14</v>
      </c>
      <c r="L894" s="162">
        <f t="shared" si="197"/>
        <v>85.07</v>
      </c>
      <c r="M894" s="162">
        <f t="shared" si="197"/>
        <v>94.17</v>
      </c>
      <c r="N894" s="162">
        <f t="shared" si="197"/>
        <v>71.2</v>
      </c>
      <c r="O894" s="162">
        <f t="shared" si="197"/>
        <v>89.9</v>
      </c>
      <c r="P894" s="162">
        <f t="shared" si="197"/>
        <v>98.68</v>
      </c>
      <c r="Q894" s="162">
        <f t="shared" si="197"/>
        <v>64.400000000000006</v>
      </c>
      <c r="R894" s="162">
        <f t="shared" si="199"/>
        <v>51.19</v>
      </c>
      <c r="S894" s="162">
        <f t="shared" si="198"/>
        <v>120.66</v>
      </c>
      <c r="T894" s="162">
        <f t="shared" si="198"/>
        <v>263.83999999999997</v>
      </c>
      <c r="U894" s="162">
        <f t="shared" si="198"/>
        <v>90.79</v>
      </c>
      <c r="V894" s="162">
        <f t="shared" si="198"/>
        <v>44.8</v>
      </c>
      <c r="W894" s="162">
        <f t="shared" si="198"/>
        <v>644.34</v>
      </c>
      <c r="X894" s="162">
        <f t="shared" si="198"/>
        <v>394.78</v>
      </c>
      <c r="Y894" s="162">
        <f t="shared" si="198"/>
        <v>545.67999999999995</v>
      </c>
      <c r="Z894" s="27"/>
      <c r="AA894" s="31">
        <v>20.079999999999998</v>
      </c>
      <c r="AB894" s="29">
        <v>0.15</v>
      </c>
      <c r="AC894" s="29">
        <v>928.07</v>
      </c>
      <c r="AD894" s="29">
        <v>920.38</v>
      </c>
      <c r="AE894" s="29">
        <v>3</v>
      </c>
      <c r="AF894" s="29">
        <v>0</v>
      </c>
      <c r="AG894" s="29">
        <v>0</v>
      </c>
      <c r="AH894" s="29">
        <v>0</v>
      </c>
      <c r="AI894" s="29">
        <v>0.01</v>
      </c>
      <c r="AJ894" s="29">
        <v>41.14</v>
      </c>
      <c r="AK894" s="29">
        <v>85.07</v>
      </c>
      <c r="AL894" s="29">
        <v>94.17</v>
      </c>
      <c r="AM894" s="29">
        <v>71.2</v>
      </c>
      <c r="AN894" s="29">
        <v>89.9</v>
      </c>
      <c r="AO894" s="29">
        <v>98.68</v>
      </c>
      <c r="AP894" s="29">
        <v>64.400000000000006</v>
      </c>
      <c r="AQ894" s="29">
        <v>51.19</v>
      </c>
      <c r="AR894" s="29">
        <v>120.66</v>
      </c>
      <c r="AS894" s="29">
        <v>263.83999999999997</v>
      </c>
      <c r="AT894" s="29">
        <v>90.79</v>
      </c>
      <c r="AU894" s="29">
        <v>44.8</v>
      </c>
      <c r="AV894" s="29">
        <v>644.34</v>
      </c>
      <c r="AW894" s="29">
        <v>394.78</v>
      </c>
      <c r="AX894" s="148">
        <v>545.67999999999995</v>
      </c>
      <c r="AY894" s="337"/>
      <c r="AZ894" s="58"/>
      <c r="BA894" s="52"/>
      <c r="BB894" s="12"/>
    </row>
    <row r="895" spans="1:54">
      <c r="A895" s="37">
        <v>22</v>
      </c>
      <c r="B895" s="162">
        <f t="shared" si="197"/>
        <v>257.52999999999997</v>
      </c>
      <c r="C895" s="162">
        <f t="shared" si="197"/>
        <v>975.92</v>
      </c>
      <c r="D895" s="162">
        <f t="shared" si="197"/>
        <v>59.85</v>
      </c>
      <c r="E895" s="162">
        <f t="shared" si="197"/>
        <v>0.87</v>
      </c>
      <c r="F895" s="162">
        <f t="shared" si="197"/>
        <v>1.29</v>
      </c>
      <c r="G895" s="162">
        <f t="shared" si="197"/>
        <v>1.06</v>
      </c>
      <c r="H895" s="162">
        <f t="shared" si="197"/>
        <v>0</v>
      </c>
      <c r="I895" s="162">
        <f t="shared" si="197"/>
        <v>0.25</v>
      </c>
      <c r="J895" s="162">
        <f t="shared" si="197"/>
        <v>2.2599999999999998</v>
      </c>
      <c r="K895" s="162">
        <f t="shared" si="197"/>
        <v>2.27</v>
      </c>
      <c r="L895" s="162">
        <f t="shared" si="197"/>
        <v>2.81</v>
      </c>
      <c r="M895" s="162">
        <f t="shared" si="197"/>
        <v>5.42</v>
      </c>
      <c r="N895" s="162">
        <f t="shared" si="197"/>
        <v>3.47</v>
      </c>
      <c r="O895" s="162">
        <f t="shared" si="197"/>
        <v>2.48</v>
      </c>
      <c r="P895" s="162">
        <f t="shared" si="197"/>
        <v>2.39</v>
      </c>
      <c r="Q895" s="162">
        <f t="shared" si="197"/>
        <v>3.47</v>
      </c>
      <c r="R895" s="162">
        <f t="shared" si="199"/>
        <v>2.95</v>
      </c>
      <c r="S895" s="162">
        <f t="shared" si="198"/>
        <v>1.91</v>
      </c>
      <c r="T895" s="162">
        <f t="shared" si="198"/>
        <v>3.7</v>
      </c>
      <c r="U895" s="162">
        <f t="shared" si="198"/>
        <v>100.86</v>
      </c>
      <c r="V895" s="162">
        <f t="shared" si="198"/>
        <v>23.41</v>
      </c>
      <c r="W895" s="162">
        <f t="shared" si="198"/>
        <v>7.27</v>
      </c>
      <c r="X895" s="162">
        <f t="shared" si="198"/>
        <v>154.76</v>
      </c>
      <c r="Y895" s="162">
        <f t="shared" si="198"/>
        <v>110.02</v>
      </c>
      <c r="Z895" s="27"/>
      <c r="AA895" s="31">
        <v>257.52999999999997</v>
      </c>
      <c r="AB895" s="29">
        <v>975.92</v>
      </c>
      <c r="AC895" s="29">
        <v>59.85</v>
      </c>
      <c r="AD895" s="29">
        <v>0.87</v>
      </c>
      <c r="AE895" s="29">
        <v>1.29</v>
      </c>
      <c r="AF895" s="29">
        <v>1.06</v>
      </c>
      <c r="AG895" s="29">
        <v>0</v>
      </c>
      <c r="AH895" s="29">
        <v>0.25</v>
      </c>
      <c r="AI895" s="29">
        <v>2.2599999999999998</v>
      </c>
      <c r="AJ895" s="29">
        <v>2.27</v>
      </c>
      <c r="AK895" s="29">
        <v>2.81</v>
      </c>
      <c r="AL895" s="29">
        <v>5.42</v>
      </c>
      <c r="AM895" s="29">
        <v>3.47</v>
      </c>
      <c r="AN895" s="29">
        <v>2.48</v>
      </c>
      <c r="AO895" s="29">
        <v>2.39</v>
      </c>
      <c r="AP895" s="29">
        <v>3.47</v>
      </c>
      <c r="AQ895" s="29">
        <v>2.95</v>
      </c>
      <c r="AR895" s="29">
        <v>1.91</v>
      </c>
      <c r="AS895" s="29">
        <v>3.7</v>
      </c>
      <c r="AT895" s="29">
        <v>100.86</v>
      </c>
      <c r="AU895" s="29">
        <v>23.41</v>
      </c>
      <c r="AV895" s="29">
        <v>7.27</v>
      </c>
      <c r="AW895" s="29">
        <v>154.76</v>
      </c>
      <c r="AX895" s="148">
        <v>110.02</v>
      </c>
      <c r="AY895" s="337"/>
      <c r="AZ895" s="58"/>
      <c r="BA895" s="52"/>
      <c r="BB895" s="12"/>
    </row>
    <row r="896" spans="1:54">
      <c r="A896" s="37">
        <v>23</v>
      </c>
      <c r="B896" s="162">
        <f t="shared" si="197"/>
        <v>12.58</v>
      </c>
      <c r="C896" s="162">
        <f t="shared" si="197"/>
        <v>0</v>
      </c>
      <c r="D896" s="162">
        <f t="shared" si="197"/>
        <v>0</v>
      </c>
      <c r="E896" s="162">
        <f t="shared" si="197"/>
        <v>0</v>
      </c>
      <c r="F896" s="162">
        <f t="shared" si="197"/>
        <v>0</v>
      </c>
      <c r="G896" s="162">
        <f t="shared" si="197"/>
        <v>0</v>
      </c>
      <c r="H896" s="162">
        <f t="shared" si="197"/>
        <v>0</v>
      </c>
      <c r="I896" s="162">
        <f t="shared" si="197"/>
        <v>0</v>
      </c>
      <c r="J896" s="162">
        <f t="shared" si="197"/>
        <v>0</v>
      </c>
      <c r="K896" s="162">
        <f t="shared" si="197"/>
        <v>1.44</v>
      </c>
      <c r="L896" s="162">
        <f t="shared" si="197"/>
        <v>1.58</v>
      </c>
      <c r="M896" s="162">
        <f t="shared" si="197"/>
        <v>1.63</v>
      </c>
      <c r="N896" s="162">
        <f t="shared" si="197"/>
        <v>1.46</v>
      </c>
      <c r="O896" s="162">
        <f t="shared" si="197"/>
        <v>3.35</v>
      </c>
      <c r="P896" s="162">
        <f t="shared" si="197"/>
        <v>3.14</v>
      </c>
      <c r="Q896" s="162">
        <f t="shared" si="197"/>
        <v>3.84</v>
      </c>
      <c r="R896" s="162">
        <f t="shared" si="199"/>
        <v>0.43</v>
      </c>
      <c r="S896" s="162">
        <f t="shared" si="198"/>
        <v>0</v>
      </c>
      <c r="T896" s="162">
        <f t="shared" si="198"/>
        <v>78.36</v>
      </c>
      <c r="U896" s="162">
        <f t="shared" si="198"/>
        <v>103.47</v>
      </c>
      <c r="V896" s="162">
        <f t="shared" si="198"/>
        <v>408.87</v>
      </c>
      <c r="W896" s="162">
        <f t="shared" si="198"/>
        <v>12.29</v>
      </c>
      <c r="X896" s="162">
        <f t="shared" si="198"/>
        <v>0</v>
      </c>
      <c r="Y896" s="162">
        <f t="shared" si="198"/>
        <v>19.399999999999999</v>
      </c>
      <c r="Z896" s="27"/>
      <c r="AA896" s="31">
        <v>12.58</v>
      </c>
      <c r="AB896" s="29">
        <v>0</v>
      </c>
      <c r="AC896" s="29">
        <v>0</v>
      </c>
      <c r="AD896" s="29">
        <v>0</v>
      </c>
      <c r="AE896" s="29">
        <v>0</v>
      </c>
      <c r="AF896" s="29">
        <v>0</v>
      </c>
      <c r="AG896" s="29">
        <v>0</v>
      </c>
      <c r="AH896" s="29">
        <v>0</v>
      </c>
      <c r="AI896" s="29">
        <v>0</v>
      </c>
      <c r="AJ896" s="29">
        <v>1.44</v>
      </c>
      <c r="AK896" s="29">
        <v>1.58</v>
      </c>
      <c r="AL896" s="29">
        <v>1.63</v>
      </c>
      <c r="AM896" s="29">
        <v>1.46</v>
      </c>
      <c r="AN896" s="29">
        <v>3.35</v>
      </c>
      <c r="AO896" s="29">
        <v>3.14</v>
      </c>
      <c r="AP896" s="29">
        <v>3.84</v>
      </c>
      <c r="AQ896" s="29">
        <v>0.43</v>
      </c>
      <c r="AR896" s="29">
        <v>0</v>
      </c>
      <c r="AS896" s="29">
        <v>78.36</v>
      </c>
      <c r="AT896" s="29">
        <v>103.47</v>
      </c>
      <c r="AU896" s="29">
        <v>408.87</v>
      </c>
      <c r="AV896" s="29">
        <v>12.29</v>
      </c>
      <c r="AW896" s="29">
        <v>0</v>
      </c>
      <c r="AX896" s="148">
        <v>19.399999999999999</v>
      </c>
      <c r="AY896" s="337"/>
      <c r="AZ896" s="58"/>
      <c r="BA896" s="52"/>
      <c r="BB896" s="12"/>
    </row>
    <row r="897" spans="1:54">
      <c r="A897" s="37">
        <v>24</v>
      </c>
      <c r="B897" s="162">
        <f t="shared" si="197"/>
        <v>77.38</v>
      </c>
      <c r="C897" s="162">
        <f t="shared" si="197"/>
        <v>0.91</v>
      </c>
      <c r="D897" s="162">
        <f t="shared" si="197"/>
        <v>0</v>
      </c>
      <c r="E897" s="162">
        <f t="shared" si="197"/>
        <v>0</v>
      </c>
      <c r="F897" s="162">
        <f t="shared" si="197"/>
        <v>0</v>
      </c>
      <c r="G897" s="162">
        <f t="shared" si="197"/>
        <v>0</v>
      </c>
      <c r="H897" s="162">
        <f t="shared" si="197"/>
        <v>0</v>
      </c>
      <c r="I897" s="162">
        <f t="shared" si="197"/>
        <v>0</v>
      </c>
      <c r="J897" s="162">
        <f t="shared" si="197"/>
        <v>0</v>
      </c>
      <c r="K897" s="162">
        <f t="shared" si="197"/>
        <v>105.56</v>
      </c>
      <c r="L897" s="162">
        <f t="shared" si="197"/>
        <v>96.95</v>
      </c>
      <c r="M897" s="162">
        <f t="shared" si="197"/>
        <v>133.21</v>
      </c>
      <c r="N897" s="162">
        <f t="shared" si="197"/>
        <v>142.35</v>
      </c>
      <c r="O897" s="162">
        <f t="shared" si="197"/>
        <v>122.85</v>
      </c>
      <c r="P897" s="162">
        <f t="shared" si="197"/>
        <v>120.87</v>
      </c>
      <c r="Q897" s="162">
        <f t="shared" si="197"/>
        <v>113</v>
      </c>
      <c r="R897" s="162">
        <f t="shared" si="199"/>
        <v>110.41</v>
      </c>
      <c r="S897" s="162">
        <f t="shared" si="198"/>
        <v>92.45</v>
      </c>
      <c r="T897" s="162">
        <f t="shared" si="198"/>
        <v>145.47</v>
      </c>
      <c r="U897" s="162">
        <f t="shared" si="198"/>
        <v>328.8</v>
      </c>
      <c r="V897" s="162">
        <f t="shared" si="198"/>
        <v>104.22</v>
      </c>
      <c r="W897" s="162">
        <f t="shared" si="198"/>
        <v>457.04</v>
      </c>
      <c r="X897" s="162">
        <f t="shared" si="198"/>
        <v>708.04</v>
      </c>
      <c r="Y897" s="162">
        <f t="shared" si="198"/>
        <v>269.63</v>
      </c>
      <c r="Z897" s="27"/>
      <c r="AA897" s="31">
        <v>77.38</v>
      </c>
      <c r="AB897" s="29">
        <v>0.91</v>
      </c>
      <c r="AC897" s="29">
        <v>0</v>
      </c>
      <c r="AD897" s="29">
        <v>0</v>
      </c>
      <c r="AE897" s="29">
        <v>0</v>
      </c>
      <c r="AF897" s="29">
        <v>0</v>
      </c>
      <c r="AG897" s="29">
        <v>0</v>
      </c>
      <c r="AH897" s="29">
        <v>0</v>
      </c>
      <c r="AI897" s="29">
        <v>0</v>
      </c>
      <c r="AJ897" s="29">
        <v>105.56</v>
      </c>
      <c r="AK897" s="29">
        <v>96.95</v>
      </c>
      <c r="AL897" s="29">
        <v>133.21</v>
      </c>
      <c r="AM897" s="29">
        <v>142.35</v>
      </c>
      <c r="AN897" s="29">
        <v>122.85</v>
      </c>
      <c r="AO897" s="29">
        <v>120.87</v>
      </c>
      <c r="AP897" s="29">
        <v>113</v>
      </c>
      <c r="AQ897" s="29">
        <v>110.41</v>
      </c>
      <c r="AR897" s="29">
        <v>92.45</v>
      </c>
      <c r="AS897" s="29">
        <v>145.47</v>
      </c>
      <c r="AT897" s="29">
        <v>328.8</v>
      </c>
      <c r="AU897" s="29">
        <v>104.22</v>
      </c>
      <c r="AV897" s="29">
        <v>457.04</v>
      </c>
      <c r="AW897" s="29">
        <v>708.04</v>
      </c>
      <c r="AX897" s="148">
        <v>269.63</v>
      </c>
      <c r="AY897" s="337"/>
      <c r="AZ897" s="58"/>
      <c r="BA897" s="52"/>
      <c r="BB897" s="12"/>
    </row>
    <row r="898" spans="1:54">
      <c r="A898" s="37">
        <v>25</v>
      </c>
      <c r="B898" s="162">
        <f t="shared" si="197"/>
        <v>85.51</v>
      </c>
      <c r="C898" s="162">
        <f t="shared" si="197"/>
        <v>28.69</v>
      </c>
      <c r="D898" s="162">
        <f t="shared" si="197"/>
        <v>46.77</v>
      </c>
      <c r="E898" s="162">
        <f t="shared" si="197"/>
        <v>0.98</v>
      </c>
      <c r="F898" s="162">
        <f t="shared" si="197"/>
        <v>0</v>
      </c>
      <c r="G898" s="162">
        <f t="shared" si="197"/>
        <v>0</v>
      </c>
      <c r="H898" s="162">
        <f t="shared" si="197"/>
        <v>0</v>
      </c>
      <c r="I898" s="162">
        <f t="shared" si="197"/>
        <v>0</v>
      </c>
      <c r="J898" s="162">
        <f t="shared" si="197"/>
        <v>8.92</v>
      </c>
      <c r="K898" s="162">
        <f t="shared" si="197"/>
        <v>86.77</v>
      </c>
      <c r="L898" s="162">
        <f t="shared" si="197"/>
        <v>93.37</v>
      </c>
      <c r="M898" s="162">
        <f t="shared" si="197"/>
        <v>93.16</v>
      </c>
      <c r="N898" s="162">
        <f t="shared" si="197"/>
        <v>126.64</v>
      </c>
      <c r="O898" s="162">
        <f t="shared" si="197"/>
        <v>69.540000000000006</v>
      </c>
      <c r="P898" s="162">
        <f t="shared" si="197"/>
        <v>81.37</v>
      </c>
      <c r="Q898" s="162">
        <f t="shared" si="197"/>
        <v>109.97</v>
      </c>
      <c r="R898" s="162">
        <f t="shared" si="199"/>
        <v>7.65</v>
      </c>
      <c r="S898" s="162">
        <f t="shared" si="198"/>
        <v>4.63</v>
      </c>
      <c r="T898" s="162">
        <f t="shared" si="198"/>
        <v>120.62</v>
      </c>
      <c r="U898" s="162">
        <f t="shared" si="198"/>
        <v>373.74</v>
      </c>
      <c r="V898" s="162">
        <f t="shared" si="198"/>
        <v>377.62</v>
      </c>
      <c r="W898" s="162">
        <f t="shared" si="198"/>
        <v>528.70000000000005</v>
      </c>
      <c r="X898" s="162">
        <f t="shared" si="198"/>
        <v>220.14</v>
      </c>
      <c r="Y898" s="162">
        <f t="shared" si="198"/>
        <v>158.96</v>
      </c>
      <c r="Z898" s="27"/>
      <c r="AA898" s="31">
        <v>85.51</v>
      </c>
      <c r="AB898" s="29">
        <v>28.69</v>
      </c>
      <c r="AC898" s="29">
        <v>46.77</v>
      </c>
      <c r="AD898" s="29">
        <v>0.98</v>
      </c>
      <c r="AE898" s="29">
        <v>0</v>
      </c>
      <c r="AF898" s="29">
        <v>0</v>
      </c>
      <c r="AG898" s="29">
        <v>0</v>
      </c>
      <c r="AH898" s="29">
        <v>0</v>
      </c>
      <c r="AI898" s="29">
        <v>8.92</v>
      </c>
      <c r="AJ898" s="29">
        <v>86.77</v>
      </c>
      <c r="AK898" s="29">
        <v>93.37</v>
      </c>
      <c r="AL898" s="29">
        <v>93.16</v>
      </c>
      <c r="AM898" s="29">
        <v>126.64</v>
      </c>
      <c r="AN898" s="29">
        <v>69.540000000000006</v>
      </c>
      <c r="AO898" s="29">
        <v>81.37</v>
      </c>
      <c r="AP898" s="29">
        <v>109.97</v>
      </c>
      <c r="AQ898" s="29">
        <v>7.65</v>
      </c>
      <c r="AR898" s="29">
        <v>4.63</v>
      </c>
      <c r="AS898" s="29">
        <v>120.62</v>
      </c>
      <c r="AT898" s="29">
        <v>373.74</v>
      </c>
      <c r="AU898" s="29">
        <v>377.62</v>
      </c>
      <c r="AV898" s="29">
        <v>528.70000000000005</v>
      </c>
      <c r="AW898" s="29">
        <v>220.14</v>
      </c>
      <c r="AX898" s="148">
        <v>158.96</v>
      </c>
      <c r="AY898" s="337"/>
      <c r="AZ898" s="58"/>
      <c r="BA898" s="52"/>
      <c r="BB898" s="12"/>
    </row>
    <row r="899" spans="1:54">
      <c r="A899" s="37">
        <v>26</v>
      </c>
      <c r="B899" s="162">
        <f t="shared" si="197"/>
        <v>0</v>
      </c>
      <c r="C899" s="162">
        <f t="shared" si="197"/>
        <v>0</v>
      </c>
      <c r="D899" s="162">
        <f t="shared" si="197"/>
        <v>0</v>
      </c>
      <c r="E899" s="162">
        <f t="shared" si="197"/>
        <v>0</v>
      </c>
      <c r="F899" s="162">
        <f t="shared" si="197"/>
        <v>0</v>
      </c>
      <c r="G899" s="162">
        <f t="shared" si="197"/>
        <v>0</v>
      </c>
      <c r="H899" s="162">
        <f t="shared" si="197"/>
        <v>0</v>
      </c>
      <c r="I899" s="162">
        <f t="shared" si="197"/>
        <v>0</v>
      </c>
      <c r="J899" s="162">
        <f t="shared" si="197"/>
        <v>0</v>
      </c>
      <c r="K899" s="162">
        <f t="shared" si="197"/>
        <v>18.79</v>
      </c>
      <c r="L899" s="162">
        <f t="shared" si="197"/>
        <v>42.61</v>
      </c>
      <c r="M899" s="162">
        <f t="shared" si="197"/>
        <v>2.37</v>
      </c>
      <c r="N899" s="162">
        <f t="shared" si="197"/>
        <v>0</v>
      </c>
      <c r="O899" s="162">
        <f t="shared" si="197"/>
        <v>0</v>
      </c>
      <c r="P899" s="162">
        <f t="shared" si="197"/>
        <v>0</v>
      </c>
      <c r="Q899" s="162">
        <f t="shared" si="197"/>
        <v>0</v>
      </c>
      <c r="R899" s="162">
        <f t="shared" si="199"/>
        <v>0</v>
      </c>
      <c r="S899" s="162">
        <f t="shared" si="198"/>
        <v>0</v>
      </c>
      <c r="T899" s="162">
        <f t="shared" si="198"/>
        <v>0</v>
      </c>
      <c r="U899" s="162">
        <f t="shared" si="198"/>
        <v>31.57</v>
      </c>
      <c r="V899" s="162">
        <f t="shared" si="198"/>
        <v>87.41</v>
      </c>
      <c r="W899" s="162">
        <f t="shared" si="198"/>
        <v>388.38</v>
      </c>
      <c r="X899" s="162">
        <f t="shared" si="198"/>
        <v>0.08</v>
      </c>
      <c r="Y899" s="162">
        <f t="shared" si="198"/>
        <v>175</v>
      </c>
      <c r="Z899" s="27"/>
      <c r="AA899" s="31">
        <v>0</v>
      </c>
      <c r="AB899" s="29">
        <v>0</v>
      </c>
      <c r="AC899" s="29">
        <v>0</v>
      </c>
      <c r="AD899" s="29">
        <v>0</v>
      </c>
      <c r="AE899" s="29">
        <v>0</v>
      </c>
      <c r="AF899" s="29">
        <v>0</v>
      </c>
      <c r="AG899" s="29">
        <v>0</v>
      </c>
      <c r="AH899" s="29">
        <v>0</v>
      </c>
      <c r="AI899" s="29">
        <v>0</v>
      </c>
      <c r="AJ899" s="29">
        <v>18.79</v>
      </c>
      <c r="AK899" s="29">
        <v>42.61</v>
      </c>
      <c r="AL899" s="29">
        <v>2.37</v>
      </c>
      <c r="AM899" s="29">
        <v>0</v>
      </c>
      <c r="AN899" s="29">
        <v>0</v>
      </c>
      <c r="AO899" s="29">
        <v>0</v>
      </c>
      <c r="AP899" s="29">
        <v>0</v>
      </c>
      <c r="AQ899" s="29">
        <v>0</v>
      </c>
      <c r="AR899" s="29">
        <v>0</v>
      </c>
      <c r="AS899" s="29">
        <v>0</v>
      </c>
      <c r="AT899" s="29">
        <v>31.57</v>
      </c>
      <c r="AU899" s="29">
        <v>87.41</v>
      </c>
      <c r="AV899" s="29">
        <v>388.38</v>
      </c>
      <c r="AW899" s="29">
        <v>0.08</v>
      </c>
      <c r="AX899" s="148">
        <v>175</v>
      </c>
      <c r="AY899" s="337"/>
      <c r="AZ899" s="58"/>
      <c r="BA899" s="52"/>
      <c r="BB899" s="12"/>
    </row>
    <row r="900" spans="1:54">
      <c r="A900" s="37">
        <v>27</v>
      </c>
      <c r="B900" s="162">
        <f t="shared" si="197"/>
        <v>0</v>
      </c>
      <c r="C900" s="162">
        <f t="shared" si="197"/>
        <v>0.98</v>
      </c>
      <c r="D900" s="162">
        <f t="shared" si="197"/>
        <v>0</v>
      </c>
      <c r="E900" s="162">
        <f t="shared" si="197"/>
        <v>0</v>
      </c>
      <c r="F900" s="162">
        <f t="shared" si="197"/>
        <v>0</v>
      </c>
      <c r="G900" s="162">
        <f t="shared" si="197"/>
        <v>0</v>
      </c>
      <c r="H900" s="162">
        <f t="shared" si="197"/>
        <v>0</v>
      </c>
      <c r="I900" s="162">
        <f t="shared" si="197"/>
        <v>0</v>
      </c>
      <c r="J900" s="162">
        <f t="shared" si="197"/>
        <v>0</v>
      </c>
      <c r="K900" s="162">
        <f t="shared" si="197"/>
        <v>0</v>
      </c>
      <c r="L900" s="162">
        <f t="shared" si="197"/>
        <v>0</v>
      </c>
      <c r="M900" s="162">
        <f t="shared" si="197"/>
        <v>2.86</v>
      </c>
      <c r="N900" s="162">
        <f t="shared" si="197"/>
        <v>0.56999999999999995</v>
      </c>
      <c r="O900" s="162">
        <f t="shared" si="197"/>
        <v>0</v>
      </c>
      <c r="P900" s="162">
        <f t="shared" si="197"/>
        <v>0</v>
      </c>
      <c r="Q900" s="162">
        <f t="shared" si="197"/>
        <v>0</v>
      </c>
      <c r="R900" s="162">
        <f t="shared" si="199"/>
        <v>0</v>
      </c>
      <c r="S900" s="162">
        <f t="shared" si="198"/>
        <v>0</v>
      </c>
      <c r="T900" s="162">
        <f t="shared" si="198"/>
        <v>0</v>
      </c>
      <c r="U900" s="162">
        <f t="shared" si="198"/>
        <v>0.82</v>
      </c>
      <c r="V900" s="162">
        <f t="shared" si="198"/>
        <v>3.66</v>
      </c>
      <c r="W900" s="162">
        <f t="shared" si="198"/>
        <v>0.3</v>
      </c>
      <c r="X900" s="162">
        <f t="shared" si="198"/>
        <v>0.64</v>
      </c>
      <c r="Y900" s="162">
        <f t="shared" si="198"/>
        <v>0</v>
      </c>
      <c r="Z900" s="27"/>
      <c r="AA900" s="31">
        <v>0</v>
      </c>
      <c r="AB900" s="29">
        <v>0.98</v>
      </c>
      <c r="AC900" s="29">
        <v>0</v>
      </c>
      <c r="AD900" s="29">
        <v>0</v>
      </c>
      <c r="AE900" s="29">
        <v>0</v>
      </c>
      <c r="AF900" s="29">
        <v>0</v>
      </c>
      <c r="AG900" s="29">
        <v>0</v>
      </c>
      <c r="AH900" s="29">
        <v>0</v>
      </c>
      <c r="AI900" s="29">
        <v>0</v>
      </c>
      <c r="AJ900" s="29">
        <v>0</v>
      </c>
      <c r="AK900" s="29">
        <v>0</v>
      </c>
      <c r="AL900" s="29">
        <v>2.86</v>
      </c>
      <c r="AM900" s="29">
        <v>0.56999999999999995</v>
      </c>
      <c r="AN900" s="29">
        <v>0</v>
      </c>
      <c r="AO900" s="29">
        <v>0</v>
      </c>
      <c r="AP900" s="29">
        <v>0</v>
      </c>
      <c r="AQ900" s="29">
        <v>0</v>
      </c>
      <c r="AR900" s="29">
        <v>0</v>
      </c>
      <c r="AS900" s="29">
        <v>0</v>
      </c>
      <c r="AT900" s="29">
        <v>0.82</v>
      </c>
      <c r="AU900" s="29">
        <v>3.66</v>
      </c>
      <c r="AV900" s="29">
        <v>0.3</v>
      </c>
      <c r="AW900" s="29">
        <v>0.64</v>
      </c>
      <c r="AX900" s="148">
        <v>0</v>
      </c>
      <c r="AY900" s="337"/>
      <c r="AZ900" s="58"/>
      <c r="BA900" s="52"/>
      <c r="BB900" s="12"/>
    </row>
    <row r="901" spans="1:54">
      <c r="A901" s="37">
        <v>28</v>
      </c>
      <c r="B901" s="162">
        <f t="shared" si="197"/>
        <v>0</v>
      </c>
      <c r="C901" s="162">
        <f t="shared" si="197"/>
        <v>5.87</v>
      </c>
      <c r="D901" s="162">
        <f t="shared" si="197"/>
        <v>6.92</v>
      </c>
      <c r="E901" s="162">
        <f t="shared" si="197"/>
        <v>0</v>
      </c>
      <c r="F901" s="162">
        <f t="shared" si="197"/>
        <v>0</v>
      </c>
      <c r="G901" s="162">
        <f t="shared" si="197"/>
        <v>0</v>
      </c>
      <c r="H901" s="162">
        <f t="shared" si="197"/>
        <v>0</v>
      </c>
      <c r="I901" s="162">
        <f t="shared" si="197"/>
        <v>0</v>
      </c>
      <c r="J901" s="162">
        <f t="shared" si="197"/>
        <v>0</v>
      </c>
      <c r="K901" s="162">
        <f t="shared" si="197"/>
        <v>0</v>
      </c>
      <c r="L901" s="162">
        <f t="shared" si="197"/>
        <v>0</v>
      </c>
      <c r="M901" s="162">
        <f t="shared" si="197"/>
        <v>0</v>
      </c>
      <c r="N901" s="162">
        <f t="shared" si="197"/>
        <v>0</v>
      </c>
      <c r="O901" s="162">
        <f t="shared" si="197"/>
        <v>0</v>
      </c>
      <c r="P901" s="162">
        <f t="shared" si="197"/>
        <v>0</v>
      </c>
      <c r="Q901" s="162">
        <f t="shared" si="197"/>
        <v>0</v>
      </c>
      <c r="R901" s="162">
        <f t="shared" si="199"/>
        <v>0</v>
      </c>
      <c r="S901" s="162">
        <f t="shared" si="198"/>
        <v>0</v>
      </c>
      <c r="T901" s="162">
        <f t="shared" si="198"/>
        <v>0</v>
      </c>
      <c r="U901" s="162">
        <f t="shared" si="198"/>
        <v>0</v>
      </c>
      <c r="V901" s="162">
        <f t="shared" si="198"/>
        <v>103.18</v>
      </c>
      <c r="W901" s="162">
        <f t="shared" si="198"/>
        <v>339.24</v>
      </c>
      <c r="X901" s="162">
        <f t="shared" si="198"/>
        <v>338.09</v>
      </c>
      <c r="Y901" s="162">
        <f t="shared" si="198"/>
        <v>398.19</v>
      </c>
      <c r="Z901" s="27"/>
      <c r="AA901" s="31">
        <v>0</v>
      </c>
      <c r="AB901" s="29">
        <v>5.87</v>
      </c>
      <c r="AC901" s="29">
        <v>6.92</v>
      </c>
      <c r="AD901" s="29">
        <v>0</v>
      </c>
      <c r="AE901" s="29">
        <v>0</v>
      </c>
      <c r="AF901" s="29">
        <v>0</v>
      </c>
      <c r="AG901" s="29">
        <v>0</v>
      </c>
      <c r="AH901" s="29">
        <v>0</v>
      </c>
      <c r="AI901" s="29">
        <v>0</v>
      </c>
      <c r="AJ901" s="29">
        <v>0</v>
      </c>
      <c r="AK901" s="29">
        <v>0</v>
      </c>
      <c r="AL901" s="29">
        <v>0</v>
      </c>
      <c r="AM901" s="29">
        <v>0</v>
      </c>
      <c r="AN901" s="29">
        <v>0</v>
      </c>
      <c r="AO901" s="29">
        <v>0</v>
      </c>
      <c r="AP901" s="29">
        <v>0</v>
      </c>
      <c r="AQ901" s="29">
        <v>0</v>
      </c>
      <c r="AR901" s="29">
        <v>0</v>
      </c>
      <c r="AS901" s="29">
        <v>0</v>
      </c>
      <c r="AT901" s="29">
        <v>0</v>
      </c>
      <c r="AU901" s="29">
        <v>103.18</v>
      </c>
      <c r="AV901" s="29">
        <v>339.24</v>
      </c>
      <c r="AW901" s="29">
        <v>338.09</v>
      </c>
      <c r="AX901" s="148">
        <v>398.19</v>
      </c>
      <c r="AY901" s="337"/>
      <c r="AZ901" s="58"/>
      <c r="BA901" s="52"/>
      <c r="BB901" s="12"/>
    </row>
    <row r="902" spans="1:54">
      <c r="A902" s="37">
        <v>29</v>
      </c>
      <c r="B902" s="162">
        <f t="shared" si="197"/>
        <v>4.58</v>
      </c>
      <c r="C902" s="162">
        <f t="shared" si="197"/>
        <v>0</v>
      </c>
      <c r="D902" s="162">
        <f t="shared" si="197"/>
        <v>0</v>
      </c>
      <c r="E902" s="162">
        <f t="shared" si="197"/>
        <v>0</v>
      </c>
      <c r="F902" s="162">
        <f t="shared" si="197"/>
        <v>0</v>
      </c>
      <c r="G902" s="162">
        <f t="shared" si="197"/>
        <v>0</v>
      </c>
      <c r="H902" s="162">
        <f t="shared" si="197"/>
        <v>0</v>
      </c>
      <c r="I902" s="162">
        <f t="shared" si="197"/>
        <v>0</v>
      </c>
      <c r="J902" s="162">
        <f t="shared" si="197"/>
        <v>0</v>
      </c>
      <c r="K902" s="162">
        <f t="shared" si="197"/>
        <v>0</v>
      </c>
      <c r="L902" s="162">
        <f t="shared" si="197"/>
        <v>0</v>
      </c>
      <c r="M902" s="162">
        <f t="shared" si="197"/>
        <v>0</v>
      </c>
      <c r="N902" s="162">
        <f t="shared" si="197"/>
        <v>0</v>
      </c>
      <c r="O902" s="162">
        <f t="shared" si="197"/>
        <v>0</v>
      </c>
      <c r="P902" s="162">
        <f t="shared" si="197"/>
        <v>0</v>
      </c>
      <c r="Q902" s="162">
        <f t="shared" si="197"/>
        <v>0</v>
      </c>
      <c r="R902" s="162">
        <f t="shared" si="199"/>
        <v>0</v>
      </c>
      <c r="S902" s="162">
        <f t="shared" si="198"/>
        <v>0</v>
      </c>
      <c r="T902" s="162">
        <f t="shared" si="198"/>
        <v>0</v>
      </c>
      <c r="U902" s="162">
        <f t="shared" si="198"/>
        <v>0</v>
      </c>
      <c r="V902" s="162">
        <f t="shared" si="198"/>
        <v>0</v>
      </c>
      <c r="W902" s="162">
        <f t="shared" si="198"/>
        <v>0</v>
      </c>
      <c r="X902" s="162">
        <f t="shared" si="198"/>
        <v>0</v>
      </c>
      <c r="Y902" s="162">
        <f t="shared" si="198"/>
        <v>0</v>
      </c>
      <c r="Z902" s="27"/>
      <c r="AA902" s="31">
        <v>4.58</v>
      </c>
      <c r="AB902" s="29">
        <v>0</v>
      </c>
      <c r="AC902" s="29">
        <v>0</v>
      </c>
      <c r="AD902" s="29">
        <v>0</v>
      </c>
      <c r="AE902" s="29">
        <v>0</v>
      </c>
      <c r="AF902" s="29">
        <v>0</v>
      </c>
      <c r="AG902" s="29">
        <v>0</v>
      </c>
      <c r="AH902" s="29">
        <v>0</v>
      </c>
      <c r="AI902" s="29">
        <v>0</v>
      </c>
      <c r="AJ902" s="29">
        <v>0</v>
      </c>
      <c r="AK902" s="29">
        <v>0</v>
      </c>
      <c r="AL902" s="29">
        <v>0</v>
      </c>
      <c r="AM902" s="29">
        <v>0</v>
      </c>
      <c r="AN902" s="29">
        <v>0</v>
      </c>
      <c r="AO902" s="29">
        <v>0</v>
      </c>
      <c r="AP902" s="29">
        <v>0</v>
      </c>
      <c r="AQ902" s="29">
        <v>0</v>
      </c>
      <c r="AR902" s="29">
        <v>0</v>
      </c>
      <c r="AS902" s="29">
        <v>0</v>
      </c>
      <c r="AT902" s="29">
        <v>0</v>
      </c>
      <c r="AU902" s="29">
        <v>0</v>
      </c>
      <c r="AV902" s="29">
        <v>0</v>
      </c>
      <c r="AW902" s="29">
        <v>0</v>
      </c>
      <c r="AX902" s="148">
        <v>0</v>
      </c>
      <c r="AY902" s="337"/>
      <c r="AZ902" s="58"/>
      <c r="BA902" s="52"/>
      <c r="BB902" s="12"/>
    </row>
    <row r="903" spans="1:54">
      <c r="A903" s="37">
        <v>30</v>
      </c>
      <c r="B903" s="162">
        <f t="shared" si="197"/>
        <v>0</v>
      </c>
      <c r="C903" s="162">
        <f t="shared" si="197"/>
        <v>0</v>
      </c>
      <c r="D903" s="162">
        <f t="shared" si="197"/>
        <v>73.790000000000006</v>
      </c>
      <c r="E903" s="162">
        <f t="shared" si="197"/>
        <v>0</v>
      </c>
      <c r="F903" s="162">
        <f t="shared" si="197"/>
        <v>0</v>
      </c>
      <c r="G903" s="162">
        <f t="shared" si="197"/>
        <v>0</v>
      </c>
      <c r="H903" s="162">
        <f t="shared" si="197"/>
        <v>0</v>
      </c>
      <c r="I903" s="162">
        <f t="shared" si="197"/>
        <v>0</v>
      </c>
      <c r="J903" s="162">
        <f t="shared" si="197"/>
        <v>0</v>
      </c>
      <c r="K903" s="162">
        <f t="shared" si="197"/>
        <v>0</v>
      </c>
      <c r="L903" s="162">
        <f t="shared" si="197"/>
        <v>0</v>
      </c>
      <c r="M903" s="162">
        <f t="shared" si="197"/>
        <v>0</v>
      </c>
      <c r="N903" s="162">
        <f t="shared" si="197"/>
        <v>0</v>
      </c>
      <c r="O903" s="162">
        <f t="shared" si="197"/>
        <v>0</v>
      </c>
      <c r="P903" s="162">
        <f t="shared" si="197"/>
        <v>0</v>
      </c>
      <c r="Q903" s="162">
        <f t="shared" si="197"/>
        <v>0</v>
      </c>
      <c r="R903" s="162">
        <f t="shared" si="199"/>
        <v>0</v>
      </c>
      <c r="S903" s="162">
        <f t="shared" si="198"/>
        <v>0</v>
      </c>
      <c r="T903" s="162">
        <f t="shared" si="198"/>
        <v>0</v>
      </c>
      <c r="U903" s="162">
        <f t="shared" si="198"/>
        <v>102.82</v>
      </c>
      <c r="V903" s="162">
        <f t="shared" si="198"/>
        <v>32.380000000000003</v>
      </c>
      <c r="W903" s="162">
        <f t="shared" si="198"/>
        <v>0</v>
      </c>
      <c r="X903" s="162">
        <f t="shared" si="198"/>
        <v>0</v>
      </c>
      <c r="Y903" s="162">
        <f t="shared" si="198"/>
        <v>19.399999999999999</v>
      </c>
      <c r="Z903" s="27"/>
      <c r="AA903" s="31">
        <v>0</v>
      </c>
      <c r="AB903" s="29">
        <v>0</v>
      </c>
      <c r="AC903" s="29">
        <v>73.790000000000006</v>
      </c>
      <c r="AD903" s="29">
        <v>0</v>
      </c>
      <c r="AE903" s="29">
        <v>0</v>
      </c>
      <c r="AF903" s="29">
        <v>0</v>
      </c>
      <c r="AG903" s="29">
        <v>0</v>
      </c>
      <c r="AH903" s="29">
        <v>0</v>
      </c>
      <c r="AI903" s="29">
        <v>0</v>
      </c>
      <c r="AJ903" s="29">
        <v>0</v>
      </c>
      <c r="AK903" s="29">
        <v>0</v>
      </c>
      <c r="AL903" s="29">
        <v>0</v>
      </c>
      <c r="AM903" s="29">
        <v>0</v>
      </c>
      <c r="AN903" s="29">
        <v>0</v>
      </c>
      <c r="AO903" s="29">
        <v>0</v>
      </c>
      <c r="AP903" s="29">
        <v>0</v>
      </c>
      <c r="AQ903" s="29">
        <v>0</v>
      </c>
      <c r="AR903" s="29">
        <v>0</v>
      </c>
      <c r="AS903" s="29">
        <v>0</v>
      </c>
      <c r="AT903" s="29">
        <v>102.82</v>
      </c>
      <c r="AU903" s="29">
        <v>32.380000000000003</v>
      </c>
      <c r="AV903" s="29">
        <v>0</v>
      </c>
      <c r="AW903" s="29">
        <v>0</v>
      </c>
      <c r="AX903" s="148">
        <v>19.399999999999999</v>
      </c>
      <c r="AY903" s="337"/>
      <c r="AZ903" s="58"/>
      <c r="BA903" s="52"/>
      <c r="BB903" s="12"/>
    </row>
    <row r="904" spans="1:54" ht="13.5" thickBot="1">
      <c r="A904" s="147">
        <v>31</v>
      </c>
      <c r="B904" s="162">
        <f t="shared" si="197"/>
        <v>0</v>
      </c>
      <c r="C904" s="162">
        <f t="shared" si="197"/>
        <v>0</v>
      </c>
      <c r="D904" s="162">
        <f t="shared" si="197"/>
        <v>0</v>
      </c>
      <c r="E904" s="162">
        <f t="shared" si="197"/>
        <v>0</v>
      </c>
      <c r="F904" s="162">
        <f t="shared" si="197"/>
        <v>0</v>
      </c>
      <c r="G904" s="162">
        <f t="shared" si="197"/>
        <v>0</v>
      </c>
      <c r="H904" s="162">
        <f t="shared" si="197"/>
        <v>0</v>
      </c>
      <c r="I904" s="162">
        <f t="shared" si="197"/>
        <v>0</v>
      </c>
      <c r="J904" s="162">
        <f t="shared" si="197"/>
        <v>0</v>
      </c>
      <c r="K904" s="162">
        <f t="shared" si="197"/>
        <v>0</v>
      </c>
      <c r="L904" s="162">
        <f t="shared" si="197"/>
        <v>0</v>
      </c>
      <c r="M904" s="162">
        <f t="shared" si="197"/>
        <v>0</v>
      </c>
      <c r="N904" s="162">
        <f t="shared" si="197"/>
        <v>0</v>
      </c>
      <c r="O904" s="162">
        <f t="shared" si="197"/>
        <v>0</v>
      </c>
      <c r="P904" s="162">
        <f t="shared" si="197"/>
        <v>0</v>
      </c>
      <c r="Q904" s="162">
        <f t="shared" si="197"/>
        <v>0</v>
      </c>
      <c r="R904" s="162">
        <f t="shared" si="199"/>
        <v>0</v>
      </c>
      <c r="S904" s="162">
        <f t="shared" si="198"/>
        <v>0</v>
      </c>
      <c r="T904" s="162">
        <f t="shared" si="198"/>
        <v>0</v>
      </c>
      <c r="U904" s="162">
        <f t="shared" si="198"/>
        <v>0</v>
      </c>
      <c r="V904" s="162">
        <f t="shared" si="198"/>
        <v>0</v>
      </c>
      <c r="W904" s="162">
        <f t="shared" si="198"/>
        <v>0</v>
      </c>
      <c r="X904" s="162">
        <f t="shared" si="198"/>
        <v>0</v>
      </c>
      <c r="Y904" s="162">
        <f t="shared" si="198"/>
        <v>0</v>
      </c>
      <c r="Z904" s="27"/>
      <c r="AA904" s="59">
        <v>0</v>
      </c>
      <c r="AB904" s="60">
        <v>0</v>
      </c>
      <c r="AC904" s="60">
        <v>0</v>
      </c>
      <c r="AD904" s="60">
        <v>0</v>
      </c>
      <c r="AE904" s="60">
        <v>0</v>
      </c>
      <c r="AF904" s="60">
        <v>0</v>
      </c>
      <c r="AG904" s="60">
        <v>0</v>
      </c>
      <c r="AH904" s="60">
        <v>0</v>
      </c>
      <c r="AI904" s="60">
        <v>0</v>
      </c>
      <c r="AJ904" s="60">
        <v>0</v>
      </c>
      <c r="AK904" s="60">
        <v>0</v>
      </c>
      <c r="AL904" s="60">
        <v>0</v>
      </c>
      <c r="AM904" s="60">
        <v>0</v>
      </c>
      <c r="AN904" s="60">
        <v>0</v>
      </c>
      <c r="AO904" s="60">
        <v>0</v>
      </c>
      <c r="AP904" s="60">
        <v>0</v>
      </c>
      <c r="AQ904" s="60">
        <v>0</v>
      </c>
      <c r="AR904" s="60">
        <v>0</v>
      </c>
      <c r="AS904" s="60">
        <v>0</v>
      </c>
      <c r="AT904" s="60">
        <v>0</v>
      </c>
      <c r="AU904" s="60">
        <v>0</v>
      </c>
      <c r="AV904" s="60">
        <v>0</v>
      </c>
      <c r="AW904" s="60">
        <v>0</v>
      </c>
      <c r="AX904" s="149">
        <v>0</v>
      </c>
      <c r="AY904" s="339"/>
      <c r="AZ904" s="58"/>
      <c r="BA904" s="52"/>
      <c r="BB904" s="12"/>
    </row>
    <row r="905" spans="1:54" ht="13.5" thickBot="1"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AA905" s="159">
        <f>SUM(AA874:AX904)</f>
        <v>52522.930000000015</v>
      </c>
      <c r="AB905" s="51"/>
      <c r="AC905" s="51"/>
    </row>
    <row r="906" spans="1:54" ht="79.900000000000006" customHeight="1">
      <c r="A906" s="426" t="s">
        <v>35</v>
      </c>
      <c r="B906" s="499"/>
      <c r="C906" s="499"/>
      <c r="D906" s="499"/>
      <c r="E906" s="499"/>
      <c r="F906" s="499"/>
      <c r="G906" s="499"/>
      <c r="H906" s="499"/>
      <c r="I906" s="499"/>
      <c r="J906" s="373" t="s">
        <v>128</v>
      </c>
      <c r="K906" s="373"/>
      <c r="L906" s="557"/>
      <c r="M906" s="145"/>
      <c r="N906" s="2"/>
      <c r="O906" s="2"/>
      <c r="P906" s="2"/>
      <c r="Q906" s="141"/>
      <c r="R906" s="2"/>
      <c r="S906" s="2"/>
      <c r="V906" s="2"/>
      <c r="W906" s="160"/>
      <c r="X906" s="50"/>
      <c r="Y906" s="50"/>
      <c r="Z906" s="50"/>
      <c r="AU906" s="2"/>
      <c r="AV906" s="2"/>
      <c r="AW906" s="8"/>
      <c r="AX906" s="9"/>
      <c r="BA906" s="2"/>
      <c r="BB906" s="2"/>
    </row>
    <row r="907" spans="1:54" ht="15.75">
      <c r="A907" s="548">
        <v>1</v>
      </c>
      <c r="B907" s="549"/>
      <c r="C907" s="549"/>
      <c r="D907" s="549"/>
      <c r="E907" s="549"/>
      <c r="F907" s="549"/>
      <c r="G907" s="549"/>
      <c r="H907" s="549"/>
      <c r="I907" s="549"/>
      <c r="J907" s="549">
        <v>2</v>
      </c>
      <c r="K907" s="549"/>
      <c r="L907" s="558"/>
      <c r="M907" s="145"/>
      <c r="N907" s="2"/>
      <c r="O907" s="2"/>
      <c r="P907" s="2"/>
      <c r="Q907" s="142"/>
      <c r="R907" s="2"/>
      <c r="S907" s="2"/>
      <c r="V907" s="2"/>
      <c r="W907" s="160"/>
      <c r="X907" s="50"/>
      <c r="Y907" s="50"/>
      <c r="Z907" s="50"/>
      <c r="AU907" s="2"/>
      <c r="AV907" s="2"/>
      <c r="AW907" s="8"/>
      <c r="AX907" s="9"/>
      <c r="BA907" s="2"/>
      <c r="BB907" s="2"/>
    </row>
    <row r="908" spans="1:54" ht="40.9" customHeight="1" thickBot="1">
      <c r="A908" s="496" t="s">
        <v>179</v>
      </c>
      <c r="B908" s="546"/>
      <c r="C908" s="546"/>
      <c r="D908" s="546"/>
      <c r="E908" s="546"/>
      <c r="F908" s="546"/>
      <c r="G908" s="546"/>
      <c r="H908" s="546"/>
      <c r="I908" s="546"/>
      <c r="J908" s="286"/>
      <c r="K908" s="333">
        <f>Црсв</f>
        <v>0.69</v>
      </c>
      <c r="L908" s="334"/>
      <c r="M908" s="143"/>
      <c r="N908" s="2"/>
      <c r="O908" s="2"/>
      <c r="P908" s="2"/>
      <c r="Q908" s="143"/>
      <c r="R908" s="2"/>
      <c r="S908" s="2"/>
      <c r="V908" s="2"/>
      <c r="W908" s="50"/>
      <c r="X908" s="50"/>
      <c r="Y908" s="50"/>
      <c r="Z908" s="50"/>
      <c r="AU908" s="2"/>
      <c r="AV908" s="2"/>
      <c r="AW908" s="8"/>
      <c r="AX908" s="9"/>
      <c r="BA908" s="2"/>
      <c r="BB908" s="2"/>
    </row>
    <row r="909" spans="1:54" ht="22.9" customHeight="1" thickBot="1">
      <c r="A909" s="146"/>
      <c r="B909" s="146"/>
      <c r="C909" s="146"/>
      <c r="D909" s="146"/>
      <c r="E909" s="146"/>
      <c r="F909" s="146"/>
      <c r="G909" s="146"/>
      <c r="H909" s="146"/>
      <c r="I909" s="146"/>
      <c r="J909" s="143"/>
      <c r="K909" s="2"/>
      <c r="L909" s="343"/>
      <c r="M909" s="143"/>
      <c r="N909" s="143"/>
      <c r="O909" s="143"/>
      <c r="P909" s="143"/>
      <c r="Q909" s="143"/>
      <c r="R909" s="2"/>
      <c r="S909" s="2"/>
      <c r="V909" s="2"/>
      <c r="W909" s="50"/>
      <c r="X909" s="50"/>
      <c r="Y909" s="50"/>
      <c r="Z909" s="50"/>
      <c r="AU909" s="2"/>
      <c r="AV909" s="2"/>
      <c r="AW909" s="8"/>
      <c r="AX909" s="9"/>
      <c r="BA909" s="2"/>
      <c r="BB909" s="2"/>
    </row>
    <row r="910" spans="1:54" ht="77.45" customHeight="1">
      <c r="A910" s="426" t="s">
        <v>35</v>
      </c>
      <c r="B910" s="499"/>
      <c r="C910" s="499"/>
      <c r="D910" s="499"/>
      <c r="E910" s="499"/>
      <c r="F910" s="499"/>
      <c r="G910" s="499"/>
      <c r="H910" s="499"/>
      <c r="I910" s="499"/>
      <c r="J910" s="373" t="s">
        <v>131</v>
      </c>
      <c r="K910" s="373"/>
      <c r="L910" s="557"/>
      <c r="M910" s="143"/>
      <c r="N910" s="143"/>
      <c r="O910" s="143"/>
      <c r="P910" s="143"/>
      <c r="Q910" s="143"/>
      <c r="R910" s="2"/>
      <c r="S910" s="2"/>
      <c r="V910" s="2"/>
      <c r="W910" s="50"/>
      <c r="X910" s="50"/>
      <c r="Y910" s="50"/>
      <c r="Z910" s="50"/>
      <c r="AU910" s="2"/>
      <c r="AV910" s="2"/>
      <c r="AW910" s="95"/>
      <c r="AX910" s="9"/>
      <c r="BA910" s="2"/>
      <c r="BB910" s="2"/>
    </row>
    <row r="911" spans="1:54" ht="15.75">
      <c r="A911" s="548">
        <v>1</v>
      </c>
      <c r="B911" s="549"/>
      <c r="C911" s="549"/>
      <c r="D911" s="549"/>
      <c r="E911" s="549"/>
      <c r="F911" s="549"/>
      <c r="G911" s="549"/>
      <c r="H911" s="549"/>
      <c r="I911" s="549"/>
      <c r="J911" s="549">
        <v>2</v>
      </c>
      <c r="K911" s="549"/>
      <c r="L911" s="558"/>
      <c r="M911" s="143"/>
      <c r="N911" s="143"/>
      <c r="O911" s="143"/>
      <c r="P911" s="143"/>
      <c r="Q911" s="143"/>
      <c r="R911" s="2"/>
      <c r="S911" s="2"/>
      <c r="V911" s="2"/>
      <c r="W911" s="50"/>
      <c r="X911" s="50"/>
      <c r="Y911" s="50"/>
      <c r="Z911" s="50"/>
      <c r="AU911" s="2"/>
      <c r="AV911" s="2"/>
      <c r="AW911" s="8"/>
      <c r="AX911" s="9"/>
      <c r="BA911" s="2"/>
      <c r="BB911" s="2"/>
    </row>
    <row r="912" spans="1:54" ht="42" customHeight="1" thickBot="1">
      <c r="A912" s="496" t="s">
        <v>180</v>
      </c>
      <c r="B912" s="546"/>
      <c r="C912" s="546"/>
      <c r="D912" s="546"/>
      <c r="E912" s="546"/>
      <c r="F912" s="546"/>
      <c r="G912" s="546"/>
      <c r="H912" s="546"/>
      <c r="I912" s="546"/>
      <c r="J912" s="286"/>
      <c r="K912" s="333">
        <f>Цбр</f>
        <v>211.7</v>
      </c>
      <c r="L912" s="334"/>
      <c r="M912" s="143"/>
      <c r="N912" s="143"/>
      <c r="O912" s="143"/>
      <c r="P912" s="143"/>
      <c r="Q912" s="143"/>
      <c r="R912" s="2"/>
      <c r="S912" s="2"/>
      <c r="V912" s="2"/>
      <c r="W912" s="50"/>
      <c r="X912" s="50"/>
      <c r="Y912" s="50"/>
      <c r="Z912" s="50"/>
      <c r="AU912" s="2"/>
      <c r="AV912" s="2"/>
      <c r="AW912" s="8"/>
      <c r="AX912" s="9"/>
      <c r="BA912" s="2"/>
      <c r="BB912" s="2"/>
    </row>
    <row r="914" spans="1:54" s="6" customFormat="1" ht="18.75">
      <c r="A914" s="278" t="s">
        <v>214</v>
      </c>
      <c r="B914" s="187" t="s">
        <v>85</v>
      </c>
      <c r="C914" s="187"/>
      <c r="D914" s="161"/>
      <c r="E914" s="161"/>
      <c r="F914" s="161"/>
      <c r="G914" s="161"/>
      <c r="H914" s="161"/>
      <c r="I914" s="161"/>
      <c r="J914" s="161"/>
      <c r="K914" s="161"/>
      <c r="L914" s="285"/>
      <c r="M914" s="285"/>
      <c r="N914" s="161"/>
      <c r="O914" s="161"/>
      <c r="P914" s="161"/>
      <c r="Q914" s="161"/>
      <c r="R914" s="161"/>
      <c r="S914" s="54"/>
      <c r="T914" s="54"/>
      <c r="U914" s="54"/>
      <c r="V914" s="54"/>
      <c r="W914" s="54"/>
      <c r="X914" s="54"/>
      <c r="Y914" s="54"/>
      <c r="AA914" s="53"/>
      <c r="AB914" s="53"/>
      <c r="AC914" s="53"/>
      <c r="AD914" s="53"/>
      <c r="AE914" s="53"/>
      <c r="AF914" s="53"/>
      <c r="AG914" s="53"/>
      <c r="AH914" s="53"/>
      <c r="AI914" s="53"/>
      <c r="AJ914" s="53"/>
      <c r="AK914" s="53"/>
      <c r="AL914" s="53"/>
      <c r="AM914" s="53"/>
      <c r="AN914" s="53"/>
      <c r="AO914" s="53"/>
      <c r="AP914" s="53"/>
      <c r="AQ914" s="53"/>
      <c r="AR914" s="53"/>
      <c r="AS914" s="53"/>
      <c r="AT914" s="53"/>
      <c r="AU914" s="53"/>
      <c r="AV914" s="53"/>
      <c r="AW914" s="53"/>
      <c r="AX914" s="53"/>
      <c r="BA914" s="54"/>
      <c r="BB914" s="156"/>
    </row>
    <row r="915" spans="1:54" ht="13.5" thickBot="1">
      <c r="AA915" s="160"/>
      <c r="AB915" s="51"/>
    </row>
    <row r="916" spans="1:54" ht="58.9" customHeight="1">
      <c r="A916" s="426" t="s">
        <v>35</v>
      </c>
      <c r="B916" s="499"/>
      <c r="C916" s="499"/>
      <c r="D916" s="499"/>
      <c r="E916" s="499"/>
      <c r="F916" s="499"/>
      <c r="G916" s="499"/>
      <c r="H916" s="499"/>
      <c r="I916" s="499"/>
      <c r="J916" s="556" t="s">
        <v>0</v>
      </c>
      <c r="K916" s="373"/>
      <c r="L916" s="62"/>
      <c r="M916" s="62"/>
      <c r="N916" s="62"/>
      <c r="O916" s="62"/>
      <c r="P916" s="62"/>
      <c r="Q916" s="62"/>
      <c r="R916" s="62"/>
      <c r="S916" s="62"/>
      <c r="T916" s="62"/>
      <c r="U916" s="2"/>
      <c r="V916" s="49"/>
      <c r="W916" s="49"/>
      <c r="X916" s="49"/>
      <c r="Y916" s="49"/>
      <c r="Z916" s="50"/>
      <c r="AB916" s="130"/>
      <c r="AC916" s="130"/>
      <c r="AD916" s="449"/>
      <c r="AE916" s="449"/>
      <c r="AF916" s="449"/>
      <c r="AG916" s="449"/>
      <c r="AH916" s="449"/>
      <c r="AI916" s="449"/>
      <c r="AJ916" s="449"/>
      <c r="AK916" s="449"/>
      <c r="AL916" s="449"/>
      <c r="AM916" s="449"/>
      <c r="AN916" s="449"/>
      <c r="AO916" s="449"/>
      <c r="AP916" s="449"/>
      <c r="AQ916" s="449"/>
      <c r="AR916" s="449"/>
      <c r="AS916" s="449"/>
      <c r="AT916" s="9"/>
      <c r="AU916" s="2"/>
      <c r="AV916" s="4"/>
      <c r="AW916" s="9"/>
      <c r="AX916" s="2"/>
      <c r="BA916" s="2"/>
      <c r="BB916" s="2"/>
    </row>
    <row r="917" spans="1:54" s="3" customFormat="1" ht="17.45" customHeight="1">
      <c r="A917" s="548">
        <v>1</v>
      </c>
      <c r="B917" s="549"/>
      <c r="C917" s="549"/>
      <c r="D917" s="549"/>
      <c r="E917" s="549"/>
      <c r="F917" s="549"/>
      <c r="G917" s="549"/>
      <c r="H917" s="549"/>
      <c r="I917" s="549"/>
      <c r="J917" s="552">
        <v>2</v>
      </c>
      <c r="K917" s="553"/>
      <c r="L917" s="128"/>
      <c r="M917" s="128"/>
      <c r="N917" s="128"/>
      <c r="O917" s="128"/>
      <c r="P917" s="128"/>
      <c r="Q917" s="128"/>
      <c r="R917" s="128"/>
      <c r="S917" s="128"/>
      <c r="T917" s="128"/>
      <c r="V917" s="131"/>
      <c r="W917" s="131"/>
      <c r="X917" s="131"/>
      <c r="Y917" s="131"/>
      <c r="Z917" s="131"/>
      <c r="AA917" s="131"/>
      <c r="AB917" s="132"/>
      <c r="AC917" s="132"/>
      <c r="AD917" s="129"/>
      <c r="AE917" s="129"/>
      <c r="AF917" s="129"/>
      <c r="AG917" s="129"/>
      <c r="AH917" s="129"/>
      <c r="AI917" s="129"/>
      <c r="AJ917" s="129"/>
      <c r="AK917" s="129"/>
      <c r="AL917" s="129"/>
      <c r="AM917" s="129"/>
      <c r="AN917" s="129"/>
      <c r="AO917" s="129"/>
      <c r="AP917" s="129"/>
      <c r="AQ917" s="129"/>
      <c r="AR917" s="129"/>
      <c r="AS917" s="129"/>
      <c r="AT917" s="155"/>
      <c r="AV917" s="21"/>
      <c r="AW917" s="155"/>
    </row>
    <row r="918" spans="1:54" ht="37.9" customHeight="1" thickBot="1">
      <c r="A918" s="496" t="s">
        <v>102</v>
      </c>
      <c r="B918" s="546"/>
      <c r="C918" s="546"/>
      <c r="D918" s="546"/>
      <c r="E918" s="546"/>
      <c r="F918" s="546"/>
      <c r="G918" s="546"/>
      <c r="H918" s="546"/>
      <c r="I918" s="546"/>
      <c r="J918" s="289">
        <f>'1_ЦК'!H33</f>
        <v>894843.36</v>
      </c>
      <c r="K918" s="321"/>
      <c r="L918" s="63"/>
      <c r="M918" s="63"/>
      <c r="N918" s="63"/>
      <c r="O918" s="63"/>
      <c r="P918" s="63"/>
      <c r="Q918" s="63"/>
      <c r="R918" s="63"/>
      <c r="S918" s="63"/>
      <c r="T918" s="63"/>
      <c r="U918" s="32"/>
      <c r="V918" s="50"/>
      <c r="W918" s="50"/>
      <c r="X918" s="50"/>
      <c r="Y918" s="50"/>
      <c r="Z918" s="50"/>
      <c r="AB918" s="133"/>
      <c r="AC918" s="134"/>
      <c r="AD918" s="437"/>
      <c r="AE918" s="437"/>
      <c r="AF918" s="437"/>
      <c r="AG918" s="437"/>
      <c r="AH918" s="437"/>
      <c r="AI918" s="437"/>
      <c r="AJ918" s="437"/>
      <c r="AK918" s="437"/>
      <c r="AL918" s="437"/>
      <c r="AM918" s="437"/>
      <c r="AN918" s="437"/>
      <c r="AO918" s="437"/>
      <c r="AP918" s="437"/>
      <c r="AQ918" s="437"/>
      <c r="AR918" s="437"/>
      <c r="AS918" s="437"/>
      <c r="AT918" s="9"/>
      <c r="AU918" s="2"/>
      <c r="AV918" s="4"/>
      <c r="AW918" s="9"/>
      <c r="AX918" s="2"/>
      <c r="BA918" s="2"/>
      <c r="BB918" s="2"/>
    </row>
  </sheetData>
  <mergeCells count="265">
    <mergeCell ref="A1:Y1"/>
    <mergeCell ref="A2:Y2"/>
    <mergeCell ref="AP916:AS916"/>
    <mergeCell ref="A917:I917"/>
    <mergeCell ref="J917:K917"/>
    <mergeCell ref="AL916:AO916"/>
    <mergeCell ref="A908:I908"/>
    <mergeCell ref="A910:I910"/>
    <mergeCell ref="J910:L910"/>
    <mergeCell ref="A911:I911"/>
    <mergeCell ref="J911:L911"/>
    <mergeCell ref="A912:I912"/>
    <mergeCell ref="A873:Y873"/>
    <mergeCell ref="AA873:AX873"/>
    <mergeCell ref="A906:I906"/>
    <mergeCell ref="J906:L906"/>
    <mergeCell ref="A907:I907"/>
    <mergeCell ref="J907:L907"/>
    <mergeCell ref="A798:A800"/>
    <mergeCell ref="B798:Y798"/>
    <mergeCell ref="B799:Y799"/>
    <mergeCell ref="AA799:AX799"/>
    <mergeCell ref="A615:Y615"/>
    <mergeCell ref="A605:I605"/>
    <mergeCell ref="A918:I918"/>
    <mergeCell ref="AD918:AG918"/>
    <mergeCell ref="AH918:AK918"/>
    <mergeCell ref="AL918:AO918"/>
    <mergeCell ref="AP918:AS918"/>
    <mergeCell ref="A916:I916"/>
    <mergeCell ref="J916:K916"/>
    <mergeCell ref="AD916:AG916"/>
    <mergeCell ref="AH916:AK916"/>
    <mergeCell ref="BA835:BB835"/>
    <mergeCell ref="A837:Y837"/>
    <mergeCell ref="AA837:AX837"/>
    <mergeCell ref="A871:A872"/>
    <mergeCell ref="B871:Y871"/>
    <mergeCell ref="AA871:AX871"/>
    <mergeCell ref="BA871:BB871"/>
    <mergeCell ref="AY835:AY836"/>
    <mergeCell ref="AY871:AY872"/>
    <mergeCell ref="AZ799:AZ800"/>
    <mergeCell ref="A801:Y801"/>
    <mergeCell ref="AA801:AX801"/>
    <mergeCell ref="A835:A836"/>
    <mergeCell ref="B835:Y835"/>
    <mergeCell ref="AA835:AX835"/>
    <mergeCell ref="AY799:AY800"/>
    <mergeCell ref="A762:A764"/>
    <mergeCell ref="B762:Y762"/>
    <mergeCell ref="B763:Y763"/>
    <mergeCell ref="AA763:AX763"/>
    <mergeCell ref="AZ763:AZ764"/>
    <mergeCell ref="AY763:AY764"/>
    <mergeCell ref="A765:Y765"/>
    <mergeCell ref="AA765:AX765"/>
    <mergeCell ref="A693:Y693"/>
    <mergeCell ref="AA693:AX693"/>
    <mergeCell ref="A726:A728"/>
    <mergeCell ref="B726:Y726"/>
    <mergeCell ref="B727:Y727"/>
    <mergeCell ref="AA727:AX727"/>
    <mergeCell ref="AZ727:AZ728"/>
    <mergeCell ref="A657:Y657"/>
    <mergeCell ref="A729:Y729"/>
    <mergeCell ref="AA729:AX729"/>
    <mergeCell ref="AA657:AX657"/>
    <mergeCell ref="A690:A692"/>
    <mergeCell ref="B690:Y690"/>
    <mergeCell ref="B691:Y691"/>
    <mergeCell ref="AA691:AX691"/>
    <mergeCell ref="AY727:AY728"/>
    <mergeCell ref="AZ619:AZ620"/>
    <mergeCell ref="AY691:AY692"/>
    <mergeCell ref="AZ691:AZ692"/>
    <mergeCell ref="AY655:AY656"/>
    <mergeCell ref="BA619:BA620"/>
    <mergeCell ref="A621:Y621"/>
    <mergeCell ref="AA621:AX621"/>
    <mergeCell ref="A654:A656"/>
    <mergeCell ref="B654:Y654"/>
    <mergeCell ref="B655:Y655"/>
    <mergeCell ref="AA655:AX655"/>
    <mergeCell ref="AY619:AY620"/>
    <mergeCell ref="AZ655:AZ656"/>
    <mergeCell ref="A618:A620"/>
    <mergeCell ref="B618:Y618"/>
    <mergeCell ref="B619:Y619"/>
    <mergeCell ref="AA619:AX619"/>
    <mergeCell ref="A612:I612"/>
    <mergeCell ref="J612:K612"/>
    <mergeCell ref="A613:I613"/>
    <mergeCell ref="AD613:AG613"/>
    <mergeCell ref="AH613:AK613"/>
    <mergeCell ref="AL613:AO613"/>
    <mergeCell ref="AP613:AS613"/>
    <mergeCell ref="A611:I611"/>
    <mergeCell ref="J611:K611"/>
    <mergeCell ref="AD611:AG611"/>
    <mergeCell ref="AH611:AK611"/>
    <mergeCell ref="AL611:AO611"/>
    <mergeCell ref="J605:L605"/>
    <mergeCell ref="A606:I606"/>
    <mergeCell ref="J606:L606"/>
    <mergeCell ref="A607:I607"/>
    <mergeCell ref="AP611:AS611"/>
    <mergeCell ref="BA530:BB530"/>
    <mergeCell ref="A532:Y532"/>
    <mergeCell ref="AA532:AX532"/>
    <mergeCell ref="A566:A567"/>
    <mergeCell ref="B566:Y566"/>
    <mergeCell ref="AA566:AX566"/>
    <mergeCell ref="BA566:BB566"/>
    <mergeCell ref="AY530:AY531"/>
    <mergeCell ref="AY566:AY567"/>
    <mergeCell ref="A568:Y568"/>
    <mergeCell ref="AA568:AX568"/>
    <mergeCell ref="A601:I601"/>
    <mergeCell ref="J601:L601"/>
    <mergeCell ref="A602:I602"/>
    <mergeCell ref="J602:L602"/>
    <mergeCell ref="A603:I603"/>
    <mergeCell ref="A493:A495"/>
    <mergeCell ref="B493:Y493"/>
    <mergeCell ref="B494:Y494"/>
    <mergeCell ref="AA494:AX494"/>
    <mergeCell ref="AZ494:AZ495"/>
    <mergeCell ref="A496:Y496"/>
    <mergeCell ref="AA496:AX496"/>
    <mergeCell ref="A530:A531"/>
    <mergeCell ref="B530:Y530"/>
    <mergeCell ref="AA530:AX530"/>
    <mergeCell ref="AY494:AY495"/>
    <mergeCell ref="A457:A459"/>
    <mergeCell ref="B457:Y457"/>
    <mergeCell ref="B458:Y458"/>
    <mergeCell ref="AA458:AX458"/>
    <mergeCell ref="AZ458:AZ459"/>
    <mergeCell ref="AY422:AY423"/>
    <mergeCell ref="AY458:AY459"/>
    <mergeCell ref="A460:Y460"/>
    <mergeCell ref="AA460:AX460"/>
    <mergeCell ref="A388:Y388"/>
    <mergeCell ref="AA388:AX388"/>
    <mergeCell ref="A421:A423"/>
    <mergeCell ref="B421:Y421"/>
    <mergeCell ref="B422:Y422"/>
    <mergeCell ref="AA422:AX422"/>
    <mergeCell ref="AZ422:AZ423"/>
    <mergeCell ref="A352:Y352"/>
    <mergeCell ref="A424:Y424"/>
    <mergeCell ref="AA424:AX424"/>
    <mergeCell ref="AA352:AX352"/>
    <mergeCell ref="A385:A387"/>
    <mergeCell ref="B385:Y385"/>
    <mergeCell ref="B386:Y386"/>
    <mergeCell ref="AA386:AX386"/>
    <mergeCell ref="AZ314:AZ315"/>
    <mergeCell ref="AY386:AY387"/>
    <mergeCell ref="AZ386:AZ387"/>
    <mergeCell ref="AY350:AY351"/>
    <mergeCell ref="BA314:BA315"/>
    <mergeCell ref="A316:Y316"/>
    <mergeCell ref="AA316:AX316"/>
    <mergeCell ref="A349:A351"/>
    <mergeCell ref="B349:Y349"/>
    <mergeCell ref="B350:Y350"/>
    <mergeCell ref="AA350:AX350"/>
    <mergeCell ref="AY314:AY315"/>
    <mergeCell ref="AZ350:AZ351"/>
    <mergeCell ref="A310:Y310"/>
    <mergeCell ref="A313:A315"/>
    <mergeCell ref="B313:Y313"/>
    <mergeCell ref="B314:Y314"/>
    <mergeCell ref="AA314:AX314"/>
    <mergeCell ref="AY261:AY262"/>
    <mergeCell ref="AP306:AS306"/>
    <mergeCell ref="A307:I307"/>
    <mergeCell ref="J307:K307"/>
    <mergeCell ref="A308:I308"/>
    <mergeCell ref="A302:I302"/>
    <mergeCell ref="AD308:AG308"/>
    <mergeCell ref="AH308:AK308"/>
    <mergeCell ref="AL308:AO308"/>
    <mergeCell ref="AP308:AS308"/>
    <mergeCell ref="A306:I306"/>
    <mergeCell ref="J306:K306"/>
    <mergeCell ref="AD306:AG306"/>
    <mergeCell ref="AH306:AK306"/>
    <mergeCell ref="AL306:AO306"/>
    <mergeCell ref="A296:I296"/>
    <mergeCell ref="J296:L296"/>
    <mergeCell ref="A297:I297"/>
    <mergeCell ref="J297:L297"/>
    <mergeCell ref="A298:I298"/>
    <mergeCell ref="A300:I300"/>
    <mergeCell ref="J300:L300"/>
    <mergeCell ref="A301:I301"/>
    <mergeCell ref="J301:L301"/>
    <mergeCell ref="BA225:BB225"/>
    <mergeCell ref="A227:Y227"/>
    <mergeCell ref="AA227:AX227"/>
    <mergeCell ref="A261:A262"/>
    <mergeCell ref="B261:Y261"/>
    <mergeCell ref="AA261:AX261"/>
    <mergeCell ref="BA261:BB261"/>
    <mergeCell ref="A263:Y263"/>
    <mergeCell ref="AA263:AX263"/>
    <mergeCell ref="A225:A226"/>
    <mergeCell ref="B225:Y225"/>
    <mergeCell ref="AA225:AX225"/>
    <mergeCell ref="AY225:AY226"/>
    <mergeCell ref="B188:Y188"/>
    <mergeCell ref="B189:Y189"/>
    <mergeCell ref="AA189:AX189"/>
    <mergeCell ref="AZ189:AZ190"/>
    <mergeCell ref="AA119:AX119"/>
    <mergeCell ref="A152:A154"/>
    <mergeCell ref="B152:Y152"/>
    <mergeCell ref="B153:Y153"/>
    <mergeCell ref="AA153:AX153"/>
    <mergeCell ref="A119:Y119"/>
    <mergeCell ref="AY153:AY154"/>
    <mergeCell ref="AY189:AY190"/>
    <mergeCell ref="BA9:BA10"/>
    <mergeCell ref="A11:Y11"/>
    <mergeCell ref="AA11:AX11"/>
    <mergeCell ref="AZ45:AZ46"/>
    <mergeCell ref="A47:Y47"/>
    <mergeCell ref="AA47:AX47"/>
    <mergeCell ref="AA117:AX117"/>
    <mergeCell ref="AZ117:AZ118"/>
    <mergeCell ref="AA81:AX81"/>
    <mergeCell ref="AZ81:AZ82"/>
    <mergeCell ref="A83:Y83"/>
    <mergeCell ref="AA83:AX83"/>
    <mergeCell ref="AY81:AY82"/>
    <mergeCell ref="AA45:AX45"/>
    <mergeCell ref="AY45:AY46"/>
    <mergeCell ref="AY117:AY118"/>
    <mergeCell ref="A3:Y3"/>
    <mergeCell ref="A4:Y4"/>
    <mergeCell ref="B8:Y8"/>
    <mergeCell ref="B9:Y9"/>
    <mergeCell ref="AA9:AX9"/>
    <mergeCell ref="AZ9:AZ10"/>
    <mergeCell ref="AY9:AY10"/>
    <mergeCell ref="A8:A10"/>
    <mergeCell ref="A191:Y191"/>
    <mergeCell ref="A116:A118"/>
    <mergeCell ref="B116:Y116"/>
    <mergeCell ref="B117:Y117"/>
    <mergeCell ref="B81:Y81"/>
    <mergeCell ref="B80:Y80"/>
    <mergeCell ref="A80:A82"/>
    <mergeCell ref="A5:Y5"/>
    <mergeCell ref="A44:A46"/>
    <mergeCell ref="B44:Y44"/>
    <mergeCell ref="B45:Y45"/>
    <mergeCell ref="AA191:AX191"/>
    <mergeCell ref="AZ153:AZ154"/>
    <mergeCell ref="A155:Y155"/>
    <mergeCell ref="AA155:AX155"/>
    <mergeCell ref="A188:A190"/>
  </mergeCells>
  <printOptions horizontalCentered="1" gridLines="1" gridLinesSet="0"/>
  <pageMargins left="0.31496062992125984" right="0.31496062992125984" top="0.35433070866141736" bottom="0.35433070866141736" header="0.31496062992125984" footer="0.15748031496062992"/>
  <pageSetup paperSize="9" scale="46" fitToHeight="17" orientation="landscape" r:id="rId1"/>
  <headerFooter>
    <oddFooter>&amp;R&amp;P
5 ЦК</oddFooter>
  </headerFooter>
  <rowBreaks count="13" manualBreakCount="13">
    <brk id="41" max="77" man="1"/>
    <brk id="115" max="77" man="1"/>
    <brk id="187" max="77" man="1"/>
    <brk id="260" max="77" man="1"/>
    <brk id="309" max="77" man="1"/>
    <brk id="384" max="77" man="1"/>
    <brk id="456" max="77" man="1"/>
    <brk id="529" max="77" man="1"/>
    <brk id="600" max="77" man="1"/>
    <brk id="652" max="77" man="1"/>
    <brk id="725" max="77" man="1"/>
    <brk id="797" max="77" man="1"/>
    <brk id="870" max="7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outlinePr summaryBelow="0" summaryRight="0" showOutlineSymbols="0"/>
  </sheetPr>
  <dimension ref="A1:EG1164"/>
  <sheetViews>
    <sheetView topLeftCell="A358" zoomScale="80" zoomScaleNormal="80" zoomScaleSheetLayoutView="80" workbookViewId="0">
      <selection activeCell="J370" sqref="J370:L370"/>
    </sheetView>
  </sheetViews>
  <sheetFormatPr defaultRowHeight="12.75"/>
  <cols>
    <col min="1" max="1" width="6.7109375" style="8" customWidth="1"/>
    <col min="2" max="2" width="11.85546875" style="8" customWidth="1"/>
    <col min="3" max="3" width="12.85546875" style="8" customWidth="1"/>
    <col min="4" max="4" width="11.140625" style="8" customWidth="1"/>
    <col min="5" max="5" width="11" style="8" customWidth="1"/>
    <col min="6" max="6" width="13" style="8" customWidth="1"/>
    <col min="7" max="7" width="12.28515625" style="8" customWidth="1"/>
    <col min="8" max="9" width="11.5703125" style="8" customWidth="1"/>
    <col min="10" max="10" width="13.5703125" style="8" customWidth="1"/>
    <col min="11" max="11" width="9.85546875" style="8" customWidth="1"/>
    <col min="12" max="12" width="13.28515625" style="8" customWidth="1"/>
    <col min="13" max="13" width="10.140625" style="8" customWidth="1"/>
    <col min="14" max="14" width="11.7109375" style="8" customWidth="1"/>
    <col min="15" max="15" width="11.5703125" style="8" customWidth="1"/>
    <col min="16" max="16" width="11.7109375" style="8" customWidth="1"/>
    <col min="17" max="25" width="9.7109375" style="8" customWidth="1"/>
    <col min="26" max="26" width="2.28515625" style="2" customWidth="1"/>
    <col min="27" max="27" width="14" style="50" customWidth="1"/>
    <col min="28" max="48" width="10.28515625" style="50" customWidth="1"/>
    <col min="49" max="50" width="10.5703125" style="50" customWidth="1"/>
    <col min="51" max="51" width="12.5703125" style="2" customWidth="1"/>
    <col min="52" max="52" width="22.140625" style="9" customWidth="1"/>
    <col min="53" max="53" width="20.85546875" style="2" customWidth="1"/>
    <col min="54" max="55" width="24" style="2" customWidth="1"/>
    <col min="56" max="16384" width="9.140625" style="2"/>
  </cols>
  <sheetData>
    <row r="1" spans="1:137" s="8" customFormat="1" ht="25.5" customHeight="1">
      <c r="A1" s="381" t="s">
        <v>59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Z1" s="9"/>
      <c r="BB1" s="269"/>
      <c r="BC1" s="269"/>
    </row>
    <row r="2" spans="1:137" s="8" customFormat="1" ht="25.5" customHeight="1">
      <c r="A2" s="477" t="str">
        <f>Шапка</f>
        <v>покупателям (потребителям) АО «НЭСК» в ноябре 2022г.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Z2" s="9"/>
      <c r="BB2" s="269"/>
      <c r="BC2" s="269"/>
    </row>
    <row r="3" spans="1:137" s="189" customFormat="1" ht="18.75">
      <c r="A3" s="388" t="s">
        <v>28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3"/>
      <c r="AZ3" s="155"/>
      <c r="BA3" s="3"/>
      <c r="BB3" s="270"/>
      <c r="BC3" s="272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33.75" customHeight="1">
      <c r="A4" s="372" t="s">
        <v>94</v>
      </c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BB4" s="271"/>
      <c r="BC4" s="271"/>
    </row>
    <row r="5" spans="1:137" ht="27" customHeight="1">
      <c r="A5" s="444" t="s">
        <v>228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AA5" s="182" t="s">
        <v>223</v>
      </c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Z5" s="2"/>
      <c r="BA5" s="12"/>
    </row>
    <row r="6" spans="1:137">
      <c r="A6" s="277" t="s">
        <v>168</v>
      </c>
    </row>
    <row r="7" spans="1:137" ht="13.5" thickBot="1">
      <c r="A7" s="145"/>
    </row>
    <row r="8" spans="1:137" ht="19.5" customHeight="1" thickBot="1">
      <c r="A8" s="426" t="s">
        <v>2</v>
      </c>
      <c r="B8" s="428" t="s">
        <v>107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9"/>
      <c r="AA8" s="141" t="s">
        <v>185</v>
      </c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220"/>
      <c r="AZ8" s="151"/>
      <c r="BA8" s="151"/>
    </row>
    <row r="9" spans="1:137" ht="30.75" customHeight="1">
      <c r="A9" s="427"/>
      <c r="B9" s="396" t="s">
        <v>3</v>
      </c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430"/>
      <c r="AA9" s="438" t="s">
        <v>89</v>
      </c>
      <c r="AB9" s="439"/>
      <c r="AC9" s="439"/>
      <c r="AD9" s="439"/>
      <c r="AE9" s="439"/>
      <c r="AF9" s="439"/>
      <c r="AG9" s="439"/>
      <c r="AH9" s="439"/>
      <c r="AI9" s="439"/>
      <c r="AJ9" s="439"/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439"/>
      <c r="AV9" s="439"/>
      <c r="AW9" s="439"/>
      <c r="AX9" s="440"/>
      <c r="AY9" s="478" t="s">
        <v>216</v>
      </c>
      <c r="AZ9" s="447" t="s">
        <v>202</v>
      </c>
      <c r="BA9" s="473"/>
    </row>
    <row r="10" spans="1:137" ht="54.75" customHeight="1">
      <c r="A10" s="427"/>
      <c r="B10" s="38" t="s">
        <v>4</v>
      </c>
      <c r="C10" s="38" t="s">
        <v>5</v>
      </c>
      <c r="D10" s="38" t="s">
        <v>6</v>
      </c>
      <c r="E10" s="38" t="s">
        <v>7</v>
      </c>
      <c r="F10" s="38" t="s">
        <v>8</v>
      </c>
      <c r="G10" s="38" t="s">
        <v>9</v>
      </c>
      <c r="H10" s="38" t="s">
        <v>10</v>
      </c>
      <c r="I10" s="38" t="s">
        <v>11</v>
      </c>
      <c r="J10" s="38" t="s">
        <v>12</v>
      </c>
      <c r="K10" s="38" t="s">
        <v>13</v>
      </c>
      <c r="L10" s="38" t="s">
        <v>14</v>
      </c>
      <c r="M10" s="38" t="s">
        <v>15</v>
      </c>
      <c r="N10" s="38" t="s">
        <v>16</v>
      </c>
      <c r="O10" s="38" t="s">
        <v>17</v>
      </c>
      <c r="P10" s="38" t="s">
        <v>18</v>
      </c>
      <c r="Q10" s="38" t="s">
        <v>19</v>
      </c>
      <c r="R10" s="38" t="s">
        <v>20</v>
      </c>
      <c r="S10" s="38" t="s">
        <v>21</v>
      </c>
      <c r="T10" s="38" t="s">
        <v>22</v>
      </c>
      <c r="U10" s="38" t="s">
        <v>23</v>
      </c>
      <c r="V10" s="38" t="s">
        <v>24</v>
      </c>
      <c r="W10" s="38" t="s">
        <v>25</v>
      </c>
      <c r="X10" s="38" t="s">
        <v>26</v>
      </c>
      <c r="Y10" s="39" t="s">
        <v>27</v>
      </c>
      <c r="AA10" s="47" t="s">
        <v>4</v>
      </c>
      <c r="AB10" s="48" t="s">
        <v>5</v>
      </c>
      <c r="AC10" s="48" t="s">
        <v>6</v>
      </c>
      <c r="AD10" s="48" t="s">
        <v>7</v>
      </c>
      <c r="AE10" s="48" t="s">
        <v>8</v>
      </c>
      <c r="AF10" s="48" t="s">
        <v>9</v>
      </c>
      <c r="AG10" s="48" t="s">
        <v>10</v>
      </c>
      <c r="AH10" s="48" t="s">
        <v>11</v>
      </c>
      <c r="AI10" s="48" t="s">
        <v>12</v>
      </c>
      <c r="AJ10" s="48" t="s">
        <v>13</v>
      </c>
      <c r="AK10" s="48" t="s">
        <v>14</v>
      </c>
      <c r="AL10" s="48" t="s">
        <v>15</v>
      </c>
      <c r="AM10" s="48" t="s">
        <v>16</v>
      </c>
      <c r="AN10" s="48" t="s">
        <v>17</v>
      </c>
      <c r="AO10" s="48" t="s">
        <v>18</v>
      </c>
      <c r="AP10" s="48" t="s">
        <v>19</v>
      </c>
      <c r="AQ10" s="48" t="s">
        <v>20</v>
      </c>
      <c r="AR10" s="48" t="s">
        <v>21</v>
      </c>
      <c r="AS10" s="48" t="s">
        <v>22</v>
      </c>
      <c r="AT10" s="48" t="s">
        <v>23</v>
      </c>
      <c r="AU10" s="48" t="s">
        <v>24</v>
      </c>
      <c r="AV10" s="48" t="s">
        <v>25</v>
      </c>
      <c r="AW10" s="48" t="s">
        <v>26</v>
      </c>
      <c r="AX10" s="122" t="s">
        <v>27</v>
      </c>
      <c r="AY10" s="461"/>
      <c r="AZ10" s="448"/>
      <c r="BA10" s="473"/>
    </row>
    <row r="11" spans="1:137" s="165" customFormat="1" ht="16.149999999999999" customHeight="1">
      <c r="A11" s="434" t="s">
        <v>209</v>
      </c>
      <c r="B11" s="435"/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5"/>
      <c r="T11" s="435"/>
      <c r="U11" s="435"/>
      <c r="V11" s="435"/>
      <c r="W11" s="435"/>
      <c r="X11" s="435"/>
      <c r="Y11" s="436"/>
      <c r="AA11" s="441">
        <v>2</v>
      </c>
      <c r="AB11" s="442"/>
      <c r="AC11" s="442"/>
      <c r="AD11" s="442"/>
      <c r="AE11" s="442"/>
      <c r="AF11" s="442"/>
      <c r="AG11" s="442"/>
      <c r="AH11" s="442"/>
      <c r="AI11" s="442"/>
      <c r="AJ11" s="442"/>
      <c r="AK11" s="442"/>
      <c r="AL11" s="442"/>
      <c r="AM11" s="442"/>
      <c r="AN11" s="442"/>
      <c r="AO11" s="442"/>
      <c r="AP11" s="442"/>
      <c r="AQ11" s="442"/>
      <c r="AR11" s="442"/>
      <c r="AS11" s="442"/>
      <c r="AT11" s="442"/>
      <c r="AU11" s="442"/>
      <c r="AV11" s="442"/>
      <c r="AW11" s="442"/>
      <c r="AX11" s="443"/>
      <c r="AY11" s="176">
        <v>3</v>
      </c>
      <c r="AZ11" s="177">
        <v>4</v>
      </c>
      <c r="BA11" s="163"/>
    </row>
    <row r="12" spans="1:137">
      <c r="A12" s="37">
        <v>1</v>
      </c>
      <c r="B12" s="162">
        <f>AA12+$AZ12+$AY12</f>
        <v>1140.0999999999999</v>
      </c>
      <c r="C12" s="162">
        <f t="shared" ref="C12:R27" si="0">AB12+$AZ12+$AY12</f>
        <v>1131.02</v>
      </c>
      <c r="D12" s="162">
        <f t="shared" si="0"/>
        <v>1098.8400000000001</v>
      </c>
      <c r="E12" s="162">
        <f t="shared" si="0"/>
        <v>925.94</v>
      </c>
      <c r="F12" s="162">
        <f t="shared" si="0"/>
        <v>1123.1600000000001</v>
      </c>
      <c r="G12" s="162">
        <f t="shared" si="0"/>
        <v>1126.27</v>
      </c>
      <c r="H12" s="162">
        <f t="shared" si="0"/>
        <v>1898.6599999999999</v>
      </c>
      <c r="I12" s="162">
        <f t="shared" si="0"/>
        <v>2189.48</v>
      </c>
      <c r="J12" s="162">
        <f t="shared" si="0"/>
        <v>2309.7600000000002</v>
      </c>
      <c r="K12" s="162">
        <f t="shared" si="0"/>
        <v>2372.9399999999996</v>
      </c>
      <c r="L12" s="162">
        <f t="shared" si="0"/>
        <v>2372.9499999999998</v>
      </c>
      <c r="M12" s="162">
        <f t="shared" si="0"/>
        <v>2363.0500000000002</v>
      </c>
      <c r="N12" s="162">
        <f t="shared" si="0"/>
        <v>2345.91</v>
      </c>
      <c r="O12" s="162">
        <f t="shared" si="0"/>
        <v>2343.21</v>
      </c>
      <c r="P12" s="162">
        <f t="shared" si="0"/>
        <v>2336.83</v>
      </c>
      <c r="Q12" s="162">
        <f t="shared" si="0"/>
        <v>2295.35</v>
      </c>
      <c r="R12" s="162">
        <f t="shared" si="0"/>
        <v>2298.91</v>
      </c>
      <c r="S12" s="162">
        <f t="shared" ref="S12:Y27" si="1">AR12+$AZ12+$AY12</f>
        <v>2324.8599999999997</v>
      </c>
      <c r="T12" s="162">
        <f t="shared" si="1"/>
        <v>2637.1099999999997</v>
      </c>
      <c r="U12" s="162">
        <f t="shared" si="1"/>
        <v>2637.26</v>
      </c>
      <c r="V12" s="162">
        <f t="shared" si="1"/>
        <v>2644.87</v>
      </c>
      <c r="W12" s="162">
        <f t="shared" si="1"/>
        <v>2267.29</v>
      </c>
      <c r="X12" s="162">
        <f t="shared" si="1"/>
        <v>1988.49</v>
      </c>
      <c r="Y12" s="162">
        <f t="shared" si="1"/>
        <v>1408.04</v>
      </c>
      <c r="Z12" s="27"/>
      <c r="AA12" s="31">
        <v>349.27</v>
      </c>
      <c r="AB12" s="29">
        <v>340.19</v>
      </c>
      <c r="AC12" s="29">
        <v>308.01</v>
      </c>
      <c r="AD12" s="29">
        <v>135.11000000000001</v>
      </c>
      <c r="AE12" s="29">
        <v>332.33</v>
      </c>
      <c r="AF12" s="29">
        <v>335.44</v>
      </c>
      <c r="AG12" s="29">
        <v>1107.83</v>
      </c>
      <c r="AH12" s="29">
        <v>1398.65</v>
      </c>
      <c r="AI12" s="29">
        <v>1518.93</v>
      </c>
      <c r="AJ12" s="29">
        <v>1582.11</v>
      </c>
      <c r="AK12" s="29">
        <v>1582.12</v>
      </c>
      <c r="AL12" s="29">
        <v>1572.22</v>
      </c>
      <c r="AM12" s="29">
        <v>1555.08</v>
      </c>
      <c r="AN12" s="29">
        <v>1552.38</v>
      </c>
      <c r="AO12" s="29">
        <v>1546</v>
      </c>
      <c r="AP12" s="29">
        <v>1504.52</v>
      </c>
      <c r="AQ12" s="29">
        <v>1508.08</v>
      </c>
      <c r="AR12" s="29">
        <v>1534.03</v>
      </c>
      <c r="AS12" s="29">
        <v>1846.28</v>
      </c>
      <c r="AT12" s="29">
        <v>1846.43</v>
      </c>
      <c r="AU12" s="29">
        <v>1854.04</v>
      </c>
      <c r="AV12" s="29">
        <v>1476.46</v>
      </c>
      <c r="AW12" s="29">
        <v>1197.6600000000001</v>
      </c>
      <c r="AX12" s="30">
        <v>617.21</v>
      </c>
      <c r="AY12" s="324">
        <v>784.22</v>
      </c>
      <c r="AZ12" s="152">
        <v>6.61</v>
      </c>
      <c r="BA12" s="136"/>
    </row>
    <row r="13" spans="1:137">
      <c r="A13" s="37">
        <v>2</v>
      </c>
      <c r="B13" s="162">
        <f t="shared" ref="B13:Q42" si="2">AA13+$AZ13+$AY13</f>
        <v>1128.72</v>
      </c>
      <c r="C13" s="162">
        <f t="shared" si="0"/>
        <v>1076.02</v>
      </c>
      <c r="D13" s="162">
        <f t="shared" si="0"/>
        <v>790.83</v>
      </c>
      <c r="E13" s="162">
        <f t="shared" si="0"/>
        <v>790.83</v>
      </c>
      <c r="F13" s="162">
        <f t="shared" si="0"/>
        <v>790.86</v>
      </c>
      <c r="G13" s="162">
        <f t="shared" si="0"/>
        <v>1111.8900000000001</v>
      </c>
      <c r="H13" s="162">
        <f t="shared" si="0"/>
        <v>1886.1899999999998</v>
      </c>
      <c r="I13" s="162">
        <f t="shared" si="0"/>
        <v>2212.73</v>
      </c>
      <c r="J13" s="162">
        <f t="shared" si="0"/>
        <v>2495.58</v>
      </c>
      <c r="K13" s="162">
        <f t="shared" si="0"/>
        <v>2645.84</v>
      </c>
      <c r="L13" s="162">
        <f t="shared" si="0"/>
        <v>2649.5299999999997</v>
      </c>
      <c r="M13" s="162">
        <f t="shared" si="0"/>
        <v>2645</v>
      </c>
      <c r="N13" s="162">
        <f t="shared" si="0"/>
        <v>2633.1899999999996</v>
      </c>
      <c r="O13" s="162">
        <f t="shared" si="0"/>
        <v>2634.5</v>
      </c>
      <c r="P13" s="162">
        <f t="shared" si="0"/>
        <v>2638.0699999999997</v>
      </c>
      <c r="Q13" s="162">
        <f t="shared" si="0"/>
        <v>2638.56</v>
      </c>
      <c r="R13" s="162">
        <f t="shared" si="0"/>
        <v>2645.6099999999997</v>
      </c>
      <c r="S13" s="162">
        <f t="shared" si="1"/>
        <v>2703.87</v>
      </c>
      <c r="T13" s="162">
        <f t="shared" si="1"/>
        <v>2746.9399999999996</v>
      </c>
      <c r="U13" s="162">
        <f t="shared" si="1"/>
        <v>2743.48</v>
      </c>
      <c r="V13" s="162">
        <f t="shared" si="1"/>
        <v>2693.35</v>
      </c>
      <c r="W13" s="162">
        <f t="shared" si="1"/>
        <v>2671.1</v>
      </c>
      <c r="X13" s="162">
        <f t="shared" si="1"/>
        <v>2140.58</v>
      </c>
      <c r="Y13" s="162">
        <f t="shared" si="1"/>
        <v>1881.81</v>
      </c>
      <c r="Z13" s="27"/>
      <c r="AA13" s="28">
        <v>337.89</v>
      </c>
      <c r="AB13" s="29">
        <v>285.19</v>
      </c>
      <c r="AC13" s="29">
        <v>0</v>
      </c>
      <c r="AD13" s="29">
        <v>0</v>
      </c>
      <c r="AE13" s="29">
        <v>0.03</v>
      </c>
      <c r="AF13" s="29">
        <v>321.06</v>
      </c>
      <c r="AG13" s="29">
        <v>1095.3599999999999</v>
      </c>
      <c r="AH13" s="29">
        <v>1421.9</v>
      </c>
      <c r="AI13" s="29">
        <v>1704.75</v>
      </c>
      <c r="AJ13" s="29">
        <v>1855.01</v>
      </c>
      <c r="AK13" s="29">
        <v>1858.7</v>
      </c>
      <c r="AL13" s="29">
        <v>1854.17</v>
      </c>
      <c r="AM13" s="29">
        <v>1842.36</v>
      </c>
      <c r="AN13" s="29">
        <v>1843.67</v>
      </c>
      <c r="AO13" s="29">
        <v>1847.24</v>
      </c>
      <c r="AP13" s="29">
        <v>1847.73</v>
      </c>
      <c r="AQ13" s="29">
        <v>1854.78</v>
      </c>
      <c r="AR13" s="29">
        <v>1913.04</v>
      </c>
      <c r="AS13" s="29">
        <v>1956.11</v>
      </c>
      <c r="AT13" s="29">
        <v>1952.65</v>
      </c>
      <c r="AU13" s="29">
        <v>1902.52</v>
      </c>
      <c r="AV13" s="29">
        <v>1880.27</v>
      </c>
      <c r="AW13" s="29">
        <v>1349.75</v>
      </c>
      <c r="AX13" s="30">
        <v>1090.98</v>
      </c>
      <c r="AY13" s="325">
        <v>784.22</v>
      </c>
      <c r="AZ13" s="152">
        <v>6.61</v>
      </c>
      <c r="BA13" s="136"/>
    </row>
    <row r="14" spans="1:137">
      <c r="A14" s="37">
        <v>3</v>
      </c>
      <c r="B14" s="162">
        <f t="shared" si="2"/>
        <v>1715.99</v>
      </c>
      <c r="C14" s="162">
        <f t="shared" si="0"/>
        <v>1360.93</v>
      </c>
      <c r="D14" s="162">
        <f t="shared" si="0"/>
        <v>1100.79</v>
      </c>
      <c r="E14" s="162">
        <f t="shared" si="0"/>
        <v>1067.98</v>
      </c>
      <c r="F14" s="162">
        <f t="shared" si="0"/>
        <v>1659.58</v>
      </c>
      <c r="G14" s="162">
        <f t="shared" si="0"/>
        <v>1762.62</v>
      </c>
      <c r="H14" s="162">
        <f t="shared" si="0"/>
        <v>1992.59</v>
      </c>
      <c r="I14" s="162">
        <f t="shared" si="0"/>
        <v>2314.2200000000003</v>
      </c>
      <c r="J14" s="162">
        <f t="shared" si="0"/>
        <v>2686.04</v>
      </c>
      <c r="K14" s="162">
        <f t="shared" si="0"/>
        <v>2742.1899999999996</v>
      </c>
      <c r="L14" s="162">
        <f t="shared" si="0"/>
        <v>2749.66</v>
      </c>
      <c r="M14" s="162">
        <f t="shared" si="0"/>
        <v>2717.87</v>
      </c>
      <c r="N14" s="162">
        <f t="shared" si="0"/>
        <v>2696.3999999999996</v>
      </c>
      <c r="O14" s="162">
        <f t="shared" si="0"/>
        <v>2696.8999999999996</v>
      </c>
      <c r="P14" s="162">
        <f t="shared" si="0"/>
        <v>2697.92</v>
      </c>
      <c r="Q14" s="162">
        <f t="shared" si="0"/>
        <v>2696.31</v>
      </c>
      <c r="R14" s="162">
        <f t="shared" si="0"/>
        <v>2715.39</v>
      </c>
      <c r="S14" s="162">
        <f t="shared" si="1"/>
        <v>2784.5299999999997</v>
      </c>
      <c r="T14" s="162">
        <f t="shared" si="1"/>
        <v>2828.8399999999997</v>
      </c>
      <c r="U14" s="162">
        <f t="shared" si="1"/>
        <v>2858.12</v>
      </c>
      <c r="V14" s="162">
        <f t="shared" si="1"/>
        <v>2801.49</v>
      </c>
      <c r="W14" s="162">
        <f t="shared" si="1"/>
        <v>2774.8</v>
      </c>
      <c r="X14" s="162">
        <f t="shared" si="1"/>
        <v>2667.49</v>
      </c>
      <c r="Y14" s="162">
        <f t="shared" si="1"/>
        <v>2121.14</v>
      </c>
      <c r="Z14" s="27"/>
      <c r="AA14" s="28">
        <v>925.16</v>
      </c>
      <c r="AB14" s="29">
        <v>570.1</v>
      </c>
      <c r="AC14" s="29">
        <v>309.95999999999998</v>
      </c>
      <c r="AD14" s="29">
        <v>277.14999999999998</v>
      </c>
      <c r="AE14" s="29">
        <v>868.75</v>
      </c>
      <c r="AF14" s="29">
        <v>971.79</v>
      </c>
      <c r="AG14" s="29">
        <v>1201.76</v>
      </c>
      <c r="AH14" s="29">
        <v>1523.39</v>
      </c>
      <c r="AI14" s="29">
        <v>1895.21</v>
      </c>
      <c r="AJ14" s="29">
        <v>1951.36</v>
      </c>
      <c r="AK14" s="29">
        <v>1958.83</v>
      </c>
      <c r="AL14" s="29">
        <v>1927.04</v>
      </c>
      <c r="AM14" s="29">
        <v>1905.57</v>
      </c>
      <c r="AN14" s="29">
        <v>1906.07</v>
      </c>
      <c r="AO14" s="29">
        <v>1907.09</v>
      </c>
      <c r="AP14" s="29">
        <v>1905.48</v>
      </c>
      <c r="AQ14" s="29">
        <v>1924.56</v>
      </c>
      <c r="AR14" s="29">
        <v>1993.7</v>
      </c>
      <c r="AS14" s="29">
        <v>2038.0099999999998</v>
      </c>
      <c r="AT14" s="29">
        <v>2067.29</v>
      </c>
      <c r="AU14" s="29">
        <v>2010.66</v>
      </c>
      <c r="AV14" s="29">
        <v>1983.97</v>
      </c>
      <c r="AW14" s="29">
        <v>1876.66</v>
      </c>
      <c r="AX14" s="30">
        <v>1330.31</v>
      </c>
      <c r="AY14" s="325">
        <v>784.22</v>
      </c>
      <c r="AZ14" s="152">
        <v>6.61</v>
      </c>
      <c r="BA14" s="136"/>
    </row>
    <row r="15" spans="1:137">
      <c r="A15" s="37">
        <v>4</v>
      </c>
      <c r="B15" s="162">
        <f t="shared" si="2"/>
        <v>2060.2799999999997</v>
      </c>
      <c r="C15" s="162">
        <f t="shared" si="0"/>
        <v>1905.12</v>
      </c>
      <c r="D15" s="162">
        <f t="shared" si="0"/>
        <v>1831.28</v>
      </c>
      <c r="E15" s="162">
        <f t="shared" si="0"/>
        <v>1781.01</v>
      </c>
      <c r="F15" s="162">
        <f t="shared" si="0"/>
        <v>1805.4500000000003</v>
      </c>
      <c r="G15" s="162">
        <f t="shared" si="0"/>
        <v>1898.62</v>
      </c>
      <c r="H15" s="162">
        <f t="shared" si="0"/>
        <v>2020.05</v>
      </c>
      <c r="I15" s="162">
        <f t="shared" si="0"/>
        <v>2133.33</v>
      </c>
      <c r="J15" s="162">
        <f t="shared" si="0"/>
        <v>2627.76</v>
      </c>
      <c r="K15" s="162">
        <f t="shared" si="0"/>
        <v>2683.51</v>
      </c>
      <c r="L15" s="162">
        <f t="shared" si="0"/>
        <v>2699.9700000000003</v>
      </c>
      <c r="M15" s="162">
        <f t="shared" si="0"/>
        <v>2688.23</v>
      </c>
      <c r="N15" s="162">
        <f t="shared" si="0"/>
        <v>2686.95</v>
      </c>
      <c r="O15" s="162">
        <f t="shared" si="0"/>
        <v>2673.48</v>
      </c>
      <c r="P15" s="162">
        <f t="shared" si="0"/>
        <v>2690.66</v>
      </c>
      <c r="Q15" s="162">
        <f t="shared" si="0"/>
        <v>2703.2</v>
      </c>
      <c r="R15" s="162">
        <f t="shared" si="0"/>
        <v>2727.04</v>
      </c>
      <c r="S15" s="162">
        <f t="shared" si="1"/>
        <v>2823.8100000000004</v>
      </c>
      <c r="T15" s="162">
        <f t="shared" si="1"/>
        <v>2836.42</v>
      </c>
      <c r="U15" s="162">
        <f t="shared" si="1"/>
        <v>2843.59</v>
      </c>
      <c r="V15" s="162">
        <f t="shared" si="1"/>
        <v>2828.3499999999995</v>
      </c>
      <c r="W15" s="162">
        <f t="shared" si="1"/>
        <v>2718.6899999999996</v>
      </c>
      <c r="X15" s="162">
        <f t="shared" si="1"/>
        <v>2637.62</v>
      </c>
      <c r="Y15" s="162">
        <f t="shared" si="1"/>
        <v>2108.1099999999997</v>
      </c>
      <c r="Z15" s="27"/>
      <c r="AA15" s="28">
        <v>1269.45</v>
      </c>
      <c r="AB15" s="29">
        <v>1114.29</v>
      </c>
      <c r="AC15" s="29">
        <v>1040.45</v>
      </c>
      <c r="AD15" s="29">
        <v>990.18</v>
      </c>
      <c r="AE15" s="29">
        <v>1014.6200000000001</v>
      </c>
      <c r="AF15" s="29">
        <v>1107.79</v>
      </c>
      <c r="AG15" s="29">
        <v>1229.22</v>
      </c>
      <c r="AH15" s="29">
        <v>1342.5</v>
      </c>
      <c r="AI15" s="29">
        <v>1836.93</v>
      </c>
      <c r="AJ15" s="29">
        <v>1892.68</v>
      </c>
      <c r="AK15" s="29">
        <v>1909.14</v>
      </c>
      <c r="AL15" s="29">
        <v>1897.4</v>
      </c>
      <c r="AM15" s="29">
        <v>1896.12</v>
      </c>
      <c r="AN15" s="29">
        <v>1882.65</v>
      </c>
      <c r="AO15" s="29">
        <v>1899.83</v>
      </c>
      <c r="AP15" s="29">
        <v>1912.37</v>
      </c>
      <c r="AQ15" s="29">
        <v>1936.21</v>
      </c>
      <c r="AR15" s="29">
        <v>2032.9800000000002</v>
      </c>
      <c r="AS15" s="29">
        <v>2045.5899999999997</v>
      </c>
      <c r="AT15" s="29">
        <v>2052.7600000000002</v>
      </c>
      <c r="AU15" s="29">
        <v>2037.5199999999998</v>
      </c>
      <c r="AV15" s="29">
        <v>1927.86</v>
      </c>
      <c r="AW15" s="29">
        <v>1846.79</v>
      </c>
      <c r="AX15" s="30">
        <v>1317.28</v>
      </c>
      <c r="AY15" s="325">
        <v>784.22</v>
      </c>
      <c r="AZ15" s="152">
        <v>6.61</v>
      </c>
      <c r="BA15" s="136"/>
    </row>
    <row r="16" spans="1:137">
      <c r="A16" s="37">
        <v>5</v>
      </c>
      <c r="B16" s="162">
        <f t="shared" si="2"/>
        <v>1976.57</v>
      </c>
      <c r="C16" s="162">
        <f t="shared" si="0"/>
        <v>1869.24</v>
      </c>
      <c r="D16" s="162">
        <f t="shared" si="0"/>
        <v>1819.57</v>
      </c>
      <c r="E16" s="162">
        <f t="shared" si="0"/>
        <v>1882.1499999999999</v>
      </c>
      <c r="F16" s="162">
        <f t="shared" si="0"/>
        <v>1905.4399999999998</v>
      </c>
      <c r="G16" s="162">
        <f t="shared" si="0"/>
        <v>2138.2200000000003</v>
      </c>
      <c r="H16" s="162">
        <f t="shared" si="0"/>
        <v>2105.4299999999998</v>
      </c>
      <c r="I16" s="162">
        <f t="shared" si="0"/>
        <v>2202.17</v>
      </c>
      <c r="J16" s="162">
        <f t="shared" si="0"/>
        <v>2589.5699999999997</v>
      </c>
      <c r="K16" s="162">
        <f t="shared" si="0"/>
        <v>2634.99</v>
      </c>
      <c r="L16" s="162">
        <f t="shared" si="0"/>
        <v>2639.77</v>
      </c>
      <c r="M16" s="162">
        <f t="shared" si="0"/>
        <v>2642.49</v>
      </c>
      <c r="N16" s="162">
        <f t="shared" si="0"/>
        <v>2639.16</v>
      </c>
      <c r="O16" s="162">
        <f t="shared" si="0"/>
        <v>2635.6</v>
      </c>
      <c r="P16" s="162">
        <f t="shared" si="0"/>
        <v>2640.2</v>
      </c>
      <c r="Q16" s="162">
        <f t="shared" si="0"/>
        <v>2639.91</v>
      </c>
      <c r="R16" s="162">
        <f t="shared" si="0"/>
        <v>2653.5699999999997</v>
      </c>
      <c r="S16" s="162">
        <f t="shared" si="1"/>
        <v>2702.88</v>
      </c>
      <c r="T16" s="162">
        <f t="shared" si="1"/>
        <v>2712.5699999999997</v>
      </c>
      <c r="U16" s="162">
        <f t="shared" si="1"/>
        <v>2714.31</v>
      </c>
      <c r="V16" s="162">
        <f t="shared" si="1"/>
        <v>2689.5699999999997</v>
      </c>
      <c r="W16" s="162">
        <f t="shared" si="1"/>
        <v>2653.66</v>
      </c>
      <c r="X16" s="162">
        <f t="shared" si="1"/>
        <v>2536.56</v>
      </c>
      <c r="Y16" s="162">
        <f t="shared" si="1"/>
        <v>2111.79</v>
      </c>
      <c r="Z16" s="27"/>
      <c r="AA16" s="28">
        <v>1185.74</v>
      </c>
      <c r="AB16" s="29">
        <v>1078.4100000000001</v>
      </c>
      <c r="AC16" s="29">
        <v>1028.74</v>
      </c>
      <c r="AD16" s="29">
        <v>1091.32</v>
      </c>
      <c r="AE16" s="29">
        <v>1114.6099999999999</v>
      </c>
      <c r="AF16" s="29">
        <v>1347.39</v>
      </c>
      <c r="AG16" s="29">
        <v>1314.6</v>
      </c>
      <c r="AH16" s="29">
        <v>1411.34</v>
      </c>
      <c r="AI16" s="29">
        <v>1798.74</v>
      </c>
      <c r="AJ16" s="29">
        <v>1844.16</v>
      </c>
      <c r="AK16" s="29">
        <v>1848.94</v>
      </c>
      <c r="AL16" s="29">
        <v>1851.66</v>
      </c>
      <c r="AM16" s="29">
        <v>1848.33</v>
      </c>
      <c r="AN16" s="29">
        <v>1844.77</v>
      </c>
      <c r="AO16" s="29">
        <v>1849.37</v>
      </c>
      <c r="AP16" s="29">
        <v>1849.08</v>
      </c>
      <c r="AQ16" s="29">
        <v>1862.74</v>
      </c>
      <c r="AR16" s="29">
        <v>1912.05</v>
      </c>
      <c r="AS16" s="29">
        <v>1921.74</v>
      </c>
      <c r="AT16" s="29">
        <v>1923.48</v>
      </c>
      <c r="AU16" s="29">
        <v>1898.74</v>
      </c>
      <c r="AV16" s="29">
        <v>1862.83</v>
      </c>
      <c r="AW16" s="29">
        <v>1745.73</v>
      </c>
      <c r="AX16" s="30">
        <v>1320.96</v>
      </c>
      <c r="AY16" s="325">
        <v>784.22</v>
      </c>
      <c r="AZ16" s="152">
        <v>6.61</v>
      </c>
      <c r="BA16" s="136"/>
    </row>
    <row r="17" spans="1:53">
      <c r="A17" s="37">
        <v>6</v>
      </c>
      <c r="B17" s="162">
        <f t="shared" si="2"/>
        <v>1894.58</v>
      </c>
      <c r="C17" s="162">
        <f t="shared" si="0"/>
        <v>1823.34</v>
      </c>
      <c r="D17" s="162">
        <f t="shared" si="0"/>
        <v>1768.65</v>
      </c>
      <c r="E17" s="162">
        <f t="shared" si="0"/>
        <v>1729.2</v>
      </c>
      <c r="F17" s="162">
        <f t="shared" si="0"/>
        <v>1737.46</v>
      </c>
      <c r="G17" s="162">
        <f t="shared" si="0"/>
        <v>1778.2800000000002</v>
      </c>
      <c r="H17" s="162">
        <f t="shared" si="0"/>
        <v>1813.97</v>
      </c>
      <c r="I17" s="162">
        <f t="shared" si="0"/>
        <v>1923.34</v>
      </c>
      <c r="J17" s="162">
        <f t="shared" si="0"/>
        <v>2118.7399999999998</v>
      </c>
      <c r="K17" s="162">
        <f t="shared" si="0"/>
        <v>2579.9899999999998</v>
      </c>
      <c r="L17" s="162">
        <f t="shared" si="0"/>
        <v>2600.9499999999998</v>
      </c>
      <c r="M17" s="162">
        <f t="shared" si="0"/>
        <v>2598.5100000000002</v>
      </c>
      <c r="N17" s="162">
        <f t="shared" si="0"/>
        <v>2574.9899999999998</v>
      </c>
      <c r="O17" s="162">
        <f t="shared" si="0"/>
        <v>2568.12</v>
      </c>
      <c r="P17" s="162">
        <f t="shared" si="0"/>
        <v>2573.1</v>
      </c>
      <c r="Q17" s="162">
        <f t="shared" si="0"/>
        <v>2579.04</v>
      </c>
      <c r="R17" s="162">
        <f t="shared" si="0"/>
        <v>2602.48</v>
      </c>
      <c r="S17" s="162">
        <f t="shared" si="1"/>
        <v>2633.1099999999997</v>
      </c>
      <c r="T17" s="162">
        <f t="shared" si="1"/>
        <v>2645.18</v>
      </c>
      <c r="U17" s="162">
        <f t="shared" si="1"/>
        <v>2633.51</v>
      </c>
      <c r="V17" s="162">
        <f t="shared" si="1"/>
        <v>2629.83</v>
      </c>
      <c r="W17" s="162">
        <f t="shared" si="1"/>
        <v>2618.4399999999996</v>
      </c>
      <c r="X17" s="162">
        <f t="shared" si="1"/>
        <v>2136.3199999999997</v>
      </c>
      <c r="Y17" s="162">
        <f t="shared" si="1"/>
        <v>2025.9499999999998</v>
      </c>
      <c r="Z17" s="27"/>
      <c r="AA17" s="28">
        <v>1103.75</v>
      </c>
      <c r="AB17" s="29">
        <v>1032.51</v>
      </c>
      <c r="AC17" s="29">
        <v>977.82</v>
      </c>
      <c r="AD17" s="29">
        <v>938.37</v>
      </c>
      <c r="AE17" s="29">
        <v>946.63</v>
      </c>
      <c r="AF17" s="29">
        <v>987.45</v>
      </c>
      <c r="AG17" s="29">
        <v>1023.14</v>
      </c>
      <c r="AH17" s="29">
        <v>1132.51</v>
      </c>
      <c r="AI17" s="29">
        <v>1327.91</v>
      </c>
      <c r="AJ17" s="29">
        <v>1789.16</v>
      </c>
      <c r="AK17" s="29">
        <v>1810.12</v>
      </c>
      <c r="AL17" s="29">
        <v>1807.68</v>
      </c>
      <c r="AM17" s="29">
        <v>1784.16</v>
      </c>
      <c r="AN17" s="29">
        <v>1777.29</v>
      </c>
      <c r="AO17" s="29">
        <v>1782.27</v>
      </c>
      <c r="AP17" s="29">
        <v>1788.21</v>
      </c>
      <c r="AQ17" s="29">
        <v>1811.65</v>
      </c>
      <c r="AR17" s="29">
        <v>1842.28</v>
      </c>
      <c r="AS17" s="29">
        <v>1854.35</v>
      </c>
      <c r="AT17" s="29">
        <v>1842.68</v>
      </c>
      <c r="AU17" s="29">
        <v>1839</v>
      </c>
      <c r="AV17" s="29">
        <v>1827.61</v>
      </c>
      <c r="AW17" s="29">
        <v>1345.49</v>
      </c>
      <c r="AX17" s="30">
        <v>1235.1199999999999</v>
      </c>
      <c r="AY17" s="325">
        <v>784.22</v>
      </c>
      <c r="AZ17" s="152">
        <v>6.61</v>
      </c>
      <c r="BA17" s="136"/>
    </row>
    <row r="18" spans="1:53">
      <c r="A18" s="37">
        <v>7</v>
      </c>
      <c r="B18" s="162">
        <f t="shared" si="2"/>
        <v>1786.76</v>
      </c>
      <c r="C18" s="162">
        <f t="shared" si="0"/>
        <v>1644.0300000000002</v>
      </c>
      <c r="D18" s="162">
        <f t="shared" si="0"/>
        <v>1641.6</v>
      </c>
      <c r="E18" s="162">
        <f t="shared" si="0"/>
        <v>1507.66</v>
      </c>
      <c r="F18" s="162">
        <f t="shared" si="0"/>
        <v>1700.79</v>
      </c>
      <c r="G18" s="162">
        <f t="shared" si="0"/>
        <v>1783.24</v>
      </c>
      <c r="H18" s="162">
        <f t="shared" si="0"/>
        <v>1914.07</v>
      </c>
      <c r="I18" s="162">
        <f t="shared" si="0"/>
        <v>2211.85</v>
      </c>
      <c r="J18" s="162">
        <f t="shared" si="0"/>
        <v>2627.95</v>
      </c>
      <c r="K18" s="162">
        <f t="shared" si="0"/>
        <v>2696.89</v>
      </c>
      <c r="L18" s="162">
        <f t="shared" si="0"/>
        <v>2708.0299999999997</v>
      </c>
      <c r="M18" s="162">
        <f t="shared" si="0"/>
        <v>2688.9700000000003</v>
      </c>
      <c r="N18" s="162">
        <f t="shared" si="0"/>
        <v>2658.81</v>
      </c>
      <c r="O18" s="162">
        <f t="shared" si="0"/>
        <v>2669.48</v>
      </c>
      <c r="P18" s="162">
        <f t="shared" si="0"/>
        <v>2662.64</v>
      </c>
      <c r="Q18" s="162">
        <f t="shared" si="0"/>
        <v>2671.83</v>
      </c>
      <c r="R18" s="162">
        <f t="shared" si="0"/>
        <v>2688.76</v>
      </c>
      <c r="S18" s="162">
        <f t="shared" si="1"/>
        <v>2711.99</v>
      </c>
      <c r="T18" s="162">
        <f t="shared" si="1"/>
        <v>2739.29</v>
      </c>
      <c r="U18" s="162">
        <f t="shared" si="1"/>
        <v>2749.7799999999997</v>
      </c>
      <c r="V18" s="162">
        <f t="shared" si="1"/>
        <v>2689.3599999999997</v>
      </c>
      <c r="W18" s="162">
        <f t="shared" si="1"/>
        <v>2634.74</v>
      </c>
      <c r="X18" s="162">
        <f t="shared" si="1"/>
        <v>2146.3199999999997</v>
      </c>
      <c r="Y18" s="162">
        <f t="shared" si="1"/>
        <v>1913.4199999999998</v>
      </c>
      <c r="Z18" s="27"/>
      <c r="AA18" s="28">
        <v>995.93</v>
      </c>
      <c r="AB18" s="29">
        <v>853.2</v>
      </c>
      <c r="AC18" s="29">
        <v>850.77</v>
      </c>
      <c r="AD18" s="29">
        <v>716.83</v>
      </c>
      <c r="AE18" s="29">
        <v>909.96</v>
      </c>
      <c r="AF18" s="29">
        <v>992.41</v>
      </c>
      <c r="AG18" s="29">
        <v>1123.24</v>
      </c>
      <c r="AH18" s="29">
        <v>1421.02</v>
      </c>
      <c r="AI18" s="29">
        <v>1837.12</v>
      </c>
      <c r="AJ18" s="29">
        <v>1906.06</v>
      </c>
      <c r="AK18" s="29">
        <v>1917.2</v>
      </c>
      <c r="AL18" s="29">
        <v>1898.14</v>
      </c>
      <c r="AM18" s="29">
        <v>1867.98</v>
      </c>
      <c r="AN18" s="29">
        <v>1878.65</v>
      </c>
      <c r="AO18" s="29">
        <v>1871.81</v>
      </c>
      <c r="AP18" s="29">
        <v>1881</v>
      </c>
      <c r="AQ18" s="29">
        <v>1897.93</v>
      </c>
      <c r="AR18" s="29">
        <v>1921.16</v>
      </c>
      <c r="AS18" s="29">
        <v>1948.46</v>
      </c>
      <c r="AT18" s="29">
        <v>1958.95</v>
      </c>
      <c r="AU18" s="29">
        <v>1898.53</v>
      </c>
      <c r="AV18" s="29">
        <v>1843.91</v>
      </c>
      <c r="AW18" s="29">
        <v>1355.49</v>
      </c>
      <c r="AX18" s="30">
        <v>1122.5899999999999</v>
      </c>
      <c r="AY18" s="325">
        <v>784.22</v>
      </c>
      <c r="AZ18" s="152">
        <v>6.61</v>
      </c>
      <c r="BA18" s="136"/>
    </row>
    <row r="19" spans="1:53">
      <c r="A19" s="37">
        <v>8</v>
      </c>
      <c r="B19" s="162">
        <f t="shared" si="2"/>
        <v>1743.4</v>
      </c>
      <c r="C19" s="162">
        <f t="shared" si="0"/>
        <v>1429.02</v>
      </c>
      <c r="D19" s="162">
        <f t="shared" si="0"/>
        <v>1372.02</v>
      </c>
      <c r="E19" s="162">
        <f t="shared" si="0"/>
        <v>1345.3400000000001</v>
      </c>
      <c r="F19" s="162">
        <f t="shared" si="0"/>
        <v>1645.48</v>
      </c>
      <c r="G19" s="162">
        <f t="shared" si="0"/>
        <v>1739.06</v>
      </c>
      <c r="H19" s="162">
        <f t="shared" si="0"/>
        <v>1920.51</v>
      </c>
      <c r="I19" s="162">
        <f t="shared" si="0"/>
        <v>2210.7399999999998</v>
      </c>
      <c r="J19" s="162">
        <f t="shared" si="0"/>
        <v>2628.2</v>
      </c>
      <c r="K19" s="162">
        <f t="shared" si="0"/>
        <v>2693.12</v>
      </c>
      <c r="L19" s="162">
        <f t="shared" si="0"/>
        <v>2687.49</v>
      </c>
      <c r="M19" s="162">
        <f t="shared" si="0"/>
        <v>2670.45</v>
      </c>
      <c r="N19" s="162">
        <f t="shared" si="0"/>
        <v>2652.29</v>
      </c>
      <c r="O19" s="162">
        <f t="shared" si="0"/>
        <v>2665.02</v>
      </c>
      <c r="P19" s="162">
        <f t="shared" si="0"/>
        <v>2673.6899999999996</v>
      </c>
      <c r="Q19" s="162">
        <f t="shared" si="0"/>
        <v>2682.3999999999996</v>
      </c>
      <c r="R19" s="162">
        <f t="shared" si="0"/>
        <v>2689.42</v>
      </c>
      <c r="S19" s="162">
        <f t="shared" si="1"/>
        <v>2695.2799999999997</v>
      </c>
      <c r="T19" s="162">
        <f t="shared" si="1"/>
        <v>2723.0699999999997</v>
      </c>
      <c r="U19" s="162">
        <f t="shared" si="1"/>
        <v>2725.43</v>
      </c>
      <c r="V19" s="162">
        <f t="shared" si="1"/>
        <v>2667.3599999999997</v>
      </c>
      <c r="W19" s="162">
        <f t="shared" si="1"/>
        <v>2593.9499999999998</v>
      </c>
      <c r="X19" s="162">
        <f t="shared" si="1"/>
        <v>2108.02</v>
      </c>
      <c r="Y19" s="162">
        <f t="shared" si="1"/>
        <v>1896.72</v>
      </c>
      <c r="Z19" s="27"/>
      <c r="AA19" s="28">
        <v>952.57</v>
      </c>
      <c r="AB19" s="29">
        <v>638.19000000000005</v>
      </c>
      <c r="AC19" s="29">
        <v>581.19000000000005</v>
      </c>
      <c r="AD19" s="29">
        <v>554.51</v>
      </c>
      <c r="AE19" s="29">
        <v>854.65</v>
      </c>
      <c r="AF19" s="29">
        <v>948.23</v>
      </c>
      <c r="AG19" s="29">
        <v>1129.68</v>
      </c>
      <c r="AH19" s="29">
        <v>1419.91</v>
      </c>
      <c r="AI19" s="29">
        <v>1837.37</v>
      </c>
      <c r="AJ19" s="29">
        <v>1902.29</v>
      </c>
      <c r="AK19" s="29">
        <v>1896.66</v>
      </c>
      <c r="AL19" s="29">
        <v>1879.62</v>
      </c>
      <c r="AM19" s="29">
        <v>1861.46</v>
      </c>
      <c r="AN19" s="29">
        <v>1874.19</v>
      </c>
      <c r="AO19" s="29">
        <v>1882.86</v>
      </c>
      <c r="AP19" s="29">
        <v>1891.57</v>
      </c>
      <c r="AQ19" s="29">
        <v>1898.59</v>
      </c>
      <c r="AR19" s="29">
        <v>1904.45</v>
      </c>
      <c r="AS19" s="29">
        <v>1932.24</v>
      </c>
      <c r="AT19" s="29">
        <v>1934.6</v>
      </c>
      <c r="AU19" s="29">
        <v>1876.53</v>
      </c>
      <c r="AV19" s="29">
        <v>1803.12</v>
      </c>
      <c r="AW19" s="29">
        <v>1317.19</v>
      </c>
      <c r="AX19" s="30">
        <v>1105.8900000000001</v>
      </c>
      <c r="AY19" s="325">
        <v>784.22</v>
      </c>
      <c r="AZ19" s="152">
        <v>6.61</v>
      </c>
      <c r="BA19" s="136"/>
    </row>
    <row r="20" spans="1:53">
      <c r="A20" s="37">
        <v>9</v>
      </c>
      <c r="B20" s="162">
        <f t="shared" si="2"/>
        <v>1783.83</v>
      </c>
      <c r="C20" s="162">
        <f t="shared" si="0"/>
        <v>1701.7800000000002</v>
      </c>
      <c r="D20" s="162">
        <f t="shared" si="0"/>
        <v>1616.52</v>
      </c>
      <c r="E20" s="162">
        <f t="shared" si="0"/>
        <v>1466.5300000000002</v>
      </c>
      <c r="F20" s="162">
        <f t="shared" si="0"/>
        <v>1714.6100000000001</v>
      </c>
      <c r="G20" s="162">
        <f t="shared" si="0"/>
        <v>1821</v>
      </c>
      <c r="H20" s="162">
        <f t="shared" si="0"/>
        <v>2021.84</v>
      </c>
      <c r="I20" s="162">
        <f t="shared" si="0"/>
        <v>2341.1799999999998</v>
      </c>
      <c r="J20" s="162">
        <f t="shared" si="0"/>
        <v>2720.81</v>
      </c>
      <c r="K20" s="162">
        <f t="shared" si="0"/>
        <v>2817.37</v>
      </c>
      <c r="L20" s="162">
        <f t="shared" si="0"/>
        <v>2816.58</v>
      </c>
      <c r="M20" s="162">
        <f t="shared" si="0"/>
        <v>2807.68</v>
      </c>
      <c r="N20" s="162">
        <f t="shared" si="0"/>
        <v>2798.1499999999996</v>
      </c>
      <c r="O20" s="162">
        <f t="shared" si="0"/>
        <v>2793.09</v>
      </c>
      <c r="P20" s="162">
        <f t="shared" si="0"/>
        <v>2804.96</v>
      </c>
      <c r="Q20" s="162">
        <f t="shared" si="0"/>
        <v>2806.4700000000003</v>
      </c>
      <c r="R20" s="162">
        <f t="shared" si="0"/>
        <v>2812.7799999999997</v>
      </c>
      <c r="S20" s="162">
        <f t="shared" si="1"/>
        <v>2848.7</v>
      </c>
      <c r="T20" s="162">
        <f t="shared" si="1"/>
        <v>2864.6100000000006</v>
      </c>
      <c r="U20" s="162">
        <f t="shared" si="1"/>
        <v>2837.2</v>
      </c>
      <c r="V20" s="162">
        <f t="shared" si="1"/>
        <v>2820.37</v>
      </c>
      <c r="W20" s="162">
        <f t="shared" si="1"/>
        <v>2718.27</v>
      </c>
      <c r="X20" s="162">
        <f t="shared" si="1"/>
        <v>2425.92</v>
      </c>
      <c r="Y20" s="162">
        <f t="shared" si="1"/>
        <v>1996.6499999999999</v>
      </c>
      <c r="Z20" s="27"/>
      <c r="AA20" s="28">
        <v>993</v>
      </c>
      <c r="AB20" s="29">
        <v>910.95</v>
      </c>
      <c r="AC20" s="29">
        <v>825.69</v>
      </c>
      <c r="AD20" s="29">
        <v>675.7</v>
      </c>
      <c r="AE20" s="29">
        <v>923.78</v>
      </c>
      <c r="AF20" s="29">
        <v>1030.17</v>
      </c>
      <c r="AG20" s="29">
        <v>1231.01</v>
      </c>
      <c r="AH20" s="29">
        <v>1550.35</v>
      </c>
      <c r="AI20" s="29">
        <v>1929.98</v>
      </c>
      <c r="AJ20" s="29">
        <v>2026.5399999999997</v>
      </c>
      <c r="AK20" s="29">
        <v>2025.75</v>
      </c>
      <c r="AL20" s="29">
        <v>2016.85</v>
      </c>
      <c r="AM20" s="29">
        <v>2007.32</v>
      </c>
      <c r="AN20" s="29">
        <v>2002.2600000000002</v>
      </c>
      <c r="AO20" s="29">
        <v>2014.13</v>
      </c>
      <c r="AP20" s="29">
        <v>2015.6400000000003</v>
      </c>
      <c r="AQ20" s="29">
        <v>2021.9499999999998</v>
      </c>
      <c r="AR20" s="29">
        <v>2057.87</v>
      </c>
      <c r="AS20" s="29">
        <v>2073.7800000000002</v>
      </c>
      <c r="AT20" s="29">
        <v>2046.3700000000001</v>
      </c>
      <c r="AU20" s="29">
        <v>2029.54</v>
      </c>
      <c r="AV20" s="29">
        <v>1927.44</v>
      </c>
      <c r="AW20" s="29">
        <v>1635.09</v>
      </c>
      <c r="AX20" s="30">
        <v>1205.82</v>
      </c>
      <c r="AY20" s="325">
        <v>784.22</v>
      </c>
      <c r="AZ20" s="152">
        <v>6.61</v>
      </c>
      <c r="BA20" s="136"/>
    </row>
    <row r="21" spans="1:53">
      <c r="A21" s="37">
        <v>10</v>
      </c>
      <c r="B21" s="162">
        <f t="shared" si="2"/>
        <v>1816.97</v>
      </c>
      <c r="C21" s="162">
        <f t="shared" si="0"/>
        <v>1717.5900000000001</v>
      </c>
      <c r="D21" s="162">
        <f t="shared" si="0"/>
        <v>1665.98</v>
      </c>
      <c r="E21" s="162">
        <f t="shared" si="0"/>
        <v>1399.26</v>
      </c>
      <c r="F21" s="162">
        <f t="shared" si="0"/>
        <v>1714.83</v>
      </c>
      <c r="G21" s="162">
        <f t="shared" si="0"/>
        <v>1847.04</v>
      </c>
      <c r="H21" s="162">
        <f t="shared" si="0"/>
        <v>2075.7200000000003</v>
      </c>
      <c r="I21" s="162">
        <f t="shared" si="0"/>
        <v>2477.4299999999998</v>
      </c>
      <c r="J21" s="162">
        <f t="shared" si="0"/>
        <v>2733.64</v>
      </c>
      <c r="K21" s="162">
        <f t="shared" si="0"/>
        <v>2784.63</v>
      </c>
      <c r="L21" s="162">
        <f t="shared" si="0"/>
        <v>2803.58</v>
      </c>
      <c r="M21" s="162">
        <f t="shared" si="0"/>
        <v>2788.27</v>
      </c>
      <c r="N21" s="162">
        <f t="shared" si="0"/>
        <v>2744.23</v>
      </c>
      <c r="O21" s="162">
        <f t="shared" si="0"/>
        <v>2757.73</v>
      </c>
      <c r="P21" s="162">
        <f t="shared" si="0"/>
        <v>2776.3999999999996</v>
      </c>
      <c r="Q21" s="162">
        <f t="shared" si="0"/>
        <v>2792.2200000000003</v>
      </c>
      <c r="R21" s="162">
        <f t="shared" si="0"/>
        <v>2805.48</v>
      </c>
      <c r="S21" s="162">
        <f t="shared" si="1"/>
        <v>2851.6900000000005</v>
      </c>
      <c r="T21" s="162">
        <f t="shared" si="1"/>
        <v>2870.1400000000003</v>
      </c>
      <c r="U21" s="162">
        <f t="shared" si="1"/>
        <v>2863.5</v>
      </c>
      <c r="V21" s="162">
        <f t="shared" si="1"/>
        <v>2831.3399999999997</v>
      </c>
      <c r="W21" s="162">
        <f t="shared" si="1"/>
        <v>2749.39</v>
      </c>
      <c r="X21" s="162">
        <f t="shared" si="1"/>
        <v>2204.13</v>
      </c>
      <c r="Y21" s="162">
        <f t="shared" si="1"/>
        <v>1943.31</v>
      </c>
      <c r="Z21" s="27"/>
      <c r="AA21" s="28">
        <v>1026.1400000000001</v>
      </c>
      <c r="AB21" s="29">
        <v>926.76</v>
      </c>
      <c r="AC21" s="29">
        <v>875.15</v>
      </c>
      <c r="AD21" s="29">
        <v>608.42999999999995</v>
      </c>
      <c r="AE21" s="29">
        <v>924</v>
      </c>
      <c r="AF21" s="29">
        <v>1056.21</v>
      </c>
      <c r="AG21" s="29">
        <v>1284.8900000000001</v>
      </c>
      <c r="AH21" s="29">
        <v>1686.6</v>
      </c>
      <c r="AI21" s="29">
        <v>1942.81</v>
      </c>
      <c r="AJ21" s="29">
        <v>1993.8</v>
      </c>
      <c r="AK21" s="29">
        <v>2012.75</v>
      </c>
      <c r="AL21" s="29">
        <v>1997.44</v>
      </c>
      <c r="AM21" s="29">
        <v>1953.4</v>
      </c>
      <c r="AN21" s="29">
        <v>1966.9</v>
      </c>
      <c r="AO21" s="29">
        <v>1985.57</v>
      </c>
      <c r="AP21" s="29">
        <v>2001.3900000000003</v>
      </c>
      <c r="AQ21" s="29">
        <v>2014.65</v>
      </c>
      <c r="AR21" s="29">
        <v>2060.86</v>
      </c>
      <c r="AS21" s="29">
        <v>2079.31</v>
      </c>
      <c r="AT21" s="29">
        <v>2072.67</v>
      </c>
      <c r="AU21" s="29">
        <v>2040.5099999999998</v>
      </c>
      <c r="AV21" s="29">
        <v>1958.56</v>
      </c>
      <c r="AW21" s="29">
        <v>1413.3</v>
      </c>
      <c r="AX21" s="30">
        <v>1152.48</v>
      </c>
      <c r="AY21" s="325">
        <v>784.22</v>
      </c>
      <c r="AZ21" s="152">
        <v>6.61</v>
      </c>
      <c r="BA21" s="136"/>
    </row>
    <row r="22" spans="1:53">
      <c r="A22" s="37">
        <v>11</v>
      </c>
      <c r="B22" s="162">
        <f t="shared" si="2"/>
        <v>1809.07</v>
      </c>
      <c r="C22" s="162">
        <f t="shared" si="0"/>
        <v>1721.45</v>
      </c>
      <c r="D22" s="162">
        <f t="shared" si="0"/>
        <v>1591.68</v>
      </c>
      <c r="E22" s="162">
        <f t="shared" si="0"/>
        <v>1360.74</v>
      </c>
      <c r="F22" s="162">
        <f t="shared" si="0"/>
        <v>1718.0300000000002</v>
      </c>
      <c r="G22" s="162">
        <f t="shared" si="0"/>
        <v>1892.73</v>
      </c>
      <c r="H22" s="162">
        <f t="shared" si="0"/>
        <v>2182.0500000000002</v>
      </c>
      <c r="I22" s="162">
        <f t="shared" si="0"/>
        <v>2630.14</v>
      </c>
      <c r="J22" s="162">
        <f t="shared" si="0"/>
        <v>2819.54</v>
      </c>
      <c r="K22" s="162">
        <f t="shared" si="0"/>
        <v>2851.4700000000003</v>
      </c>
      <c r="L22" s="162">
        <f t="shared" si="0"/>
        <v>2848.3</v>
      </c>
      <c r="M22" s="162">
        <f t="shared" si="0"/>
        <v>2836.5699999999997</v>
      </c>
      <c r="N22" s="162">
        <f t="shared" si="0"/>
        <v>2805.34</v>
      </c>
      <c r="O22" s="162">
        <f t="shared" si="0"/>
        <v>2814.58</v>
      </c>
      <c r="P22" s="162">
        <f t="shared" si="0"/>
        <v>2819.8999999999996</v>
      </c>
      <c r="Q22" s="162">
        <f t="shared" si="0"/>
        <v>2823.66</v>
      </c>
      <c r="R22" s="162">
        <f t="shared" si="0"/>
        <v>2833.12</v>
      </c>
      <c r="S22" s="162">
        <f t="shared" si="1"/>
        <v>2870.95</v>
      </c>
      <c r="T22" s="162">
        <f t="shared" si="1"/>
        <v>2886.79</v>
      </c>
      <c r="U22" s="162">
        <f t="shared" si="1"/>
        <v>2863.1100000000006</v>
      </c>
      <c r="V22" s="162">
        <f t="shared" si="1"/>
        <v>2852.79</v>
      </c>
      <c r="W22" s="162">
        <f t="shared" si="1"/>
        <v>2816.64</v>
      </c>
      <c r="X22" s="162">
        <f t="shared" si="1"/>
        <v>2604.1499999999996</v>
      </c>
      <c r="Y22" s="162">
        <f t="shared" si="1"/>
        <v>2037.98</v>
      </c>
      <c r="Z22" s="27"/>
      <c r="AA22" s="31">
        <v>1018.24</v>
      </c>
      <c r="AB22" s="29">
        <v>930.62</v>
      </c>
      <c r="AC22" s="29">
        <v>800.85</v>
      </c>
      <c r="AD22" s="29">
        <v>569.91</v>
      </c>
      <c r="AE22" s="29">
        <v>927.2</v>
      </c>
      <c r="AF22" s="29">
        <v>1101.9000000000001</v>
      </c>
      <c r="AG22" s="29">
        <v>1391.22</v>
      </c>
      <c r="AH22" s="29">
        <v>1839.31</v>
      </c>
      <c r="AI22" s="29">
        <v>2028.7100000000003</v>
      </c>
      <c r="AJ22" s="29">
        <v>2060.64</v>
      </c>
      <c r="AK22" s="29">
        <v>2057.4699999999998</v>
      </c>
      <c r="AL22" s="29">
        <v>2045.7399999999998</v>
      </c>
      <c r="AM22" s="29">
        <v>2014.51</v>
      </c>
      <c r="AN22" s="29">
        <v>2023.7500000000002</v>
      </c>
      <c r="AO22" s="29">
        <v>2029.07</v>
      </c>
      <c r="AP22" s="29">
        <v>2032.8300000000002</v>
      </c>
      <c r="AQ22" s="29">
        <v>2042.29</v>
      </c>
      <c r="AR22" s="29">
        <v>2080.12</v>
      </c>
      <c r="AS22" s="29">
        <v>2095.96</v>
      </c>
      <c r="AT22" s="29">
        <v>2072.2800000000002</v>
      </c>
      <c r="AU22" s="29">
        <v>2061.96</v>
      </c>
      <c r="AV22" s="29">
        <v>2025.81</v>
      </c>
      <c r="AW22" s="29">
        <v>1813.32</v>
      </c>
      <c r="AX22" s="30">
        <v>1247.1500000000001</v>
      </c>
      <c r="AY22" s="325">
        <v>784.22</v>
      </c>
      <c r="AZ22" s="152">
        <v>6.61</v>
      </c>
      <c r="BA22" s="136"/>
    </row>
    <row r="23" spans="1:53">
      <c r="A23" s="37">
        <v>12</v>
      </c>
      <c r="B23" s="162">
        <f t="shared" si="2"/>
        <v>1893.82</v>
      </c>
      <c r="C23" s="162">
        <f t="shared" si="0"/>
        <v>1768.04</v>
      </c>
      <c r="D23" s="162">
        <f t="shared" si="0"/>
        <v>1718.76</v>
      </c>
      <c r="E23" s="162">
        <f t="shared" si="0"/>
        <v>1690.81</v>
      </c>
      <c r="F23" s="162">
        <f t="shared" si="0"/>
        <v>1713.49</v>
      </c>
      <c r="G23" s="162">
        <f t="shared" si="0"/>
        <v>1777.8200000000002</v>
      </c>
      <c r="H23" s="162">
        <f t="shared" si="0"/>
        <v>1894.8999999999999</v>
      </c>
      <c r="I23" s="162">
        <f t="shared" si="0"/>
        <v>2013.98</v>
      </c>
      <c r="J23" s="162">
        <f t="shared" si="0"/>
        <v>2610.34</v>
      </c>
      <c r="K23" s="162">
        <f t="shared" si="0"/>
        <v>2715.9700000000003</v>
      </c>
      <c r="L23" s="162">
        <f t="shared" si="0"/>
        <v>2731.81</v>
      </c>
      <c r="M23" s="162">
        <f t="shared" si="0"/>
        <v>2728.0299999999997</v>
      </c>
      <c r="N23" s="162">
        <f t="shared" si="0"/>
        <v>2712.96</v>
      </c>
      <c r="O23" s="162">
        <f t="shared" si="0"/>
        <v>2696.2200000000003</v>
      </c>
      <c r="P23" s="162">
        <f t="shared" si="0"/>
        <v>2706.76</v>
      </c>
      <c r="Q23" s="162">
        <f t="shared" si="0"/>
        <v>2724.81</v>
      </c>
      <c r="R23" s="162">
        <f t="shared" si="0"/>
        <v>2763.5</v>
      </c>
      <c r="S23" s="162">
        <f t="shared" si="1"/>
        <v>2830.41</v>
      </c>
      <c r="T23" s="162">
        <f t="shared" si="1"/>
        <v>2852.05</v>
      </c>
      <c r="U23" s="162">
        <f t="shared" si="1"/>
        <v>2834.3100000000004</v>
      </c>
      <c r="V23" s="162">
        <f t="shared" si="1"/>
        <v>2784.41</v>
      </c>
      <c r="W23" s="162">
        <f t="shared" si="1"/>
        <v>2741.75</v>
      </c>
      <c r="X23" s="162">
        <f t="shared" si="1"/>
        <v>2699.91</v>
      </c>
      <c r="Y23" s="162">
        <f t="shared" si="1"/>
        <v>2076.9700000000003</v>
      </c>
      <c r="Z23" s="27"/>
      <c r="AA23" s="31">
        <v>1102.99</v>
      </c>
      <c r="AB23" s="29">
        <v>977.21</v>
      </c>
      <c r="AC23" s="29">
        <v>927.93</v>
      </c>
      <c r="AD23" s="29">
        <v>899.98</v>
      </c>
      <c r="AE23" s="29">
        <v>922.66</v>
      </c>
      <c r="AF23" s="29">
        <v>986.99</v>
      </c>
      <c r="AG23" s="29">
        <v>1104.07</v>
      </c>
      <c r="AH23" s="29">
        <v>1223.1500000000001</v>
      </c>
      <c r="AI23" s="29">
        <v>1819.51</v>
      </c>
      <c r="AJ23" s="29">
        <v>1925.14</v>
      </c>
      <c r="AK23" s="29">
        <v>1940.98</v>
      </c>
      <c r="AL23" s="29">
        <v>1937.2</v>
      </c>
      <c r="AM23" s="29">
        <v>1922.13</v>
      </c>
      <c r="AN23" s="29">
        <v>1905.39</v>
      </c>
      <c r="AO23" s="29">
        <v>1915.93</v>
      </c>
      <c r="AP23" s="29">
        <v>1933.98</v>
      </c>
      <c r="AQ23" s="29">
        <v>1972.67</v>
      </c>
      <c r="AR23" s="29">
        <v>2039.58</v>
      </c>
      <c r="AS23" s="29">
        <v>2061.2199999999998</v>
      </c>
      <c r="AT23" s="29">
        <v>2043.4800000000002</v>
      </c>
      <c r="AU23" s="29">
        <v>1993.58</v>
      </c>
      <c r="AV23" s="29">
        <v>1950.92</v>
      </c>
      <c r="AW23" s="29">
        <v>1909.08</v>
      </c>
      <c r="AX23" s="30">
        <v>1286.1400000000001</v>
      </c>
      <c r="AY23" s="325">
        <v>784.22</v>
      </c>
      <c r="AZ23" s="152">
        <v>6.61</v>
      </c>
      <c r="BA23" s="136"/>
    </row>
    <row r="24" spans="1:53">
      <c r="A24" s="37">
        <v>13</v>
      </c>
      <c r="B24" s="162">
        <f t="shared" si="2"/>
        <v>1763.0900000000001</v>
      </c>
      <c r="C24" s="162">
        <f t="shared" si="0"/>
        <v>1683.3899999999999</v>
      </c>
      <c r="D24" s="162">
        <f t="shared" si="0"/>
        <v>1188.73</v>
      </c>
      <c r="E24" s="162">
        <f t="shared" si="0"/>
        <v>1097.21</v>
      </c>
      <c r="F24" s="162">
        <f t="shared" si="0"/>
        <v>1166.24</v>
      </c>
      <c r="G24" s="162">
        <f t="shared" si="0"/>
        <v>1326.37</v>
      </c>
      <c r="H24" s="162">
        <f t="shared" si="0"/>
        <v>1425.26</v>
      </c>
      <c r="I24" s="162">
        <f t="shared" si="0"/>
        <v>1718.98</v>
      </c>
      <c r="J24" s="162">
        <f t="shared" si="0"/>
        <v>1968.59</v>
      </c>
      <c r="K24" s="162">
        <f t="shared" si="0"/>
        <v>2192.63</v>
      </c>
      <c r="L24" s="162">
        <f t="shared" si="0"/>
        <v>2268.27</v>
      </c>
      <c r="M24" s="162">
        <f t="shared" si="0"/>
        <v>2271.3999999999996</v>
      </c>
      <c r="N24" s="162">
        <f t="shared" si="0"/>
        <v>2258.12</v>
      </c>
      <c r="O24" s="162">
        <f t="shared" si="0"/>
        <v>2263.25</v>
      </c>
      <c r="P24" s="162">
        <f t="shared" si="0"/>
        <v>2258.06</v>
      </c>
      <c r="Q24" s="162">
        <f t="shared" si="0"/>
        <v>2273.21</v>
      </c>
      <c r="R24" s="162">
        <f t="shared" si="0"/>
        <v>2292.8199999999997</v>
      </c>
      <c r="S24" s="162">
        <f t="shared" si="1"/>
        <v>2481.3999999999996</v>
      </c>
      <c r="T24" s="162">
        <f t="shared" si="1"/>
        <v>2505.66</v>
      </c>
      <c r="U24" s="162">
        <f t="shared" si="1"/>
        <v>2756.81</v>
      </c>
      <c r="V24" s="162">
        <f t="shared" si="1"/>
        <v>2466.1499999999996</v>
      </c>
      <c r="W24" s="162">
        <f t="shared" si="1"/>
        <v>2340.0100000000002</v>
      </c>
      <c r="X24" s="162">
        <f t="shared" si="1"/>
        <v>2090.9399999999996</v>
      </c>
      <c r="Y24" s="162">
        <f t="shared" si="1"/>
        <v>1947.9199999999998</v>
      </c>
      <c r="Z24" s="27"/>
      <c r="AA24" s="31">
        <v>972.26</v>
      </c>
      <c r="AB24" s="29">
        <v>892.56</v>
      </c>
      <c r="AC24" s="29">
        <v>397.9</v>
      </c>
      <c r="AD24" s="29">
        <v>306.38</v>
      </c>
      <c r="AE24" s="29">
        <v>375.41</v>
      </c>
      <c r="AF24" s="29">
        <v>535.54</v>
      </c>
      <c r="AG24" s="29">
        <v>634.42999999999995</v>
      </c>
      <c r="AH24" s="29">
        <v>928.15</v>
      </c>
      <c r="AI24" s="29">
        <v>1177.76</v>
      </c>
      <c r="AJ24" s="29">
        <v>1401.8</v>
      </c>
      <c r="AK24" s="29">
        <v>1477.44</v>
      </c>
      <c r="AL24" s="29">
        <v>1480.57</v>
      </c>
      <c r="AM24" s="29">
        <v>1467.29</v>
      </c>
      <c r="AN24" s="29">
        <v>1472.42</v>
      </c>
      <c r="AO24" s="29">
        <v>1467.23</v>
      </c>
      <c r="AP24" s="29">
        <v>1482.38</v>
      </c>
      <c r="AQ24" s="29">
        <v>1501.99</v>
      </c>
      <c r="AR24" s="29">
        <v>1690.57</v>
      </c>
      <c r="AS24" s="29">
        <v>1714.83</v>
      </c>
      <c r="AT24" s="29">
        <v>1965.98</v>
      </c>
      <c r="AU24" s="29">
        <v>1675.32</v>
      </c>
      <c r="AV24" s="29">
        <v>1549.18</v>
      </c>
      <c r="AW24" s="29">
        <v>1300.1099999999999</v>
      </c>
      <c r="AX24" s="30">
        <v>1157.0899999999999</v>
      </c>
      <c r="AY24" s="325">
        <v>784.22</v>
      </c>
      <c r="AZ24" s="152">
        <v>6.61</v>
      </c>
      <c r="BA24" s="136"/>
    </row>
    <row r="25" spans="1:53">
      <c r="A25" s="37">
        <v>14</v>
      </c>
      <c r="B25" s="162">
        <f t="shared" si="2"/>
        <v>1719.25</v>
      </c>
      <c r="C25" s="162">
        <f t="shared" si="0"/>
        <v>1643.26</v>
      </c>
      <c r="D25" s="162">
        <f t="shared" si="0"/>
        <v>1030.1300000000001</v>
      </c>
      <c r="E25" s="162">
        <f t="shared" si="0"/>
        <v>1000.2</v>
      </c>
      <c r="F25" s="162">
        <f t="shared" si="0"/>
        <v>1297.69</v>
      </c>
      <c r="G25" s="162">
        <f t="shared" si="0"/>
        <v>1716.58</v>
      </c>
      <c r="H25" s="162">
        <f t="shared" si="0"/>
        <v>1929.4099999999999</v>
      </c>
      <c r="I25" s="162">
        <f t="shared" si="0"/>
        <v>2363.1999999999998</v>
      </c>
      <c r="J25" s="162">
        <f t="shared" si="0"/>
        <v>2754.24</v>
      </c>
      <c r="K25" s="162">
        <f t="shared" si="0"/>
        <v>2857.76</v>
      </c>
      <c r="L25" s="162">
        <f t="shared" si="0"/>
        <v>2857.67</v>
      </c>
      <c r="M25" s="162">
        <f t="shared" si="0"/>
        <v>2845.46</v>
      </c>
      <c r="N25" s="162">
        <f t="shared" si="0"/>
        <v>2812.54</v>
      </c>
      <c r="O25" s="162">
        <f t="shared" si="0"/>
        <v>2797.8900000000003</v>
      </c>
      <c r="P25" s="162">
        <f t="shared" si="0"/>
        <v>2805.3</v>
      </c>
      <c r="Q25" s="162">
        <f t="shared" si="0"/>
        <v>2802.05</v>
      </c>
      <c r="R25" s="162">
        <f t="shared" si="0"/>
        <v>2821.01</v>
      </c>
      <c r="S25" s="162">
        <f t="shared" si="1"/>
        <v>2883.5699999999997</v>
      </c>
      <c r="T25" s="162">
        <f t="shared" si="1"/>
        <v>2910.3600000000006</v>
      </c>
      <c r="U25" s="162">
        <f t="shared" si="1"/>
        <v>2905.7799999999997</v>
      </c>
      <c r="V25" s="162">
        <f t="shared" si="1"/>
        <v>2875.7</v>
      </c>
      <c r="W25" s="162">
        <f t="shared" si="1"/>
        <v>2819.04</v>
      </c>
      <c r="X25" s="162">
        <f t="shared" si="1"/>
        <v>2112.48</v>
      </c>
      <c r="Y25" s="162">
        <f t="shared" si="1"/>
        <v>1990.23</v>
      </c>
      <c r="Z25" s="27"/>
      <c r="AA25" s="31">
        <v>928.42</v>
      </c>
      <c r="AB25" s="29">
        <v>852.43</v>
      </c>
      <c r="AC25" s="29">
        <v>239.3</v>
      </c>
      <c r="AD25" s="29">
        <v>209.37</v>
      </c>
      <c r="AE25" s="29">
        <v>506.85999999999996</v>
      </c>
      <c r="AF25" s="29">
        <v>925.75</v>
      </c>
      <c r="AG25" s="29">
        <v>1138.58</v>
      </c>
      <c r="AH25" s="29">
        <v>1572.37</v>
      </c>
      <c r="AI25" s="29">
        <v>1963.41</v>
      </c>
      <c r="AJ25" s="29">
        <v>2066.9299999999998</v>
      </c>
      <c r="AK25" s="29">
        <v>2066.84</v>
      </c>
      <c r="AL25" s="29">
        <v>2054.63</v>
      </c>
      <c r="AM25" s="29">
        <v>2021.71</v>
      </c>
      <c r="AN25" s="29">
        <v>2007.0600000000002</v>
      </c>
      <c r="AO25" s="29">
        <v>2014.4700000000003</v>
      </c>
      <c r="AP25" s="29">
        <v>2011.2200000000003</v>
      </c>
      <c r="AQ25" s="29">
        <v>2030.18</v>
      </c>
      <c r="AR25" s="29">
        <v>2092.7399999999998</v>
      </c>
      <c r="AS25" s="29">
        <v>2119.5300000000002</v>
      </c>
      <c r="AT25" s="29">
        <v>2114.9499999999998</v>
      </c>
      <c r="AU25" s="29">
        <v>2084.87</v>
      </c>
      <c r="AV25" s="29">
        <v>2028.21</v>
      </c>
      <c r="AW25" s="29">
        <v>1321.65</v>
      </c>
      <c r="AX25" s="30">
        <v>1199.4000000000001</v>
      </c>
      <c r="AY25" s="325">
        <v>784.22</v>
      </c>
      <c r="AZ25" s="152">
        <v>6.61</v>
      </c>
      <c r="BA25" s="136"/>
    </row>
    <row r="26" spans="1:53">
      <c r="A26" s="37">
        <v>15</v>
      </c>
      <c r="B26" s="162">
        <f t="shared" si="2"/>
        <v>1973.34</v>
      </c>
      <c r="C26" s="162">
        <f t="shared" si="0"/>
        <v>1766.04</v>
      </c>
      <c r="D26" s="162">
        <f t="shared" si="0"/>
        <v>1713.8000000000002</v>
      </c>
      <c r="E26" s="162">
        <f t="shared" si="0"/>
        <v>1706.23</v>
      </c>
      <c r="F26" s="162">
        <f t="shared" si="0"/>
        <v>1730.58</v>
      </c>
      <c r="G26" s="162">
        <f t="shared" si="0"/>
        <v>1850.55</v>
      </c>
      <c r="H26" s="162">
        <f t="shared" si="0"/>
        <v>2072.37</v>
      </c>
      <c r="I26" s="162">
        <f t="shared" si="0"/>
        <v>2728.54</v>
      </c>
      <c r="J26" s="162">
        <f t="shared" si="0"/>
        <v>2875.37</v>
      </c>
      <c r="K26" s="162">
        <f t="shared" si="0"/>
        <v>2894.8199999999997</v>
      </c>
      <c r="L26" s="162">
        <f t="shared" si="0"/>
        <v>2914.7200000000003</v>
      </c>
      <c r="M26" s="162">
        <f t="shared" si="0"/>
        <v>2902.74</v>
      </c>
      <c r="N26" s="162">
        <f t="shared" si="0"/>
        <v>2875.12</v>
      </c>
      <c r="O26" s="162">
        <f t="shared" si="0"/>
        <v>2885.2200000000003</v>
      </c>
      <c r="P26" s="162">
        <f t="shared" si="0"/>
        <v>2884.2700000000004</v>
      </c>
      <c r="Q26" s="162">
        <f t="shared" si="0"/>
        <v>2886.8199999999997</v>
      </c>
      <c r="R26" s="162">
        <f t="shared" si="0"/>
        <v>2896.0200000000004</v>
      </c>
      <c r="S26" s="162">
        <f t="shared" si="1"/>
        <v>2927.74</v>
      </c>
      <c r="T26" s="162">
        <f t="shared" si="1"/>
        <v>2948.2</v>
      </c>
      <c r="U26" s="162">
        <f t="shared" si="1"/>
        <v>2943.13</v>
      </c>
      <c r="V26" s="162">
        <f t="shared" si="1"/>
        <v>2910.24</v>
      </c>
      <c r="W26" s="162">
        <f t="shared" si="1"/>
        <v>2870.1500000000005</v>
      </c>
      <c r="X26" s="162">
        <f t="shared" si="1"/>
        <v>2747.1</v>
      </c>
      <c r="Y26" s="162">
        <f t="shared" si="1"/>
        <v>2112.14</v>
      </c>
      <c r="Z26" s="27"/>
      <c r="AA26" s="31">
        <v>1182.51</v>
      </c>
      <c r="AB26" s="29">
        <v>975.21</v>
      </c>
      <c r="AC26" s="29">
        <v>922.97</v>
      </c>
      <c r="AD26" s="29">
        <v>915.4</v>
      </c>
      <c r="AE26" s="29">
        <v>939.75</v>
      </c>
      <c r="AF26" s="29">
        <v>1059.72</v>
      </c>
      <c r="AG26" s="29">
        <v>1281.54</v>
      </c>
      <c r="AH26" s="29">
        <v>1937.71</v>
      </c>
      <c r="AI26" s="29">
        <v>2084.54</v>
      </c>
      <c r="AJ26" s="29">
        <v>2103.9899999999998</v>
      </c>
      <c r="AK26" s="29">
        <v>2123.89</v>
      </c>
      <c r="AL26" s="29">
        <v>2111.91</v>
      </c>
      <c r="AM26" s="29">
        <v>2084.29</v>
      </c>
      <c r="AN26" s="29">
        <v>2094.39</v>
      </c>
      <c r="AO26" s="29">
        <v>2093.44</v>
      </c>
      <c r="AP26" s="29">
        <v>2095.9899999999998</v>
      </c>
      <c r="AQ26" s="29">
        <v>2105.19</v>
      </c>
      <c r="AR26" s="29">
        <v>2136.91</v>
      </c>
      <c r="AS26" s="29">
        <v>2157.37</v>
      </c>
      <c r="AT26" s="29">
        <v>2152.3000000000002</v>
      </c>
      <c r="AU26" s="29">
        <v>2119.41</v>
      </c>
      <c r="AV26" s="29">
        <v>2079.3200000000002</v>
      </c>
      <c r="AW26" s="29">
        <v>1956.27</v>
      </c>
      <c r="AX26" s="30">
        <v>1321.31</v>
      </c>
      <c r="AY26" s="325">
        <v>784.22</v>
      </c>
      <c r="AZ26" s="152">
        <v>6.61</v>
      </c>
      <c r="BA26" s="136"/>
    </row>
    <row r="27" spans="1:53">
      <c r="A27" s="37">
        <v>16</v>
      </c>
      <c r="B27" s="162">
        <f t="shared" si="2"/>
        <v>1825.27</v>
      </c>
      <c r="C27" s="162">
        <f t="shared" si="0"/>
        <v>1756.75</v>
      </c>
      <c r="D27" s="162">
        <f t="shared" si="0"/>
        <v>1705.8200000000002</v>
      </c>
      <c r="E27" s="162">
        <f t="shared" si="0"/>
        <v>810.82</v>
      </c>
      <c r="F27" s="162">
        <f t="shared" si="0"/>
        <v>1495.6</v>
      </c>
      <c r="G27" s="162">
        <f t="shared" si="0"/>
        <v>1768.56</v>
      </c>
      <c r="H27" s="162">
        <f t="shared" si="0"/>
        <v>1997.57</v>
      </c>
      <c r="I27" s="162">
        <f t="shared" si="0"/>
        <v>2446.58</v>
      </c>
      <c r="J27" s="162">
        <f t="shared" si="0"/>
        <v>2745.35</v>
      </c>
      <c r="K27" s="162">
        <f t="shared" si="0"/>
        <v>2805.23</v>
      </c>
      <c r="L27" s="162">
        <f t="shared" si="0"/>
        <v>2801.0699999999997</v>
      </c>
      <c r="M27" s="162">
        <f t="shared" si="0"/>
        <v>2777.54</v>
      </c>
      <c r="N27" s="162">
        <f t="shared" si="0"/>
        <v>2737.66</v>
      </c>
      <c r="O27" s="162">
        <f t="shared" si="0"/>
        <v>2740.74</v>
      </c>
      <c r="P27" s="162">
        <f t="shared" si="0"/>
        <v>2754.2</v>
      </c>
      <c r="Q27" s="162">
        <f t="shared" si="0"/>
        <v>2760.1899999999996</v>
      </c>
      <c r="R27" s="162">
        <f t="shared" ref="R27:Y42" si="3">AQ27+$AZ27+$AY27</f>
        <v>2763.74</v>
      </c>
      <c r="S27" s="162">
        <f t="shared" si="1"/>
        <v>2823.8199999999997</v>
      </c>
      <c r="T27" s="162">
        <f t="shared" si="1"/>
        <v>2835.3200000000006</v>
      </c>
      <c r="U27" s="162">
        <f t="shared" si="1"/>
        <v>2821.6099999999997</v>
      </c>
      <c r="V27" s="162">
        <f t="shared" si="1"/>
        <v>2763.23</v>
      </c>
      <c r="W27" s="162">
        <f t="shared" si="1"/>
        <v>2666.3199999999997</v>
      </c>
      <c r="X27" s="162">
        <f t="shared" si="1"/>
        <v>2146.5299999999997</v>
      </c>
      <c r="Y27" s="162">
        <f t="shared" si="1"/>
        <v>1919.81</v>
      </c>
      <c r="Z27" s="27"/>
      <c r="AA27" s="31">
        <v>1034.44</v>
      </c>
      <c r="AB27" s="29">
        <v>965.92</v>
      </c>
      <c r="AC27" s="29">
        <v>914.99</v>
      </c>
      <c r="AD27" s="29">
        <v>19.989999999999998</v>
      </c>
      <c r="AE27" s="29">
        <v>704.77</v>
      </c>
      <c r="AF27" s="29">
        <v>977.73</v>
      </c>
      <c r="AG27" s="29">
        <v>1206.74</v>
      </c>
      <c r="AH27" s="29">
        <v>1655.75</v>
      </c>
      <c r="AI27" s="29">
        <v>1954.52</v>
      </c>
      <c r="AJ27" s="29">
        <v>2014.4</v>
      </c>
      <c r="AK27" s="29">
        <v>2010.24</v>
      </c>
      <c r="AL27" s="29">
        <v>1986.71</v>
      </c>
      <c r="AM27" s="29">
        <v>1946.83</v>
      </c>
      <c r="AN27" s="29">
        <v>1949.91</v>
      </c>
      <c r="AO27" s="29">
        <v>1963.37</v>
      </c>
      <c r="AP27" s="29">
        <v>1969.36</v>
      </c>
      <c r="AQ27" s="29">
        <v>1972.91</v>
      </c>
      <c r="AR27" s="29">
        <v>2032.9899999999998</v>
      </c>
      <c r="AS27" s="29">
        <v>2044.4900000000002</v>
      </c>
      <c r="AT27" s="29">
        <v>2030.78</v>
      </c>
      <c r="AU27" s="29">
        <v>1972.4</v>
      </c>
      <c r="AV27" s="29">
        <v>1875.49</v>
      </c>
      <c r="AW27" s="29">
        <v>1355.7</v>
      </c>
      <c r="AX27" s="30">
        <v>1128.98</v>
      </c>
      <c r="AY27" s="325">
        <v>784.22</v>
      </c>
      <c r="AZ27" s="152">
        <v>6.61</v>
      </c>
      <c r="BA27" s="136"/>
    </row>
    <row r="28" spans="1:53">
      <c r="A28" s="37">
        <v>17</v>
      </c>
      <c r="B28" s="162">
        <f t="shared" si="2"/>
        <v>1792.75</v>
      </c>
      <c r="C28" s="162">
        <f t="shared" si="2"/>
        <v>1747.0300000000002</v>
      </c>
      <c r="D28" s="162">
        <f t="shared" si="2"/>
        <v>1668.52</v>
      </c>
      <c r="E28" s="162">
        <f t="shared" si="2"/>
        <v>1555.9</v>
      </c>
      <c r="F28" s="162">
        <f t="shared" si="2"/>
        <v>1747.31</v>
      </c>
      <c r="G28" s="162">
        <f t="shared" si="2"/>
        <v>1796.08</v>
      </c>
      <c r="H28" s="162">
        <f t="shared" si="2"/>
        <v>2001.48</v>
      </c>
      <c r="I28" s="162">
        <f t="shared" si="2"/>
        <v>2362.67</v>
      </c>
      <c r="J28" s="162">
        <f t="shared" si="2"/>
        <v>2638.39</v>
      </c>
      <c r="K28" s="162">
        <f t="shared" si="2"/>
        <v>2690.21</v>
      </c>
      <c r="L28" s="162">
        <f t="shared" si="2"/>
        <v>2682.5</v>
      </c>
      <c r="M28" s="162">
        <f t="shared" si="2"/>
        <v>2660.7</v>
      </c>
      <c r="N28" s="162">
        <f t="shared" si="2"/>
        <v>2622.74</v>
      </c>
      <c r="O28" s="162">
        <f t="shared" si="2"/>
        <v>2620.59</v>
      </c>
      <c r="P28" s="162">
        <f t="shared" si="2"/>
        <v>2605.41</v>
      </c>
      <c r="Q28" s="162">
        <f t="shared" si="2"/>
        <v>2605.9399999999996</v>
      </c>
      <c r="R28" s="162">
        <f t="shared" si="3"/>
        <v>2626.23</v>
      </c>
      <c r="S28" s="162">
        <f t="shared" si="3"/>
        <v>2693.06</v>
      </c>
      <c r="T28" s="162">
        <f t="shared" si="3"/>
        <v>2697.45</v>
      </c>
      <c r="U28" s="162">
        <f t="shared" si="3"/>
        <v>2709.46</v>
      </c>
      <c r="V28" s="162">
        <f t="shared" si="3"/>
        <v>2616.7600000000002</v>
      </c>
      <c r="W28" s="162">
        <f t="shared" si="3"/>
        <v>2363.16</v>
      </c>
      <c r="X28" s="162">
        <f t="shared" si="3"/>
        <v>2115.0699999999997</v>
      </c>
      <c r="Y28" s="162">
        <f t="shared" si="3"/>
        <v>1939.8</v>
      </c>
      <c r="Z28" s="27"/>
      <c r="AA28" s="31">
        <v>1001.92</v>
      </c>
      <c r="AB28" s="29">
        <v>956.2</v>
      </c>
      <c r="AC28" s="29">
        <v>877.69</v>
      </c>
      <c r="AD28" s="29">
        <v>765.07</v>
      </c>
      <c r="AE28" s="29">
        <v>956.48</v>
      </c>
      <c r="AF28" s="29">
        <v>1005.25</v>
      </c>
      <c r="AG28" s="29">
        <v>1210.6500000000001</v>
      </c>
      <c r="AH28" s="29">
        <v>1571.84</v>
      </c>
      <c r="AI28" s="29">
        <v>1847.56</v>
      </c>
      <c r="AJ28" s="29">
        <v>1899.38</v>
      </c>
      <c r="AK28" s="29">
        <v>1891.67</v>
      </c>
      <c r="AL28" s="29">
        <v>1869.87</v>
      </c>
      <c r="AM28" s="29">
        <v>1831.91</v>
      </c>
      <c r="AN28" s="29">
        <v>1829.76</v>
      </c>
      <c r="AO28" s="29">
        <v>1814.58</v>
      </c>
      <c r="AP28" s="29">
        <v>1815.11</v>
      </c>
      <c r="AQ28" s="29">
        <v>1835.4</v>
      </c>
      <c r="AR28" s="29">
        <v>1902.23</v>
      </c>
      <c r="AS28" s="29">
        <v>1906.62</v>
      </c>
      <c r="AT28" s="29">
        <v>1918.63</v>
      </c>
      <c r="AU28" s="29">
        <v>1825.93</v>
      </c>
      <c r="AV28" s="29">
        <v>1572.33</v>
      </c>
      <c r="AW28" s="29">
        <v>1324.24</v>
      </c>
      <c r="AX28" s="30">
        <v>1148.97</v>
      </c>
      <c r="AY28" s="325">
        <v>784.22</v>
      </c>
      <c r="AZ28" s="152">
        <v>6.61</v>
      </c>
      <c r="BA28" s="136"/>
    </row>
    <row r="29" spans="1:53">
      <c r="A29" s="37">
        <v>18</v>
      </c>
      <c r="B29" s="162">
        <f t="shared" si="2"/>
        <v>1774.6</v>
      </c>
      <c r="C29" s="162">
        <f t="shared" si="2"/>
        <v>1726.85</v>
      </c>
      <c r="D29" s="162">
        <f t="shared" si="2"/>
        <v>1644.19</v>
      </c>
      <c r="E29" s="162">
        <f t="shared" si="2"/>
        <v>1640.74</v>
      </c>
      <c r="F29" s="162">
        <f t="shared" si="2"/>
        <v>1730.21</v>
      </c>
      <c r="G29" s="162">
        <f t="shared" si="2"/>
        <v>1806.04</v>
      </c>
      <c r="H29" s="162">
        <f t="shared" si="2"/>
        <v>2037</v>
      </c>
      <c r="I29" s="162">
        <f t="shared" si="2"/>
        <v>2482.87</v>
      </c>
      <c r="J29" s="162">
        <f t="shared" si="2"/>
        <v>2701.74</v>
      </c>
      <c r="K29" s="162">
        <f t="shared" si="2"/>
        <v>2737.04</v>
      </c>
      <c r="L29" s="162">
        <f t="shared" si="2"/>
        <v>2733.14</v>
      </c>
      <c r="M29" s="162">
        <f t="shared" si="2"/>
        <v>2716.79</v>
      </c>
      <c r="N29" s="162">
        <f t="shared" si="2"/>
        <v>2685.29</v>
      </c>
      <c r="O29" s="162">
        <f t="shared" si="2"/>
        <v>2686.79</v>
      </c>
      <c r="P29" s="162">
        <f t="shared" si="2"/>
        <v>2690.2</v>
      </c>
      <c r="Q29" s="162">
        <f t="shared" si="2"/>
        <v>2695.9399999999996</v>
      </c>
      <c r="R29" s="162">
        <f t="shared" si="3"/>
        <v>2725.64</v>
      </c>
      <c r="S29" s="162">
        <f t="shared" si="3"/>
        <v>2793.2200000000003</v>
      </c>
      <c r="T29" s="162">
        <f t="shared" si="3"/>
        <v>2830.33</v>
      </c>
      <c r="U29" s="162">
        <f t="shared" si="3"/>
        <v>2849.9400000000005</v>
      </c>
      <c r="V29" s="162">
        <f t="shared" si="3"/>
        <v>2822.74</v>
      </c>
      <c r="W29" s="162">
        <f t="shared" si="3"/>
        <v>2800.37</v>
      </c>
      <c r="X29" s="162">
        <f t="shared" si="3"/>
        <v>2719.66</v>
      </c>
      <c r="Y29" s="162">
        <f t="shared" si="3"/>
        <v>2108.9899999999998</v>
      </c>
      <c r="Z29" s="27"/>
      <c r="AA29" s="31">
        <v>983.77</v>
      </c>
      <c r="AB29" s="29">
        <v>936.02</v>
      </c>
      <c r="AC29" s="29">
        <v>853.36</v>
      </c>
      <c r="AD29" s="29">
        <v>849.91</v>
      </c>
      <c r="AE29" s="29">
        <v>939.38</v>
      </c>
      <c r="AF29" s="29">
        <v>1015.2099999999999</v>
      </c>
      <c r="AG29" s="29">
        <v>1246.17</v>
      </c>
      <c r="AH29" s="29">
        <v>1692.04</v>
      </c>
      <c r="AI29" s="29">
        <v>1910.91</v>
      </c>
      <c r="AJ29" s="29">
        <v>1946.21</v>
      </c>
      <c r="AK29" s="29">
        <v>1942.31</v>
      </c>
      <c r="AL29" s="29">
        <v>1925.96</v>
      </c>
      <c r="AM29" s="29">
        <v>1894.46</v>
      </c>
      <c r="AN29" s="29">
        <v>1895.96</v>
      </c>
      <c r="AO29" s="29">
        <v>1899.37</v>
      </c>
      <c r="AP29" s="29">
        <v>1905.11</v>
      </c>
      <c r="AQ29" s="29">
        <v>1934.81</v>
      </c>
      <c r="AR29" s="29">
        <v>2002.39</v>
      </c>
      <c r="AS29" s="29">
        <v>2039.4999999999998</v>
      </c>
      <c r="AT29" s="29">
        <v>2059.11</v>
      </c>
      <c r="AU29" s="29">
        <v>2031.9099999999999</v>
      </c>
      <c r="AV29" s="29">
        <v>2009.54</v>
      </c>
      <c r="AW29" s="29">
        <v>1928.83</v>
      </c>
      <c r="AX29" s="30">
        <v>1318.16</v>
      </c>
      <c r="AY29" s="325">
        <v>784.22</v>
      </c>
      <c r="AZ29" s="152">
        <v>6.61</v>
      </c>
      <c r="BA29" s="136"/>
    </row>
    <row r="30" spans="1:53">
      <c r="A30" s="37">
        <v>19</v>
      </c>
      <c r="B30" s="162">
        <f t="shared" si="2"/>
        <v>1959.4199999999998</v>
      </c>
      <c r="C30" s="162">
        <f t="shared" si="2"/>
        <v>1863.1299999999999</v>
      </c>
      <c r="D30" s="162">
        <f t="shared" si="2"/>
        <v>1760.0700000000002</v>
      </c>
      <c r="E30" s="162">
        <f t="shared" si="2"/>
        <v>1751.51</v>
      </c>
      <c r="F30" s="162">
        <f t="shared" si="2"/>
        <v>1765.96</v>
      </c>
      <c r="G30" s="162">
        <f t="shared" si="2"/>
        <v>1868.98</v>
      </c>
      <c r="H30" s="162">
        <f t="shared" si="2"/>
        <v>1852.08</v>
      </c>
      <c r="I30" s="162">
        <f t="shared" si="2"/>
        <v>2001.26</v>
      </c>
      <c r="J30" s="162">
        <f t="shared" si="2"/>
        <v>2394.8599999999997</v>
      </c>
      <c r="K30" s="162">
        <f t="shared" si="2"/>
        <v>2667.88</v>
      </c>
      <c r="L30" s="162">
        <f t="shared" si="2"/>
        <v>2686.2</v>
      </c>
      <c r="M30" s="162">
        <f t="shared" si="2"/>
        <v>2666.13</v>
      </c>
      <c r="N30" s="162">
        <f t="shared" si="2"/>
        <v>2659.7</v>
      </c>
      <c r="O30" s="162">
        <f t="shared" si="2"/>
        <v>2636.02</v>
      </c>
      <c r="P30" s="162">
        <f t="shared" si="2"/>
        <v>2634.73</v>
      </c>
      <c r="Q30" s="162">
        <f t="shared" si="2"/>
        <v>2628.9700000000003</v>
      </c>
      <c r="R30" s="162">
        <f t="shared" si="3"/>
        <v>2690.2200000000003</v>
      </c>
      <c r="S30" s="162">
        <f t="shared" si="3"/>
        <v>2766.04</v>
      </c>
      <c r="T30" s="162">
        <f t="shared" si="3"/>
        <v>2785.12</v>
      </c>
      <c r="U30" s="162">
        <f t="shared" si="3"/>
        <v>2814.2</v>
      </c>
      <c r="V30" s="162">
        <f t="shared" si="3"/>
        <v>2735.98</v>
      </c>
      <c r="W30" s="162">
        <f t="shared" si="3"/>
        <v>2707.16</v>
      </c>
      <c r="X30" s="162">
        <f t="shared" si="3"/>
        <v>2688.79</v>
      </c>
      <c r="Y30" s="162">
        <f t="shared" si="3"/>
        <v>2077.37</v>
      </c>
      <c r="Z30" s="27"/>
      <c r="AA30" s="31">
        <v>1168.5899999999999</v>
      </c>
      <c r="AB30" s="29">
        <v>1072.3</v>
      </c>
      <c r="AC30" s="29">
        <v>969.24</v>
      </c>
      <c r="AD30" s="29">
        <v>960.68</v>
      </c>
      <c r="AE30" s="29">
        <v>975.13</v>
      </c>
      <c r="AF30" s="29">
        <v>1078.1500000000001</v>
      </c>
      <c r="AG30" s="29">
        <v>1061.25</v>
      </c>
      <c r="AH30" s="29">
        <v>1210.43</v>
      </c>
      <c r="AI30" s="29">
        <v>1604.03</v>
      </c>
      <c r="AJ30" s="29">
        <v>1877.05</v>
      </c>
      <c r="AK30" s="29">
        <v>1895.37</v>
      </c>
      <c r="AL30" s="29">
        <v>1875.3</v>
      </c>
      <c r="AM30" s="29">
        <v>1868.87</v>
      </c>
      <c r="AN30" s="29">
        <v>1845.19</v>
      </c>
      <c r="AO30" s="29">
        <v>1843.9</v>
      </c>
      <c r="AP30" s="29">
        <v>1838.14</v>
      </c>
      <c r="AQ30" s="29">
        <v>1899.39</v>
      </c>
      <c r="AR30" s="29">
        <v>1975.21</v>
      </c>
      <c r="AS30" s="29">
        <v>1994.29</v>
      </c>
      <c r="AT30" s="29">
        <v>2023.37</v>
      </c>
      <c r="AU30" s="29">
        <v>1945.15</v>
      </c>
      <c r="AV30" s="29">
        <v>1916.33</v>
      </c>
      <c r="AW30" s="29">
        <v>1897.96</v>
      </c>
      <c r="AX30" s="30">
        <v>1286.54</v>
      </c>
      <c r="AY30" s="325">
        <v>784.22</v>
      </c>
      <c r="AZ30" s="152">
        <v>6.61</v>
      </c>
      <c r="BA30" s="136"/>
    </row>
    <row r="31" spans="1:53">
      <c r="A31" s="37">
        <v>20</v>
      </c>
      <c r="B31" s="162">
        <f t="shared" si="2"/>
        <v>1929.6299999999999</v>
      </c>
      <c r="C31" s="162">
        <f t="shared" si="2"/>
        <v>1749.95</v>
      </c>
      <c r="D31" s="162">
        <f t="shared" si="2"/>
        <v>1703.73</v>
      </c>
      <c r="E31" s="162">
        <f t="shared" si="2"/>
        <v>1654.24</v>
      </c>
      <c r="F31" s="162">
        <f t="shared" si="2"/>
        <v>1713.73</v>
      </c>
      <c r="G31" s="162">
        <f t="shared" si="2"/>
        <v>1749.16</v>
      </c>
      <c r="H31" s="162">
        <f t="shared" si="2"/>
        <v>1742.88</v>
      </c>
      <c r="I31" s="162">
        <f t="shared" si="2"/>
        <v>1856.1299999999999</v>
      </c>
      <c r="J31" s="162">
        <f t="shared" si="2"/>
        <v>2111.1999999999998</v>
      </c>
      <c r="K31" s="162">
        <f t="shared" si="2"/>
        <v>2612.13</v>
      </c>
      <c r="L31" s="162">
        <f t="shared" si="2"/>
        <v>2638.5299999999997</v>
      </c>
      <c r="M31" s="162">
        <f t="shared" si="2"/>
        <v>2642.33</v>
      </c>
      <c r="N31" s="162">
        <f t="shared" si="2"/>
        <v>2617.7600000000002</v>
      </c>
      <c r="O31" s="162">
        <f t="shared" si="2"/>
        <v>2616.8999999999996</v>
      </c>
      <c r="P31" s="162">
        <f t="shared" si="2"/>
        <v>2618.6999999999998</v>
      </c>
      <c r="Q31" s="162">
        <f t="shared" si="2"/>
        <v>2618.4399999999996</v>
      </c>
      <c r="R31" s="162">
        <f t="shared" si="3"/>
        <v>2658.23</v>
      </c>
      <c r="S31" s="162">
        <f t="shared" si="3"/>
        <v>2752.76</v>
      </c>
      <c r="T31" s="162">
        <f t="shared" si="3"/>
        <v>2789.05</v>
      </c>
      <c r="U31" s="162">
        <f t="shared" si="3"/>
        <v>2799.73</v>
      </c>
      <c r="V31" s="162">
        <f t="shared" si="3"/>
        <v>2754.49</v>
      </c>
      <c r="W31" s="162">
        <f t="shared" si="3"/>
        <v>2715.33</v>
      </c>
      <c r="X31" s="162">
        <f t="shared" si="3"/>
        <v>2661.6099999999997</v>
      </c>
      <c r="Y31" s="162">
        <f t="shared" si="3"/>
        <v>2057.4499999999998</v>
      </c>
      <c r="Z31" s="27"/>
      <c r="AA31" s="31">
        <v>1138.8</v>
      </c>
      <c r="AB31" s="29">
        <v>959.12</v>
      </c>
      <c r="AC31" s="29">
        <v>912.9</v>
      </c>
      <c r="AD31" s="29">
        <v>863.41</v>
      </c>
      <c r="AE31" s="29">
        <v>922.9</v>
      </c>
      <c r="AF31" s="29">
        <v>958.33</v>
      </c>
      <c r="AG31" s="29">
        <v>952.05</v>
      </c>
      <c r="AH31" s="29">
        <v>1065.3</v>
      </c>
      <c r="AI31" s="29">
        <v>1320.37</v>
      </c>
      <c r="AJ31" s="29">
        <v>1821.3</v>
      </c>
      <c r="AK31" s="29">
        <v>1847.7</v>
      </c>
      <c r="AL31" s="29">
        <v>1851.5</v>
      </c>
      <c r="AM31" s="29">
        <v>1826.93</v>
      </c>
      <c r="AN31" s="29">
        <v>1826.07</v>
      </c>
      <c r="AO31" s="29">
        <v>1827.87</v>
      </c>
      <c r="AP31" s="29">
        <v>1827.61</v>
      </c>
      <c r="AQ31" s="29">
        <v>1867.4</v>
      </c>
      <c r="AR31" s="29">
        <v>1961.93</v>
      </c>
      <c r="AS31" s="29">
        <v>1998.22</v>
      </c>
      <c r="AT31" s="29">
        <v>2008.9</v>
      </c>
      <c r="AU31" s="29">
        <v>1963.66</v>
      </c>
      <c r="AV31" s="29">
        <v>1924.5</v>
      </c>
      <c r="AW31" s="29">
        <v>1870.78</v>
      </c>
      <c r="AX31" s="30">
        <v>1266.6199999999999</v>
      </c>
      <c r="AY31" s="325">
        <v>784.22</v>
      </c>
      <c r="AZ31" s="152">
        <v>6.61</v>
      </c>
      <c r="BA31" s="136"/>
    </row>
    <row r="32" spans="1:53">
      <c r="A32" s="37">
        <v>21</v>
      </c>
      <c r="B32" s="162">
        <f t="shared" si="2"/>
        <v>1786.99</v>
      </c>
      <c r="C32" s="162">
        <f t="shared" si="2"/>
        <v>1745.69</v>
      </c>
      <c r="D32" s="162">
        <f t="shared" si="2"/>
        <v>1677.19</v>
      </c>
      <c r="E32" s="162">
        <f t="shared" si="2"/>
        <v>1669.22</v>
      </c>
      <c r="F32" s="162">
        <f t="shared" si="2"/>
        <v>1745.95</v>
      </c>
      <c r="G32" s="162">
        <f t="shared" si="2"/>
        <v>1827.6899999999998</v>
      </c>
      <c r="H32" s="162">
        <f t="shared" si="2"/>
        <v>2012.71</v>
      </c>
      <c r="I32" s="162">
        <f t="shared" si="2"/>
        <v>2346.8999999999996</v>
      </c>
      <c r="J32" s="162">
        <f t="shared" si="2"/>
        <v>2614.5299999999997</v>
      </c>
      <c r="K32" s="162">
        <f t="shared" si="2"/>
        <v>2681.18</v>
      </c>
      <c r="L32" s="162">
        <f t="shared" si="2"/>
        <v>2685.55</v>
      </c>
      <c r="M32" s="162">
        <f t="shared" si="2"/>
        <v>2675.6099999999997</v>
      </c>
      <c r="N32" s="162">
        <f t="shared" si="2"/>
        <v>2651.24</v>
      </c>
      <c r="O32" s="162">
        <f t="shared" si="2"/>
        <v>2653.74</v>
      </c>
      <c r="P32" s="162">
        <f t="shared" si="2"/>
        <v>2660.59</v>
      </c>
      <c r="Q32" s="162">
        <f t="shared" si="2"/>
        <v>2661.05</v>
      </c>
      <c r="R32" s="162">
        <f t="shared" si="3"/>
        <v>2668.77</v>
      </c>
      <c r="S32" s="162">
        <f t="shared" si="3"/>
        <v>2714.89</v>
      </c>
      <c r="T32" s="162">
        <f t="shared" si="3"/>
        <v>2734.37</v>
      </c>
      <c r="U32" s="162">
        <f t="shared" si="3"/>
        <v>2734.46</v>
      </c>
      <c r="V32" s="162">
        <f t="shared" si="3"/>
        <v>2695.9700000000003</v>
      </c>
      <c r="W32" s="162">
        <f t="shared" si="3"/>
        <v>2659.93</v>
      </c>
      <c r="X32" s="162">
        <f t="shared" si="3"/>
        <v>2129.96</v>
      </c>
      <c r="Y32" s="162">
        <f t="shared" si="3"/>
        <v>1931.57</v>
      </c>
      <c r="Z32" s="27"/>
      <c r="AA32" s="31">
        <v>996.16</v>
      </c>
      <c r="AB32" s="29">
        <v>954.86</v>
      </c>
      <c r="AC32" s="29">
        <v>886.36</v>
      </c>
      <c r="AD32" s="29">
        <v>878.39</v>
      </c>
      <c r="AE32" s="29">
        <v>955.12</v>
      </c>
      <c r="AF32" s="29">
        <v>1036.8599999999999</v>
      </c>
      <c r="AG32" s="29">
        <v>1221.8800000000001</v>
      </c>
      <c r="AH32" s="29">
        <v>1556.07</v>
      </c>
      <c r="AI32" s="29">
        <v>1823.7</v>
      </c>
      <c r="AJ32" s="29">
        <v>1890.35</v>
      </c>
      <c r="AK32" s="29">
        <v>1894.72</v>
      </c>
      <c r="AL32" s="29">
        <v>1884.78</v>
      </c>
      <c r="AM32" s="29">
        <v>1860.41</v>
      </c>
      <c r="AN32" s="29">
        <v>1862.91</v>
      </c>
      <c r="AO32" s="29">
        <v>1869.76</v>
      </c>
      <c r="AP32" s="29">
        <v>1870.22</v>
      </c>
      <c r="AQ32" s="29">
        <v>1877.94</v>
      </c>
      <c r="AR32" s="29">
        <v>1924.06</v>
      </c>
      <c r="AS32" s="29">
        <v>1943.54</v>
      </c>
      <c r="AT32" s="29">
        <v>1943.63</v>
      </c>
      <c r="AU32" s="29">
        <v>1905.14</v>
      </c>
      <c r="AV32" s="29">
        <v>1869.1</v>
      </c>
      <c r="AW32" s="29">
        <v>1339.13</v>
      </c>
      <c r="AX32" s="30">
        <v>1140.74</v>
      </c>
      <c r="AY32" s="325">
        <v>784.22</v>
      </c>
      <c r="AZ32" s="152">
        <v>6.61</v>
      </c>
      <c r="BA32" s="136"/>
    </row>
    <row r="33" spans="1:53">
      <c r="A33" s="37">
        <v>22</v>
      </c>
      <c r="B33" s="162">
        <f t="shared" si="2"/>
        <v>1819.4199999999998</v>
      </c>
      <c r="C33" s="162">
        <f t="shared" si="2"/>
        <v>1750.62</v>
      </c>
      <c r="D33" s="162">
        <f t="shared" si="2"/>
        <v>1698.94</v>
      </c>
      <c r="E33" s="162">
        <f t="shared" si="2"/>
        <v>1697.56</v>
      </c>
      <c r="F33" s="162">
        <f t="shared" si="2"/>
        <v>1749.01</v>
      </c>
      <c r="G33" s="162">
        <f t="shared" si="2"/>
        <v>1815.56</v>
      </c>
      <c r="H33" s="162">
        <f t="shared" si="2"/>
        <v>2081.8000000000002</v>
      </c>
      <c r="I33" s="162">
        <f t="shared" si="2"/>
        <v>2424.6499999999996</v>
      </c>
      <c r="J33" s="162">
        <f t="shared" si="2"/>
        <v>2648.39</v>
      </c>
      <c r="K33" s="162">
        <f t="shared" si="2"/>
        <v>2691.09</v>
      </c>
      <c r="L33" s="162">
        <f t="shared" si="2"/>
        <v>2690.2200000000003</v>
      </c>
      <c r="M33" s="162">
        <f t="shared" si="2"/>
        <v>2685.39</v>
      </c>
      <c r="N33" s="162">
        <f t="shared" si="2"/>
        <v>2671.41</v>
      </c>
      <c r="O33" s="162">
        <f t="shared" si="2"/>
        <v>2672.5299999999997</v>
      </c>
      <c r="P33" s="162">
        <f t="shared" si="2"/>
        <v>2672.29</v>
      </c>
      <c r="Q33" s="162">
        <f t="shared" si="2"/>
        <v>2671.7799999999997</v>
      </c>
      <c r="R33" s="162">
        <f t="shared" si="3"/>
        <v>2676.48</v>
      </c>
      <c r="S33" s="162">
        <f t="shared" si="3"/>
        <v>2718.8199999999997</v>
      </c>
      <c r="T33" s="162">
        <f t="shared" si="3"/>
        <v>2727.9700000000003</v>
      </c>
      <c r="U33" s="162">
        <f t="shared" si="3"/>
        <v>2712.73</v>
      </c>
      <c r="V33" s="162">
        <f t="shared" si="3"/>
        <v>2633.55</v>
      </c>
      <c r="W33" s="162">
        <f t="shared" si="3"/>
        <v>2624.9399999999996</v>
      </c>
      <c r="X33" s="162">
        <f t="shared" si="3"/>
        <v>2099.2200000000003</v>
      </c>
      <c r="Y33" s="162">
        <f t="shared" si="3"/>
        <v>1850.4399999999998</v>
      </c>
      <c r="Z33" s="27"/>
      <c r="AA33" s="31">
        <v>1028.5899999999999</v>
      </c>
      <c r="AB33" s="29">
        <v>959.79</v>
      </c>
      <c r="AC33" s="29">
        <v>908.11</v>
      </c>
      <c r="AD33" s="29">
        <v>906.73</v>
      </c>
      <c r="AE33" s="29">
        <v>958.18</v>
      </c>
      <c r="AF33" s="29">
        <v>1024.73</v>
      </c>
      <c r="AG33" s="29">
        <v>1290.97</v>
      </c>
      <c r="AH33" s="29">
        <v>1633.82</v>
      </c>
      <c r="AI33" s="29">
        <v>1857.56</v>
      </c>
      <c r="AJ33" s="29">
        <v>1900.26</v>
      </c>
      <c r="AK33" s="29">
        <v>1899.39</v>
      </c>
      <c r="AL33" s="29">
        <v>1894.56</v>
      </c>
      <c r="AM33" s="29">
        <v>1880.58</v>
      </c>
      <c r="AN33" s="29">
        <v>1881.7</v>
      </c>
      <c r="AO33" s="29">
        <v>1881.46</v>
      </c>
      <c r="AP33" s="29">
        <v>1880.95</v>
      </c>
      <c r="AQ33" s="29">
        <v>1885.65</v>
      </c>
      <c r="AR33" s="29">
        <v>1927.99</v>
      </c>
      <c r="AS33" s="29">
        <v>1937.14</v>
      </c>
      <c r="AT33" s="29">
        <v>1921.9</v>
      </c>
      <c r="AU33" s="29">
        <v>1842.72</v>
      </c>
      <c r="AV33" s="29">
        <v>1834.11</v>
      </c>
      <c r="AW33" s="29">
        <v>1308.3900000000001</v>
      </c>
      <c r="AX33" s="30">
        <v>1059.6099999999999</v>
      </c>
      <c r="AY33" s="325">
        <v>784.22</v>
      </c>
      <c r="AZ33" s="152">
        <v>6.61</v>
      </c>
      <c r="BA33" s="136"/>
    </row>
    <row r="34" spans="1:53">
      <c r="A34" s="37">
        <v>23</v>
      </c>
      <c r="B34" s="162">
        <f t="shared" si="2"/>
        <v>1745.47</v>
      </c>
      <c r="C34" s="162">
        <f t="shared" si="2"/>
        <v>891.57</v>
      </c>
      <c r="D34" s="162">
        <f t="shared" si="2"/>
        <v>865.18000000000006</v>
      </c>
      <c r="E34" s="162">
        <f t="shared" si="2"/>
        <v>860.47</v>
      </c>
      <c r="F34" s="162">
        <f t="shared" si="2"/>
        <v>1637.5300000000002</v>
      </c>
      <c r="G34" s="162">
        <f t="shared" si="2"/>
        <v>1747.66</v>
      </c>
      <c r="H34" s="162">
        <f t="shared" si="2"/>
        <v>2018.58</v>
      </c>
      <c r="I34" s="162">
        <f t="shared" si="2"/>
        <v>2285.54</v>
      </c>
      <c r="J34" s="162">
        <f t="shared" si="2"/>
        <v>2600.0100000000002</v>
      </c>
      <c r="K34" s="162">
        <f t="shared" si="2"/>
        <v>2688.55</v>
      </c>
      <c r="L34" s="162">
        <f t="shared" si="2"/>
        <v>2686.7799999999997</v>
      </c>
      <c r="M34" s="162">
        <f t="shared" si="2"/>
        <v>2669.0699999999997</v>
      </c>
      <c r="N34" s="162">
        <f t="shared" si="2"/>
        <v>2660.99</v>
      </c>
      <c r="O34" s="162">
        <f t="shared" si="2"/>
        <v>2663.96</v>
      </c>
      <c r="P34" s="162">
        <f t="shared" si="2"/>
        <v>2669.84</v>
      </c>
      <c r="Q34" s="162">
        <f t="shared" si="2"/>
        <v>2676.3599999999997</v>
      </c>
      <c r="R34" s="162">
        <f t="shared" si="3"/>
        <v>2684.38</v>
      </c>
      <c r="S34" s="162">
        <f t="shared" si="3"/>
        <v>2726.56</v>
      </c>
      <c r="T34" s="162">
        <f t="shared" si="3"/>
        <v>2739.5</v>
      </c>
      <c r="U34" s="162">
        <f t="shared" si="3"/>
        <v>2736.8199999999997</v>
      </c>
      <c r="V34" s="162">
        <f t="shared" si="3"/>
        <v>2699.0699999999997</v>
      </c>
      <c r="W34" s="162">
        <f t="shared" si="3"/>
        <v>2663.25</v>
      </c>
      <c r="X34" s="162">
        <f t="shared" si="3"/>
        <v>2147.1499999999996</v>
      </c>
      <c r="Y34" s="162">
        <f t="shared" si="3"/>
        <v>1931.87</v>
      </c>
      <c r="Z34" s="27"/>
      <c r="AA34" s="31">
        <v>954.64</v>
      </c>
      <c r="AB34" s="29">
        <v>100.74</v>
      </c>
      <c r="AC34" s="29">
        <v>74.349999999999994</v>
      </c>
      <c r="AD34" s="29">
        <v>69.64</v>
      </c>
      <c r="AE34" s="29">
        <v>846.7</v>
      </c>
      <c r="AF34" s="29">
        <v>956.83</v>
      </c>
      <c r="AG34" s="29">
        <v>1227.75</v>
      </c>
      <c r="AH34" s="29">
        <v>1494.71</v>
      </c>
      <c r="AI34" s="29">
        <v>1809.18</v>
      </c>
      <c r="AJ34" s="29">
        <v>1897.72</v>
      </c>
      <c r="AK34" s="29">
        <v>1895.95</v>
      </c>
      <c r="AL34" s="29">
        <v>1878.24</v>
      </c>
      <c r="AM34" s="29">
        <v>1870.16</v>
      </c>
      <c r="AN34" s="29">
        <v>1873.13</v>
      </c>
      <c r="AO34" s="29">
        <v>1879.01</v>
      </c>
      <c r="AP34" s="29">
        <v>1885.53</v>
      </c>
      <c r="AQ34" s="29">
        <v>1893.55</v>
      </c>
      <c r="AR34" s="29">
        <v>1935.73</v>
      </c>
      <c r="AS34" s="29">
        <v>1948.67</v>
      </c>
      <c r="AT34" s="29">
        <v>1945.99</v>
      </c>
      <c r="AU34" s="29">
        <v>1908.24</v>
      </c>
      <c r="AV34" s="29">
        <v>1872.42</v>
      </c>
      <c r="AW34" s="29">
        <v>1356.32</v>
      </c>
      <c r="AX34" s="30">
        <v>1141.04</v>
      </c>
      <c r="AY34" s="325">
        <v>784.22</v>
      </c>
      <c r="AZ34" s="152">
        <v>6.61</v>
      </c>
      <c r="BA34" s="136"/>
    </row>
    <row r="35" spans="1:53">
      <c r="A35" s="37">
        <v>24</v>
      </c>
      <c r="B35" s="162">
        <f t="shared" si="2"/>
        <v>1937</v>
      </c>
      <c r="C35" s="162">
        <f t="shared" si="2"/>
        <v>1758.72</v>
      </c>
      <c r="D35" s="162">
        <f t="shared" si="2"/>
        <v>1744.66</v>
      </c>
      <c r="E35" s="162">
        <f t="shared" si="2"/>
        <v>1742.02</v>
      </c>
      <c r="F35" s="162">
        <f t="shared" si="2"/>
        <v>1784.21</v>
      </c>
      <c r="G35" s="162">
        <f t="shared" si="2"/>
        <v>1921.78</v>
      </c>
      <c r="H35" s="162">
        <f t="shared" si="2"/>
        <v>2166.6499999999996</v>
      </c>
      <c r="I35" s="162">
        <f t="shared" si="2"/>
        <v>2502.04</v>
      </c>
      <c r="J35" s="162">
        <f t="shared" si="2"/>
        <v>2710.25</v>
      </c>
      <c r="K35" s="162">
        <f t="shared" si="2"/>
        <v>2766.16</v>
      </c>
      <c r="L35" s="162">
        <f t="shared" si="2"/>
        <v>2760.9399999999996</v>
      </c>
      <c r="M35" s="162">
        <f t="shared" si="2"/>
        <v>2731.63</v>
      </c>
      <c r="N35" s="162">
        <f t="shared" si="2"/>
        <v>2716.2</v>
      </c>
      <c r="O35" s="162">
        <f t="shared" si="2"/>
        <v>2710.1099999999997</v>
      </c>
      <c r="P35" s="162">
        <f t="shared" si="2"/>
        <v>2708.2200000000003</v>
      </c>
      <c r="Q35" s="162">
        <f t="shared" si="2"/>
        <v>2711</v>
      </c>
      <c r="R35" s="162">
        <f t="shared" si="3"/>
        <v>2710.09</v>
      </c>
      <c r="S35" s="162">
        <f t="shared" si="3"/>
        <v>2743.89</v>
      </c>
      <c r="T35" s="162">
        <f t="shared" si="3"/>
        <v>2749.1</v>
      </c>
      <c r="U35" s="162">
        <f t="shared" si="3"/>
        <v>2734.9700000000003</v>
      </c>
      <c r="V35" s="162">
        <f t="shared" si="3"/>
        <v>2685.83</v>
      </c>
      <c r="W35" s="162">
        <f t="shared" si="3"/>
        <v>2677.06</v>
      </c>
      <c r="X35" s="162">
        <f t="shared" si="3"/>
        <v>2609.52</v>
      </c>
      <c r="Y35" s="162">
        <f t="shared" si="3"/>
        <v>2003.48</v>
      </c>
      <c r="Z35" s="27"/>
      <c r="AA35" s="31">
        <v>1146.17</v>
      </c>
      <c r="AB35" s="29">
        <v>967.89</v>
      </c>
      <c r="AC35" s="29">
        <v>953.83</v>
      </c>
      <c r="AD35" s="29">
        <v>951.19</v>
      </c>
      <c r="AE35" s="29">
        <v>993.38</v>
      </c>
      <c r="AF35" s="29">
        <v>1130.95</v>
      </c>
      <c r="AG35" s="29">
        <v>1375.82</v>
      </c>
      <c r="AH35" s="29">
        <v>1711.21</v>
      </c>
      <c r="AI35" s="29">
        <v>1919.42</v>
      </c>
      <c r="AJ35" s="29">
        <v>1975.33</v>
      </c>
      <c r="AK35" s="29">
        <v>1970.11</v>
      </c>
      <c r="AL35" s="29">
        <v>1940.8</v>
      </c>
      <c r="AM35" s="29">
        <v>1925.37</v>
      </c>
      <c r="AN35" s="29">
        <v>1919.28</v>
      </c>
      <c r="AO35" s="29">
        <v>1917.39</v>
      </c>
      <c r="AP35" s="29">
        <v>1920.17</v>
      </c>
      <c r="AQ35" s="29">
        <v>1919.26</v>
      </c>
      <c r="AR35" s="29">
        <v>1953.06</v>
      </c>
      <c r="AS35" s="29">
        <v>1958.27</v>
      </c>
      <c r="AT35" s="29">
        <v>1944.14</v>
      </c>
      <c r="AU35" s="29">
        <v>1895</v>
      </c>
      <c r="AV35" s="29">
        <v>1886.23</v>
      </c>
      <c r="AW35" s="29">
        <v>1818.69</v>
      </c>
      <c r="AX35" s="30">
        <v>1212.6500000000001</v>
      </c>
      <c r="AY35" s="325">
        <v>784.22</v>
      </c>
      <c r="AZ35" s="152">
        <v>6.61</v>
      </c>
      <c r="BA35" s="136"/>
    </row>
    <row r="36" spans="1:53">
      <c r="A36" s="37">
        <v>25</v>
      </c>
      <c r="B36" s="162">
        <f t="shared" si="2"/>
        <v>1826.4099999999999</v>
      </c>
      <c r="C36" s="162">
        <f t="shared" si="2"/>
        <v>1765.97</v>
      </c>
      <c r="D36" s="162">
        <f t="shared" si="2"/>
        <v>1741.49</v>
      </c>
      <c r="E36" s="162">
        <f t="shared" si="2"/>
        <v>1740.1100000000001</v>
      </c>
      <c r="F36" s="162">
        <f t="shared" si="2"/>
        <v>1769.63</v>
      </c>
      <c r="G36" s="162">
        <f t="shared" si="2"/>
        <v>1913.4299999999998</v>
      </c>
      <c r="H36" s="162">
        <f t="shared" si="2"/>
        <v>2131.6</v>
      </c>
      <c r="I36" s="162">
        <f t="shared" si="2"/>
        <v>2458.3199999999997</v>
      </c>
      <c r="J36" s="162">
        <f t="shared" si="2"/>
        <v>2686.08</v>
      </c>
      <c r="K36" s="162">
        <f t="shared" si="2"/>
        <v>2693.7200000000003</v>
      </c>
      <c r="L36" s="162">
        <f t="shared" si="2"/>
        <v>2692.3199999999997</v>
      </c>
      <c r="M36" s="162">
        <f t="shared" si="2"/>
        <v>2688.74</v>
      </c>
      <c r="N36" s="162">
        <f t="shared" si="2"/>
        <v>2669.13</v>
      </c>
      <c r="O36" s="162">
        <f t="shared" si="2"/>
        <v>2669.37</v>
      </c>
      <c r="P36" s="162">
        <f t="shared" si="2"/>
        <v>2669.6899999999996</v>
      </c>
      <c r="Q36" s="162">
        <f t="shared" si="2"/>
        <v>2687.2</v>
      </c>
      <c r="R36" s="162">
        <f t="shared" si="3"/>
        <v>2679.21</v>
      </c>
      <c r="S36" s="162">
        <f t="shared" si="3"/>
        <v>2700.5699999999997</v>
      </c>
      <c r="T36" s="162">
        <f t="shared" si="3"/>
        <v>2703.01</v>
      </c>
      <c r="U36" s="162">
        <f t="shared" si="3"/>
        <v>2716.49</v>
      </c>
      <c r="V36" s="162">
        <f t="shared" si="3"/>
        <v>2682.8</v>
      </c>
      <c r="W36" s="162">
        <f t="shared" si="3"/>
        <v>2613.77</v>
      </c>
      <c r="X36" s="162">
        <f t="shared" si="3"/>
        <v>2286.5699999999997</v>
      </c>
      <c r="Y36" s="162">
        <f t="shared" si="3"/>
        <v>1935.84</v>
      </c>
      <c r="Z36" s="27"/>
      <c r="AA36" s="31">
        <v>1035.58</v>
      </c>
      <c r="AB36" s="29">
        <v>975.14</v>
      </c>
      <c r="AC36" s="29">
        <v>950.66</v>
      </c>
      <c r="AD36" s="29">
        <v>949.28</v>
      </c>
      <c r="AE36" s="29">
        <v>978.8</v>
      </c>
      <c r="AF36" s="29">
        <v>1122.5999999999999</v>
      </c>
      <c r="AG36" s="29">
        <v>1340.77</v>
      </c>
      <c r="AH36" s="29">
        <v>1667.49</v>
      </c>
      <c r="AI36" s="29">
        <v>1895.25</v>
      </c>
      <c r="AJ36" s="29">
        <v>1902.89</v>
      </c>
      <c r="AK36" s="29">
        <v>1901.49</v>
      </c>
      <c r="AL36" s="29">
        <v>1897.91</v>
      </c>
      <c r="AM36" s="29">
        <v>1878.3</v>
      </c>
      <c r="AN36" s="29">
        <v>1878.54</v>
      </c>
      <c r="AO36" s="29">
        <v>1878.86</v>
      </c>
      <c r="AP36" s="29">
        <v>1896.37</v>
      </c>
      <c r="AQ36" s="29">
        <v>1888.38</v>
      </c>
      <c r="AR36" s="29">
        <v>1909.74</v>
      </c>
      <c r="AS36" s="29">
        <v>1912.18</v>
      </c>
      <c r="AT36" s="29">
        <v>1925.66</v>
      </c>
      <c r="AU36" s="29">
        <v>1891.97</v>
      </c>
      <c r="AV36" s="29">
        <v>1822.94</v>
      </c>
      <c r="AW36" s="29">
        <v>1495.74</v>
      </c>
      <c r="AX36" s="30">
        <v>1145.01</v>
      </c>
      <c r="AY36" s="325">
        <v>784.22</v>
      </c>
      <c r="AZ36" s="152">
        <v>6.61</v>
      </c>
      <c r="BA36" s="136"/>
    </row>
    <row r="37" spans="1:53">
      <c r="A37" s="37">
        <v>26</v>
      </c>
      <c r="B37" s="162">
        <f t="shared" si="2"/>
        <v>1751.98</v>
      </c>
      <c r="C37" s="162">
        <f t="shared" si="2"/>
        <v>1697.8899999999999</v>
      </c>
      <c r="D37" s="162">
        <f t="shared" si="2"/>
        <v>1625.5</v>
      </c>
      <c r="E37" s="162">
        <f t="shared" si="2"/>
        <v>1679.2800000000002</v>
      </c>
      <c r="F37" s="162">
        <f t="shared" si="2"/>
        <v>1722.17</v>
      </c>
      <c r="G37" s="162">
        <f t="shared" si="2"/>
        <v>1750.0300000000002</v>
      </c>
      <c r="H37" s="162">
        <f t="shared" si="2"/>
        <v>1818.71</v>
      </c>
      <c r="I37" s="162">
        <f t="shared" si="2"/>
        <v>2050.79</v>
      </c>
      <c r="J37" s="162">
        <f t="shared" si="2"/>
        <v>2317.8999999999996</v>
      </c>
      <c r="K37" s="162">
        <f t="shared" si="2"/>
        <v>2626.39</v>
      </c>
      <c r="L37" s="162">
        <f t="shared" si="2"/>
        <v>2655.21</v>
      </c>
      <c r="M37" s="162">
        <f t="shared" si="2"/>
        <v>2652.1099999999997</v>
      </c>
      <c r="N37" s="162">
        <f t="shared" si="2"/>
        <v>2635.48</v>
      </c>
      <c r="O37" s="162">
        <f t="shared" si="2"/>
        <v>2644.54</v>
      </c>
      <c r="P37" s="162">
        <f t="shared" si="2"/>
        <v>2638.84</v>
      </c>
      <c r="Q37" s="162">
        <f t="shared" si="2"/>
        <v>2644.8199999999997</v>
      </c>
      <c r="R37" s="162">
        <f t="shared" si="3"/>
        <v>2655.2</v>
      </c>
      <c r="S37" s="162">
        <f t="shared" si="3"/>
        <v>2689.87</v>
      </c>
      <c r="T37" s="162">
        <f t="shared" si="3"/>
        <v>2690.4700000000003</v>
      </c>
      <c r="U37" s="162">
        <f t="shared" si="3"/>
        <v>2702.05</v>
      </c>
      <c r="V37" s="162">
        <f t="shared" si="3"/>
        <v>2680.6499999999996</v>
      </c>
      <c r="W37" s="162">
        <f t="shared" si="3"/>
        <v>2656.71</v>
      </c>
      <c r="X37" s="162">
        <f t="shared" si="3"/>
        <v>2146.62</v>
      </c>
      <c r="Y37" s="162">
        <f t="shared" si="3"/>
        <v>1930.53</v>
      </c>
      <c r="Z37" s="27"/>
      <c r="AA37" s="31">
        <v>961.15</v>
      </c>
      <c r="AB37" s="29">
        <v>907.06</v>
      </c>
      <c r="AC37" s="29">
        <v>834.67</v>
      </c>
      <c r="AD37" s="29">
        <v>888.45</v>
      </c>
      <c r="AE37" s="29">
        <v>931.34</v>
      </c>
      <c r="AF37" s="29">
        <v>959.2</v>
      </c>
      <c r="AG37" s="29">
        <v>1027.8800000000001</v>
      </c>
      <c r="AH37" s="29">
        <v>1259.96</v>
      </c>
      <c r="AI37" s="29">
        <v>1527.07</v>
      </c>
      <c r="AJ37" s="29">
        <v>1835.56</v>
      </c>
      <c r="AK37" s="29">
        <v>1864.38</v>
      </c>
      <c r="AL37" s="29">
        <v>1861.28</v>
      </c>
      <c r="AM37" s="29">
        <v>1844.65</v>
      </c>
      <c r="AN37" s="29">
        <v>1853.71</v>
      </c>
      <c r="AO37" s="29">
        <v>1848.01</v>
      </c>
      <c r="AP37" s="29">
        <v>1853.99</v>
      </c>
      <c r="AQ37" s="29">
        <v>1864.37</v>
      </c>
      <c r="AR37" s="29">
        <v>1899.04</v>
      </c>
      <c r="AS37" s="29">
        <v>1899.64</v>
      </c>
      <c r="AT37" s="29">
        <v>1911.22</v>
      </c>
      <c r="AU37" s="29">
        <v>1889.82</v>
      </c>
      <c r="AV37" s="29">
        <v>1865.88</v>
      </c>
      <c r="AW37" s="29">
        <v>1355.79</v>
      </c>
      <c r="AX37" s="30">
        <v>1139.7</v>
      </c>
      <c r="AY37" s="325">
        <v>784.22</v>
      </c>
      <c r="AZ37" s="152">
        <v>6.61</v>
      </c>
      <c r="BA37" s="136"/>
    </row>
    <row r="38" spans="1:53">
      <c r="A38" s="37">
        <v>27</v>
      </c>
      <c r="B38" s="162">
        <f t="shared" si="2"/>
        <v>1828.8799999999999</v>
      </c>
      <c r="C38" s="162">
        <f t="shared" si="2"/>
        <v>1750.38</v>
      </c>
      <c r="D38" s="162">
        <f t="shared" si="2"/>
        <v>1735.29</v>
      </c>
      <c r="E38" s="162">
        <f t="shared" si="2"/>
        <v>1715.5</v>
      </c>
      <c r="F38" s="162">
        <f t="shared" si="2"/>
        <v>1735.85</v>
      </c>
      <c r="G38" s="162">
        <f t="shared" si="2"/>
        <v>1750.93</v>
      </c>
      <c r="H38" s="162">
        <f t="shared" si="2"/>
        <v>1788.1399999999999</v>
      </c>
      <c r="I38" s="162">
        <f t="shared" si="2"/>
        <v>1919.3799999999999</v>
      </c>
      <c r="J38" s="162">
        <f t="shared" si="2"/>
        <v>2157.06</v>
      </c>
      <c r="K38" s="162">
        <f t="shared" si="2"/>
        <v>2445.59</v>
      </c>
      <c r="L38" s="162">
        <f t="shared" si="2"/>
        <v>2578.8999999999996</v>
      </c>
      <c r="M38" s="162">
        <f t="shared" si="2"/>
        <v>2594.1899999999996</v>
      </c>
      <c r="N38" s="162">
        <f t="shared" si="2"/>
        <v>2591.83</v>
      </c>
      <c r="O38" s="162">
        <f t="shared" si="2"/>
        <v>2572.46</v>
      </c>
      <c r="P38" s="162">
        <f t="shared" si="2"/>
        <v>2568.35</v>
      </c>
      <c r="Q38" s="162">
        <f t="shared" si="2"/>
        <v>2602.08</v>
      </c>
      <c r="R38" s="162">
        <f t="shared" si="3"/>
        <v>2625.64</v>
      </c>
      <c r="S38" s="162">
        <f t="shared" si="3"/>
        <v>2731.31</v>
      </c>
      <c r="T38" s="162">
        <f t="shared" si="3"/>
        <v>2743.27</v>
      </c>
      <c r="U38" s="162">
        <f t="shared" si="3"/>
        <v>2743.58</v>
      </c>
      <c r="V38" s="162">
        <f t="shared" si="3"/>
        <v>2713.71</v>
      </c>
      <c r="W38" s="162">
        <f t="shared" si="3"/>
        <v>2685.49</v>
      </c>
      <c r="X38" s="162">
        <f t="shared" si="3"/>
        <v>2132.5699999999997</v>
      </c>
      <c r="Y38" s="162">
        <f t="shared" si="3"/>
        <v>1929.1799999999998</v>
      </c>
      <c r="Z38" s="27"/>
      <c r="AA38" s="31">
        <v>1038.05</v>
      </c>
      <c r="AB38" s="29">
        <v>959.55</v>
      </c>
      <c r="AC38" s="29">
        <v>944.46</v>
      </c>
      <c r="AD38" s="29">
        <v>924.67</v>
      </c>
      <c r="AE38" s="29">
        <v>945.02</v>
      </c>
      <c r="AF38" s="29">
        <v>960.1</v>
      </c>
      <c r="AG38" s="29">
        <v>997.31</v>
      </c>
      <c r="AH38" s="29">
        <v>1128.55</v>
      </c>
      <c r="AI38" s="29">
        <v>1366.23</v>
      </c>
      <c r="AJ38" s="29">
        <v>1654.76</v>
      </c>
      <c r="AK38" s="29">
        <v>1788.07</v>
      </c>
      <c r="AL38" s="29">
        <v>1803.36</v>
      </c>
      <c r="AM38" s="29">
        <v>1801</v>
      </c>
      <c r="AN38" s="29">
        <v>1781.63</v>
      </c>
      <c r="AO38" s="29">
        <v>1777.52</v>
      </c>
      <c r="AP38" s="29">
        <v>1811.25</v>
      </c>
      <c r="AQ38" s="29">
        <v>1834.81</v>
      </c>
      <c r="AR38" s="29">
        <v>1940.48</v>
      </c>
      <c r="AS38" s="29">
        <v>1952.44</v>
      </c>
      <c r="AT38" s="29">
        <v>1952.75</v>
      </c>
      <c r="AU38" s="29">
        <v>1922.88</v>
      </c>
      <c r="AV38" s="29">
        <v>1894.66</v>
      </c>
      <c r="AW38" s="29">
        <v>1341.74</v>
      </c>
      <c r="AX38" s="30">
        <v>1138.3499999999999</v>
      </c>
      <c r="AY38" s="325">
        <v>784.22</v>
      </c>
      <c r="AZ38" s="152">
        <v>6.61</v>
      </c>
      <c r="BA38" s="136"/>
    </row>
    <row r="39" spans="1:53">
      <c r="A39" s="37">
        <v>28</v>
      </c>
      <c r="B39" s="162">
        <f t="shared" si="2"/>
        <v>1874.6</v>
      </c>
      <c r="C39" s="162">
        <f t="shared" si="2"/>
        <v>1804.85</v>
      </c>
      <c r="D39" s="162">
        <f t="shared" si="2"/>
        <v>1747.19</v>
      </c>
      <c r="E39" s="162">
        <f t="shared" si="2"/>
        <v>1744.0500000000002</v>
      </c>
      <c r="F39" s="162">
        <f t="shared" si="2"/>
        <v>1795.52</v>
      </c>
      <c r="G39" s="162">
        <f t="shared" si="2"/>
        <v>1925.1699999999998</v>
      </c>
      <c r="H39" s="162">
        <f t="shared" si="2"/>
        <v>2133.25</v>
      </c>
      <c r="I39" s="162">
        <f t="shared" si="2"/>
        <v>2473.56</v>
      </c>
      <c r="J39" s="162">
        <f t="shared" si="2"/>
        <v>2688.51</v>
      </c>
      <c r="K39" s="162">
        <f t="shared" si="2"/>
        <v>2733.54</v>
      </c>
      <c r="L39" s="162">
        <f t="shared" si="2"/>
        <v>2733.33</v>
      </c>
      <c r="M39" s="162">
        <f t="shared" si="2"/>
        <v>2715.35</v>
      </c>
      <c r="N39" s="162">
        <f t="shared" si="2"/>
        <v>2695.49</v>
      </c>
      <c r="O39" s="162">
        <f t="shared" si="2"/>
        <v>2690.56</v>
      </c>
      <c r="P39" s="162">
        <f t="shared" si="2"/>
        <v>2682.35</v>
      </c>
      <c r="Q39" s="162">
        <f t="shared" si="2"/>
        <v>2683.96</v>
      </c>
      <c r="R39" s="162">
        <f t="shared" si="3"/>
        <v>2682.52</v>
      </c>
      <c r="S39" s="162">
        <f t="shared" si="3"/>
        <v>2728.98</v>
      </c>
      <c r="T39" s="162">
        <f t="shared" si="3"/>
        <v>2729.4399999999996</v>
      </c>
      <c r="U39" s="162">
        <f t="shared" si="3"/>
        <v>2711.2</v>
      </c>
      <c r="V39" s="162">
        <f t="shared" si="3"/>
        <v>2662.7200000000003</v>
      </c>
      <c r="W39" s="162">
        <f t="shared" si="3"/>
        <v>2496.73</v>
      </c>
      <c r="X39" s="162">
        <f t="shared" si="3"/>
        <v>2192.35</v>
      </c>
      <c r="Y39" s="162">
        <f t="shared" si="3"/>
        <v>1910.58</v>
      </c>
      <c r="Z39" s="27"/>
      <c r="AA39" s="31">
        <v>1083.77</v>
      </c>
      <c r="AB39" s="29">
        <v>1014.0199999999999</v>
      </c>
      <c r="AC39" s="29">
        <v>956.36</v>
      </c>
      <c r="AD39" s="29">
        <v>953.22</v>
      </c>
      <c r="AE39" s="29">
        <v>1004.69</v>
      </c>
      <c r="AF39" s="29">
        <v>1134.3399999999999</v>
      </c>
      <c r="AG39" s="29">
        <v>1342.42</v>
      </c>
      <c r="AH39" s="29">
        <v>1682.73</v>
      </c>
      <c r="AI39" s="29">
        <v>1897.68</v>
      </c>
      <c r="AJ39" s="29">
        <v>1942.71</v>
      </c>
      <c r="AK39" s="29">
        <v>1942.5</v>
      </c>
      <c r="AL39" s="29">
        <v>1924.52</v>
      </c>
      <c r="AM39" s="29">
        <v>1904.66</v>
      </c>
      <c r="AN39" s="29">
        <v>1899.73</v>
      </c>
      <c r="AO39" s="29">
        <v>1891.52</v>
      </c>
      <c r="AP39" s="29">
        <v>1893.13</v>
      </c>
      <c r="AQ39" s="29">
        <v>1891.69</v>
      </c>
      <c r="AR39" s="29">
        <v>1938.15</v>
      </c>
      <c r="AS39" s="29">
        <v>1938.61</v>
      </c>
      <c r="AT39" s="29">
        <v>1920.37</v>
      </c>
      <c r="AU39" s="29">
        <v>1871.89</v>
      </c>
      <c r="AV39" s="29">
        <v>1705.9</v>
      </c>
      <c r="AW39" s="29">
        <v>1401.52</v>
      </c>
      <c r="AX39" s="30">
        <v>1119.75</v>
      </c>
      <c r="AY39" s="325">
        <v>784.22</v>
      </c>
      <c r="AZ39" s="152">
        <v>6.61</v>
      </c>
      <c r="BA39" s="136"/>
    </row>
    <row r="40" spans="1:53">
      <c r="A40" s="37">
        <v>29</v>
      </c>
      <c r="B40" s="162">
        <f t="shared" si="2"/>
        <v>1743.31</v>
      </c>
      <c r="C40" s="162">
        <f t="shared" si="2"/>
        <v>1686.58</v>
      </c>
      <c r="D40" s="162">
        <f t="shared" si="2"/>
        <v>1560.6</v>
      </c>
      <c r="E40" s="162">
        <f t="shared" si="2"/>
        <v>1565.76</v>
      </c>
      <c r="F40" s="162">
        <f t="shared" si="2"/>
        <v>1681.01</v>
      </c>
      <c r="G40" s="162">
        <f t="shared" si="2"/>
        <v>1773.8000000000002</v>
      </c>
      <c r="H40" s="162">
        <f t="shared" si="2"/>
        <v>1970.82</v>
      </c>
      <c r="I40" s="162">
        <f t="shared" si="2"/>
        <v>2251.31</v>
      </c>
      <c r="J40" s="162">
        <f t="shared" si="2"/>
        <v>2459.23</v>
      </c>
      <c r="K40" s="162">
        <f t="shared" si="2"/>
        <v>2515.31</v>
      </c>
      <c r="L40" s="162">
        <f t="shared" si="2"/>
        <v>2510.98</v>
      </c>
      <c r="M40" s="162">
        <f t="shared" si="2"/>
        <v>2485.83</v>
      </c>
      <c r="N40" s="162">
        <f t="shared" si="2"/>
        <v>2468.7399999999998</v>
      </c>
      <c r="O40" s="162">
        <f t="shared" si="2"/>
        <v>2466.84</v>
      </c>
      <c r="P40" s="162">
        <f t="shared" si="2"/>
        <v>2458.04</v>
      </c>
      <c r="Q40" s="162">
        <f t="shared" si="2"/>
        <v>2462.62</v>
      </c>
      <c r="R40" s="162">
        <f t="shared" si="3"/>
        <v>2468.62</v>
      </c>
      <c r="S40" s="162">
        <f t="shared" si="3"/>
        <v>2511.58</v>
      </c>
      <c r="T40" s="162">
        <f t="shared" si="3"/>
        <v>2493.13</v>
      </c>
      <c r="U40" s="162">
        <f t="shared" si="3"/>
        <v>2503.73</v>
      </c>
      <c r="V40" s="162">
        <f t="shared" si="3"/>
        <v>2453.6</v>
      </c>
      <c r="W40" s="162">
        <f t="shared" si="3"/>
        <v>2378.9899999999998</v>
      </c>
      <c r="X40" s="162">
        <f t="shared" si="3"/>
        <v>2031.83</v>
      </c>
      <c r="Y40" s="162">
        <f t="shared" si="3"/>
        <v>1782.0700000000002</v>
      </c>
      <c r="Z40" s="27"/>
      <c r="AA40" s="31">
        <v>952.48</v>
      </c>
      <c r="AB40" s="29">
        <v>895.75</v>
      </c>
      <c r="AC40" s="29">
        <v>769.77</v>
      </c>
      <c r="AD40" s="29">
        <v>774.93</v>
      </c>
      <c r="AE40" s="29">
        <v>890.18</v>
      </c>
      <c r="AF40" s="29">
        <v>982.97</v>
      </c>
      <c r="AG40" s="29">
        <v>1179.99</v>
      </c>
      <c r="AH40" s="29">
        <v>1460.48</v>
      </c>
      <c r="AI40" s="29">
        <v>1668.4</v>
      </c>
      <c r="AJ40" s="29">
        <v>1724.48</v>
      </c>
      <c r="AK40" s="29">
        <v>1720.15</v>
      </c>
      <c r="AL40" s="29">
        <v>1695</v>
      </c>
      <c r="AM40" s="29">
        <v>1677.91</v>
      </c>
      <c r="AN40" s="29">
        <v>1676.01</v>
      </c>
      <c r="AO40" s="29">
        <v>1667.21</v>
      </c>
      <c r="AP40" s="29">
        <v>1671.79</v>
      </c>
      <c r="AQ40" s="29">
        <v>1677.79</v>
      </c>
      <c r="AR40" s="29">
        <v>1720.75</v>
      </c>
      <c r="AS40" s="29">
        <v>1702.3</v>
      </c>
      <c r="AT40" s="29">
        <v>1712.9</v>
      </c>
      <c r="AU40" s="29">
        <v>1662.77</v>
      </c>
      <c r="AV40" s="29">
        <v>1588.16</v>
      </c>
      <c r="AW40" s="29">
        <v>1241</v>
      </c>
      <c r="AX40" s="30">
        <v>991.24</v>
      </c>
      <c r="AY40" s="325">
        <v>784.22</v>
      </c>
      <c r="AZ40" s="152">
        <v>6.61</v>
      </c>
      <c r="BA40" s="136"/>
    </row>
    <row r="41" spans="1:53">
      <c r="A41" s="37">
        <v>30</v>
      </c>
      <c r="B41" s="162">
        <f t="shared" si="2"/>
        <v>1725.58</v>
      </c>
      <c r="C41" s="162">
        <f t="shared" si="2"/>
        <v>1620.44</v>
      </c>
      <c r="D41" s="162">
        <f t="shared" si="2"/>
        <v>1549.27</v>
      </c>
      <c r="E41" s="162">
        <f t="shared" si="2"/>
        <v>1520.44</v>
      </c>
      <c r="F41" s="162">
        <f t="shared" si="2"/>
        <v>1608.98</v>
      </c>
      <c r="G41" s="162">
        <f t="shared" si="2"/>
        <v>1800.44</v>
      </c>
      <c r="H41" s="162">
        <f t="shared" si="2"/>
        <v>1957.98</v>
      </c>
      <c r="I41" s="162">
        <f t="shared" si="2"/>
        <v>2279.58</v>
      </c>
      <c r="J41" s="162">
        <f t="shared" si="2"/>
        <v>2653.29</v>
      </c>
      <c r="K41" s="162">
        <f t="shared" si="2"/>
        <v>2700.7</v>
      </c>
      <c r="L41" s="162">
        <f t="shared" si="2"/>
        <v>2709.12</v>
      </c>
      <c r="M41" s="162">
        <f t="shared" si="2"/>
        <v>2688.68</v>
      </c>
      <c r="N41" s="162">
        <f t="shared" si="2"/>
        <v>2670.09</v>
      </c>
      <c r="O41" s="162">
        <f t="shared" si="2"/>
        <v>2670</v>
      </c>
      <c r="P41" s="162">
        <f t="shared" si="2"/>
        <v>2667.66</v>
      </c>
      <c r="Q41" s="162">
        <f t="shared" si="2"/>
        <v>2701.63</v>
      </c>
      <c r="R41" s="162">
        <f t="shared" si="3"/>
        <v>2699.56</v>
      </c>
      <c r="S41" s="162">
        <f t="shared" si="3"/>
        <v>2738.9399999999996</v>
      </c>
      <c r="T41" s="162">
        <f t="shared" si="3"/>
        <v>2713.6</v>
      </c>
      <c r="U41" s="162">
        <f t="shared" si="3"/>
        <v>2787.4399999999996</v>
      </c>
      <c r="V41" s="162">
        <f t="shared" si="3"/>
        <v>2695.54</v>
      </c>
      <c r="W41" s="162">
        <f t="shared" si="3"/>
        <v>2662.84</v>
      </c>
      <c r="X41" s="162">
        <f t="shared" si="3"/>
        <v>2519.6</v>
      </c>
      <c r="Y41" s="162">
        <f t="shared" si="3"/>
        <v>1804.7800000000002</v>
      </c>
      <c r="Z41" s="27"/>
      <c r="AA41" s="31">
        <v>934.75</v>
      </c>
      <c r="AB41" s="29">
        <v>829.61</v>
      </c>
      <c r="AC41" s="29">
        <v>758.44</v>
      </c>
      <c r="AD41" s="29">
        <v>729.61</v>
      </c>
      <c r="AE41" s="29">
        <v>818.15</v>
      </c>
      <c r="AF41" s="29">
        <v>1009.6100000000001</v>
      </c>
      <c r="AG41" s="29">
        <v>1167.1500000000001</v>
      </c>
      <c r="AH41" s="29">
        <v>1488.75</v>
      </c>
      <c r="AI41" s="29">
        <v>1862.46</v>
      </c>
      <c r="AJ41" s="29">
        <v>1909.87</v>
      </c>
      <c r="AK41" s="29">
        <v>1918.29</v>
      </c>
      <c r="AL41" s="29">
        <v>1897.85</v>
      </c>
      <c r="AM41" s="29">
        <v>1879.26</v>
      </c>
      <c r="AN41" s="29">
        <v>1879.17</v>
      </c>
      <c r="AO41" s="29">
        <v>1876.83</v>
      </c>
      <c r="AP41" s="29">
        <v>1910.8</v>
      </c>
      <c r="AQ41" s="29">
        <v>1908.73</v>
      </c>
      <c r="AR41" s="29">
        <v>1948.11</v>
      </c>
      <c r="AS41" s="29">
        <v>1922.77</v>
      </c>
      <c r="AT41" s="29">
        <v>1996.61</v>
      </c>
      <c r="AU41" s="29">
        <v>1904.71</v>
      </c>
      <c r="AV41" s="29">
        <v>1872.01</v>
      </c>
      <c r="AW41" s="29">
        <v>1728.77</v>
      </c>
      <c r="AX41" s="30">
        <v>1013.9500000000002</v>
      </c>
      <c r="AY41" s="325">
        <v>784.22</v>
      </c>
      <c r="AZ41" s="152">
        <v>6.61</v>
      </c>
      <c r="BA41" s="136"/>
    </row>
    <row r="42" spans="1:53" ht="13.5" thickBot="1">
      <c r="A42" s="147">
        <v>31</v>
      </c>
      <c r="B42" s="162">
        <f t="shared" si="2"/>
        <v>0</v>
      </c>
      <c r="C42" s="162">
        <f t="shared" si="2"/>
        <v>0</v>
      </c>
      <c r="D42" s="162">
        <f t="shared" si="2"/>
        <v>0</v>
      </c>
      <c r="E42" s="162">
        <f t="shared" si="2"/>
        <v>0</v>
      </c>
      <c r="F42" s="162">
        <f t="shared" si="2"/>
        <v>0</v>
      </c>
      <c r="G42" s="162">
        <f t="shared" si="2"/>
        <v>0</v>
      </c>
      <c r="H42" s="162">
        <f t="shared" si="2"/>
        <v>0</v>
      </c>
      <c r="I42" s="162">
        <f t="shared" si="2"/>
        <v>0</v>
      </c>
      <c r="J42" s="162">
        <f t="shared" si="2"/>
        <v>0</v>
      </c>
      <c r="K42" s="162">
        <f t="shared" si="2"/>
        <v>0</v>
      </c>
      <c r="L42" s="162">
        <f t="shared" si="2"/>
        <v>0</v>
      </c>
      <c r="M42" s="162">
        <f t="shared" si="2"/>
        <v>0</v>
      </c>
      <c r="N42" s="162">
        <f t="shared" si="2"/>
        <v>0</v>
      </c>
      <c r="O42" s="162">
        <f t="shared" si="2"/>
        <v>0</v>
      </c>
      <c r="P42" s="162">
        <f t="shared" si="2"/>
        <v>0</v>
      </c>
      <c r="Q42" s="162">
        <f t="shared" si="2"/>
        <v>0</v>
      </c>
      <c r="R42" s="162">
        <f t="shared" si="3"/>
        <v>0</v>
      </c>
      <c r="S42" s="162">
        <f t="shared" si="3"/>
        <v>0</v>
      </c>
      <c r="T42" s="162">
        <f t="shared" si="3"/>
        <v>0</v>
      </c>
      <c r="U42" s="162">
        <f t="shared" si="3"/>
        <v>0</v>
      </c>
      <c r="V42" s="162">
        <f t="shared" si="3"/>
        <v>0</v>
      </c>
      <c r="W42" s="162">
        <f t="shared" si="3"/>
        <v>0</v>
      </c>
      <c r="X42" s="162">
        <f t="shared" si="3"/>
        <v>0</v>
      </c>
      <c r="Y42" s="162">
        <f t="shared" si="3"/>
        <v>0</v>
      </c>
      <c r="Z42" s="27"/>
      <c r="AA42" s="59"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0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  <c r="AV42" s="60">
        <v>0</v>
      </c>
      <c r="AW42" s="60">
        <v>0</v>
      </c>
      <c r="AX42" s="123">
        <v>0</v>
      </c>
      <c r="AY42" s="326">
        <v>0</v>
      </c>
      <c r="AZ42" s="153">
        <v>0</v>
      </c>
      <c r="BA42" s="166" t="b">
        <f>IF(AW42&gt;0,BA41,IF(AW42&lt;0,0))</f>
        <v>0</v>
      </c>
    </row>
    <row r="43" spans="1:53" ht="13.5" thickBot="1">
      <c r="A43" s="35"/>
      <c r="B43" s="128" t="s">
        <v>122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AA43" s="159" t="e">
        <f>SUM(#REF!)</f>
        <v>#REF!</v>
      </c>
      <c r="AB43" s="51"/>
      <c r="AC43" s="51"/>
      <c r="BA43" s="8"/>
    </row>
    <row r="44" spans="1:53" s="3" customFormat="1" ht="30.75" customHeight="1" thickBot="1">
      <c r="A44" s="426" t="s">
        <v>2</v>
      </c>
      <c r="B44" s="428" t="s">
        <v>140</v>
      </c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8"/>
      <c r="T44" s="428"/>
      <c r="U44" s="428"/>
      <c r="V44" s="428"/>
      <c r="W44" s="428"/>
      <c r="X44" s="428"/>
      <c r="Y44" s="429"/>
      <c r="AA44" s="141" t="s">
        <v>185</v>
      </c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220"/>
      <c r="AZ44" s="158"/>
      <c r="BA44" s="158"/>
    </row>
    <row r="45" spans="1:53" ht="94.5" customHeight="1">
      <c r="A45" s="427"/>
      <c r="B45" s="396" t="s">
        <v>3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430"/>
      <c r="AA45" s="438" t="s">
        <v>89</v>
      </c>
      <c r="AB45" s="439"/>
      <c r="AC45" s="439"/>
      <c r="AD45" s="439"/>
      <c r="AE45" s="439"/>
      <c r="AF45" s="439"/>
      <c r="AG45" s="439"/>
      <c r="AH45" s="439"/>
      <c r="AI45" s="439"/>
      <c r="AJ45" s="439"/>
      <c r="AK45" s="439"/>
      <c r="AL45" s="439"/>
      <c r="AM45" s="439"/>
      <c r="AN45" s="439"/>
      <c r="AO45" s="439"/>
      <c r="AP45" s="439"/>
      <c r="AQ45" s="439"/>
      <c r="AR45" s="439"/>
      <c r="AS45" s="439"/>
      <c r="AT45" s="439"/>
      <c r="AU45" s="439"/>
      <c r="AV45" s="439"/>
      <c r="AW45" s="439"/>
      <c r="AX45" s="440"/>
      <c r="AY45" s="478" t="s">
        <v>216</v>
      </c>
      <c r="AZ45" s="447" t="s">
        <v>202</v>
      </c>
      <c r="BA45" s="218" t="s">
        <v>151</v>
      </c>
    </row>
    <row r="46" spans="1:53" ht="40.5" customHeight="1">
      <c r="A46" s="427"/>
      <c r="B46" s="38" t="s">
        <v>4</v>
      </c>
      <c r="C46" s="38" t="s">
        <v>5</v>
      </c>
      <c r="D46" s="38" t="s">
        <v>6</v>
      </c>
      <c r="E46" s="38" t="s">
        <v>7</v>
      </c>
      <c r="F46" s="38" t="s">
        <v>8</v>
      </c>
      <c r="G46" s="38" t="s">
        <v>9</v>
      </c>
      <c r="H46" s="38" t="s">
        <v>10</v>
      </c>
      <c r="I46" s="38" t="s">
        <v>11</v>
      </c>
      <c r="J46" s="38" t="s">
        <v>12</v>
      </c>
      <c r="K46" s="38" t="s">
        <v>13</v>
      </c>
      <c r="L46" s="38" t="s">
        <v>14</v>
      </c>
      <c r="M46" s="38" t="s">
        <v>15</v>
      </c>
      <c r="N46" s="38" t="s">
        <v>16</v>
      </c>
      <c r="O46" s="38" t="s">
        <v>17</v>
      </c>
      <c r="P46" s="38" t="s">
        <v>18</v>
      </c>
      <c r="Q46" s="38" t="s">
        <v>19</v>
      </c>
      <c r="R46" s="38" t="s">
        <v>20</v>
      </c>
      <c r="S46" s="38" t="s">
        <v>21</v>
      </c>
      <c r="T46" s="38" t="s">
        <v>22</v>
      </c>
      <c r="U46" s="38" t="s">
        <v>23</v>
      </c>
      <c r="V46" s="38" t="s">
        <v>24</v>
      </c>
      <c r="W46" s="38" t="s">
        <v>25</v>
      </c>
      <c r="X46" s="38" t="s">
        <v>26</v>
      </c>
      <c r="Y46" s="39" t="s">
        <v>27</v>
      </c>
      <c r="AA46" s="47" t="s">
        <v>4</v>
      </c>
      <c r="AB46" s="48" t="s">
        <v>5</v>
      </c>
      <c r="AC46" s="48" t="s">
        <v>6</v>
      </c>
      <c r="AD46" s="48" t="s">
        <v>7</v>
      </c>
      <c r="AE46" s="48" t="s">
        <v>8</v>
      </c>
      <c r="AF46" s="48" t="s">
        <v>9</v>
      </c>
      <c r="AG46" s="48" t="s">
        <v>10</v>
      </c>
      <c r="AH46" s="48" t="s">
        <v>11</v>
      </c>
      <c r="AI46" s="48" t="s">
        <v>12</v>
      </c>
      <c r="AJ46" s="48" t="s">
        <v>13</v>
      </c>
      <c r="AK46" s="48" t="s">
        <v>14</v>
      </c>
      <c r="AL46" s="48" t="s">
        <v>15</v>
      </c>
      <c r="AM46" s="48" t="s">
        <v>16</v>
      </c>
      <c r="AN46" s="48" t="s">
        <v>17</v>
      </c>
      <c r="AO46" s="48" t="s">
        <v>18</v>
      </c>
      <c r="AP46" s="48" t="s">
        <v>19</v>
      </c>
      <c r="AQ46" s="48" t="s">
        <v>20</v>
      </c>
      <c r="AR46" s="48" t="s">
        <v>21</v>
      </c>
      <c r="AS46" s="48" t="s">
        <v>22</v>
      </c>
      <c r="AT46" s="48" t="s">
        <v>23</v>
      </c>
      <c r="AU46" s="48" t="s">
        <v>24</v>
      </c>
      <c r="AV46" s="48" t="s">
        <v>25</v>
      </c>
      <c r="AW46" s="48" t="s">
        <v>26</v>
      </c>
      <c r="AX46" s="122" t="s">
        <v>27</v>
      </c>
      <c r="AY46" s="460"/>
      <c r="AZ46" s="448"/>
      <c r="BA46" s="169" t="s">
        <v>29</v>
      </c>
    </row>
    <row r="47" spans="1:53" s="165" customFormat="1" ht="16.149999999999999" customHeight="1">
      <c r="A47" s="434" t="s">
        <v>210</v>
      </c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5"/>
      <c r="Y47" s="436"/>
      <c r="AA47" s="441">
        <v>2</v>
      </c>
      <c r="AB47" s="442"/>
      <c r="AC47" s="442"/>
      <c r="AD47" s="442"/>
      <c r="AE47" s="442"/>
      <c r="AF47" s="442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442"/>
      <c r="AT47" s="442"/>
      <c r="AU47" s="442"/>
      <c r="AV47" s="442"/>
      <c r="AW47" s="442"/>
      <c r="AX47" s="443"/>
      <c r="AY47" s="176">
        <v>3</v>
      </c>
      <c r="AZ47" s="178">
        <v>4</v>
      </c>
      <c r="BA47" s="179">
        <v>5</v>
      </c>
    </row>
    <row r="48" spans="1:53">
      <c r="A48" s="37">
        <v>1</v>
      </c>
      <c r="B48" s="162">
        <f>AA48+$BA48+$AZ48+$AY48</f>
        <v>1242.67</v>
      </c>
      <c r="C48" s="162">
        <f t="shared" ref="C48:R63" si="4">AB48+$BA48+$AZ48+$AY48</f>
        <v>1233.5900000000001</v>
      </c>
      <c r="D48" s="162">
        <f t="shared" si="4"/>
        <v>1201.4100000000001</v>
      </c>
      <c r="E48" s="162">
        <f t="shared" si="4"/>
        <v>1028.51</v>
      </c>
      <c r="F48" s="162">
        <f t="shared" si="4"/>
        <v>1225.73</v>
      </c>
      <c r="G48" s="162">
        <f t="shared" si="4"/>
        <v>1228.8400000000001</v>
      </c>
      <c r="H48" s="162">
        <f t="shared" si="4"/>
        <v>2001.2299999999998</v>
      </c>
      <c r="I48" s="162">
        <f t="shared" si="4"/>
        <v>2292.0500000000002</v>
      </c>
      <c r="J48" s="162">
        <f t="shared" si="4"/>
        <v>2412.33</v>
      </c>
      <c r="K48" s="162">
        <f t="shared" si="4"/>
        <v>2475.5099999999998</v>
      </c>
      <c r="L48" s="162">
        <f t="shared" si="4"/>
        <v>2475.5199999999995</v>
      </c>
      <c r="M48" s="162">
        <f t="shared" si="4"/>
        <v>2465.62</v>
      </c>
      <c r="N48" s="162">
        <f t="shared" si="4"/>
        <v>2448.4799999999996</v>
      </c>
      <c r="O48" s="162">
        <f t="shared" si="4"/>
        <v>2445.7799999999997</v>
      </c>
      <c r="P48" s="162">
        <f t="shared" si="4"/>
        <v>2439.3999999999996</v>
      </c>
      <c r="Q48" s="162">
        <f t="shared" si="4"/>
        <v>2397.92</v>
      </c>
      <c r="R48" s="162">
        <f t="shared" si="4"/>
        <v>2401.4799999999996</v>
      </c>
      <c r="S48" s="162">
        <f t="shared" ref="S48:Y63" si="5">AR48+$BA48+$AZ48+$AY48</f>
        <v>2427.4299999999998</v>
      </c>
      <c r="T48" s="162">
        <f t="shared" si="5"/>
        <v>2739.68</v>
      </c>
      <c r="U48" s="162">
        <f t="shared" si="5"/>
        <v>2739.83</v>
      </c>
      <c r="V48" s="162">
        <f t="shared" si="5"/>
        <v>2747.4399999999996</v>
      </c>
      <c r="W48" s="162">
        <f t="shared" si="5"/>
        <v>2369.8599999999997</v>
      </c>
      <c r="X48" s="162">
        <f t="shared" si="5"/>
        <v>2091.06</v>
      </c>
      <c r="Y48" s="162">
        <f t="shared" si="5"/>
        <v>1510.6100000000001</v>
      </c>
      <c r="Z48" s="27"/>
      <c r="AA48" s="31">
        <v>349.27</v>
      </c>
      <c r="AB48" s="29">
        <v>340.19</v>
      </c>
      <c r="AC48" s="29">
        <v>308.01</v>
      </c>
      <c r="AD48" s="29">
        <v>135.11000000000001</v>
      </c>
      <c r="AE48" s="29">
        <v>332.33</v>
      </c>
      <c r="AF48" s="29">
        <v>335.44</v>
      </c>
      <c r="AG48" s="29">
        <v>1107.83</v>
      </c>
      <c r="AH48" s="29">
        <v>1398.65</v>
      </c>
      <c r="AI48" s="29">
        <v>1518.93</v>
      </c>
      <c r="AJ48" s="29">
        <v>1582.11</v>
      </c>
      <c r="AK48" s="29">
        <v>1582.12</v>
      </c>
      <c r="AL48" s="29">
        <v>1572.22</v>
      </c>
      <c r="AM48" s="29">
        <v>1555.08</v>
      </c>
      <c r="AN48" s="29">
        <v>1552.38</v>
      </c>
      <c r="AO48" s="29">
        <v>1546</v>
      </c>
      <c r="AP48" s="29">
        <v>1504.52</v>
      </c>
      <c r="AQ48" s="29">
        <v>1508.08</v>
      </c>
      <c r="AR48" s="29">
        <v>1534.03</v>
      </c>
      <c r="AS48" s="29">
        <v>1846.28</v>
      </c>
      <c r="AT48" s="29">
        <v>1846.43</v>
      </c>
      <c r="AU48" s="29">
        <v>1854.04</v>
      </c>
      <c r="AV48" s="29">
        <v>1476.46</v>
      </c>
      <c r="AW48" s="29">
        <v>1197.6600000000001</v>
      </c>
      <c r="AX48" s="30">
        <v>617.21</v>
      </c>
      <c r="AY48" s="324">
        <v>784.22</v>
      </c>
      <c r="AZ48" s="167">
        <v>6.61</v>
      </c>
      <c r="BA48" s="170">
        <v>102.57</v>
      </c>
    </row>
    <row r="49" spans="1:53">
      <c r="A49" s="37">
        <v>2</v>
      </c>
      <c r="B49" s="162">
        <f t="shared" ref="B49:Q78" si="6">AA49+$BA49+$AZ49+$AY49</f>
        <v>1231.29</v>
      </c>
      <c r="C49" s="162">
        <f t="shared" si="4"/>
        <v>1178.5900000000001</v>
      </c>
      <c r="D49" s="162">
        <f t="shared" si="4"/>
        <v>893.4</v>
      </c>
      <c r="E49" s="162">
        <f t="shared" si="4"/>
        <v>893.4</v>
      </c>
      <c r="F49" s="162">
        <f t="shared" si="4"/>
        <v>893.43000000000006</v>
      </c>
      <c r="G49" s="162">
        <f t="shared" si="4"/>
        <v>1214.46</v>
      </c>
      <c r="H49" s="162">
        <f t="shared" si="4"/>
        <v>1988.7599999999998</v>
      </c>
      <c r="I49" s="162">
        <f t="shared" si="4"/>
        <v>2315.3000000000002</v>
      </c>
      <c r="J49" s="162">
        <f t="shared" si="4"/>
        <v>2598.1499999999996</v>
      </c>
      <c r="K49" s="162">
        <f t="shared" si="4"/>
        <v>2748.41</v>
      </c>
      <c r="L49" s="162">
        <f t="shared" si="4"/>
        <v>2752.1</v>
      </c>
      <c r="M49" s="162">
        <f t="shared" si="4"/>
        <v>2747.5699999999997</v>
      </c>
      <c r="N49" s="162">
        <f t="shared" si="4"/>
        <v>2735.7599999999998</v>
      </c>
      <c r="O49" s="162">
        <f t="shared" si="4"/>
        <v>2737.0699999999997</v>
      </c>
      <c r="P49" s="162">
        <f t="shared" si="4"/>
        <v>2740.64</v>
      </c>
      <c r="Q49" s="162">
        <f t="shared" si="4"/>
        <v>2741.13</v>
      </c>
      <c r="R49" s="162">
        <f t="shared" si="4"/>
        <v>2748.18</v>
      </c>
      <c r="S49" s="162">
        <f t="shared" si="5"/>
        <v>2806.4399999999996</v>
      </c>
      <c r="T49" s="162">
        <f t="shared" si="5"/>
        <v>2849.51</v>
      </c>
      <c r="U49" s="162">
        <f t="shared" si="5"/>
        <v>2846.05</v>
      </c>
      <c r="V49" s="162">
        <f t="shared" si="5"/>
        <v>2795.92</v>
      </c>
      <c r="W49" s="162">
        <f t="shared" si="5"/>
        <v>2773.67</v>
      </c>
      <c r="X49" s="162">
        <f t="shared" si="5"/>
        <v>2243.1499999999996</v>
      </c>
      <c r="Y49" s="162">
        <f t="shared" si="5"/>
        <v>1984.3799999999999</v>
      </c>
      <c r="Z49" s="27"/>
      <c r="AA49" s="28">
        <v>337.89</v>
      </c>
      <c r="AB49" s="29">
        <v>285.19</v>
      </c>
      <c r="AC49" s="29">
        <v>0</v>
      </c>
      <c r="AD49" s="29">
        <v>0</v>
      </c>
      <c r="AE49" s="29">
        <v>0.03</v>
      </c>
      <c r="AF49" s="29">
        <v>321.06</v>
      </c>
      <c r="AG49" s="29">
        <v>1095.3599999999999</v>
      </c>
      <c r="AH49" s="29">
        <v>1421.9</v>
      </c>
      <c r="AI49" s="29">
        <v>1704.75</v>
      </c>
      <c r="AJ49" s="29">
        <v>1855.01</v>
      </c>
      <c r="AK49" s="29">
        <v>1858.7</v>
      </c>
      <c r="AL49" s="29">
        <v>1854.17</v>
      </c>
      <c r="AM49" s="29">
        <v>1842.36</v>
      </c>
      <c r="AN49" s="29">
        <v>1843.67</v>
      </c>
      <c r="AO49" s="29">
        <v>1847.24</v>
      </c>
      <c r="AP49" s="29">
        <v>1847.73</v>
      </c>
      <c r="AQ49" s="29">
        <v>1854.78</v>
      </c>
      <c r="AR49" s="29">
        <v>1913.04</v>
      </c>
      <c r="AS49" s="29">
        <v>1956.11</v>
      </c>
      <c r="AT49" s="29">
        <v>1952.65</v>
      </c>
      <c r="AU49" s="29">
        <v>1902.52</v>
      </c>
      <c r="AV49" s="29">
        <v>1880.27</v>
      </c>
      <c r="AW49" s="29">
        <v>1349.75</v>
      </c>
      <c r="AX49" s="30">
        <v>1090.98</v>
      </c>
      <c r="AY49" s="325">
        <v>784.22</v>
      </c>
      <c r="AZ49" s="167">
        <v>6.61</v>
      </c>
      <c r="BA49" s="152">
        <v>102.57</v>
      </c>
    </row>
    <row r="50" spans="1:53">
      <c r="A50" s="37">
        <v>3</v>
      </c>
      <c r="B50" s="162">
        <f t="shared" si="6"/>
        <v>1818.56</v>
      </c>
      <c r="C50" s="162">
        <f t="shared" si="4"/>
        <v>1463.5</v>
      </c>
      <c r="D50" s="162">
        <f t="shared" si="4"/>
        <v>1203.3600000000001</v>
      </c>
      <c r="E50" s="162">
        <f t="shared" si="4"/>
        <v>1170.55</v>
      </c>
      <c r="F50" s="162">
        <f t="shared" si="4"/>
        <v>1762.15</v>
      </c>
      <c r="G50" s="162">
        <f t="shared" si="4"/>
        <v>1865.1899999999998</v>
      </c>
      <c r="H50" s="162">
        <f t="shared" si="4"/>
        <v>2095.16</v>
      </c>
      <c r="I50" s="162">
        <f t="shared" si="4"/>
        <v>2416.79</v>
      </c>
      <c r="J50" s="162">
        <f t="shared" si="4"/>
        <v>2788.6099999999997</v>
      </c>
      <c r="K50" s="162">
        <f t="shared" si="4"/>
        <v>2844.76</v>
      </c>
      <c r="L50" s="162">
        <f t="shared" si="4"/>
        <v>2852.2300000000005</v>
      </c>
      <c r="M50" s="162">
        <f t="shared" si="4"/>
        <v>2820.4399999999996</v>
      </c>
      <c r="N50" s="162">
        <f t="shared" si="4"/>
        <v>2798.97</v>
      </c>
      <c r="O50" s="162">
        <f t="shared" si="4"/>
        <v>2799.47</v>
      </c>
      <c r="P50" s="162">
        <f t="shared" si="4"/>
        <v>2800.49</v>
      </c>
      <c r="Q50" s="162">
        <f t="shared" si="4"/>
        <v>2798.88</v>
      </c>
      <c r="R50" s="162">
        <f t="shared" si="4"/>
        <v>2817.96</v>
      </c>
      <c r="S50" s="162">
        <f t="shared" si="5"/>
        <v>2887.1000000000004</v>
      </c>
      <c r="T50" s="162">
        <f t="shared" si="5"/>
        <v>2931.41</v>
      </c>
      <c r="U50" s="162">
        <f t="shared" si="5"/>
        <v>2960.6900000000005</v>
      </c>
      <c r="V50" s="162">
        <f t="shared" si="5"/>
        <v>2904.0600000000004</v>
      </c>
      <c r="W50" s="162">
        <f t="shared" si="5"/>
        <v>2877.37</v>
      </c>
      <c r="X50" s="162">
        <f t="shared" si="5"/>
        <v>2770.06</v>
      </c>
      <c r="Y50" s="162">
        <f t="shared" si="5"/>
        <v>2223.71</v>
      </c>
      <c r="Z50" s="27"/>
      <c r="AA50" s="28">
        <v>925.16</v>
      </c>
      <c r="AB50" s="29">
        <v>570.1</v>
      </c>
      <c r="AC50" s="29">
        <v>309.95999999999998</v>
      </c>
      <c r="AD50" s="29">
        <v>277.14999999999998</v>
      </c>
      <c r="AE50" s="29">
        <v>868.75</v>
      </c>
      <c r="AF50" s="29">
        <v>971.79</v>
      </c>
      <c r="AG50" s="29">
        <v>1201.76</v>
      </c>
      <c r="AH50" s="29">
        <v>1523.39</v>
      </c>
      <c r="AI50" s="29">
        <v>1895.21</v>
      </c>
      <c r="AJ50" s="29">
        <v>1951.36</v>
      </c>
      <c r="AK50" s="29">
        <v>1958.83</v>
      </c>
      <c r="AL50" s="29">
        <v>1927.04</v>
      </c>
      <c r="AM50" s="29">
        <v>1905.57</v>
      </c>
      <c r="AN50" s="29">
        <v>1906.07</v>
      </c>
      <c r="AO50" s="29">
        <v>1907.09</v>
      </c>
      <c r="AP50" s="29">
        <v>1905.48</v>
      </c>
      <c r="AQ50" s="29">
        <v>1924.56</v>
      </c>
      <c r="AR50" s="29">
        <v>1993.7</v>
      </c>
      <c r="AS50" s="29">
        <v>2038.0099999999998</v>
      </c>
      <c r="AT50" s="29">
        <v>2067.29</v>
      </c>
      <c r="AU50" s="29">
        <v>2010.66</v>
      </c>
      <c r="AV50" s="29">
        <v>1983.97</v>
      </c>
      <c r="AW50" s="29">
        <v>1876.66</v>
      </c>
      <c r="AX50" s="30">
        <v>1330.31</v>
      </c>
      <c r="AY50" s="325">
        <v>784.22</v>
      </c>
      <c r="AZ50" s="167">
        <v>6.61</v>
      </c>
      <c r="BA50" s="152">
        <v>102.57</v>
      </c>
    </row>
    <row r="51" spans="1:53">
      <c r="A51" s="37">
        <v>4</v>
      </c>
      <c r="B51" s="162">
        <f t="shared" si="6"/>
        <v>2162.85</v>
      </c>
      <c r="C51" s="162">
        <f t="shared" si="4"/>
        <v>2007.6899999999998</v>
      </c>
      <c r="D51" s="162">
        <f t="shared" si="4"/>
        <v>1933.85</v>
      </c>
      <c r="E51" s="162">
        <f t="shared" si="4"/>
        <v>1883.58</v>
      </c>
      <c r="F51" s="162">
        <f t="shared" si="4"/>
        <v>1908.02</v>
      </c>
      <c r="G51" s="162">
        <f t="shared" si="4"/>
        <v>2001.1899999999998</v>
      </c>
      <c r="H51" s="162">
        <f t="shared" si="4"/>
        <v>2122.62</v>
      </c>
      <c r="I51" s="162">
        <f t="shared" si="4"/>
        <v>2235.8999999999996</v>
      </c>
      <c r="J51" s="162">
        <f t="shared" si="4"/>
        <v>2730.33</v>
      </c>
      <c r="K51" s="162">
        <f t="shared" si="4"/>
        <v>2786.08</v>
      </c>
      <c r="L51" s="162">
        <f t="shared" si="4"/>
        <v>2802.54</v>
      </c>
      <c r="M51" s="162">
        <f t="shared" si="4"/>
        <v>2790.8</v>
      </c>
      <c r="N51" s="162">
        <f t="shared" si="4"/>
        <v>2789.5199999999995</v>
      </c>
      <c r="O51" s="162">
        <f t="shared" si="4"/>
        <v>2776.05</v>
      </c>
      <c r="P51" s="162">
        <f t="shared" si="4"/>
        <v>2793.2299999999996</v>
      </c>
      <c r="Q51" s="162">
        <f t="shared" si="4"/>
        <v>2805.7699999999995</v>
      </c>
      <c r="R51" s="162">
        <f t="shared" si="4"/>
        <v>2829.6099999999997</v>
      </c>
      <c r="S51" s="162">
        <f t="shared" si="5"/>
        <v>2926.38</v>
      </c>
      <c r="T51" s="162">
        <f t="shared" si="5"/>
        <v>2938.99</v>
      </c>
      <c r="U51" s="162">
        <f t="shared" si="5"/>
        <v>2946.1600000000008</v>
      </c>
      <c r="V51" s="162">
        <f t="shared" si="5"/>
        <v>2930.92</v>
      </c>
      <c r="W51" s="162">
        <f t="shared" si="5"/>
        <v>2821.2599999999998</v>
      </c>
      <c r="X51" s="162">
        <f t="shared" si="5"/>
        <v>2740.1899999999996</v>
      </c>
      <c r="Y51" s="162">
        <f t="shared" si="5"/>
        <v>2210.6799999999998</v>
      </c>
      <c r="Z51" s="27"/>
      <c r="AA51" s="28">
        <v>1269.45</v>
      </c>
      <c r="AB51" s="29">
        <v>1114.29</v>
      </c>
      <c r="AC51" s="29">
        <v>1040.45</v>
      </c>
      <c r="AD51" s="29">
        <v>990.18</v>
      </c>
      <c r="AE51" s="29">
        <v>1014.6200000000001</v>
      </c>
      <c r="AF51" s="29">
        <v>1107.79</v>
      </c>
      <c r="AG51" s="29">
        <v>1229.22</v>
      </c>
      <c r="AH51" s="29">
        <v>1342.5</v>
      </c>
      <c r="AI51" s="29">
        <v>1836.93</v>
      </c>
      <c r="AJ51" s="29">
        <v>1892.68</v>
      </c>
      <c r="AK51" s="29">
        <v>1909.14</v>
      </c>
      <c r="AL51" s="29">
        <v>1897.4</v>
      </c>
      <c r="AM51" s="29">
        <v>1896.12</v>
      </c>
      <c r="AN51" s="29">
        <v>1882.65</v>
      </c>
      <c r="AO51" s="29">
        <v>1899.83</v>
      </c>
      <c r="AP51" s="29">
        <v>1912.37</v>
      </c>
      <c r="AQ51" s="29">
        <v>1936.21</v>
      </c>
      <c r="AR51" s="29">
        <v>2032.9800000000002</v>
      </c>
      <c r="AS51" s="29">
        <v>2045.5899999999997</v>
      </c>
      <c r="AT51" s="29">
        <v>2052.7600000000002</v>
      </c>
      <c r="AU51" s="29">
        <v>2037.5199999999998</v>
      </c>
      <c r="AV51" s="29">
        <v>1927.86</v>
      </c>
      <c r="AW51" s="29">
        <v>1846.79</v>
      </c>
      <c r="AX51" s="30">
        <v>1317.28</v>
      </c>
      <c r="AY51" s="325">
        <v>784.22</v>
      </c>
      <c r="AZ51" s="167">
        <v>6.61</v>
      </c>
      <c r="BA51" s="152">
        <v>102.57</v>
      </c>
    </row>
    <row r="52" spans="1:53">
      <c r="A52" s="37">
        <v>5</v>
      </c>
      <c r="B52" s="162">
        <f t="shared" si="6"/>
        <v>2079.14</v>
      </c>
      <c r="C52" s="162">
        <f t="shared" si="4"/>
        <v>1971.81</v>
      </c>
      <c r="D52" s="162">
        <f t="shared" si="4"/>
        <v>1922.1399999999999</v>
      </c>
      <c r="E52" s="162">
        <f t="shared" si="4"/>
        <v>1984.7199999999998</v>
      </c>
      <c r="F52" s="162">
        <f t="shared" si="4"/>
        <v>2008.0099999999998</v>
      </c>
      <c r="G52" s="162">
        <f t="shared" si="4"/>
        <v>2240.79</v>
      </c>
      <c r="H52" s="162">
        <f t="shared" si="4"/>
        <v>2208</v>
      </c>
      <c r="I52" s="162">
        <f t="shared" si="4"/>
        <v>2304.7399999999998</v>
      </c>
      <c r="J52" s="162">
        <f t="shared" si="4"/>
        <v>2692.14</v>
      </c>
      <c r="K52" s="162">
        <f t="shared" si="4"/>
        <v>2737.56</v>
      </c>
      <c r="L52" s="162">
        <f t="shared" si="4"/>
        <v>2742.34</v>
      </c>
      <c r="M52" s="162">
        <f t="shared" si="4"/>
        <v>2745.06</v>
      </c>
      <c r="N52" s="162">
        <f t="shared" si="4"/>
        <v>2741.7299999999996</v>
      </c>
      <c r="O52" s="162">
        <f t="shared" si="4"/>
        <v>2738.17</v>
      </c>
      <c r="P52" s="162">
        <f t="shared" si="4"/>
        <v>2742.7699999999995</v>
      </c>
      <c r="Q52" s="162">
        <f t="shared" si="4"/>
        <v>2742.4799999999996</v>
      </c>
      <c r="R52" s="162">
        <f t="shared" si="4"/>
        <v>2756.14</v>
      </c>
      <c r="S52" s="162">
        <f t="shared" si="5"/>
        <v>2805.45</v>
      </c>
      <c r="T52" s="162">
        <f t="shared" si="5"/>
        <v>2815.14</v>
      </c>
      <c r="U52" s="162">
        <f t="shared" si="5"/>
        <v>2816.88</v>
      </c>
      <c r="V52" s="162">
        <f t="shared" si="5"/>
        <v>2792.14</v>
      </c>
      <c r="W52" s="162">
        <f t="shared" si="5"/>
        <v>2756.2299999999996</v>
      </c>
      <c r="X52" s="162">
        <f t="shared" si="5"/>
        <v>2639.13</v>
      </c>
      <c r="Y52" s="162">
        <f t="shared" si="5"/>
        <v>2214.3599999999997</v>
      </c>
      <c r="Z52" s="27"/>
      <c r="AA52" s="28">
        <v>1185.74</v>
      </c>
      <c r="AB52" s="29">
        <v>1078.4100000000001</v>
      </c>
      <c r="AC52" s="29">
        <v>1028.74</v>
      </c>
      <c r="AD52" s="29">
        <v>1091.32</v>
      </c>
      <c r="AE52" s="29">
        <v>1114.6099999999999</v>
      </c>
      <c r="AF52" s="29">
        <v>1347.39</v>
      </c>
      <c r="AG52" s="29">
        <v>1314.6</v>
      </c>
      <c r="AH52" s="29">
        <v>1411.34</v>
      </c>
      <c r="AI52" s="29">
        <v>1798.74</v>
      </c>
      <c r="AJ52" s="29">
        <v>1844.16</v>
      </c>
      <c r="AK52" s="29">
        <v>1848.94</v>
      </c>
      <c r="AL52" s="29">
        <v>1851.66</v>
      </c>
      <c r="AM52" s="29">
        <v>1848.33</v>
      </c>
      <c r="AN52" s="29">
        <v>1844.77</v>
      </c>
      <c r="AO52" s="29">
        <v>1849.37</v>
      </c>
      <c r="AP52" s="29">
        <v>1849.08</v>
      </c>
      <c r="AQ52" s="29">
        <v>1862.74</v>
      </c>
      <c r="AR52" s="29">
        <v>1912.05</v>
      </c>
      <c r="AS52" s="29">
        <v>1921.74</v>
      </c>
      <c r="AT52" s="29">
        <v>1923.48</v>
      </c>
      <c r="AU52" s="29">
        <v>1898.74</v>
      </c>
      <c r="AV52" s="29">
        <v>1862.83</v>
      </c>
      <c r="AW52" s="29">
        <v>1745.73</v>
      </c>
      <c r="AX52" s="30">
        <v>1320.96</v>
      </c>
      <c r="AY52" s="325">
        <v>784.22</v>
      </c>
      <c r="AZ52" s="167">
        <v>6.61</v>
      </c>
      <c r="BA52" s="152">
        <v>102.57</v>
      </c>
    </row>
    <row r="53" spans="1:53">
      <c r="A53" s="37">
        <v>6</v>
      </c>
      <c r="B53" s="162">
        <f t="shared" si="6"/>
        <v>1997.1499999999999</v>
      </c>
      <c r="C53" s="162">
        <f t="shared" si="4"/>
        <v>1925.9099999999999</v>
      </c>
      <c r="D53" s="162">
        <f t="shared" si="4"/>
        <v>1871.22</v>
      </c>
      <c r="E53" s="162">
        <f t="shared" si="4"/>
        <v>1831.77</v>
      </c>
      <c r="F53" s="162">
        <f t="shared" si="4"/>
        <v>1840.03</v>
      </c>
      <c r="G53" s="162">
        <f t="shared" si="4"/>
        <v>1880.85</v>
      </c>
      <c r="H53" s="162">
        <f t="shared" si="4"/>
        <v>1916.54</v>
      </c>
      <c r="I53" s="162">
        <f t="shared" si="4"/>
        <v>2025.9099999999999</v>
      </c>
      <c r="J53" s="162">
        <f t="shared" si="4"/>
        <v>2221.31</v>
      </c>
      <c r="K53" s="162">
        <f t="shared" si="4"/>
        <v>2682.56</v>
      </c>
      <c r="L53" s="162">
        <f t="shared" si="4"/>
        <v>2703.5199999999995</v>
      </c>
      <c r="M53" s="162">
        <f t="shared" si="4"/>
        <v>2701.08</v>
      </c>
      <c r="N53" s="162">
        <f t="shared" si="4"/>
        <v>2677.56</v>
      </c>
      <c r="O53" s="162">
        <f t="shared" si="4"/>
        <v>2670.6899999999996</v>
      </c>
      <c r="P53" s="162">
        <f t="shared" si="4"/>
        <v>2675.67</v>
      </c>
      <c r="Q53" s="162">
        <f t="shared" si="4"/>
        <v>2681.6099999999997</v>
      </c>
      <c r="R53" s="162">
        <f t="shared" si="4"/>
        <v>2705.05</v>
      </c>
      <c r="S53" s="162">
        <f t="shared" si="5"/>
        <v>2735.68</v>
      </c>
      <c r="T53" s="162">
        <f t="shared" si="5"/>
        <v>2747.75</v>
      </c>
      <c r="U53" s="162">
        <f t="shared" si="5"/>
        <v>2736.08</v>
      </c>
      <c r="V53" s="162">
        <f t="shared" si="5"/>
        <v>2732.3999999999996</v>
      </c>
      <c r="W53" s="162">
        <f t="shared" si="5"/>
        <v>2721.0099999999998</v>
      </c>
      <c r="X53" s="162">
        <f t="shared" si="5"/>
        <v>2238.89</v>
      </c>
      <c r="Y53" s="162">
        <f t="shared" si="5"/>
        <v>2128.5199999999995</v>
      </c>
      <c r="Z53" s="27"/>
      <c r="AA53" s="28">
        <v>1103.75</v>
      </c>
      <c r="AB53" s="29">
        <v>1032.51</v>
      </c>
      <c r="AC53" s="29">
        <v>977.82</v>
      </c>
      <c r="AD53" s="29">
        <v>938.37</v>
      </c>
      <c r="AE53" s="29">
        <v>946.63</v>
      </c>
      <c r="AF53" s="29">
        <v>987.45</v>
      </c>
      <c r="AG53" s="29">
        <v>1023.14</v>
      </c>
      <c r="AH53" s="29">
        <v>1132.51</v>
      </c>
      <c r="AI53" s="29">
        <v>1327.91</v>
      </c>
      <c r="AJ53" s="29">
        <v>1789.16</v>
      </c>
      <c r="AK53" s="29">
        <v>1810.12</v>
      </c>
      <c r="AL53" s="29">
        <v>1807.68</v>
      </c>
      <c r="AM53" s="29">
        <v>1784.16</v>
      </c>
      <c r="AN53" s="29">
        <v>1777.29</v>
      </c>
      <c r="AO53" s="29">
        <v>1782.27</v>
      </c>
      <c r="AP53" s="29">
        <v>1788.21</v>
      </c>
      <c r="AQ53" s="29">
        <v>1811.65</v>
      </c>
      <c r="AR53" s="29">
        <v>1842.28</v>
      </c>
      <c r="AS53" s="29">
        <v>1854.35</v>
      </c>
      <c r="AT53" s="29">
        <v>1842.68</v>
      </c>
      <c r="AU53" s="29">
        <v>1839</v>
      </c>
      <c r="AV53" s="29">
        <v>1827.61</v>
      </c>
      <c r="AW53" s="29">
        <v>1345.49</v>
      </c>
      <c r="AX53" s="30">
        <v>1235.1199999999999</v>
      </c>
      <c r="AY53" s="325">
        <v>784.22</v>
      </c>
      <c r="AZ53" s="167">
        <v>6.61</v>
      </c>
      <c r="BA53" s="152">
        <v>102.57</v>
      </c>
    </row>
    <row r="54" spans="1:53">
      <c r="A54" s="37">
        <v>7</v>
      </c>
      <c r="B54" s="162">
        <f t="shared" si="6"/>
        <v>1889.33</v>
      </c>
      <c r="C54" s="162">
        <f t="shared" si="4"/>
        <v>1746.6</v>
      </c>
      <c r="D54" s="162">
        <f t="shared" si="4"/>
        <v>1744.17</v>
      </c>
      <c r="E54" s="162">
        <f t="shared" si="4"/>
        <v>1610.23</v>
      </c>
      <c r="F54" s="162">
        <f t="shared" si="4"/>
        <v>1803.3600000000001</v>
      </c>
      <c r="G54" s="162">
        <f t="shared" si="4"/>
        <v>1885.81</v>
      </c>
      <c r="H54" s="162">
        <f t="shared" si="4"/>
        <v>2016.6399999999999</v>
      </c>
      <c r="I54" s="162">
        <f t="shared" si="4"/>
        <v>2314.42</v>
      </c>
      <c r="J54" s="162">
        <f t="shared" si="4"/>
        <v>2730.5199999999995</v>
      </c>
      <c r="K54" s="162">
        <f t="shared" si="4"/>
        <v>2799.46</v>
      </c>
      <c r="L54" s="162">
        <f t="shared" si="4"/>
        <v>2810.6</v>
      </c>
      <c r="M54" s="162">
        <f t="shared" si="4"/>
        <v>2791.54</v>
      </c>
      <c r="N54" s="162">
        <f t="shared" si="4"/>
        <v>2761.38</v>
      </c>
      <c r="O54" s="162">
        <f t="shared" si="4"/>
        <v>2772.05</v>
      </c>
      <c r="P54" s="162">
        <f t="shared" si="4"/>
        <v>2765.21</v>
      </c>
      <c r="Q54" s="162">
        <f t="shared" si="4"/>
        <v>2774.3999999999996</v>
      </c>
      <c r="R54" s="162">
        <f t="shared" si="4"/>
        <v>2791.33</v>
      </c>
      <c r="S54" s="162">
        <f t="shared" si="5"/>
        <v>2814.56</v>
      </c>
      <c r="T54" s="162">
        <f t="shared" si="5"/>
        <v>2841.8600000000006</v>
      </c>
      <c r="U54" s="162">
        <f t="shared" si="5"/>
        <v>2852.3500000000004</v>
      </c>
      <c r="V54" s="162">
        <f t="shared" si="5"/>
        <v>2791.93</v>
      </c>
      <c r="W54" s="162">
        <f t="shared" si="5"/>
        <v>2737.31</v>
      </c>
      <c r="X54" s="162">
        <f t="shared" si="5"/>
        <v>2248.89</v>
      </c>
      <c r="Y54" s="162">
        <f t="shared" si="5"/>
        <v>2015.9899999999998</v>
      </c>
      <c r="Z54" s="27"/>
      <c r="AA54" s="28">
        <v>995.93</v>
      </c>
      <c r="AB54" s="29">
        <v>853.2</v>
      </c>
      <c r="AC54" s="29">
        <v>850.77</v>
      </c>
      <c r="AD54" s="29">
        <v>716.83</v>
      </c>
      <c r="AE54" s="29">
        <v>909.96</v>
      </c>
      <c r="AF54" s="29">
        <v>992.41</v>
      </c>
      <c r="AG54" s="29">
        <v>1123.24</v>
      </c>
      <c r="AH54" s="29">
        <v>1421.02</v>
      </c>
      <c r="AI54" s="29">
        <v>1837.12</v>
      </c>
      <c r="AJ54" s="29">
        <v>1906.06</v>
      </c>
      <c r="AK54" s="29">
        <v>1917.2</v>
      </c>
      <c r="AL54" s="29">
        <v>1898.14</v>
      </c>
      <c r="AM54" s="29">
        <v>1867.98</v>
      </c>
      <c r="AN54" s="29">
        <v>1878.65</v>
      </c>
      <c r="AO54" s="29">
        <v>1871.81</v>
      </c>
      <c r="AP54" s="29">
        <v>1881</v>
      </c>
      <c r="AQ54" s="29">
        <v>1897.93</v>
      </c>
      <c r="AR54" s="29">
        <v>1921.16</v>
      </c>
      <c r="AS54" s="29">
        <v>1948.46</v>
      </c>
      <c r="AT54" s="29">
        <v>1958.95</v>
      </c>
      <c r="AU54" s="29">
        <v>1898.53</v>
      </c>
      <c r="AV54" s="29">
        <v>1843.91</v>
      </c>
      <c r="AW54" s="29">
        <v>1355.49</v>
      </c>
      <c r="AX54" s="30">
        <v>1122.5899999999999</v>
      </c>
      <c r="AY54" s="325">
        <v>784.22</v>
      </c>
      <c r="AZ54" s="167">
        <v>6.61</v>
      </c>
      <c r="BA54" s="152">
        <v>102.57</v>
      </c>
    </row>
    <row r="55" spans="1:53">
      <c r="A55" s="37">
        <v>8</v>
      </c>
      <c r="B55" s="162">
        <f t="shared" si="6"/>
        <v>1845.97</v>
      </c>
      <c r="C55" s="162">
        <f t="shared" si="4"/>
        <v>1531.5900000000001</v>
      </c>
      <c r="D55" s="162">
        <f t="shared" si="4"/>
        <v>1474.5900000000001</v>
      </c>
      <c r="E55" s="162">
        <f t="shared" si="4"/>
        <v>1447.9099999999999</v>
      </c>
      <c r="F55" s="162">
        <f t="shared" si="4"/>
        <v>1748.0500000000002</v>
      </c>
      <c r="G55" s="162">
        <f t="shared" si="4"/>
        <v>1841.6299999999999</v>
      </c>
      <c r="H55" s="162">
        <f t="shared" si="4"/>
        <v>2023.08</v>
      </c>
      <c r="I55" s="162">
        <f t="shared" si="4"/>
        <v>2313.31</v>
      </c>
      <c r="J55" s="162">
        <f t="shared" si="4"/>
        <v>2730.7699999999995</v>
      </c>
      <c r="K55" s="162">
        <f t="shared" si="4"/>
        <v>2795.6899999999996</v>
      </c>
      <c r="L55" s="162">
        <f t="shared" si="4"/>
        <v>2790.06</v>
      </c>
      <c r="M55" s="162">
        <f t="shared" si="4"/>
        <v>2773.0199999999995</v>
      </c>
      <c r="N55" s="162">
        <f t="shared" si="4"/>
        <v>2754.8599999999997</v>
      </c>
      <c r="O55" s="162">
        <f t="shared" si="4"/>
        <v>2767.59</v>
      </c>
      <c r="P55" s="162">
        <f t="shared" si="4"/>
        <v>2776.2599999999998</v>
      </c>
      <c r="Q55" s="162">
        <f t="shared" si="4"/>
        <v>2784.97</v>
      </c>
      <c r="R55" s="162">
        <f t="shared" si="4"/>
        <v>2791.99</v>
      </c>
      <c r="S55" s="162">
        <f t="shared" si="5"/>
        <v>2797.85</v>
      </c>
      <c r="T55" s="162">
        <f t="shared" si="5"/>
        <v>2825.64</v>
      </c>
      <c r="U55" s="162">
        <f t="shared" si="5"/>
        <v>2828</v>
      </c>
      <c r="V55" s="162">
        <f t="shared" si="5"/>
        <v>2769.93</v>
      </c>
      <c r="W55" s="162">
        <f t="shared" si="5"/>
        <v>2696.5199999999995</v>
      </c>
      <c r="X55" s="162">
        <f t="shared" si="5"/>
        <v>2210.59</v>
      </c>
      <c r="Y55" s="162">
        <f t="shared" si="5"/>
        <v>1999.29</v>
      </c>
      <c r="Z55" s="27"/>
      <c r="AA55" s="28">
        <v>952.57</v>
      </c>
      <c r="AB55" s="29">
        <v>638.19000000000005</v>
      </c>
      <c r="AC55" s="29">
        <v>581.19000000000005</v>
      </c>
      <c r="AD55" s="29">
        <v>554.51</v>
      </c>
      <c r="AE55" s="29">
        <v>854.65</v>
      </c>
      <c r="AF55" s="29">
        <v>948.23</v>
      </c>
      <c r="AG55" s="29">
        <v>1129.68</v>
      </c>
      <c r="AH55" s="29">
        <v>1419.91</v>
      </c>
      <c r="AI55" s="29">
        <v>1837.37</v>
      </c>
      <c r="AJ55" s="29">
        <v>1902.29</v>
      </c>
      <c r="AK55" s="29">
        <v>1896.66</v>
      </c>
      <c r="AL55" s="29">
        <v>1879.62</v>
      </c>
      <c r="AM55" s="29">
        <v>1861.46</v>
      </c>
      <c r="AN55" s="29">
        <v>1874.19</v>
      </c>
      <c r="AO55" s="29">
        <v>1882.86</v>
      </c>
      <c r="AP55" s="29">
        <v>1891.57</v>
      </c>
      <c r="AQ55" s="29">
        <v>1898.59</v>
      </c>
      <c r="AR55" s="29">
        <v>1904.45</v>
      </c>
      <c r="AS55" s="29">
        <v>1932.24</v>
      </c>
      <c r="AT55" s="29">
        <v>1934.6</v>
      </c>
      <c r="AU55" s="29">
        <v>1876.53</v>
      </c>
      <c r="AV55" s="29">
        <v>1803.12</v>
      </c>
      <c r="AW55" s="29">
        <v>1317.19</v>
      </c>
      <c r="AX55" s="30">
        <v>1105.8900000000001</v>
      </c>
      <c r="AY55" s="325">
        <v>784.22</v>
      </c>
      <c r="AZ55" s="167">
        <v>6.61</v>
      </c>
      <c r="BA55" s="152">
        <v>102.57</v>
      </c>
    </row>
    <row r="56" spans="1:53">
      <c r="A56" s="37">
        <v>9</v>
      </c>
      <c r="B56" s="162">
        <f t="shared" si="6"/>
        <v>1886.3999999999999</v>
      </c>
      <c r="C56" s="162">
        <f t="shared" si="4"/>
        <v>1804.35</v>
      </c>
      <c r="D56" s="162">
        <f t="shared" si="4"/>
        <v>1719.0900000000001</v>
      </c>
      <c r="E56" s="162">
        <f t="shared" si="4"/>
        <v>1569.1</v>
      </c>
      <c r="F56" s="162">
        <f t="shared" si="4"/>
        <v>1817.1799999999998</v>
      </c>
      <c r="G56" s="162">
        <f t="shared" si="4"/>
        <v>1923.57</v>
      </c>
      <c r="H56" s="162">
        <f t="shared" si="4"/>
        <v>2124.41</v>
      </c>
      <c r="I56" s="162">
        <f t="shared" si="4"/>
        <v>2443.75</v>
      </c>
      <c r="J56" s="162">
        <f t="shared" si="4"/>
        <v>2823.38</v>
      </c>
      <c r="K56" s="162">
        <f t="shared" si="4"/>
        <v>2919.9399999999996</v>
      </c>
      <c r="L56" s="162">
        <f t="shared" si="4"/>
        <v>2919.1500000000005</v>
      </c>
      <c r="M56" s="162">
        <f t="shared" si="4"/>
        <v>2910.25</v>
      </c>
      <c r="N56" s="162">
        <f t="shared" si="4"/>
        <v>2900.7200000000003</v>
      </c>
      <c r="O56" s="162">
        <f t="shared" si="4"/>
        <v>2895.6600000000008</v>
      </c>
      <c r="P56" s="162">
        <f t="shared" si="4"/>
        <v>2907.5300000000007</v>
      </c>
      <c r="Q56" s="162">
        <f t="shared" si="4"/>
        <v>2909.0400000000009</v>
      </c>
      <c r="R56" s="162">
        <f t="shared" si="4"/>
        <v>2915.3500000000004</v>
      </c>
      <c r="S56" s="162">
        <f t="shared" si="5"/>
        <v>2951.2700000000004</v>
      </c>
      <c r="T56" s="162">
        <f t="shared" si="5"/>
        <v>2967.1800000000003</v>
      </c>
      <c r="U56" s="162">
        <f t="shared" si="5"/>
        <v>2939.7700000000004</v>
      </c>
      <c r="V56" s="162">
        <f t="shared" si="5"/>
        <v>2922.9400000000005</v>
      </c>
      <c r="W56" s="162">
        <f t="shared" si="5"/>
        <v>2820.84</v>
      </c>
      <c r="X56" s="162">
        <f t="shared" si="5"/>
        <v>2528.4899999999998</v>
      </c>
      <c r="Y56" s="162">
        <f t="shared" si="5"/>
        <v>2099.2199999999998</v>
      </c>
      <c r="Z56" s="27"/>
      <c r="AA56" s="28">
        <v>993</v>
      </c>
      <c r="AB56" s="29">
        <v>910.95</v>
      </c>
      <c r="AC56" s="29">
        <v>825.69</v>
      </c>
      <c r="AD56" s="29">
        <v>675.7</v>
      </c>
      <c r="AE56" s="29">
        <v>923.78</v>
      </c>
      <c r="AF56" s="29">
        <v>1030.17</v>
      </c>
      <c r="AG56" s="29">
        <v>1231.01</v>
      </c>
      <c r="AH56" s="29">
        <v>1550.35</v>
      </c>
      <c r="AI56" s="29">
        <v>1929.98</v>
      </c>
      <c r="AJ56" s="29">
        <v>2026.5399999999997</v>
      </c>
      <c r="AK56" s="29">
        <v>2025.75</v>
      </c>
      <c r="AL56" s="29">
        <v>2016.85</v>
      </c>
      <c r="AM56" s="29">
        <v>2007.32</v>
      </c>
      <c r="AN56" s="29">
        <v>2002.2600000000002</v>
      </c>
      <c r="AO56" s="29">
        <v>2014.13</v>
      </c>
      <c r="AP56" s="29">
        <v>2015.6400000000003</v>
      </c>
      <c r="AQ56" s="29">
        <v>2021.9499999999998</v>
      </c>
      <c r="AR56" s="29">
        <v>2057.87</v>
      </c>
      <c r="AS56" s="29">
        <v>2073.7800000000002</v>
      </c>
      <c r="AT56" s="29">
        <v>2046.3700000000001</v>
      </c>
      <c r="AU56" s="29">
        <v>2029.54</v>
      </c>
      <c r="AV56" s="29">
        <v>1927.44</v>
      </c>
      <c r="AW56" s="29">
        <v>1635.09</v>
      </c>
      <c r="AX56" s="30">
        <v>1205.82</v>
      </c>
      <c r="AY56" s="325">
        <v>784.22</v>
      </c>
      <c r="AZ56" s="167">
        <v>6.61</v>
      </c>
      <c r="BA56" s="152">
        <v>102.57</v>
      </c>
    </row>
    <row r="57" spans="1:53">
      <c r="A57" s="37">
        <v>10</v>
      </c>
      <c r="B57" s="162">
        <f t="shared" si="6"/>
        <v>1919.54</v>
      </c>
      <c r="C57" s="162">
        <f t="shared" si="4"/>
        <v>1820.1599999999999</v>
      </c>
      <c r="D57" s="162">
        <f t="shared" si="4"/>
        <v>1768.5500000000002</v>
      </c>
      <c r="E57" s="162">
        <f t="shared" si="4"/>
        <v>1501.83</v>
      </c>
      <c r="F57" s="162">
        <f t="shared" si="4"/>
        <v>1817.3999999999999</v>
      </c>
      <c r="G57" s="162">
        <f t="shared" si="4"/>
        <v>1949.61</v>
      </c>
      <c r="H57" s="162">
        <f t="shared" si="4"/>
        <v>2178.29</v>
      </c>
      <c r="I57" s="162">
        <f t="shared" si="4"/>
        <v>2580</v>
      </c>
      <c r="J57" s="162">
        <f t="shared" si="4"/>
        <v>2836.21</v>
      </c>
      <c r="K57" s="162">
        <f t="shared" si="4"/>
        <v>2887.2</v>
      </c>
      <c r="L57" s="162">
        <f t="shared" si="4"/>
        <v>2906.1500000000005</v>
      </c>
      <c r="M57" s="162">
        <f t="shared" si="4"/>
        <v>2890.84</v>
      </c>
      <c r="N57" s="162">
        <f t="shared" si="4"/>
        <v>2846.8</v>
      </c>
      <c r="O57" s="162">
        <f t="shared" si="4"/>
        <v>2860.3</v>
      </c>
      <c r="P57" s="162">
        <f t="shared" si="4"/>
        <v>2878.9700000000003</v>
      </c>
      <c r="Q57" s="162">
        <f t="shared" si="4"/>
        <v>2894.7900000000009</v>
      </c>
      <c r="R57" s="162">
        <f t="shared" si="4"/>
        <v>2908.05</v>
      </c>
      <c r="S57" s="162">
        <f t="shared" si="5"/>
        <v>2954.26</v>
      </c>
      <c r="T57" s="162">
        <f t="shared" si="5"/>
        <v>2972.71</v>
      </c>
      <c r="U57" s="162">
        <f t="shared" si="5"/>
        <v>2966.0700000000006</v>
      </c>
      <c r="V57" s="162">
        <f t="shared" si="5"/>
        <v>2933.91</v>
      </c>
      <c r="W57" s="162">
        <f t="shared" si="5"/>
        <v>2851.96</v>
      </c>
      <c r="X57" s="162">
        <f t="shared" si="5"/>
        <v>2306.6999999999998</v>
      </c>
      <c r="Y57" s="162">
        <f t="shared" si="5"/>
        <v>2045.8799999999999</v>
      </c>
      <c r="Z57" s="27"/>
      <c r="AA57" s="28">
        <v>1026.1400000000001</v>
      </c>
      <c r="AB57" s="29">
        <v>926.76</v>
      </c>
      <c r="AC57" s="29">
        <v>875.15</v>
      </c>
      <c r="AD57" s="29">
        <v>608.42999999999995</v>
      </c>
      <c r="AE57" s="29">
        <v>924</v>
      </c>
      <c r="AF57" s="29">
        <v>1056.21</v>
      </c>
      <c r="AG57" s="29">
        <v>1284.8900000000001</v>
      </c>
      <c r="AH57" s="29">
        <v>1686.6</v>
      </c>
      <c r="AI57" s="29">
        <v>1942.81</v>
      </c>
      <c r="AJ57" s="29">
        <v>1993.8</v>
      </c>
      <c r="AK57" s="29">
        <v>2012.75</v>
      </c>
      <c r="AL57" s="29">
        <v>1997.44</v>
      </c>
      <c r="AM57" s="29">
        <v>1953.4</v>
      </c>
      <c r="AN57" s="29">
        <v>1966.9</v>
      </c>
      <c r="AO57" s="29">
        <v>1985.57</v>
      </c>
      <c r="AP57" s="29">
        <v>2001.3900000000003</v>
      </c>
      <c r="AQ57" s="29">
        <v>2014.65</v>
      </c>
      <c r="AR57" s="29">
        <v>2060.86</v>
      </c>
      <c r="AS57" s="29">
        <v>2079.31</v>
      </c>
      <c r="AT57" s="29">
        <v>2072.67</v>
      </c>
      <c r="AU57" s="29">
        <v>2040.5099999999998</v>
      </c>
      <c r="AV57" s="29">
        <v>1958.56</v>
      </c>
      <c r="AW57" s="29">
        <v>1413.3</v>
      </c>
      <c r="AX57" s="30">
        <v>1152.48</v>
      </c>
      <c r="AY57" s="325">
        <v>784.22</v>
      </c>
      <c r="AZ57" s="167">
        <v>6.61</v>
      </c>
      <c r="BA57" s="152">
        <v>102.57</v>
      </c>
    </row>
    <row r="58" spans="1:53">
      <c r="A58" s="37">
        <v>11</v>
      </c>
      <c r="B58" s="162">
        <f t="shared" si="6"/>
        <v>1911.6399999999999</v>
      </c>
      <c r="C58" s="162">
        <f t="shared" si="4"/>
        <v>1824.02</v>
      </c>
      <c r="D58" s="162">
        <f t="shared" si="4"/>
        <v>1694.25</v>
      </c>
      <c r="E58" s="162">
        <f t="shared" si="4"/>
        <v>1463.31</v>
      </c>
      <c r="F58" s="162">
        <f t="shared" si="4"/>
        <v>1820.6</v>
      </c>
      <c r="G58" s="162">
        <f t="shared" si="4"/>
        <v>1995.3</v>
      </c>
      <c r="H58" s="162">
        <f t="shared" si="4"/>
        <v>2284.62</v>
      </c>
      <c r="I58" s="162">
        <f t="shared" si="4"/>
        <v>2732.71</v>
      </c>
      <c r="J58" s="162">
        <f t="shared" si="4"/>
        <v>2922.1100000000006</v>
      </c>
      <c r="K58" s="162">
        <f t="shared" si="4"/>
        <v>2954.04</v>
      </c>
      <c r="L58" s="162">
        <f t="shared" si="4"/>
        <v>2950.87</v>
      </c>
      <c r="M58" s="162">
        <f t="shared" si="4"/>
        <v>2939.1400000000003</v>
      </c>
      <c r="N58" s="162">
        <f t="shared" si="4"/>
        <v>2907.91</v>
      </c>
      <c r="O58" s="162">
        <f t="shared" si="4"/>
        <v>2917.1500000000005</v>
      </c>
      <c r="P58" s="162">
        <f t="shared" si="4"/>
        <v>2922.4700000000003</v>
      </c>
      <c r="Q58" s="162">
        <f t="shared" si="4"/>
        <v>2926.2300000000005</v>
      </c>
      <c r="R58" s="162">
        <f t="shared" si="4"/>
        <v>2935.6900000000005</v>
      </c>
      <c r="S58" s="162">
        <f t="shared" si="5"/>
        <v>2973.5200000000004</v>
      </c>
      <c r="T58" s="162">
        <f t="shared" si="5"/>
        <v>2989.3600000000006</v>
      </c>
      <c r="U58" s="162">
        <f t="shared" si="5"/>
        <v>2965.6800000000003</v>
      </c>
      <c r="V58" s="162">
        <f t="shared" si="5"/>
        <v>2955.3600000000006</v>
      </c>
      <c r="W58" s="162">
        <f t="shared" si="5"/>
        <v>2919.21</v>
      </c>
      <c r="X58" s="162">
        <f t="shared" si="5"/>
        <v>2706.72</v>
      </c>
      <c r="Y58" s="162">
        <f t="shared" si="5"/>
        <v>2140.5500000000002</v>
      </c>
      <c r="Z58" s="27"/>
      <c r="AA58" s="31">
        <v>1018.24</v>
      </c>
      <c r="AB58" s="29">
        <v>930.62</v>
      </c>
      <c r="AC58" s="29">
        <v>800.85</v>
      </c>
      <c r="AD58" s="29">
        <v>569.91</v>
      </c>
      <c r="AE58" s="29">
        <v>927.2</v>
      </c>
      <c r="AF58" s="29">
        <v>1101.9000000000001</v>
      </c>
      <c r="AG58" s="29">
        <v>1391.22</v>
      </c>
      <c r="AH58" s="29">
        <v>1839.31</v>
      </c>
      <c r="AI58" s="29">
        <v>2028.7100000000003</v>
      </c>
      <c r="AJ58" s="29">
        <v>2060.64</v>
      </c>
      <c r="AK58" s="29">
        <v>2057.4699999999998</v>
      </c>
      <c r="AL58" s="29">
        <v>2045.7399999999998</v>
      </c>
      <c r="AM58" s="29">
        <v>2014.51</v>
      </c>
      <c r="AN58" s="29">
        <v>2023.7500000000002</v>
      </c>
      <c r="AO58" s="29">
        <v>2029.07</v>
      </c>
      <c r="AP58" s="29">
        <v>2032.8300000000002</v>
      </c>
      <c r="AQ58" s="29">
        <v>2042.29</v>
      </c>
      <c r="AR58" s="29">
        <v>2080.12</v>
      </c>
      <c r="AS58" s="29">
        <v>2095.96</v>
      </c>
      <c r="AT58" s="29">
        <v>2072.2800000000002</v>
      </c>
      <c r="AU58" s="29">
        <v>2061.96</v>
      </c>
      <c r="AV58" s="29">
        <v>2025.81</v>
      </c>
      <c r="AW58" s="29">
        <v>1813.32</v>
      </c>
      <c r="AX58" s="30">
        <v>1247.1500000000001</v>
      </c>
      <c r="AY58" s="325">
        <v>784.22</v>
      </c>
      <c r="AZ58" s="167">
        <v>6.61</v>
      </c>
      <c r="BA58" s="152">
        <v>102.57</v>
      </c>
    </row>
    <row r="59" spans="1:53">
      <c r="A59" s="37">
        <v>12</v>
      </c>
      <c r="B59" s="162">
        <f t="shared" si="6"/>
        <v>1996.3899999999999</v>
      </c>
      <c r="C59" s="162">
        <f t="shared" si="4"/>
        <v>1870.61</v>
      </c>
      <c r="D59" s="162">
        <f t="shared" si="4"/>
        <v>1821.33</v>
      </c>
      <c r="E59" s="162">
        <f t="shared" si="4"/>
        <v>1793.38</v>
      </c>
      <c r="F59" s="162">
        <f t="shared" si="4"/>
        <v>1816.06</v>
      </c>
      <c r="G59" s="162">
        <f t="shared" si="4"/>
        <v>1880.3899999999999</v>
      </c>
      <c r="H59" s="162">
        <f t="shared" si="4"/>
        <v>1997.4699999999998</v>
      </c>
      <c r="I59" s="162">
        <f t="shared" si="4"/>
        <v>2116.5500000000002</v>
      </c>
      <c r="J59" s="162">
        <f t="shared" si="4"/>
        <v>2712.91</v>
      </c>
      <c r="K59" s="162">
        <f t="shared" si="4"/>
        <v>2818.54</v>
      </c>
      <c r="L59" s="162">
        <f t="shared" si="4"/>
        <v>2834.38</v>
      </c>
      <c r="M59" s="162">
        <f t="shared" si="4"/>
        <v>2830.6</v>
      </c>
      <c r="N59" s="162">
        <f t="shared" si="4"/>
        <v>2815.5299999999997</v>
      </c>
      <c r="O59" s="162">
        <f t="shared" si="4"/>
        <v>2798.79</v>
      </c>
      <c r="P59" s="162">
        <f t="shared" si="4"/>
        <v>2809.33</v>
      </c>
      <c r="Q59" s="162">
        <f t="shared" si="4"/>
        <v>2827.38</v>
      </c>
      <c r="R59" s="162">
        <f t="shared" si="4"/>
        <v>2866.0700000000006</v>
      </c>
      <c r="S59" s="162">
        <f t="shared" si="5"/>
        <v>2932.9800000000005</v>
      </c>
      <c r="T59" s="162">
        <f t="shared" si="5"/>
        <v>2954.62</v>
      </c>
      <c r="U59" s="162">
        <f t="shared" si="5"/>
        <v>2936.88</v>
      </c>
      <c r="V59" s="162">
        <f t="shared" si="5"/>
        <v>2886.9800000000005</v>
      </c>
      <c r="W59" s="162">
        <f t="shared" si="5"/>
        <v>2844.3200000000006</v>
      </c>
      <c r="X59" s="162">
        <f t="shared" si="5"/>
        <v>2802.4799999999996</v>
      </c>
      <c r="Y59" s="162">
        <f t="shared" si="5"/>
        <v>2179.54</v>
      </c>
      <c r="Z59" s="27"/>
      <c r="AA59" s="31">
        <v>1102.99</v>
      </c>
      <c r="AB59" s="29">
        <v>977.21</v>
      </c>
      <c r="AC59" s="29">
        <v>927.93</v>
      </c>
      <c r="AD59" s="29">
        <v>899.98</v>
      </c>
      <c r="AE59" s="29">
        <v>922.66</v>
      </c>
      <c r="AF59" s="29">
        <v>986.99</v>
      </c>
      <c r="AG59" s="29">
        <v>1104.07</v>
      </c>
      <c r="AH59" s="29">
        <v>1223.1500000000001</v>
      </c>
      <c r="AI59" s="29">
        <v>1819.51</v>
      </c>
      <c r="AJ59" s="29">
        <v>1925.14</v>
      </c>
      <c r="AK59" s="29">
        <v>1940.98</v>
      </c>
      <c r="AL59" s="29">
        <v>1937.2</v>
      </c>
      <c r="AM59" s="29">
        <v>1922.13</v>
      </c>
      <c r="AN59" s="29">
        <v>1905.39</v>
      </c>
      <c r="AO59" s="29">
        <v>1915.93</v>
      </c>
      <c r="AP59" s="29">
        <v>1933.98</v>
      </c>
      <c r="AQ59" s="29">
        <v>1972.67</v>
      </c>
      <c r="AR59" s="29">
        <v>2039.58</v>
      </c>
      <c r="AS59" s="29">
        <v>2061.2199999999998</v>
      </c>
      <c r="AT59" s="29">
        <v>2043.4800000000002</v>
      </c>
      <c r="AU59" s="29">
        <v>1993.58</v>
      </c>
      <c r="AV59" s="29">
        <v>1950.92</v>
      </c>
      <c r="AW59" s="29">
        <v>1909.08</v>
      </c>
      <c r="AX59" s="30">
        <v>1286.1400000000001</v>
      </c>
      <c r="AY59" s="325">
        <v>784.22</v>
      </c>
      <c r="AZ59" s="167">
        <v>6.61</v>
      </c>
      <c r="BA59" s="152">
        <v>102.57</v>
      </c>
    </row>
    <row r="60" spans="1:53">
      <c r="A60" s="37">
        <v>13</v>
      </c>
      <c r="B60" s="162">
        <f t="shared" si="6"/>
        <v>1865.6599999999999</v>
      </c>
      <c r="C60" s="162">
        <f t="shared" si="4"/>
        <v>1785.96</v>
      </c>
      <c r="D60" s="162">
        <f t="shared" si="4"/>
        <v>1291.3</v>
      </c>
      <c r="E60" s="162">
        <f t="shared" si="4"/>
        <v>1199.78</v>
      </c>
      <c r="F60" s="162">
        <f t="shared" si="4"/>
        <v>1268.81</v>
      </c>
      <c r="G60" s="162">
        <f t="shared" si="4"/>
        <v>1428.94</v>
      </c>
      <c r="H60" s="162">
        <f t="shared" si="4"/>
        <v>1527.83</v>
      </c>
      <c r="I60" s="162">
        <f t="shared" si="4"/>
        <v>1821.55</v>
      </c>
      <c r="J60" s="162">
        <f t="shared" si="4"/>
        <v>2071.16</v>
      </c>
      <c r="K60" s="162">
        <f t="shared" si="4"/>
        <v>2295.1999999999998</v>
      </c>
      <c r="L60" s="162">
        <f t="shared" si="4"/>
        <v>2370.84</v>
      </c>
      <c r="M60" s="162">
        <f t="shared" si="4"/>
        <v>2373.9699999999998</v>
      </c>
      <c r="N60" s="162">
        <f t="shared" si="4"/>
        <v>2360.6899999999996</v>
      </c>
      <c r="O60" s="162">
        <f t="shared" si="4"/>
        <v>2365.8199999999997</v>
      </c>
      <c r="P60" s="162">
        <f t="shared" si="4"/>
        <v>2360.63</v>
      </c>
      <c r="Q60" s="162">
        <f t="shared" si="4"/>
        <v>2375.7799999999997</v>
      </c>
      <c r="R60" s="162">
        <f t="shared" si="4"/>
        <v>2395.39</v>
      </c>
      <c r="S60" s="162">
        <f t="shared" si="5"/>
        <v>2583.9699999999998</v>
      </c>
      <c r="T60" s="162">
        <f t="shared" si="5"/>
        <v>2608.2299999999996</v>
      </c>
      <c r="U60" s="162">
        <f t="shared" si="5"/>
        <v>2859.38</v>
      </c>
      <c r="V60" s="162">
        <f t="shared" si="5"/>
        <v>2568.7199999999998</v>
      </c>
      <c r="W60" s="162">
        <f t="shared" si="5"/>
        <v>2442.58</v>
      </c>
      <c r="X60" s="162">
        <f t="shared" si="5"/>
        <v>2193.5099999999998</v>
      </c>
      <c r="Y60" s="162">
        <f t="shared" si="5"/>
        <v>2050.4899999999998</v>
      </c>
      <c r="Z60" s="27"/>
      <c r="AA60" s="31">
        <v>972.26</v>
      </c>
      <c r="AB60" s="29">
        <v>892.56</v>
      </c>
      <c r="AC60" s="29">
        <v>397.9</v>
      </c>
      <c r="AD60" s="29">
        <v>306.38</v>
      </c>
      <c r="AE60" s="29">
        <v>375.41</v>
      </c>
      <c r="AF60" s="29">
        <v>535.54</v>
      </c>
      <c r="AG60" s="29">
        <v>634.42999999999995</v>
      </c>
      <c r="AH60" s="29">
        <v>928.15</v>
      </c>
      <c r="AI60" s="29">
        <v>1177.76</v>
      </c>
      <c r="AJ60" s="29">
        <v>1401.8</v>
      </c>
      <c r="AK60" s="29">
        <v>1477.44</v>
      </c>
      <c r="AL60" s="29">
        <v>1480.57</v>
      </c>
      <c r="AM60" s="29">
        <v>1467.29</v>
      </c>
      <c r="AN60" s="29">
        <v>1472.42</v>
      </c>
      <c r="AO60" s="29">
        <v>1467.23</v>
      </c>
      <c r="AP60" s="29">
        <v>1482.38</v>
      </c>
      <c r="AQ60" s="29">
        <v>1501.99</v>
      </c>
      <c r="AR60" s="29">
        <v>1690.57</v>
      </c>
      <c r="AS60" s="29">
        <v>1714.83</v>
      </c>
      <c r="AT60" s="29">
        <v>1965.98</v>
      </c>
      <c r="AU60" s="29">
        <v>1675.32</v>
      </c>
      <c r="AV60" s="29">
        <v>1549.18</v>
      </c>
      <c r="AW60" s="29">
        <v>1300.1099999999999</v>
      </c>
      <c r="AX60" s="30">
        <v>1157.0899999999999</v>
      </c>
      <c r="AY60" s="325">
        <v>784.22</v>
      </c>
      <c r="AZ60" s="167">
        <v>6.61</v>
      </c>
      <c r="BA60" s="152">
        <v>102.57</v>
      </c>
    </row>
    <row r="61" spans="1:53">
      <c r="A61" s="37">
        <v>14</v>
      </c>
      <c r="B61" s="162">
        <f t="shared" si="6"/>
        <v>1821.82</v>
      </c>
      <c r="C61" s="162">
        <f t="shared" si="4"/>
        <v>1745.83</v>
      </c>
      <c r="D61" s="162">
        <f t="shared" si="4"/>
        <v>1132.7</v>
      </c>
      <c r="E61" s="162">
        <f t="shared" si="4"/>
        <v>1102.77</v>
      </c>
      <c r="F61" s="162">
        <f t="shared" si="4"/>
        <v>1400.26</v>
      </c>
      <c r="G61" s="162">
        <f t="shared" si="4"/>
        <v>1819.1499999999999</v>
      </c>
      <c r="H61" s="162">
        <f t="shared" si="4"/>
        <v>2031.9799999999998</v>
      </c>
      <c r="I61" s="162">
        <f t="shared" si="4"/>
        <v>2465.7699999999995</v>
      </c>
      <c r="J61" s="162">
        <f t="shared" si="4"/>
        <v>2856.8100000000004</v>
      </c>
      <c r="K61" s="162">
        <f t="shared" si="4"/>
        <v>2960.33</v>
      </c>
      <c r="L61" s="162">
        <f t="shared" si="4"/>
        <v>2960.2400000000007</v>
      </c>
      <c r="M61" s="162">
        <f t="shared" si="4"/>
        <v>2948.0300000000007</v>
      </c>
      <c r="N61" s="162">
        <f t="shared" si="4"/>
        <v>2915.1100000000006</v>
      </c>
      <c r="O61" s="162">
        <f t="shared" si="4"/>
        <v>2900.46</v>
      </c>
      <c r="P61" s="162">
        <f t="shared" si="4"/>
        <v>2907.8700000000008</v>
      </c>
      <c r="Q61" s="162">
        <f t="shared" si="4"/>
        <v>2904.6200000000008</v>
      </c>
      <c r="R61" s="162">
        <f t="shared" si="4"/>
        <v>2923.58</v>
      </c>
      <c r="S61" s="162">
        <f t="shared" si="5"/>
        <v>2986.1400000000003</v>
      </c>
      <c r="T61" s="162">
        <f t="shared" si="5"/>
        <v>3012.9300000000003</v>
      </c>
      <c r="U61" s="162">
        <f t="shared" si="5"/>
        <v>3008.3500000000004</v>
      </c>
      <c r="V61" s="162">
        <f t="shared" si="5"/>
        <v>2978.2700000000004</v>
      </c>
      <c r="W61" s="162">
        <f t="shared" si="5"/>
        <v>2921.6100000000006</v>
      </c>
      <c r="X61" s="162">
        <f t="shared" si="5"/>
        <v>2215.0500000000002</v>
      </c>
      <c r="Y61" s="162">
        <f t="shared" si="5"/>
        <v>2092.8000000000002</v>
      </c>
      <c r="Z61" s="27"/>
      <c r="AA61" s="31">
        <v>928.42</v>
      </c>
      <c r="AB61" s="29">
        <v>852.43</v>
      </c>
      <c r="AC61" s="29">
        <v>239.3</v>
      </c>
      <c r="AD61" s="29">
        <v>209.37</v>
      </c>
      <c r="AE61" s="29">
        <v>506.85999999999996</v>
      </c>
      <c r="AF61" s="29">
        <v>925.75</v>
      </c>
      <c r="AG61" s="29">
        <v>1138.58</v>
      </c>
      <c r="AH61" s="29">
        <v>1572.37</v>
      </c>
      <c r="AI61" s="29">
        <v>1963.41</v>
      </c>
      <c r="AJ61" s="29">
        <v>2066.9299999999998</v>
      </c>
      <c r="AK61" s="29">
        <v>2066.84</v>
      </c>
      <c r="AL61" s="29">
        <v>2054.63</v>
      </c>
      <c r="AM61" s="29">
        <v>2021.71</v>
      </c>
      <c r="AN61" s="29">
        <v>2007.0600000000002</v>
      </c>
      <c r="AO61" s="29">
        <v>2014.4700000000003</v>
      </c>
      <c r="AP61" s="29">
        <v>2011.2200000000003</v>
      </c>
      <c r="AQ61" s="29">
        <v>2030.18</v>
      </c>
      <c r="AR61" s="29">
        <v>2092.7399999999998</v>
      </c>
      <c r="AS61" s="29">
        <v>2119.5300000000002</v>
      </c>
      <c r="AT61" s="29">
        <v>2114.9499999999998</v>
      </c>
      <c r="AU61" s="29">
        <v>2084.87</v>
      </c>
      <c r="AV61" s="29">
        <v>2028.21</v>
      </c>
      <c r="AW61" s="29">
        <v>1321.65</v>
      </c>
      <c r="AX61" s="30">
        <v>1199.4000000000001</v>
      </c>
      <c r="AY61" s="325">
        <v>784.22</v>
      </c>
      <c r="AZ61" s="167">
        <v>6.61</v>
      </c>
      <c r="BA61" s="152">
        <v>102.57</v>
      </c>
    </row>
    <row r="62" spans="1:53">
      <c r="A62" s="37">
        <v>15</v>
      </c>
      <c r="B62" s="162">
        <f t="shared" si="6"/>
        <v>2075.91</v>
      </c>
      <c r="C62" s="162">
        <f t="shared" si="4"/>
        <v>1868.61</v>
      </c>
      <c r="D62" s="162">
        <f t="shared" si="4"/>
        <v>1816.37</v>
      </c>
      <c r="E62" s="162">
        <f t="shared" si="4"/>
        <v>1808.8</v>
      </c>
      <c r="F62" s="162">
        <f t="shared" si="4"/>
        <v>1833.1499999999999</v>
      </c>
      <c r="G62" s="162">
        <f t="shared" si="4"/>
        <v>1953.12</v>
      </c>
      <c r="H62" s="162">
        <f t="shared" si="4"/>
        <v>2174.9399999999996</v>
      </c>
      <c r="I62" s="162">
        <f t="shared" si="4"/>
        <v>2831.1099999999997</v>
      </c>
      <c r="J62" s="162">
        <f t="shared" si="4"/>
        <v>2977.9400000000005</v>
      </c>
      <c r="K62" s="162">
        <f t="shared" si="4"/>
        <v>2997.3900000000003</v>
      </c>
      <c r="L62" s="162">
        <f t="shared" si="4"/>
        <v>3017.29</v>
      </c>
      <c r="M62" s="162">
        <f t="shared" si="4"/>
        <v>3005.3100000000004</v>
      </c>
      <c r="N62" s="162">
        <f t="shared" si="4"/>
        <v>2977.6900000000005</v>
      </c>
      <c r="O62" s="162">
        <f t="shared" si="4"/>
        <v>2987.79</v>
      </c>
      <c r="P62" s="162">
        <f t="shared" si="4"/>
        <v>2986.84</v>
      </c>
      <c r="Q62" s="162">
        <f t="shared" si="4"/>
        <v>2989.3900000000003</v>
      </c>
      <c r="R62" s="162">
        <f t="shared" si="4"/>
        <v>2998.59</v>
      </c>
      <c r="S62" s="162">
        <f t="shared" si="5"/>
        <v>3030.3100000000004</v>
      </c>
      <c r="T62" s="162">
        <f t="shared" si="5"/>
        <v>3050.7700000000004</v>
      </c>
      <c r="U62" s="162">
        <f t="shared" si="5"/>
        <v>3045.7000000000007</v>
      </c>
      <c r="V62" s="162">
        <f t="shared" si="5"/>
        <v>3012.8100000000004</v>
      </c>
      <c r="W62" s="162">
        <f t="shared" si="5"/>
        <v>2972.7200000000003</v>
      </c>
      <c r="X62" s="162">
        <f t="shared" si="5"/>
        <v>2849.67</v>
      </c>
      <c r="Y62" s="162">
        <f t="shared" si="5"/>
        <v>2214.71</v>
      </c>
      <c r="Z62" s="27"/>
      <c r="AA62" s="31">
        <v>1182.51</v>
      </c>
      <c r="AB62" s="29">
        <v>975.21</v>
      </c>
      <c r="AC62" s="29">
        <v>922.97</v>
      </c>
      <c r="AD62" s="29">
        <v>915.4</v>
      </c>
      <c r="AE62" s="29">
        <v>939.75</v>
      </c>
      <c r="AF62" s="29">
        <v>1059.72</v>
      </c>
      <c r="AG62" s="29">
        <v>1281.54</v>
      </c>
      <c r="AH62" s="29">
        <v>1937.71</v>
      </c>
      <c r="AI62" s="29">
        <v>2084.54</v>
      </c>
      <c r="AJ62" s="29">
        <v>2103.9899999999998</v>
      </c>
      <c r="AK62" s="29">
        <v>2123.89</v>
      </c>
      <c r="AL62" s="29">
        <v>2111.91</v>
      </c>
      <c r="AM62" s="29">
        <v>2084.29</v>
      </c>
      <c r="AN62" s="29">
        <v>2094.39</v>
      </c>
      <c r="AO62" s="29">
        <v>2093.44</v>
      </c>
      <c r="AP62" s="29">
        <v>2095.9899999999998</v>
      </c>
      <c r="AQ62" s="29">
        <v>2105.19</v>
      </c>
      <c r="AR62" s="29">
        <v>2136.91</v>
      </c>
      <c r="AS62" s="29">
        <v>2157.37</v>
      </c>
      <c r="AT62" s="29">
        <v>2152.3000000000002</v>
      </c>
      <c r="AU62" s="29">
        <v>2119.41</v>
      </c>
      <c r="AV62" s="29">
        <v>2079.3200000000002</v>
      </c>
      <c r="AW62" s="29">
        <v>1956.27</v>
      </c>
      <c r="AX62" s="30">
        <v>1321.31</v>
      </c>
      <c r="AY62" s="325">
        <v>784.22</v>
      </c>
      <c r="AZ62" s="167">
        <v>6.61</v>
      </c>
      <c r="BA62" s="152">
        <v>102.57</v>
      </c>
    </row>
    <row r="63" spans="1:53">
      <c r="A63" s="37">
        <v>16</v>
      </c>
      <c r="B63" s="162">
        <f t="shared" si="6"/>
        <v>1927.84</v>
      </c>
      <c r="C63" s="162">
        <f t="shared" si="4"/>
        <v>1859.32</v>
      </c>
      <c r="D63" s="162">
        <f t="shared" si="4"/>
        <v>1808.3899999999999</v>
      </c>
      <c r="E63" s="162">
        <f t="shared" si="4"/>
        <v>913.39</v>
      </c>
      <c r="F63" s="162">
        <f t="shared" si="4"/>
        <v>1598.17</v>
      </c>
      <c r="G63" s="162">
        <f t="shared" si="4"/>
        <v>1871.1299999999999</v>
      </c>
      <c r="H63" s="162">
        <f t="shared" si="4"/>
        <v>2100.14</v>
      </c>
      <c r="I63" s="162">
        <f t="shared" si="4"/>
        <v>2549.1499999999996</v>
      </c>
      <c r="J63" s="162">
        <f t="shared" si="4"/>
        <v>2847.92</v>
      </c>
      <c r="K63" s="162">
        <f t="shared" si="4"/>
        <v>2907.8</v>
      </c>
      <c r="L63" s="162">
        <f t="shared" si="4"/>
        <v>2903.6400000000003</v>
      </c>
      <c r="M63" s="162">
        <f t="shared" si="4"/>
        <v>2880.1100000000006</v>
      </c>
      <c r="N63" s="162">
        <f t="shared" si="4"/>
        <v>2840.2300000000005</v>
      </c>
      <c r="O63" s="162">
        <f t="shared" si="4"/>
        <v>2843.3100000000004</v>
      </c>
      <c r="P63" s="162">
        <f t="shared" si="4"/>
        <v>2856.7700000000004</v>
      </c>
      <c r="Q63" s="162">
        <f t="shared" si="4"/>
        <v>2862.76</v>
      </c>
      <c r="R63" s="162">
        <f t="shared" ref="R63:Y78" si="7">AQ63+$BA63+$AZ63+$AY63</f>
        <v>2866.3100000000004</v>
      </c>
      <c r="S63" s="162">
        <f t="shared" si="5"/>
        <v>2926.3900000000003</v>
      </c>
      <c r="T63" s="162">
        <f t="shared" si="5"/>
        <v>2937.8900000000003</v>
      </c>
      <c r="U63" s="162">
        <f t="shared" si="5"/>
        <v>2924.1800000000003</v>
      </c>
      <c r="V63" s="162">
        <f t="shared" si="5"/>
        <v>2865.8</v>
      </c>
      <c r="W63" s="162">
        <f t="shared" si="5"/>
        <v>2768.89</v>
      </c>
      <c r="X63" s="162">
        <f t="shared" si="5"/>
        <v>2249.1</v>
      </c>
      <c r="Y63" s="162">
        <f t="shared" si="5"/>
        <v>2022.3799999999999</v>
      </c>
      <c r="Z63" s="27"/>
      <c r="AA63" s="31">
        <v>1034.44</v>
      </c>
      <c r="AB63" s="29">
        <v>965.92</v>
      </c>
      <c r="AC63" s="29">
        <v>914.99</v>
      </c>
      <c r="AD63" s="29">
        <v>19.989999999999998</v>
      </c>
      <c r="AE63" s="29">
        <v>704.77</v>
      </c>
      <c r="AF63" s="29">
        <v>977.73</v>
      </c>
      <c r="AG63" s="29">
        <v>1206.74</v>
      </c>
      <c r="AH63" s="29">
        <v>1655.75</v>
      </c>
      <c r="AI63" s="29">
        <v>1954.52</v>
      </c>
      <c r="AJ63" s="29">
        <v>2014.4</v>
      </c>
      <c r="AK63" s="29">
        <v>2010.24</v>
      </c>
      <c r="AL63" s="29">
        <v>1986.71</v>
      </c>
      <c r="AM63" s="29">
        <v>1946.83</v>
      </c>
      <c r="AN63" s="29">
        <v>1949.91</v>
      </c>
      <c r="AO63" s="29">
        <v>1963.37</v>
      </c>
      <c r="AP63" s="29">
        <v>1969.36</v>
      </c>
      <c r="AQ63" s="29">
        <v>1972.91</v>
      </c>
      <c r="AR63" s="29">
        <v>2032.9899999999998</v>
      </c>
      <c r="AS63" s="29">
        <v>2044.4900000000002</v>
      </c>
      <c r="AT63" s="29">
        <v>2030.78</v>
      </c>
      <c r="AU63" s="29">
        <v>1972.4</v>
      </c>
      <c r="AV63" s="29">
        <v>1875.49</v>
      </c>
      <c r="AW63" s="29">
        <v>1355.7</v>
      </c>
      <c r="AX63" s="30">
        <v>1128.98</v>
      </c>
      <c r="AY63" s="325">
        <v>784.22</v>
      </c>
      <c r="AZ63" s="167">
        <v>6.61</v>
      </c>
      <c r="BA63" s="152">
        <v>102.57</v>
      </c>
    </row>
    <row r="64" spans="1:53">
      <c r="A64" s="37">
        <v>17</v>
      </c>
      <c r="B64" s="162">
        <f t="shared" si="6"/>
        <v>1895.32</v>
      </c>
      <c r="C64" s="162">
        <f t="shared" si="6"/>
        <v>1849.6</v>
      </c>
      <c r="D64" s="162">
        <f t="shared" si="6"/>
        <v>1771.0900000000001</v>
      </c>
      <c r="E64" s="162">
        <f t="shared" si="6"/>
        <v>1658.4700000000003</v>
      </c>
      <c r="F64" s="162">
        <f t="shared" si="6"/>
        <v>1849.8799999999999</v>
      </c>
      <c r="G64" s="162">
        <f t="shared" si="6"/>
        <v>1898.6499999999999</v>
      </c>
      <c r="H64" s="162">
        <f t="shared" si="6"/>
        <v>2104.0500000000002</v>
      </c>
      <c r="I64" s="162">
        <f t="shared" si="6"/>
        <v>2465.2399999999998</v>
      </c>
      <c r="J64" s="162">
        <f t="shared" si="6"/>
        <v>2740.96</v>
      </c>
      <c r="K64" s="162">
        <f t="shared" si="6"/>
        <v>2792.7799999999997</v>
      </c>
      <c r="L64" s="162">
        <f t="shared" si="6"/>
        <v>2785.0699999999997</v>
      </c>
      <c r="M64" s="162">
        <f t="shared" si="6"/>
        <v>2763.2699999999995</v>
      </c>
      <c r="N64" s="162">
        <f t="shared" si="6"/>
        <v>2725.31</v>
      </c>
      <c r="O64" s="162">
        <f t="shared" si="6"/>
        <v>2723.16</v>
      </c>
      <c r="P64" s="162">
        <f t="shared" si="6"/>
        <v>2707.9799999999996</v>
      </c>
      <c r="Q64" s="162">
        <f t="shared" si="6"/>
        <v>2708.5099999999998</v>
      </c>
      <c r="R64" s="162">
        <f t="shared" si="7"/>
        <v>2728.8</v>
      </c>
      <c r="S64" s="162">
        <f t="shared" si="7"/>
        <v>2795.63</v>
      </c>
      <c r="T64" s="162">
        <f t="shared" si="7"/>
        <v>2800.0199999999995</v>
      </c>
      <c r="U64" s="162">
        <f t="shared" si="7"/>
        <v>2812.0299999999997</v>
      </c>
      <c r="V64" s="162">
        <f t="shared" si="7"/>
        <v>2719.33</v>
      </c>
      <c r="W64" s="162">
        <f t="shared" si="7"/>
        <v>2465.7299999999996</v>
      </c>
      <c r="X64" s="162">
        <f t="shared" si="7"/>
        <v>2217.64</v>
      </c>
      <c r="Y64" s="162">
        <f t="shared" si="7"/>
        <v>2042.37</v>
      </c>
      <c r="Z64" s="27"/>
      <c r="AA64" s="31">
        <v>1001.92</v>
      </c>
      <c r="AB64" s="29">
        <v>956.2</v>
      </c>
      <c r="AC64" s="29">
        <v>877.69</v>
      </c>
      <c r="AD64" s="29">
        <v>765.07</v>
      </c>
      <c r="AE64" s="29">
        <v>956.48</v>
      </c>
      <c r="AF64" s="29">
        <v>1005.25</v>
      </c>
      <c r="AG64" s="29">
        <v>1210.6500000000001</v>
      </c>
      <c r="AH64" s="29">
        <v>1571.84</v>
      </c>
      <c r="AI64" s="29">
        <v>1847.56</v>
      </c>
      <c r="AJ64" s="29">
        <v>1899.38</v>
      </c>
      <c r="AK64" s="29">
        <v>1891.67</v>
      </c>
      <c r="AL64" s="29">
        <v>1869.87</v>
      </c>
      <c r="AM64" s="29">
        <v>1831.91</v>
      </c>
      <c r="AN64" s="29">
        <v>1829.76</v>
      </c>
      <c r="AO64" s="29">
        <v>1814.58</v>
      </c>
      <c r="AP64" s="29">
        <v>1815.11</v>
      </c>
      <c r="AQ64" s="29">
        <v>1835.4</v>
      </c>
      <c r="AR64" s="29">
        <v>1902.23</v>
      </c>
      <c r="AS64" s="29">
        <v>1906.62</v>
      </c>
      <c r="AT64" s="29">
        <v>1918.63</v>
      </c>
      <c r="AU64" s="29">
        <v>1825.93</v>
      </c>
      <c r="AV64" s="29">
        <v>1572.33</v>
      </c>
      <c r="AW64" s="29">
        <v>1324.24</v>
      </c>
      <c r="AX64" s="30">
        <v>1148.97</v>
      </c>
      <c r="AY64" s="325">
        <v>784.22</v>
      </c>
      <c r="AZ64" s="167">
        <v>6.61</v>
      </c>
      <c r="BA64" s="152">
        <v>102.57</v>
      </c>
    </row>
    <row r="65" spans="1:53">
      <c r="A65" s="37">
        <v>18</v>
      </c>
      <c r="B65" s="162">
        <f t="shared" si="6"/>
        <v>1877.1699999999998</v>
      </c>
      <c r="C65" s="162">
        <f t="shared" si="6"/>
        <v>1829.4199999999998</v>
      </c>
      <c r="D65" s="162">
        <f t="shared" si="6"/>
        <v>1746.7600000000002</v>
      </c>
      <c r="E65" s="162">
        <f t="shared" si="6"/>
        <v>1743.31</v>
      </c>
      <c r="F65" s="162">
        <f t="shared" si="6"/>
        <v>1832.78</v>
      </c>
      <c r="G65" s="162">
        <f t="shared" si="6"/>
        <v>1908.61</v>
      </c>
      <c r="H65" s="162">
        <f t="shared" si="6"/>
        <v>2139.5699999999997</v>
      </c>
      <c r="I65" s="162">
        <f t="shared" si="6"/>
        <v>2585.4399999999996</v>
      </c>
      <c r="J65" s="162">
        <f t="shared" si="6"/>
        <v>2804.31</v>
      </c>
      <c r="K65" s="162">
        <f t="shared" si="6"/>
        <v>2839.6100000000006</v>
      </c>
      <c r="L65" s="162">
        <f t="shared" si="6"/>
        <v>2835.71</v>
      </c>
      <c r="M65" s="162">
        <f t="shared" si="6"/>
        <v>2819.3599999999997</v>
      </c>
      <c r="N65" s="162">
        <f t="shared" si="6"/>
        <v>2787.8599999999997</v>
      </c>
      <c r="O65" s="162">
        <f t="shared" si="6"/>
        <v>2789.3599999999997</v>
      </c>
      <c r="P65" s="162">
        <f t="shared" si="6"/>
        <v>2792.7699999999995</v>
      </c>
      <c r="Q65" s="162">
        <f t="shared" si="6"/>
        <v>2798.5099999999998</v>
      </c>
      <c r="R65" s="162">
        <f t="shared" si="7"/>
        <v>2828.21</v>
      </c>
      <c r="S65" s="162">
        <f t="shared" si="7"/>
        <v>2895.79</v>
      </c>
      <c r="T65" s="162">
        <f t="shared" si="7"/>
        <v>2932.8999999999996</v>
      </c>
      <c r="U65" s="162">
        <f t="shared" si="7"/>
        <v>2952.51</v>
      </c>
      <c r="V65" s="162">
        <f t="shared" si="7"/>
        <v>2925.3100000000004</v>
      </c>
      <c r="W65" s="162">
        <f t="shared" si="7"/>
        <v>2902.9400000000005</v>
      </c>
      <c r="X65" s="162">
        <f t="shared" si="7"/>
        <v>2822.2299999999996</v>
      </c>
      <c r="Y65" s="162">
        <f t="shared" si="7"/>
        <v>2211.56</v>
      </c>
      <c r="Z65" s="27"/>
      <c r="AA65" s="31">
        <v>983.77</v>
      </c>
      <c r="AB65" s="29">
        <v>936.02</v>
      </c>
      <c r="AC65" s="29">
        <v>853.36</v>
      </c>
      <c r="AD65" s="29">
        <v>849.91</v>
      </c>
      <c r="AE65" s="29">
        <v>939.38</v>
      </c>
      <c r="AF65" s="29">
        <v>1015.2099999999999</v>
      </c>
      <c r="AG65" s="29">
        <v>1246.17</v>
      </c>
      <c r="AH65" s="29">
        <v>1692.04</v>
      </c>
      <c r="AI65" s="29">
        <v>1910.91</v>
      </c>
      <c r="AJ65" s="29">
        <v>1946.21</v>
      </c>
      <c r="AK65" s="29">
        <v>1942.31</v>
      </c>
      <c r="AL65" s="29">
        <v>1925.96</v>
      </c>
      <c r="AM65" s="29">
        <v>1894.46</v>
      </c>
      <c r="AN65" s="29">
        <v>1895.96</v>
      </c>
      <c r="AO65" s="29">
        <v>1899.37</v>
      </c>
      <c r="AP65" s="29">
        <v>1905.11</v>
      </c>
      <c r="AQ65" s="29">
        <v>1934.81</v>
      </c>
      <c r="AR65" s="29">
        <v>2002.39</v>
      </c>
      <c r="AS65" s="29">
        <v>2039.4999999999998</v>
      </c>
      <c r="AT65" s="29">
        <v>2059.11</v>
      </c>
      <c r="AU65" s="29">
        <v>2031.9099999999999</v>
      </c>
      <c r="AV65" s="29">
        <v>2009.54</v>
      </c>
      <c r="AW65" s="29">
        <v>1928.83</v>
      </c>
      <c r="AX65" s="30">
        <v>1318.16</v>
      </c>
      <c r="AY65" s="325">
        <v>784.22</v>
      </c>
      <c r="AZ65" s="167">
        <v>6.61</v>
      </c>
      <c r="BA65" s="152">
        <v>102.57</v>
      </c>
    </row>
    <row r="66" spans="1:53">
      <c r="A66" s="37">
        <v>19</v>
      </c>
      <c r="B66" s="162">
        <f t="shared" si="6"/>
        <v>2061.9899999999998</v>
      </c>
      <c r="C66" s="162">
        <f t="shared" si="6"/>
        <v>1965.6999999999998</v>
      </c>
      <c r="D66" s="162">
        <f t="shared" si="6"/>
        <v>1862.6399999999999</v>
      </c>
      <c r="E66" s="162">
        <f t="shared" si="6"/>
        <v>1854.08</v>
      </c>
      <c r="F66" s="162">
        <f t="shared" si="6"/>
        <v>1868.53</v>
      </c>
      <c r="G66" s="162">
        <f t="shared" si="6"/>
        <v>1971.55</v>
      </c>
      <c r="H66" s="162">
        <f t="shared" si="6"/>
        <v>1954.6499999999999</v>
      </c>
      <c r="I66" s="162">
        <f t="shared" si="6"/>
        <v>2103.83</v>
      </c>
      <c r="J66" s="162">
        <f t="shared" si="6"/>
        <v>2497.4299999999998</v>
      </c>
      <c r="K66" s="162">
        <f t="shared" si="6"/>
        <v>2770.45</v>
      </c>
      <c r="L66" s="162">
        <f t="shared" si="6"/>
        <v>2788.7699999999995</v>
      </c>
      <c r="M66" s="162">
        <f t="shared" si="6"/>
        <v>2768.7</v>
      </c>
      <c r="N66" s="162">
        <f t="shared" si="6"/>
        <v>2762.2699999999995</v>
      </c>
      <c r="O66" s="162">
        <f t="shared" si="6"/>
        <v>2738.59</v>
      </c>
      <c r="P66" s="162">
        <f t="shared" si="6"/>
        <v>2737.3</v>
      </c>
      <c r="Q66" s="162">
        <f t="shared" si="6"/>
        <v>2731.54</v>
      </c>
      <c r="R66" s="162">
        <f t="shared" si="7"/>
        <v>2792.79</v>
      </c>
      <c r="S66" s="162">
        <f t="shared" si="7"/>
        <v>2868.6100000000006</v>
      </c>
      <c r="T66" s="162">
        <f t="shared" si="7"/>
        <v>2887.6900000000005</v>
      </c>
      <c r="U66" s="162">
        <f t="shared" si="7"/>
        <v>2916.7700000000004</v>
      </c>
      <c r="V66" s="162">
        <f t="shared" si="7"/>
        <v>2838.55</v>
      </c>
      <c r="W66" s="162">
        <f t="shared" si="7"/>
        <v>2809.7299999999996</v>
      </c>
      <c r="X66" s="162">
        <f t="shared" si="7"/>
        <v>2791.3599999999997</v>
      </c>
      <c r="Y66" s="162">
        <f t="shared" si="7"/>
        <v>2179.9399999999996</v>
      </c>
      <c r="Z66" s="27"/>
      <c r="AA66" s="31">
        <v>1168.5899999999999</v>
      </c>
      <c r="AB66" s="29">
        <v>1072.3</v>
      </c>
      <c r="AC66" s="29">
        <v>969.24</v>
      </c>
      <c r="AD66" s="29">
        <v>960.68</v>
      </c>
      <c r="AE66" s="29">
        <v>975.13</v>
      </c>
      <c r="AF66" s="29">
        <v>1078.1500000000001</v>
      </c>
      <c r="AG66" s="29">
        <v>1061.25</v>
      </c>
      <c r="AH66" s="29">
        <v>1210.43</v>
      </c>
      <c r="AI66" s="29">
        <v>1604.03</v>
      </c>
      <c r="AJ66" s="29">
        <v>1877.05</v>
      </c>
      <c r="AK66" s="29">
        <v>1895.37</v>
      </c>
      <c r="AL66" s="29">
        <v>1875.3</v>
      </c>
      <c r="AM66" s="29">
        <v>1868.87</v>
      </c>
      <c r="AN66" s="29">
        <v>1845.19</v>
      </c>
      <c r="AO66" s="29">
        <v>1843.9</v>
      </c>
      <c r="AP66" s="29">
        <v>1838.14</v>
      </c>
      <c r="AQ66" s="29">
        <v>1899.39</v>
      </c>
      <c r="AR66" s="29">
        <v>1975.21</v>
      </c>
      <c r="AS66" s="29">
        <v>1994.29</v>
      </c>
      <c r="AT66" s="29">
        <v>2023.37</v>
      </c>
      <c r="AU66" s="29">
        <v>1945.15</v>
      </c>
      <c r="AV66" s="29">
        <v>1916.33</v>
      </c>
      <c r="AW66" s="29">
        <v>1897.96</v>
      </c>
      <c r="AX66" s="30">
        <v>1286.54</v>
      </c>
      <c r="AY66" s="325">
        <v>784.22</v>
      </c>
      <c r="AZ66" s="167">
        <v>6.61</v>
      </c>
      <c r="BA66" s="152">
        <v>102.57</v>
      </c>
    </row>
    <row r="67" spans="1:53">
      <c r="A67" s="37">
        <v>20</v>
      </c>
      <c r="B67" s="162">
        <f t="shared" si="6"/>
        <v>2032.1999999999998</v>
      </c>
      <c r="C67" s="162">
        <f t="shared" si="6"/>
        <v>1852.52</v>
      </c>
      <c r="D67" s="162">
        <f t="shared" si="6"/>
        <v>1806.3000000000002</v>
      </c>
      <c r="E67" s="162">
        <f t="shared" si="6"/>
        <v>1756.81</v>
      </c>
      <c r="F67" s="162">
        <f t="shared" si="6"/>
        <v>1816.3</v>
      </c>
      <c r="G67" s="162">
        <f t="shared" si="6"/>
        <v>1851.73</v>
      </c>
      <c r="H67" s="162">
        <f t="shared" si="6"/>
        <v>1845.4499999999998</v>
      </c>
      <c r="I67" s="162">
        <f t="shared" si="6"/>
        <v>1958.6999999999998</v>
      </c>
      <c r="J67" s="162">
        <f t="shared" si="6"/>
        <v>2213.7699999999995</v>
      </c>
      <c r="K67" s="162">
        <f t="shared" si="6"/>
        <v>2714.7</v>
      </c>
      <c r="L67" s="162">
        <f t="shared" si="6"/>
        <v>2741.1</v>
      </c>
      <c r="M67" s="162">
        <f t="shared" si="6"/>
        <v>2744.8999999999996</v>
      </c>
      <c r="N67" s="162">
        <f t="shared" si="6"/>
        <v>2720.33</v>
      </c>
      <c r="O67" s="162">
        <f t="shared" si="6"/>
        <v>2719.47</v>
      </c>
      <c r="P67" s="162">
        <f t="shared" si="6"/>
        <v>2721.2699999999995</v>
      </c>
      <c r="Q67" s="162">
        <f t="shared" si="6"/>
        <v>2721.0099999999998</v>
      </c>
      <c r="R67" s="162">
        <f t="shared" si="7"/>
        <v>2760.8</v>
      </c>
      <c r="S67" s="162">
        <f t="shared" si="7"/>
        <v>2855.33</v>
      </c>
      <c r="T67" s="162">
        <f t="shared" si="7"/>
        <v>2891.62</v>
      </c>
      <c r="U67" s="162">
        <f t="shared" si="7"/>
        <v>2902.3</v>
      </c>
      <c r="V67" s="162">
        <f t="shared" si="7"/>
        <v>2857.0600000000004</v>
      </c>
      <c r="W67" s="162">
        <f t="shared" si="7"/>
        <v>2817.8999999999996</v>
      </c>
      <c r="X67" s="162">
        <f t="shared" si="7"/>
        <v>2764.18</v>
      </c>
      <c r="Y67" s="162">
        <f t="shared" si="7"/>
        <v>2160.0199999999995</v>
      </c>
      <c r="Z67" s="27"/>
      <c r="AA67" s="31">
        <v>1138.8</v>
      </c>
      <c r="AB67" s="29">
        <v>959.12</v>
      </c>
      <c r="AC67" s="29">
        <v>912.9</v>
      </c>
      <c r="AD67" s="29">
        <v>863.41</v>
      </c>
      <c r="AE67" s="29">
        <v>922.9</v>
      </c>
      <c r="AF67" s="29">
        <v>958.33</v>
      </c>
      <c r="AG67" s="29">
        <v>952.05</v>
      </c>
      <c r="AH67" s="29">
        <v>1065.3</v>
      </c>
      <c r="AI67" s="29">
        <v>1320.37</v>
      </c>
      <c r="AJ67" s="29">
        <v>1821.3</v>
      </c>
      <c r="AK67" s="29">
        <v>1847.7</v>
      </c>
      <c r="AL67" s="29">
        <v>1851.5</v>
      </c>
      <c r="AM67" s="29">
        <v>1826.93</v>
      </c>
      <c r="AN67" s="29">
        <v>1826.07</v>
      </c>
      <c r="AO67" s="29">
        <v>1827.87</v>
      </c>
      <c r="AP67" s="29">
        <v>1827.61</v>
      </c>
      <c r="AQ67" s="29">
        <v>1867.4</v>
      </c>
      <c r="AR67" s="29">
        <v>1961.93</v>
      </c>
      <c r="AS67" s="29">
        <v>1998.22</v>
      </c>
      <c r="AT67" s="29">
        <v>2008.9</v>
      </c>
      <c r="AU67" s="29">
        <v>1963.66</v>
      </c>
      <c r="AV67" s="29">
        <v>1924.5</v>
      </c>
      <c r="AW67" s="29">
        <v>1870.78</v>
      </c>
      <c r="AX67" s="30">
        <v>1266.6199999999999</v>
      </c>
      <c r="AY67" s="325">
        <v>784.22</v>
      </c>
      <c r="AZ67" s="167">
        <v>6.61</v>
      </c>
      <c r="BA67" s="152">
        <v>102.57</v>
      </c>
    </row>
    <row r="68" spans="1:53">
      <c r="A68" s="37">
        <v>21</v>
      </c>
      <c r="B68" s="162">
        <f t="shared" si="6"/>
        <v>1889.56</v>
      </c>
      <c r="C68" s="162">
        <f t="shared" si="6"/>
        <v>1848.26</v>
      </c>
      <c r="D68" s="162">
        <f t="shared" si="6"/>
        <v>1779.7600000000002</v>
      </c>
      <c r="E68" s="162">
        <f t="shared" si="6"/>
        <v>1771.79</v>
      </c>
      <c r="F68" s="162">
        <f t="shared" si="6"/>
        <v>1848.52</v>
      </c>
      <c r="G68" s="162">
        <f t="shared" si="6"/>
        <v>1930.2599999999998</v>
      </c>
      <c r="H68" s="162">
        <f t="shared" si="6"/>
        <v>2115.2799999999997</v>
      </c>
      <c r="I68" s="162">
        <f t="shared" si="6"/>
        <v>2449.4699999999998</v>
      </c>
      <c r="J68" s="162">
        <f t="shared" si="6"/>
        <v>2717.1</v>
      </c>
      <c r="K68" s="162">
        <f t="shared" si="6"/>
        <v>2783.75</v>
      </c>
      <c r="L68" s="162">
        <f t="shared" si="6"/>
        <v>2788.12</v>
      </c>
      <c r="M68" s="162">
        <f t="shared" si="6"/>
        <v>2778.18</v>
      </c>
      <c r="N68" s="162">
        <f t="shared" si="6"/>
        <v>2753.81</v>
      </c>
      <c r="O68" s="162">
        <f t="shared" si="6"/>
        <v>2756.31</v>
      </c>
      <c r="P68" s="162">
        <f t="shared" si="6"/>
        <v>2763.16</v>
      </c>
      <c r="Q68" s="162">
        <f t="shared" si="6"/>
        <v>2763.62</v>
      </c>
      <c r="R68" s="162">
        <f t="shared" si="7"/>
        <v>2771.34</v>
      </c>
      <c r="S68" s="162">
        <f t="shared" si="7"/>
        <v>2817.46</v>
      </c>
      <c r="T68" s="162">
        <f t="shared" si="7"/>
        <v>2836.9399999999996</v>
      </c>
      <c r="U68" s="162">
        <f t="shared" si="7"/>
        <v>2837.0299999999997</v>
      </c>
      <c r="V68" s="162">
        <f t="shared" si="7"/>
        <v>2798.54</v>
      </c>
      <c r="W68" s="162">
        <f t="shared" si="7"/>
        <v>2762.5</v>
      </c>
      <c r="X68" s="162">
        <f t="shared" si="7"/>
        <v>2232.5299999999997</v>
      </c>
      <c r="Y68" s="162">
        <f t="shared" si="7"/>
        <v>2034.1399999999999</v>
      </c>
      <c r="Z68" s="27"/>
      <c r="AA68" s="31">
        <v>996.16</v>
      </c>
      <c r="AB68" s="29">
        <v>954.86</v>
      </c>
      <c r="AC68" s="29">
        <v>886.36</v>
      </c>
      <c r="AD68" s="29">
        <v>878.39</v>
      </c>
      <c r="AE68" s="29">
        <v>955.12</v>
      </c>
      <c r="AF68" s="29">
        <v>1036.8599999999999</v>
      </c>
      <c r="AG68" s="29">
        <v>1221.8800000000001</v>
      </c>
      <c r="AH68" s="29">
        <v>1556.07</v>
      </c>
      <c r="AI68" s="29">
        <v>1823.7</v>
      </c>
      <c r="AJ68" s="29">
        <v>1890.35</v>
      </c>
      <c r="AK68" s="29">
        <v>1894.72</v>
      </c>
      <c r="AL68" s="29">
        <v>1884.78</v>
      </c>
      <c r="AM68" s="29">
        <v>1860.41</v>
      </c>
      <c r="AN68" s="29">
        <v>1862.91</v>
      </c>
      <c r="AO68" s="29">
        <v>1869.76</v>
      </c>
      <c r="AP68" s="29">
        <v>1870.22</v>
      </c>
      <c r="AQ68" s="29">
        <v>1877.94</v>
      </c>
      <c r="AR68" s="29">
        <v>1924.06</v>
      </c>
      <c r="AS68" s="29">
        <v>1943.54</v>
      </c>
      <c r="AT68" s="29">
        <v>1943.63</v>
      </c>
      <c r="AU68" s="29">
        <v>1905.14</v>
      </c>
      <c r="AV68" s="29">
        <v>1869.1</v>
      </c>
      <c r="AW68" s="29">
        <v>1339.13</v>
      </c>
      <c r="AX68" s="30">
        <v>1140.74</v>
      </c>
      <c r="AY68" s="325">
        <v>784.22</v>
      </c>
      <c r="AZ68" s="167">
        <v>6.61</v>
      </c>
      <c r="BA68" s="152">
        <v>102.57</v>
      </c>
    </row>
    <row r="69" spans="1:53">
      <c r="A69" s="37">
        <v>22</v>
      </c>
      <c r="B69" s="162">
        <f t="shared" si="6"/>
        <v>1921.9899999999998</v>
      </c>
      <c r="C69" s="162">
        <f t="shared" si="6"/>
        <v>1853.1899999999998</v>
      </c>
      <c r="D69" s="162">
        <f t="shared" si="6"/>
        <v>1801.5100000000002</v>
      </c>
      <c r="E69" s="162">
        <f t="shared" si="6"/>
        <v>1800.13</v>
      </c>
      <c r="F69" s="162">
        <f t="shared" si="6"/>
        <v>1851.58</v>
      </c>
      <c r="G69" s="162">
        <f t="shared" si="6"/>
        <v>1918.1299999999999</v>
      </c>
      <c r="H69" s="162">
        <f t="shared" si="6"/>
        <v>2184.37</v>
      </c>
      <c r="I69" s="162">
        <f t="shared" si="6"/>
        <v>2527.2199999999998</v>
      </c>
      <c r="J69" s="162">
        <f t="shared" si="6"/>
        <v>2750.96</v>
      </c>
      <c r="K69" s="162">
        <f t="shared" si="6"/>
        <v>2793.66</v>
      </c>
      <c r="L69" s="162">
        <f t="shared" si="6"/>
        <v>2792.79</v>
      </c>
      <c r="M69" s="162">
        <f t="shared" si="6"/>
        <v>2787.96</v>
      </c>
      <c r="N69" s="162">
        <f t="shared" si="6"/>
        <v>2773.9799999999996</v>
      </c>
      <c r="O69" s="162">
        <f t="shared" si="6"/>
        <v>2775.1</v>
      </c>
      <c r="P69" s="162">
        <f t="shared" si="6"/>
        <v>2774.8599999999997</v>
      </c>
      <c r="Q69" s="162">
        <f t="shared" si="6"/>
        <v>2774.35</v>
      </c>
      <c r="R69" s="162">
        <f t="shared" si="7"/>
        <v>2779.05</v>
      </c>
      <c r="S69" s="162">
        <f t="shared" si="7"/>
        <v>2821.39</v>
      </c>
      <c r="T69" s="162">
        <f t="shared" si="7"/>
        <v>2830.54</v>
      </c>
      <c r="U69" s="162">
        <f t="shared" si="7"/>
        <v>2815.3</v>
      </c>
      <c r="V69" s="162">
        <f t="shared" si="7"/>
        <v>2736.12</v>
      </c>
      <c r="W69" s="162">
        <f t="shared" si="7"/>
        <v>2727.5099999999998</v>
      </c>
      <c r="X69" s="162">
        <f t="shared" si="7"/>
        <v>2201.79</v>
      </c>
      <c r="Y69" s="162">
        <f t="shared" si="7"/>
        <v>1953.0099999999998</v>
      </c>
      <c r="Z69" s="27"/>
      <c r="AA69" s="31">
        <v>1028.5899999999999</v>
      </c>
      <c r="AB69" s="29">
        <v>959.79</v>
      </c>
      <c r="AC69" s="29">
        <v>908.11</v>
      </c>
      <c r="AD69" s="29">
        <v>906.73</v>
      </c>
      <c r="AE69" s="29">
        <v>958.18</v>
      </c>
      <c r="AF69" s="29">
        <v>1024.73</v>
      </c>
      <c r="AG69" s="29">
        <v>1290.97</v>
      </c>
      <c r="AH69" s="29">
        <v>1633.82</v>
      </c>
      <c r="AI69" s="29">
        <v>1857.56</v>
      </c>
      <c r="AJ69" s="29">
        <v>1900.26</v>
      </c>
      <c r="AK69" s="29">
        <v>1899.39</v>
      </c>
      <c r="AL69" s="29">
        <v>1894.56</v>
      </c>
      <c r="AM69" s="29">
        <v>1880.58</v>
      </c>
      <c r="AN69" s="29">
        <v>1881.7</v>
      </c>
      <c r="AO69" s="29">
        <v>1881.46</v>
      </c>
      <c r="AP69" s="29">
        <v>1880.95</v>
      </c>
      <c r="AQ69" s="29">
        <v>1885.65</v>
      </c>
      <c r="AR69" s="29">
        <v>1927.99</v>
      </c>
      <c r="AS69" s="29">
        <v>1937.14</v>
      </c>
      <c r="AT69" s="29">
        <v>1921.9</v>
      </c>
      <c r="AU69" s="29">
        <v>1842.72</v>
      </c>
      <c r="AV69" s="29">
        <v>1834.11</v>
      </c>
      <c r="AW69" s="29">
        <v>1308.3900000000001</v>
      </c>
      <c r="AX69" s="30">
        <v>1059.6099999999999</v>
      </c>
      <c r="AY69" s="325">
        <v>784.22</v>
      </c>
      <c r="AZ69" s="167">
        <v>6.61</v>
      </c>
      <c r="BA69" s="152">
        <v>102.57</v>
      </c>
    </row>
    <row r="70" spans="1:53">
      <c r="A70" s="37">
        <v>23</v>
      </c>
      <c r="B70" s="162">
        <f t="shared" si="6"/>
        <v>1848.04</v>
      </c>
      <c r="C70" s="162">
        <f t="shared" si="6"/>
        <v>994.1400000000001</v>
      </c>
      <c r="D70" s="162">
        <f t="shared" si="6"/>
        <v>967.75</v>
      </c>
      <c r="E70" s="162">
        <f t="shared" si="6"/>
        <v>963.04</v>
      </c>
      <c r="F70" s="162">
        <f t="shared" si="6"/>
        <v>1740.1</v>
      </c>
      <c r="G70" s="162">
        <f t="shared" si="6"/>
        <v>1850.23</v>
      </c>
      <c r="H70" s="162">
        <f t="shared" si="6"/>
        <v>2121.1499999999996</v>
      </c>
      <c r="I70" s="162">
        <f t="shared" si="6"/>
        <v>2388.1099999999997</v>
      </c>
      <c r="J70" s="162">
        <f t="shared" si="6"/>
        <v>2702.58</v>
      </c>
      <c r="K70" s="162">
        <f t="shared" si="6"/>
        <v>2791.12</v>
      </c>
      <c r="L70" s="162">
        <f t="shared" si="6"/>
        <v>2789.35</v>
      </c>
      <c r="M70" s="162">
        <f t="shared" si="6"/>
        <v>2771.64</v>
      </c>
      <c r="N70" s="162">
        <f t="shared" si="6"/>
        <v>2763.56</v>
      </c>
      <c r="O70" s="162">
        <f t="shared" si="6"/>
        <v>2766.5299999999997</v>
      </c>
      <c r="P70" s="162">
        <f t="shared" si="6"/>
        <v>2772.41</v>
      </c>
      <c r="Q70" s="162">
        <f t="shared" si="6"/>
        <v>2778.93</v>
      </c>
      <c r="R70" s="162">
        <f t="shared" si="7"/>
        <v>2786.95</v>
      </c>
      <c r="S70" s="162">
        <f t="shared" si="7"/>
        <v>2829.13</v>
      </c>
      <c r="T70" s="162">
        <f t="shared" si="7"/>
        <v>2842.0700000000006</v>
      </c>
      <c r="U70" s="162">
        <f t="shared" si="7"/>
        <v>2839.3900000000003</v>
      </c>
      <c r="V70" s="162">
        <f t="shared" si="7"/>
        <v>2801.64</v>
      </c>
      <c r="W70" s="162">
        <f t="shared" si="7"/>
        <v>2765.8199999999997</v>
      </c>
      <c r="X70" s="162">
        <f t="shared" si="7"/>
        <v>2249.7199999999998</v>
      </c>
      <c r="Y70" s="162">
        <f t="shared" si="7"/>
        <v>2034.4399999999998</v>
      </c>
      <c r="Z70" s="27"/>
      <c r="AA70" s="31">
        <v>954.64</v>
      </c>
      <c r="AB70" s="29">
        <v>100.74</v>
      </c>
      <c r="AC70" s="29">
        <v>74.349999999999994</v>
      </c>
      <c r="AD70" s="29">
        <v>69.64</v>
      </c>
      <c r="AE70" s="29">
        <v>846.7</v>
      </c>
      <c r="AF70" s="29">
        <v>956.83</v>
      </c>
      <c r="AG70" s="29">
        <v>1227.75</v>
      </c>
      <c r="AH70" s="29">
        <v>1494.71</v>
      </c>
      <c r="AI70" s="29">
        <v>1809.18</v>
      </c>
      <c r="AJ70" s="29">
        <v>1897.72</v>
      </c>
      <c r="AK70" s="29">
        <v>1895.95</v>
      </c>
      <c r="AL70" s="29">
        <v>1878.24</v>
      </c>
      <c r="AM70" s="29">
        <v>1870.16</v>
      </c>
      <c r="AN70" s="29">
        <v>1873.13</v>
      </c>
      <c r="AO70" s="29">
        <v>1879.01</v>
      </c>
      <c r="AP70" s="29">
        <v>1885.53</v>
      </c>
      <c r="AQ70" s="29">
        <v>1893.55</v>
      </c>
      <c r="AR70" s="29">
        <v>1935.73</v>
      </c>
      <c r="AS70" s="29">
        <v>1948.67</v>
      </c>
      <c r="AT70" s="29">
        <v>1945.99</v>
      </c>
      <c r="AU70" s="29">
        <v>1908.24</v>
      </c>
      <c r="AV70" s="29">
        <v>1872.42</v>
      </c>
      <c r="AW70" s="29">
        <v>1356.32</v>
      </c>
      <c r="AX70" s="30">
        <v>1141.04</v>
      </c>
      <c r="AY70" s="325">
        <v>784.22</v>
      </c>
      <c r="AZ70" s="167">
        <v>6.61</v>
      </c>
      <c r="BA70" s="152">
        <v>102.57</v>
      </c>
    </row>
    <row r="71" spans="1:53">
      <c r="A71" s="37">
        <v>24</v>
      </c>
      <c r="B71" s="162">
        <f t="shared" si="6"/>
        <v>2039.57</v>
      </c>
      <c r="C71" s="162">
        <f t="shared" si="6"/>
        <v>1861.29</v>
      </c>
      <c r="D71" s="162">
        <f t="shared" si="6"/>
        <v>1847.23</v>
      </c>
      <c r="E71" s="162">
        <f t="shared" si="6"/>
        <v>1844.59</v>
      </c>
      <c r="F71" s="162">
        <f t="shared" si="6"/>
        <v>1886.78</v>
      </c>
      <c r="G71" s="162">
        <f t="shared" si="6"/>
        <v>2024.35</v>
      </c>
      <c r="H71" s="162">
        <f t="shared" si="6"/>
        <v>2269.2199999999998</v>
      </c>
      <c r="I71" s="162">
        <f t="shared" si="6"/>
        <v>2604.6099999999997</v>
      </c>
      <c r="J71" s="162">
        <f t="shared" si="6"/>
        <v>2812.8199999999997</v>
      </c>
      <c r="K71" s="162">
        <f t="shared" si="6"/>
        <v>2868.7300000000005</v>
      </c>
      <c r="L71" s="162">
        <f t="shared" si="6"/>
        <v>2863.51</v>
      </c>
      <c r="M71" s="162">
        <f t="shared" si="6"/>
        <v>2834.2</v>
      </c>
      <c r="N71" s="162">
        <f t="shared" si="6"/>
        <v>2818.7699999999995</v>
      </c>
      <c r="O71" s="162">
        <f t="shared" si="6"/>
        <v>2812.68</v>
      </c>
      <c r="P71" s="162">
        <f t="shared" si="6"/>
        <v>2810.79</v>
      </c>
      <c r="Q71" s="162">
        <f t="shared" si="6"/>
        <v>2813.5699999999997</v>
      </c>
      <c r="R71" s="162">
        <f t="shared" si="7"/>
        <v>2812.66</v>
      </c>
      <c r="S71" s="162">
        <f t="shared" si="7"/>
        <v>2846.46</v>
      </c>
      <c r="T71" s="162">
        <f t="shared" si="7"/>
        <v>2851.67</v>
      </c>
      <c r="U71" s="162">
        <f t="shared" si="7"/>
        <v>2837.54</v>
      </c>
      <c r="V71" s="162">
        <f t="shared" si="7"/>
        <v>2788.3999999999996</v>
      </c>
      <c r="W71" s="162">
        <f t="shared" si="7"/>
        <v>2779.63</v>
      </c>
      <c r="X71" s="162">
        <f t="shared" si="7"/>
        <v>2712.09</v>
      </c>
      <c r="Y71" s="162">
        <f t="shared" si="7"/>
        <v>2106.0500000000002</v>
      </c>
      <c r="Z71" s="27"/>
      <c r="AA71" s="31">
        <v>1146.17</v>
      </c>
      <c r="AB71" s="29">
        <v>967.89</v>
      </c>
      <c r="AC71" s="29">
        <v>953.83</v>
      </c>
      <c r="AD71" s="29">
        <v>951.19</v>
      </c>
      <c r="AE71" s="29">
        <v>993.38</v>
      </c>
      <c r="AF71" s="29">
        <v>1130.95</v>
      </c>
      <c r="AG71" s="29">
        <v>1375.82</v>
      </c>
      <c r="AH71" s="29">
        <v>1711.21</v>
      </c>
      <c r="AI71" s="29">
        <v>1919.42</v>
      </c>
      <c r="AJ71" s="29">
        <v>1975.33</v>
      </c>
      <c r="AK71" s="29">
        <v>1970.11</v>
      </c>
      <c r="AL71" s="29">
        <v>1940.8</v>
      </c>
      <c r="AM71" s="29">
        <v>1925.37</v>
      </c>
      <c r="AN71" s="29">
        <v>1919.28</v>
      </c>
      <c r="AO71" s="29">
        <v>1917.39</v>
      </c>
      <c r="AP71" s="29">
        <v>1920.17</v>
      </c>
      <c r="AQ71" s="29">
        <v>1919.26</v>
      </c>
      <c r="AR71" s="29">
        <v>1953.06</v>
      </c>
      <c r="AS71" s="29">
        <v>1958.27</v>
      </c>
      <c r="AT71" s="29">
        <v>1944.14</v>
      </c>
      <c r="AU71" s="29">
        <v>1895</v>
      </c>
      <c r="AV71" s="29">
        <v>1886.23</v>
      </c>
      <c r="AW71" s="29">
        <v>1818.69</v>
      </c>
      <c r="AX71" s="30">
        <v>1212.6500000000001</v>
      </c>
      <c r="AY71" s="325">
        <v>784.22</v>
      </c>
      <c r="AZ71" s="167">
        <v>6.61</v>
      </c>
      <c r="BA71" s="152">
        <v>102.57</v>
      </c>
    </row>
    <row r="72" spans="1:53">
      <c r="A72" s="37">
        <v>25</v>
      </c>
      <c r="B72" s="162">
        <f t="shared" si="6"/>
        <v>1928.9799999999998</v>
      </c>
      <c r="C72" s="162">
        <f t="shared" si="6"/>
        <v>1868.54</v>
      </c>
      <c r="D72" s="162">
        <f t="shared" si="6"/>
        <v>1844.06</v>
      </c>
      <c r="E72" s="162">
        <f t="shared" si="6"/>
        <v>1842.6799999999998</v>
      </c>
      <c r="F72" s="162">
        <f t="shared" si="6"/>
        <v>1872.1999999999998</v>
      </c>
      <c r="G72" s="162">
        <f t="shared" si="6"/>
        <v>2015.9999999999998</v>
      </c>
      <c r="H72" s="162">
        <f t="shared" si="6"/>
        <v>2234.17</v>
      </c>
      <c r="I72" s="162">
        <f t="shared" si="6"/>
        <v>2560.89</v>
      </c>
      <c r="J72" s="162">
        <f t="shared" si="6"/>
        <v>2788.6499999999996</v>
      </c>
      <c r="K72" s="162">
        <f t="shared" si="6"/>
        <v>2796.29</v>
      </c>
      <c r="L72" s="162">
        <f t="shared" si="6"/>
        <v>2794.89</v>
      </c>
      <c r="M72" s="162">
        <f t="shared" si="6"/>
        <v>2791.31</v>
      </c>
      <c r="N72" s="162">
        <f t="shared" si="6"/>
        <v>2771.7</v>
      </c>
      <c r="O72" s="162">
        <f t="shared" si="6"/>
        <v>2771.9399999999996</v>
      </c>
      <c r="P72" s="162">
        <f t="shared" si="6"/>
        <v>2772.2599999999998</v>
      </c>
      <c r="Q72" s="162">
        <f t="shared" si="6"/>
        <v>2789.7699999999995</v>
      </c>
      <c r="R72" s="162">
        <f t="shared" si="7"/>
        <v>2781.7799999999997</v>
      </c>
      <c r="S72" s="162">
        <f t="shared" si="7"/>
        <v>2803.14</v>
      </c>
      <c r="T72" s="162">
        <f t="shared" si="7"/>
        <v>2805.58</v>
      </c>
      <c r="U72" s="162">
        <f t="shared" si="7"/>
        <v>2819.06</v>
      </c>
      <c r="V72" s="162">
        <f t="shared" si="7"/>
        <v>2785.37</v>
      </c>
      <c r="W72" s="162">
        <f t="shared" si="7"/>
        <v>2716.34</v>
      </c>
      <c r="X72" s="162">
        <f t="shared" si="7"/>
        <v>2389.14</v>
      </c>
      <c r="Y72" s="162">
        <f t="shared" si="7"/>
        <v>2038.4099999999999</v>
      </c>
      <c r="Z72" s="27"/>
      <c r="AA72" s="31">
        <v>1035.58</v>
      </c>
      <c r="AB72" s="29">
        <v>975.14</v>
      </c>
      <c r="AC72" s="29">
        <v>950.66</v>
      </c>
      <c r="AD72" s="29">
        <v>949.28</v>
      </c>
      <c r="AE72" s="29">
        <v>978.8</v>
      </c>
      <c r="AF72" s="29">
        <v>1122.5999999999999</v>
      </c>
      <c r="AG72" s="29">
        <v>1340.77</v>
      </c>
      <c r="AH72" s="29">
        <v>1667.49</v>
      </c>
      <c r="AI72" s="29">
        <v>1895.25</v>
      </c>
      <c r="AJ72" s="29">
        <v>1902.89</v>
      </c>
      <c r="AK72" s="29">
        <v>1901.49</v>
      </c>
      <c r="AL72" s="29">
        <v>1897.91</v>
      </c>
      <c r="AM72" s="29">
        <v>1878.3</v>
      </c>
      <c r="AN72" s="29">
        <v>1878.54</v>
      </c>
      <c r="AO72" s="29">
        <v>1878.86</v>
      </c>
      <c r="AP72" s="29">
        <v>1896.37</v>
      </c>
      <c r="AQ72" s="29">
        <v>1888.38</v>
      </c>
      <c r="AR72" s="29">
        <v>1909.74</v>
      </c>
      <c r="AS72" s="29">
        <v>1912.18</v>
      </c>
      <c r="AT72" s="29">
        <v>1925.66</v>
      </c>
      <c r="AU72" s="29">
        <v>1891.97</v>
      </c>
      <c r="AV72" s="29">
        <v>1822.94</v>
      </c>
      <c r="AW72" s="29">
        <v>1495.74</v>
      </c>
      <c r="AX72" s="30">
        <v>1145.01</v>
      </c>
      <c r="AY72" s="325">
        <v>784.22</v>
      </c>
      <c r="AZ72" s="167">
        <v>6.61</v>
      </c>
      <c r="BA72" s="152">
        <v>102.57</v>
      </c>
    </row>
    <row r="73" spans="1:53">
      <c r="A73" s="37">
        <v>26</v>
      </c>
      <c r="B73" s="162">
        <f t="shared" si="6"/>
        <v>1854.55</v>
      </c>
      <c r="C73" s="162">
        <f t="shared" si="6"/>
        <v>1800.46</v>
      </c>
      <c r="D73" s="162">
        <f t="shared" si="6"/>
        <v>1728.0700000000002</v>
      </c>
      <c r="E73" s="162">
        <f t="shared" si="6"/>
        <v>1781.85</v>
      </c>
      <c r="F73" s="162">
        <f t="shared" si="6"/>
        <v>1824.74</v>
      </c>
      <c r="G73" s="162">
        <f t="shared" si="6"/>
        <v>1852.6</v>
      </c>
      <c r="H73" s="162">
        <f t="shared" si="6"/>
        <v>1921.28</v>
      </c>
      <c r="I73" s="162">
        <f t="shared" si="6"/>
        <v>2153.3599999999997</v>
      </c>
      <c r="J73" s="162">
        <f t="shared" si="6"/>
        <v>2420.4699999999998</v>
      </c>
      <c r="K73" s="162">
        <f t="shared" si="6"/>
        <v>2728.96</v>
      </c>
      <c r="L73" s="162">
        <f t="shared" si="6"/>
        <v>2757.7799999999997</v>
      </c>
      <c r="M73" s="162">
        <f t="shared" si="6"/>
        <v>2754.68</v>
      </c>
      <c r="N73" s="162">
        <f t="shared" si="6"/>
        <v>2738.05</v>
      </c>
      <c r="O73" s="162">
        <f t="shared" si="6"/>
        <v>2747.1099999999997</v>
      </c>
      <c r="P73" s="162">
        <f t="shared" si="6"/>
        <v>2741.41</v>
      </c>
      <c r="Q73" s="162">
        <f t="shared" si="6"/>
        <v>2747.39</v>
      </c>
      <c r="R73" s="162">
        <f t="shared" si="7"/>
        <v>2757.7699999999995</v>
      </c>
      <c r="S73" s="162">
        <f t="shared" si="7"/>
        <v>2792.4399999999996</v>
      </c>
      <c r="T73" s="162">
        <f t="shared" si="7"/>
        <v>2793.04</v>
      </c>
      <c r="U73" s="162">
        <f t="shared" si="7"/>
        <v>2804.62</v>
      </c>
      <c r="V73" s="162">
        <f t="shared" si="7"/>
        <v>2783.22</v>
      </c>
      <c r="W73" s="162">
        <f t="shared" si="7"/>
        <v>2759.2799999999997</v>
      </c>
      <c r="X73" s="162">
        <f t="shared" si="7"/>
        <v>2249.1899999999996</v>
      </c>
      <c r="Y73" s="162">
        <f t="shared" si="7"/>
        <v>2033.1</v>
      </c>
      <c r="Z73" s="27"/>
      <c r="AA73" s="31">
        <v>961.15</v>
      </c>
      <c r="AB73" s="29">
        <v>907.06</v>
      </c>
      <c r="AC73" s="29">
        <v>834.67</v>
      </c>
      <c r="AD73" s="29">
        <v>888.45</v>
      </c>
      <c r="AE73" s="29">
        <v>931.34</v>
      </c>
      <c r="AF73" s="29">
        <v>959.2</v>
      </c>
      <c r="AG73" s="29">
        <v>1027.8800000000001</v>
      </c>
      <c r="AH73" s="29">
        <v>1259.96</v>
      </c>
      <c r="AI73" s="29">
        <v>1527.07</v>
      </c>
      <c r="AJ73" s="29">
        <v>1835.56</v>
      </c>
      <c r="AK73" s="29">
        <v>1864.38</v>
      </c>
      <c r="AL73" s="29">
        <v>1861.28</v>
      </c>
      <c r="AM73" s="29">
        <v>1844.65</v>
      </c>
      <c r="AN73" s="29">
        <v>1853.71</v>
      </c>
      <c r="AO73" s="29">
        <v>1848.01</v>
      </c>
      <c r="AP73" s="29">
        <v>1853.99</v>
      </c>
      <c r="AQ73" s="29">
        <v>1864.37</v>
      </c>
      <c r="AR73" s="29">
        <v>1899.04</v>
      </c>
      <c r="AS73" s="29">
        <v>1899.64</v>
      </c>
      <c r="AT73" s="29">
        <v>1911.22</v>
      </c>
      <c r="AU73" s="29">
        <v>1889.82</v>
      </c>
      <c r="AV73" s="29">
        <v>1865.88</v>
      </c>
      <c r="AW73" s="29">
        <v>1355.79</v>
      </c>
      <c r="AX73" s="30">
        <v>1139.7</v>
      </c>
      <c r="AY73" s="325">
        <v>784.22</v>
      </c>
      <c r="AZ73" s="167">
        <v>6.61</v>
      </c>
      <c r="BA73" s="152">
        <v>102.57</v>
      </c>
    </row>
    <row r="74" spans="1:53">
      <c r="A74" s="37">
        <v>27</v>
      </c>
      <c r="B74" s="162">
        <f t="shared" si="6"/>
        <v>1931.4499999999998</v>
      </c>
      <c r="C74" s="162">
        <f t="shared" si="6"/>
        <v>1852.9499999999998</v>
      </c>
      <c r="D74" s="162">
        <f t="shared" si="6"/>
        <v>1837.86</v>
      </c>
      <c r="E74" s="162">
        <f t="shared" si="6"/>
        <v>1818.07</v>
      </c>
      <c r="F74" s="162">
        <f t="shared" si="6"/>
        <v>1838.4199999999998</v>
      </c>
      <c r="G74" s="162">
        <f t="shared" si="6"/>
        <v>1853.5</v>
      </c>
      <c r="H74" s="162">
        <f t="shared" si="6"/>
        <v>1890.7099999999998</v>
      </c>
      <c r="I74" s="162">
        <f t="shared" si="6"/>
        <v>2021.9499999999998</v>
      </c>
      <c r="J74" s="162">
        <f t="shared" si="6"/>
        <v>2259.63</v>
      </c>
      <c r="K74" s="162">
        <f t="shared" si="6"/>
        <v>2548.16</v>
      </c>
      <c r="L74" s="162">
        <f t="shared" si="6"/>
        <v>2681.47</v>
      </c>
      <c r="M74" s="162">
        <f t="shared" si="6"/>
        <v>2696.7599999999998</v>
      </c>
      <c r="N74" s="162">
        <f t="shared" si="6"/>
        <v>2694.3999999999996</v>
      </c>
      <c r="O74" s="162">
        <f t="shared" si="6"/>
        <v>2675.0299999999997</v>
      </c>
      <c r="P74" s="162">
        <f t="shared" si="6"/>
        <v>2670.92</v>
      </c>
      <c r="Q74" s="162">
        <f t="shared" si="6"/>
        <v>2704.6499999999996</v>
      </c>
      <c r="R74" s="162">
        <f t="shared" si="7"/>
        <v>2728.21</v>
      </c>
      <c r="S74" s="162">
        <f t="shared" si="7"/>
        <v>2833.88</v>
      </c>
      <c r="T74" s="162">
        <f t="shared" si="7"/>
        <v>2845.84</v>
      </c>
      <c r="U74" s="162">
        <f t="shared" si="7"/>
        <v>2846.1500000000005</v>
      </c>
      <c r="V74" s="162">
        <f t="shared" si="7"/>
        <v>2816.2799999999997</v>
      </c>
      <c r="W74" s="162">
        <f t="shared" si="7"/>
        <v>2788.06</v>
      </c>
      <c r="X74" s="162">
        <f t="shared" si="7"/>
        <v>2235.14</v>
      </c>
      <c r="Y74" s="162">
        <f t="shared" si="7"/>
        <v>2031.7499999999998</v>
      </c>
      <c r="Z74" s="27"/>
      <c r="AA74" s="31">
        <v>1038.05</v>
      </c>
      <c r="AB74" s="29">
        <v>959.55</v>
      </c>
      <c r="AC74" s="29">
        <v>944.46</v>
      </c>
      <c r="AD74" s="29">
        <v>924.67</v>
      </c>
      <c r="AE74" s="29">
        <v>945.02</v>
      </c>
      <c r="AF74" s="29">
        <v>960.1</v>
      </c>
      <c r="AG74" s="29">
        <v>997.31</v>
      </c>
      <c r="AH74" s="29">
        <v>1128.55</v>
      </c>
      <c r="AI74" s="29">
        <v>1366.23</v>
      </c>
      <c r="AJ74" s="29">
        <v>1654.76</v>
      </c>
      <c r="AK74" s="29">
        <v>1788.07</v>
      </c>
      <c r="AL74" s="29">
        <v>1803.36</v>
      </c>
      <c r="AM74" s="29">
        <v>1801</v>
      </c>
      <c r="AN74" s="29">
        <v>1781.63</v>
      </c>
      <c r="AO74" s="29">
        <v>1777.52</v>
      </c>
      <c r="AP74" s="29">
        <v>1811.25</v>
      </c>
      <c r="AQ74" s="29">
        <v>1834.81</v>
      </c>
      <c r="AR74" s="29">
        <v>1940.48</v>
      </c>
      <c r="AS74" s="29">
        <v>1952.44</v>
      </c>
      <c r="AT74" s="29">
        <v>1952.75</v>
      </c>
      <c r="AU74" s="29">
        <v>1922.88</v>
      </c>
      <c r="AV74" s="29">
        <v>1894.66</v>
      </c>
      <c r="AW74" s="29">
        <v>1341.74</v>
      </c>
      <c r="AX74" s="30">
        <v>1138.3499999999999</v>
      </c>
      <c r="AY74" s="325">
        <v>784.22</v>
      </c>
      <c r="AZ74" s="167">
        <v>6.61</v>
      </c>
      <c r="BA74" s="152">
        <v>102.57</v>
      </c>
    </row>
    <row r="75" spans="1:53">
      <c r="A75" s="37">
        <v>28</v>
      </c>
      <c r="B75" s="162">
        <f t="shared" si="6"/>
        <v>1977.1699999999998</v>
      </c>
      <c r="C75" s="162">
        <f t="shared" si="6"/>
        <v>1907.4199999999998</v>
      </c>
      <c r="D75" s="162">
        <f t="shared" si="6"/>
        <v>1849.76</v>
      </c>
      <c r="E75" s="162">
        <f t="shared" si="6"/>
        <v>1846.62</v>
      </c>
      <c r="F75" s="162">
        <f t="shared" si="6"/>
        <v>1898.09</v>
      </c>
      <c r="G75" s="162">
        <f t="shared" si="6"/>
        <v>2027.7399999999998</v>
      </c>
      <c r="H75" s="162">
        <f t="shared" si="6"/>
        <v>2235.8199999999997</v>
      </c>
      <c r="I75" s="162">
        <f t="shared" si="6"/>
        <v>2576.13</v>
      </c>
      <c r="J75" s="162">
        <f t="shared" si="6"/>
        <v>2791.08</v>
      </c>
      <c r="K75" s="162">
        <f t="shared" si="6"/>
        <v>2836.1099999999997</v>
      </c>
      <c r="L75" s="162">
        <f t="shared" si="6"/>
        <v>2835.8999999999996</v>
      </c>
      <c r="M75" s="162">
        <f t="shared" si="6"/>
        <v>2817.92</v>
      </c>
      <c r="N75" s="162">
        <f t="shared" si="6"/>
        <v>2798.06</v>
      </c>
      <c r="O75" s="162">
        <f t="shared" si="6"/>
        <v>2793.13</v>
      </c>
      <c r="P75" s="162">
        <f t="shared" si="6"/>
        <v>2784.92</v>
      </c>
      <c r="Q75" s="162">
        <f t="shared" si="6"/>
        <v>2786.5299999999997</v>
      </c>
      <c r="R75" s="162">
        <f t="shared" si="7"/>
        <v>2785.09</v>
      </c>
      <c r="S75" s="162">
        <f t="shared" si="7"/>
        <v>2831.55</v>
      </c>
      <c r="T75" s="162">
        <f t="shared" si="7"/>
        <v>2832.0099999999998</v>
      </c>
      <c r="U75" s="162">
        <f t="shared" si="7"/>
        <v>2813.7699999999995</v>
      </c>
      <c r="V75" s="162">
        <f t="shared" si="7"/>
        <v>2765.29</v>
      </c>
      <c r="W75" s="162">
        <f t="shared" si="7"/>
        <v>2599.3000000000002</v>
      </c>
      <c r="X75" s="162">
        <f t="shared" si="7"/>
        <v>2294.92</v>
      </c>
      <c r="Y75" s="162">
        <f t="shared" si="7"/>
        <v>2013.1499999999999</v>
      </c>
      <c r="Z75" s="27"/>
      <c r="AA75" s="31">
        <v>1083.77</v>
      </c>
      <c r="AB75" s="29">
        <v>1014.0199999999999</v>
      </c>
      <c r="AC75" s="29">
        <v>956.36</v>
      </c>
      <c r="AD75" s="29">
        <v>953.22</v>
      </c>
      <c r="AE75" s="29">
        <v>1004.69</v>
      </c>
      <c r="AF75" s="29">
        <v>1134.3399999999999</v>
      </c>
      <c r="AG75" s="29">
        <v>1342.42</v>
      </c>
      <c r="AH75" s="29">
        <v>1682.73</v>
      </c>
      <c r="AI75" s="29">
        <v>1897.68</v>
      </c>
      <c r="AJ75" s="29">
        <v>1942.71</v>
      </c>
      <c r="AK75" s="29">
        <v>1942.5</v>
      </c>
      <c r="AL75" s="29">
        <v>1924.52</v>
      </c>
      <c r="AM75" s="29">
        <v>1904.66</v>
      </c>
      <c r="AN75" s="29">
        <v>1899.73</v>
      </c>
      <c r="AO75" s="29">
        <v>1891.52</v>
      </c>
      <c r="AP75" s="29">
        <v>1893.13</v>
      </c>
      <c r="AQ75" s="29">
        <v>1891.69</v>
      </c>
      <c r="AR75" s="29">
        <v>1938.15</v>
      </c>
      <c r="AS75" s="29">
        <v>1938.61</v>
      </c>
      <c r="AT75" s="29">
        <v>1920.37</v>
      </c>
      <c r="AU75" s="29">
        <v>1871.89</v>
      </c>
      <c r="AV75" s="29">
        <v>1705.9</v>
      </c>
      <c r="AW75" s="29">
        <v>1401.52</v>
      </c>
      <c r="AX75" s="30">
        <v>1119.75</v>
      </c>
      <c r="AY75" s="325">
        <v>784.22</v>
      </c>
      <c r="AZ75" s="167">
        <v>6.61</v>
      </c>
      <c r="BA75" s="152">
        <v>102.57</v>
      </c>
    </row>
    <row r="76" spans="1:53">
      <c r="A76" s="37">
        <v>29</v>
      </c>
      <c r="B76" s="162">
        <f t="shared" si="6"/>
        <v>1845.8799999999999</v>
      </c>
      <c r="C76" s="162">
        <f t="shared" si="6"/>
        <v>1789.15</v>
      </c>
      <c r="D76" s="162">
        <f t="shared" si="6"/>
        <v>1663.17</v>
      </c>
      <c r="E76" s="162">
        <f t="shared" si="6"/>
        <v>1668.33</v>
      </c>
      <c r="F76" s="162">
        <f t="shared" si="6"/>
        <v>1783.58</v>
      </c>
      <c r="G76" s="162">
        <f t="shared" si="6"/>
        <v>1876.37</v>
      </c>
      <c r="H76" s="162">
        <f t="shared" si="6"/>
        <v>2073.39</v>
      </c>
      <c r="I76" s="162">
        <f t="shared" si="6"/>
        <v>2353.88</v>
      </c>
      <c r="J76" s="162">
        <f t="shared" si="6"/>
        <v>2561.8000000000002</v>
      </c>
      <c r="K76" s="162">
        <f t="shared" si="6"/>
        <v>2617.88</v>
      </c>
      <c r="L76" s="162">
        <f t="shared" si="6"/>
        <v>2613.5500000000002</v>
      </c>
      <c r="M76" s="162">
        <f t="shared" si="6"/>
        <v>2588.3999999999996</v>
      </c>
      <c r="N76" s="162">
        <f t="shared" si="6"/>
        <v>2571.31</v>
      </c>
      <c r="O76" s="162">
        <f t="shared" si="6"/>
        <v>2569.41</v>
      </c>
      <c r="P76" s="162">
        <f t="shared" si="6"/>
        <v>2560.6099999999997</v>
      </c>
      <c r="Q76" s="162">
        <f t="shared" si="6"/>
        <v>2565.1899999999996</v>
      </c>
      <c r="R76" s="162">
        <f t="shared" si="7"/>
        <v>2571.1899999999996</v>
      </c>
      <c r="S76" s="162">
        <f t="shared" si="7"/>
        <v>2614.1499999999996</v>
      </c>
      <c r="T76" s="162">
        <f t="shared" si="7"/>
        <v>2595.6999999999998</v>
      </c>
      <c r="U76" s="162">
        <f t="shared" si="7"/>
        <v>2606.3000000000002</v>
      </c>
      <c r="V76" s="162">
        <f t="shared" si="7"/>
        <v>2556.17</v>
      </c>
      <c r="W76" s="162">
        <f t="shared" si="7"/>
        <v>2481.56</v>
      </c>
      <c r="X76" s="162">
        <f t="shared" si="7"/>
        <v>2134.3999999999996</v>
      </c>
      <c r="Y76" s="162">
        <f t="shared" si="7"/>
        <v>1884.6399999999999</v>
      </c>
      <c r="Z76" s="27"/>
      <c r="AA76" s="31">
        <v>952.48</v>
      </c>
      <c r="AB76" s="29">
        <v>895.75</v>
      </c>
      <c r="AC76" s="29">
        <v>769.77</v>
      </c>
      <c r="AD76" s="29">
        <v>774.93</v>
      </c>
      <c r="AE76" s="29">
        <v>890.18</v>
      </c>
      <c r="AF76" s="29">
        <v>982.97</v>
      </c>
      <c r="AG76" s="29">
        <v>1179.99</v>
      </c>
      <c r="AH76" s="29">
        <v>1460.48</v>
      </c>
      <c r="AI76" s="29">
        <v>1668.4</v>
      </c>
      <c r="AJ76" s="29">
        <v>1724.48</v>
      </c>
      <c r="AK76" s="29">
        <v>1720.15</v>
      </c>
      <c r="AL76" s="29">
        <v>1695</v>
      </c>
      <c r="AM76" s="29">
        <v>1677.91</v>
      </c>
      <c r="AN76" s="29">
        <v>1676.01</v>
      </c>
      <c r="AO76" s="29">
        <v>1667.21</v>
      </c>
      <c r="AP76" s="29">
        <v>1671.79</v>
      </c>
      <c r="AQ76" s="29">
        <v>1677.79</v>
      </c>
      <c r="AR76" s="29">
        <v>1720.75</v>
      </c>
      <c r="AS76" s="29">
        <v>1702.3</v>
      </c>
      <c r="AT76" s="29">
        <v>1712.9</v>
      </c>
      <c r="AU76" s="29">
        <v>1662.77</v>
      </c>
      <c r="AV76" s="29">
        <v>1588.16</v>
      </c>
      <c r="AW76" s="29">
        <v>1241</v>
      </c>
      <c r="AX76" s="30">
        <v>991.24</v>
      </c>
      <c r="AY76" s="325">
        <v>784.22</v>
      </c>
      <c r="AZ76" s="167">
        <v>6.61</v>
      </c>
      <c r="BA76" s="152">
        <v>102.57</v>
      </c>
    </row>
    <row r="77" spans="1:53">
      <c r="A77" s="37">
        <v>30</v>
      </c>
      <c r="B77" s="162">
        <f t="shared" si="6"/>
        <v>1828.1499999999999</v>
      </c>
      <c r="C77" s="162">
        <f t="shared" si="6"/>
        <v>1723.0100000000002</v>
      </c>
      <c r="D77" s="162">
        <f t="shared" si="6"/>
        <v>1651.8400000000001</v>
      </c>
      <c r="E77" s="162">
        <f t="shared" si="6"/>
        <v>1623.0100000000002</v>
      </c>
      <c r="F77" s="162">
        <f t="shared" si="6"/>
        <v>1711.5500000000002</v>
      </c>
      <c r="G77" s="162">
        <f t="shared" si="6"/>
        <v>1903.01</v>
      </c>
      <c r="H77" s="162">
        <f t="shared" si="6"/>
        <v>2060.5500000000002</v>
      </c>
      <c r="I77" s="162">
        <f t="shared" si="6"/>
        <v>2382.1499999999996</v>
      </c>
      <c r="J77" s="162">
        <f t="shared" si="6"/>
        <v>2755.8599999999997</v>
      </c>
      <c r="K77" s="162">
        <f t="shared" si="6"/>
        <v>2803.2699999999995</v>
      </c>
      <c r="L77" s="162">
        <f t="shared" si="6"/>
        <v>2811.6899999999996</v>
      </c>
      <c r="M77" s="162">
        <f t="shared" si="6"/>
        <v>2791.25</v>
      </c>
      <c r="N77" s="162">
        <f t="shared" si="6"/>
        <v>2772.66</v>
      </c>
      <c r="O77" s="162">
        <f t="shared" si="6"/>
        <v>2772.5699999999997</v>
      </c>
      <c r="P77" s="162">
        <f t="shared" si="6"/>
        <v>2770.2299999999996</v>
      </c>
      <c r="Q77" s="162">
        <f t="shared" si="6"/>
        <v>2804.2</v>
      </c>
      <c r="R77" s="162">
        <f t="shared" si="7"/>
        <v>2802.13</v>
      </c>
      <c r="S77" s="162">
        <f t="shared" si="7"/>
        <v>2841.51</v>
      </c>
      <c r="T77" s="162">
        <f t="shared" si="7"/>
        <v>2816.17</v>
      </c>
      <c r="U77" s="162">
        <f t="shared" si="7"/>
        <v>2890.01</v>
      </c>
      <c r="V77" s="162">
        <f t="shared" si="7"/>
        <v>2798.1099999999997</v>
      </c>
      <c r="W77" s="162">
        <f t="shared" si="7"/>
        <v>2765.41</v>
      </c>
      <c r="X77" s="162">
        <f t="shared" si="7"/>
        <v>2622.17</v>
      </c>
      <c r="Y77" s="162">
        <f t="shared" si="7"/>
        <v>1907.3500000000001</v>
      </c>
      <c r="Z77" s="27"/>
      <c r="AA77" s="31">
        <v>934.75</v>
      </c>
      <c r="AB77" s="29">
        <v>829.61</v>
      </c>
      <c r="AC77" s="29">
        <v>758.44</v>
      </c>
      <c r="AD77" s="29">
        <v>729.61</v>
      </c>
      <c r="AE77" s="29">
        <v>818.15</v>
      </c>
      <c r="AF77" s="29">
        <v>1009.6100000000001</v>
      </c>
      <c r="AG77" s="29">
        <v>1167.1500000000001</v>
      </c>
      <c r="AH77" s="29">
        <v>1488.75</v>
      </c>
      <c r="AI77" s="29">
        <v>1862.46</v>
      </c>
      <c r="AJ77" s="29">
        <v>1909.87</v>
      </c>
      <c r="AK77" s="29">
        <v>1918.29</v>
      </c>
      <c r="AL77" s="29">
        <v>1897.85</v>
      </c>
      <c r="AM77" s="29">
        <v>1879.26</v>
      </c>
      <c r="AN77" s="29">
        <v>1879.17</v>
      </c>
      <c r="AO77" s="29">
        <v>1876.83</v>
      </c>
      <c r="AP77" s="29">
        <v>1910.8</v>
      </c>
      <c r="AQ77" s="29">
        <v>1908.73</v>
      </c>
      <c r="AR77" s="29">
        <v>1948.11</v>
      </c>
      <c r="AS77" s="29">
        <v>1922.77</v>
      </c>
      <c r="AT77" s="29">
        <v>1996.61</v>
      </c>
      <c r="AU77" s="29">
        <v>1904.71</v>
      </c>
      <c r="AV77" s="29">
        <v>1872.01</v>
      </c>
      <c r="AW77" s="29">
        <v>1728.77</v>
      </c>
      <c r="AX77" s="30">
        <v>1013.9500000000002</v>
      </c>
      <c r="AY77" s="325">
        <v>784.22</v>
      </c>
      <c r="AZ77" s="167">
        <v>6.61</v>
      </c>
      <c r="BA77" s="152">
        <v>102.57</v>
      </c>
    </row>
    <row r="78" spans="1:53" ht="13.5" thickBot="1">
      <c r="A78" s="147">
        <v>31</v>
      </c>
      <c r="B78" s="162">
        <f t="shared" si="6"/>
        <v>0</v>
      </c>
      <c r="C78" s="162">
        <f t="shared" si="6"/>
        <v>0</v>
      </c>
      <c r="D78" s="162">
        <f t="shared" si="6"/>
        <v>0</v>
      </c>
      <c r="E78" s="162">
        <f t="shared" si="6"/>
        <v>0</v>
      </c>
      <c r="F78" s="162">
        <f t="shared" si="6"/>
        <v>0</v>
      </c>
      <c r="G78" s="162">
        <f t="shared" si="6"/>
        <v>0</v>
      </c>
      <c r="H78" s="162">
        <f t="shared" si="6"/>
        <v>0</v>
      </c>
      <c r="I78" s="162">
        <f t="shared" si="6"/>
        <v>0</v>
      </c>
      <c r="J78" s="162">
        <f t="shared" si="6"/>
        <v>0</v>
      </c>
      <c r="K78" s="162">
        <f t="shared" si="6"/>
        <v>0</v>
      </c>
      <c r="L78" s="162">
        <f t="shared" si="6"/>
        <v>0</v>
      </c>
      <c r="M78" s="162">
        <f t="shared" si="6"/>
        <v>0</v>
      </c>
      <c r="N78" s="162">
        <f t="shared" si="6"/>
        <v>0</v>
      </c>
      <c r="O78" s="162">
        <f t="shared" si="6"/>
        <v>0</v>
      </c>
      <c r="P78" s="162">
        <f t="shared" si="6"/>
        <v>0</v>
      </c>
      <c r="Q78" s="162">
        <f t="shared" si="6"/>
        <v>0</v>
      </c>
      <c r="R78" s="162">
        <f t="shared" si="7"/>
        <v>0</v>
      </c>
      <c r="S78" s="162">
        <f t="shared" si="7"/>
        <v>0</v>
      </c>
      <c r="T78" s="162">
        <f t="shared" si="7"/>
        <v>0</v>
      </c>
      <c r="U78" s="162">
        <f t="shared" si="7"/>
        <v>0</v>
      </c>
      <c r="V78" s="162">
        <f t="shared" si="7"/>
        <v>0</v>
      </c>
      <c r="W78" s="162">
        <f t="shared" si="7"/>
        <v>0</v>
      </c>
      <c r="X78" s="162">
        <f t="shared" si="7"/>
        <v>0</v>
      </c>
      <c r="Y78" s="162">
        <f t="shared" si="7"/>
        <v>0</v>
      </c>
      <c r="Z78" s="27"/>
      <c r="AA78" s="59"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v>0</v>
      </c>
      <c r="AG78" s="60">
        <v>0</v>
      </c>
      <c r="AH78" s="60">
        <v>0</v>
      </c>
      <c r="AI78" s="60">
        <v>0</v>
      </c>
      <c r="AJ78" s="60">
        <v>0</v>
      </c>
      <c r="AK78" s="60">
        <v>0</v>
      </c>
      <c r="AL78" s="60">
        <v>0</v>
      </c>
      <c r="AM78" s="60">
        <v>0</v>
      </c>
      <c r="AN78" s="60">
        <v>0</v>
      </c>
      <c r="AO78" s="60">
        <v>0</v>
      </c>
      <c r="AP78" s="60">
        <v>0</v>
      </c>
      <c r="AQ78" s="60">
        <v>0</v>
      </c>
      <c r="AR78" s="60">
        <v>0</v>
      </c>
      <c r="AS78" s="60">
        <v>0</v>
      </c>
      <c r="AT78" s="60">
        <v>0</v>
      </c>
      <c r="AU78" s="60">
        <v>0</v>
      </c>
      <c r="AV78" s="60">
        <v>0</v>
      </c>
      <c r="AW78" s="60">
        <v>0</v>
      </c>
      <c r="AX78" s="123">
        <v>0</v>
      </c>
      <c r="AY78" s="326">
        <v>0</v>
      </c>
      <c r="AZ78" s="168">
        <v>0</v>
      </c>
      <c r="BA78" s="153"/>
    </row>
    <row r="79" spans="1:53" ht="13.5" thickBot="1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AA79" s="159">
        <f>SUM(AA48:AX78)</f>
        <v>1106460.9400000009</v>
      </c>
      <c r="BA79" s="8"/>
    </row>
    <row r="80" spans="1:53" s="3" customFormat="1" ht="35.25" customHeight="1" thickBot="1">
      <c r="A80" s="426" t="s">
        <v>2</v>
      </c>
      <c r="B80" s="428" t="s">
        <v>147</v>
      </c>
      <c r="C80" s="428"/>
      <c r="D80" s="428"/>
      <c r="E80" s="428"/>
      <c r="F80" s="428"/>
      <c r="G80" s="428"/>
      <c r="H80" s="428"/>
      <c r="I80" s="428"/>
      <c r="J80" s="428"/>
      <c r="K80" s="428"/>
      <c r="L80" s="428"/>
      <c r="M80" s="428"/>
      <c r="N80" s="428"/>
      <c r="O80" s="428"/>
      <c r="P80" s="428"/>
      <c r="Q80" s="428"/>
      <c r="R80" s="428"/>
      <c r="S80" s="428"/>
      <c r="T80" s="428"/>
      <c r="U80" s="428"/>
      <c r="V80" s="428"/>
      <c r="W80" s="428"/>
      <c r="X80" s="428"/>
      <c r="Y80" s="429"/>
      <c r="AA80" s="141" t="s">
        <v>185</v>
      </c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220"/>
      <c r="AZ80" s="158"/>
      <c r="BA80" s="158"/>
    </row>
    <row r="81" spans="1:53" ht="98.25" customHeight="1">
      <c r="A81" s="427"/>
      <c r="B81" s="396" t="s">
        <v>3</v>
      </c>
      <c r="C81" s="396"/>
      <c r="D81" s="396"/>
      <c r="E81" s="396"/>
      <c r="F81" s="396"/>
      <c r="G81" s="396"/>
      <c r="H81" s="396"/>
      <c r="I81" s="396"/>
      <c r="J81" s="396"/>
      <c r="K81" s="396"/>
      <c r="L81" s="396"/>
      <c r="M81" s="396"/>
      <c r="N81" s="396"/>
      <c r="O81" s="396"/>
      <c r="P81" s="396"/>
      <c r="Q81" s="396"/>
      <c r="R81" s="396"/>
      <c r="S81" s="396"/>
      <c r="T81" s="396"/>
      <c r="U81" s="396"/>
      <c r="V81" s="396"/>
      <c r="W81" s="396"/>
      <c r="X81" s="396"/>
      <c r="Y81" s="430"/>
      <c r="AA81" s="438" t="s">
        <v>89</v>
      </c>
      <c r="AB81" s="439"/>
      <c r="AC81" s="439"/>
      <c r="AD81" s="439"/>
      <c r="AE81" s="439"/>
      <c r="AF81" s="439"/>
      <c r="AG81" s="439"/>
      <c r="AH81" s="439"/>
      <c r="AI81" s="439"/>
      <c r="AJ81" s="439"/>
      <c r="AK81" s="439"/>
      <c r="AL81" s="439"/>
      <c r="AM81" s="439"/>
      <c r="AN81" s="439"/>
      <c r="AO81" s="439"/>
      <c r="AP81" s="439"/>
      <c r="AQ81" s="439"/>
      <c r="AR81" s="439"/>
      <c r="AS81" s="439"/>
      <c r="AT81" s="439"/>
      <c r="AU81" s="439"/>
      <c r="AV81" s="439"/>
      <c r="AW81" s="439"/>
      <c r="AX81" s="440"/>
      <c r="AY81" s="478" t="str">
        <f>AY45</f>
        <v>Сбытовая надбавка</v>
      </c>
      <c r="AZ81" s="447" t="s">
        <v>202</v>
      </c>
      <c r="BA81" s="218" t="str">
        <f>BA45</f>
        <v>Тарифы на услуги по передаче электрической энергии</v>
      </c>
    </row>
    <row r="82" spans="1:53" ht="41.25" customHeight="1">
      <c r="A82" s="427"/>
      <c r="B82" s="38" t="s">
        <v>4</v>
      </c>
      <c r="C82" s="38" t="s">
        <v>5</v>
      </c>
      <c r="D82" s="38" t="s">
        <v>6</v>
      </c>
      <c r="E82" s="38" t="s">
        <v>7</v>
      </c>
      <c r="F82" s="38" t="s">
        <v>8</v>
      </c>
      <c r="G82" s="38" t="s">
        <v>9</v>
      </c>
      <c r="H82" s="38" t="s">
        <v>10</v>
      </c>
      <c r="I82" s="38" t="s">
        <v>11</v>
      </c>
      <c r="J82" s="38" t="s">
        <v>12</v>
      </c>
      <c r="K82" s="38" t="s">
        <v>13</v>
      </c>
      <c r="L82" s="38" t="s">
        <v>14</v>
      </c>
      <c r="M82" s="38" t="s">
        <v>15</v>
      </c>
      <c r="N82" s="38" t="s">
        <v>16</v>
      </c>
      <c r="O82" s="38" t="s">
        <v>17</v>
      </c>
      <c r="P82" s="38" t="s">
        <v>18</v>
      </c>
      <c r="Q82" s="38" t="s">
        <v>19</v>
      </c>
      <c r="R82" s="38" t="s">
        <v>20</v>
      </c>
      <c r="S82" s="38" t="s">
        <v>21</v>
      </c>
      <c r="T82" s="38" t="s">
        <v>22</v>
      </c>
      <c r="U82" s="38" t="s">
        <v>23</v>
      </c>
      <c r="V82" s="38" t="s">
        <v>24</v>
      </c>
      <c r="W82" s="38" t="s">
        <v>25</v>
      </c>
      <c r="X82" s="38" t="s">
        <v>26</v>
      </c>
      <c r="Y82" s="39" t="s">
        <v>27</v>
      </c>
      <c r="AA82" s="47" t="s">
        <v>4</v>
      </c>
      <c r="AB82" s="48" t="s">
        <v>5</v>
      </c>
      <c r="AC82" s="48" t="s">
        <v>6</v>
      </c>
      <c r="AD82" s="48" t="s">
        <v>7</v>
      </c>
      <c r="AE82" s="48" t="s">
        <v>8</v>
      </c>
      <c r="AF82" s="48" t="s">
        <v>9</v>
      </c>
      <c r="AG82" s="48" t="s">
        <v>10</v>
      </c>
      <c r="AH82" s="48" t="s">
        <v>11</v>
      </c>
      <c r="AI82" s="48" t="s">
        <v>12</v>
      </c>
      <c r="AJ82" s="48" t="s">
        <v>13</v>
      </c>
      <c r="AK82" s="48" t="s">
        <v>14</v>
      </c>
      <c r="AL82" s="48" t="s">
        <v>15</v>
      </c>
      <c r="AM82" s="48" t="s">
        <v>16</v>
      </c>
      <c r="AN82" s="48" t="s">
        <v>17</v>
      </c>
      <c r="AO82" s="48" t="s">
        <v>18</v>
      </c>
      <c r="AP82" s="48" t="s">
        <v>19</v>
      </c>
      <c r="AQ82" s="48" t="s">
        <v>20</v>
      </c>
      <c r="AR82" s="48" t="s">
        <v>21</v>
      </c>
      <c r="AS82" s="48" t="s">
        <v>22</v>
      </c>
      <c r="AT82" s="48" t="s">
        <v>23</v>
      </c>
      <c r="AU82" s="48" t="s">
        <v>24</v>
      </c>
      <c r="AV82" s="48" t="s">
        <v>25</v>
      </c>
      <c r="AW82" s="48" t="s">
        <v>26</v>
      </c>
      <c r="AX82" s="122" t="s">
        <v>27</v>
      </c>
      <c r="AY82" s="460"/>
      <c r="AZ82" s="448"/>
      <c r="BA82" s="169" t="s">
        <v>30</v>
      </c>
    </row>
    <row r="83" spans="1:53" s="165" customFormat="1" ht="16.149999999999999" customHeight="1">
      <c r="A83" s="434" t="s">
        <v>210</v>
      </c>
      <c r="B83" s="435"/>
      <c r="C83" s="435"/>
      <c r="D83" s="435"/>
      <c r="E83" s="435"/>
      <c r="F83" s="435"/>
      <c r="G83" s="435"/>
      <c r="H83" s="435"/>
      <c r="I83" s="43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/>
      <c r="U83" s="435"/>
      <c r="V83" s="435"/>
      <c r="W83" s="435"/>
      <c r="X83" s="435"/>
      <c r="Y83" s="436"/>
      <c r="AA83" s="441">
        <v>2</v>
      </c>
      <c r="AB83" s="442"/>
      <c r="AC83" s="442"/>
      <c r="AD83" s="442"/>
      <c r="AE83" s="442"/>
      <c r="AF83" s="442"/>
      <c r="AG83" s="442"/>
      <c r="AH83" s="442"/>
      <c r="AI83" s="442"/>
      <c r="AJ83" s="442"/>
      <c r="AK83" s="442"/>
      <c r="AL83" s="442"/>
      <c r="AM83" s="442"/>
      <c r="AN83" s="442"/>
      <c r="AO83" s="442"/>
      <c r="AP83" s="442"/>
      <c r="AQ83" s="442"/>
      <c r="AR83" s="442"/>
      <c r="AS83" s="442"/>
      <c r="AT83" s="442"/>
      <c r="AU83" s="442"/>
      <c r="AV83" s="442"/>
      <c r="AW83" s="442"/>
      <c r="AX83" s="443"/>
      <c r="AY83" s="176">
        <v>3</v>
      </c>
      <c r="AZ83" s="178">
        <v>4</v>
      </c>
      <c r="BA83" s="179">
        <v>5</v>
      </c>
    </row>
    <row r="84" spans="1:53">
      <c r="A84" s="37">
        <v>1</v>
      </c>
      <c r="B84" s="162">
        <f>AA84+$AY84+$AZ84</f>
        <v>1140.0999999999999</v>
      </c>
      <c r="C84" s="162">
        <f t="shared" ref="C84:R99" si="8">AB84+$AY84+$AZ84</f>
        <v>1131.02</v>
      </c>
      <c r="D84" s="162">
        <f t="shared" si="8"/>
        <v>1098.8399999999999</v>
      </c>
      <c r="E84" s="162">
        <f t="shared" si="8"/>
        <v>925.94</v>
      </c>
      <c r="F84" s="162">
        <f t="shared" si="8"/>
        <v>1123.1599999999999</v>
      </c>
      <c r="G84" s="162">
        <f t="shared" si="8"/>
        <v>1126.27</v>
      </c>
      <c r="H84" s="162">
        <f t="shared" si="8"/>
        <v>1898.6599999999999</v>
      </c>
      <c r="I84" s="162">
        <f t="shared" si="8"/>
        <v>2189.48</v>
      </c>
      <c r="J84" s="162">
        <f t="shared" si="8"/>
        <v>2309.7600000000002</v>
      </c>
      <c r="K84" s="162">
        <f t="shared" si="8"/>
        <v>2372.94</v>
      </c>
      <c r="L84" s="162">
        <f t="shared" si="8"/>
        <v>2372.9500000000003</v>
      </c>
      <c r="M84" s="162">
        <f t="shared" si="8"/>
        <v>2363.0500000000002</v>
      </c>
      <c r="N84" s="162">
        <f t="shared" si="8"/>
        <v>2345.9100000000003</v>
      </c>
      <c r="O84" s="162">
        <f t="shared" si="8"/>
        <v>2343.2100000000005</v>
      </c>
      <c r="P84" s="162">
        <f t="shared" si="8"/>
        <v>2336.8300000000004</v>
      </c>
      <c r="Q84" s="162">
        <f t="shared" si="8"/>
        <v>2295.35</v>
      </c>
      <c r="R84" s="162">
        <f t="shared" si="8"/>
        <v>2298.9100000000003</v>
      </c>
      <c r="S84" s="162">
        <f t="shared" ref="S84:Y99" si="9">AR84+$AY84+$AZ84</f>
        <v>2324.86</v>
      </c>
      <c r="T84" s="162">
        <f t="shared" si="9"/>
        <v>2637.11</v>
      </c>
      <c r="U84" s="162">
        <f t="shared" si="9"/>
        <v>2637.26</v>
      </c>
      <c r="V84" s="162">
        <f t="shared" si="9"/>
        <v>2644.8700000000003</v>
      </c>
      <c r="W84" s="162">
        <f t="shared" si="9"/>
        <v>2267.2900000000004</v>
      </c>
      <c r="X84" s="162">
        <f t="shared" si="9"/>
        <v>1988.49</v>
      </c>
      <c r="Y84" s="162">
        <f t="shared" si="9"/>
        <v>1408.04</v>
      </c>
      <c r="Z84" s="27"/>
      <c r="AA84" s="31">
        <v>349.27</v>
      </c>
      <c r="AB84" s="29">
        <v>340.19</v>
      </c>
      <c r="AC84" s="29">
        <v>308.01</v>
      </c>
      <c r="AD84" s="29">
        <v>135.11000000000001</v>
      </c>
      <c r="AE84" s="29">
        <v>332.33</v>
      </c>
      <c r="AF84" s="29">
        <v>335.44</v>
      </c>
      <c r="AG84" s="29">
        <v>1107.83</v>
      </c>
      <c r="AH84" s="29">
        <v>1398.65</v>
      </c>
      <c r="AI84" s="29">
        <v>1518.93</v>
      </c>
      <c r="AJ84" s="29">
        <v>1582.11</v>
      </c>
      <c r="AK84" s="29">
        <v>1582.12</v>
      </c>
      <c r="AL84" s="29">
        <v>1572.22</v>
      </c>
      <c r="AM84" s="29">
        <v>1555.08</v>
      </c>
      <c r="AN84" s="29">
        <v>1552.38</v>
      </c>
      <c r="AO84" s="29">
        <v>1546</v>
      </c>
      <c r="AP84" s="29">
        <v>1504.52</v>
      </c>
      <c r="AQ84" s="29">
        <v>1508.08</v>
      </c>
      <c r="AR84" s="29">
        <v>1534.03</v>
      </c>
      <c r="AS84" s="29">
        <v>1846.28</v>
      </c>
      <c r="AT84" s="29">
        <v>1846.43</v>
      </c>
      <c r="AU84" s="29">
        <v>1854.04</v>
      </c>
      <c r="AV84" s="29">
        <v>1476.46</v>
      </c>
      <c r="AW84" s="29">
        <v>1197.6600000000001</v>
      </c>
      <c r="AX84" s="30">
        <v>617.21</v>
      </c>
      <c r="AY84" s="324">
        <v>784.22</v>
      </c>
      <c r="AZ84" s="167">
        <v>6.61</v>
      </c>
      <c r="BA84" s="170">
        <v>0</v>
      </c>
    </row>
    <row r="85" spans="1:53">
      <c r="A85" s="37">
        <v>2</v>
      </c>
      <c r="B85" s="162">
        <f t="shared" ref="B85:Q113" si="10">AA85+$AY85+$AZ85</f>
        <v>1128.72</v>
      </c>
      <c r="C85" s="162">
        <f t="shared" si="8"/>
        <v>1076.02</v>
      </c>
      <c r="D85" s="162">
        <f t="shared" si="8"/>
        <v>790.83</v>
      </c>
      <c r="E85" s="162">
        <f t="shared" si="8"/>
        <v>790.83</v>
      </c>
      <c r="F85" s="162">
        <f t="shared" si="8"/>
        <v>790.86</v>
      </c>
      <c r="G85" s="162">
        <f t="shared" si="8"/>
        <v>1111.8899999999999</v>
      </c>
      <c r="H85" s="162">
        <f t="shared" si="8"/>
        <v>1886.1899999999998</v>
      </c>
      <c r="I85" s="162">
        <f t="shared" si="8"/>
        <v>2212.73</v>
      </c>
      <c r="J85" s="162">
        <f t="shared" si="8"/>
        <v>2495.5800000000004</v>
      </c>
      <c r="K85" s="162">
        <f t="shared" si="8"/>
        <v>2645.84</v>
      </c>
      <c r="L85" s="162">
        <f t="shared" si="8"/>
        <v>2649.53</v>
      </c>
      <c r="M85" s="162">
        <f t="shared" si="8"/>
        <v>2645.0000000000005</v>
      </c>
      <c r="N85" s="162">
        <f t="shared" si="8"/>
        <v>2633.19</v>
      </c>
      <c r="O85" s="162">
        <f t="shared" si="8"/>
        <v>2634.5000000000005</v>
      </c>
      <c r="P85" s="162">
        <f t="shared" si="8"/>
        <v>2638.07</v>
      </c>
      <c r="Q85" s="162">
        <f t="shared" si="8"/>
        <v>2638.56</v>
      </c>
      <c r="R85" s="162">
        <f t="shared" si="8"/>
        <v>2645.61</v>
      </c>
      <c r="S85" s="162">
        <f t="shared" si="9"/>
        <v>2703.8700000000003</v>
      </c>
      <c r="T85" s="162">
        <f t="shared" si="9"/>
        <v>2746.94</v>
      </c>
      <c r="U85" s="162">
        <f t="shared" si="9"/>
        <v>2743.48</v>
      </c>
      <c r="V85" s="162">
        <f t="shared" si="9"/>
        <v>2693.35</v>
      </c>
      <c r="W85" s="162">
        <f t="shared" si="9"/>
        <v>2671.1</v>
      </c>
      <c r="X85" s="162">
        <f t="shared" si="9"/>
        <v>2140.5800000000004</v>
      </c>
      <c r="Y85" s="162">
        <f t="shared" si="9"/>
        <v>1881.81</v>
      </c>
      <c r="Z85" s="27"/>
      <c r="AA85" s="28">
        <v>337.89</v>
      </c>
      <c r="AB85" s="29">
        <v>285.19</v>
      </c>
      <c r="AC85" s="29">
        <v>0</v>
      </c>
      <c r="AD85" s="29">
        <v>0</v>
      </c>
      <c r="AE85" s="29">
        <v>0.03</v>
      </c>
      <c r="AF85" s="29">
        <v>321.06</v>
      </c>
      <c r="AG85" s="29">
        <v>1095.3599999999999</v>
      </c>
      <c r="AH85" s="29">
        <v>1421.9</v>
      </c>
      <c r="AI85" s="29">
        <v>1704.75</v>
      </c>
      <c r="AJ85" s="29">
        <v>1855.01</v>
      </c>
      <c r="AK85" s="29">
        <v>1858.7</v>
      </c>
      <c r="AL85" s="29">
        <v>1854.17</v>
      </c>
      <c r="AM85" s="29">
        <v>1842.36</v>
      </c>
      <c r="AN85" s="29">
        <v>1843.67</v>
      </c>
      <c r="AO85" s="29">
        <v>1847.24</v>
      </c>
      <c r="AP85" s="29">
        <v>1847.73</v>
      </c>
      <c r="AQ85" s="29">
        <v>1854.78</v>
      </c>
      <c r="AR85" s="29">
        <v>1913.04</v>
      </c>
      <c r="AS85" s="29">
        <v>1956.11</v>
      </c>
      <c r="AT85" s="29">
        <v>1952.65</v>
      </c>
      <c r="AU85" s="29">
        <v>1902.52</v>
      </c>
      <c r="AV85" s="29">
        <v>1880.27</v>
      </c>
      <c r="AW85" s="29">
        <v>1349.75</v>
      </c>
      <c r="AX85" s="30">
        <v>1090.98</v>
      </c>
      <c r="AY85" s="325">
        <v>784.22</v>
      </c>
      <c r="AZ85" s="167">
        <v>6.61</v>
      </c>
      <c r="BA85" s="152">
        <v>0</v>
      </c>
    </row>
    <row r="86" spans="1:53">
      <c r="A86" s="37">
        <v>3</v>
      </c>
      <c r="B86" s="162">
        <f t="shared" si="10"/>
        <v>1715.99</v>
      </c>
      <c r="C86" s="162">
        <f t="shared" si="8"/>
        <v>1360.93</v>
      </c>
      <c r="D86" s="162">
        <f t="shared" si="8"/>
        <v>1100.79</v>
      </c>
      <c r="E86" s="162">
        <f t="shared" si="8"/>
        <v>1067.9799999999998</v>
      </c>
      <c r="F86" s="162">
        <f t="shared" si="8"/>
        <v>1659.58</v>
      </c>
      <c r="G86" s="162">
        <f t="shared" si="8"/>
        <v>1762.62</v>
      </c>
      <c r="H86" s="162">
        <f t="shared" si="8"/>
        <v>1992.59</v>
      </c>
      <c r="I86" s="162">
        <f t="shared" si="8"/>
        <v>2314.2200000000003</v>
      </c>
      <c r="J86" s="162">
        <f t="shared" si="8"/>
        <v>2686.0400000000004</v>
      </c>
      <c r="K86" s="162">
        <f t="shared" si="8"/>
        <v>2742.19</v>
      </c>
      <c r="L86" s="162">
        <f t="shared" si="8"/>
        <v>2749.6600000000003</v>
      </c>
      <c r="M86" s="162">
        <f t="shared" si="8"/>
        <v>2717.8700000000003</v>
      </c>
      <c r="N86" s="162">
        <f t="shared" si="8"/>
        <v>2696.4</v>
      </c>
      <c r="O86" s="162">
        <f t="shared" si="8"/>
        <v>2696.9</v>
      </c>
      <c r="P86" s="162">
        <f t="shared" si="8"/>
        <v>2697.92</v>
      </c>
      <c r="Q86" s="162">
        <f t="shared" si="8"/>
        <v>2696.31</v>
      </c>
      <c r="R86" s="162">
        <f t="shared" si="8"/>
        <v>2715.39</v>
      </c>
      <c r="S86" s="162">
        <f t="shared" si="9"/>
        <v>2784.53</v>
      </c>
      <c r="T86" s="162">
        <f t="shared" si="9"/>
        <v>2828.8399999999997</v>
      </c>
      <c r="U86" s="162">
        <f t="shared" si="9"/>
        <v>2858.1200000000003</v>
      </c>
      <c r="V86" s="162">
        <f t="shared" si="9"/>
        <v>2801.4900000000002</v>
      </c>
      <c r="W86" s="162">
        <f t="shared" si="9"/>
        <v>2774.8</v>
      </c>
      <c r="X86" s="162">
        <f t="shared" si="9"/>
        <v>2667.4900000000002</v>
      </c>
      <c r="Y86" s="162">
        <f t="shared" si="9"/>
        <v>2121.14</v>
      </c>
      <c r="Z86" s="27"/>
      <c r="AA86" s="28">
        <v>925.16</v>
      </c>
      <c r="AB86" s="29">
        <v>570.1</v>
      </c>
      <c r="AC86" s="29">
        <v>309.95999999999998</v>
      </c>
      <c r="AD86" s="29">
        <v>277.14999999999998</v>
      </c>
      <c r="AE86" s="29">
        <v>868.75</v>
      </c>
      <c r="AF86" s="29">
        <v>971.79</v>
      </c>
      <c r="AG86" s="29">
        <v>1201.76</v>
      </c>
      <c r="AH86" s="29">
        <v>1523.39</v>
      </c>
      <c r="AI86" s="29">
        <v>1895.21</v>
      </c>
      <c r="AJ86" s="29">
        <v>1951.36</v>
      </c>
      <c r="AK86" s="29">
        <v>1958.83</v>
      </c>
      <c r="AL86" s="29">
        <v>1927.04</v>
      </c>
      <c r="AM86" s="29">
        <v>1905.57</v>
      </c>
      <c r="AN86" s="29">
        <v>1906.07</v>
      </c>
      <c r="AO86" s="29">
        <v>1907.09</v>
      </c>
      <c r="AP86" s="29">
        <v>1905.48</v>
      </c>
      <c r="AQ86" s="29">
        <v>1924.56</v>
      </c>
      <c r="AR86" s="29">
        <v>1993.7</v>
      </c>
      <c r="AS86" s="29">
        <v>2038.0099999999998</v>
      </c>
      <c r="AT86" s="29">
        <v>2067.29</v>
      </c>
      <c r="AU86" s="29">
        <v>2010.66</v>
      </c>
      <c r="AV86" s="29">
        <v>1983.97</v>
      </c>
      <c r="AW86" s="29">
        <v>1876.66</v>
      </c>
      <c r="AX86" s="30">
        <v>1330.31</v>
      </c>
      <c r="AY86" s="325">
        <v>784.22</v>
      </c>
      <c r="AZ86" s="167">
        <v>6.61</v>
      </c>
      <c r="BA86" s="152">
        <v>0</v>
      </c>
    </row>
    <row r="87" spans="1:53">
      <c r="A87" s="37">
        <v>4</v>
      </c>
      <c r="B87" s="162">
        <f t="shared" si="10"/>
        <v>2060.2800000000002</v>
      </c>
      <c r="C87" s="162">
        <f t="shared" si="8"/>
        <v>1905.12</v>
      </c>
      <c r="D87" s="162">
        <f t="shared" si="8"/>
        <v>1831.28</v>
      </c>
      <c r="E87" s="162">
        <f t="shared" si="8"/>
        <v>1781.01</v>
      </c>
      <c r="F87" s="162">
        <f t="shared" si="8"/>
        <v>1805.45</v>
      </c>
      <c r="G87" s="162">
        <f t="shared" si="8"/>
        <v>1898.62</v>
      </c>
      <c r="H87" s="162">
        <f t="shared" si="8"/>
        <v>2020.05</v>
      </c>
      <c r="I87" s="162">
        <f t="shared" si="8"/>
        <v>2133.3300000000004</v>
      </c>
      <c r="J87" s="162">
        <f t="shared" si="8"/>
        <v>2627.76</v>
      </c>
      <c r="K87" s="162">
        <f t="shared" si="8"/>
        <v>2683.51</v>
      </c>
      <c r="L87" s="162">
        <f t="shared" si="8"/>
        <v>2699.9700000000003</v>
      </c>
      <c r="M87" s="162">
        <f t="shared" si="8"/>
        <v>2688.23</v>
      </c>
      <c r="N87" s="162">
        <f t="shared" si="8"/>
        <v>2686.9500000000003</v>
      </c>
      <c r="O87" s="162">
        <f t="shared" si="8"/>
        <v>2673.48</v>
      </c>
      <c r="P87" s="162">
        <f t="shared" si="8"/>
        <v>2690.6600000000003</v>
      </c>
      <c r="Q87" s="162">
        <f t="shared" si="8"/>
        <v>2703.2000000000003</v>
      </c>
      <c r="R87" s="162">
        <f t="shared" si="8"/>
        <v>2727.0400000000004</v>
      </c>
      <c r="S87" s="162">
        <f t="shared" si="9"/>
        <v>2823.8100000000004</v>
      </c>
      <c r="T87" s="162">
        <f t="shared" si="9"/>
        <v>2836.4199999999996</v>
      </c>
      <c r="U87" s="162">
        <f t="shared" si="9"/>
        <v>2843.5900000000006</v>
      </c>
      <c r="V87" s="162">
        <f t="shared" si="9"/>
        <v>2828.35</v>
      </c>
      <c r="W87" s="162">
        <f t="shared" si="9"/>
        <v>2718.69</v>
      </c>
      <c r="X87" s="162">
        <f t="shared" si="9"/>
        <v>2637.6200000000003</v>
      </c>
      <c r="Y87" s="162">
        <f t="shared" si="9"/>
        <v>2108.11</v>
      </c>
      <c r="Z87" s="27"/>
      <c r="AA87" s="28">
        <v>1269.45</v>
      </c>
      <c r="AB87" s="29">
        <v>1114.29</v>
      </c>
      <c r="AC87" s="29">
        <v>1040.45</v>
      </c>
      <c r="AD87" s="29">
        <v>990.18</v>
      </c>
      <c r="AE87" s="29">
        <v>1014.6200000000001</v>
      </c>
      <c r="AF87" s="29">
        <v>1107.79</v>
      </c>
      <c r="AG87" s="29">
        <v>1229.22</v>
      </c>
      <c r="AH87" s="29">
        <v>1342.5</v>
      </c>
      <c r="AI87" s="29">
        <v>1836.93</v>
      </c>
      <c r="AJ87" s="29">
        <v>1892.68</v>
      </c>
      <c r="AK87" s="29">
        <v>1909.14</v>
      </c>
      <c r="AL87" s="29">
        <v>1897.4</v>
      </c>
      <c r="AM87" s="29">
        <v>1896.12</v>
      </c>
      <c r="AN87" s="29">
        <v>1882.65</v>
      </c>
      <c r="AO87" s="29">
        <v>1899.83</v>
      </c>
      <c r="AP87" s="29">
        <v>1912.37</v>
      </c>
      <c r="AQ87" s="29">
        <v>1936.21</v>
      </c>
      <c r="AR87" s="29">
        <v>2032.9800000000002</v>
      </c>
      <c r="AS87" s="29">
        <v>2045.5899999999997</v>
      </c>
      <c r="AT87" s="29">
        <v>2052.7600000000002</v>
      </c>
      <c r="AU87" s="29">
        <v>2037.5199999999998</v>
      </c>
      <c r="AV87" s="29">
        <v>1927.86</v>
      </c>
      <c r="AW87" s="29">
        <v>1846.79</v>
      </c>
      <c r="AX87" s="30">
        <v>1317.28</v>
      </c>
      <c r="AY87" s="325">
        <v>784.22</v>
      </c>
      <c r="AZ87" s="167">
        <v>6.61</v>
      </c>
      <c r="BA87" s="152">
        <v>0</v>
      </c>
    </row>
    <row r="88" spans="1:53">
      <c r="A88" s="37">
        <v>5</v>
      </c>
      <c r="B88" s="162">
        <f t="shared" si="10"/>
        <v>1976.57</v>
      </c>
      <c r="C88" s="162">
        <f t="shared" si="8"/>
        <v>1869.24</v>
      </c>
      <c r="D88" s="162">
        <f t="shared" si="8"/>
        <v>1819.57</v>
      </c>
      <c r="E88" s="162">
        <f t="shared" si="8"/>
        <v>1882.1499999999999</v>
      </c>
      <c r="F88" s="162">
        <f t="shared" si="8"/>
        <v>1905.4399999999998</v>
      </c>
      <c r="G88" s="162">
        <f t="shared" si="8"/>
        <v>2138.2200000000003</v>
      </c>
      <c r="H88" s="162">
        <f t="shared" si="8"/>
        <v>2105.4299999999998</v>
      </c>
      <c r="I88" s="162">
        <f t="shared" si="8"/>
        <v>2202.17</v>
      </c>
      <c r="J88" s="162">
        <f t="shared" si="8"/>
        <v>2589.5700000000002</v>
      </c>
      <c r="K88" s="162">
        <f t="shared" si="8"/>
        <v>2634.9900000000002</v>
      </c>
      <c r="L88" s="162">
        <f t="shared" si="8"/>
        <v>2639.77</v>
      </c>
      <c r="M88" s="162">
        <f t="shared" si="8"/>
        <v>2642.4900000000002</v>
      </c>
      <c r="N88" s="162">
        <f t="shared" si="8"/>
        <v>2639.1600000000003</v>
      </c>
      <c r="O88" s="162">
        <f t="shared" si="8"/>
        <v>2635.6</v>
      </c>
      <c r="P88" s="162">
        <f t="shared" si="8"/>
        <v>2640.2000000000003</v>
      </c>
      <c r="Q88" s="162">
        <f t="shared" si="8"/>
        <v>2639.9100000000003</v>
      </c>
      <c r="R88" s="162">
        <f t="shared" si="8"/>
        <v>2653.57</v>
      </c>
      <c r="S88" s="162">
        <f t="shared" si="9"/>
        <v>2702.88</v>
      </c>
      <c r="T88" s="162">
        <f t="shared" si="9"/>
        <v>2712.57</v>
      </c>
      <c r="U88" s="162">
        <f t="shared" si="9"/>
        <v>2714.31</v>
      </c>
      <c r="V88" s="162">
        <f t="shared" si="9"/>
        <v>2689.57</v>
      </c>
      <c r="W88" s="162">
        <f t="shared" si="9"/>
        <v>2653.6600000000003</v>
      </c>
      <c r="X88" s="162">
        <f t="shared" si="9"/>
        <v>2536.56</v>
      </c>
      <c r="Y88" s="162">
        <f t="shared" si="9"/>
        <v>2111.7900000000004</v>
      </c>
      <c r="Z88" s="27"/>
      <c r="AA88" s="28">
        <v>1185.74</v>
      </c>
      <c r="AB88" s="29">
        <v>1078.4100000000001</v>
      </c>
      <c r="AC88" s="29">
        <v>1028.74</v>
      </c>
      <c r="AD88" s="29">
        <v>1091.32</v>
      </c>
      <c r="AE88" s="29">
        <v>1114.6099999999999</v>
      </c>
      <c r="AF88" s="29">
        <v>1347.39</v>
      </c>
      <c r="AG88" s="29">
        <v>1314.6</v>
      </c>
      <c r="AH88" s="29">
        <v>1411.34</v>
      </c>
      <c r="AI88" s="29">
        <v>1798.74</v>
      </c>
      <c r="AJ88" s="29">
        <v>1844.16</v>
      </c>
      <c r="AK88" s="29">
        <v>1848.94</v>
      </c>
      <c r="AL88" s="29">
        <v>1851.66</v>
      </c>
      <c r="AM88" s="29">
        <v>1848.33</v>
      </c>
      <c r="AN88" s="29">
        <v>1844.77</v>
      </c>
      <c r="AO88" s="29">
        <v>1849.37</v>
      </c>
      <c r="AP88" s="29">
        <v>1849.08</v>
      </c>
      <c r="AQ88" s="29">
        <v>1862.74</v>
      </c>
      <c r="AR88" s="29">
        <v>1912.05</v>
      </c>
      <c r="AS88" s="29">
        <v>1921.74</v>
      </c>
      <c r="AT88" s="29">
        <v>1923.48</v>
      </c>
      <c r="AU88" s="29">
        <v>1898.74</v>
      </c>
      <c r="AV88" s="29">
        <v>1862.83</v>
      </c>
      <c r="AW88" s="29">
        <v>1745.73</v>
      </c>
      <c r="AX88" s="30">
        <v>1320.96</v>
      </c>
      <c r="AY88" s="325">
        <v>784.22</v>
      </c>
      <c r="AZ88" s="167">
        <v>6.61</v>
      </c>
      <c r="BA88" s="152">
        <v>0</v>
      </c>
    </row>
    <row r="89" spans="1:53">
      <c r="A89" s="37">
        <v>6</v>
      </c>
      <c r="B89" s="162">
        <f t="shared" si="10"/>
        <v>1894.58</v>
      </c>
      <c r="C89" s="162">
        <f t="shared" si="8"/>
        <v>1823.34</v>
      </c>
      <c r="D89" s="162">
        <f t="shared" si="8"/>
        <v>1768.6499999999999</v>
      </c>
      <c r="E89" s="162">
        <f t="shared" si="8"/>
        <v>1729.2</v>
      </c>
      <c r="F89" s="162">
        <f t="shared" si="8"/>
        <v>1737.4599999999998</v>
      </c>
      <c r="G89" s="162">
        <f t="shared" si="8"/>
        <v>1778.28</v>
      </c>
      <c r="H89" s="162">
        <f t="shared" si="8"/>
        <v>1813.97</v>
      </c>
      <c r="I89" s="162">
        <f t="shared" si="8"/>
        <v>1923.34</v>
      </c>
      <c r="J89" s="162">
        <f t="shared" si="8"/>
        <v>2118.7400000000002</v>
      </c>
      <c r="K89" s="162">
        <f t="shared" si="8"/>
        <v>2579.9900000000002</v>
      </c>
      <c r="L89" s="162">
        <f t="shared" si="8"/>
        <v>2600.9500000000003</v>
      </c>
      <c r="M89" s="162">
        <f t="shared" si="8"/>
        <v>2598.5100000000002</v>
      </c>
      <c r="N89" s="162">
        <f t="shared" si="8"/>
        <v>2574.9900000000002</v>
      </c>
      <c r="O89" s="162">
        <f t="shared" si="8"/>
        <v>2568.1200000000003</v>
      </c>
      <c r="P89" s="162">
        <f t="shared" si="8"/>
        <v>2573.1</v>
      </c>
      <c r="Q89" s="162">
        <f t="shared" si="8"/>
        <v>2579.0400000000004</v>
      </c>
      <c r="R89" s="162">
        <f t="shared" si="8"/>
        <v>2602.48</v>
      </c>
      <c r="S89" s="162">
        <f t="shared" si="9"/>
        <v>2633.11</v>
      </c>
      <c r="T89" s="162">
        <f t="shared" si="9"/>
        <v>2645.18</v>
      </c>
      <c r="U89" s="162">
        <f t="shared" si="9"/>
        <v>2633.51</v>
      </c>
      <c r="V89" s="162">
        <f t="shared" si="9"/>
        <v>2629.8300000000004</v>
      </c>
      <c r="W89" s="162">
        <f t="shared" si="9"/>
        <v>2618.44</v>
      </c>
      <c r="X89" s="162">
        <f t="shared" si="9"/>
        <v>2136.3200000000002</v>
      </c>
      <c r="Y89" s="162">
        <f t="shared" si="9"/>
        <v>2025.9499999999998</v>
      </c>
      <c r="Z89" s="27"/>
      <c r="AA89" s="28">
        <v>1103.75</v>
      </c>
      <c r="AB89" s="29">
        <v>1032.51</v>
      </c>
      <c r="AC89" s="29">
        <v>977.82</v>
      </c>
      <c r="AD89" s="29">
        <v>938.37</v>
      </c>
      <c r="AE89" s="29">
        <v>946.63</v>
      </c>
      <c r="AF89" s="29">
        <v>987.45</v>
      </c>
      <c r="AG89" s="29">
        <v>1023.14</v>
      </c>
      <c r="AH89" s="29">
        <v>1132.51</v>
      </c>
      <c r="AI89" s="29">
        <v>1327.91</v>
      </c>
      <c r="AJ89" s="29">
        <v>1789.16</v>
      </c>
      <c r="AK89" s="29">
        <v>1810.12</v>
      </c>
      <c r="AL89" s="29">
        <v>1807.68</v>
      </c>
      <c r="AM89" s="29">
        <v>1784.16</v>
      </c>
      <c r="AN89" s="29">
        <v>1777.29</v>
      </c>
      <c r="AO89" s="29">
        <v>1782.27</v>
      </c>
      <c r="AP89" s="29">
        <v>1788.21</v>
      </c>
      <c r="AQ89" s="29">
        <v>1811.65</v>
      </c>
      <c r="AR89" s="29">
        <v>1842.28</v>
      </c>
      <c r="AS89" s="29">
        <v>1854.35</v>
      </c>
      <c r="AT89" s="29">
        <v>1842.68</v>
      </c>
      <c r="AU89" s="29">
        <v>1839</v>
      </c>
      <c r="AV89" s="29">
        <v>1827.61</v>
      </c>
      <c r="AW89" s="29">
        <v>1345.49</v>
      </c>
      <c r="AX89" s="30">
        <v>1235.1199999999999</v>
      </c>
      <c r="AY89" s="325">
        <v>784.22</v>
      </c>
      <c r="AZ89" s="167">
        <v>6.61</v>
      </c>
      <c r="BA89" s="152">
        <v>0</v>
      </c>
    </row>
    <row r="90" spans="1:53">
      <c r="A90" s="37">
        <v>7</v>
      </c>
      <c r="B90" s="162">
        <f t="shared" si="10"/>
        <v>1786.76</v>
      </c>
      <c r="C90" s="162">
        <f t="shared" si="8"/>
        <v>1644.03</v>
      </c>
      <c r="D90" s="162">
        <f t="shared" si="8"/>
        <v>1641.6</v>
      </c>
      <c r="E90" s="162">
        <f t="shared" si="8"/>
        <v>1507.66</v>
      </c>
      <c r="F90" s="162">
        <f t="shared" si="8"/>
        <v>1700.79</v>
      </c>
      <c r="G90" s="162">
        <f t="shared" si="8"/>
        <v>1783.24</v>
      </c>
      <c r="H90" s="162">
        <f t="shared" si="8"/>
        <v>1914.07</v>
      </c>
      <c r="I90" s="162">
        <f t="shared" si="8"/>
        <v>2211.85</v>
      </c>
      <c r="J90" s="162">
        <f t="shared" si="8"/>
        <v>2627.9500000000003</v>
      </c>
      <c r="K90" s="162">
        <f t="shared" si="8"/>
        <v>2696.89</v>
      </c>
      <c r="L90" s="162">
        <f t="shared" si="8"/>
        <v>2708.03</v>
      </c>
      <c r="M90" s="162">
        <f t="shared" si="8"/>
        <v>2688.9700000000003</v>
      </c>
      <c r="N90" s="162">
        <f t="shared" si="8"/>
        <v>2658.81</v>
      </c>
      <c r="O90" s="162">
        <f t="shared" si="8"/>
        <v>2669.48</v>
      </c>
      <c r="P90" s="162">
        <f t="shared" si="8"/>
        <v>2662.64</v>
      </c>
      <c r="Q90" s="162">
        <f t="shared" si="8"/>
        <v>2671.8300000000004</v>
      </c>
      <c r="R90" s="162">
        <f t="shared" si="8"/>
        <v>2688.76</v>
      </c>
      <c r="S90" s="162">
        <f t="shared" si="9"/>
        <v>2711.9900000000002</v>
      </c>
      <c r="T90" s="162">
        <f t="shared" si="9"/>
        <v>2739.2900000000004</v>
      </c>
      <c r="U90" s="162">
        <f t="shared" si="9"/>
        <v>2749.78</v>
      </c>
      <c r="V90" s="162">
        <f t="shared" si="9"/>
        <v>2689.36</v>
      </c>
      <c r="W90" s="162">
        <f t="shared" si="9"/>
        <v>2634.7400000000002</v>
      </c>
      <c r="X90" s="162">
        <f t="shared" si="9"/>
        <v>2146.3200000000002</v>
      </c>
      <c r="Y90" s="162">
        <f t="shared" si="9"/>
        <v>1913.4199999999998</v>
      </c>
      <c r="Z90" s="27"/>
      <c r="AA90" s="28">
        <v>995.93</v>
      </c>
      <c r="AB90" s="29">
        <v>853.2</v>
      </c>
      <c r="AC90" s="29">
        <v>850.77</v>
      </c>
      <c r="AD90" s="29">
        <v>716.83</v>
      </c>
      <c r="AE90" s="29">
        <v>909.96</v>
      </c>
      <c r="AF90" s="29">
        <v>992.41</v>
      </c>
      <c r="AG90" s="29">
        <v>1123.24</v>
      </c>
      <c r="AH90" s="29">
        <v>1421.02</v>
      </c>
      <c r="AI90" s="29">
        <v>1837.12</v>
      </c>
      <c r="AJ90" s="29">
        <v>1906.06</v>
      </c>
      <c r="AK90" s="29">
        <v>1917.2</v>
      </c>
      <c r="AL90" s="29">
        <v>1898.14</v>
      </c>
      <c r="AM90" s="29">
        <v>1867.98</v>
      </c>
      <c r="AN90" s="29">
        <v>1878.65</v>
      </c>
      <c r="AO90" s="29">
        <v>1871.81</v>
      </c>
      <c r="AP90" s="29">
        <v>1881</v>
      </c>
      <c r="AQ90" s="29">
        <v>1897.93</v>
      </c>
      <c r="AR90" s="29">
        <v>1921.16</v>
      </c>
      <c r="AS90" s="29">
        <v>1948.46</v>
      </c>
      <c r="AT90" s="29">
        <v>1958.95</v>
      </c>
      <c r="AU90" s="29">
        <v>1898.53</v>
      </c>
      <c r="AV90" s="29">
        <v>1843.91</v>
      </c>
      <c r="AW90" s="29">
        <v>1355.49</v>
      </c>
      <c r="AX90" s="30">
        <v>1122.5899999999999</v>
      </c>
      <c r="AY90" s="325">
        <v>784.22</v>
      </c>
      <c r="AZ90" s="167">
        <v>6.61</v>
      </c>
      <c r="BA90" s="152">
        <v>0</v>
      </c>
    </row>
    <row r="91" spans="1:53">
      <c r="A91" s="37">
        <v>8</v>
      </c>
      <c r="B91" s="162">
        <f t="shared" si="10"/>
        <v>1743.3999999999999</v>
      </c>
      <c r="C91" s="162">
        <f t="shared" si="8"/>
        <v>1429.02</v>
      </c>
      <c r="D91" s="162">
        <f t="shared" si="8"/>
        <v>1372.02</v>
      </c>
      <c r="E91" s="162">
        <f t="shared" si="8"/>
        <v>1345.34</v>
      </c>
      <c r="F91" s="162">
        <f t="shared" si="8"/>
        <v>1645.4799999999998</v>
      </c>
      <c r="G91" s="162">
        <f t="shared" si="8"/>
        <v>1739.06</v>
      </c>
      <c r="H91" s="162">
        <f t="shared" si="8"/>
        <v>1920.51</v>
      </c>
      <c r="I91" s="162">
        <f t="shared" si="8"/>
        <v>2210.7400000000002</v>
      </c>
      <c r="J91" s="162">
        <f t="shared" si="8"/>
        <v>2628.2000000000003</v>
      </c>
      <c r="K91" s="162">
        <f t="shared" si="8"/>
        <v>2693.1200000000003</v>
      </c>
      <c r="L91" s="162">
        <f t="shared" si="8"/>
        <v>2687.4900000000002</v>
      </c>
      <c r="M91" s="162">
        <f t="shared" si="8"/>
        <v>2670.4500000000003</v>
      </c>
      <c r="N91" s="162">
        <f t="shared" si="8"/>
        <v>2652.2900000000004</v>
      </c>
      <c r="O91" s="162">
        <f t="shared" si="8"/>
        <v>2665.02</v>
      </c>
      <c r="P91" s="162">
        <f t="shared" si="8"/>
        <v>2673.69</v>
      </c>
      <c r="Q91" s="162">
        <f t="shared" si="8"/>
        <v>2682.4</v>
      </c>
      <c r="R91" s="162">
        <f t="shared" si="8"/>
        <v>2689.42</v>
      </c>
      <c r="S91" s="162">
        <f t="shared" si="9"/>
        <v>2695.28</v>
      </c>
      <c r="T91" s="162">
        <f t="shared" si="9"/>
        <v>2723.07</v>
      </c>
      <c r="U91" s="162">
        <f t="shared" si="9"/>
        <v>2725.43</v>
      </c>
      <c r="V91" s="162">
        <f t="shared" si="9"/>
        <v>2667.36</v>
      </c>
      <c r="W91" s="162">
        <f t="shared" si="9"/>
        <v>2593.9500000000003</v>
      </c>
      <c r="X91" s="162">
        <f t="shared" si="9"/>
        <v>2108.02</v>
      </c>
      <c r="Y91" s="162">
        <f t="shared" si="9"/>
        <v>1896.72</v>
      </c>
      <c r="Z91" s="27"/>
      <c r="AA91" s="28">
        <v>952.57</v>
      </c>
      <c r="AB91" s="29">
        <v>638.19000000000005</v>
      </c>
      <c r="AC91" s="29">
        <v>581.19000000000005</v>
      </c>
      <c r="AD91" s="29">
        <v>554.51</v>
      </c>
      <c r="AE91" s="29">
        <v>854.65</v>
      </c>
      <c r="AF91" s="29">
        <v>948.23</v>
      </c>
      <c r="AG91" s="29">
        <v>1129.68</v>
      </c>
      <c r="AH91" s="29">
        <v>1419.91</v>
      </c>
      <c r="AI91" s="29">
        <v>1837.37</v>
      </c>
      <c r="AJ91" s="29">
        <v>1902.29</v>
      </c>
      <c r="AK91" s="29">
        <v>1896.66</v>
      </c>
      <c r="AL91" s="29">
        <v>1879.62</v>
      </c>
      <c r="AM91" s="29">
        <v>1861.46</v>
      </c>
      <c r="AN91" s="29">
        <v>1874.19</v>
      </c>
      <c r="AO91" s="29">
        <v>1882.86</v>
      </c>
      <c r="AP91" s="29">
        <v>1891.57</v>
      </c>
      <c r="AQ91" s="29">
        <v>1898.59</v>
      </c>
      <c r="AR91" s="29">
        <v>1904.45</v>
      </c>
      <c r="AS91" s="29">
        <v>1932.24</v>
      </c>
      <c r="AT91" s="29">
        <v>1934.6</v>
      </c>
      <c r="AU91" s="29">
        <v>1876.53</v>
      </c>
      <c r="AV91" s="29">
        <v>1803.12</v>
      </c>
      <c r="AW91" s="29">
        <v>1317.19</v>
      </c>
      <c r="AX91" s="30">
        <v>1105.8900000000001</v>
      </c>
      <c r="AY91" s="325">
        <v>784.22</v>
      </c>
      <c r="AZ91" s="167">
        <v>6.61</v>
      </c>
      <c r="BA91" s="152">
        <v>0</v>
      </c>
    </row>
    <row r="92" spans="1:53">
      <c r="A92" s="37">
        <v>9</v>
      </c>
      <c r="B92" s="162">
        <f t="shared" si="10"/>
        <v>1783.83</v>
      </c>
      <c r="C92" s="162">
        <f t="shared" si="8"/>
        <v>1701.78</v>
      </c>
      <c r="D92" s="162">
        <f t="shared" si="8"/>
        <v>1616.52</v>
      </c>
      <c r="E92" s="162">
        <f t="shared" si="8"/>
        <v>1466.53</v>
      </c>
      <c r="F92" s="162">
        <f t="shared" si="8"/>
        <v>1714.61</v>
      </c>
      <c r="G92" s="162">
        <f t="shared" si="8"/>
        <v>1821</v>
      </c>
      <c r="H92" s="162">
        <f t="shared" si="8"/>
        <v>2021.84</v>
      </c>
      <c r="I92" s="162">
        <f t="shared" si="8"/>
        <v>2341.1799999999998</v>
      </c>
      <c r="J92" s="162">
        <f t="shared" si="8"/>
        <v>2720.81</v>
      </c>
      <c r="K92" s="162">
        <f t="shared" si="8"/>
        <v>2817.37</v>
      </c>
      <c r="L92" s="162">
        <f t="shared" si="8"/>
        <v>2816.5800000000004</v>
      </c>
      <c r="M92" s="162">
        <f t="shared" si="8"/>
        <v>2807.68</v>
      </c>
      <c r="N92" s="162">
        <f t="shared" si="8"/>
        <v>2798.15</v>
      </c>
      <c r="O92" s="162">
        <f t="shared" si="8"/>
        <v>2793.0900000000006</v>
      </c>
      <c r="P92" s="162">
        <f t="shared" si="8"/>
        <v>2804.9600000000005</v>
      </c>
      <c r="Q92" s="162">
        <f t="shared" si="8"/>
        <v>2806.4700000000007</v>
      </c>
      <c r="R92" s="162">
        <f t="shared" si="8"/>
        <v>2812.78</v>
      </c>
      <c r="S92" s="162">
        <f t="shared" si="9"/>
        <v>2848.7000000000003</v>
      </c>
      <c r="T92" s="162">
        <f t="shared" si="9"/>
        <v>2864.61</v>
      </c>
      <c r="U92" s="162">
        <f t="shared" si="9"/>
        <v>2837.2000000000003</v>
      </c>
      <c r="V92" s="162">
        <f t="shared" si="9"/>
        <v>2820.3700000000003</v>
      </c>
      <c r="W92" s="162">
        <f t="shared" si="9"/>
        <v>2718.27</v>
      </c>
      <c r="X92" s="162">
        <f t="shared" si="9"/>
        <v>2425.92</v>
      </c>
      <c r="Y92" s="162">
        <f t="shared" si="9"/>
        <v>1996.6499999999999</v>
      </c>
      <c r="Z92" s="27"/>
      <c r="AA92" s="28">
        <v>993</v>
      </c>
      <c r="AB92" s="29">
        <v>910.95</v>
      </c>
      <c r="AC92" s="29">
        <v>825.69</v>
      </c>
      <c r="AD92" s="29">
        <v>675.7</v>
      </c>
      <c r="AE92" s="29">
        <v>923.78</v>
      </c>
      <c r="AF92" s="29">
        <v>1030.17</v>
      </c>
      <c r="AG92" s="29">
        <v>1231.01</v>
      </c>
      <c r="AH92" s="29">
        <v>1550.35</v>
      </c>
      <c r="AI92" s="29">
        <v>1929.98</v>
      </c>
      <c r="AJ92" s="29">
        <v>2026.5399999999997</v>
      </c>
      <c r="AK92" s="29">
        <v>2025.75</v>
      </c>
      <c r="AL92" s="29">
        <v>2016.85</v>
      </c>
      <c r="AM92" s="29">
        <v>2007.32</v>
      </c>
      <c r="AN92" s="29">
        <v>2002.2600000000002</v>
      </c>
      <c r="AO92" s="29">
        <v>2014.13</v>
      </c>
      <c r="AP92" s="29">
        <v>2015.6400000000003</v>
      </c>
      <c r="AQ92" s="29">
        <v>2021.9499999999998</v>
      </c>
      <c r="AR92" s="29">
        <v>2057.87</v>
      </c>
      <c r="AS92" s="29">
        <v>2073.7800000000002</v>
      </c>
      <c r="AT92" s="29">
        <v>2046.3700000000001</v>
      </c>
      <c r="AU92" s="29">
        <v>2029.54</v>
      </c>
      <c r="AV92" s="29">
        <v>1927.44</v>
      </c>
      <c r="AW92" s="29">
        <v>1635.09</v>
      </c>
      <c r="AX92" s="30">
        <v>1205.82</v>
      </c>
      <c r="AY92" s="325">
        <v>784.22</v>
      </c>
      <c r="AZ92" s="167">
        <v>6.61</v>
      </c>
      <c r="BA92" s="152">
        <v>0</v>
      </c>
    </row>
    <row r="93" spans="1:53">
      <c r="A93" s="37">
        <v>10</v>
      </c>
      <c r="B93" s="162">
        <f t="shared" si="10"/>
        <v>1816.97</v>
      </c>
      <c r="C93" s="162">
        <f t="shared" si="8"/>
        <v>1717.59</v>
      </c>
      <c r="D93" s="162">
        <f t="shared" si="8"/>
        <v>1665.9799999999998</v>
      </c>
      <c r="E93" s="162">
        <f t="shared" si="8"/>
        <v>1399.26</v>
      </c>
      <c r="F93" s="162">
        <f t="shared" si="8"/>
        <v>1714.83</v>
      </c>
      <c r="G93" s="162">
        <f t="shared" si="8"/>
        <v>1847.04</v>
      </c>
      <c r="H93" s="162">
        <f t="shared" si="8"/>
        <v>2075.7200000000003</v>
      </c>
      <c r="I93" s="162">
        <f t="shared" si="8"/>
        <v>2477.4299999999998</v>
      </c>
      <c r="J93" s="162">
        <f t="shared" si="8"/>
        <v>2733.64</v>
      </c>
      <c r="K93" s="162">
        <f t="shared" si="8"/>
        <v>2784.63</v>
      </c>
      <c r="L93" s="162">
        <f t="shared" si="8"/>
        <v>2803.5800000000004</v>
      </c>
      <c r="M93" s="162">
        <f t="shared" si="8"/>
        <v>2788.27</v>
      </c>
      <c r="N93" s="162">
        <f t="shared" si="8"/>
        <v>2744.23</v>
      </c>
      <c r="O93" s="162">
        <f t="shared" si="8"/>
        <v>2757.73</v>
      </c>
      <c r="P93" s="162">
        <f t="shared" si="8"/>
        <v>2776.4</v>
      </c>
      <c r="Q93" s="162">
        <f t="shared" si="8"/>
        <v>2792.2200000000007</v>
      </c>
      <c r="R93" s="162">
        <f t="shared" si="8"/>
        <v>2805.48</v>
      </c>
      <c r="S93" s="162">
        <f t="shared" si="9"/>
        <v>2851.69</v>
      </c>
      <c r="T93" s="162">
        <f t="shared" si="9"/>
        <v>2870.14</v>
      </c>
      <c r="U93" s="162">
        <f t="shared" si="9"/>
        <v>2863.5000000000005</v>
      </c>
      <c r="V93" s="162">
        <f t="shared" si="9"/>
        <v>2831.3399999999997</v>
      </c>
      <c r="W93" s="162">
        <f t="shared" si="9"/>
        <v>2749.39</v>
      </c>
      <c r="X93" s="162">
        <f t="shared" si="9"/>
        <v>2204.13</v>
      </c>
      <c r="Y93" s="162">
        <f t="shared" si="9"/>
        <v>1943.31</v>
      </c>
      <c r="Z93" s="27"/>
      <c r="AA93" s="28">
        <v>1026.1400000000001</v>
      </c>
      <c r="AB93" s="29">
        <v>926.76</v>
      </c>
      <c r="AC93" s="29">
        <v>875.15</v>
      </c>
      <c r="AD93" s="29">
        <v>608.42999999999995</v>
      </c>
      <c r="AE93" s="29">
        <v>924</v>
      </c>
      <c r="AF93" s="29">
        <v>1056.21</v>
      </c>
      <c r="AG93" s="29">
        <v>1284.8900000000001</v>
      </c>
      <c r="AH93" s="29">
        <v>1686.6</v>
      </c>
      <c r="AI93" s="29">
        <v>1942.81</v>
      </c>
      <c r="AJ93" s="29">
        <v>1993.8</v>
      </c>
      <c r="AK93" s="29">
        <v>2012.75</v>
      </c>
      <c r="AL93" s="29">
        <v>1997.44</v>
      </c>
      <c r="AM93" s="29">
        <v>1953.4</v>
      </c>
      <c r="AN93" s="29">
        <v>1966.9</v>
      </c>
      <c r="AO93" s="29">
        <v>1985.57</v>
      </c>
      <c r="AP93" s="29">
        <v>2001.3900000000003</v>
      </c>
      <c r="AQ93" s="29">
        <v>2014.65</v>
      </c>
      <c r="AR93" s="29">
        <v>2060.86</v>
      </c>
      <c r="AS93" s="29">
        <v>2079.31</v>
      </c>
      <c r="AT93" s="29">
        <v>2072.67</v>
      </c>
      <c r="AU93" s="29">
        <v>2040.5099999999998</v>
      </c>
      <c r="AV93" s="29">
        <v>1958.56</v>
      </c>
      <c r="AW93" s="29">
        <v>1413.3</v>
      </c>
      <c r="AX93" s="30">
        <v>1152.48</v>
      </c>
      <c r="AY93" s="325">
        <v>784.22</v>
      </c>
      <c r="AZ93" s="167">
        <v>6.61</v>
      </c>
      <c r="BA93" s="152">
        <v>0</v>
      </c>
    </row>
    <row r="94" spans="1:53">
      <c r="A94" s="37">
        <v>11</v>
      </c>
      <c r="B94" s="162">
        <f t="shared" si="10"/>
        <v>1809.07</v>
      </c>
      <c r="C94" s="162">
        <f t="shared" si="8"/>
        <v>1721.45</v>
      </c>
      <c r="D94" s="162">
        <f t="shared" si="8"/>
        <v>1591.68</v>
      </c>
      <c r="E94" s="162">
        <f t="shared" si="8"/>
        <v>1360.74</v>
      </c>
      <c r="F94" s="162">
        <f t="shared" si="8"/>
        <v>1718.03</v>
      </c>
      <c r="G94" s="162">
        <f t="shared" si="8"/>
        <v>1892.73</v>
      </c>
      <c r="H94" s="162">
        <f t="shared" si="8"/>
        <v>2182.0500000000002</v>
      </c>
      <c r="I94" s="162">
        <f t="shared" si="8"/>
        <v>2630.14</v>
      </c>
      <c r="J94" s="162">
        <f t="shared" si="8"/>
        <v>2819.5400000000004</v>
      </c>
      <c r="K94" s="162">
        <f t="shared" si="8"/>
        <v>2851.47</v>
      </c>
      <c r="L94" s="162">
        <f t="shared" si="8"/>
        <v>2848.2999999999997</v>
      </c>
      <c r="M94" s="162">
        <f t="shared" si="8"/>
        <v>2836.57</v>
      </c>
      <c r="N94" s="162">
        <f t="shared" si="8"/>
        <v>2805.34</v>
      </c>
      <c r="O94" s="162">
        <f t="shared" si="8"/>
        <v>2814.5800000000004</v>
      </c>
      <c r="P94" s="162">
        <f t="shared" si="8"/>
        <v>2819.9</v>
      </c>
      <c r="Q94" s="162">
        <f t="shared" si="8"/>
        <v>2823.6600000000003</v>
      </c>
      <c r="R94" s="162">
        <f t="shared" si="8"/>
        <v>2833.1200000000003</v>
      </c>
      <c r="S94" s="162">
        <f t="shared" si="9"/>
        <v>2870.9500000000003</v>
      </c>
      <c r="T94" s="162">
        <f t="shared" si="9"/>
        <v>2886.7900000000004</v>
      </c>
      <c r="U94" s="162">
        <f t="shared" si="9"/>
        <v>2863.11</v>
      </c>
      <c r="V94" s="162">
        <f t="shared" si="9"/>
        <v>2852.7900000000004</v>
      </c>
      <c r="W94" s="162">
        <f t="shared" si="9"/>
        <v>2816.64</v>
      </c>
      <c r="X94" s="162">
        <f t="shared" si="9"/>
        <v>2604.15</v>
      </c>
      <c r="Y94" s="162">
        <f t="shared" si="9"/>
        <v>2037.98</v>
      </c>
      <c r="Z94" s="27"/>
      <c r="AA94" s="31">
        <v>1018.24</v>
      </c>
      <c r="AB94" s="29">
        <v>930.62</v>
      </c>
      <c r="AC94" s="29">
        <v>800.85</v>
      </c>
      <c r="AD94" s="29">
        <v>569.91</v>
      </c>
      <c r="AE94" s="29">
        <v>927.2</v>
      </c>
      <c r="AF94" s="29">
        <v>1101.9000000000001</v>
      </c>
      <c r="AG94" s="29">
        <v>1391.22</v>
      </c>
      <c r="AH94" s="29">
        <v>1839.31</v>
      </c>
      <c r="AI94" s="29">
        <v>2028.7100000000003</v>
      </c>
      <c r="AJ94" s="29">
        <v>2060.64</v>
      </c>
      <c r="AK94" s="29">
        <v>2057.4699999999998</v>
      </c>
      <c r="AL94" s="29">
        <v>2045.7399999999998</v>
      </c>
      <c r="AM94" s="29">
        <v>2014.51</v>
      </c>
      <c r="AN94" s="29">
        <v>2023.7500000000002</v>
      </c>
      <c r="AO94" s="29">
        <v>2029.07</v>
      </c>
      <c r="AP94" s="29">
        <v>2032.8300000000002</v>
      </c>
      <c r="AQ94" s="29">
        <v>2042.29</v>
      </c>
      <c r="AR94" s="29">
        <v>2080.12</v>
      </c>
      <c r="AS94" s="29">
        <v>2095.96</v>
      </c>
      <c r="AT94" s="29">
        <v>2072.2800000000002</v>
      </c>
      <c r="AU94" s="29">
        <v>2061.96</v>
      </c>
      <c r="AV94" s="29">
        <v>2025.81</v>
      </c>
      <c r="AW94" s="29">
        <v>1813.32</v>
      </c>
      <c r="AX94" s="30">
        <v>1247.1500000000001</v>
      </c>
      <c r="AY94" s="325">
        <v>784.22</v>
      </c>
      <c r="AZ94" s="167">
        <v>6.61</v>
      </c>
      <c r="BA94" s="152">
        <v>0</v>
      </c>
    </row>
    <row r="95" spans="1:53">
      <c r="A95" s="37">
        <v>12</v>
      </c>
      <c r="B95" s="162">
        <f t="shared" si="10"/>
        <v>1893.82</v>
      </c>
      <c r="C95" s="162">
        <f t="shared" si="8"/>
        <v>1768.04</v>
      </c>
      <c r="D95" s="162">
        <f t="shared" si="8"/>
        <v>1718.76</v>
      </c>
      <c r="E95" s="162">
        <f t="shared" si="8"/>
        <v>1690.81</v>
      </c>
      <c r="F95" s="162">
        <f t="shared" si="8"/>
        <v>1713.49</v>
      </c>
      <c r="G95" s="162">
        <f t="shared" si="8"/>
        <v>1777.82</v>
      </c>
      <c r="H95" s="162">
        <f t="shared" si="8"/>
        <v>1894.8999999999999</v>
      </c>
      <c r="I95" s="162">
        <f t="shared" si="8"/>
        <v>2013.98</v>
      </c>
      <c r="J95" s="162">
        <f t="shared" si="8"/>
        <v>2610.34</v>
      </c>
      <c r="K95" s="162">
        <f t="shared" si="8"/>
        <v>2715.9700000000003</v>
      </c>
      <c r="L95" s="162">
        <f t="shared" si="8"/>
        <v>2731.81</v>
      </c>
      <c r="M95" s="162">
        <f t="shared" si="8"/>
        <v>2728.03</v>
      </c>
      <c r="N95" s="162">
        <f t="shared" si="8"/>
        <v>2712.9600000000005</v>
      </c>
      <c r="O95" s="162">
        <f t="shared" si="8"/>
        <v>2696.2200000000003</v>
      </c>
      <c r="P95" s="162">
        <f t="shared" si="8"/>
        <v>2706.76</v>
      </c>
      <c r="Q95" s="162">
        <f t="shared" si="8"/>
        <v>2724.81</v>
      </c>
      <c r="R95" s="162">
        <f t="shared" si="8"/>
        <v>2763.5000000000005</v>
      </c>
      <c r="S95" s="162">
        <f t="shared" si="9"/>
        <v>2830.4100000000003</v>
      </c>
      <c r="T95" s="162">
        <f t="shared" si="9"/>
        <v>2852.0499999999997</v>
      </c>
      <c r="U95" s="162">
        <f t="shared" si="9"/>
        <v>2834.3100000000004</v>
      </c>
      <c r="V95" s="162">
        <f t="shared" si="9"/>
        <v>2784.4100000000003</v>
      </c>
      <c r="W95" s="162">
        <f t="shared" si="9"/>
        <v>2741.7500000000005</v>
      </c>
      <c r="X95" s="162">
        <f t="shared" si="9"/>
        <v>2699.9100000000003</v>
      </c>
      <c r="Y95" s="162">
        <f t="shared" si="9"/>
        <v>2076.9700000000003</v>
      </c>
      <c r="Z95" s="27"/>
      <c r="AA95" s="31">
        <v>1102.99</v>
      </c>
      <c r="AB95" s="29">
        <v>977.21</v>
      </c>
      <c r="AC95" s="29">
        <v>927.93</v>
      </c>
      <c r="AD95" s="29">
        <v>899.98</v>
      </c>
      <c r="AE95" s="29">
        <v>922.66</v>
      </c>
      <c r="AF95" s="29">
        <v>986.99</v>
      </c>
      <c r="AG95" s="29">
        <v>1104.07</v>
      </c>
      <c r="AH95" s="29">
        <v>1223.1500000000001</v>
      </c>
      <c r="AI95" s="29">
        <v>1819.51</v>
      </c>
      <c r="AJ95" s="29">
        <v>1925.14</v>
      </c>
      <c r="AK95" s="29">
        <v>1940.98</v>
      </c>
      <c r="AL95" s="29">
        <v>1937.2</v>
      </c>
      <c r="AM95" s="29">
        <v>1922.13</v>
      </c>
      <c r="AN95" s="29">
        <v>1905.39</v>
      </c>
      <c r="AO95" s="29">
        <v>1915.93</v>
      </c>
      <c r="AP95" s="29">
        <v>1933.98</v>
      </c>
      <c r="AQ95" s="29">
        <v>1972.67</v>
      </c>
      <c r="AR95" s="29">
        <v>2039.58</v>
      </c>
      <c r="AS95" s="29">
        <v>2061.2199999999998</v>
      </c>
      <c r="AT95" s="29">
        <v>2043.4800000000002</v>
      </c>
      <c r="AU95" s="29">
        <v>1993.58</v>
      </c>
      <c r="AV95" s="29">
        <v>1950.92</v>
      </c>
      <c r="AW95" s="29">
        <v>1909.08</v>
      </c>
      <c r="AX95" s="30">
        <v>1286.1400000000001</v>
      </c>
      <c r="AY95" s="325">
        <v>784.22</v>
      </c>
      <c r="AZ95" s="167">
        <v>6.61</v>
      </c>
      <c r="BA95" s="152">
        <v>0</v>
      </c>
    </row>
    <row r="96" spans="1:53">
      <c r="A96" s="37">
        <v>13</v>
      </c>
      <c r="B96" s="162">
        <f t="shared" si="10"/>
        <v>1763.09</v>
      </c>
      <c r="C96" s="162">
        <f t="shared" si="8"/>
        <v>1683.3899999999999</v>
      </c>
      <c r="D96" s="162">
        <f t="shared" si="8"/>
        <v>1188.7299999999998</v>
      </c>
      <c r="E96" s="162">
        <f t="shared" si="8"/>
        <v>1097.2099999999998</v>
      </c>
      <c r="F96" s="162">
        <f t="shared" si="8"/>
        <v>1166.24</v>
      </c>
      <c r="G96" s="162">
        <f t="shared" si="8"/>
        <v>1326.37</v>
      </c>
      <c r="H96" s="162">
        <f t="shared" si="8"/>
        <v>1425.26</v>
      </c>
      <c r="I96" s="162">
        <f t="shared" si="8"/>
        <v>1718.9799999999998</v>
      </c>
      <c r="J96" s="162">
        <f t="shared" si="8"/>
        <v>1968.59</v>
      </c>
      <c r="K96" s="162">
        <f t="shared" si="8"/>
        <v>2192.63</v>
      </c>
      <c r="L96" s="162">
        <f t="shared" si="8"/>
        <v>2268.27</v>
      </c>
      <c r="M96" s="162">
        <f t="shared" si="8"/>
        <v>2271.4</v>
      </c>
      <c r="N96" s="162">
        <f t="shared" si="8"/>
        <v>2258.1200000000003</v>
      </c>
      <c r="O96" s="162">
        <f t="shared" si="8"/>
        <v>2263.2500000000005</v>
      </c>
      <c r="P96" s="162">
        <f t="shared" si="8"/>
        <v>2258.06</v>
      </c>
      <c r="Q96" s="162">
        <f t="shared" si="8"/>
        <v>2273.2100000000005</v>
      </c>
      <c r="R96" s="162">
        <f t="shared" si="8"/>
        <v>2292.8200000000002</v>
      </c>
      <c r="S96" s="162">
        <f t="shared" si="9"/>
        <v>2481.4</v>
      </c>
      <c r="T96" s="162">
        <f t="shared" si="9"/>
        <v>2505.6600000000003</v>
      </c>
      <c r="U96" s="162">
        <f t="shared" si="9"/>
        <v>2756.81</v>
      </c>
      <c r="V96" s="162">
        <f t="shared" si="9"/>
        <v>2466.15</v>
      </c>
      <c r="W96" s="162">
        <f t="shared" si="9"/>
        <v>2340.0100000000002</v>
      </c>
      <c r="X96" s="162">
        <f t="shared" si="9"/>
        <v>2090.94</v>
      </c>
      <c r="Y96" s="162">
        <f t="shared" si="9"/>
        <v>1947.9199999999998</v>
      </c>
      <c r="Z96" s="27"/>
      <c r="AA96" s="31">
        <v>972.26</v>
      </c>
      <c r="AB96" s="29">
        <v>892.56</v>
      </c>
      <c r="AC96" s="29">
        <v>397.9</v>
      </c>
      <c r="AD96" s="29">
        <v>306.38</v>
      </c>
      <c r="AE96" s="29">
        <v>375.41</v>
      </c>
      <c r="AF96" s="29">
        <v>535.54</v>
      </c>
      <c r="AG96" s="29">
        <v>634.42999999999995</v>
      </c>
      <c r="AH96" s="29">
        <v>928.15</v>
      </c>
      <c r="AI96" s="29">
        <v>1177.76</v>
      </c>
      <c r="AJ96" s="29">
        <v>1401.8</v>
      </c>
      <c r="AK96" s="29">
        <v>1477.44</v>
      </c>
      <c r="AL96" s="29">
        <v>1480.57</v>
      </c>
      <c r="AM96" s="29">
        <v>1467.29</v>
      </c>
      <c r="AN96" s="29">
        <v>1472.42</v>
      </c>
      <c r="AO96" s="29">
        <v>1467.23</v>
      </c>
      <c r="AP96" s="29">
        <v>1482.38</v>
      </c>
      <c r="AQ96" s="29">
        <v>1501.99</v>
      </c>
      <c r="AR96" s="29">
        <v>1690.57</v>
      </c>
      <c r="AS96" s="29">
        <v>1714.83</v>
      </c>
      <c r="AT96" s="29">
        <v>1965.98</v>
      </c>
      <c r="AU96" s="29">
        <v>1675.32</v>
      </c>
      <c r="AV96" s="29">
        <v>1549.18</v>
      </c>
      <c r="AW96" s="29">
        <v>1300.1099999999999</v>
      </c>
      <c r="AX96" s="30">
        <v>1157.0899999999999</v>
      </c>
      <c r="AY96" s="325">
        <v>784.22</v>
      </c>
      <c r="AZ96" s="167">
        <v>6.61</v>
      </c>
      <c r="BA96" s="152">
        <v>0</v>
      </c>
    </row>
    <row r="97" spans="1:53">
      <c r="A97" s="37">
        <v>14</v>
      </c>
      <c r="B97" s="162">
        <f t="shared" si="10"/>
        <v>1719.2499999999998</v>
      </c>
      <c r="C97" s="162">
        <f t="shared" si="8"/>
        <v>1643.26</v>
      </c>
      <c r="D97" s="162">
        <f t="shared" si="8"/>
        <v>1030.1299999999999</v>
      </c>
      <c r="E97" s="162">
        <f t="shared" si="8"/>
        <v>1000.2</v>
      </c>
      <c r="F97" s="162">
        <f t="shared" si="8"/>
        <v>1297.6899999999998</v>
      </c>
      <c r="G97" s="162">
        <f t="shared" si="8"/>
        <v>1716.58</v>
      </c>
      <c r="H97" s="162">
        <f t="shared" si="8"/>
        <v>1929.4099999999999</v>
      </c>
      <c r="I97" s="162">
        <f t="shared" si="8"/>
        <v>2363.2000000000003</v>
      </c>
      <c r="J97" s="162">
        <f t="shared" si="8"/>
        <v>2754.2400000000002</v>
      </c>
      <c r="K97" s="162">
        <f t="shared" si="8"/>
        <v>2857.7599999999998</v>
      </c>
      <c r="L97" s="162">
        <f t="shared" si="8"/>
        <v>2857.6700000000005</v>
      </c>
      <c r="M97" s="162">
        <f t="shared" si="8"/>
        <v>2845.4600000000005</v>
      </c>
      <c r="N97" s="162">
        <f t="shared" si="8"/>
        <v>2812.5400000000004</v>
      </c>
      <c r="O97" s="162">
        <f t="shared" si="8"/>
        <v>2797.8900000000003</v>
      </c>
      <c r="P97" s="162">
        <f t="shared" si="8"/>
        <v>2805.3000000000006</v>
      </c>
      <c r="Q97" s="162">
        <f t="shared" si="8"/>
        <v>2802.0500000000006</v>
      </c>
      <c r="R97" s="162">
        <f t="shared" si="8"/>
        <v>2821.01</v>
      </c>
      <c r="S97" s="162">
        <f t="shared" si="9"/>
        <v>2883.57</v>
      </c>
      <c r="T97" s="162">
        <f t="shared" si="9"/>
        <v>2910.36</v>
      </c>
      <c r="U97" s="162">
        <f t="shared" si="9"/>
        <v>2905.78</v>
      </c>
      <c r="V97" s="162">
        <f t="shared" si="9"/>
        <v>2875.7000000000003</v>
      </c>
      <c r="W97" s="162">
        <f t="shared" si="9"/>
        <v>2819.0400000000004</v>
      </c>
      <c r="X97" s="162">
        <f t="shared" si="9"/>
        <v>2112.48</v>
      </c>
      <c r="Y97" s="162">
        <f t="shared" si="9"/>
        <v>1990.23</v>
      </c>
      <c r="Z97" s="27"/>
      <c r="AA97" s="31">
        <v>928.42</v>
      </c>
      <c r="AB97" s="29">
        <v>852.43</v>
      </c>
      <c r="AC97" s="29">
        <v>239.3</v>
      </c>
      <c r="AD97" s="29">
        <v>209.37</v>
      </c>
      <c r="AE97" s="29">
        <v>506.85999999999996</v>
      </c>
      <c r="AF97" s="29">
        <v>925.75</v>
      </c>
      <c r="AG97" s="29">
        <v>1138.58</v>
      </c>
      <c r="AH97" s="29">
        <v>1572.37</v>
      </c>
      <c r="AI97" s="29">
        <v>1963.41</v>
      </c>
      <c r="AJ97" s="29">
        <v>2066.9299999999998</v>
      </c>
      <c r="AK97" s="29">
        <v>2066.84</v>
      </c>
      <c r="AL97" s="29">
        <v>2054.63</v>
      </c>
      <c r="AM97" s="29">
        <v>2021.71</v>
      </c>
      <c r="AN97" s="29">
        <v>2007.0600000000002</v>
      </c>
      <c r="AO97" s="29">
        <v>2014.4700000000003</v>
      </c>
      <c r="AP97" s="29">
        <v>2011.2200000000003</v>
      </c>
      <c r="AQ97" s="29">
        <v>2030.18</v>
      </c>
      <c r="AR97" s="29">
        <v>2092.7399999999998</v>
      </c>
      <c r="AS97" s="29">
        <v>2119.5300000000002</v>
      </c>
      <c r="AT97" s="29">
        <v>2114.9499999999998</v>
      </c>
      <c r="AU97" s="29">
        <v>2084.87</v>
      </c>
      <c r="AV97" s="29">
        <v>2028.21</v>
      </c>
      <c r="AW97" s="29">
        <v>1321.65</v>
      </c>
      <c r="AX97" s="30">
        <v>1199.4000000000001</v>
      </c>
      <c r="AY97" s="325">
        <v>784.22</v>
      </c>
      <c r="AZ97" s="167">
        <v>6.61</v>
      </c>
      <c r="BA97" s="152">
        <v>0</v>
      </c>
    </row>
    <row r="98" spans="1:53">
      <c r="A98" s="37">
        <v>15</v>
      </c>
      <c r="B98" s="162">
        <f t="shared" si="10"/>
        <v>1973.34</v>
      </c>
      <c r="C98" s="162">
        <f t="shared" si="8"/>
        <v>1766.04</v>
      </c>
      <c r="D98" s="162">
        <f t="shared" si="8"/>
        <v>1713.8</v>
      </c>
      <c r="E98" s="162">
        <f t="shared" si="8"/>
        <v>1706.2299999999998</v>
      </c>
      <c r="F98" s="162">
        <f t="shared" si="8"/>
        <v>1730.58</v>
      </c>
      <c r="G98" s="162">
        <f t="shared" si="8"/>
        <v>1850.55</v>
      </c>
      <c r="H98" s="162">
        <f t="shared" si="8"/>
        <v>2072.3700000000003</v>
      </c>
      <c r="I98" s="162">
        <f t="shared" si="8"/>
        <v>2728.5400000000004</v>
      </c>
      <c r="J98" s="162">
        <f t="shared" si="8"/>
        <v>2875.3700000000003</v>
      </c>
      <c r="K98" s="162">
        <f t="shared" si="8"/>
        <v>2894.82</v>
      </c>
      <c r="L98" s="162">
        <f t="shared" si="8"/>
        <v>2914.72</v>
      </c>
      <c r="M98" s="162">
        <f t="shared" si="8"/>
        <v>2902.7400000000002</v>
      </c>
      <c r="N98" s="162">
        <f t="shared" si="8"/>
        <v>2875.1200000000003</v>
      </c>
      <c r="O98" s="162">
        <f t="shared" si="8"/>
        <v>2885.22</v>
      </c>
      <c r="P98" s="162">
        <f t="shared" si="8"/>
        <v>2884.27</v>
      </c>
      <c r="Q98" s="162">
        <f t="shared" si="8"/>
        <v>2886.82</v>
      </c>
      <c r="R98" s="162">
        <f t="shared" si="8"/>
        <v>2896.02</v>
      </c>
      <c r="S98" s="162">
        <f t="shared" si="9"/>
        <v>2927.7400000000002</v>
      </c>
      <c r="T98" s="162">
        <f t="shared" si="9"/>
        <v>2948.2000000000003</v>
      </c>
      <c r="U98" s="162">
        <f t="shared" si="9"/>
        <v>2943.1300000000006</v>
      </c>
      <c r="V98" s="162">
        <f t="shared" si="9"/>
        <v>2910.2400000000002</v>
      </c>
      <c r="W98" s="162">
        <f t="shared" si="9"/>
        <v>2870.15</v>
      </c>
      <c r="X98" s="162">
        <f t="shared" si="9"/>
        <v>2747.1</v>
      </c>
      <c r="Y98" s="162">
        <f t="shared" si="9"/>
        <v>2112.14</v>
      </c>
      <c r="Z98" s="27"/>
      <c r="AA98" s="31">
        <v>1182.51</v>
      </c>
      <c r="AB98" s="29">
        <v>975.21</v>
      </c>
      <c r="AC98" s="29">
        <v>922.97</v>
      </c>
      <c r="AD98" s="29">
        <v>915.4</v>
      </c>
      <c r="AE98" s="29">
        <v>939.75</v>
      </c>
      <c r="AF98" s="29">
        <v>1059.72</v>
      </c>
      <c r="AG98" s="29">
        <v>1281.54</v>
      </c>
      <c r="AH98" s="29">
        <v>1937.71</v>
      </c>
      <c r="AI98" s="29">
        <v>2084.54</v>
      </c>
      <c r="AJ98" s="29">
        <v>2103.9899999999998</v>
      </c>
      <c r="AK98" s="29">
        <v>2123.89</v>
      </c>
      <c r="AL98" s="29">
        <v>2111.91</v>
      </c>
      <c r="AM98" s="29">
        <v>2084.29</v>
      </c>
      <c r="AN98" s="29">
        <v>2094.39</v>
      </c>
      <c r="AO98" s="29">
        <v>2093.44</v>
      </c>
      <c r="AP98" s="29">
        <v>2095.9899999999998</v>
      </c>
      <c r="AQ98" s="29">
        <v>2105.19</v>
      </c>
      <c r="AR98" s="29">
        <v>2136.91</v>
      </c>
      <c r="AS98" s="29">
        <v>2157.37</v>
      </c>
      <c r="AT98" s="29">
        <v>2152.3000000000002</v>
      </c>
      <c r="AU98" s="29">
        <v>2119.41</v>
      </c>
      <c r="AV98" s="29">
        <v>2079.3200000000002</v>
      </c>
      <c r="AW98" s="29">
        <v>1956.27</v>
      </c>
      <c r="AX98" s="30">
        <v>1321.31</v>
      </c>
      <c r="AY98" s="325">
        <v>784.22</v>
      </c>
      <c r="AZ98" s="167">
        <v>6.61</v>
      </c>
      <c r="BA98" s="152">
        <v>0</v>
      </c>
    </row>
    <row r="99" spans="1:53">
      <c r="A99" s="37">
        <v>16</v>
      </c>
      <c r="B99" s="162">
        <f t="shared" si="10"/>
        <v>1825.27</v>
      </c>
      <c r="C99" s="162">
        <f t="shared" si="8"/>
        <v>1756.7499999999998</v>
      </c>
      <c r="D99" s="162">
        <f t="shared" si="8"/>
        <v>1705.82</v>
      </c>
      <c r="E99" s="162">
        <f t="shared" si="8"/>
        <v>810.82</v>
      </c>
      <c r="F99" s="162">
        <f t="shared" si="8"/>
        <v>1495.6</v>
      </c>
      <c r="G99" s="162">
        <f t="shared" si="8"/>
        <v>1768.56</v>
      </c>
      <c r="H99" s="162">
        <f t="shared" si="8"/>
        <v>1997.57</v>
      </c>
      <c r="I99" s="162">
        <f t="shared" si="8"/>
        <v>2446.5800000000004</v>
      </c>
      <c r="J99" s="162">
        <f t="shared" si="8"/>
        <v>2745.35</v>
      </c>
      <c r="K99" s="162">
        <f t="shared" si="8"/>
        <v>2805.23</v>
      </c>
      <c r="L99" s="162">
        <f t="shared" si="8"/>
        <v>2801.07</v>
      </c>
      <c r="M99" s="162">
        <f t="shared" si="8"/>
        <v>2777.5400000000004</v>
      </c>
      <c r="N99" s="162">
        <f t="shared" si="8"/>
        <v>2737.6600000000003</v>
      </c>
      <c r="O99" s="162">
        <f t="shared" si="8"/>
        <v>2740.7400000000002</v>
      </c>
      <c r="P99" s="162">
        <f t="shared" si="8"/>
        <v>2754.2000000000003</v>
      </c>
      <c r="Q99" s="162">
        <f t="shared" si="8"/>
        <v>2760.19</v>
      </c>
      <c r="R99" s="162">
        <f t="shared" ref="R99:Y114" si="11">AQ99+$AY99+$AZ99</f>
        <v>2763.7400000000002</v>
      </c>
      <c r="S99" s="162">
        <f t="shared" si="9"/>
        <v>2823.82</v>
      </c>
      <c r="T99" s="162">
        <f t="shared" si="9"/>
        <v>2835.32</v>
      </c>
      <c r="U99" s="162">
        <f t="shared" si="9"/>
        <v>2821.61</v>
      </c>
      <c r="V99" s="162">
        <f t="shared" si="9"/>
        <v>2763.23</v>
      </c>
      <c r="W99" s="162">
        <f t="shared" si="9"/>
        <v>2666.32</v>
      </c>
      <c r="X99" s="162">
        <f t="shared" si="9"/>
        <v>2146.5300000000002</v>
      </c>
      <c r="Y99" s="162">
        <f t="shared" si="9"/>
        <v>1919.81</v>
      </c>
      <c r="Z99" s="27"/>
      <c r="AA99" s="31">
        <v>1034.44</v>
      </c>
      <c r="AB99" s="29">
        <v>965.92</v>
      </c>
      <c r="AC99" s="29">
        <v>914.99</v>
      </c>
      <c r="AD99" s="29">
        <v>19.989999999999998</v>
      </c>
      <c r="AE99" s="29">
        <v>704.77</v>
      </c>
      <c r="AF99" s="29">
        <v>977.73</v>
      </c>
      <c r="AG99" s="29">
        <v>1206.74</v>
      </c>
      <c r="AH99" s="29">
        <v>1655.75</v>
      </c>
      <c r="AI99" s="29">
        <v>1954.52</v>
      </c>
      <c r="AJ99" s="29">
        <v>2014.4</v>
      </c>
      <c r="AK99" s="29">
        <v>2010.24</v>
      </c>
      <c r="AL99" s="29">
        <v>1986.71</v>
      </c>
      <c r="AM99" s="29">
        <v>1946.83</v>
      </c>
      <c r="AN99" s="29">
        <v>1949.91</v>
      </c>
      <c r="AO99" s="29">
        <v>1963.37</v>
      </c>
      <c r="AP99" s="29">
        <v>1969.36</v>
      </c>
      <c r="AQ99" s="29">
        <v>1972.91</v>
      </c>
      <c r="AR99" s="29">
        <v>2032.9899999999998</v>
      </c>
      <c r="AS99" s="29">
        <v>2044.4900000000002</v>
      </c>
      <c r="AT99" s="29">
        <v>2030.78</v>
      </c>
      <c r="AU99" s="29">
        <v>1972.4</v>
      </c>
      <c r="AV99" s="29">
        <v>1875.49</v>
      </c>
      <c r="AW99" s="29">
        <v>1355.7</v>
      </c>
      <c r="AX99" s="30">
        <v>1128.98</v>
      </c>
      <c r="AY99" s="325">
        <v>784.22</v>
      </c>
      <c r="AZ99" s="167">
        <v>6.61</v>
      </c>
      <c r="BA99" s="152">
        <v>0</v>
      </c>
    </row>
    <row r="100" spans="1:53">
      <c r="A100" s="37">
        <v>17</v>
      </c>
      <c r="B100" s="162">
        <f t="shared" si="10"/>
        <v>1792.7499999999998</v>
      </c>
      <c r="C100" s="162">
        <f t="shared" si="10"/>
        <v>1747.03</v>
      </c>
      <c r="D100" s="162">
        <f t="shared" si="10"/>
        <v>1668.52</v>
      </c>
      <c r="E100" s="162">
        <f t="shared" si="10"/>
        <v>1555.8999999999999</v>
      </c>
      <c r="F100" s="162">
        <f t="shared" si="10"/>
        <v>1747.31</v>
      </c>
      <c r="G100" s="162">
        <f t="shared" si="10"/>
        <v>1796.08</v>
      </c>
      <c r="H100" s="162">
        <f t="shared" si="10"/>
        <v>2001.48</v>
      </c>
      <c r="I100" s="162">
        <f t="shared" si="10"/>
        <v>2362.67</v>
      </c>
      <c r="J100" s="162">
        <f t="shared" si="10"/>
        <v>2638.39</v>
      </c>
      <c r="K100" s="162">
        <f t="shared" si="10"/>
        <v>2690.2100000000005</v>
      </c>
      <c r="L100" s="162">
        <f t="shared" si="10"/>
        <v>2682.5000000000005</v>
      </c>
      <c r="M100" s="162">
        <f t="shared" si="10"/>
        <v>2660.7000000000003</v>
      </c>
      <c r="N100" s="162">
        <f t="shared" si="10"/>
        <v>2622.7400000000002</v>
      </c>
      <c r="O100" s="162">
        <f t="shared" si="10"/>
        <v>2620.59</v>
      </c>
      <c r="P100" s="162">
        <f t="shared" si="10"/>
        <v>2605.4100000000003</v>
      </c>
      <c r="Q100" s="162">
        <f t="shared" si="10"/>
        <v>2605.94</v>
      </c>
      <c r="R100" s="162">
        <f t="shared" si="11"/>
        <v>2626.23</v>
      </c>
      <c r="S100" s="162">
        <f t="shared" si="11"/>
        <v>2693.06</v>
      </c>
      <c r="T100" s="162">
        <f t="shared" si="11"/>
        <v>2697.4500000000003</v>
      </c>
      <c r="U100" s="162">
        <f t="shared" si="11"/>
        <v>2709.4600000000005</v>
      </c>
      <c r="V100" s="162">
        <f t="shared" si="11"/>
        <v>2616.7600000000002</v>
      </c>
      <c r="W100" s="162">
        <f t="shared" si="11"/>
        <v>2363.1600000000003</v>
      </c>
      <c r="X100" s="162">
        <f t="shared" si="11"/>
        <v>2115.0700000000002</v>
      </c>
      <c r="Y100" s="162">
        <f t="shared" si="11"/>
        <v>1939.8</v>
      </c>
      <c r="Z100" s="27"/>
      <c r="AA100" s="31">
        <v>1001.92</v>
      </c>
      <c r="AB100" s="29">
        <v>956.2</v>
      </c>
      <c r="AC100" s="29">
        <v>877.69</v>
      </c>
      <c r="AD100" s="29">
        <v>765.07</v>
      </c>
      <c r="AE100" s="29">
        <v>956.48</v>
      </c>
      <c r="AF100" s="29">
        <v>1005.25</v>
      </c>
      <c r="AG100" s="29">
        <v>1210.6500000000001</v>
      </c>
      <c r="AH100" s="29">
        <v>1571.84</v>
      </c>
      <c r="AI100" s="29">
        <v>1847.56</v>
      </c>
      <c r="AJ100" s="29">
        <v>1899.38</v>
      </c>
      <c r="AK100" s="29">
        <v>1891.67</v>
      </c>
      <c r="AL100" s="29">
        <v>1869.87</v>
      </c>
      <c r="AM100" s="29">
        <v>1831.91</v>
      </c>
      <c r="AN100" s="29">
        <v>1829.76</v>
      </c>
      <c r="AO100" s="29">
        <v>1814.58</v>
      </c>
      <c r="AP100" s="29">
        <v>1815.11</v>
      </c>
      <c r="AQ100" s="29">
        <v>1835.4</v>
      </c>
      <c r="AR100" s="29">
        <v>1902.23</v>
      </c>
      <c r="AS100" s="29">
        <v>1906.62</v>
      </c>
      <c r="AT100" s="29">
        <v>1918.63</v>
      </c>
      <c r="AU100" s="29">
        <v>1825.93</v>
      </c>
      <c r="AV100" s="29">
        <v>1572.33</v>
      </c>
      <c r="AW100" s="29">
        <v>1324.24</v>
      </c>
      <c r="AX100" s="30">
        <v>1148.97</v>
      </c>
      <c r="AY100" s="325">
        <v>784.22</v>
      </c>
      <c r="AZ100" s="167">
        <v>6.61</v>
      </c>
      <c r="BA100" s="152">
        <v>0</v>
      </c>
    </row>
    <row r="101" spans="1:53">
      <c r="A101" s="37">
        <v>18</v>
      </c>
      <c r="B101" s="162">
        <f t="shared" si="10"/>
        <v>1774.6</v>
      </c>
      <c r="C101" s="162">
        <f t="shared" si="10"/>
        <v>1726.85</v>
      </c>
      <c r="D101" s="162">
        <f t="shared" si="10"/>
        <v>1644.1899999999998</v>
      </c>
      <c r="E101" s="162">
        <f t="shared" si="10"/>
        <v>1640.74</v>
      </c>
      <c r="F101" s="162">
        <f t="shared" si="10"/>
        <v>1730.2099999999998</v>
      </c>
      <c r="G101" s="162">
        <f t="shared" si="10"/>
        <v>1806.0399999999997</v>
      </c>
      <c r="H101" s="162">
        <f t="shared" si="10"/>
        <v>2037</v>
      </c>
      <c r="I101" s="162">
        <f t="shared" si="10"/>
        <v>2482.8700000000003</v>
      </c>
      <c r="J101" s="162">
        <f t="shared" si="10"/>
        <v>2701.7400000000002</v>
      </c>
      <c r="K101" s="162">
        <f t="shared" si="10"/>
        <v>2737.0400000000004</v>
      </c>
      <c r="L101" s="162">
        <f t="shared" si="10"/>
        <v>2733.14</v>
      </c>
      <c r="M101" s="162">
        <f t="shared" si="10"/>
        <v>2716.7900000000004</v>
      </c>
      <c r="N101" s="162">
        <f t="shared" si="10"/>
        <v>2685.2900000000004</v>
      </c>
      <c r="O101" s="162">
        <f t="shared" si="10"/>
        <v>2686.7900000000004</v>
      </c>
      <c r="P101" s="162">
        <f t="shared" si="10"/>
        <v>2690.2000000000003</v>
      </c>
      <c r="Q101" s="162">
        <f t="shared" si="10"/>
        <v>2695.94</v>
      </c>
      <c r="R101" s="162">
        <f t="shared" si="11"/>
        <v>2725.64</v>
      </c>
      <c r="S101" s="162">
        <f t="shared" si="11"/>
        <v>2793.2200000000003</v>
      </c>
      <c r="T101" s="162">
        <f t="shared" si="11"/>
        <v>2830.33</v>
      </c>
      <c r="U101" s="162">
        <f t="shared" si="11"/>
        <v>2849.94</v>
      </c>
      <c r="V101" s="162">
        <f t="shared" si="11"/>
        <v>2822.7400000000002</v>
      </c>
      <c r="W101" s="162">
        <f t="shared" si="11"/>
        <v>2800.3700000000003</v>
      </c>
      <c r="X101" s="162">
        <f t="shared" si="11"/>
        <v>2719.6600000000003</v>
      </c>
      <c r="Y101" s="162">
        <f t="shared" si="11"/>
        <v>2108.9900000000002</v>
      </c>
      <c r="Z101" s="27"/>
      <c r="AA101" s="31">
        <v>983.77</v>
      </c>
      <c r="AB101" s="29">
        <v>936.02</v>
      </c>
      <c r="AC101" s="29">
        <v>853.36</v>
      </c>
      <c r="AD101" s="29">
        <v>849.91</v>
      </c>
      <c r="AE101" s="29">
        <v>939.38</v>
      </c>
      <c r="AF101" s="29">
        <v>1015.2099999999999</v>
      </c>
      <c r="AG101" s="29">
        <v>1246.17</v>
      </c>
      <c r="AH101" s="29">
        <v>1692.04</v>
      </c>
      <c r="AI101" s="29">
        <v>1910.91</v>
      </c>
      <c r="AJ101" s="29">
        <v>1946.21</v>
      </c>
      <c r="AK101" s="29">
        <v>1942.31</v>
      </c>
      <c r="AL101" s="29">
        <v>1925.96</v>
      </c>
      <c r="AM101" s="29">
        <v>1894.46</v>
      </c>
      <c r="AN101" s="29">
        <v>1895.96</v>
      </c>
      <c r="AO101" s="29">
        <v>1899.37</v>
      </c>
      <c r="AP101" s="29">
        <v>1905.11</v>
      </c>
      <c r="AQ101" s="29">
        <v>1934.81</v>
      </c>
      <c r="AR101" s="29">
        <v>2002.39</v>
      </c>
      <c r="AS101" s="29">
        <v>2039.4999999999998</v>
      </c>
      <c r="AT101" s="29">
        <v>2059.11</v>
      </c>
      <c r="AU101" s="29">
        <v>2031.9099999999999</v>
      </c>
      <c r="AV101" s="29">
        <v>2009.54</v>
      </c>
      <c r="AW101" s="29">
        <v>1928.83</v>
      </c>
      <c r="AX101" s="30">
        <v>1318.16</v>
      </c>
      <c r="AY101" s="325">
        <v>784.22</v>
      </c>
      <c r="AZ101" s="167">
        <v>6.61</v>
      </c>
      <c r="BA101" s="152">
        <v>0</v>
      </c>
    </row>
    <row r="102" spans="1:53">
      <c r="A102" s="37">
        <v>19</v>
      </c>
      <c r="B102" s="162">
        <f t="shared" si="10"/>
        <v>1959.4199999999998</v>
      </c>
      <c r="C102" s="162">
        <f t="shared" si="10"/>
        <v>1863.1299999999999</v>
      </c>
      <c r="D102" s="162">
        <f t="shared" si="10"/>
        <v>1760.07</v>
      </c>
      <c r="E102" s="162">
        <f t="shared" si="10"/>
        <v>1751.51</v>
      </c>
      <c r="F102" s="162">
        <f t="shared" si="10"/>
        <v>1765.9599999999998</v>
      </c>
      <c r="G102" s="162">
        <f t="shared" si="10"/>
        <v>1868.98</v>
      </c>
      <c r="H102" s="162">
        <f t="shared" si="10"/>
        <v>1852.08</v>
      </c>
      <c r="I102" s="162">
        <f t="shared" si="10"/>
        <v>2001.26</v>
      </c>
      <c r="J102" s="162">
        <f t="shared" si="10"/>
        <v>2394.86</v>
      </c>
      <c r="K102" s="162">
        <f t="shared" si="10"/>
        <v>2667.88</v>
      </c>
      <c r="L102" s="162">
        <f t="shared" si="10"/>
        <v>2686.2000000000003</v>
      </c>
      <c r="M102" s="162">
        <f t="shared" si="10"/>
        <v>2666.13</v>
      </c>
      <c r="N102" s="162">
        <f t="shared" si="10"/>
        <v>2659.7000000000003</v>
      </c>
      <c r="O102" s="162">
        <f t="shared" si="10"/>
        <v>2636.02</v>
      </c>
      <c r="P102" s="162">
        <f t="shared" si="10"/>
        <v>2634.73</v>
      </c>
      <c r="Q102" s="162">
        <f t="shared" si="10"/>
        <v>2628.9700000000003</v>
      </c>
      <c r="R102" s="162">
        <f t="shared" si="11"/>
        <v>2690.2200000000003</v>
      </c>
      <c r="S102" s="162">
        <f t="shared" si="11"/>
        <v>2766.0400000000004</v>
      </c>
      <c r="T102" s="162">
        <f t="shared" si="11"/>
        <v>2785.1200000000003</v>
      </c>
      <c r="U102" s="162">
        <f t="shared" si="11"/>
        <v>2814.2000000000003</v>
      </c>
      <c r="V102" s="162">
        <f t="shared" si="11"/>
        <v>2735.98</v>
      </c>
      <c r="W102" s="162">
        <f t="shared" si="11"/>
        <v>2707.1600000000003</v>
      </c>
      <c r="X102" s="162">
        <f t="shared" si="11"/>
        <v>2688.7900000000004</v>
      </c>
      <c r="Y102" s="162">
        <f t="shared" si="11"/>
        <v>2077.3700000000003</v>
      </c>
      <c r="Z102" s="27"/>
      <c r="AA102" s="31">
        <v>1168.5899999999999</v>
      </c>
      <c r="AB102" s="29">
        <v>1072.3</v>
      </c>
      <c r="AC102" s="29">
        <v>969.24</v>
      </c>
      <c r="AD102" s="29">
        <v>960.68</v>
      </c>
      <c r="AE102" s="29">
        <v>975.13</v>
      </c>
      <c r="AF102" s="29">
        <v>1078.1500000000001</v>
      </c>
      <c r="AG102" s="29">
        <v>1061.25</v>
      </c>
      <c r="AH102" s="29">
        <v>1210.43</v>
      </c>
      <c r="AI102" s="29">
        <v>1604.03</v>
      </c>
      <c r="AJ102" s="29">
        <v>1877.05</v>
      </c>
      <c r="AK102" s="29">
        <v>1895.37</v>
      </c>
      <c r="AL102" s="29">
        <v>1875.3</v>
      </c>
      <c r="AM102" s="29">
        <v>1868.87</v>
      </c>
      <c r="AN102" s="29">
        <v>1845.19</v>
      </c>
      <c r="AO102" s="29">
        <v>1843.9</v>
      </c>
      <c r="AP102" s="29">
        <v>1838.14</v>
      </c>
      <c r="AQ102" s="29">
        <v>1899.39</v>
      </c>
      <c r="AR102" s="29">
        <v>1975.21</v>
      </c>
      <c r="AS102" s="29">
        <v>1994.29</v>
      </c>
      <c r="AT102" s="29">
        <v>2023.37</v>
      </c>
      <c r="AU102" s="29">
        <v>1945.15</v>
      </c>
      <c r="AV102" s="29">
        <v>1916.33</v>
      </c>
      <c r="AW102" s="29">
        <v>1897.96</v>
      </c>
      <c r="AX102" s="30">
        <v>1286.54</v>
      </c>
      <c r="AY102" s="325">
        <v>784.22</v>
      </c>
      <c r="AZ102" s="167">
        <v>6.61</v>
      </c>
      <c r="BA102" s="152">
        <v>0</v>
      </c>
    </row>
    <row r="103" spans="1:53">
      <c r="A103" s="37">
        <v>20</v>
      </c>
      <c r="B103" s="162">
        <f t="shared" si="10"/>
        <v>1929.6299999999999</v>
      </c>
      <c r="C103" s="162">
        <f t="shared" si="10"/>
        <v>1749.95</v>
      </c>
      <c r="D103" s="162">
        <f t="shared" si="10"/>
        <v>1703.7299999999998</v>
      </c>
      <c r="E103" s="162">
        <f t="shared" si="10"/>
        <v>1654.24</v>
      </c>
      <c r="F103" s="162">
        <f t="shared" si="10"/>
        <v>1713.7299999999998</v>
      </c>
      <c r="G103" s="162">
        <f t="shared" si="10"/>
        <v>1749.16</v>
      </c>
      <c r="H103" s="162">
        <f t="shared" si="10"/>
        <v>1742.8799999999999</v>
      </c>
      <c r="I103" s="162">
        <f t="shared" si="10"/>
        <v>1856.1299999999999</v>
      </c>
      <c r="J103" s="162">
        <f t="shared" si="10"/>
        <v>2111.2000000000003</v>
      </c>
      <c r="K103" s="162">
        <f t="shared" si="10"/>
        <v>2612.13</v>
      </c>
      <c r="L103" s="162">
        <f t="shared" si="10"/>
        <v>2638.53</v>
      </c>
      <c r="M103" s="162">
        <f t="shared" si="10"/>
        <v>2642.3300000000004</v>
      </c>
      <c r="N103" s="162">
        <f t="shared" si="10"/>
        <v>2617.7600000000002</v>
      </c>
      <c r="O103" s="162">
        <f t="shared" si="10"/>
        <v>2616.9</v>
      </c>
      <c r="P103" s="162">
        <f t="shared" si="10"/>
        <v>2618.7000000000003</v>
      </c>
      <c r="Q103" s="162">
        <f t="shared" si="10"/>
        <v>2618.44</v>
      </c>
      <c r="R103" s="162">
        <f t="shared" si="11"/>
        <v>2658.23</v>
      </c>
      <c r="S103" s="162">
        <f t="shared" si="11"/>
        <v>2752.76</v>
      </c>
      <c r="T103" s="162">
        <f t="shared" si="11"/>
        <v>2789.05</v>
      </c>
      <c r="U103" s="162">
        <f t="shared" si="11"/>
        <v>2799.73</v>
      </c>
      <c r="V103" s="162">
        <f t="shared" si="11"/>
        <v>2754.4900000000002</v>
      </c>
      <c r="W103" s="162">
        <f t="shared" si="11"/>
        <v>2715.3300000000004</v>
      </c>
      <c r="X103" s="162">
        <f t="shared" si="11"/>
        <v>2661.61</v>
      </c>
      <c r="Y103" s="162">
        <f t="shared" si="11"/>
        <v>2057.4500000000003</v>
      </c>
      <c r="Z103" s="27"/>
      <c r="AA103" s="31">
        <v>1138.8</v>
      </c>
      <c r="AB103" s="29">
        <v>959.12</v>
      </c>
      <c r="AC103" s="29">
        <v>912.9</v>
      </c>
      <c r="AD103" s="29">
        <v>863.41</v>
      </c>
      <c r="AE103" s="29">
        <v>922.9</v>
      </c>
      <c r="AF103" s="29">
        <v>958.33</v>
      </c>
      <c r="AG103" s="29">
        <v>952.05</v>
      </c>
      <c r="AH103" s="29">
        <v>1065.3</v>
      </c>
      <c r="AI103" s="29">
        <v>1320.37</v>
      </c>
      <c r="AJ103" s="29">
        <v>1821.3</v>
      </c>
      <c r="AK103" s="29">
        <v>1847.7</v>
      </c>
      <c r="AL103" s="29">
        <v>1851.5</v>
      </c>
      <c r="AM103" s="29">
        <v>1826.93</v>
      </c>
      <c r="AN103" s="29">
        <v>1826.07</v>
      </c>
      <c r="AO103" s="29">
        <v>1827.87</v>
      </c>
      <c r="AP103" s="29">
        <v>1827.61</v>
      </c>
      <c r="AQ103" s="29">
        <v>1867.4</v>
      </c>
      <c r="AR103" s="29">
        <v>1961.93</v>
      </c>
      <c r="AS103" s="29">
        <v>1998.22</v>
      </c>
      <c r="AT103" s="29">
        <v>2008.9</v>
      </c>
      <c r="AU103" s="29">
        <v>1963.66</v>
      </c>
      <c r="AV103" s="29">
        <v>1924.5</v>
      </c>
      <c r="AW103" s="29">
        <v>1870.78</v>
      </c>
      <c r="AX103" s="30">
        <v>1266.6199999999999</v>
      </c>
      <c r="AY103" s="325">
        <v>784.22</v>
      </c>
      <c r="AZ103" s="167">
        <v>6.61</v>
      </c>
      <c r="BA103" s="152">
        <v>0</v>
      </c>
    </row>
    <row r="104" spans="1:53">
      <c r="A104" s="37">
        <v>21</v>
      </c>
      <c r="B104" s="162">
        <f t="shared" si="10"/>
        <v>1786.99</v>
      </c>
      <c r="C104" s="162">
        <f t="shared" si="10"/>
        <v>1745.6899999999998</v>
      </c>
      <c r="D104" s="162">
        <f t="shared" si="10"/>
        <v>1677.1899999999998</v>
      </c>
      <c r="E104" s="162">
        <f t="shared" si="10"/>
        <v>1669.22</v>
      </c>
      <c r="F104" s="162">
        <f t="shared" si="10"/>
        <v>1745.95</v>
      </c>
      <c r="G104" s="162">
        <f t="shared" si="10"/>
        <v>1827.6899999999998</v>
      </c>
      <c r="H104" s="162">
        <f t="shared" si="10"/>
        <v>2012.71</v>
      </c>
      <c r="I104" s="162">
        <f t="shared" si="10"/>
        <v>2346.9</v>
      </c>
      <c r="J104" s="162">
        <f t="shared" si="10"/>
        <v>2614.5300000000002</v>
      </c>
      <c r="K104" s="162">
        <f t="shared" si="10"/>
        <v>2681.18</v>
      </c>
      <c r="L104" s="162">
        <f t="shared" si="10"/>
        <v>2685.55</v>
      </c>
      <c r="M104" s="162">
        <f t="shared" si="10"/>
        <v>2675.61</v>
      </c>
      <c r="N104" s="162">
        <f t="shared" si="10"/>
        <v>2651.2400000000002</v>
      </c>
      <c r="O104" s="162">
        <f t="shared" si="10"/>
        <v>2653.7400000000002</v>
      </c>
      <c r="P104" s="162">
        <f t="shared" si="10"/>
        <v>2660.59</v>
      </c>
      <c r="Q104" s="162">
        <f t="shared" si="10"/>
        <v>2661.05</v>
      </c>
      <c r="R104" s="162">
        <f t="shared" si="11"/>
        <v>2668.77</v>
      </c>
      <c r="S104" s="162">
        <f t="shared" si="11"/>
        <v>2714.89</v>
      </c>
      <c r="T104" s="162">
        <f t="shared" si="11"/>
        <v>2734.3700000000003</v>
      </c>
      <c r="U104" s="162">
        <f t="shared" si="11"/>
        <v>2734.4600000000005</v>
      </c>
      <c r="V104" s="162">
        <f t="shared" si="11"/>
        <v>2695.9700000000003</v>
      </c>
      <c r="W104" s="162">
        <f t="shared" si="11"/>
        <v>2659.93</v>
      </c>
      <c r="X104" s="162">
        <f t="shared" si="11"/>
        <v>2129.9600000000005</v>
      </c>
      <c r="Y104" s="162">
        <f t="shared" si="11"/>
        <v>1931.57</v>
      </c>
      <c r="Z104" s="27"/>
      <c r="AA104" s="31">
        <v>996.16</v>
      </c>
      <c r="AB104" s="29">
        <v>954.86</v>
      </c>
      <c r="AC104" s="29">
        <v>886.36</v>
      </c>
      <c r="AD104" s="29">
        <v>878.39</v>
      </c>
      <c r="AE104" s="29">
        <v>955.12</v>
      </c>
      <c r="AF104" s="29">
        <v>1036.8599999999999</v>
      </c>
      <c r="AG104" s="29">
        <v>1221.8800000000001</v>
      </c>
      <c r="AH104" s="29">
        <v>1556.07</v>
      </c>
      <c r="AI104" s="29">
        <v>1823.7</v>
      </c>
      <c r="AJ104" s="29">
        <v>1890.35</v>
      </c>
      <c r="AK104" s="29">
        <v>1894.72</v>
      </c>
      <c r="AL104" s="29">
        <v>1884.78</v>
      </c>
      <c r="AM104" s="29">
        <v>1860.41</v>
      </c>
      <c r="AN104" s="29">
        <v>1862.91</v>
      </c>
      <c r="AO104" s="29">
        <v>1869.76</v>
      </c>
      <c r="AP104" s="29">
        <v>1870.22</v>
      </c>
      <c r="AQ104" s="29">
        <v>1877.94</v>
      </c>
      <c r="AR104" s="29">
        <v>1924.06</v>
      </c>
      <c r="AS104" s="29">
        <v>1943.54</v>
      </c>
      <c r="AT104" s="29">
        <v>1943.63</v>
      </c>
      <c r="AU104" s="29">
        <v>1905.14</v>
      </c>
      <c r="AV104" s="29">
        <v>1869.1</v>
      </c>
      <c r="AW104" s="29">
        <v>1339.13</v>
      </c>
      <c r="AX104" s="30">
        <v>1140.74</v>
      </c>
      <c r="AY104" s="325">
        <v>784.22</v>
      </c>
      <c r="AZ104" s="167">
        <v>6.61</v>
      </c>
      <c r="BA104" s="152">
        <v>0</v>
      </c>
    </row>
    <row r="105" spans="1:53">
      <c r="A105" s="37">
        <v>22</v>
      </c>
      <c r="B105" s="162">
        <f t="shared" si="10"/>
        <v>1819.4199999999998</v>
      </c>
      <c r="C105" s="162">
        <f t="shared" si="10"/>
        <v>1750.62</v>
      </c>
      <c r="D105" s="162">
        <f t="shared" si="10"/>
        <v>1698.9399999999998</v>
      </c>
      <c r="E105" s="162">
        <f t="shared" si="10"/>
        <v>1697.56</v>
      </c>
      <c r="F105" s="162">
        <f t="shared" si="10"/>
        <v>1749.01</v>
      </c>
      <c r="G105" s="162">
        <f t="shared" si="10"/>
        <v>1815.56</v>
      </c>
      <c r="H105" s="162">
        <f t="shared" si="10"/>
        <v>2081.8000000000002</v>
      </c>
      <c r="I105" s="162">
        <f t="shared" si="10"/>
        <v>2424.65</v>
      </c>
      <c r="J105" s="162">
        <f t="shared" si="10"/>
        <v>2648.39</v>
      </c>
      <c r="K105" s="162">
        <f t="shared" si="10"/>
        <v>2691.09</v>
      </c>
      <c r="L105" s="162">
        <f t="shared" si="10"/>
        <v>2690.2200000000003</v>
      </c>
      <c r="M105" s="162">
        <f t="shared" si="10"/>
        <v>2685.39</v>
      </c>
      <c r="N105" s="162">
        <f t="shared" si="10"/>
        <v>2671.4100000000003</v>
      </c>
      <c r="O105" s="162">
        <f t="shared" si="10"/>
        <v>2672.53</v>
      </c>
      <c r="P105" s="162">
        <f t="shared" si="10"/>
        <v>2672.2900000000004</v>
      </c>
      <c r="Q105" s="162">
        <f t="shared" si="10"/>
        <v>2671.78</v>
      </c>
      <c r="R105" s="162">
        <f t="shared" si="11"/>
        <v>2676.48</v>
      </c>
      <c r="S105" s="162">
        <f t="shared" si="11"/>
        <v>2718.82</v>
      </c>
      <c r="T105" s="162">
        <f t="shared" si="11"/>
        <v>2727.9700000000003</v>
      </c>
      <c r="U105" s="162">
        <f t="shared" si="11"/>
        <v>2712.73</v>
      </c>
      <c r="V105" s="162">
        <f t="shared" si="11"/>
        <v>2633.55</v>
      </c>
      <c r="W105" s="162">
        <f t="shared" si="11"/>
        <v>2624.94</v>
      </c>
      <c r="X105" s="162">
        <f t="shared" si="11"/>
        <v>2099.2200000000003</v>
      </c>
      <c r="Y105" s="162">
        <f t="shared" si="11"/>
        <v>1850.4399999999998</v>
      </c>
      <c r="Z105" s="27"/>
      <c r="AA105" s="31">
        <v>1028.5899999999999</v>
      </c>
      <c r="AB105" s="29">
        <v>959.79</v>
      </c>
      <c r="AC105" s="29">
        <v>908.11</v>
      </c>
      <c r="AD105" s="29">
        <v>906.73</v>
      </c>
      <c r="AE105" s="29">
        <v>958.18</v>
      </c>
      <c r="AF105" s="29">
        <v>1024.73</v>
      </c>
      <c r="AG105" s="29">
        <v>1290.97</v>
      </c>
      <c r="AH105" s="29">
        <v>1633.82</v>
      </c>
      <c r="AI105" s="29">
        <v>1857.56</v>
      </c>
      <c r="AJ105" s="29">
        <v>1900.26</v>
      </c>
      <c r="AK105" s="29">
        <v>1899.39</v>
      </c>
      <c r="AL105" s="29">
        <v>1894.56</v>
      </c>
      <c r="AM105" s="29">
        <v>1880.58</v>
      </c>
      <c r="AN105" s="29">
        <v>1881.7</v>
      </c>
      <c r="AO105" s="29">
        <v>1881.46</v>
      </c>
      <c r="AP105" s="29">
        <v>1880.95</v>
      </c>
      <c r="AQ105" s="29">
        <v>1885.65</v>
      </c>
      <c r="AR105" s="29">
        <v>1927.99</v>
      </c>
      <c r="AS105" s="29">
        <v>1937.14</v>
      </c>
      <c r="AT105" s="29">
        <v>1921.9</v>
      </c>
      <c r="AU105" s="29">
        <v>1842.72</v>
      </c>
      <c r="AV105" s="29">
        <v>1834.11</v>
      </c>
      <c r="AW105" s="29">
        <v>1308.3900000000001</v>
      </c>
      <c r="AX105" s="30">
        <v>1059.6099999999999</v>
      </c>
      <c r="AY105" s="325">
        <v>784.22</v>
      </c>
      <c r="AZ105" s="167">
        <v>6.61</v>
      </c>
      <c r="BA105" s="152">
        <v>0</v>
      </c>
    </row>
    <row r="106" spans="1:53">
      <c r="A106" s="37">
        <v>23</v>
      </c>
      <c r="B106" s="162">
        <f t="shared" si="10"/>
        <v>1745.47</v>
      </c>
      <c r="C106" s="162">
        <f t="shared" si="10"/>
        <v>891.57</v>
      </c>
      <c r="D106" s="162">
        <f t="shared" si="10"/>
        <v>865.18000000000006</v>
      </c>
      <c r="E106" s="162">
        <f t="shared" si="10"/>
        <v>860.47</v>
      </c>
      <c r="F106" s="162">
        <f t="shared" si="10"/>
        <v>1637.53</v>
      </c>
      <c r="G106" s="162">
        <f t="shared" si="10"/>
        <v>1747.66</v>
      </c>
      <c r="H106" s="162">
        <f t="shared" si="10"/>
        <v>2018.58</v>
      </c>
      <c r="I106" s="162">
        <f t="shared" si="10"/>
        <v>2285.5400000000004</v>
      </c>
      <c r="J106" s="162">
        <f t="shared" si="10"/>
        <v>2600.0100000000002</v>
      </c>
      <c r="K106" s="162">
        <f t="shared" si="10"/>
        <v>2688.55</v>
      </c>
      <c r="L106" s="162">
        <f t="shared" si="10"/>
        <v>2686.78</v>
      </c>
      <c r="M106" s="162">
        <f t="shared" si="10"/>
        <v>2669.07</v>
      </c>
      <c r="N106" s="162">
        <f t="shared" si="10"/>
        <v>2660.9900000000002</v>
      </c>
      <c r="O106" s="162">
        <f t="shared" si="10"/>
        <v>2663.9600000000005</v>
      </c>
      <c r="P106" s="162">
        <f t="shared" si="10"/>
        <v>2669.84</v>
      </c>
      <c r="Q106" s="162">
        <f t="shared" si="10"/>
        <v>2676.36</v>
      </c>
      <c r="R106" s="162">
        <f t="shared" si="11"/>
        <v>2684.38</v>
      </c>
      <c r="S106" s="162">
        <f t="shared" si="11"/>
        <v>2726.56</v>
      </c>
      <c r="T106" s="162">
        <f t="shared" si="11"/>
        <v>2739.5000000000005</v>
      </c>
      <c r="U106" s="162">
        <f t="shared" si="11"/>
        <v>2736.82</v>
      </c>
      <c r="V106" s="162">
        <f t="shared" si="11"/>
        <v>2699.07</v>
      </c>
      <c r="W106" s="162">
        <f t="shared" si="11"/>
        <v>2663.2500000000005</v>
      </c>
      <c r="X106" s="162">
        <f t="shared" si="11"/>
        <v>2147.15</v>
      </c>
      <c r="Y106" s="162">
        <f t="shared" si="11"/>
        <v>1931.87</v>
      </c>
      <c r="Z106" s="27"/>
      <c r="AA106" s="31">
        <v>954.64</v>
      </c>
      <c r="AB106" s="29">
        <v>100.74</v>
      </c>
      <c r="AC106" s="29">
        <v>74.349999999999994</v>
      </c>
      <c r="AD106" s="29">
        <v>69.64</v>
      </c>
      <c r="AE106" s="29">
        <v>846.7</v>
      </c>
      <c r="AF106" s="29">
        <v>956.83</v>
      </c>
      <c r="AG106" s="29">
        <v>1227.75</v>
      </c>
      <c r="AH106" s="29">
        <v>1494.71</v>
      </c>
      <c r="AI106" s="29">
        <v>1809.18</v>
      </c>
      <c r="AJ106" s="29">
        <v>1897.72</v>
      </c>
      <c r="AK106" s="29">
        <v>1895.95</v>
      </c>
      <c r="AL106" s="29">
        <v>1878.24</v>
      </c>
      <c r="AM106" s="29">
        <v>1870.16</v>
      </c>
      <c r="AN106" s="29">
        <v>1873.13</v>
      </c>
      <c r="AO106" s="29">
        <v>1879.01</v>
      </c>
      <c r="AP106" s="29">
        <v>1885.53</v>
      </c>
      <c r="AQ106" s="29">
        <v>1893.55</v>
      </c>
      <c r="AR106" s="29">
        <v>1935.73</v>
      </c>
      <c r="AS106" s="29">
        <v>1948.67</v>
      </c>
      <c r="AT106" s="29">
        <v>1945.99</v>
      </c>
      <c r="AU106" s="29">
        <v>1908.24</v>
      </c>
      <c r="AV106" s="29">
        <v>1872.42</v>
      </c>
      <c r="AW106" s="29">
        <v>1356.32</v>
      </c>
      <c r="AX106" s="30">
        <v>1141.04</v>
      </c>
      <c r="AY106" s="325">
        <v>784.22</v>
      </c>
      <c r="AZ106" s="167">
        <v>6.61</v>
      </c>
      <c r="BA106" s="152">
        <v>0</v>
      </c>
    </row>
    <row r="107" spans="1:53">
      <c r="A107" s="37">
        <v>24</v>
      </c>
      <c r="B107" s="162">
        <f t="shared" si="10"/>
        <v>1937</v>
      </c>
      <c r="C107" s="162">
        <f t="shared" si="10"/>
        <v>1758.72</v>
      </c>
      <c r="D107" s="162">
        <f t="shared" si="10"/>
        <v>1744.66</v>
      </c>
      <c r="E107" s="162">
        <f t="shared" si="10"/>
        <v>1742.02</v>
      </c>
      <c r="F107" s="162">
        <f t="shared" si="10"/>
        <v>1784.2099999999998</v>
      </c>
      <c r="G107" s="162">
        <f t="shared" si="10"/>
        <v>1921.78</v>
      </c>
      <c r="H107" s="162">
        <f t="shared" si="10"/>
        <v>2166.65</v>
      </c>
      <c r="I107" s="162">
        <f t="shared" si="10"/>
        <v>2502.0400000000004</v>
      </c>
      <c r="J107" s="162">
        <f t="shared" si="10"/>
        <v>2710.2500000000005</v>
      </c>
      <c r="K107" s="162">
        <f t="shared" si="10"/>
        <v>2766.1600000000003</v>
      </c>
      <c r="L107" s="162">
        <f t="shared" si="10"/>
        <v>2760.94</v>
      </c>
      <c r="M107" s="162">
        <f t="shared" si="10"/>
        <v>2731.63</v>
      </c>
      <c r="N107" s="162">
        <f t="shared" si="10"/>
        <v>2716.2000000000003</v>
      </c>
      <c r="O107" s="162">
        <f t="shared" si="10"/>
        <v>2710.11</v>
      </c>
      <c r="P107" s="162">
        <f t="shared" si="10"/>
        <v>2708.2200000000003</v>
      </c>
      <c r="Q107" s="162">
        <f t="shared" si="10"/>
        <v>2711.0000000000005</v>
      </c>
      <c r="R107" s="162">
        <f t="shared" si="11"/>
        <v>2710.09</v>
      </c>
      <c r="S107" s="162">
        <f t="shared" si="11"/>
        <v>2743.89</v>
      </c>
      <c r="T107" s="162">
        <f t="shared" si="11"/>
        <v>2749.1</v>
      </c>
      <c r="U107" s="162">
        <f t="shared" si="11"/>
        <v>2734.9700000000003</v>
      </c>
      <c r="V107" s="162">
        <f t="shared" si="11"/>
        <v>2685.8300000000004</v>
      </c>
      <c r="W107" s="162">
        <f t="shared" si="11"/>
        <v>2677.06</v>
      </c>
      <c r="X107" s="162">
        <f t="shared" si="11"/>
        <v>2609.52</v>
      </c>
      <c r="Y107" s="162">
        <f t="shared" si="11"/>
        <v>2003.48</v>
      </c>
      <c r="Z107" s="27"/>
      <c r="AA107" s="31">
        <v>1146.17</v>
      </c>
      <c r="AB107" s="29">
        <v>967.89</v>
      </c>
      <c r="AC107" s="29">
        <v>953.83</v>
      </c>
      <c r="AD107" s="29">
        <v>951.19</v>
      </c>
      <c r="AE107" s="29">
        <v>993.38</v>
      </c>
      <c r="AF107" s="29">
        <v>1130.95</v>
      </c>
      <c r="AG107" s="29">
        <v>1375.82</v>
      </c>
      <c r="AH107" s="29">
        <v>1711.21</v>
      </c>
      <c r="AI107" s="29">
        <v>1919.42</v>
      </c>
      <c r="AJ107" s="29">
        <v>1975.33</v>
      </c>
      <c r="AK107" s="29">
        <v>1970.11</v>
      </c>
      <c r="AL107" s="29">
        <v>1940.8</v>
      </c>
      <c r="AM107" s="29">
        <v>1925.37</v>
      </c>
      <c r="AN107" s="29">
        <v>1919.28</v>
      </c>
      <c r="AO107" s="29">
        <v>1917.39</v>
      </c>
      <c r="AP107" s="29">
        <v>1920.17</v>
      </c>
      <c r="AQ107" s="29">
        <v>1919.26</v>
      </c>
      <c r="AR107" s="29">
        <v>1953.06</v>
      </c>
      <c r="AS107" s="29">
        <v>1958.27</v>
      </c>
      <c r="AT107" s="29">
        <v>1944.14</v>
      </c>
      <c r="AU107" s="29">
        <v>1895</v>
      </c>
      <c r="AV107" s="29">
        <v>1886.23</v>
      </c>
      <c r="AW107" s="29">
        <v>1818.69</v>
      </c>
      <c r="AX107" s="30">
        <v>1212.6500000000001</v>
      </c>
      <c r="AY107" s="325">
        <v>784.22</v>
      </c>
      <c r="AZ107" s="167">
        <v>6.61</v>
      </c>
      <c r="BA107" s="152">
        <v>0</v>
      </c>
    </row>
    <row r="108" spans="1:53">
      <c r="A108" s="37">
        <v>25</v>
      </c>
      <c r="B108" s="162">
        <f t="shared" si="10"/>
        <v>1826.4099999999999</v>
      </c>
      <c r="C108" s="162">
        <f t="shared" si="10"/>
        <v>1765.97</v>
      </c>
      <c r="D108" s="162">
        <f t="shared" si="10"/>
        <v>1741.49</v>
      </c>
      <c r="E108" s="162">
        <f t="shared" si="10"/>
        <v>1740.11</v>
      </c>
      <c r="F108" s="162">
        <f t="shared" si="10"/>
        <v>1769.6299999999999</v>
      </c>
      <c r="G108" s="162">
        <f t="shared" si="10"/>
        <v>1913.4299999999998</v>
      </c>
      <c r="H108" s="162">
        <f t="shared" si="10"/>
        <v>2131.6</v>
      </c>
      <c r="I108" s="162">
        <f t="shared" si="10"/>
        <v>2458.3200000000002</v>
      </c>
      <c r="J108" s="162">
        <f t="shared" si="10"/>
        <v>2686.0800000000004</v>
      </c>
      <c r="K108" s="162">
        <f t="shared" si="10"/>
        <v>2693.7200000000003</v>
      </c>
      <c r="L108" s="162">
        <f t="shared" si="10"/>
        <v>2692.32</v>
      </c>
      <c r="M108" s="162">
        <f t="shared" si="10"/>
        <v>2688.7400000000002</v>
      </c>
      <c r="N108" s="162">
        <f t="shared" si="10"/>
        <v>2669.13</v>
      </c>
      <c r="O108" s="162">
        <f t="shared" si="10"/>
        <v>2669.3700000000003</v>
      </c>
      <c r="P108" s="162">
        <f t="shared" si="10"/>
        <v>2669.69</v>
      </c>
      <c r="Q108" s="162">
        <f t="shared" si="10"/>
        <v>2687.2000000000003</v>
      </c>
      <c r="R108" s="162">
        <f t="shared" si="11"/>
        <v>2679.2100000000005</v>
      </c>
      <c r="S108" s="162">
        <f t="shared" si="11"/>
        <v>2700.57</v>
      </c>
      <c r="T108" s="162">
        <f t="shared" si="11"/>
        <v>2703.01</v>
      </c>
      <c r="U108" s="162">
        <f t="shared" si="11"/>
        <v>2716.4900000000002</v>
      </c>
      <c r="V108" s="162">
        <f t="shared" si="11"/>
        <v>2682.8</v>
      </c>
      <c r="W108" s="162">
        <f t="shared" si="11"/>
        <v>2613.77</v>
      </c>
      <c r="X108" s="162">
        <f t="shared" si="11"/>
        <v>2286.5700000000002</v>
      </c>
      <c r="Y108" s="162">
        <f t="shared" si="11"/>
        <v>1935.84</v>
      </c>
      <c r="Z108" s="27"/>
      <c r="AA108" s="31">
        <v>1035.58</v>
      </c>
      <c r="AB108" s="29">
        <v>975.14</v>
      </c>
      <c r="AC108" s="29">
        <v>950.66</v>
      </c>
      <c r="AD108" s="29">
        <v>949.28</v>
      </c>
      <c r="AE108" s="29">
        <v>978.8</v>
      </c>
      <c r="AF108" s="29">
        <v>1122.5999999999999</v>
      </c>
      <c r="AG108" s="29">
        <v>1340.77</v>
      </c>
      <c r="AH108" s="29">
        <v>1667.49</v>
      </c>
      <c r="AI108" s="29">
        <v>1895.25</v>
      </c>
      <c r="AJ108" s="29">
        <v>1902.89</v>
      </c>
      <c r="AK108" s="29">
        <v>1901.49</v>
      </c>
      <c r="AL108" s="29">
        <v>1897.91</v>
      </c>
      <c r="AM108" s="29">
        <v>1878.3</v>
      </c>
      <c r="AN108" s="29">
        <v>1878.54</v>
      </c>
      <c r="AO108" s="29">
        <v>1878.86</v>
      </c>
      <c r="AP108" s="29">
        <v>1896.37</v>
      </c>
      <c r="AQ108" s="29">
        <v>1888.38</v>
      </c>
      <c r="AR108" s="29">
        <v>1909.74</v>
      </c>
      <c r="AS108" s="29">
        <v>1912.18</v>
      </c>
      <c r="AT108" s="29">
        <v>1925.66</v>
      </c>
      <c r="AU108" s="29">
        <v>1891.97</v>
      </c>
      <c r="AV108" s="29">
        <v>1822.94</v>
      </c>
      <c r="AW108" s="29">
        <v>1495.74</v>
      </c>
      <c r="AX108" s="30">
        <v>1145.01</v>
      </c>
      <c r="AY108" s="325">
        <v>784.22</v>
      </c>
      <c r="AZ108" s="167">
        <v>6.61</v>
      </c>
      <c r="BA108" s="152">
        <v>0</v>
      </c>
    </row>
    <row r="109" spans="1:53">
      <c r="A109" s="37">
        <v>26</v>
      </c>
      <c r="B109" s="162">
        <f t="shared" si="10"/>
        <v>1751.9799999999998</v>
      </c>
      <c r="C109" s="162">
        <f t="shared" si="10"/>
        <v>1697.8899999999999</v>
      </c>
      <c r="D109" s="162">
        <f t="shared" si="10"/>
        <v>1625.4999999999998</v>
      </c>
      <c r="E109" s="162">
        <f t="shared" si="10"/>
        <v>1679.28</v>
      </c>
      <c r="F109" s="162">
        <f t="shared" si="10"/>
        <v>1722.1699999999998</v>
      </c>
      <c r="G109" s="162">
        <f t="shared" si="10"/>
        <v>1750.03</v>
      </c>
      <c r="H109" s="162">
        <f t="shared" si="10"/>
        <v>1818.71</v>
      </c>
      <c r="I109" s="162">
        <f t="shared" si="10"/>
        <v>2050.79</v>
      </c>
      <c r="J109" s="162">
        <f t="shared" si="10"/>
        <v>2317.9</v>
      </c>
      <c r="K109" s="162">
        <f t="shared" si="10"/>
        <v>2626.39</v>
      </c>
      <c r="L109" s="162">
        <f t="shared" si="10"/>
        <v>2655.2100000000005</v>
      </c>
      <c r="M109" s="162">
        <f t="shared" si="10"/>
        <v>2652.11</v>
      </c>
      <c r="N109" s="162">
        <f t="shared" si="10"/>
        <v>2635.48</v>
      </c>
      <c r="O109" s="162">
        <f t="shared" si="10"/>
        <v>2644.5400000000004</v>
      </c>
      <c r="P109" s="162">
        <f t="shared" si="10"/>
        <v>2638.84</v>
      </c>
      <c r="Q109" s="162">
        <f t="shared" si="10"/>
        <v>2644.82</v>
      </c>
      <c r="R109" s="162">
        <f t="shared" si="11"/>
        <v>2655.2000000000003</v>
      </c>
      <c r="S109" s="162">
        <f t="shared" si="11"/>
        <v>2689.8700000000003</v>
      </c>
      <c r="T109" s="162">
        <f t="shared" si="11"/>
        <v>2690.4700000000003</v>
      </c>
      <c r="U109" s="162">
        <f t="shared" si="11"/>
        <v>2702.05</v>
      </c>
      <c r="V109" s="162">
        <f t="shared" si="11"/>
        <v>2680.65</v>
      </c>
      <c r="W109" s="162">
        <f t="shared" si="11"/>
        <v>2656.7100000000005</v>
      </c>
      <c r="X109" s="162">
        <f t="shared" si="11"/>
        <v>2146.6200000000003</v>
      </c>
      <c r="Y109" s="162">
        <f t="shared" si="11"/>
        <v>1930.53</v>
      </c>
      <c r="Z109" s="27"/>
      <c r="AA109" s="31">
        <v>961.15</v>
      </c>
      <c r="AB109" s="29">
        <v>907.06</v>
      </c>
      <c r="AC109" s="29">
        <v>834.67</v>
      </c>
      <c r="AD109" s="29">
        <v>888.45</v>
      </c>
      <c r="AE109" s="29">
        <v>931.34</v>
      </c>
      <c r="AF109" s="29">
        <v>959.2</v>
      </c>
      <c r="AG109" s="29">
        <v>1027.8800000000001</v>
      </c>
      <c r="AH109" s="29">
        <v>1259.96</v>
      </c>
      <c r="AI109" s="29">
        <v>1527.07</v>
      </c>
      <c r="AJ109" s="29">
        <v>1835.56</v>
      </c>
      <c r="AK109" s="29">
        <v>1864.38</v>
      </c>
      <c r="AL109" s="29">
        <v>1861.28</v>
      </c>
      <c r="AM109" s="29">
        <v>1844.65</v>
      </c>
      <c r="AN109" s="29">
        <v>1853.71</v>
      </c>
      <c r="AO109" s="29">
        <v>1848.01</v>
      </c>
      <c r="AP109" s="29">
        <v>1853.99</v>
      </c>
      <c r="AQ109" s="29">
        <v>1864.37</v>
      </c>
      <c r="AR109" s="29">
        <v>1899.04</v>
      </c>
      <c r="AS109" s="29">
        <v>1899.64</v>
      </c>
      <c r="AT109" s="29">
        <v>1911.22</v>
      </c>
      <c r="AU109" s="29">
        <v>1889.82</v>
      </c>
      <c r="AV109" s="29">
        <v>1865.88</v>
      </c>
      <c r="AW109" s="29">
        <v>1355.79</v>
      </c>
      <c r="AX109" s="30">
        <v>1139.7</v>
      </c>
      <c r="AY109" s="325">
        <v>784.22</v>
      </c>
      <c r="AZ109" s="167">
        <v>6.61</v>
      </c>
      <c r="BA109" s="152">
        <v>0</v>
      </c>
    </row>
    <row r="110" spans="1:53">
      <c r="A110" s="37">
        <v>27</v>
      </c>
      <c r="B110" s="162">
        <f t="shared" si="10"/>
        <v>1828.8799999999999</v>
      </c>
      <c r="C110" s="162">
        <f t="shared" si="10"/>
        <v>1750.3799999999999</v>
      </c>
      <c r="D110" s="162">
        <f t="shared" si="10"/>
        <v>1735.29</v>
      </c>
      <c r="E110" s="162">
        <f t="shared" si="10"/>
        <v>1715.4999999999998</v>
      </c>
      <c r="F110" s="162">
        <f t="shared" si="10"/>
        <v>1735.85</v>
      </c>
      <c r="G110" s="162">
        <f t="shared" si="10"/>
        <v>1750.93</v>
      </c>
      <c r="H110" s="162">
        <f t="shared" si="10"/>
        <v>1788.1399999999999</v>
      </c>
      <c r="I110" s="162">
        <f t="shared" si="10"/>
        <v>1919.3799999999999</v>
      </c>
      <c r="J110" s="162">
        <f t="shared" si="10"/>
        <v>2157.06</v>
      </c>
      <c r="K110" s="162">
        <f t="shared" si="10"/>
        <v>2445.59</v>
      </c>
      <c r="L110" s="162">
        <f t="shared" si="10"/>
        <v>2578.9</v>
      </c>
      <c r="M110" s="162">
        <f t="shared" si="10"/>
        <v>2594.19</v>
      </c>
      <c r="N110" s="162">
        <f t="shared" si="10"/>
        <v>2591.8300000000004</v>
      </c>
      <c r="O110" s="162">
        <f t="shared" si="10"/>
        <v>2572.4600000000005</v>
      </c>
      <c r="P110" s="162">
        <f t="shared" si="10"/>
        <v>2568.35</v>
      </c>
      <c r="Q110" s="162">
        <f t="shared" si="10"/>
        <v>2602.0800000000004</v>
      </c>
      <c r="R110" s="162">
        <f t="shared" si="11"/>
        <v>2625.64</v>
      </c>
      <c r="S110" s="162">
        <f t="shared" si="11"/>
        <v>2731.31</v>
      </c>
      <c r="T110" s="162">
        <f t="shared" si="11"/>
        <v>2743.27</v>
      </c>
      <c r="U110" s="162">
        <f t="shared" si="11"/>
        <v>2743.5800000000004</v>
      </c>
      <c r="V110" s="162">
        <f t="shared" si="11"/>
        <v>2713.7100000000005</v>
      </c>
      <c r="W110" s="162">
        <f t="shared" si="11"/>
        <v>2685.4900000000002</v>
      </c>
      <c r="X110" s="162">
        <f t="shared" si="11"/>
        <v>2132.5700000000002</v>
      </c>
      <c r="Y110" s="162">
        <f t="shared" si="11"/>
        <v>1929.1799999999998</v>
      </c>
      <c r="Z110" s="27"/>
      <c r="AA110" s="31">
        <v>1038.05</v>
      </c>
      <c r="AB110" s="29">
        <v>959.55</v>
      </c>
      <c r="AC110" s="29">
        <v>944.46</v>
      </c>
      <c r="AD110" s="29">
        <v>924.67</v>
      </c>
      <c r="AE110" s="29">
        <v>945.02</v>
      </c>
      <c r="AF110" s="29">
        <v>960.1</v>
      </c>
      <c r="AG110" s="29">
        <v>997.31</v>
      </c>
      <c r="AH110" s="29">
        <v>1128.55</v>
      </c>
      <c r="AI110" s="29">
        <v>1366.23</v>
      </c>
      <c r="AJ110" s="29">
        <v>1654.76</v>
      </c>
      <c r="AK110" s="29">
        <v>1788.07</v>
      </c>
      <c r="AL110" s="29">
        <v>1803.36</v>
      </c>
      <c r="AM110" s="29">
        <v>1801</v>
      </c>
      <c r="AN110" s="29">
        <v>1781.63</v>
      </c>
      <c r="AO110" s="29">
        <v>1777.52</v>
      </c>
      <c r="AP110" s="29">
        <v>1811.25</v>
      </c>
      <c r="AQ110" s="29">
        <v>1834.81</v>
      </c>
      <c r="AR110" s="29">
        <v>1940.48</v>
      </c>
      <c r="AS110" s="29">
        <v>1952.44</v>
      </c>
      <c r="AT110" s="29">
        <v>1952.75</v>
      </c>
      <c r="AU110" s="29">
        <v>1922.88</v>
      </c>
      <c r="AV110" s="29">
        <v>1894.66</v>
      </c>
      <c r="AW110" s="29">
        <v>1341.74</v>
      </c>
      <c r="AX110" s="30">
        <v>1138.3499999999999</v>
      </c>
      <c r="AY110" s="325">
        <v>784.22</v>
      </c>
      <c r="AZ110" s="167">
        <v>6.61</v>
      </c>
      <c r="BA110" s="152">
        <v>0</v>
      </c>
    </row>
    <row r="111" spans="1:53">
      <c r="A111" s="37">
        <v>28</v>
      </c>
      <c r="B111" s="162">
        <f t="shared" si="10"/>
        <v>1874.6</v>
      </c>
      <c r="C111" s="162">
        <f t="shared" si="10"/>
        <v>1804.8499999999997</v>
      </c>
      <c r="D111" s="162">
        <f t="shared" si="10"/>
        <v>1747.1899999999998</v>
      </c>
      <c r="E111" s="162">
        <f t="shared" si="10"/>
        <v>1744.05</v>
      </c>
      <c r="F111" s="162">
        <f t="shared" si="10"/>
        <v>1795.52</v>
      </c>
      <c r="G111" s="162">
        <f t="shared" si="10"/>
        <v>1925.1699999999998</v>
      </c>
      <c r="H111" s="162">
        <f t="shared" si="10"/>
        <v>2133.2500000000005</v>
      </c>
      <c r="I111" s="162">
        <f t="shared" si="10"/>
        <v>2473.56</v>
      </c>
      <c r="J111" s="162">
        <f t="shared" si="10"/>
        <v>2688.51</v>
      </c>
      <c r="K111" s="162">
        <f t="shared" si="10"/>
        <v>2733.5400000000004</v>
      </c>
      <c r="L111" s="162">
        <f t="shared" si="10"/>
        <v>2733.3300000000004</v>
      </c>
      <c r="M111" s="162">
        <f t="shared" si="10"/>
        <v>2715.35</v>
      </c>
      <c r="N111" s="162">
        <f t="shared" si="10"/>
        <v>2695.4900000000002</v>
      </c>
      <c r="O111" s="162">
        <f t="shared" si="10"/>
        <v>2690.56</v>
      </c>
      <c r="P111" s="162">
        <f t="shared" si="10"/>
        <v>2682.35</v>
      </c>
      <c r="Q111" s="162">
        <f t="shared" si="10"/>
        <v>2683.9600000000005</v>
      </c>
      <c r="R111" s="162">
        <f t="shared" si="11"/>
        <v>2682.52</v>
      </c>
      <c r="S111" s="162">
        <f t="shared" si="11"/>
        <v>2728.98</v>
      </c>
      <c r="T111" s="162">
        <f t="shared" si="11"/>
        <v>2729.44</v>
      </c>
      <c r="U111" s="162">
        <f t="shared" si="11"/>
        <v>2711.2000000000003</v>
      </c>
      <c r="V111" s="162">
        <f t="shared" si="11"/>
        <v>2662.7200000000003</v>
      </c>
      <c r="W111" s="162">
        <f t="shared" si="11"/>
        <v>2496.73</v>
      </c>
      <c r="X111" s="162">
        <f t="shared" si="11"/>
        <v>2192.35</v>
      </c>
      <c r="Y111" s="162">
        <f t="shared" si="11"/>
        <v>1910.58</v>
      </c>
      <c r="Z111" s="27"/>
      <c r="AA111" s="31">
        <v>1083.77</v>
      </c>
      <c r="AB111" s="29">
        <v>1014.0199999999999</v>
      </c>
      <c r="AC111" s="29">
        <v>956.36</v>
      </c>
      <c r="AD111" s="29">
        <v>953.22</v>
      </c>
      <c r="AE111" s="29">
        <v>1004.69</v>
      </c>
      <c r="AF111" s="29">
        <v>1134.3399999999999</v>
      </c>
      <c r="AG111" s="29">
        <v>1342.42</v>
      </c>
      <c r="AH111" s="29">
        <v>1682.73</v>
      </c>
      <c r="AI111" s="29">
        <v>1897.68</v>
      </c>
      <c r="AJ111" s="29">
        <v>1942.71</v>
      </c>
      <c r="AK111" s="29">
        <v>1942.5</v>
      </c>
      <c r="AL111" s="29">
        <v>1924.52</v>
      </c>
      <c r="AM111" s="29">
        <v>1904.66</v>
      </c>
      <c r="AN111" s="29">
        <v>1899.73</v>
      </c>
      <c r="AO111" s="29">
        <v>1891.52</v>
      </c>
      <c r="AP111" s="29">
        <v>1893.13</v>
      </c>
      <c r="AQ111" s="29">
        <v>1891.69</v>
      </c>
      <c r="AR111" s="29">
        <v>1938.15</v>
      </c>
      <c r="AS111" s="29">
        <v>1938.61</v>
      </c>
      <c r="AT111" s="29">
        <v>1920.37</v>
      </c>
      <c r="AU111" s="29">
        <v>1871.89</v>
      </c>
      <c r="AV111" s="29">
        <v>1705.9</v>
      </c>
      <c r="AW111" s="29">
        <v>1401.52</v>
      </c>
      <c r="AX111" s="30">
        <v>1119.75</v>
      </c>
      <c r="AY111" s="325">
        <v>784.22</v>
      </c>
      <c r="AZ111" s="167">
        <v>6.61</v>
      </c>
      <c r="BA111" s="152">
        <v>0</v>
      </c>
    </row>
    <row r="112" spans="1:53">
      <c r="A112" s="37">
        <v>29</v>
      </c>
      <c r="B112" s="162">
        <f t="shared" si="10"/>
        <v>1743.31</v>
      </c>
      <c r="C112" s="162">
        <f t="shared" si="10"/>
        <v>1686.58</v>
      </c>
      <c r="D112" s="162">
        <f t="shared" si="10"/>
        <v>1560.6</v>
      </c>
      <c r="E112" s="162">
        <f t="shared" si="10"/>
        <v>1565.76</v>
      </c>
      <c r="F112" s="162">
        <f t="shared" si="10"/>
        <v>1681.01</v>
      </c>
      <c r="G112" s="162">
        <f t="shared" si="10"/>
        <v>1773.8</v>
      </c>
      <c r="H112" s="162">
        <f t="shared" si="10"/>
        <v>1970.82</v>
      </c>
      <c r="I112" s="162">
        <f t="shared" si="10"/>
        <v>2251.31</v>
      </c>
      <c r="J112" s="162">
        <f t="shared" si="10"/>
        <v>2459.23</v>
      </c>
      <c r="K112" s="162">
        <f t="shared" si="10"/>
        <v>2515.31</v>
      </c>
      <c r="L112" s="162">
        <f t="shared" si="10"/>
        <v>2510.98</v>
      </c>
      <c r="M112" s="162">
        <f t="shared" si="10"/>
        <v>2485.8300000000004</v>
      </c>
      <c r="N112" s="162">
        <f t="shared" si="10"/>
        <v>2468.7400000000002</v>
      </c>
      <c r="O112" s="162">
        <f t="shared" si="10"/>
        <v>2466.84</v>
      </c>
      <c r="P112" s="162">
        <f t="shared" si="10"/>
        <v>2458.0400000000004</v>
      </c>
      <c r="Q112" s="162">
        <f t="shared" si="10"/>
        <v>2462.6200000000003</v>
      </c>
      <c r="R112" s="162">
        <f t="shared" si="11"/>
        <v>2468.6200000000003</v>
      </c>
      <c r="S112" s="162">
        <f t="shared" si="11"/>
        <v>2511.5800000000004</v>
      </c>
      <c r="T112" s="162">
        <f t="shared" si="11"/>
        <v>2493.13</v>
      </c>
      <c r="U112" s="162">
        <f t="shared" si="11"/>
        <v>2503.73</v>
      </c>
      <c r="V112" s="162">
        <f t="shared" si="11"/>
        <v>2453.6</v>
      </c>
      <c r="W112" s="162">
        <f t="shared" si="11"/>
        <v>2378.9900000000002</v>
      </c>
      <c r="X112" s="162">
        <f t="shared" si="11"/>
        <v>2031.83</v>
      </c>
      <c r="Y112" s="162">
        <f t="shared" si="11"/>
        <v>1782.07</v>
      </c>
      <c r="Z112" s="27"/>
      <c r="AA112" s="31">
        <v>952.48</v>
      </c>
      <c r="AB112" s="29">
        <v>895.75</v>
      </c>
      <c r="AC112" s="29">
        <v>769.77</v>
      </c>
      <c r="AD112" s="29">
        <v>774.93</v>
      </c>
      <c r="AE112" s="29">
        <v>890.18</v>
      </c>
      <c r="AF112" s="29">
        <v>982.97</v>
      </c>
      <c r="AG112" s="29">
        <v>1179.99</v>
      </c>
      <c r="AH112" s="29">
        <v>1460.48</v>
      </c>
      <c r="AI112" s="29">
        <v>1668.4</v>
      </c>
      <c r="AJ112" s="29">
        <v>1724.48</v>
      </c>
      <c r="AK112" s="29">
        <v>1720.15</v>
      </c>
      <c r="AL112" s="29">
        <v>1695</v>
      </c>
      <c r="AM112" s="29">
        <v>1677.91</v>
      </c>
      <c r="AN112" s="29">
        <v>1676.01</v>
      </c>
      <c r="AO112" s="29">
        <v>1667.21</v>
      </c>
      <c r="AP112" s="29">
        <v>1671.79</v>
      </c>
      <c r="AQ112" s="29">
        <v>1677.79</v>
      </c>
      <c r="AR112" s="29">
        <v>1720.75</v>
      </c>
      <c r="AS112" s="29">
        <v>1702.3</v>
      </c>
      <c r="AT112" s="29">
        <v>1712.9</v>
      </c>
      <c r="AU112" s="29">
        <v>1662.77</v>
      </c>
      <c r="AV112" s="29">
        <v>1588.16</v>
      </c>
      <c r="AW112" s="29">
        <v>1241</v>
      </c>
      <c r="AX112" s="30">
        <v>991.24</v>
      </c>
      <c r="AY112" s="325">
        <v>784.22</v>
      </c>
      <c r="AZ112" s="167">
        <v>6.61</v>
      </c>
      <c r="BA112" s="152">
        <v>0</v>
      </c>
    </row>
    <row r="113" spans="1:53">
      <c r="A113" s="37">
        <v>30</v>
      </c>
      <c r="B113" s="162">
        <f t="shared" si="10"/>
        <v>1725.58</v>
      </c>
      <c r="C113" s="162">
        <f t="shared" si="10"/>
        <v>1620.4399999999998</v>
      </c>
      <c r="D113" s="162">
        <f t="shared" si="10"/>
        <v>1549.27</v>
      </c>
      <c r="E113" s="162">
        <f t="shared" si="10"/>
        <v>1520.4399999999998</v>
      </c>
      <c r="F113" s="162">
        <f t="shared" si="10"/>
        <v>1608.9799999999998</v>
      </c>
      <c r="G113" s="162">
        <f t="shared" si="10"/>
        <v>1800.44</v>
      </c>
      <c r="H113" s="162">
        <f t="shared" si="10"/>
        <v>1957.98</v>
      </c>
      <c r="I113" s="162">
        <f t="shared" si="10"/>
        <v>2279.5800000000004</v>
      </c>
      <c r="J113" s="162">
        <f t="shared" si="10"/>
        <v>2653.2900000000004</v>
      </c>
      <c r="K113" s="162">
        <f t="shared" si="10"/>
        <v>2700.7000000000003</v>
      </c>
      <c r="L113" s="162">
        <f t="shared" si="10"/>
        <v>2709.1200000000003</v>
      </c>
      <c r="M113" s="162">
        <f t="shared" si="10"/>
        <v>2688.68</v>
      </c>
      <c r="N113" s="162">
        <f t="shared" si="10"/>
        <v>2670.09</v>
      </c>
      <c r="O113" s="162">
        <f t="shared" si="10"/>
        <v>2670.0000000000005</v>
      </c>
      <c r="P113" s="162">
        <f t="shared" si="10"/>
        <v>2667.6600000000003</v>
      </c>
      <c r="Q113" s="162">
        <f t="shared" si="10"/>
        <v>2701.63</v>
      </c>
      <c r="R113" s="162">
        <f t="shared" si="11"/>
        <v>2699.56</v>
      </c>
      <c r="S113" s="162">
        <f t="shared" si="11"/>
        <v>2738.94</v>
      </c>
      <c r="T113" s="162">
        <f t="shared" si="11"/>
        <v>2713.6</v>
      </c>
      <c r="U113" s="162">
        <f t="shared" si="11"/>
        <v>2787.44</v>
      </c>
      <c r="V113" s="162">
        <f t="shared" si="11"/>
        <v>2695.5400000000004</v>
      </c>
      <c r="W113" s="162">
        <f t="shared" si="11"/>
        <v>2662.84</v>
      </c>
      <c r="X113" s="162">
        <f t="shared" si="11"/>
        <v>2519.6</v>
      </c>
      <c r="Y113" s="162">
        <f t="shared" si="11"/>
        <v>1804.78</v>
      </c>
      <c r="Z113" s="27"/>
      <c r="AA113" s="31">
        <v>934.75</v>
      </c>
      <c r="AB113" s="29">
        <v>829.61</v>
      </c>
      <c r="AC113" s="29">
        <v>758.44</v>
      </c>
      <c r="AD113" s="29">
        <v>729.61</v>
      </c>
      <c r="AE113" s="29">
        <v>818.15</v>
      </c>
      <c r="AF113" s="29">
        <v>1009.6100000000001</v>
      </c>
      <c r="AG113" s="29">
        <v>1167.1500000000001</v>
      </c>
      <c r="AH113" s="29">
        <v>1488.75</v>
      </c>
      <c r="AI113" s="29">
        <v>1862.46</v>
      </c>
      <c r="AJ113" s="29">
        <v>1909.87</v>
      </c>
      <c r="AK113" s="29">
        <v>1918.29</v>
      </c>
      <c r="AL113" s="29">
        <v>1897.85</v>
      </c>
      <c r="AM113" s="29">
        <v>1879.26</v>
      </c>
      <c r="AN113" s="29">
        <v>1879.17</v>
      </c>
      <c r="AO113" s="29">
        <v>1876.83</v>
      </c>
      <c r="AP113" s="29">
        <v>1910.8</v>
      </c>
      <c r="AQ113" s="29">
        <v>1908.73</v>
      </c>
      <c r="AR113" s="29">
        <v>1948.11</v>
      </c>
      <c r="AS113" s="29">
        <v>1922.77</v>
      </c>
      <c r="AT113" s="29">
        <v>1996.61</v>
      </c>
      <c r="AU113" s="29">
        <v>1904.71</v>
      </c>
      <c r="AV113" s="29">
        <v>1872.01</v>
      </c>
      <c r="AW113" s="29">
        <v>1728.77</v>
      </c>
      <c r="AX113" s="30">
        <v>1013.9500000000002</v>
      </c>
      <c r="AY113" s="325">
        <v>784.22</v>
      </c>
      <c r="AZ113" s="167">
        <v>6.61</v>
      </c>
      <c r="BA113" s="152">
        <v>0</v>
      </c>
    </row>
    <row r="114" spans="1:53" ht="13.5" thickBot="1">
      <c r="A114" s="147">
        <v>31</v>
      </c>
      <c r="B114" s="162">
        <f>AA114+$AY114+$AZ114</f>
        <v>0</v>
      </c>
      <c r="C114" s="162">
        <f t="shared" ref="C114:Q114" si="12">AB114+$AY114+$AZ114</f>
        <v>0</v>
      </c>
      <c r="D114" s="162">
        <f t="shared" si="12"/>
        <v>0</v>
      </c>
      <c r="E114" s="162">
        <f t="shared" si="12"/>
        <v>0</v>
      </c>
      <c r="F114" s="162">
        <f t="shared" si="12"/>
        <v>0</v>
      </c>
      <c r="G114" s="162">
        <f t="shared" si="12"/>
        <v>0</v>
      </c>
      <c r="H114" s="162">
        <f t="shared" si="12"/>
        <v>0</v>
      </c>
      <c r="I114" s="162">
        <f t="shared" si="12"/>
        <v>0</v>
      </c>
      <c r="J114" s="162">
        <f t="shared" si="12"/>
        <v>0</v>
      </c>
      <c r="K114" s="162">
        <f t="shared" si="12"/>
        <v>0</v>
      </c>
      <c r="L114" s="162">
        <f t="shared" si="12"/>
        <v>0</v>
      </c>
      <c r="M114" s="162">
        <f t="shared" si="12"/>
        <v>0</v>
      </c>
      <c r="N114" s="162">
        <f t="shared" si="12"/>
        <v>0</v>
      </c>
      <c r="O114" s="162">
        <f t="shared" si="12"/>
        <v>0</v>
      </c>
      <c r="P114" s="162">
        <f t="shared" si="12"/>
        <v>0</v>
      </c>
      <c r="Q114" s="162">
        <f t="shared" si="12"/>
        <v>0</v>
      </c>
      <c r="R114" s="162">
        <f t="shared" si="11"/>
        <v>0</v>
      </c>
      <c r="S114" s="162">
        <f t="shared" si="11"/>
        <v>0</v>
      </c>
      <c r="T114" s="162">
        <f t="shared" si="11"/>
        <v>0</v>
      </c>
      <c r="U114" s="162">
        <f t="shared" si="11"/>
        <v>0</v>
      </c>
      <c r="V114" s="162">
        <f t="shared" si="11"/>
        <v>0</v>
      </c>
      <c r="W114" s="162">
        <f t="shared" si="11"/>
        <v>0</v>
      </c>
      <c r="X114" s="162">
        <f t="shared" si="11"/>
        <v>0</v>
      </c>
      <c r="Y114" s="162">
        <f t="shared" si="11"/>
        <v>0</v>
      </c>
      <c r="Z114" s="27"/>
      <c r="AA114" s="59"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v>0</v>
      </c>
      <c r="AG114" s="60">
        <v>0</v>
      </c>
      <c r="AH114" s="60">
        <v>0</v>
      </c>
      <c r="AI114" s="60">
        <v>0</v>
      </c>
      <c r="AJ114" s="60">
        <v>0</v>
      </c>
      <c r="AK114" s="60">
        <v>0</v>
      </c>
      <c r="AL114" s="60">
        <v>0</v>
      </c>
      <c r="AM114" s="60">
        <v>0</v>
      </c>
      <c r="AN114" s="60">
        <v>0</v>
      </c>
      <c r="AO114" s="60">
        <v>0</v>
      </c>
      <c r="AP114" s="60">
        <v>0</v>
      </c>
      <c r="AQ114" s="60">
        <v>0</v>
      </c>
      <c r="AR114" s="60">
        <v>0</v>
      </c>
      <c r="AS114" s="60">
        <v>0</v>
      </c>
      <c r="AT114" s="60">
        <v>0</v>
      </c>
      <c r="AU114" s="60">
        <v>0</v>
      </c>
      <c r="AV114" s="60">
        <v>0</v>
      </c>
      <c r="AW114" s="60">
        <v>0</v>
      </c>
      <c r="AX114" s="123">
        <v>0</v>
      </c>
      <c r="AY114" s="326">
        <v>0</v>
      </c>
      <c r="AZ114" s="168">
        <v>0</v>
      </c>
      <c r="BA114" s="153"/>
    </row>
    <row r="115" spans="1:53" ht="13.5" thickBot="1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AA115" s="159">
        <f>SUM(AA84:AX114)</f>
        <v>1106460.9400000009</v>
      </c>
      <c r="BA115" s="8"/>
    </row>
    <row r="116" spans="1:53" s="3" customFormat="1" ht="34.5" customHeight="1" thickBot="1">
      <c r="A116" s="426" t="s">
        <v>2</v>
      </c>
      <c r="B116" s="428" t="s">
        <v>138</v>
      </c>
      <c r="C116" s="428"/>
      <c r="D116" s="428"/>
      <c r="E116" s="428"/>
      <c r="F116" s="428"/>
      <c r="G116" s="428"/>
      <c r="H116" s="428"/>
      <c r="I116" s="428"/>
      <c r="J116" s="428"/>
      <c r="K116" s="428"/>
      <c r="L116" s="428"/>
      <c r="M116" s="428"/>
      <c r="N116" s="428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  <c r="Y116" s="429"/>
      <c r="AA116" s="141" t="s">
        <v>185</v>
      </c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/>
      <c r="AX116" s="158"/>
      <c r="AY116" s="220"/>
      <c r="AZ116" s="158"/>
      <c r="BA116" s="158"/>
    </row>
    <row r="117" spans="1:53" ht="97.5" customHeight="1">
      <c r="A117" s="427"/>
      <c r="B117" s="396" t="s">
        <v>3</v>
      </c>
      <c r="C117" s="396"/>
      <c r="D117" s="396"/>
      <c r="E117" s="396"/>
      <c r="F117" s="396"/>
      <c r="G117" s="396"/>
      <c r="H117" s="396"/>
      <c r="I117" s="396"/>
      <c r="J117" s="396"/>
      <c r="K117" s="396"/>
      <c r="L117" s="396"/>
      <c r="M117" s="396"/>
      <c r="N117" s="396"/>
      <c r="O117" s="396"/>
      <c r="P117" s="396"/>
      <c r="Q117" s="396"/>
      <c r="R117" s="396"/>
      <c r="S117" s="396"/>
      <c r="T117" s="396"/>
      <c r="U117" s="396"/>
      <c r="V117" s="396"/>
      <c r="W117" s="396"/>
      <c r="X117" s="396"/>
      <c r="Y117" s="430"/>
      <c r="AA117" s="438" t="s">
        <v>89</v>
      </c>
      <c r="AB117" s="439"/>
      <c r="AC117" s="439"/>
      <c r="AD117" s="439"/>
      <c r="AE117" s="439"/>
      <c r="AF117" s="439"/>
      <c r="AG117" s="439"/>
      <c r="AH117" s="439"/>
      <c r="AI117" s="439"/>
      <c r="AJ117" s="439"/>
      <c r="AK117" s="439"/>
      <c r="AL117" s="439"/>
      <c r="AM117" s="439"/>
      <c r="AN117" s="439"/>
      <c r="AO117" s="439"/>
      <c r="AP117" s="439"/>
      <c r="AQ117" s="439"/>
      <c r="AR117" s="439"/>
      <c r="AS117" s="439"/>
      <c r="AT117" s="439"/>
      <c r="AU117" s="439"/>
      <c r="AV117" s="439"/>
      <c r="AW117" s="439"/>
      <c r="AX117" s="440"/>
      <c r="AY117" s="478" t="str">
        <f>AY81</f>
        <v>Сбытовая надбавка</v>
      </c>
      <c r="AZ117" s="447" t="s">
        <v>202</v>
      </c>
      <c r="BA117" s="218" t="str">
        <f>BA81</f>
        <v>Тарифы на услуги по передаче электрической энергии</v>
      </c>
    </row>
    <row r="118" spans="1:53" ht="45" customHeight="1">
      <c r="A118" s="427"/>
      <c r="B118" s="38" t="s">
        <v>4</v>
      </c>
      <c r="C118" s="38" t="s">
        <v>5</v>
      </c>
      <c r="D118" s="38" t="s">
        <v>6</v>
      </c>
      <c r="E118" s="38" t="s">
        <v>7</v>
      </c>
      <c r="F118" s="38" t="s">
        <v>8</v>
      </c>
      <c r="G118" s="38" t="s">
        <v>9</v>
      </c>
      <c r="H118" s="38" t="s">
        <v>10</v>
      </c>
      <c r="I118" s="38" t="s">
        <v>11</v>
      </c>
      <c r="J118" s="38" t="s">
        <v>12</v>
      </c>
      <c r="K118" s="38" t="s">
        <v>13</v>
      </c>
      <c r="L118" s="38" t="s">
        <v>14</v>
      </c>
      <c r="M118" s="38" t="s">
        <v>15</v>
      </c>
      <c r="N118" s="38" t="s">
        <v>16</v>
      </c>
      <c r="O118" s="38" t="s">
        <v>17</v>
      </c>
      <c r="P118" s="38" t="s">
        <v>18</v>
      </c>
      <c r="Q118" s="38" t="s">
        <v>19</v>
      </c>
      <c r="R118" s="38" t="s">
        <v>20</v>
      </c>
      <c r="S118" s="38" t="s">
        <v>21</v>
      </c>
      <c r="T118" s="38" t="s">
        <v>22</v>
      </c>
      <c r="U118" s="38" t="s">
        <v>23</v>
      </c>
      <c r="V118" s="38" t="s">
        <v>24</v>
      </c>
      <c r="W118" s="38" t="s">
        <v>25</v>
      </c>
      <c r="X118" s="38" t="s">
        <v>26</v>
      </c>
      <c r="Y118" s="39" t="s">
        <v>27</v>
      </c>
      <c r="AA118" s="47" t="s">
        <v>4</v>
      </c>
      <c r="AB118" s="48" t="s">
        <v>5</v>
      </c>
      <c r="AC118" s="48" t="s">
        <v>6</v>
      </c>
      <c r="AD118" s="48" t="s">
        <v>7</v>
      </c>
      <c r="AE118" s="48" t="s">
        <v>8</v>
      </c>
      <c r="AF118" s="48" t="s">
        <v>9</v>
      </c>
      <c r="AG118" s="48" t="s">
        <v>10</v>
      </c>
      <c r="AH118" s="48" t="s">
        <v>11</v>
      </c>
      <c r="AI118" s="48" t="s">
        <v>12</v>
      </c>
      <c r="AJ118" s="48" t="s">
        <v>13</v>
      </c>
      <c r="AK118" s="48" t="s">
        <v>14</v>
      </c>
      <c r="AL118" s="48" t="s">
        <v>15</v>
      </c>
      <c r="AM118" s="48" t="s">
        <v>16</v>
      </c>
      <c r="AN118" s="48" t="s">
        <v>17</v>
      </c>
      <c r="AO118" s="48" t="s">
        <v>18</v>
      </c>
      <c r="AP118" s="48" t="s">
        <v>19</v>
      </c>
      <c r="AQ118" s="48" t="s">
        <v>20</v>
      </c>
      <c r="AR118" s="48" t="s">
        <v>21</v>
      </c>
      <c r="AS118" s="48" t="s">
        <v>22</v>
      </c>
      <c r="AT118" s="48" t="s">
        <v>23</v>
      </c>
      <c r="AU118" s="48" t="s">
        <v>24</v>
      </c>
      <c r="AV118" s="48" t="s">
        <v>25</v>
      </c>
      <c r="AW118" s="48" t="s">
        <v>26</v>
      </c>
      <c r="AX118" s="122" t="s">
        <v>27</v>
      </c>
      <c r="AY118" s="460"/>
      <c r="AZ118" s="448"/>
      <c r="BA118" s="169" t="s">
        <v>31</v>
      </c>
    </row>
    <row r="119" spans="1:53" s="165" customFormat="1" ht="16.149999999999999" customHeight="1">
      <c r="A119" s="434" t="s">
        <v>210</v>
      </c>
      <c r="B119" s="435"/>
      <c r="C119" s="435"/>
      <c r="D119" s="435"/>
      <c r="E119" s="435"/>
      <c r="F119" s="435"/>
      <c r="G119" s="435"/>
      <c r="H119" s="435"/>
      <c r="I119" s="435"/>
      <c r="J119" s="435"/>
      <c r="K119" s="435"/>
      <c r="L119" s="435"/>
      <c r="M119" s="435"/>
      <c r="N119" s="435"/>
      <c r="O119" s="435"/>
      <c r="P119" s="435"/>
      <c r="Q119" s="435"/>
      <c r="R119" s="435"/>
      <c r="S119" s="435"/>
      <c r="T119" s="435"/>
      <c r="U119" s="435"/>
      <c r="V119" s="435"/>
      <c r="W119" s="435"/>
      <c r="X119" s="435"/>
      <c r="Y119" s="436"/>
      <c r="AA119" s="441">
        <v>2</v>
      </c>
      <c r="AB119" s="442"/>
      <c r="AC119" s="442"/>
      <c r="AD119" s="442"/>
      <c r="AE119" s="442"/>
      <c r="AF119" s="442"/>
      <c r="AG119" s="442"/>
      <c r="AH119" s="442"/>
      <c r="AI119" s="442"/>
      <c r="AJ119" s="442"/>
      <c r="AK119" s="442"/>
      <c r="AL119" s="442"/>
      <c r="AM119" s="442"/>
      <c r="AN119" s="442"/>
      <c r="AO119" s="442"/>
      <c r="AP119" s="442"/>
      <c r="AQ119" s="442"/>
      <c r="AR119" s="442"/>
      <c r="AS119" s="442"/>
      <c r="AT119" s="442"/>
      <c r="AU119" s="442"/>
      <c r="AV119" s="442"/>
      <c r="AW119" s="442"/>
      <c r="AX119" s="443"/>
      <c r="AY119" s="176">
        <v>3</v>
      </c>
      <c r="AZ119" s="178">
        <v>4</v>
      </c>
      <c r="BA119" s="179">
        <v>5</v>
      </c>
    </row>
    <row r="120" spans="1:53">
      <c r="A120" s="37">
        <v>1</v>
      </c>
      <c r="B120" s="162">
        <f>AA120+$BA120+$AZ120+$AY120</f>
        <v>1319.65</v>
      </c>
      <c r="C120" s="162">
        <f t="shared" ref="C120:R135" si="13">AB120+$BA120+$AZ120+$AY120</f>
        <v>1310.5700000000002</v>
      </c>
      <c r="D120" s="162">
        <f t="shared" si="13"/>
        <v>1278.3899999999999</v>
      </c>
      <c r="E120" s="162">
        <f t="shared" si="13"/>
        <v>1105.49</v>
      </c>
      <c r="F120" s="162">
        <f t="shared" si="13"/>
        <v>1302.71</v>
      </c>
      <c r="G120" s="162">
        <f t="shared" si="13"/>
        <v>1305.8200000000002</v>
      </c>
      <c r="H120" s="162">
        <f t="shared" si="13"/>
        <v>2078.21</v>
      </c>
      <c r="I120" s="162">
        <f t="shared" si="13"/>
        <v>2369.0299999999997</v>
      </c>
      <c r="J120" s="162">
        <f t="shared" si="13"/>
        <v>2489.31</v>
      </c>
      <c r="K120" s="162">
        <f t="shared" si="13"/>
        <v>2552.4899999999998</v>
      </c>
      <c r="L120" s="162">
        <f t="shared" si="13"/>
        <v>2552.5</v>
      </c>
      <c r="M120" s="162">
        <f t="shared" si="13"/>
        <v>2542.6</v>
      </c>
      <c r="N120" s="162">
        <f t="shared" si="13"/>
        <v>2525.46</v>
      </c>
      <c r="O120" s="162">
        <f t="shared" si="13"/>
        <v>2522.7600000000002</v>
      </c>
      <c r="P120" s="162">
        <f t="shared" si="13"/>
        <v>2516.38</v>
      </c>
      <c r="Q120" s="162">
        <f t="shared" si="13"/>
        <v>2474.8999999999996</v>
      </c>
      <c r="R120" s="162">
        <f t="shared" si="13"/>
        <v>2478.46</v>
      </c>
      <c r="S120" s="162">
        <f t="shared" ref="S120:Y135" si="14">AR120+$BA120+$AZ120+$AY120</f>
        <v>2504.41</v>
      </c>
      <c r="T120" s="162">
        <f t="shared" si="14"/>
        <v>2816.66</v>
      </c>
      <c r="U120" s="162">
        <f t="shared" si="14"/>
        <v>2816.81</v>
      </c>
      <c r="V120" s="162">
        <f t="shared" si="14"/>
        <v>2824.42</v>
      </c>
      <c r="W120" s="162">
        <f t="shared" si="14"/>
        <v>2446.84</v>
      </c>
      <c r="X120" s="162">
        <f t="shared" si="14"/>
        <v>2168.04</v>
      </c>
      <c r="Y120" s="162">
        <f t="shared" si="14"/>
        <v>1587.5900000000001</v>
      </c>
      <c r="Z120" s="27"/>
      <c r="AA120" s="31">
        <v>349.27</v>
      </c>
      <c r="AB120" s="29">
        <v>340.19</v>
      </c>
      <c r="AC120" s="29">
        <v>308.01</v>
      </c>
      <c r="AD120" s="29">
        <v>135.11000000000001</v>
      </c>
      <c r="AE120" s="29">
        <v>332.33</v>
      </c>
      <c r="AF120" s="29">
        <v>335.44</v>
      </c>
      <c r="AG120" s="29">
        <v>1107.83</v>
      </c>
      <c r="AH120" s="29">
        <v>1398.65</v>
      </c>
      <c r="AI120" s="29">
        <v>1518.93</v>
      </c>
      <c r="AJ120" s="29">
        <v>1582.11</v>
      </c>
      <c r="AK120" s="29">
        <v>1582.12</v>
      </c>
      <c r="AL120" s="29">
        <v>1572.22</v>
      </c>
      <c r="AM120" s="29">
        <v>1555.08</v>
      </c>
      <c r="AN120" s="29">
        <v>1552.38</v>
      </c>
      <c r="AO120" s="29">
        <v>1546</v>
      </c>
      <c r="AP120" s="29">
        <v>1504.52</v>
      </c>
      <c r="AQ120" s="29">
        <v>1508.08</v>
      </c>
      <c r="AR120" s="29">
        <v>1534.03</v>
      </c>
      <c r="AS120" s="29">
        <v>1846.28</v>
      </c>
      <c r="AT120" s="29">
        <v>1846.43</v>
      </c>
      <c r="AU120" s="29">
        <v>1854.04</v>
      </c>
      <c r="AV120" s="29">
        <v>1476.46</v>
      </c>
      <c r="AW120" s="29">
        <v>1197.6600000000001</v>
      </c>
      <c r="AX120" s="30">
        <v>617.21</v>
      </c>
      <c r="AY120" s="324">
        <v>784.22</v>
      </c>
      <c r="AZ120" s="167">
        <v>6.61</v>
      </c>
      <c r="BA120" s="170">
        <v>179.54999999999998</v>
      </c>
    </row>
    <row r="121" spans="1:53">
      <c r="A121" s="37">
        <v>2</v>
      </c>
      <c r="B121" s="162">
        <f t="shared" ref="B121:Q150" si="15">AA121+$BA121+$AZ121+$AY121</f>
        <v>1308.27</v>
      </c>
      <c r="C121" s="162">
        <f t="shared" si="13"/>
        <v>1255.5700000000002</v>
      </c>
      <c r="D121" s="162">
        <f t="shared" si="13"/>
        <v>970.38</v>
      </c>
      <c r="E121" s="162">
        <f t="shared" si="13"/>
        <v>970.38</v>
      </c>
      <c r="F121" s="162">
        <f t="shared" si="13"/>
        <v>970.41000000000008</v>
      </c>
      <c r="G121" s="162">
        <f t="shared" si="13"/>
        <v>1291.44</v>
      </c>
      <c r="H121" s="162">
        <f t="shared" si="13"/>
        <v>2065.7399999999998</v>
      </c>
      <c r="I121" s="162">
        <f t="shared" si="13"/>
        <v>2392.2799999999997</v>
      </c>
      <c r="J121" s="162">
        <f t="shared" si="13"/>
        <v>2675.13</v>
      </c>
      <c r="K121" s="162">
        <f t="shared" si="13"/>
        <v>2825.39</v>
      </c>
      <c r="L121" s="162">
        <f t="shared" si="13"/>
        <v>2829.08</v>
      </c>
      <c r="M121" s="162">
        <f t="shared" si="13"/>
        <v>2824.55</v>
      </c>
      <c r="N121" s="162">
        <f t="shared" si="13"/>
        <v>2812.74</v>
      </c>
      <c r="O121" s="162">
        <f t="shared" si="13"/>
        <v>2814.05</v>
      </c>
      <c r="P121" s="162">
        <f t="shared" si="13"/>
        <v>2817.62</v>
      </c>
      <c r="Q121" s="162">
        <f t="shared" si="13"/>
        <v>2818.1099999999997</v>
      </c>
      <c r="R121" s="162">
        <f t="shared" si="13"/>
        <v>2825.16</v>
      </c>
      <c r="S121" s="162">
        <f t="shared" si="14"/>
        <v>2883.42</v>
      </c>
      <c r="T121" s="162">
        <f t="shared" si="14"/>
        <v>2926.49</v>
      </c>
      <c r="U121" s="162">
        <f t="shared" si="14"/>
        <v>2923.0300000000007</v>
      </c>
      <c r="V121" s="162">
        <f t="shared" si="14"/>
        <v>2872.9000000000005</v>
      </c>
      <c r="W121" s="162">
        <f t="shared" si="14"/>
        <v>2850.6500000000005</v>
      </c>
      <c r="X121" s="162">
        <f t="shared" si="14"/>
        <v>2320.13</v>
      </c>
      <c r="Y121" s="162">
        <f t="shared" si="14"/>
        <v>2061.3599999999997</v>
      </c>
      <c r="Z121" s="27"/>
      <c r="AA121" s="28">
        <v>337.89</v>
      </c>
      <c r="AB121" s="29">
        <v>285.19</v>
      </c>
      <c r="AC121" s="29">
        <v>0</v>
      </c>
      <c r="AD121" s="29">
        <v>0</v>
      </c>
      <c r="AE121" s="29">
        <v>0.03</v>
      </c>
      <c r="AF121" s="29">
        <v>321.06</v>
      </c>
      <c r="AG121" s="29">
        <v>1095.3599999999999</v>
      </c>
      <c r="AH121" s="29">
        <v>1421.9</v>
      </c>
      <c r="AI121" s="29">
        <v>1704.75</v>
      </c>
      <c r="AJ121" s="29">
        <v>1855.01</v>
      </c>
      <c r="AK121" s="29">
        <v>1858.7</v>
      </c>
      <c r="AL121" s="29">
        <v>1854.17</v>
      </c>
      <c r="AM121" s="29">
        <v>1842.36</v>
      </c>
      <c r="AN121" s="29">
        <v>1843.67</v>
      </c>
      <c r="AO121" s="29">
        <v>1847.24</v>
      </c>
      <c r="AP121" s="29">
        <v>1847.73</v>
      </c>
      <c r="AQ121" s="29">
        <v>1854.78</v>
      </c>
      <c r="AR121" s="29">
        <v>1913.04</v>
      </c>
      <c r="AS121" s="29">
        <v>1956.11</v>
      </c>
      <c r="AT121" s="29">
        <v>1952.65</v>
      </c>
      <c r="AU121" s="29">
        <v>1902.52</v>
      </c>
      <c r="AV121" s="29">
        <v>1880.27</v>
      </c>
      <c r="AW121" s="29">
        <v>1349.75</v>
      </c>
      <c r="AX121" s="30">
        <v>1090.98</v>
      </c>
      <c r="AY121" s="325">
        <v>784.22</v>
      </c>
      <c r="AZ121" s="167">
        <v>6.61</v>
      </c>
      <c r="BA121" s="152">
        <v>179.54999999999998</v>
      </c>
    </row>
    <row r="122" spans="1:53">
      <c r="A122" s="37">
        <v>3</v>
      </c>
      <c r="B122" s="162">
        <f t="shared" si="15"/>
        <v>1895.54</v>
      </c>
      <c r="C122" s="162">
        <f t="shared" si="13"/>
        <v>1540.48</v>
      </c>
      <c r="D122" s="162">
        <f t="shared" si="13"/>
        <v>1280.3400000000001</v>
      </c>
      <c r="E122" s="162">
        <f t="shared" si="13"/>
        <v>1247.53</v>
      </c>
      <c r="F122" s="162">
        <f t="shared" si="13"/>
        <v>1839.1299999999999</v>
      </c>
      <c r="G122" s="162">
        <f t="shared" si="13"/>
        <v>1942.1699999999998</v>
      </c>
      <c r="H122" s="162">
        <f t="shared" si="13"/>
        <v>2172.14</v>
      </c>
      <c r="I122" s="162">
        <f t="shared" si="13"/>
        <v>2493.77</v>
      </c>
      <c r="J122" s="162">
        <f t="shared" si="13"/>
        <v>2865.59</v>
      </c>
      <c r="K122" s="162">
        <f t="shared" si="13"/>
        <v>2921.74</v>
      </c>
      <c r="L122" s="162">
        <f t="shared" si="13"/>
        <v>2929.21</v>
      </c>
      <c r="M122" s="162">
        <f t="shared" si="13"/>
        <v>2897.42</v>
      </c>
      <c r="N122" s="162">
        <f t="shared" si="13"/>
        <v>2875.95</v>
      </c>
      <c r="O122" s="162">
        <f t="shared" si="13"/>
        <v>2876.45</v>
      </c>
      <c r="P122" s="162">
        <f t="shared" si="13"/>
        <v>2877.4700000000003</v>
      </c>
      <c r="Q122" s="162">
        <f t="shared" si="13"/>
        <v>2875.8600000000006</v>
      </c>
      <c r="R122" s="162">
        <f t="shared" si="13"/>
        <v>2894.9400000000005</v>
      </c>
      <c r="S122" s="162">
        <f t="shared" si="14"/>
        <v>2964.08</v>
      </c>
      <c r="T122" s="162">
        <f t="shared" si="14"/>
        <v>3008.3900000000003</v>
      </c>
      <c r="U122" s="162">
        <f t="shared" si="14"/>
        <v>3037.67</v>
      </c>
      <c r="V122" s="162">
        <f t="shared" si="14"/>
        <v>2981.04</v>
      </c>
      <c r="W122" s="162">
        <f t="shared" si="14"/>
        <v>2954.3500000000004</v>
      </c>
      <c r="X122" s="162">
        <f t="shared" si="14"/>
        <v>2847.04</v>
      </c>
      <c r="Y122" s="162">
        <f t="shared" si="14"/>
        <v>2300.6899999999996</v>
      </c>
      <c r="Z122" s="27"/>
      <c r="AA122" s="28">
        <v>925.16</v>
      </c>
      <c r="AB122" s="29">
        <v>570.1</v>
      </c>
      <c r="AC122" s="29">
        <v>309.95999999999998</v>
      </c>
      <c r="AD122" s="29">
        <v>277.14999999999998</v>
      </c>
      <c r="AE122" s="29">
        <v>868.75</v>
      </c>
      <c r="AF122" s="29">
        <v>971.79</v>
      </c>
      <c r="AG122" s="29">
        <v>1201.76</v>
      </c>
      <c r="AH122" s="29">
        <v>1523.39</v>
      </c>
      <c r="AI122" s="29">
        <v>1895.21</v>
      </c>
      <c r="AJ122" s="29">
        <v>1951.36</v>
      </c>
      <c r="AK122" s="29">
        <v>1958.83</v>
      </c>
      <c r="AL122" s="29">
        <v>1927.04</v>
      </c>
      <c r="AM122" s="29">
        <v>1905.57</v>
      </c>
      <c r="AN122" s="29">
        <v>1906.07</v>
      </c>
      <c r="AO122" s="29">
        <v>1907.09</v>
      </c>
      <c r="AP122" s="29">
        <v>1905.48</v>
      </c>
      <c r="AQ122" s="29">
        <v>1924.56</v>
      </c>
      <c r="AR122" s="29">
        <v>1993.7</v>
      </c>
      <c r="AS122" s="29">
        <v>2038.0099999999998</v>
      </c>
      <c r="AT122" s="29">
        <v>2067.29</v>
      </c>
      <c r="AU122" s="29">
        <v>2010.66</v>
      </c>
      <c r="AV122" s="29">
        <v>1983.97</v>
      </c>
      <c r="AW122" s="29">
        <v>1876.66</v>
      </c>
      <c r="AX122" s="30">
        <v>1330.31</v>
      </c>
      <c r="AY122" s="325">
        <v>784.22</v>
      </c>
      <c r="AZ122" s="167">
        <v>6.61</v>
      </c>
      <c r="BA122" s="152">
        <v>179.54999999999998</v>
      </c>
    </row>
    <row r="123" spans="1:53">
      <c r="A123" s="37">
        <v>4</v>
      </c>
      <c r="B123" s="162">
        <f t="shared" si="15"/>
        <v>2239.83</v>
      </c>
      <c r="C123" s="162">
        <f t="shared" si="13"/>
        <v>2084.67</v>
      </c>
      <c r="D123" s="162">
        <f t="shared" si="13"/>
        <v>2010.83</v>
      </c>
      <c r="E123" s="162">
        <f t="shared" si="13"/>
        <v>1960.56</v>
      </c>
      <c r="F123" s="162">
        <f t="shared" si="13"/>
        <v>1985</v>
      </c>
      <c r="G123" s="162">
        <f t="shared" si="13"/>
        <v>2078.17</v>
      </c>
      <c r="H123" s="162">
        <f t="shared" si="13"/>
        <v>2199.6</v>
      </c>
      <c r="I123" s="162">
        <f t="shared" si="13"/>
        <v>2312.88</v>
      </c>
      <c r="J123" s="162">
        <f t="shared" si="13"/>
        <v>2807.31</v>
      </c>
      <c r="K123" s="162">
        <f t="shared" si="13"/>
        <v>2863.0600000000004</v>
      </c>
      <c r="L123" s="162">
        <f t="shared" si="13"/>
        <v>2879.5200000000004</v>
      </c>
      <c r="M123" s="162">
        <f t="shared" si="13"/>
        <v>2867.7800000000007</v>
      </c>
      <c r="N123" s="162">
        <f t="shared" si="13"/>
        <v>2866.5</v>
      </c>
      <c r="O123" s="162">
        <f t="shared" si="13"/>
        <v>2853.0300000000007</v>
      </c>
      <c r="P123" s="162">
        <f t="shared" si="13"/>
        <v>2870.21</v>
      </c>
      <c r="Q123" s="162">
        <f t="shared" si="13"/>
        <v>2882.75</v>
      </c>
      <c r="R123" s="162">
        <f t="shared" si="13"/>
        <v>2906.59</v>
      </c>
      <c r="S123" s="162">
        <f t="shared" si="14"/>
        <v>3003.3600000000006</v>
      </c>
      <c r="T123" s="162">
        <f t="shared" si="14"/>
        <v>3015.9700000000003</v>
      </c>
      <c r="U123" s="162">
        <f t="shared" si="14"/>
        <v>3023.1400000000003</v>
      </c>
      <c r="V123" s="162">
        <f t="shared" si="14"/>
        <v>3007.8999999999996</v>
      </c>
      <c r="W123" s="162">
        <f t="shared" si="14"/>
        <v>2898.24</v>
      </c>
      <c r="X123" s="162">
        <f t="shared" si="14"/>
        <v>2817.17</v>
      </c>
      <c r="Y123" s="162">
        <f t="shared" si="14"/>
        <v>2287.66</v>
      </c>
      <c r="Z123" s="27"/>
      <c r="AA123" s="28">
        <v>1269.45</v>
      </c>
      <c r="AB123" s="29">
        <v>1114.29</v>
      </c>
      <c r="AC123" s="29">
        <v>1040.45</v>
      </c>
      <c r="AD123" s="29">
        <v>990.18</v>
      </c>
      <c r="AE123" s="29">
        <v>1014.6200000000001</v>
      </c>
      <c r="AF123" s="29">
        <v>1107.79</v>
      </c>
      <c r="AG123" s="29">
        <v>1229.22</v>
      </c>
      <c r="AH123" s="29">
        <v>1342.5</v>
      </c>
      <c r="AI123" s="29">
        <v>1836.93</v>
      </c>
      <c r="AJ123" s="29">
        <v>1892.68</v>
      </c>
      <c r="AK123" s="29">
        <v>1909.14</v>
      </c>
      <c r="AL123" s="29">
        <v>1897.4</v>
      </c>
      <c r="AM123" s="29">
        <v>1896.12</v>
      </c>
      <c r="AN123" s="29">
        <v>1882.65</v>
      </c>
      <c r="AO123" s="29">
        <v>1899.83</v>
      </c>
      <c r="AP123" s="29">
        <v>1912.37</v>
      </c>
      <c r="AQ123" s="29">
        <v>1936.21</v>
      </c>
      <c r="AR123" s="29">
        <v>2032.9800000000002</v>
      </c>
      <c r="AS123" s="29">
        <v>2045.5899999999997</v>
      </c>
      <c r="AT123" s="29">
        <v>2052.7600000000002</v>
      </c>
      <c r="AU123" s="29">
        <v>2037.5199999999998</v>
      </c>
      <c r="AV123" s="29">
        <v>1927.86</v>
      </c>
      <c r="AW123" s="29">
        <v>1846.79</v>
      </c>
      <c r="AX123" s="30">
        <v>1317.28</v>
      </c>
      <c r="AY123" s="325">
        <v>784.22</v>
      </c>
      <c r="AZ123" s="167">
        <v>6.61</v>
      </c>
      <c r="BA123" s="152">
        <v>179.54999999999998</v>
      </c>
    </row>
    <row r="124" spans="1:53">
      <c r="A124" s="37">
        <v>5</v>
      </c>
      <c r="B124" s="162">
        <f t="shared" si="15"/>
        <v>2156.12</v>
      </c>
      <c r="C124" s="162">
        <f t="shared" si="13"/>
        <v>2048.79</v>
      </c>
      <c r="D124" s="162">
        <f t="shared" si="13"/>
        <v>1999.12</v>
      </c>
      <c r="E124" s="162">
        <f t="shared" si="13"/>
        <v>2061.6999999999998</v>
      </c>
      <c r="F124" s="162">
        <f t="shared" si="13"/>
        <v>2084.9899999999998</v>
      </c>
      <c r="G124" s="162">
        <f t="shared" si="13"/>
        <v>2317.77</v>
      </c>
      <c r="H124" s="162">
        <f t="shared" si="13"/>
        <v>2284.9799999999996</v>
      </c>
      <c r="I124" s="162">
        <f t="shared" si="13"/>
        <v>2381.7199999999998</v>
      </c>
      <c r="J124" s="162">
        <f t="shared" si="13"/>
        <v>2769.12</v>
      </c>
      <c r="K124" s="162">
        <f t="shared" si="13"/>
        <v>2814.54</v>
      </c>
      <c r="L124" s="162">
        <f t="shared" si="13"/>
        <v>2819.3199999999997</v>
      </c>
      <c r="M124" s="162">
        <f t="shared" si="13"/>
        <v>2822.04</v>
      </c>
      <c r="N124" s="162">
        <f t="shared" si="13"/>
        <v>2818.71</v>
      </c>
      <c r="O124" s="162">
        <f t="shared" si="13"/>
        <v>2815.1499999999996</v>
      </c>
      <c r="P124" s="162">
        <f t="shared" si="13"/>
        <v>2819.75</v>
      </c>
      <c r="Q124" s="162">
        <f t="shared" si="13"/>
        <v>2819.46</v>
      </c>
      <c r="R124" s="162">
        <f t="shared" si="13"/>
        <v>2833.12</v>
      </c>
      <c r="S124" s="162">
        <f t="shared" si="14"/>
        <v>2882.4300000000003</v>
      </c>
      <c r="T124" s="162">
        <f t="shared" si="14"/>
        <v>2892.12</v>
      </c>
      <c r="U124" s="162">
        <f t="shared" si="14"/>
        <v>2893.8600000000006</v>
      </c>
      <c r="V124" s="162">
        <f t="shared" si="14"/>
        <v>2869.12</v>
      </c>
      <c r="W124" s="162">
        <f t="shared" si="14"/>
        <v>2833.21</v>
      </c>
      <c r="X124" s="162">
        <f t="shared" si="14"/>
        <v>2716.1099999999997</v>
      </c>
      <c r="Y124" s="162">
        <f t="shared" si="14"/>
        <v>2291.34</v>
      </c>
      <c r="Z124" s="27"/>
      <c r="AA124" s="28">
        <v>1185.74</v>
      </c>
      <c r="AB124" s="29">
        <v>1078.4100000000001</v>
      </c>
      <c r="AC124" s="29">
        <v>1028.74</v>
      </c>
      <c r="AD124" s="29">
        <v>1091.32</v>
      </c>
      <c r="AE124" s="29">
        <v>1114.6099999999999</v>
      </c>
      <c r="AF124" s="29">
        <v>1347.39</v>
      </c>
      <c r="AG124" s="29">
        <v>1314.6</v>
      </c>
      <c r="AH124" s="29">
        <v>1411.34</v>
      </c>
      <c r="AI124" s="29">
        <v>1798.74</v>
      </c>
      <c r="AJ124" s="29">
        <v>1844.16</v>
      </c>
      <c r="AK124" s="29">
        <v>1848.94</v>
      </c>
      <c r="AL124" s="29">
        <v>1851.66</v>
      </c>
      <c r="AM124" s="29">
        <v>1848.33</v>
      </c>
      <c r="AN124" s="29">
        <v>1844.77</v>
      </c>
      <c r="AO124" s="29">
        <v>1849.37</v>
      </c>
      <c r="AP124" s="29">
        <v>1849.08</v>
      </c>
      <c r="AQ124" s="29">
        <v>1862.74</v>
      </c>
      <c r="AR124" s="29">
        <v>1912.05</v>
      </c>
      <c r="AS124" s="29">
        <v>1921.74</v>
      </c>
      <c r="AT124" s="29">
        <v>1923.48</v>
      </c>
      <c r="AU124" s="29">
        <v>1898.74</v>
      </c>
      <c r="AV124" s="29">
        <v>1862.83</v>
      </c>
      <c r="AW124" s="29">
        <v>1745.73</v>
      </c>
      <c r="AX124" s="30">
        <v>1320.96</v>
      </c>
      <c r="AY124" s="325">
        <v>784.22</v>
      </c>
      <c r="AZ124" s="167">
        <v>6.61</v>
      </c>
      <c r="BA124" s="152">
        <v>179.54999999999998</v>
      </c>
    </row>
    <row r="125" spans="1:53">
      <c r="A125" s="37">
        <v>6</v>
      </c>
      <c r="B125" s="162">
        <f t="shared" si="15"/>
        <v>2074.13</v>
      </c>
      <c r="C125" s="162">
        <f t="shared" si="13"/>
        <v>2002.8899999999999</v>
      </c>
      <c r="D125" s="162">
        <f t="shared" si="13"/>
        <v>1948.2</v>
      </c>
      <c r="E125" s="162">
        <f t="shared" si="13"/>
        <v>1908.75</v>
      </c>
      <c r="F125" s="162">
        <f t="shared" si="13"/>
        <v>1917.01</v>
      </c>
      <c r="G125" s="162">
        <f t="shared" si="13"/>
        <v>1957.83</v>
      </c>
      <c r="H125" s="162">
        <f t="shared" si="13"/>
        <v>1993.52</v>
      </c>
      <c r="I125" s="162">
        <f t="shared" si="13"/>
        <v>2102.89</v>
      </c>
      <c r="J125" s="162">
        <f t="shared" si="13"/>
        <v>2298.29</v>
      </c>
      <c r="K125" s="162">
        <f t="shared" si="13"/>
        <v>2759.54</v>
      </c>
      <c r="L125" s="162">
        <f t="shared" si="13"/>
        <v>2780.5</v>
      </c>
      <c r="M125" s="162">
        <f t="shared" si="13"/>
        <v>2778.06</v>
      </c>
      <c r="N125" s="162">
        <f t="shared" si="13"/>
        <v>2754.54</v>
      </c>
      <c r="O125" s="162">
        <f t="shared" si="13"/>
        <v>2747.67</v>
      </c>
      <c r="P125" s="162">
        <f t="shared" si="13"/>
        <v>2752.6499999999996</v>
      </c>
      <c r="Q125" s="162">
        <f t="shared" si="13"/>
        <v>2758.59</v>
      </c>
      <c r="R125" s="162">
        <f t="shared" si="13"/>
        <v>2782.0299999999997</v>
      </c>
      <c r="S125" s="162">
        <f t="shared" si="14"/>
        <v>2812.66</v>
      </c>
      <c r="T125" s="162">
        <f t="shared" si="14"/>
        <v>2824.7299999999996</v>
      </c>
      <c r="U125" s="162">
        <f t="shared" si="14"/>
        <v>2813.06</v>
      </c>
      <c r="V125" s="162">
        <f t="shared" si="14"/>
        <v>2809.38</v>
      </c>
      <c r="W125" s="162">
        <f t="shared" si="14"/>
        <v>2797.99</v>
      </c>
      <c r="X125" s="162">
        <f t="shared" si="14"/>
        <v>2315.87</v>
      </c>
      <c r="Y125" s="162">
        <f t="shared" si="14"/>
        <v>2205.5</v>
      </c>
      <c r="Z125" s="27"/>
      <c r="AA125" s="28">
        <v>1103.75</v>
      </c>
      <c r="AB125" s="29">
        <v>1032.51</v>
      </c>
      <c r="AC125" s="29">
        <v>977.82</v>
      </c>
      <c r="AD125" s="29">
        <v>938.37</v>
      </c>
      <c r="AE125" s="29">
        <v>946.63</v>
      </c>
      <c r="AF125" s="29">
        <v>987.45</v>
      </c>
      <c r="AG125" s="29">
        <v>1023.14</v>
      </c>
      <c r="AH125" s="29">
        <v>1132.51</v>
      </c>
      <c r="AI125" s="29">
        <v>1327.91</v>
      </c>
      <c r="AJ125" s="29">
        <v>1789.16</v>
      </c>
      <c r="AK125" s="29">
        <v>1810.12</v>
      </c>
      <c r="AL125" s="29">
        <v>1807.68</v>
      </c>
      <c r="AM125" s="29">
        <v>1784.16</v>
      </c>
      <c r="AN125" s="29">
        <v>1777.29</v>
      </c>
      <c r="AO125" s="29">
        <v>1782.27</v>
      </c>
      <c r="AP125" s="29">
        <v>1788.21</v>
      </c>
      <c r="AQ125" s="29">
        <v>1811.65</v>
      </c>
      <c r="AR125" s="29">
        <v>1842.28</v>
      </c>
      <c r="AS125" s="29">
        <v>1854.35</v>
      </c>
      <c r="AT125" s="29">
        <v>1842.68</v>
      </c>
      <c r="AU125" s="29">
        <v>1839</v>
      </c>
      <c r="AV125" s="29">
        <v>1827.61</v>
      </c>
      <c r="AW125" s="29">
        <v>1345.49</v>
      </c>
      <c r="AX125" s="30">
        <v>1235.1199999999999</v>
      </c>
      <c r="AY125" s="325">
        <v>784.22</v>
      </c>
      <c r="AZ125" s="167">
        <v>6.61</v>
      </c>
      <c r="BA125" s="152">
        <v>179.54999999999998</v>
      </c>
    </row>
    <row r="126" spans="1:53">
      <c r="A126" s="37">
        <v>7</v>
      </c>
      <c r="B126" s="162">
        <f t="shared" si="15"/>
        <v>1966.31</v>
      </c>
      <c r="C126" s="162">
        <f t="shared" si="13"/>
        <v>1823.58</v>
      </c>
      <c r="D126" s="162">
        <f t="shared" si="13"/>
        <v>1821.1499999999999</v>
      </c>
      <c r="E126" s="162">
        <f t="shared" si="13"/>
        <v>1687.21</v>
      </c>
      <c r="F126" s="162">
        <f t="shared" si="13"/>
        <v>1880.34</v>
      </c>
      <c r="G126" s="162">
        <f t="shared" si="13"/>
        <v>1962.79</v>
      </c>
      <c r="H126" s="162">
        <f t="shared" si="13"/>
        <v>2093.62</v>
      </c>
      <c r="I126" s="162">
        <f t="shared" si="13"/>
        <v>2391.3999999999996</v>
      </c>
      <c r="J126" s="162">
        <f t="shared" si="13"/>
        <v>2807.5</v>
      </c>
      <c r="K126" s="162">
        <f t="shared" si="13"/>
        <v>2876.4400000000005</v>
      </c>
      <c r="L126" s="162">
        <f t="shared" si="13"/>
        <v>2887.58</v>
      </c>
      <c r="M126" s="162">
        <f t="shared" si="13"/>
        <v>2868.5200000000004</v>
      </c>
      <c r="N126" s="162">
        <f t="shared" si="13"/>
        <v>2838.3599999999997</v>
      </c>
      <c r="O126" s="162">
        <f t="shared" si="13"/>
        <v>2849.0300000000007</v>
      </c>
      <c r="P126" s="162">
        <f t="shared" si="13"/>
        <v>2842.1900000000005</v>
      </c>
      <c r="Q126" s="162">
        <f t="shared" si="13"/>
        <v>2851.38</v>
      </c>
      <c r="R126" s="162">
        <f t="shared" si="13"/>
        <v>2868.3100000000004</v>
      </c>
      <c r="S126" s="162">
        <f t="shared" si="14"/>
        <v>2891.54</v>
      </c>
      <c r="T126" s="162">
        <f t="shared" si="14"/>
        <v>2918.84</v>
      </c>
      <c r="U126" s="162">
        <f t="shared" si="14"/>
        <v>2929.33</v>
      </c>
      <c r="V126" s="162">
        <f t="shared" si="14"/>
        <v>2868.91</v>
      </c>
      <c r="W126" s="162">
        <f t="shared" si="14"/>
        <v>2814.29</v>
      </c>
      <c r="X126" s="162">
        <f t="shared" si="14"/>
        <v>2325.87</v>
      </c>
      <c r="Y126" s="162">
        <f t="shared" si="14"/>
        <v>2092.9699999999998</v>
      </c>
      <c r="Z126" s="27"/>
      <c r="AA126" s="28">
        <v>995.93</v>
      </c>
      <c r="AB126" s="29">
        <v>853.2</v>
      </c>
      <c r="AC126" s="29">
        <v>850.77</v>
      </c>
      <c r="AD126" s="29">
        <v>716.83</v>
      </c>
      <c r="AE126" s="29">
        <v>909.96</v>
      </c>
      <c r="AF126" s="29">
        <v>992.41</v>
      </c>
      <c r="AG126" s="29">
        <v>1123.24</v>
      </c>
      <c r="AH126" s="29">
        <v>1421.02</v>
      </c>
      <c r="AI126" s="29">
        <v>1837.12</v>
      </c>
      <c r="AJ126" s="29">
        <v>1906.06</v>
      </c>
      <c r="AK126" s="29">
        <v>1917.2</v>
      </c>
      <c r="AL126" s="29">
        <v>1898.14</v>
      </c>
      <c r="AM126" s="29">
        <v>1867.98</v>
      </c>
      <c r="AN126" s="29">
        <v>1878.65</v>
      </c>
      <c r="AO126" s="29">
        <v>1871.81</v>
      </c>
      <c r="AP126" s="29">
        <v>1881</v>
      </c>
      <c r="AQ126" s="29">
        <v>1897.93</v>
      </c>
      <c r="AR126" s="29">
        <v>1921.16</v>
      </c>
      <c r="AS126" s="29">
        <v>1948.46</v>
      </c>
      <c r="AT126" s="29">
        <v>1958.95</v>
      </c>
      <c r="AU126" s="29">
        <v>1898.53</v>
      </c>
      <c r="AV126" s="29">
        <v>1843.91</v>
      </c>
      <c r="AW126" s="29">
        <v>1355.49</v>
      </c>
      <c r="AX126" s="30">
        <v>1122.5899999999999</v>
      </c>
      <c r="AY126" s="325">
        <v>784.22</v>
      </c>
      <c r="AZ126" s="167">
        <v>6.61</v>
      </c>
      <c r="BA126" s="152">
        <v>179.54999999999998</v>
      </c>
    </row>
    <row r="127" spans="1:53">
      <c r="A127" s="37">
        <v>8</v>
      </c>
      <c r="B127" s="162">
        <f t="shared" si="15"/>
        <v>1922.95</v>
      </c>
      <c r="C127" s="162">
        <f t="shared" si="13"/>
        <v>1608.5700000000002</v>
      </c>
      <c r="D127" s="162">
        <f t="shared" si="13"/>
        <v>1551.5700000000002</v>
      </c>
      <c r="E127" s="162">
        <f t="shared" si="13"/>
        <v>1524.8899999999999</v>
      </c>
      <c r="F127" s="162">
        <f t="shared" si="13"/>
        <v>1825.03</v>
      </c>
      <c r="G127" s="162">
        <f t="shared" si="13"/>
        <v>1918.61</v>
      </c>
      <c r="H127" s="162">
        <f t="shared" si="13"/>
        <v>2100.06</v>
      </c>
      <c r="I127" s="162">
        <f t="shared" si="13"/>
        <v>2390.29</v>
      </c>
      <c r="J127" s="162">
        <f t="shared" si="13"/>
        <v>2807.75</v>
      </c>
      <c r="K127" s="162">
        <f t="shared" si="13"/>
        <v>2872.67</v>
      </c>
      <c r="L127" s="162">
        <f t="shared" si="13"/>
        <v>2867.04</v>
      </c>
      <c r="M127" s="162">
        <f t="shared" si="13"/>
        <v>2850</v>
      </c>
      <c r="N127" s="162">
        <f t="shared" si="13"/>
        <v>2831.84</v>
      </c>
      <c r="O127" s="162">
        <f t="shared" si="13"/>
        <v>2844.5700000000006</v>
      </c>
      <c r="P127" s="162">
        <f t="shared" si="13"/>
        <v>2853.24</v>
      </c>
      <c r="Q127" s="162">
        <f t="shared" si="13"/>
        <v>2861.95</v>
      </c>
      <c r="R127" s="162">
        <f t="shared" si="13"/>
        <v>2868.9700000000003</v>
      </c>
      <c r="S127" s="162">
        <f t="shared" si="14"/>
        <v>2874.83</v>
      </c>
      <c r="T127" s="162">
        <f t="shared" si="14"/>
        <v>2902.62</v>
      </c>
      <c r="U127" s="162">
        <f t="shared" si="14"/>
        <v>2904.9800000000005</v>
      </c>
      <c r="V127" s="162">
        <f t="shared" si="14"/>
        <v>2846.91</v>
      </c>
      <c r="W127" s="162">
        <f t="shared" si="14"/>
        <v>2773.5</v>
      </c>
      <c r="X127" s="162">
        <f t="shared" si="14"/>
        <v>2287.5699999999997</v>
      </c>
      <c r="Y127" s="162">
        <f t="shared" si="14"/>
        <v>2076.27</v>
      </c>
      <c r="Z127" s="27"/>
      <c r="AA127" s="28">
        <v>952.57</v>
      </c>
      <c r="AB127" s="29">
        <v>638.19000000000005</v>
      </c>
      <c r="AC127" s="29">
        <v>581.19000000000005</v>
      </c>
      <c r="AD127" s="29">
        <v>554.51</v>
      </c>
      <c r="AE127" s="29">
        <v>854.65</v>
      </c>
      <c r="AF127" s="29">
        <v>948.23</v>
      </c>
      <c r="AG127" s="29">
        <v>1129.68</v>
      </c>
      <c r="AH127" s="29">
        <v>1419.91</v>
      </c>
      <c r="AI127" s="29">
        <v>1837.37</v>
      </c>
      <c r="AJ127" s="29">
        <v>1902.29</v>
      </c>
      <c r="AK127" s="29">
        <v>1896.66</v>
      </c>
      <c r="AL127" s="29">
        <v>1879.62</v>
      </c>
      <c r="AM127" s="29">
        <v>1861.46</v>
      </c>
      <c r="AN127" s="29">
        <v>1874.19</v>
      </c>
      <c r="AO127" s="29">
        <v>1882.86</v>
      </c>
      <c r="AP127" s="29">
        <v>1891.57</v>
      </c>
      <c r="AQ127" s="29">
        <v>1898.59</v>
      </c>
      <c r="AR127" s="29">
        <v>1904.45</v>
      </c>
      <c r="AS127" s="29">
        <v>1932.24</v>
      </c>
      <c r="AT127" s="29">
        <v>1934.6</v>
      </c>
      <c r="AU127" s="29">
        <v>1876.53</v>
      </c>
      <c r="AV127" s="29">
        <v>1803.12</v>
      </c>
      <c r="AW127" s="29">
        <v>1317.19</v>
      </c>
      <c r="AX127" s="30">
        <v>1105.8900000000001</v>
      </c>
      <c r="AY127" s="325">
        <v>784.22</v>
      </c>
      <c r="AZ127" s="167">
        <v>6.61</v>
      </c>
      <c r="BA127" s="152">
        <v>179.54999999999998</v>
      </c>
    </row>
    <row r="128" spans="1:53">
      <c r="A128" s="37">
        <v>9</v>
      </c>
      <c r="B128" s="162">
        <f t="shared" si="15"/>
        <v>1963.3799999999999</v>
      </c>
      <c r="C128" s="162">
        <f t="shared" si="13"/>
        <v>1881.33</v>
      </c>
      <c r="D128" s="162">
        <f t="shared" si="13"/>
        <v>1796.0700000000002</v>
      </c>
      <c r="E128" s="162">
        <f t="shared" si="13"/>
        <v>1646.08</v>
      </c>
      <c r="F128" s="162">
        <f t="shared" si="13"/>
        <v>1894.1599999999999</v>
      </c>
      <c r="G128" s="162">
        <f t="shared" si="13"/>
        <v>2000.55</v>
      </c>
      <c r="H128" s="162">
        <f t="shared" si="13"/>
        <v>2201.39</v>
      </c>
      <c r="I128" s="162">
        <f t="shared" si="13"/>
        <v>2520.7299999999996</v>
      </c>
      <c r="J128" s="162">
        <f t="shared" si="13"/>
        <v>2900.3600000000006</v>
      </c>
      <c r="K128" s="162">
        <f t="shared" si="13"/>
        <v>2996.92</v>
      </c>
      <c r="L128" s="162">
        <f t="shared" si="13"/>
        <v>2996.13</v>
      </c>
      <c r="M128" s="162">
        <f t="shared" si="13"/>
        <v>2987.2300000000005</v>
      </c>
      <c r="N128" s="162">
        <f t="shared" si="13"/>
        <v>2977.7</v>
      </c>
      <c r="O128" s="162">
        <f t="shared" si="13"/>
        <v>2972.6400000000003</v>
      </c>
      <c r="P128" s="162">
        <f t="shared" si="13"/>
        <v>2984.51</v>
      </c>
      <c r="Q128" s="162">
        <f t="shared" si="13"/>
        <v>2986.0200000000004</v>
      </c>
      <c r="R128" s="162">
        <f t="shared" si="13"/>
        <v>2992.33</v>
      </c>
      <c r="S128" s="162">
        <f t="shared" si="14"/>
        <v>3028.25</v>
      </c>
      <c r="T128" s="162">
        <f t="shared" si="14"/>
        <v>3044.1600000000008</v>
      </c>
      <c r="U128" s="162">
        <f t="shared" si="14"/>
        <v>3016.75</v>
      </c>
      <c r="V128" s="162">
        <f t="shared" si="14"/>
        <v>2999.92</v>
      </c>
      <c r="W128" s="162">
        <f t="shared" si="14"/>
        <v>2897.8200000000006</v>
      </c>
      <c r="X128" s="162">
        <f t="shared" si="14"/>
        <v>2605.4699999999998</v>
      </c>
      <c r="Y128" s="162">
        <f t="shared" si="14"/>
        <v>2176.1999999999998</v>
      </c>
      <c r="Z128" s="27"/>
      <c r="AA128" s="28">
        <v>993</v>
      </c>
      <c r="AB128" s="29">
        <v>910.95</v>
      </c>
      <c r="AC128" s="29">
        <v>825.69</v>
      </c>
      <c r="AD128" s="29">
        <v>675.7</v>
      </c>
      <c r="AE128" s="29">
        <v>923.78</v>
      </c>
      <c r="AF128" s="29">
        <v>1030.17</v>
      </c>
      <c r="AG128" s="29">
        <v>1231.01</v>
      </c>
      <c r="AH128" s="29">
        <v>1550.35</v>
      </c>
      <c r="AI128" s="29">
        <v>1929.98</v>
      </c>
      <c r="AJ128" s="29">
        <v>2026.5399999999997</v>
      </c>
      <c r="AK128" s="29">
        <v>2025.75</v>
      </c>
      <c r="AL128" s="29">
        <v>2016.85</v>
      </c>
      <c r="AM128" s="29">
        <v>2007.32</v>
      </c>
      <c r="AN128" s="29">
        <v>2002.2600000000002</v>
      </c>
      <c r="AO128" s="29">
        <v>2014.13</v>
      </c>
      <c r="AP128" s="29">
        <v>2015.6400000000003</v>
      </c>
      <c r="AQ128" s="29">
        <v>2021.9499999999998</v>
      </c>
      <c r="AR128" s="29">
        <v>2057.87</v>
      </c>
      <c r="AS128" s="29">
        <v>2073.7800000000002</v>
      </c>
      <c r="AT128" s="29">
        <v>2046.3700000000001</v>
      </c>
      <c r="AU128" s="29">
        <v>2029.54</v>
      </c>
      <c r="AV128" s="29">
        <v>1927.44</v>
      </c>
      <c r="AW128" s="29">
        <v>1635.09</v>
      </c>
      <c r="AX128" s="30">
        <v>1205.82</v>
      </c>
      <c r="AY128" s="325">
        <v>784.22</v>
      </c>
      <c r="AZ128" s="167">
        <v>6.61</v>
      </c>
      <c r="BA128" s="152">
        <v>179.54999999999998</v>
      </c>
    </row>
    <row r="129" spans="1:53">
      <c r="A129" s="37">
        <v>10</v>
      </c>
      <c r="B129" s="162">
        <f t="shared" si="15"/>
        <v>1996.52</v>
      </c>
      <c r="C129" s="162">
        <f t="shared" si="13"/>
        <v>1897.1399999999999</v>
      </c>
      <c r="D129" s="162">
        <f t="shared" si="13"/>
        <v>1845.53</v>
      </c>
      <c r="E129" s="162">
        <f t="shared" si="13"/>
        <v>1578.81</v>
      </c>
      <c r="F129" s="162">
        <f t="shared" si="13"/>
        <v>1894.3799999999999</v>
      </c>
      <c r="G129" s="162">
        <f t="shared" si="13"/>
        <v>2026.59</v>
      </c>
      <c r="H129" s="162">
        <f t="shared" si="13"/>
        <v>2255.27</v>
      </c>
      <c r="I129" s="162">
        <f t="shared" si="13"/>
        <v>2656.9799999999996</v>
      </c>
      <c r="J129" s="162">
        <f t="shared" si="13"/>
        <v>2913.1900000000005</v>
      </c>
      <c r="K129" s="162">
        <f t="shared" si="13"/>
        <v>2964.1800000000003</v>
      </c>
      <c r="L129" s="162">
        <f t="shared" si="13"/>
        <v>2983.13</v>
      </c>
      <c r="M129" s="162">
        <f t="shared" si="13"/>
        <v>2967.8200000000006</v>
      </c>
      <c r="N129" s="162">
        <f t="shared" si="13"/>
        <v>2923.7800000000007</v>
      </c>
      <c r="O129" s="162">
        <f t="shared" si="13"/>
        <v>2937.2800000000007</v>
      </c>
      <c r="P129" s="162">
        <f t="shared" si="13"/>
        <v>2955.95</v>
      </c>
      <c r="Q129" s="162">
        <f t="shared" si="13"/>
        <v>2971.7700000000004</v>
      </c>
      <c r="R129" s="162">
        <f t="shared" si="13"/>
        <v>2985.0300000000007</v>
      </c>
      <c r="S129" s="162">
        <f t="shared" si="14"/>
        <v>3031.2400000000007</v>
      </c>
      <c r="T129" s="162">
        <f t="shared" si="14"/>
        <v>3049.6900000000005</v>
      </c>
      <c r="U129" s="162">
        <f t="shared" si="14"/>
        <v>3043.05</v>
      </c>
      <c r="V129" s="162">
        <f t="shared" si="14"/>
        <v>3010.8900000000003</v>
      </c>
      <c r="W129" s="162">
        <f t="shared" si="14"/>
        <v>2928.9400000000005</v>
      </c>
      <c r="X129" s="162">
        <f t="shared" si="14"/>
        <v>2383.6799999999998</v>
      </c>
      <c r="Y129" s="162">
        <f t="shared" si="14"/>
        <v>2122.8599999999997</v>
      </c>
      <c r="Z129" s="27"/>
      <c r="AA129" s="28">
        <v>1026.1400000000001</v>
      </c>
      <c r="AB129" s="29">
        <v>926.76</v>
      </c>
      <c r="AC129" s="29">
        <v>875.15</v>
      </c>
      <c r="AD129" s="29">
        <v>608.42999999999995</v>
      </c>
      <c r="AE129" s="29">
        <v>924</v>
      </c>
      <c r="AF129" s="29">
        <v>1056.21</v>
      </c>
      <c r="AG129" s="29">
        <v>1284.8900000000001</v>
      </c>
      <c r="AH129" s="29">
        <v>1686.6</v>
      </c>
      <c r="AI129" s="29">
        <v>1942.81</v>
      </c>
      <c r="AJ129" s="29">
        <v>1993.8</v>
      </c>
      <c r="AK129" s="29">
        <v>2012.75</v>
      </c>
      <c r="AL129" s="29">
        <v>1997.44</v>
      </c>
      <c r="AM129" s="29">
        <v>1953.4</v>
      </c>
      <c r="AN129" s="29">
        <v>1966.9</v>
      </c>
      <c r="AO129" s="29">
        <v>1985.57</v>
      </c>
      <c r="AP129" s="29">
        <v>2001.3900000000003</v>
      </c>
      <c r="AQ129" s="29">
        <v>2014.65</v>
      </c>
      <c r="AR129" s="29">
        <v>2060.86</v>
      </c>
      <c r="AS129" s="29">
        <v>2079.31</v>
      </c>
      <c r="AT129" s="29">
        <v>2072.67</v>
      </c>
      <c r="AU129" s="29">
        <v>2040.5099999999998</v>
      </c>
      <c r="AV129" s="29">
        <v>1958.56</v>
      </c>
      <c r="AW129" s="29">
        <v>1413.3</v>
      </c>
      <c r="AX129" s="30">
        <v>1152.48</v>
      </c>
      <c r="AY129" s="325">
        <v>784.22</v>
      </c>
      <c r="AZ129" s="167">
        <v>6.61</v>
      </c>
      <c r="BA129" s="152">
        <v>179.54999999999998</v>
      </c>
    </row>
    <row r="130" spans="1:53">
      <c r="A130" s="37">
        <v>11</v>
      </c>
      <c r="B130" s="162">
        <f t="shared" si="15"/>
        <v>1988.62</v>
      </c>
      <c r="C130" s="162">
        <f t="shared" si="13"/>
        <v>1901</v>
      </c>
      <c r="D130" s="162">
        <f t="shared" si="13"/>
        <v>1771.23</v>
      </c>
      <c r="E130" s="162">
        <f t="shared" si="13"/>
        <v>1540.29</v>
      </c>
      <c r="F130" s="162">
        <f t="shared" si="13"/>
        <v>1897.58</v>
      </c>
      <c r="G130" s="162">
        <f t="shared" si="13"/>
        <v>2072.2799999999997</v>
      </c>
      <c r="H130" s="162">
        <f t="shared" si="13"/>
        <v>2361.6</v>
      </c>
      <c r="I130" s="162">
        <f t="shared" si="13"/>
        <v>2809.6899999999996</v>
      </c>
      <c r="J130" s="162">
        <f t="shared" si="13"/>
        <v>2999.09</v>
      </c>
      <c r="K130" s="162">
        <f t="shared" si="13"/>
        <v>3031.0200000000004</v>
      </c>
      <c r="L130" s="162">
        <f t="shared" si="13"/>
        <v>3027.8500000000004</v>
      </c>
      <c r="M130" s="162">
        <f t="shared" si="13"/>
        <v>3016.12</v>
      </c>
      <c r="N130" s="162">
        <f t="shared" si="13"/>
        <v>2984.8900000000003</v>
      </c>
      <c r="O130" s="162">
        <f t="shared" si="13"/>
        <v>2994.13</v>
      </c>
      <c r="P130" s="162">
        <f t="shared" si="13"/>
        <v>2999.45</v>
      </c>
      <c r="Q130" s="162">
        <f t="shared" si="13"/>
        <v>3003.21</v>
      </c>
      <c r="R130" s="162">
        <f t="shared" si="13"/>
        <v>3012.67</v>
      </c>
      <c r="S130" s="162">
        <f t="shared" si="14"/>
        <v>3050.5</v>
      </c>
      <c r="T130" s="162">
        <f t="shared" si="14"/>
        <v>3066.34</v>
      </c>
      <c r="U130" s="162">
        <f t="shared" si="14"/>
        <v>3042.6600000000008</v>
      </c>
      <c r="V130" s="162">
        <f t="shared" si="14"/>
        <v>3032.34</v>
      </c>
      <c r="W130" s="162">
        <f t="shared" si="14"/>
        <v>2996.1900000000005</v>
      </c>
      <c r="X130" s="162">
        <f t="shared" si="14"/>
        <v>2783.7</v>
      </c>
      <c r="Y130" s="162">
        <f t="shared" si="14"/>
        <v>2217.5299999999997</v>
      </c>
      <c r="Z130" s="27"/>
      <c r="AA130" s="31">
        <v>1018.24</v>
      </c>
      <c r="AB130" s="29">
        <v>930.62</v>
      </c>
      <c r="AC130" s="29">
        <v>800.85</v>
      </c>
      <c r="AD130" s="29">
        <v>569.91</v>
      </c>
      <c r="AE130" s="29">
        <v>927.2</v>
      </c>
      <c r="AF130" s="29">
        <v>1101.9000000000001</v>
      </c>
      <c r="AG130" s="29">
        <v>1391.22</v>
      </c>
      <c r="AH130" s="29">
        <v>1839.31</v>
      </c>
      <c r="AI130" s="29">
        <v>2028.7100000000003</v>
      </c>
      <c r="AJ130" s="29">
        <v>2060.64</v>
      </c>
      <c r="AK130" s="29">
        <v>2057.4699999999998</v>
      </c>
      <c r="AL130" s="29">
        <v>2045.7399999999998</v>
      </c>
      <c r="AM130" s="29">
        <v>2014.51</v>
      </c>
      <c r="AN130" s="29">
        <v>2023.7500000000002</v>
      </c>
      <c r="AO130" s="29">
        <v>2029.07</v>
      </c>
      <c r="AP130" s="29">
        <v>2032.8300000000002</v>
      </c>
      <c r="AQ130" s="29">
        <v>2042.29</v>
      </c>
      <c r="AR130" s="29">
        <v>2080.12</v>
      </c>
      <c r="AS130" s="29">
        <v>2095.96</v>
      </c>
      <c r="AT130" s="29">
        <v>2072.2800000000002</v>
      </c>
      <c r="AU130" s="29">
        <v>2061.96</v>
      </c>
      <c r="AV130" s="29">
        <v>2025.81</v>
      </c>
      <c r="AW130" s="29">
        <v>1813.32</v>
      </c>
      <c r="AX130" s="30">
        <v>1247.1500000000001</v>
      </c>
      <c r="AY130" s="325">
        <v>784.22</v>
      </c>
      <c r="AZ130" s="167">
        <v>6.61</v>
      </c>
      <c r="BA130" s="152">
        <v>179.54999999999998</v>
      </c>
    </row>
    <row r="131" spans="1:53">
      <c r="A131" s="37">
        <v>12</v>
      </c>
      <c r="B131" s="162">
        <f t="shared" si="15"/>
        <v>2073.37</v>
      </c>
      <c r="C131" s="162">
        <f t="shared" si="13"/>
        <v>1947.59</v>
      </c>
      <c r="D131" s="162">
        <f t="shared" si="13"/>
        <v>1898.31</v>
      </c>
      <c r="E131" s="162">
        <f t="shared" si="13"/>
        <v>1870.36</v>
      </c>
      <c r="F131" s="162">
        <f t="shared" si="13"/>
        <v>1893.04</v>
      </c>
      <c r="G131" s="162">
        <f t="shared" si="13"/>
        <v>1957.37</v>
      </c>
      <c r="H131" s="162">
        <f t="shared" si="13"/>
        <v>2074.4499999999998</v>
      </c>
      <c r="I131" s="162">
        <f t="shared" si="13"/>
        <v>2193.5299999999997</v>
      </c>
      <c r="J131" s="162">
        <f t="shared" si="13"/>
        <v>2789.89</v>
      </c>
      <c r="K131" s="162">
        <f t="shared" si="13"/>
        <v>2895.5200000000004</v>
      </c>
      <c r="L131" s="162">
        <f t="shared" si="13"/>
        <v>2911.3600000000006</v>
      </c>
      <c r="M131" s="162">
        <f t="shared" si="13"/>
        <v>2907.58</v>
      </c>
      <c r="N131" s="162">
        <f t="shared" si="13"/>
        <v>2892.51</v>
      </c>
      <c r="O131" s="162">
        <f t="shared" si="13"/>
        <v>2875.7700000000004</v>
      </c>
      <c r="P131" s="162">
        <f t="shared" si="13"/>
        <v>2886.3100000000004</v>
      </c>
      <c r="Q131" s="162">
        <f t="shared" si="13"/>
        <v>2904.3600000000006</v>
      </c>
      <c r="R131" s="162">
        <f t="shared" si="13"/>
        <v>2943.05</v>
      </c>
      <c r="S131" s="162">
        <f t="shared" si="14"/>
        <v>3009.96</v>
      </c>
      <c r="T131" s="162">
        <f t="shared" si="14"/>
        <v>3031.6000000000004</v>
      </c>
      <c r="U131" s="162">
        <f t="shared" si="14"/>
        <v>3013.8600000000006</v>
      </c>
      <c r="V131" s="162">
        <f t="shared" si="14"/>
        <v>2963.96</v>
      </c>
      <c r="W131" s="162">
        <f t="shared" si="14"/>
        <v>2921.3</v>
      </c>
      <c r="X131" s="162">
        <f t="shared" si="14"/>
        <v>2879.46</v>
      </c>
      <c r="Y131" s="162">
        <f t="shared" si="14"/>
        <v>2256.52</v>
      </c>
      <c r="Z131" s="27"/>
      <c r="AA131" s="31">
        <v>1102.99</v>
      </c>
      <c r="AB131" s="29">
        <v>977.21</v>
      </c>
      <c r="AC131" s="29">
        <v>927.93</v>
      </c>
      <c r="AD131" s="29">
        <v>899.98</v>
      </c>
      <c r="AE131" s="29">
        <v>922.66</v>
      </c>
      <c r="AF131" s="29">
        <v>986.99</v>
      </c>
      <c r="AG131" s="29">
        <v>1104.07</v>
      </c>
      <c r="AH131" s="29">
        <v>1223.1500000000001</v>
      </c>
      <c r="AI131" s="29">
        <v>1819.51</v>
      </c>
      <c r="AJ131" s="29">
        <v>1925.14</v>
      </c>
      <c r="AK131" s="29">
        <v>1940.98</v>
      </c>
      <c r="AL131" s="29">
        <v>1937.2</v>
      </c>
      <c r="AM131" s="29">
        <v>1922.13</v>
      </c>
      <c r="AN131" s="29">
        <v>1905.39</v>
      </c>
      <c r="AO131" s="29">
        <v>1915.93</v>
      </c>
      <c r="AP131" s="29">
        <v>1933.98</v>
      </c>
      <c r="AQ131" s="29">
        <v>1972.67</v>
      </c>
      <c r="AR131" s="29">
        <v>2039.58</v>
      </c>
      <c r="AS131" s="29">
        <v>2061.2199999999998</v>
      </c>
      <c r="AT131" s="29">
        <v>2043.4800000000002</v>
      </c>
      <c r="AU131" s="29">
        <v>1993.58</v>
      </c>
      <c r="AV131" s="29">
        <v>1950.92</v>
      </c>
      <c r="AW131" s="29">
        <v>1909.08</v>
      </c>
      <c r="AX131" s="30">
        <v>1286.1400000000001</v>
      </c>
      <c r="AY131" s="325">
        <v>784.22</v>
      </c>
      <c r="AZ131" s="167">
        <v>6.61</v>
      </c>
      <c r="BA131" s="152">
        <v>179.54999999999998</v>
      </c>
    </row>
    <row r="132" spans="1:53">
      <c r="A132" s="37">
        <v>13</v>
      </c>
      <c r="B132" s="162">
        <f t="shared" si="15"/>
        <v>1942.6399999999999</v>
      </c>
      <c r="C132" s="162">
        <f t="shared" si="13"/>
        <v>1862.9399999999998</v>
      </c>
      <c r="D132" s="162">
        <f t="shared" si="13"/>
        <v>1368.28</v>
      </c>
      <c r="E132" s="162">
        <f t="shared" si="13"/>
        <v>1276.76</v>
      </c>
      <c r="F132" s="162">
        <f t="shared" si="13"/>
        <v>1345.79</v>
      </c>
      <c r="G132" s="162">
        <f t="shared" si="13"/>
        <v>1505.92</v>
      </c>
      <c r="H132" s="162">
        <f t="shared" si="13"/>
        <v>1604.81</v>
      </c>
      <c r="I132" s="162">
        <f t="shared" si="13"/>
        <v>1898.53</v>
      </c>
      <c r="J132" s="162">
        <f t="shared" si="13"/>
        <v>2148.14</v>
      </c>
      <c r="K132" s="162">
        <f t="shared" si="13"/>
        <v>2372.1799999999998</v>
      </c>
      <c r="L132" s="162">
        <f t="shared" si="13"/>
        <v>2447.8199999999997</v>
      </c>
      <c r="M132" s="162">
        <f t="shared" si="13"/>
        <v>2450.9499999999998</v>
      </c>
      <c r="N132" s="162">
        <f t="shared" si="13"/>
        <v>2437.67</v>
      </c>
      <c r="O132" s="162">
        <f t="shared" si="13"/>
        <v>2442.8000000000002</v>
      </c>
      <c r="P132" s="162">
        <f t="shared" si="13"/>
        <v>2437.6099999999997</v>
      </c>
      <c r="Q132" s="162">
        <f t="shared" si="13"/>
        <v>2452.7600000000002</v>
      </c>
      <c r="R132" s="162">
        <f t="shared" si="13"/>
        <v>2472.37</v>
      </c>
      <c r="S132" s="162">
        <f t="shared" si="14"/>
        <v>2660.95</v>
      </c>
      <c r="T132" s="162">
        <f t="shared" si="14"/>
        <v>2685.21</v>
      </c>
      <c r="U132" s="162">
        <f t="shared" si="14"/>
        <v>2936.3600000000006</v>
      </c>
      <c r="V132" s="162">
        <f t="shared" si="14"/>
        <v>2645.7</v>
      </c>
      <c r="W132" s="162">
        <f t="shared" si="14"/>
        <v>2519.56</v>
      </c>
      <c r="X132" s="162">
        <f t="shared" si="14"/>
        <v>2270.4899999999998</v>
      </c>
      <c r="Y132" s="162">
        <f t="shared" si="14"/>
        <v>2127.4699999999998</v>
      </c>
      <c r="Z132" s="27"/>
      <c r="AA132" s="31">
        <v>972.26</v>
      </c>
      <c r="AB132" s="29">
        <v>892.56</v>
      </c>
      <c r="AC132" s="29">
        <v>397.9</v>
      </c>
      <c r="AD132" s="29">
        <v>306.38</v>
      </c>
      <c r="AE132" s="29">
        <v>375.41</v>
      </c>
      <c r="AF132" s="29">
        <v>535.54</v>
      </c>
      <c r="AG132" s="29">
        <v>634.42999999999995</v>
      </c>
      <c r="AH132" s="29">
        <v>928.15</v>
      </c>
      <c r="AI132" s="29">
        <v>1177.76</v>
      </c>
      <c r="AJ132" s="29">
        <v>1401.8</v>
      </c>
      <c r="AK132" s="29">
        <v>1477.44</v>
      </c>
      <c r="AL132" s="29">
        <v>1480.57</v>
      </c>
      <c r="AM132" s="29">
        <v>1467.29</v>
      </c>
      <c r="AN132" s="29">
        <v>1472.42</v>
      </c>
      <c r="AO132" s="29">
        <v>1467.23</v>
      </c>
      <c r="AP132" s="29">
        <v>1482.38</v>
      </c>
      <c r="AQ132" s="29">
        <v>1501.99</v>
      </c>
      <c r="AR132" s="29">
        <v>1690.57</v>
      </c>
      <c r="AS132" s="29">
        <v>1714.83</v>
      </c>
      <c r="AT132" s="29">
        <v>1965.98</v>
      </c>
      <c r="AU132" s="29">
        <v>1675.32</v>
      </c>
      <c r="AV132" s="29">
        <v>1549.18</v>
      </c>
      <c r="AW132" s="29">
        <v>1300.1099999999999</v>
      </c>
      <c r="AX132" s="30">
        <v>1157.0899999999999</v>
      </c>
      <c r="AY132" s="325">
        <v>784.22</v>
      </c>
      <c r="AZ132" s="167">
        <v>6.61</v>
      </c>
      <c r="BA132" s="152">
        <v>179.54999999999998</v>
      </c>
    </row>
    <row r="133" spans="1:53">
      <c r="A133" s="37">
        <v>14</v>
      </c>
      <c r="B133" s="162">
        <f t="shared" si="15"/>
        <v>1898.8</v>
      </c>
      <c r="C133" s="162">
        <f t="shared" si="13"/>
        <v>1822.81</v>
      </c>
      <c r="D133" s="162">
        <f t="shared" si="13"/>
        <v>1209.68</v>
      </c>
      <c r="E133" s="162">
        <f t="shared" si="13"/>
        <v>1179.75</v>
      </c>
      <c r="F133" s="162">
        <f t="shared" si="13"/>
        <v>1477.24</v>
      </c>
      <c r="G133" s="162">
        <f t="shared" si="13"/>
        <v>1896.1299999999999</v>
      </c>
      <c r="H133" s="162">
        <f t="shared" si="13"/>
        <v>2108.96</v>
      </c>
      <c r="I133" s="162">
        <f t="shared" si="13"/>
        <v>2542.75</v>
      </c>
      <c r="J133" s="162">
        <f t="shared" si="13"/>
        <v>2933.79</v>
      </c>
      <c r="K133" s="162">
        <f t="shared" si="13"/>
        <v>3037.3100000000004</v>
      </c>
      <c r="L133" s="162">
        <f t="shared" si="13"/>
        <v>3037.2200000000003</v>
      </c>
      <c r="M133" s="162">
        <f t="shared" si="13"/>
        <v>3025.01</v>
      </c>
      <c r="N133" s="162">
        <f t="shared" si="13"/>
        <v>2992.09</v>
      </c>
      <c r="O133" s="162">
        <f t="shared" si="13"/>
        <v>2977.4400000000005</v>
      </c>
      <c r="P133" s="162">
        <f t="shared" si="13"/>
        <v>2984.8500000000004</v>
      </c>
      <c r="Q133" s="162">
        <f t="shared" si="13"/>
        <v>2981.6000000000004</v>
      </c>
      <c r="R133" s="162">
        <f t="shared" si="13"/>
        <v>3000.5600000000004</v>
      </c>
      <c r="S133" s="162">
        <f t="shared" si="14"/>
        <v>3063.12</v>
      </c>
      <c r="T133" s="162">
        <f t="shared" si="14"/>
        <v>3089.9100000000008</v>
      </c>
      <c r="U133" s="162">
        <f t="shared" si="14"/>
        <v>3085.33</v>
      </c>
      <c r="V133" s="162">
        <f t="shared" si="14"/>
        <v>3055.25</v>
      </c>
      <c r="W133" s="162">
        <f t="shared" si="14"/>
        <v>2998.59</v>
      </c>
      <c r="X133" s="162">
        <f t="shared" si="14"/>
        <v>2292.0299999999997</v>
      </c>
      <c r="Y133" s="162">
        <f t="shared" si="14"/>
        <v>2169.7799999999997</v>
      </c>
      <c r="Z133" s="27"/>
      <c r="AA133" s="31">
        <v>928.42</v>
      </c>
      <c r="AB133" s="29">
        <v>852.43</v>
      </c>
      <c r="AC133" s="29">
        <v>239.3</v>
      </c>
      <c r="AD133" s="29">
        <v>209.37</v>
      </c>
      <c r="AE133" s="29">
        <v>506.85999999999996</v>
      </c>
      <c r="AF133" s="29">
        <v>925.75</v>
      </c>
      <c r="AG133" s="29">
        <v>1138.58</v>
      </c>
      <c r="AH133" s="29">
        <v>1572.37</v>
      </c>
      <c r="AI133" s="29">
        <v>1963.41</v>
      </c>
      <c r="AJ133" s="29">
        <v>2066.9299999999998</v>
      </c>
      <c r="AK133" s="29">
        <v>2066.84</v>
      </c>
      <c r="AL133" s="29">
        <v>2054.63</v>
      </c>
      <c r="AM133" s="29">
        <v>2021.71</v>
      </c>
      <c r="AN133" s="29">
        <v>2007.0600000000002</v>
      </c>
      <c r="AO133" s="29">
        <v>2014.4700000000003</v>
      </c>
      <c r="AP133" s="29">
        <v>2011.2200000000003</v>
      </c>
      <c r="AQ133" s="29">
        <v>2030.18</v>
      </c>
      <c r="AR133" s="29">
        <v>2092.7399999999998</v>
      </c>
      <c r="AS133" s="29">
        <v>2119.5300000000002</v>
      </c>
      <c r="AT133" s="29">
        <v>2114.9499999999998</v>
      </c>
      <c r="AU133" s="29">
        <v>2084.87</v>
      </c>
      <c r="AV133" s="29">
        <v>2028.21</v>
      </c>
      <c r="AW133" s="29">
        <v>1321.65</v>
      </c>
      <c r="AX133" s="30">
        <v>1199.4000000000001</v>
      </c>
      <c r="AY133" s="325">
        <v>784.22</v>
      </c>
      <c r="AZ133" s="167">
        <v>6.61</v>
      </c>
      <c r="BA133" s="152">
        <v>179.54999999999998</v>
      </c>
    </row>
    <row r="134" spans="1:53">
      <c r="A134" s="37">
        <v>15</v>
      </c>
      <c r="B134" s="162">
        <f t="shared" si="15"/>
        <v>2152.89</v>
      </c>
      <c r="C134" s="162">
        <f t="shared" si="13"/>
        <v>1945.59</v>
      </c>
      <c r="D134" s="162">
        <f t="shared" si="13"/>
        <v>1893.35</v>
      </c>
      <c r="E134" s="162">
        <f t="shared" si="13"/>
        <v>1885.78</v>
      </c>
      <c r="F134" s="162">
        <f t="shared" si="13"/>
        <v>1910.1299999999999</v>
      </c>
      <c r="G134" s="162">
        <f t="shared" si="13"/>
        <v>2030.1</v>
      </c>
      <c r="H134" s="162">
        <f t="shared" si="13"/>
        <v>2251.92</v>
      </c>
      <c r="I134" s="162">
        <f t="shared" si="13"/>
        <v>2908.09</v>
      </c>
      <c r="J134" s="162">
        <f t="shared" si="13"/>
        <v>3054.92</v>
      </c>
      <c r="K134" s="162">
        <f t="shared" si="13"/>
        <v>3074.37</v>
      </c>
      <c r="L134" s="162">
        <f t="shared" si="13"/>
        <v>3094.2700000000004</v>
      </c>
      <c r="M134" s="162">
        <f t="shared" si="13"/>
        <v>3082.29</v>
      </c>
      <c r="N134" s="162">
        <f t="shared" si="13"/>
        <v>3054.67</v>
      </c>
      <c r="O134" s="162">
        <f t="shared" si="13"/>
        <v>3064.7700000000004</v>
      </c>
      <c r="P134" s="162">
        <f t="shared" si="13"/>
        <v>3063.8200000000006</v>
      </c>
      <c r="Q134" s="162">
        <f t="shared" si="13"/>
        <v>3066.37</v>
      </c>
      <c r="R134" s="162">
        <f t="shared" si="13"/>
        <v>3075.5700000000006</v>
      </c>
      <c r="S134" s="162">
        <f t="shared" si="14"/>
        <v>3107.29</v>
      </c>
      <c r="T134" s="162">
        <f t="shared" si="14"/>
        <v>3127.75</v>
      </c>
      <c r="U134" s="162">
        <f t="shared" si="14"/>
        <v>3122.6800000000003</v>
      </c>
      <c r="V134" s="162">
        <f t="shared" si="14"/>
        <v>3089.79</v>
      </c>
      <c r="W134" s="162">
        <f t="shared" si="14"/>
        <v>3049.7000000000007</v>
      </c>
      <c r="X134" s="162">
        <f t="shared" si="14"/>
        <v>2926.6500000000005</v>
      </c>
      <c r="Y134" s="162">
        <f t="shared" si="14"/>
        <v>2291.6899999999996</v>
      </c>
      <c r="Z134" s="27"/>
      <c r="AA134" s="31">
        <v>1182.51</v>
      </c>
      <c r="AB134" s="29">
        <v>975.21</v>
      </c>
      <c r="AC134" s="29">
        <v>922.97</v>
      </c>
      <c r="AD134" s="29">
        <v>915.4</v>
      </c>
      <c r="AE134" s="29">
        <v>939.75</v>
      </c>
      <c r="AF134" s="29">
        <v>1059.72</v>
      </c>
      <c r="AG134" s="29">
        <v>1281.54</v>
      </c>
      <c r="AH134" s="29">
        <v>1937.71</v>
      </c>
      <c r="AI134" s="29">
        <v>2084.54</v>
      </c>
      <c r="AJ134" s="29">
        <v>2103.9899999999998</v>
      </c>
      <c r="AK134" s="29">
        <v>2123.89</v>
      </c>
      <c r="AL134" s="29">
        <v>2111.91</v>
      </c>
      <c r="AM134" s="29">
        <v>2084.29</v>
      </c>
      <c r="AN134" s="29">
        <v>2094.39</v>
      </c>
      <c r="AO134" s="29">
        <v>2093.44</v>
      </c>
      <c r="AP134" s="29">
        <v>2095.9899999999998</v>
      </c>
      <c r="AQ134" s="29">
        <v>2105.19</v>
      </c>
      <c r="AR134" s="29">
        <v>2136.91</v>
      </c>
      <c r="AS134" s="29">
        <v>2157.37</v>
      </c>
      <c r="AT134" s="29">
        <v>2152.3000000000002</v>
      </c>
      <c r="AU134" s="29">
        <v>2119.41</v>
      </c>
      <c r="AV134" s="29">
        <v>2079.3200000000002</v>
      </c>
      <c r="AW134" s="29">
        <v>1956.27</v>
      </c>
      <c r="AX134" s="30">
        <v>1321.31</v>
      </c>
      <c r="AY134" s="325">
        <v>784.22</v>
      </c>
      <c r="AZ134" s="167">
        <v>6.61</v>
      </c>
      <c r="BA134" s="152">
        <v>179.54999999999998</v>
      </c>
    </row>
    <row r="135" spans="1:53">
      <c r="A135" s="37">
        <v>16</v>
      </c>
      <c r="B135" s="162">
        <f t="shared" si="15"/>
        <v>2004.82</v>
      </c>
      <c r="C135" s="162">
        <f t="shared" si="13"/>
        <v>1936.3</v>
      </c>
      <c r="D135" s="162">
        <f t="shared" si="13"/>
        <v>1885.37</v>
      </c>
      <c r="E135" s="162">
        <f t="shared" si="13"/>
        <v>990.37</v>
      </c>
      <c r="F135" s="162">
        <f t="shared" si="13"/>
        <v>1675.15</v>
      </c>
      <c r="G135" s="162">
        <f t="shared" si="13"/>
        <v>1948.11</v>
      </c>
      <c r="H135" s="162">
        <f t="shared" si="13"/>
        <v>2177.12</v>
      </c>
      <c r="I135" s="162">
        <f t="shared" si="13"/>
        <v>2626.13</v>
      </c>
      <c r="J135" s="162">
        <f t="shared" si="13"/>
        <v>2924.9000000000005</v>
      </c>
      <c r="K135" s="162">
        <f t="shared" si="13"/>
        <v>2984.7800000000007</v>
      </c>
      <c r="L135" s="162">
        <f t="shared" si="13"/>
        <v>2980.62</v>
      </c>
      <c r="M135" s="162">
        <f t="shared" si="13"/>
        <v>2957.09</v>
      </c>
      <c r="N135" s="162">
        <f t="shared" si="13"/>
        <v>2917.21</v>
      </c>
      <c r="O135" s="162">
        <f t="shared" si="13"/>
        <v>2920.29</v>
      </c>
      <c r="P135" s="162">
        <f t="shared" si="13"/>
        <v>2933.75</v>
      </c>
      <c r="Q135" s="162">
        <f t="shared" si="13"/>
        <v>2939.74</v>
      </c>
      <c r="R135" s="162">
        <f t="shared" ref="R135:Y150" si="16">AQ135+$BA135+$AZ135+$AY135</f>
        <v>2943.29</v>
      </c>
      <c r="S135" s="162">
        <f t="shared" si="14"/>
        <v>3003.37</v>
      </c>
      <c r="T135" s="162">
        <f t="shared" si="14"/>
        <v>3014.8700000000008</v>
      </c>
      <c r="U135" s="162">
        <f t="shared" si="14"/>
        <v>3001.16</v>
      </c>
      <c r="V135" s="162">
        <f t="shared" si="14"/>
        <v>2942.7800000000007</v>
      </c>
      <c r="W135" s="162">
        <f t="shared" si="14"/>
        <v>2845.87</v>
      </c>
      <c r="X135" s="162">
        <f t="shared" si="14"/>
        <v>2326.08</v>
      </c>
      <c r="Y135" s="162">
        <f t="shared" si="14"/>
        <v>2099.3599999999997</v>
      </c>
      <c r="Z135" s="27"/>
      <c r="AA135" s="31">
        <v>1034.44</v>
      </c>
      <c r="AB135" s="29">
        <v>965.92</v>
      </c>
      <c r="AC135" s="29">
        <v>914.99</v>
      </c>
      <c r="AD135" s="29">
        <v>19.989999999999998</v>
      </c>
      <c r="AE135" s="29">
        <v>704.77</v>
      </c>
      <c r="AF135" s="29">
        <v>977.73</v>
      </c>
      <c r="AG135" s="29">
        <v>1206.74</v>
      </c>
      <c r="AH135" s="29">
        <v>1655.75</v>
      </c>
      <c r="AI135" s="29">
        <v>1954.52</v>
      </c>
      <c r="AJ135" s="29">
        <v>2014.4</v>
      </c>
      <c r="AK135" s="29">
        <v>2010.24</v>
      </c>
      <c r="AL135" s="29">
        <v>1986.71</v>
      </c>
      <c r="AM135" s="29">
        <v>1946.83</v>
      </c>
      <c r="AN135" s="29">
        <v>1949.91</v>
      </c>
      <c r="AO135" s="29">
        <v>1963.37</v>
      </c>
      <c r="AP135" s="29">
        <v>1969.36</v>
      </c>
      <c r="AQ135" s="29">
        <v>1972.91</v>
      </c>
      <c r="AR135" s="29">
        <v>2032.9899999999998</v>
      </c>
      <c r="AS135" s="29">
        <v>2044.4900000000002</v>
      </c>
      <c r="AT135" s="29">
        <v>2030.78</v>
      </c>
      <c r="AU135" s="29">
        <v>1972.4</v>
      </c>
      <c r="AV135" s="29">
        <v>1875.49</v>
      </c>
      <c r="AW135" s="29">
        <v>1355.7</v>
      </c>
      <c r="AX135" s="30">
        <v>1128.98</v>
      </c>
      <c r="AY135" s="325">
        <v>784.22</v>
      </c>
      <c r="AZ135" s="167">
        <v>6.61</v>
      </c>
      <c r="BA135" s="152">
        <v>179.54999999999998</v>
      </c>
    </row>
    <row r="136" spans="1:53">
      <c r="A136" s="37">
        <v>17</v>
      </c>
      <c r="B136" s="162">
        <f t="shared" si="15"/>
        <v>1972.3</v>
      </c>
      <c r="C136" s="162">
        <f t="shared" si="15"/>
        <v>1926.58</v>
      </c>
      <c r="D136" s="162">
        <f t="shared" si="15"/>
        <v>1848.07</v>
      </c>
      <c r="E136" s="162">
        <f t="shared" si="15"/>
        <v>1735.45</v>
      </c>
      <c r="F136" s="162">
        <f t="shared" si="15"/>
        <v>1926.86</v>
      </c>
      <c r="G136" s="162">
        <f t="shared" si="15"/>
        <v>1975.6299999999999</v>
      </c>
      <c r="H136" s="162">
        <f t="shared" si="15"/>
        <v>2181.0299999999997</v>
      </c>
      <c r="I136" s="162">
        <f t="shared" si="15"/>
        <v>2542.2199999999998</v>
      </c>
      <c r="J136" s="162">
        <f t="shared" si="15"/>
        <v>2817.9399999999996</v>
      </c>
      <c r="K136" s="162">
        <f t="shared" si="15"/>
        <v>2869.76</v>
      </c>
      <c r="L136" s="162">
        <f t="shared" si="15"/>
        <v>2862.05</v>
      </c>
      <c r="M136" s="162">
        <f t="shared" si="15"/>
        <v>2840.25</v>
      </c>
      <c r="N136" s="162">
        <f t="shared" si="15"/>
        <v>2802.29</v>
      </c>
      <c r="O136" s="162">
        <f t="shared" si="15"/>
        <v>2800.14</v>
      </c>
      <c r="P136" s="162">
        <f t="shared" si="15"/>
        <v>2784.96</v>
      </c>
      <c r="Q136" s="162">
        <f t="shared" si="15"/>
        <v>2785.49</v>
      </c>
      <c r="R136" s="162">
        <f t="shared" si="16"/>
        <v>2805.7799999999997</v>
      </c>
      <c r="S136" s="162">
        <f t="shared" si="16"/>
        <v>2872.6100000000006</v>
      </c>
      <c r="T136" s="162">
        <f t="shared" si="16"/>
        <v>2877</v>
      </c>
      <c r="U136" s="162">
        <f t="shared" si="16"/>
        <v>2889.01</v>
      </c>
      <c r="V136" s="162">
        <f t="shared" si="16"/>
        <v>2796.31</v>
      </c>
      <c r="W136" s="162">
        <f t="shared" si="16"/>
        <v>2542.71</v>
      </c>
      <c r="X136" s="162">
        <f t="shared" si="16"/>
        <v>2294.62</v>
      </c>
      <c r="Y136" s="162">
        <f t="shared" si="16"/>
        <v>2119.35</v>
      </c>
      <c r="Z136" s="27"/>
      <c r="AA136" s="31">
        <v>1001.92</v>
      </c>
      <c r="AB136" s="29">
        <v>956.2</v>
      </c>
      <c r="AC136" s="29">
        <v>877.69</v>
      </c>
      <c r="AD136" s="29">
        <v>765.07</v>
      </c>
      <c r="AE136" s="29">
        <v>956.48</v>
      </c>
      <c r="AF136" s="29">
        <v>1005.25</v>
      </c>
      <c r="AG136" s="29">
        <v>1210.6500000000001</v>
      </c>
      <c r="AH136" s="29">
        <v>1571.84</v>
      </c>
      <c r="AI136" s="29">
        <v>1847.56</v>
      </c>
      <c r="AJ136" s="29">
        <v>1899.38</v>
      </c>
      <c r="AK136" s="29">
        <v>1891.67</v>
      </c>
      <c r="AL136" s="29">
        <v>1869.87</v>
      </c>
      <c r="AM136" s="29">
        <v>1831.91</v>
      </c>
      <c r="AN136" s="29">
        <v>1829.76</v>
      </c>
      <c r="AO136" s="29">
        <v>1814.58</v>
      </c>
      <c r="AP136" s="29">
        <v>1815.11</v>
      </c>
      <c r="AQ136" s="29">
        <v>1835.4</v>
      </c>
      <c r="AR136" s="29">
        <v>1902.23</v>
      </c>
      <c r="AS136" s="29">
        <v>1906.62</v>
      </c>
      <c r="AT136" s="29">
        <v>1918.63</v>
      </c>
      <c r="AU136" s="29">
        <v>1825.93</v>
      </c>
      <c r="AV136" s="29">
        <v>1572.33</v>
      </c>
      <c r="AW136" s="29">
        <v>1324.24</v>
      </c>
      <c r="AX136" s="30">
        <v>1148.97</v>
      </c>
      <c r="AY136" s="325">
        <v>784.22</v>
      </c>
      <c r="AZ136" s="167">
        <v>6.61</v>
      </c>
      <c r="BA136" s="152">
        <v>179.54999999999998</v>
      </c>
    </row>
    <row r="137" spans="1:53">
      <c r="A137" s="37">
        <v>18</v>
      </c>
      <c r="B137" s="162">
        <f t="shared" si="15"/>
        <v>1954.1499999999999</v>
      </c>
      <c r="C137" s="162">
        <f t="shared" si="15"/>
        <v>1906.3999999999999</v>
      </c>
      <c r="D137" s="162">
        <f t="shared" si="15"/>
        <v>1823.74</v>
      </c>
      <c r="E137" s="162">
        <f t="shared" si="15"/>
        <v>1820.29</v>
      </c>
      <c r="F137" s="162">
        <f t="shared" si="15"/>
        <v>1909.76</v>
      </c>
      <c r="G137" s="162">
        <f t="shared" si="15"/>
        <v>1985.59</v>
      </c>
      <c r="H137" s="162">
        <f t="shared" si="15"/>
        <v>2216.5500000000002</v>
      </c>
      <c r="I137" s="162">
        <f t="shared" si="15"/>
        <v>2662.42</v>
      </c>
      <c r="J137" s="162">
        <f t="shared" si="15"/>
        <v>2881.29</v>
      </c>
      <c r="K137" s="162">
        <f t="shared" si="15"/>
        <v>2916.59</v>
      </c>
      <c r="L137" s="162">
        <f t="shared" si="15"/>
        <v>2912.6900000000005</v>
      </c>
      <c r="M137" s="162">
        <f t="shared" si="15"/>
        <v>2896.34</v>
      </c>
      <c r="N137" s="162">
        <f t="shared" si="15"/>
        <v>2864.84</v>
      </c>
      <c r="O137" s="162">
        <f t="shared" si="15"/>
        <v>2866.34</v>
      </c>
      <c r="P137" s="162">
        <f t="shared" si="15"/>
        <v>2869.75</v>
      </c>
      <c r="Q137" s="162">
        <f t="shared" si="15"/>
        <v>2875.49</v>
      </c>
      <c r="R137" s="162">
        <f t="shared" si="16"/>
        <v>2905.1900000000005</v>
      </c>
      <c r="S137" s="162">
        <f t="shared" si="16"/>
        <v>2972.7700000000004</v>
      </c>
      <c r="T137" s="162">
        <f t="shared" si="16"/>
        <v>3009.88</v>
      </c>
      <c r="U137" s="162">
        <f t="shared" si="16"/>
        <v>3029.4900000000007</v>
      </c>
      <c r="V137" s="162">
        <f t="shared" si="16"/>
        <v>3002.29</v>
      </c>
      <c r="W137" s="162">
        <f t="shared" si="16"/>
        <v>2979.92</v>
      </c>
      <c r="X137" s="162">
        <f t="shared" si="16"/>
        <v>2899.21</v>
      </c>
      <c r="Y137" s="162">
        <f t="shared" si="16"/>
        <v>2288.54</v>
      </c>
      <c r="Z137" s="27"/>
      <c r="AA137" s="31">
        <v>983.77</v>
      </c>
      <c r="AB137" s="29">
        <v>936.02</v>
      </c>
      <c r="AC137" s="29">
        <v>853.36</v>
      </c>
      <c r="AD137" s="29">
        <v>849.91</v>
      </c>
      <c r="AE137" s="29">
        <v>939.38</v>
      </c>
      <c r="AF137" s="29">
        <v>1015.2099999999999</v>
      </c>
      <c r="AG137" s="29">
        <v>1246.17</v>
      </c>
      <c r="AH137" s="29">
        <v>1692.04</v>
      </c>
      <c r="AI137" s="29">
        <v>1910.91</v>
      </c>
      <c r="AJ137" s="29">
        <v>1946.21</v>
      </c>
      <c r="AK137" s="29">
        <v>1942.31</v>
      </c>
      <c r="AL137" s="29">
        <v>1925.96</v>
      </c>
      <c r="AM137" s="29">
        <v>1894.46</v>
      </c>
      <c r="AN137" s="29">
        <v>1895.96</v>
      </c>
      <c r="AO137" s="29">
        <v>1899.37</v>
      </c>
      <c r="AP137" s="29">
        <v>1905.11</v>
      </c>
      <c r="AQ137" s="29">
        <v>1934.81</v>
      </c>
      <c r="AR137" s="29">
        <v>2002.39</v>
      </c>
      <c r="AS137" s="29">
        <v>2039.4999999999998</v>
      </c>
      <c r="AT137" s="29">
        <v>2059.11</v>
      </c>
      <c r="AU137" s="29">
        <v>2031.9099999999999</v>
      </c>
      <c r="AV137" s="29">
        <v>2009.54</v>
      </c>
      <c r="AW137" s="29">
        <v>1928.83</v>
      </c>
      <c r="AX137" s="30">
        <v>1318.16</v>
      </c>
      <c r="AY137" s="325">
        <v>784.22</v>
      </c>
      <c r="AZ137" s="167">
        <v>6.61</v>
      </c>
      <c r="BA137" s="152">
        <v>179.54999999999998</v>
      </c>
    </row>
    <row r="138" spans="1:53">
      <c r="A138" s="37">
        <v>19</v>
      </c>
      <c r="B138" s="162">
        <f t="shared" si="15"/>
        <v>2138.9699999999998</v>
      </c>
      <c r="C138" s="162">
        <f t="shared" si="15"/>
        <v>2042.6799999999998</v>
      </c>
      <c r="D138" s="162">
        <f t="shared" si="15"/>
        <v>1939.62</v>
      </c>
      <c r="E138" s="162">
        <f t="shared" si="15"/>
        <v>1931.06</v>
      </c>
      <c r="F138" s="162">
        <f t="shared" si="15"/>
        <v>1945.51</v>
      </c>
      <c r="G138" s="162">
        <f t="shared" si="15"/>
        <v>2048.5299999999997</v>
      </c>
      <c r="H138" s="162">
        <f t="shared" si="15"/>
        <v>2031.6299999999999</v>
      </c>
      <c r="I138" s="162">
        <f t="shared" si="15"/>
        <v>2180.81</v>
      </c>
      <c r="J138" s="162">
        <f t="shared" si="15"/>
        <v>2574.41</v>
      </c>
      <c r="K138" s="162">
        <f t="shared" si="15"/>
        <v>2847.4300000000003</v>
      </c>
      <c r="L138" s="162">
        <f t="shared" si="15"/>
        <v>2865.75</v>
      </c>
      <c r="M138" s="162">
        <f t="shared" si="15"/>
        <v>2845.6800000000003</v>
      </c>
      <c r="N138" s="162">
        <f t="shared" si="15"/>
        <v>2839.25</v>
      </c>
      <c r="O138" s="162">
        <f t="shared" si="15"/>
        <v>2815.5699999999997</v>
      </c>
      <c r="P138" s="162">
        <f t="shared" si="15"/>
        <v>2814.2799999999997</v>
      </c>
      <c r="Q138" s="162">
        <f t="shared" si="15"/>
        <v>2808.52</v>
      </c>
      <c r="R138" s="162">
        <f t="shared" si="16"/>
        <v>2869.7700000000004</v>
      </c>
      <c r="S138" s="162">
        <f t="shared" si="16"/>
        <v>2945.59</v>
      </c>
      <c r="T138" s="162">
        <f t="shared" si="16"/>
        <v>2964.67</v>
      </c>
      <c r="U138" s="162">
        <f t="shared" si="16"/>
        <v>2993.75</v>
      </c>
      <c r="V138" s="162">
        <f t="shared" si="16"/>
        <v>2915.5300000000007</v>
      </c>
      <c r="W138" s="162">
        <f t="shared" si="16"/>
        <v>2886.71</v>
      </c>
      <c r="X138" s="162">
        <f t="shared" si="16"/>
        <v>2868.34</v>
      </c>
      <c r="Y138" s="162">
        <f t="shared" si="16"/>
        <v>2256.92</v>
      </c>
      <c r="Z138" s="27"/>
      <c r="AA138" s="31">
        <v>1168.5899999999999</v>
      </c>
      <c r="AB138" s="29">
        <v>1072.3</v>
      </c>
      <c r="AC138" s="29">
        <v>969.24</v>
      </c>
      <c r="AD138" s="29">
        <v>960.68</v>
      </c>
      <c r="AE138" s="29">
        <v>975.13</v>
      </c>
      <c r="AF138" s="29">
        <v>1078.1500000000001</v>
      </c>
      <c r="AG138" s="29">
        <v>1061.25</v>
      </c>
      <c r="AH138" s="29">
        <v>1210.43</v>
      </c>
      <c r="AI138" s="29">
        <v>1604.03</v>
      </c>
      <c r="AJ138" s="29">
        <v>1877.05</v>
      </c>
      <c r="AK138" s="29">
        <v>1895.37</v>
      </c>
      <c r="AL138" s="29">
        <v>1875.3</v>
      </c>
      <c r="AM138" s="29">
        <v>1868.87</v>
      </c>
      <c r="AN138" s="29">
        <v>1845.19</v>
      </c>
      <c r="AO138" s="29">
        <v>1843.9</v>
      </c>
      <c r="AP138" s="29">
        <v>1838.14</v>
      </c>
      <c r="AQ138" s="29">
        <v>1899.39</v>
      </c>
      <c r="AR138" s="29">
        <v>1975.21</v>
      </c>
      <c r="AS138" s="29">
        <v>1994.29</v>
      </c>
      <c r="AT138" s="29">
        <v>2023.37</v>
      </c>
      <c r="AU138" s="29">
        <v>1945.15</v>
      </c>
      <c r="AV138" s="29">
        <v>1916.33</v>
      </c>
      <c r="AW138" s="29">
        <v>1897.96</v>
      </c>
      <c r="AX138" s="30">
        <v>1286.54</v>
      </c>
      <c r="AY138" s="325">
        <v>784.22</v>
      </c>
      <c r="AZ138" s="167">
        <v>6.61</v>
      </c>
      <c r="BA138" s="152">
        <v>179.54999999999998</v>
      </c>
    </row>
    <row r="139" spans="1:53">
      <c r="A139" s="37">
        <v>20</v>
      </c>
      <c r="B139" s="162">
        <f t="shared" si="15"/>
        <v>2109.1799999999998</v>
      </c>
      <c r="C139" s="162">
        <f t="shared" si="15"/>
        <v>1929.5</v>
      </c>
      <c r="D139" s="162">
        <f t="shared" si="15"/>
        <v>1883.28</v>
      </c>
      <c r="E139" s="162">
        <f t="shared" si="15"/>
        <v>1833.79</v>
      </c>
      <c r="F139" s="162">
        <f t="shared" si="15"/>
        <v>1893.28</v>
      </c>
      <c r="G139" s="162">
        <f t="shared" si="15"/>
        <v>1928.71</v>
      </c>
      <c r="H139" s="162">
        <f t="shared" si="15"/>
        <v>1922.4299999999998</v>
      </c>
      <c r="I139" s="162">
        <f t="shared" si="15"/>
        <v>2035.6799999999998</v>
      </c>
      <c r="J139" s="162">
        <f t="shared" si="15"/>
        <v>2290.75</v>
      </c>
      <c r="K139" s="162">
        <f t="shared" si="15"/>
        <v>2791.68</v>
      </c>
      <c r="L139" s="162">
        <f t="shared" si="15"/>
        <v>2818.08</v>
      </c>
      <c r="M139" s="162">
        <f t="shared" si="15"/>
        <v>2821.88</v>
      </c>
      <c r="N139" s="162">
        <f t="shared" si="15"/>
        <v>2797.31</v>
      </c>
      <c r="O139" s="162">
        <f t="shared" si="15"/>
        <v>2796.45</v>
      </c>
      <c r="P139" s="162">
        <f t="shared" si="15"/>
        <v>2798.25</v>
      </c>
      <c r="Q139" s="162">
        <f t="shared" si="15"/>
        <v>2797.99</v>
      </c>
      <c r="R139" s="162">
        <f t="shared" si="16"/>
        <v>2837.7799999999997</v>
      </c>
      <c r="S139" s="162">
        <f t="shared" si="16"/>
        <v>2932.3100000000004</v>
      </c>
      <c r="T139" s="162">
        <f t="shared" si="16"/>
        <v>2968.6000000000004</v>
      </c>
      <c r="U139" s="162">
        <f t="shared" si="16"/>
        <v>2979.2800000000007</v>
      </c>
      <c r="V139" s="162">
        <f t="shared" si="16"/>
        <v>2934.04</v>
      </c>
      <c r="W139" s="162">
        <f t="shared" si="16"/>
        <v>2894.88</v>
      </c>
      <c r="X139" s="162">
        <f t="shared" si="16"/>
        <v>2841.16</v>
      </c>
      <c r="Y139" s="162">
        <f t="shared" si="16"/>
        <v>2237</v>
      </c>
      <c r="Z139" s="27"/>
      <c r="AA139" s="31">
        <v>1138.8</v>
      </c>
      <c r="AB139" s="29">
        <v>959.12</v>
      </c>
      <c r="AC139" s="29">
        <v>912.9</v>
      </c>
      <c r="AD139" s="29">
        <v>863.41</v>
      </c>
      <c r="AE139" s="29">
        <v>922.9</v>
      </c>
      <c r="AF139" s="29">
        <v>958.33</v>
      </c>
      <c r="AG139" s="29">
        <v>952.05</v>
      </c>
      <c r="AH139" s="29">
        <v>1065.3</v>
      </c>
      <c r="AI139" s="29">
        <v>1320.37</v>
      </c>
      <c r="AJ139" s="29">
        <v>1821.3</v>
      </c>
      <c r="AK139" s="29">
        <v>1847.7</v>
      </c>
      <c r="AL139" s="29">
        <v>1851.5</v>
      </c>
      <c r="AM139" s="29">
        <v>1826.93</v>
      </c>
      <c r="AN139" s="29">
        <v>1826.07</v>
      </c>
      <c r="AO139" s="29">
        <v>1827.87</v>
      </c>
      <c r="AP139" s="29">
        <v>1827.61</v>
      </c>
      <c r="AQ139" s="29">
        <v>1867.4</v>
      </c>
      <c r="AR139" s="29">
        <v>1961.93</v>
      </c>
      <c r="AS139" s="29">
        <v>1998.22</v>
      </c>
      <c r="AT139" s="29">
        <v>2008.9</v>
      </c>
      <c r="AU139" s="29">
        <v>1963.66</v>
      </c>
      <c r="AV139" s="29">
        <v>1924.5</v>
      </c>
      <c r="AW139" s="29">
        <v>1870.78</v>
      </c>
      <c r="AX139" s="30">
        <v>1266.6199999999999</v>
      </c>
      <c r="AY139" s="325">
        <v>784.22</v>
      </c>
      <c r="AZ139" s="167">
        <v>6.61</v>
      </c>
      <c r="BA139" s="152">
        <v>179.54999999999998</v>
      </c>
    </row>
    <row r="140" spans="1:53">
      <c r="A140" s="37">
        <v>21</v>
      </c>
      <c r="B140" s="162">
        <f t="shared" si="15"/>
        <v>1966.54</v>
      </c>
      <c r="C140" s="162">
        <f t="shared" si="15"/>
        <v>1925.24</v>
      </c>
      <c r="D140" s="162">
        <f t="shared" si="15"/>
        <v>1856.74</v>
      </c>
      <c r="E140" s="162">
        <f t="shared" si="15"/>
        <v>1848.77</v>
      </c>
      <c r="F140" s="162">
        <f t="shared" si="15"/>
        <v>1925.5</v>
      </c>
      <c r="G140" s="162">
        <f t="shared" si="15"/>
        <v>2007.2399999999998</v>
      </c>
      <c r="H140" s="162">
        <f t="shared" si="15"/>
        <v>2192.2600000000002</v>
      </c>
      <c r="I140" s="162">
        <f t="shared" si="15"/>
        <v>2526.4499999999998</v>
      </c>
      <c r="J140" s="162">
        <f t="shared" si="15"/>
        <v>2794.08</v>
      </c>
      <c r="K140" s="162">
        <f t="shared" si="15"/>
        <v>2860.7300000000005</v>
      </c>
      <c r="L140" s="162">
        <f t="shared" si="15"/>
        <v>2865.1000000000004</v>
      </c>
      <c r="M140" s="162">
        <f t="shared" si="15"/>
        <v>2855.16</v>
      </c>
      <c r="N140" s="162">
        <f t="shared" si="15"/>
        <v>2830.79</v>
      </c>
      <c r="O140" s="162">
        <f t="shared" si="15"/>
        <v>2833.29</v>
      </c>
      <c r="P140" s="162">
        <f t="shared" si="15"/>
        <v>2840.1400000000003</v>
      </c>
      <c r="Q140" s="162">
        <f t="shared" si="15"/>
        <v>2840.6000000000004</v>
      </c>
      <c r="R140" s="162">
        <f t="shared" si="16"/>
        <v>2848.3200000000006</v>
      </c>
      <c r="S140" s="162">
        <f t="shared" si="16"/>
        <v>2894.4400000000005</v>
      </c>
      <c r="T140" s="162">
        <f t="shared" si="16"/>
        <v>2913.92</v>
      </c>
      <c r="U140" s="162">
        <f t="shared" si="16"/>
        <v>2914.01</v>
      </c>
      <c r="V140" s="162">
        <f t="shared" si="16"/>
        <v>2875.5200000000004</v>
      </c>
      <c r="W140" s="162">
        <f t="shared" si="16"/>
        <v>2839.4800000000005</v>
      </c>
      <c r="X140" s="162">
        <f t="shared" si="16"/>
        <v>2309.5100000000002</v>
      </c>
      <c r="Y140" s="162">
        <f t="shared" si="16"/>
        <v>2111.12</v>
      </c>
      <c r="Z140" s="27"/>
      <c r="AA140" s="31">
        <v>996.16</v>
      </c>
      <c r="AB140" s="29">
        <v>954.86</v>
      </c>
      <c r="AC140" s="29">
        <v>886.36</v>
      </c>
      <c r="AD140" s="29">
        <v>878.39</v>
      </c>
      <c r="AE140" s="29">
        <v>955.12</v>
      </c>
      <c r="AF140" s="29">
        <v>1036.8599999999999</v>
      </c>
      <c r="AG140" s="29">
        <v>1221.8800000000001</v>
      </c>
      <c r="AH140" s="29">
        <v>1556.07</v>
      </c>
      <c r="AI140" s="29">
        <v>1823.7</v>
      </c>
      <c r="AJ140" s="29">
        <v>1890.35</v>
      </c>
      <c r="AK140" s="29">
        <v>1894.72</v>
      </c>
      <c r="AL140" s="29">
        <v>1884.78</v>
      </c>
      <c r="AM140" s="29">
        <v>1860.41</v>
      </c>
      <c r="AN140" s="29">
        <v>1862.91</v>
      </c>
      <c r="AO140" s="29">
        <v>1869.76</v>
      </c>
      <c r="AP140" s="29">
        <v>1870.22</v>
      </c>
      <c r="AQ140" s="29">
        <v>1877.94</v>
      </c>
      <c r="AR140" s="29">
        <v>1924.06</v>
      </c>
      <c r="AS140" s="29">
        <v>1943.54</v>
      </c>
      <c r="AT140" s="29">
        <v>1943.63</v>
      </c>
      <c r="AU140" s="29">
        <v>1905.14</v>
      </c>
      <c r="AV140" s="29">
        <v>1869.1</v>
      </c>
      <c r="AW140" s="29">
        <v>1339.13</v>
      </c>
      <c r="AX140" s="30">
        <v>1140.74</v>
      </c>
      <c r="AY140" s="325">
        <v>784.22</v>
      </c>
      <c r="AZ140" s="167">
        <v>6.61</v>
      </c>
      <c r="BA140" s="152">
        <v>179.54999999999998</v>
      </c>
    </row>
    <row r="141" spans="1:53">
      <c r="A141" s="37">
        <v>22</v>
      </c>
      <c r="B141" s="162">
        <f t="shared" si="15"/>
        <v>1998.9699999999998</v>
      </c>
      <c r="C141" s="162">
        <f t="shared" si="15"/>
        <v>1930.1699999999998</v>
      </c>
      <c r="D141" s="162">
        <f t="shared" si="15"/>
        <v>1878.49</v>
      </c>
      <c r="E141" s="162">
        <f t="shared" si="15"/>
        <v>1877.11</v>
      </c>
      <c r="F141" s="162">
        <f t="shared" si="15"/>
        <v>1928.56</v>
      </c>
      <c r="G141" s="162">
        <f t="shared" si="15"/>
        <v>1995.11</v>
      </c>
      <c r="H141" s="162">
        <f t="shared" si="15"/>
        <v>2261.35</v>
      </c>
      <c r="I141" s="162">
        <f t="shared" si="15"/>
        <v>2604.1999999999998</v>
      </c>
      <c r="J141" s="162">
        <f t="shared" si="15"/>
        <v>2827.9399999999996</v>
      </c>
      <c r="K141" s="162">
        <f t="shared" si="15"/>
        <v>2870.6400000000003</v>
      </c>
      <c r="L141" s="162">
        <f t="shared" si="15"/>
        <v>2869.7700000000004</v>
      </c>
      <c r="M141" s="162">
        <f t="shared" si="15"/>
        <v>2864.9400000000005</v>
      </c>
      <c r="N141" s="162">
        <f t="shared" si="15"/>
        <v>2850.96</v>
      </c>
      <c r="O141" s="162">
        <f t="shared" si="15"/>
        <v>2852.08</v>
      </c>
      <c r="P141" s="162">
        <f t="shared" si="15"/>
        <v>2851.84</v>
      </c>
      <c r="Q141" s="162">
        <f t="shared" si="15"/>
        <v>2851.33</v>
      </c>
      <c r="R141" s="162">
        <f t="shared" si="16"/>
        <v>2856.0300000000007</v>
      </c>
      <c r="S141" s="162">
        <f t="shared" si="16"/>
        <v>2898.37</v>
      </c>
      <c r="T141" s="162">
        <f t="shared" si="16"/>
        <v>2907.5200000000004</v>
      </c>
      <c r="U141" s="162">
        <f t="shared" si="16"/>
        <v>2892.2800000000007</v>
      </c>
      <c r="V141" s="162">
        <f t="shared" si="16"/>
        <v>2813.1</v>
      </c>
      <c r="W141" s="162">
        <f t="shared" si="16"/>
        <v>2804.49</v>
      </c>
      <c r="X141" s="162">
        <f t="shared" si="16"/>
        <v>2278.77</v>
      </c>
      <c r="Y141" s="162">
        <f t="shared" si="16"/>
        <v>2029.9899999999998</v>
      </c>
      <c r="Z141" s="27"/>
      <c r="AA141" s="31">
        <v>1028.5899999999999</v>
      </c>
      <c r="AB141" s="29">
        <v>959.79</v>
      </c>
      <c r="AC141" s="29">
        <v>908.11</v>
      </c>
      <c r="AD141" s="29">
        <v>906.73</v>
      </c>
      <c r="AE141" s="29">
        <v>958.18</v>
      </c>
      <c r="AF141" s="29">
        <v>1024.73</v>
      </c>
      <c r="AG141" s="29">
        <v>1290.97</v>
      </c>
      <c r="AH141" s="29">
        <v>1633.82</v>
      </c>
      <c r="AI141" s="29">
        <v>1857.56</v>
      </c>
      <c r="AJ141" s="29">
        <v>1900.26</v>
      </c>
      <c r="AK141" s="29">
        <v>1899.39</v>
      </c>
      <c r="AL141" s="29">
        <v>1894.56</v>
      </c>
      <c r="AM141" s="29">
        <v>1880.58</v>
      </c>
      <c r="AN141" s="29">
        <v>1881.7</v>
      </c>
      <c r="AO141" s="29">
        <v>1881.46</v>
      </c>
      <c r="AP141" s="29">
        <v>1880.95</v>
      </c>
      <c r="AQ141" s="29">
        <v>1885.65</v>
      </c>
      <c r="AR141" s="29">
        <v>1927.99</v>
      </c>
      <c r="AS141" s="29">
        <v>1937.14</v>
      </c>
      <c r="AT141" s="29">
        <v>1921.9</v>
      </c>
      <c r="AU141" s="29">
        <v>1842.72</v>
      </c>
      <c r="AV141" s="29">
        <v>1834.11</v>
      </c>
      <c r="AW141" s="29">
        <v>1308.3900000000001</v>
      </c>
      <c r="AX141" s="30">
        <v>1059.6099999999999</v>
      </c>
      <c r="AY141" s="325">
        <v>784.22</v>
      </c>
      <c r="AZ141" s="167">
        <v>6.61</v>
      </c>
      <c r="BA141" s="152">
        <v>179.54999999999998</v>
      </c>
    </row>
    <row r="142" spans="1:53">
      <c r="A142" s="37">
        <v>23</v>
      </c>
      <c r="B142" s="162">
        <f t="shared" si="15"/>
        <v>1925.02</v>
      </c>
      <c r="C142" s="162">
        <f t="shared" si="15"/>
        <v>1071.1199999999999</v>
      </c>
      <c r="D142" s="162">
        <f t="shared" si="15"/>
        <v>1044.73</v>
      </c>
      <c r="E142" s="162">
        <f t="shared" si="15"/>
        <v>1040.02</v>
      </c>
      <c r="F142" s="162">
        <f t="shared" si="15"/>
        <v>1817.08</v>
      </c>
      <c r="G142" s="162">
        <f t="shared" si="15"/>
        <v>1927.21</v>
      </c>
      <c r="H142" s="162">
        <f t="shared" si="15"/>
        <v>2198.13</v>
      </c>
      <c r="I142" s="162">
        <f t="shared" si="15"/>
        <v>2465.09</v>
      </c>
      <c r="J142" s="162">
        <f t="shared" si="15"/>
        <v>2779.56</v>
      </c>
      <c r="K142" s="162">
        <f t="shared" si="15"/>
        <v>2868.1000000000004</v>
      </c>
      <c r="L142" s="162">
        <f t="shared" si="15"/>
        <v>2866.33</v>
      </c>
      <c r="M142" s="162">
        <f t="shared" si="15"/>
        <v>2848.62</v>
      </c>
      <c r="N142" s="162">
        <f t="shared" si="15"/>
        <v>2840.54</v>
      </c>
      <c r="O142" s="162">
        <f t="shared" si="15"/>
        <v>2843.51</v>
      </c>
      <c r="P142" s="162">
        <f t="shared" si="15"/>
        <v>2849.3900000000003</v>
      </c>
      <c r="Q142" s="162">
        <f t="shared" si="15"/>
        <v>2855.91</v>
      </c>
      <c r="R142" s="162">
        <f t="shared" si="16"/>
        <v>2863.9300000000003</v>
      </c>
      <c r="S142" s="162">
        <f t="shared" si="16"/>
        <v>2906.1100000000006</v>
      </c>
      <c r="T142" s="162">
        <f t="shared" si="16"/>
        <v>2919.05</v>
      </c>
      <c r="U142" s="162">
        <f t="shared" si="16"/>
        <v>2916.37</v>
      </c>
      <c r="V142" s="162">
        <f t="shared" si="16"/>
        <v>2878.62</v>
      </c>
      <c r="W142" s="162">
        <f t="shared" si="16"/>
        <v>2842.8</v>
      </c>
      <c r="X142" s="162">
        <f t="shared" si="16"/>
        <v>2326.6999999999998</v>
      </c>
      <c r="Y142" s="162">
        <f t="shared" si="16"/>
        <v>2111.42</v>
      </c>
      <c r="Z142" s="27"/>
      <c r="AA142" s="31">
        <v>954.64</v>
      </c>
      <c r="AB142" s="29">
        <v>100.74</v>
      </c>
      <c r="AC142" s="29">
        <v>74.349999999999994</v>
      </c>
      <c r="AD142" s="29">
        <v>69.64</v>
      </c>
      <c r="AE142" s="29">
        <v>846.7</v>
      </c>
      <c r="AF142" s="29">
        <v>956.83</v>
      </c>
      <c r="AG142" s="29">
        <v>1227.75</v>
      </c>
      <c r="AH142" s="29">
        <v>1494.71</v>
      </c>
      <c r="AI142" s="29">
        <v>1809.18</v>
      </c>
      <c r="AJ142" s="29">
        <v>1897.72</v>
      </c>
      <c r="AK142" s="29">
        <v>1895.95</v>
      </c>
      <c r="AL142" s="29">
        <v>1878.24</v>
      </c>
      <c r="AM142" s="29">
        <v>1870.16</v>
      </c>
      <c r="AN142" s="29">
        <v>1873.13</v>
      </c>
      <c r="AO142" s="29">
        <v>1879.01</v>
      </c>
      <c r="AP142" s="29">
        <v>1885.53</v>
      </c>
      <c r="AQ142" s="29">
        <v>1893.55</v>
      </c>
      <c r="AR142" s="29">
        <v>1935.73</v>
      </c>
      <c r="AS142" s="29">
        <v>1948.67</v>
      </c>
      <c r="AT142" s="29">
        <v>1945.99</v>
      </c>
      <c r="AU142" s="29">
        <v>1908.24</v>
      </c>
      <c r="AV142" s="29">
        <v>1872.42</v>
      </c>
      <c r="AW142" s="29">
        <v>1356.32</v>
      </c>
      <c r="AX142" s="30">
        <v>1141.04</v>
      </c>
      <c r="AY142" s="325">
        <v>784.22</v>
      </c>
      <c r="AZ142" s="167">
        <v>6.61</v>
      </c>
      <c r="BA142" s="152">
        <v>179.54999999999998</v>
      </c>
    </row>
    <row r="143" spans="1:53">
      <c r="A143" s="37">
        <v>24</v>
      </c>
      <c r="B143" s="162">
        <f t="shared" si="15"/>
        <v>2116.5500000000002</v>
      </c>
      <c r="C143" s="162">
        <f t="shared" si="15"/>
        <v>1938.27</v>
      </c>
      <c r="D143" s="162">
        <f t="shared" si="15"/>
        <v>1924.21</v>
      </c>
      <c r="E143" s="162">
        <f t="shared" si="15"/>
        <v>1921.57</v>
      </c>
      <c r="F143" s="162">
        <f t="shared" si="15"/>
        <v>1963.76</v>
      </c>
      <c r="G143" s="162">
        <f t="shared" si="15"/>
        <v>2101.33</v>
      </c>
      <c r="H143" s="162">
        <f t="shared" si="15"/>
        <v>2346.1999999999998</v>
      </c>
      <c r="I143" s="162">
        <f t="shared" si="15"/>
        <v>2681.59</v>
      </c>
      <c r="J143" s="162">
        <f t="shared" si="15"/>
        <v>2889.8</v>
      </c>
      <c r="K143" s="162">
        <f t="shared" si="15"/>
        <v>2945.71</v>
      </c>
      <c r="L143" s="162">
        <f t="shared" si="15"/>
        <v>2940.49</v>
      </c>
      <c r="M143" s="162">
        <f t="shared" si="15"/>
        <v>2911.1800000000003</v>
      </c>
      <c r="N143" s="162">
        <f t="shared" si="15"/>
        <v>2895.75</v>
      </c>
      <c r="O143" s="162">
        <f t="shared" si="15"/>
        <v>2889.66</v>
      </c>
      <c r="P143" s="162">
        <f t="shared" si="15"/>
        <v>2887.7700000000004</v>
      </c>
      <c r="Q143" s="162">
        <f t="shared" si="15"/>
        <v>2890.55</v>
      </c>
      <c r="R143" s="162">
        <f t="shared" si="16"/>
        <v>2889.6400000000003</v>
      </c>
      <c r="S143" s="162">
        <f t="shared" si="16"/>
        <v>2923.4400000000005</v>
      </c>
      <c r="T143" s="162">
        <f t="shared" si="16"/>
        <v>2928.6500000000005</v>
      </c>
      <c r="U143" s="162">
        <f t="shared" si="16"/>
        <v>2914.5200000000004</v>
      </c>
      <c r="V143" s="162">
        <f t="shared" si="16"/>
        <v>2865.38</v>
      </c>
      <c r="W143" s="162">
        <f t="shared" si="16"/>
        <v>2856.6100000000006</v>
      </c>
      <c r="X143" s="162">
        <f t="shared" si="16"/>
        <v>2789.0699999999997</v>
      </c>
      <c r="Y143" s="162">
        <f t="shared" si="16"/>
        <v>2183.0299999999997</v>
      </c>
      <c r="Z143" s="27"/>
      <c r="AA143" s="31">
        <v>1146.17</v>
      </c>
      <c r="AB143" s="29">
        <v>967.89</v>
      </c>
      <c r="AC143" s="29">
        <v>953.83</v>
      </c>
      <c r="AD143" s="29">
        <v>951.19</v>
      </c>
      <c r="AE143" s="29">
        <v>993.38</v>
      </c>
      <c r="AF143" s="29">
        <v>1130.95</v>
      </c>
      <c r="AG143" s="29">
        <v>1375.82</v>
      </c>
      <c r="AH143" s="29">
        <v>1711.21</v>
      </c>
      <c r="AI143" s="29">
        <v>1919.42</v>
      </c>
      <c r="AJ143" s="29">
        <v>1975.33</v>
      </c>
      <c r="AK143" s="29">
        <v>1970.11</v>
      </c>
      <c r="AL143" s="29">
        <v>1940.8</v>
      </c>
      <c r="AM143" s="29">
        <v>1925.37</v>
      </c>
      <c r="AN143" s="29">
        <v>1919.28</v>
      </c>
      <c r="AO143" s="29">
        <v>1917.39</v>
      </c>
      <c r="AP143" s="29">
        <v>1920.17</v>
      </c>
      <c r="AQ143" s="29">
        <v>1919.26</v>
      </c>
      <c r="AR143" s="29">
        <v>1953.06</v>
      </c>
      <c r="AS143" s="29">
        <v>1958.27</v>
      </c>
      <c r="AT143" s="29">
        <v>1944.14</v>
      </c>
      <c r="AU143" s="29">
        <v>1895</v>
      </c>
      <c r="AV143" s="29">
        <v>1886.23</v>
      </c>
      <c r="AW143" s="29">
        <v>1818.69</v>
      </c>
      <c r="AX143" s="30">
        <v>1212.6500000000001</v>
      </c>
      <c r="AY143" s="325">
        <v>784.22</v>
      </c>
      <c r="AZ143" s="167">
        <v>6.61</v>
      </c>
      <c r="BA143" s="152">
        <v>179.54999999999998</v>
      </c>
    </row>
    <row r="144" spans="1:53">
      <c r="A144" s="37">
        <v>25</v>
      </c>
      <c r="B144" s="162">
        <f t="shared" si="15"/>
        <v>2005.9599999999998</v>
      </c>
      <c r="C144" s="162">
        <f t="shared" si="15"/>
        <v>1945.52</v>
      </c>
      <c r="D144" s="162">
        <f t="shared" si="15"/>
        <v>1921.04</v>
      </c>
      <c r="E144" s="162">
        <f t="shared" si="15"/>
        <v>1919.6599999999999</v>
      </c>
      <c r="F144" s="162">
        <f t="shared" si="15"/>
        <v>1949.1799999999998</v>
      </c>
      <c r="G144" s="162">
        <f t="shared" si="15"/>
        <v>2092.9799999999996</v>
      </c>
      <c r="H144" s="162">
        <f t="shared" si="15"/>
        <v>2311.1499999999996</v>
      </c>
      <c r="I144" s="162">
        <f t="shared" si="15"/>
        <v>2637.87</v>
      </c>
      <c r="J144" s="162">
        <f t="shared" si="15"/>
        <v>2865.63</v>
      </c>
      <c r="K144" s="162">
        <f t="shared" si="15"/>
        <v>2873.2700000000004</v>
      </c>
      <c r="L144" s="162">
        <f t="shared" si="15"/>
        <v>2871.87</v>
      </c>
      <c r="M144" s="162">
        <f t="shared" si="15"/>
        <v>2868.29</v>
      </c>
      <c r="N144" s="162">
        <f t="shared" si="15"/>
        <v>2848.6800000000003</v>
      </c>
      <c r="O144" s="162">
        <f t="shared" si="15"/>
        <v>2848.92</v>
      </c>
      <c r="P144" s="162">
        <f t="shared" si="15"/>
        <v>2849.24</v>
      </c>
      <c r="Q144" s="162">
        <f t="shared" si="15"/>
        <v>2866.75</v>
      </c>
      <c r="R144" s="162">
        <f t="shared" si="16"/>
        <v>2858.76</v>
      </c>
      <c r="S144" s="162">
        <f t="shared" si="16"/>
        <v>2880.12</v>
      </c>
      <c r="T144" s="162">
        <f t="shared" si="16"/>
        <v>2882.5600000000004</v>
      </c>
      <c r="U144" s="162">
        <f t="shared" si="16"/>
        <v>2896.04</v>
      </c>
      <c r="V144" s="162">
        <f t="shared" si="16"/>
        <v>2862.3500000000004</v>
      </c>
      <c r="W144" s="162">
        <f t="shared" si="16"/>
        <v>2793.3199999999997</v>
      </c>
      <c r="X144" s="162">
        <f t="shared" si="16"/>
        <v>2466.12</v>
      </c>
      <c r="Y144" s="162">
        <f t="shared" si="16"/>
        <v>2115.39</v>
      </c>
      <c r="Z144" s="27"/>
      <c r="AA144" s="31">
        <v>1035.58</v>
      </c>
      <c r="AB144" s="29">
        <v>975.14</v>
      </c>
      <c r="AC144" s="29">
        <v>950.66</v>
      </c>
      <c r="AD144" s="29">
        <v>949.28</v>
      </c>
      <c r="AE144" s="29">
        <v>978.8</v>
      </c>
      <c r="AF144" s="29">
        <v>1122.5999999999999</v>
      </c>
      <c r="AG144" s="29">
        <v>1340.77</v>
      </c>
      <c r="AH144" s="29">
        <v>1667.49</v>
      </c>
      <c r="AI144" s="29">
        <v>1895.25</v>
      </c>
      <c r="AJ144" s="29">
        <v>1902.89</v>
      </c>
      <c r="AK144" s="29">
        <v>1901.49</v>
      </c>
      <c r="AL144" s="29">
        <v>1897.91</v>
      </c>
      <c r="AM144" s="29">
        <v>1878.3</v>
      </c>
      <c r="AN144" s="29">
        <v>1878.54</v>
      </c>
      <c r="AO144" s="29">
        <v>1878.86</v>
      </c>
      <c r="AP144" s="29">
        <v>1896.37</v>
      </c>
      <c r="AQ144" s="29">
        <v>1888.38</v>
      </c>
      <c r="AR144" s="29">
        <v>1909.74</v>
      </c>
      <c r="AS144" s="29">
        <v>1912.18</v>
      </c>
      <c r="AT144" s="29">
        <v>1925.66</v>
      </c>
      <c r="AU144" s="29">
        <v>1891.97</v>
      </c>
      <c r="AV144" s="29">
        <v>1822.94</v>
      </c>
      <c r="AW144" s="29">
        <v>1495.74</v>
      </c>
      <c r="AX144" s="30">
        <v>1145.01</v>
      </c>
      <c r="AY144" s="325">
        <v>784.22</v>
      </c>
      <c r="AZ144" s="167">
        <v>6.61</v>
      </c>
      <c r="BA144" s="152">
        <v>179.54999999999998</v>
      </c>
    </row>
    <row r="145" spans="1:53">
      <c r="A145" s="37">
        <v>26</v>
      </c>
      <c r="B145" s="162">
        <f t="shared" si="15"/>
        <v>1931.53</v>
      </c>
      <c r="C145" s="162">
        <f t="shared" si="15"/>
        <v>1877.4399999999998</v>
      </c>
      <c r="D145" s="162">
        <f t="shared" si="15"/>
        <v>1805.05</v>
      </c>
      <c r="E145" s="162">
        <f t="shared" si="15"/>
        <v>1858.83</v>
      </c>
      <c r="F145" s="162">
        <f t="shared" si="15"/>
        <v>1901.72</v>
      </c>
      <c r="G145" s="162">
        <f t="shared" si="15"/>
        <v>1929.58</v>
      </c>
      <c r="H145" s="162">
        <f t="shared" si="15"/>
        <v>1998.26</v>
      </c>
      <c r="I145" s="162">
        <f t="shared" si="15"/>
        <v>2230.34</v>
      </c>
      <c r="J145" s="162">
        <f t="shared" si="15"/>
        <v>2497.4499999999998</v>
      </c>
      <c r="K145" s="162">
        <f t="shared" si="15"/>
        <v>2805.9399999999996</v>
      </c>
      <c r="L145" s="162">
        <f t="shared" si="15"/>
        <v>2834.76</v>
      </c>
      <c r="M145" s="162">
        <f t="shared" si="15"/>
        <v>2831.66</v>
      </c>
      <c r="N145" s="162">
        <f t="shared" si="15"/>
        <v>2815.0299999999997</v>
      </c>
      <c r="O145" s="162">
        <f t="shared" si="15"/>
        <v>2824.09</v>
      </c>
      <c r="P145" s="162">
        <f t="shared" si="15"/>
        <v>2818.39</v>
      </c>
      <c r="Q145" s="162">
        <f t="shared" si="15"/>
        <v>2824.37</v>
      </c>
      <c r="R145" s="162">
        <f t="shared" si="16"/>
        <v>2834.75</v>
      </c>
      <c r="S145" s="162">
        <f t="shared" si="16"/>
        <v>2869.42</v>
      </c>
      <c r="T145" s="162">
        <f t="shared" si="16"/>
        <v>2870.0200000000004</v>
      </c>
      <c r="U145" s="162">
        <f t="shared" si="16"/>
        <v>2881.6000000000004</v>
      </c>
      <c r="V145" s="162">
        <f t="shared" si="16"/>
        <v>2860.2</v>
      </c>
      <c r="W145" s="162">
        <f t="shared" si="16"/>
        <v>2836.26</v>
      </c>
      <c r="X145" s="162">
        <f t="shared" si="16"/>
        <v>2326.17</v>
      </c>
      <c r="Y145" s="162">
        <f t="shared" si="16"/>
        <v>2110.08</v>
      </c>
      <c r="Z145" s="27"/>
      <c r="AA145" s="31">
        <v>961.15</v>
      </c>
      <c r="AB145" s="29">
        <v>907.06</v>
      </c>
      <c r="AC145" s="29">
        <v>834.67</v>
      </c>
      <c r="AD145" s="29">
        <v>888.45</v>
      </c>
      <c r="AE145" s="29">
        <v>931.34</v>
      </c>
      <c r="AF145" s="29">
        <v>959.2</v>
      </c>
      <c r="AG145" s="29">
        <v>1027.8800000000001</v>
      </c>
      <c r="AH145" s="29">
        <v>1259.96</v>
      </c>
      <c r="AI145" s="29">
        <v>1527.07</v>
      </c>
      <c r="AJ145" s="29">
        <v>1835.56</v>
      </c>
      <c r="AK145" s="29">
        <v>1864.38</v>
      </c>
      <c r="AL145" s="29">
        <v>1861.28</v>
      </c>
      <c r="AM145" s="29">
        <v>1844.65</v>
      </c>
      <c r="AN145" s="29">
        <v>1853.71</v>
      </c>
      <c r="AO145" s="29">
        <v>1848.01</v>
      </c>
      <c r="AP145" s="29">
        <v>1853.99</v>
      </c>
      <c r="AQ145" s="29">
        <v>1864.37</v>
      </c>
      <c r="AR145" s="29">
        <v>1899.04</v>
      </c>
      <c r="AS145" s="29">
        <v>1899.64</v>
      </c>
      <c r="AT145" s="29">
        <v>1911.22</v>
      </c>
      <c r="AU145" s="29">
        <v>1889.82</v>
      </c>
      <c r="AV145" s="29">
        <v>1865.88</v>
      </c>
      <c r="AW145" s="29">
        <v>1355.79</v>
      </c>
      <c r="AX145" s="30">
        <v>1139.7</v>
      </c>
      <c r="AY145" s="325">
        <v>784.22</v>
      </c>
      <c r="AZ145" s="167">
        <v>6.61</v>
      </c>
      <c r="BA145" s="152">
        <v>179.54999999999998</v>
      </c>
    </row>
    <row r="146" spans="1:53">
      <c r="A146" s="37">
        <v>27</v>
      </c>
      <c r="B146" s="162">
        <f t="shared" si="15"/>
        <v>2008.4299999999998</v>
      </c>
      <c r="C146" s="162">
        <f t="shared" si="15"/>
        <v>1929.9299999999998</v>
      </c>
      <c r="D146" s="162">
        <f t="shared" si="15"/>
        <v>1914.84</v>
      </c>
      <c r="E146" s="162">
        <f t="shared" si="15"/>
        <v>1895.05</v>
      </c>
      <c r="F146" s="162">
        <f t="shared" si="15"/>
        <v>1915.3999999999999</v>
      </c>
      <c r="G146" s="162">
        <f t="shared" si="15"/>
        <v>1930.48</v>
      </c>
      <c r="H146" s="162">
        <f t="shared" si="15"/>
        <v>1967.6899999999998</v>
      </c>
      <c r="I146" s="162">
        <f t="shared" si="15"/>
        <v>2098.9299999999998</v>
      </c>
      <c r="J146" s="162">
        <f t="shared" si="15"/>
        <v>2336.6099999999997</v>
      </c>
      <c r="K146" s="162">
        <f t="shared" si="15"/>
        <v>2625.14</v>
      </c>
      <c r="L146" s="162">
        <f t="shared" si="15"/>
        <v>2758.45</v>
      </c>
      <c r="M146" s="162">
        <f t="shared" si="15"/>
        <v>2773.74</v>
      </c>
      <c r="N146" s="162">
        <f t="shared" si="15"/>
        <v>2771.38</v>
      </c>
      <c r="O146" s="162">
        <f t="shared" si="15"/>
        <v>2752.01</v>
      </c>
      <c r="P146" s="162">
        <f t="shared" si="15"/>
        <v>2747.8999999999996</v>
      </c>
      <c r="Q146" s="162">
        <f t="shared" si="15"/>
        <v>2781.63</v>
      </c>
      <c r="R146" s="162">
        <f t="shared" si="16"/>
        <v>2805.1899999999996</v>
      </c>
      <c r="S146" s="162">
        <f t="shared" si="16"/>
        <v>2910.8600000000006</v>
      </c>
      <c r="T146" s="162">
        <f t="shared" si="16"/>
        <v>2922.8200000000006</v>
      </c>
      <c r="U146" s="162">
        <f t="shared" si="16"/>
        <v>2923.13</v>
      </c>
      <c r="V146" s="162">
        <f t="shared" si="16"/>
        <v>2893.26</v>
      </c>
      <c r="W146" s="162">
        <f t="shared" si="16"/>
        <v>2865.04</v>
      </c>
      <c r="X146" s="162">
        <f t="shared" si="16"/>
        <v>2312.12</v>
      </c>
      <c r="Y146" s="162">
        <f t="shared" si="16"/>
        <v>2108.7299999999996</v>
      </c>
      <c r="Z146" s="27"/>
      <c r="AA146" s="31">
        <v>1038.05</v>
      </c>
      <c r="AB146" s="29">
        <v>959.55</v>
      </c>
      <c r="AC146" s="29">
        <v>944.46</v>
      </c>
      <c r="AD146" s="29">
        <v>924.67</v>
      </c>
      <c r="AE146" s="29">
        <v>945.02</v>
      </c>
      <c r="AF146" s="29">
        <v>960.1</v>
      </c>
      <c r="AG146" s="29">
        <v>997.31</v>
      </c>
      <c r="AH146" s="29">
        <v>1128.55</v>
      </c>
      <c r="AI146" s="29">
        <v>1366.23</v>
      </c>
      <c r="AJ146" s="29">
        <v>1654.76</v>
      </c>
      <c r="AK146" s="29">
        <v>1788.07</v>
      </c>
      <c r="AL146" s="29">
        <v>1803.36</v>
      </c>
      <c r="AM146" s="29">
        <v>1801</v>
      </c>
      <c r="AN146" s="29">
        <v>1781.63</v>
      </c>
      <c r="AO146" s="29">
        <v>1777.52</v>
      </c>
      <c r="AP146" s="29">
        <v>1811.25</v>
      </c>
      <c r="AQ146" s="29">
        <v>1834.81</v>
      </c>
      <c r="AR146" s="29">
        <v>1940.48</v>
      </c>
      <c r="AS146" s="29">
        <v>1952.44</v>
      </c>
      <c r="AT146" s="29">
        <v>1952.75</v>
      </c>
      <c r="AU146" s="29">
        <v>1922.88</v>
      </c>
      <c r="AV146" s="29">
        <v>1894.66</v>
      </c>
      <c r="AW146" s="29">
        <v>1341.74</v>
      </c>
      <c r="AX146" s="30">
        <v>1138.3499999999999</v>
      </c>
      <c r="AY146" s="325">
        <v>784.22</v>
      </c>
      <c r="AZ146" s="167">
        <v>6.61</v>
      </c>
      <c r="BA146" s="152">
        <v>179.54999999999998</v>
      </c>
    </row>
    <row r="147" spans="1:53">
      <c r="A147" s="37">
        <v>28</v>
      </c>
      <c r="B147" s="162">
        <f t="shared" si="15"/>
        <v>2054.1499999999996</v>
      </c>
      <c r="C147" s="162">
        <f t="shared" si="15"/>
        <v>1984.3999999999999</v>
      </c>
      <c r="D147" s="162">
        <f t="shared" si="15"/>
        <v>1926.74</v>
      </c>
      <c r="E147" s="162">
        <f t="shared" si="15"/>
        <v>1923.6</v>
      </c>
      <c r="F147" s="162">
        <f t="shared" si="15"/>
        <v>1975.07</v>
      </c>
      <c r="G147" s="162">
        <f t="shared" si="15"/>
        <v>2104.7199999999998</v>
      </c>
      <c r="H147" s="162">
        <f t="shared" si="15"/>
        <v>2312.8000000000002</v>
      </c>
      <c r="I147" s="162">
        <f t="shared" si="15"/>
        <v>2653.1099999999997</v>
      </c>
      <c r="J147" s="162">
        <f t="shared" si="15"/>
        <v>2868.0600000000004</v>
      </c>
      <c r="K147" s="162">
        <f t="shared" si="15"/>
        <v>2913.09</v>
      </c>
      <c r="L147" s="162">
        <f t="shared" si="15"/>
        <v>2912.88</v>
      </c>
      <c r="M147" s="162">
        <f t="shared" si="15"/>
        <v>2894.9000000000005</v>
      </c>
      <c r="N147" s="162">
        <f t="shared" si="15"/>
        <v>2875.04</v>
      </c>
      <c r="O147" s="162">
        <f t="shared" si="15"/>
        <v>2870.1100000000006</v>
      </c>
      <c r="P147" s="162">
        <f t="shared" si="15"/>
        <v>2861.9000000000005</v>
      </c>
      <c r="Q147" s="162">
        <f t="shared" si="15"/>
        <v>2863.51</v>
      </c>
      <c r="R147" s="162">
        <f t="shared" si="16"/>
        <v>2862.0700000000006</v>
      </c>
      <c r="S147" s="162">
        <f t="shared" si="16"/>
        <v>2908.5300000000007</v>
      </c>
      <c r="T147" s="162">
        <f t="shared" si="16"/>
        <v>2908.99</v>
      </c>
      <c r="U147" s="162">
        <f t="shared" si="16"/>
        <v>2890.75</v>
      </c>
      <c r="V147" s="162">
        <f t="shared" si="16"/>
        <v>2842.2700000000004</v>
      </c>
      <c r="W147" s="162">
        <f t="shared" si="16"/>
        <v>2676.2799999999997</v>
      </c>
      <c r="X147" s="162">
        <f t="shared" si="16"/>
        <v>2371.8999999999996</v>
      </c>
      <c r="Y147" s="162">
        <f t="shared" si="16"/>
        <v>2090.13</v>
      </c>
      <c r="Z147" s="27"/>
      <c r="AA147" s="31">
        <v>1083.77</v>
      </c>
      <c r="AB147" s="29">
        <v>1014.0199999999999</v>
      </c>
      <c r="AC147" s="29">
        <v>956.36</v>
      </c>
      <c r="AD147" s="29">
        <v>953.22</v>
      </c>
      <c r="AE147" s="29">
        <v>1004.69</v>
      </c>
      <c r="AF147" s="29">
        <v>1134.3399999999999</v>
      </c>
      <c r="AG147" s="29">
        <v>1342.42</v>
      </c>
      <c r="AH147" s="29">
        <v>1682.73</v>
      </c>
      <c r="AI147" s="29">
        <v>1897.68</v>
      </c>
      <c r="AJ147" s="29">
        <v>1942.71</v>
      </c>
      <c r="AK147" s="29">
        <v>1942.5</v>
      </c>
      <c r="AL147" s="29">
        <v>1924.52</v>
      </c>
      <c r="AM147" s="29">
        <v>1904.66</v>
      </c>
      <c r="AN147" s="29">
        <v>1899.73</v>
      </c>
      <c r="AO147" s="29">
        <v>1891.52</v>
      </c>
      <c r="AP147" s="29">
        <v>1893.13</v>
      </c>
      <c r="AQ147" s="29">
        <v>1891.69</v>
      </c>
      <c r="AR147" s="29">
        <v>1938.15</v>
      </c>
      <c r="AS147" s="29">
        <v>1938.61</v>
      </c>
      <c r="AT147" s="29">
        <v>1920.37</v>
      </c>
      <c r="AU147" s="29">
        <v>1871.89</v>
      </c>
      <c r="AV147" s="29">
        <v>1705.9</v>
      </c>
      <c r="AW147" s="29">
        <v>1401.52</v>
      </c>
      <c r="AX147" s="30">
        <v>1119.75</v>
      </c>
      <c r="AY147" s="325">
        <v>784.22</v>
      </c>
      <c r="AZ147" s="167">
        <v>6.61</v>
      </c>
      <c r="BA147" s="152">
        <v>179.54999999999998</v>
      </c>
    </row>
    <row r="148" spans="1:53">
      <c r="A148" s="37">
        <v>29</v>
      </c>
      <c r="B148" s="162">
        <f t="shared" si="15"/>
        <v>1922.86</v>
      </c>
      <c r="C148" s="162">
        <f t="shared" si="15"/>
        <v>1866.1299999999999</v>
      </c>
      <c r="D148" s="162">
        <f t="shared" si="15"/>
        <v>1740.15</v>
      </c>
      <c r="E148" s="162">
        <f t="shared" si="15"/>
        <v>1745.31</v>
      </c>
      <c r="F148" s="162">
        <f t="shared" si="15"/>
        <v>1860.56</v>
      </c>
      <c r="G148" s="162">
        <f t="shared" si="15"/>
        <v>1953.35</v>
      </c>
      <c r="H148" s="162">
        <f t="shared" si="15"/>
        <v>2150.37</v>
      </c>
      <c r="I148" s="162">
        <f t="shared" si="15"/>
        <v>2430.8599999999997</v>
      </c>
      <c r="J148" s="162">
        <f t="shared" si="15"/>
        <v>2638.7799999999997</v>
      </c>
      <c r="K148" s="162">
        <f t="shared" si="15"/>
        <v>2694.8599999999997</v>
      </c>
      <c r="L148" s="162">
        <f t="shared" si="15"/>
        <v>2690.5299999999997</v>
      </c>
      <c r="M148" s="162">
        <f t="shared" si="15"/>
        <v>2665.38</v>
      </c>
      <c r="N148" s="162">
        <f t="shared" si="15"/>
        <v>2648.29</v>
      </c>
      <c r="O148" s="162">
        <f t="shared" si="15"/>
        <v>2646.39</v>
      </c>
      <c r="P148" s="162">
        <f t="shared" si="15"/>
        <v>2637.59</v>
      </c>
      <c r="Q148" s="162">
        <f t="shared" si="15"/>
        <v>2642.17</v>
      </c>
      <c r="R148" s="162">
        <f t="shared" si="16"/>
        <v>2648.17</v>
      </c>
      <c r="S148" s="162">
        <f t="shared" si="16"/>
        <v>2691.13</v>
      </c>
      <c r="T148" s="162">
        <f t="shared" si="16"/>
        <v>2672.68</v>
      </c>
      <c r="U148" s="162">
        <f t="shared" si="16"/>
        <v>2683.2799999999997</v>
      </c>
      <c r="V148" s="162">
        <f t="shared" si="16"/>
        <v>2633.1499999999996</v>
      </c>
      <c r="W148" s="162">
        <f t="shared" si="16"/>
        <v>2558.54</v>
      </c>
      <c r="X148" s="162">
        <f t="shared" si="16"/>
        <v>2211.38</v>
      </c>
      <c r="Y148" s="162">
        <f t="shared" si="16"/>
        <v>1961.62</v>
      </c>
      <c r="Z148" s="27"/>
      <c r="AA148" s="31">
        <v>952.48</v>
      </c>
      <c r="AB148" s="29">
        <v>895.75</v>
      </c>
      <c r="AC148" s="29">
        <v>769.77</v>
      </c>
      <c r="AD148" s="29">
        <v>774.93</v>
      </c>
      <c r="AE148" s="29">
        <v>890.18</v>
      </c>
      <c r="AF148" s="29">
        <v>982.97</v>
      </c>
      <c r="AG148" s="29">
        <v>1179.99</v>
      </c>
      <c r="AH148" s="29">
        <v>1460.48</v>
      </c>
      <c r="AI148" s="29">
        <v>1668.4</v>
      </c>
      <c r="AJ148" s="29">
        <v>1724.48</v>
      </c>
      <c r="AK148" s="29">
        <v>1720.15</v>
      </c>
      <c r="AL148" s="29">
        <v>1695</v>
      </c>
      <c r="AM148" s="29">
        <v>1677.91</v>
      </c>
      <c r="AN148" s="29">
        <v>1676.01</v>
      </c>
      <c r="AO148" s="29">
        <v>1667.21</v>
      </c>
      <c r="AP148" s="29">
        <v>1671.79</v>
      </c>
      <c r="AQ148" s="29">
        <v>1677.79</v>
      </c>
      <c r="AR148" s="29">
        <v>1720.75</v>
      </c>
      <c r="AS148" s="29">
        <v>1702.3</v>
      </c>
      <c r="AT148" s="29">
        <v>1712.9</v>
      </c>
      <c r="AU148" s="29">
        <v>1662.77</v>
      </c>
      <c r="AV148" s="29">
        <v>1588.16</v>
      </c>
      <c r="AW148" s="29">
        <v>1241</v>
      </c>
      <c r="AX148" s="30">
        <v>991.24</v>
      </c>
      <c r="AY148" s="325">
        <v>784.22</v>
      </c>
      <c r="AZ148" s="167">
        <v>6.61</v>
      </c>
      <c r="BA148" s="152">
        <v>179.54999999999998</v>
      </c>
    </row>
    <row r="149" spans="1:53">
      <c r="A149" s="37">
        <v>30</v>
      </c>
      <c r="B149" s="162">
        <f t="shared" si="15"/>
        <v>1905.1299999999999</v>
      </c>
      <c r="C149" s="162">
        <f t="shared" si="15"/>
        <v>1799.99</v>
      </c>
      <c r="D149" s="162">
        <f t="shared" si="15"/>
        <v>1728.8200000000002</v>
      </c>
      <c r="E149" s="162">
        <f t="shared" si="15"/>
        <v>1699.99</v>
      </c>
      <c r="F149" s="162">
        <f t="shared" si="15"/>
        <v>1788.53</v>
      </c>
      <c r="G149" s="162">
        <f t="shared" si="15"/>
        <v>1979.99</v>
      </c>
      <c r="H149" s="162">
        <f t="shared" si="15"/>
        <v>2137.5299999999997</v>
      </c>
      <c r="I149" s="162">
        <f t="shared" si="15"/>
        <v>2459.13</v>
      </c>
      <c r="J149" s="162">
        <f t="shared" si="15"/>
        <v>2832.84</v>
      </c>
      <c r="K149" s="162">
        <f t="shared" si="15"/>
        <v>2880.25</v>
      </c>
      <c r="L149" s="162">
        <f t="shared" si="15"/>
        <v>2888.67</v>
      </c>
      <c r="M149" s="162">
        <f t="shared" si="15"/>
        <v>2868.2300000000005</v>
      </c>
      <c r="N149" s="162">
        <f t="shared" si="15"/>
        <v>2849.6400000000003</v>
      </c>
      <c r="O149" s="162">
        <f t="shared" si="15"/>
        <v>2849.55</v>
      </c>
      <c r="P149" s="162">
        <f t="shared" si="15"/>
        <v>2847.21</v>
      </c>
      <c r="Q149" s="162">
        <f t="shared" si="15"/>
        <v>2881.1800000000003</v>
      </c>
      <c r="R149" s="162">
        <f t="shared" si="16"/>
        <v>2879.1100000000006</v>
      </c>
      <c r="S149" s="162">
        <f t="shared" si="16"/>
        <v>2918.49</v>
      </c>
      <c r="T149" s="162">
        <f t="shared" si="16"/>
        <v>2893.1500000000005</v>
      </c>
      <c r="U149" s="162">
        <f t="shared" si="16"/>
        <v>2966.99</v>
      </c>
      <c r="V149" s="162">
        <f t="shared" si="16"/>
        <v>2875.09</v>
      </c>
      <c r="W149" s="162">
        <f t="shared" si="16"/>
        <v>2842.3900000000003</v>
      </c>
      <c r="X149" s="162">
        <f t="shared" si="16"/>
        <v>2699.1499999999996</v>
      </c>
      <c r="Y149" s="162">
        <f t="shared" si="16"/>
        <v>1984.3300000000002</v>
      </c>
      <c r="Z149" s="27"/>
      <c r="AA149" s="31">
        <v>934.75</v>
      </c>
      <c r="AB149" s="29">
        <v>829.61</v>
      </c>
      <c r="AC149" s="29">
        <v>758.44</v>
      </c>
      <c r="AD149" s="29">
        <v>729.61</v>
      </c>
      <c r="AE149" s="29">
        <v>818.15</v>
      </c>
      <c r="AF149" s="29">
        <v>1009.6100000000001</v>
      </c>
      <c r="AG149" s="29">
        <v>1167.1500000000001</v>
      </c>
      <c r="AH149" s="29">
        <v>1488.75</v>
      </c>
      <c r="AI149" s="29">
        <v>1862.46</v>
      </c>
      <c r="AJ149" s="29">
        <v>1909.87</v>
      </c>
      <c r="AK149" s="29">
        <v>1918.29</v>
      </c>
      <c r="AL149" s="29">
        <v>1897.85</v>
      </c>
      <c r="AM149" s="29">
        <v>1879.26</v>
      </c>
      <c r="AN149" s="29">
        <v>1879.17</v>
      </c>
      <c r="AO149" s="29">
        <v>1876.83</v>
      </c>
      <c r="AP149" s="29">
        <v>1910.8</v>
      </c>
      <c r="AQ149" s="29">
        <v>1908.73</v>
      </c>
      <c r="AR149" s="29">
        <v>1948.11</v>
      </c>
      <c r="AS149" s="29">
        <v>1922.77</v>
      </c>
      <c r="AT149" s="29">
        <v>1996.61</v>
      </c>
      <c r="AU149" s="29">
        <v>1904.71</v>
      </c>
      <c r="AV149" s="29">
        <v>1872.01</v>
      </c>
      <c r="AW149" s="29">
        <v>1728.77</v>
      </c>
      <c r="AX149" s="30">
        <v>1013.9500000000002</v>
      </c>
      <c r="AY149" s="325">
        <v>784.22</v>
      </c>
      <c r="AZ149" s="167">
        <v>6.61</v>
      </c>
      <c r="BA149" s="152">
        <v>179.54999999999998</v>
      </c>
    </row>
    <row r="150" spans="1:53" ht="13.5" thickBot="1">
      <c r="A150" s="147">
        <v>31</v>
      </c>
      <c r="B150" s="162">
        <f t="shared" si="15"/>
        <v>0</v>
      </c>
      <c r="C150" s="162">
        <f t="shared" si="15"/>
        <v>0</v>
      </c>
      <c r="D150" s="162">
        <f t="shared" si="15"/>
        <v>0</v>
      </c>
      <c r="E150" s="162">
        <f t="shared" si="15"/>
        <v>0</v>
      </c>
      <c r="F150" s="162">
        <f t="shared" si="15"/>
        <v>0</v>
      </c>
      <c r="G150" s="162">
        <f t="shared" si="15"/>
        <v>0</v>
      </c>
      <c r="H150" s="162">
        <f t="shared" si="15"/>
        <v>0</v>
      </c>
      <c r="I150" s="162">
        <f t="shared" si="15"/>
        <v>0</v>
      </c>
      <c r="J150" s="162">
        <f t="shared" si="15"/>
        <v>0</v>
      </c>
      <c r="K150" s="162">
        <f t="shared" si="15"/>
        <v>0</v>
      </c>
      <c r="L150" s="162">
        <f t="shared" si="15"/>
        <v>0</v>
      </c>
      <c r="M150" s="162">
        <f t="shared" si="15"/>
        <v>0</v>
      </c>
      <c r="N150" s="162">
        <f t="shared" si="15"/>
        <v>0</v>
      </c>
      <c r="O150" s="162">
        <f t="shared" si="15"/>
        <v>0</v>
      </c>
      <c r="P150" s="162">
        <f t="shared" si="15"/>
        <v>0</v>
      </c>
      <c r="Q150" s="162">
        <f t="shared" si="15"/>
        <v>0</v>
      </c>
      <c r="R150" s="162">
        <f t="shared" si="16"/>
        <v>0</v>
      </c>
      <c r="S150" s="162">
        <f t="shared" si="16"/>
        <v>0</v>
      </c>
      <c r="T150" s="162">
        <f t="shared" si="16"/>
        <v>0</v>
      </c>
      <c r="U150" s="162">
        <f t="shared" si="16"/>
        <v>0</v>
      </c>
      <c r="V150" s="162">
        <f t="shared" si="16"/>
        <v>0</v>
      </c>
      <c r="W150" s="162">
        <f t="shared" si="16"/>
        <v>0</v>
      </c>
      <c r="X150" s="162">
        <f t="shared" si="16"/>
        <v>0</v>
      </c>
      <c r="Y150" s="162">
        <f t="shared" si="16"/>
        <v>0</v>
      </c>
      <c r="Z150" s="27"/>
      <c r="AA150" s="59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0">
        <v>0</v>
      </c>
      <c r="AJ150" s="60">
        <v>0</v>
      </c>
      <c r="AK150" s="60">
        <v>0</v>
      </c>
      <c r="AL150" s="60">
        <v>0</v>
      </c>
      <c r="AM150" s="60">
        <v>0</v>
      </c>
      <c r="AN150" s="60">
        <v>0</v>
      </c>
      <c r="AO150" s="60">
        <v>0</v>
      </c>
      <c r="AP150" s="60">
        <v>0</v>
      </c>
      <c r="AQ150" s="60">
        <v>0</v>
      </c>
      <c r="AR150" s="60">
        <v>0</v>
      </c>
      <c r="AS150" s="60">
        <v>0</v>
      </c>
      <c r="AT150" s="60">
        <v>0</v>
      </c>
      <c r="AU150" s="60">
        <v>0</v>
      </c>
      <c r="AV150" s="60">
        <v>0</v>
      </c>
      <c r="AW150" s="60">
        <v>0</v>
      </c>
      <c r="AX150" s="123">
        <v>0</v>
      </c>
      <c r="AY150" s="326">
        <v>0</v>
      </c>
      <c r="AZ150" s="168">
        <v>0</v>
      </c>
      <c r="BA150" s="153"/>
    </row>
    <row r="151" spans="1:53" ht="13.5" thickBot="1">
      <c r="AA151" s="159">
        <f>SUM(AA120:AX150)</f>
        <v>1106460.9400000009</v>
      </c>
      <c r="BA151" s="8"/>
    </row>
    <row r="152" spans="1:53" s="3" customFormat="1" ht="38.25" customHeight="1" thickBot="1">
      <c r="A152" s="426" t="s">
        <v>2</v>
      </c>
      <c r="B152" s="428" t="s">
        <v>144</v>
      </c>
      <c r="C152" s="428"/>
      <c r="D152" s="428"/>
      <c r="E152" s="428"/>
      <c r="F152" s="428"/>
      <c r="G152" s="428"/>
      <c r="H152" s="428"/>
      <c r="I152" s="428"/>
      <c r="J152" s="428"/>
      <c r="K152" s="428"/>
      <c r="L152" s="428"/>
      <c r="M152" s="428"/>
      <c r="N152" s="428"/>
      <c r="O152" s="428"/>
      <c r="P152" s="428"/>
      <c r="Q152" s="428"/>
      <c r="R152" s="428"/>
      <c r="S152" s="428"/>
      <c r="T152" s="428"/>
      <c r="U152" s="428"/>
      <c r="V152" s="428"/>
      <c r="W152" s="428"/>
      <c r="X152" s="428"/>
      <c r="Y152" s="429"/>
      <c r="AA152" s="141" t="s">
        <v>185</v>
      </c>
      <c r="AB152" s="158"/>
      <c r="AC152" s="158"/>
      <c r="AD152" s="158"/>
      <c r="AE152" s="158"/>
      <c r="AF152" s="158"/>
      <c r="AG152" s="158"/>
      <c r="AH152" s="158"/>
      <c r="AI152" s="158"/>
      <c r="AJ152" s="158"/>
      <c r="AK152" s="158"/>
      <c r="AL152" s="158"/>
      <c r="AM152" s="158"/>
      <c r="AN152" s="158"/>
      <c r="AO152" s="158"/>
      <c r="AP152" s="158"/>
      <c r="AQ152" s="158"/>
      <c r="AR152" s="158"/>
      <c r="AS152" s="158"/>
      <c r="AT152" s="158"/>
      <c r="AU152" s="158"/>
      <c r="AV152" s="158"/>
      <c r="AW152" s="158"/>
      <c r="AX152" s="158"/>
      <c r="AY152" s="220"/>
      <c r="AZ152" s="158"/>
      <c r="BA152" s="158"/>
    </row>
    <row r="153" spans="1:53" ht="96" customHeight="1">
      <c r="A153" s="427"/>
      <c r="B153" s="396" t="s">
        <v>3</v>
      </c>
      <c r="C153" s="396"/>
      <c r="D153" s="396"/>
      <c r="E153" s="396"/>
      <c r="F153" s="396"/>
      <c r="G153" s="396"/>
      <c r="H153" s="396"/>
      <c r="I153" s="396"/>
      <c r="J153" s="396"/>
      <c r="K153" s="396"/>
      <c r="L153" s="396"/>
      <c r="M153" s="396"/>
      <c r="N153" s="396"/>
      <c r="O153" s="396"/>
      <c r="P153" s="396"/>
      <c r="Q153" s="396"/>
      <c r="R153" s="396"/>
      <c r="S153" s="396"/>
      <c r="T153" s="396"/>
      <c r="U153" s="396"/>
      <c r="V153" s="396"/>
      <c r="W153" s="396"/>
      <c r="X153" s="396"/>
      <c r="Y153" s="430"/>
      <c r="AA153" s="438" t="s">
        <v>89</v>
      </c>
      <c r="AB153" s="439"/>
      <c r="AC153" s="439"/>
      <c r="AD153" s="439"/>
      <c r="AE153" s="439"/>
      <c r="AF153" s="439"/>
      <c r="AG153" s="439"/>
      <c r="AH153" s="439"/>
      <c r="AI153" s="439"/>
      <c r="AJ153" s="439"/>
      <c r="AK153" s="439"/>
      <c r="AL153" s="439"/>
      <c r="AM153" s="439"/>
      <c r="AN153" s="439"/>
      <c r="AO153" s="439"/>
      <c r="AP153" s="439"/>
      <c r="AQ153" s="439"/>
      <c r="AR153" s="439"/>
      <c r="AS153" s="439"/>
      <c r="AT153" s="439"/>
      <c r="AU153" s="439"/>
      <c r="AV153" s="439"/>
      <c r="AW153" s="439"/>
      <c r="AX153" s="440"/>
      <c r="AY153" s="478" t="str">
        <f>AY117</f>
        <v>Сбытовая надбавка</v>
      </c>
      <c r="AZ153" s="447" t="s">
        <v>202</v>
      </c>
      <c r="BA153" s="218" t="str">
        <f>BA117</f>
        <v>Тарифы на услуги по передаче электрической энергии</v>
      </c>
    </row>
    <row r="154" spans="1:53" ht="42.75" customHeight="1">
      <c r="A154" s="427"/>
      <c r="B154" s="38" t="s">
        <v>4</v>
      </c>
      <c r="C154" s="38" t="s">
        <v>5</v>
      </c>
      <c r="D154" s="38" t="s">
        <v>6</v>
      </c>
      <c r="E154" s="38" t="s">
        <v>7</v>
      </c>
      <c r="F154" s="38" t="s">
        <v>8</v>
      </c>
      <c r="G154" s="38" t="s">
        <v>9</v>
      </c>
      <c r="H154" s="38" t="s">
        <v>10</v>
      </c>
      <c r="I154" s="38" t="s">
        <v>11</v>
      </c>
      <c r="J154" s="38" t="s">
        <v>12</v>
      </c>
      <c r="K154" s="38" t="s">
        <v>13</v>
      </c>
      <c r="L154" s="38" t="s">
        <v>14</v>
      </c>
      <c r="M154" s="38" t="s">
        <v>15</v>
      </c>
      <c r="N154" s="38" t="s">
        <v>16</v>
      </c>
      <c r="O154" s="38" t="s">
        <v>17</v>
      </c>
      <c r="P154" s="38" t="s">
        <v>18</v>
      </c>
      <c r="Q154" s="38" t="s">
        <v>19</v>
      </c>
      <c r="R154" s="38" t="s">
        <v>20</v>
      </c>
      <c r="S154" s="38" t="s">
        <v>21</v>
      </c>
      <c r="T154" s="38" t="s">
        <v>22</v>
      </c>
      <c r="U154" s="38" t="s">
        <v>23</v>
      </c>
      <c r="V154" s="38" t="s">
        <v>24</v>
      </c>
      <c r="W154" s="38" t="s">
        <v>25</v>
      </c>
      <c r="X154" s="38" t="s">
        <v>26</v>
      </c>
      <c r="Y154" s="39" t="s">
        <v>27</v>
      </c>
      <c r="AA154" s="47" t="s">
        <v>4</v>
      </c>
      <c r="AB154" s="48" t="s">
        <v>5</v>
      </c>
      <c r="AC154" s="48" t="s">
        <v>6</v>
      </c>
      <c r="AD154" s="48" t="s">
        <v>7</v>
      </c>
      <c r="AE154" s="48" t="s">
        <v>8</v>
      </c>
      <c r="AF154" s="48" t="s">
        <v>9</v>
      </c>
      <c r="AG154" s="48" t="s">
        <v>10</v>
      </c>
      <c r="AH154" s="48" t="s">
        <v>11</v>
      </c>
      <c r="AI154" s="48" t="s">
        <v>12</v>
      </c>
      <c r="AJ154" s="48" t="s">
        <v>13</v>
      </c>
      <c r="AK154" s="48" t="s">
        <v>14</v>
      </c>
      <c r="AL154" s="48" t="s">
        <v>15</v>
      </c>
      <c r="AM154" s="48" t="s">
        <v>16</v>
      </c>
      <c r="AN154" s="48" t="s">
        <v>17</v>
      </c>
      <c r="AO154" s="48" t="s">
        <v>18</v>
      </c>
      <c r="AP154" s="48" t="s">
        <v>19</v>
      </c>
      <c r="AQ154" s="48" t="s">
        <v>20</v>
      </c>
      <c r="AR154" s="48" t="s">
        <v>21</v>
      </c>
      <c r="AS154" s="48" t="s">
        <v>22</v>
      </c>
      <c r="AT154" s="48" t="s">
        <v>23</v>
      </c>
      <c r="AU154" s="48" t="s">
        <v>24</v>
      </c>
      <c r="AV154" s="48" t="s">
        <v>25</v>
      </c>
      <c r="AW154" s="48" t="s">
        <v>26</v>
      </c>
      <c r="AX154" s="122" t="s">
        <v>27</v>
      </c>
      <c r="AY154" s="461"/>
      <c r="AZ154" s="448"/>
      <c r="BA154" s="169" t="s">
        <v>32</v>
      </c>
    </row>
    <row r="155" spans="1:53" s="165" customFormat="1" ht="16.149999999999999" customHeight="1">
      <c r="A155" s="434" t="s">
        <v>210</v>
      </c>
      <c r="B155" s="435"/>
      <c r="C155" s="435"/>
      <c r="D155" s="435"/>
      <c r="E155" s="435"/>
      <c r="F155" s="435"/>
      <c r="G155" s="435"/>
      <c r="H155" s="435"/>
      <c r="I155" s="435"/>
      <c r="J155" s="435"/>
      <c r="K155" s="435"/>
      <c r="L155" s="435"/>
      <c r="M155" s="435"/>
      <c r="N155" s="435"/>
      <c r="O155" s="435"/>
      <c r="P155" s="435"/>
      <c r="Q155" s="435"/>
      <c r="R155" s="435"/>
      <c r="S155" s="435"/>
      <c r="T155" s="435"/>
      <c r="U155" s="435"/>
      <c r="V155" s="435"/>
      <c r="W155" s="435"/>
      <c r="X155" s="435"/>
      <c r="Y155" s="436"/>
      <c r="AA155" s="441">
        <v>2</v>
      </c>
      <c r="AB155" s="442"/>
      <c r="AC155" s="442"/>
      <c r="AD155" s="442"/>
      <c r="AE155" s="442"/>
      <c r="AF155" s="442"/>
      <c r="AG155" s="442"/>
      <c r="AH155" s="442"/>
      <c r="AI155" s="442"/>
      <c r="AJ155" s="442"/>
      <c r="AK155" s="442"/>
      <c r="AL155" s="442"/>
      <c r="AM155" s="442"/>
      <c r="AN155" s="442"/>
      <c r="AO155" s="442"/>
      <c r="AP155" s="442"/>
      <c r="AQ155" s="442"/>
      <c r="AR155" s="442"/>
      <c r="AS155" s="442"/>
      <c r="AT155" s="442"/>
      <c r="AU155" s="442"/>
      <c r="AV155" s="442"/>
      <c r="AW155" s="442"/>
      <c r="AX155" s="443"/>
      <c r="AY155" s="176">
        <v>3</v>
      </c>
      <c r="AZ155" s="178">
        <v>4</v>
      </c>
      <c r="BA155" s="179">
        <v>5</v>
      </c>
    </row>
    <row r="156" spans="1:53">
      <c r="A156" s="37">
        <v>1</v>
      </c>
      <c r="B156" s="162">
        <f>AA156+$BA156+$AZ156+$AY156</f>
        <v>1572.5500000000002</v>
      </c>
      <c r="C156" s="162">
        <f t="shared" ref="C156:R171" si="17">AB156+$BA156+$AZ156+$AY156</f>
        <v>1563.47</v>
      </c>
      <c r="D156" s="162">
        <f t="shared" si="17"/>
        <v>1531.29</v>
      </c>
      <c r="E156" s="162">
        <f t="shared" si="17"/>
        <v>1358.3899999999999</v>
      </c>
      <c r="F156" s="162">
        <f t="shared" si="17"/>
        <v>1555.6100000000001</v>
      </c>
      <c r="G156" s="162">
        <f t="shared" si="17"/>
        <v>1558.72</v>
      </c>
      <c r="H156" s="162">
        <f t="shared" si="17"/>
        <v>2331.1099999999997</v>
      </c>
      <c r="I156" s="162">
        <f t="shared" si="17"/>
        <v>2621.9300000000003</v>
      </c>
      <c r="J156" s="162">
        <f t="shared" si="17"/>
        <v>2742.21</v>
      </c>
      <c r="K156" s="162">
        <f t="shared" si="17"/>
        <v>2805.39</v>
      </c>
      <c r="L156" s="162">
        <f t="shared" si="17"/>
        <v>2805.3999999999996</v>
      </c>
      <c r="M156" s="162">
        <f t="shared" si="17"/>
        <v>2795.5</v>
      </c>
      <c r="N156" s="162">
        <f t="shared" si="17"/>
        <v>2778.3599999999997</v>
      </c>
      <c r="O156" s="162">
        <f t="shared" si="17"/>
        <v>2775.66</v>
      </c>
      <c r="P156" s="162">
        <f t="shared" si="17"/>
        <v>2769.2799999999997</v>
      </c>
      <c r="Q156" s="162">
        <f t="shared" si="17"/>
        <v>2727.8</v>
      </c>
      <c r="R156" s="162">
        <f t="shared" si="17"/>
        <v>2731.3599999999997</v>
      </c>
      <c r="S156" s="162">
        <f t="shared" ref="S156:Y186" si="18">AR156+$BA156+$AZ156+$AY156</f>
        <v>2757.31</v>
      </c>
      <c r="T156" s="162">
        <f t="shared" si="18"/>
        <v>3069.5600000000004</v>
      </c>
      <c r="U156" s="162">
        <f t="shared" si="18"/>
        <v>3069.71</v>
      </c>
      <c r="V156" s="162">
        <f t="shared" si="18"/>
        <v>3077.3199999999997</v>
      </c>
      <c r="W156" s="162">
        <f t="shared" si="18"/>
        <v>2699.74</v>
      </c>
      <c r="X156" s="162">
        <f t="shared" si="18"/>
        <v>2420.94</v>
      </c>
      <c r="Y156" s="162">
        <f t="shared" si="18"/>
        <v>1840.49</v>
      </c>
      <c r="Z156" s="27"/>
      <c r="AA156" s="31">
        <v>349.27</v>
      </c>
      <c r="AB156" s="29">
        <v>340.19</v>
      </c>
      <c r="AC156" s="29">
        <v>308.01</v>
      </c>
      <c r="AD156" s="29">
        <v>135.11000000000001</v>
      </c>
      <c r="AE156" s="29">
        <v>332.33</v>
      </c>
      <c r="AF156" s="29">
        <v>335.44</v>
      </c>
      <c r="AG156" s="29">
        <v>1107.83</v>
      </c>
      <c r="AH156" s="29">
        <v>1398.65</v>
      </c>
      <c r="AI156" s="29">
        <v>1518.93</v>
      </c>
      <c r="AJ156" s="29">
        <v>1582.11</v>
      </c>
      <c r="AK156" s="29">
        <v>1582.12</v>
      </c>
      <c r="AL156" s="29">
        <v>1572.22</v>
      </c>
      <c r="AM156" s="29">
        <v>1555.08</v>
      </c>
      <c r="AN156" s="29">
        <v>1552.38</v>
      </c>
      <c r="AO156" s="29">
        <v>1546</v>
      </c>
      <c r="AP156" s="29">
        <v>1504.52</v>
      </c>
      <c r="AQ156" s="29">
        <v>1508.08</v>
      </c>
      <c r="AR156" s="29">
        <v>1534.03</v>
      </c>
      <c r="AS156" s="29">
        <v>1846.28</v>
      </c>
      <c r="AT156" s="29">
        <v>1846.43</v>
      </c>
      <c r="AU156" s="29">
        <v>1854.04</v>
      </c>
      <c r="AV156" s="29">
        <v>1476.46</v>
      </c>
      <c r="AW156" s="29">
        <v>1197.6600000000001</v>
      </c>
      <c r="AX156" s="30">
        <v>617.21</v>
      </c>
      <c r="AY156" s="324">
        <v>784.22</v>
      </c>
      <c r="AZ156" s="167">
        <v>6.61</v>
      </c>
      <c r="BA156" s="170">
        <v>432.45</v>
      </c>
    </row>
    <row r="157" spans="1:53">
      <c r="A157" s="37">
        <v>2</v>
      </c>
      <c r="B157" s="162">
        <f t="shared" ref="B157:Q186" si="19">AA157+$BA157+$AZ157+$AY157</f>
        <v>1561.17</v>
      </c>
      <c r="C157" s="162">
        <f t="shared" si="17"/>
        <v>1508.47</v>
      </c>
      <c r="D157" s="162">
        <f t="shared" si="17"/>
        <v>1223.28</v>
      </c>
      <c r="E157" s="162">
        <f t="shared" si="17"/>
        <v>1223.28</v>
      </c>
      <c r="F157" s="162">
        <f t="shared" si="17"/>
        <v>1223.31</v>
      </c>
      <c r="G157" s="162">
        <f t="shared" si="17"/>
        <v>1544.3400000000001</v>
      </c>
      <c r="H157" s="162">
        <f t="shared" si="17"/>
        <v>2318.64</v>
      </c>
      <c r="I157" s="162">
        <f t="shared" si="17"/>
        <v>2645.1800000000003</v>
      </c>
      <c r="J157" s="162">
        <f t="shared" si="17"/>
        <v>2928.0299999999997</v>
      </c>
      <c r="K157" s="162">
        <f t="shared" si="17"/>
        <v>3078.29</v>
      </c>
      <c r="L157" s="162">
        <f t="shared" si="17"/>
        <v>3081.9800000000005</v>
      </c>
      <c r="M157" s="162">
        <f t="shared" si="17"/>
        <v>3077.45</v>
      </c>
      <c r="N157" s="162">
        <f t="shared" si="17"/>
        <v>3065.6400000000003</v>
      </c>
      <c r="O157" s="162">
        <f t="shared" si="17"/>
        <v>3066.95</v>
      </c>
      <c r="P157" s="162">
        <f t="shared" si="17"/>
        <v>3070.5200000000004</v>
      </c>
      <c r="Q157" s="162">
        <f t="shared" si="17"/>
        <v>3071.01</v>
      </c>
      <c r="R157" s="162">
        <f t="shared" si="17"/>
        <v>3078.0600000000004</v>
      </c>
      <c r="S157" s="162">
        <f t="shared" si="18"/>
        <v>3136.3199999999997</v>
      </c>
      <c r="T157" s="162">
        <f t="shared" si="18"/>
        <v>3179.3900000000003</v>
      </c>
      <c r="U157" s="162">
        <f t="shared" si="18"/>
        <v>3175.9300000000003</v>
      </c>
      <c r="V157" s="162">
        <f t="shared" si="18"/>
        <v>3125.8</v>
      </c>
      <c r="W157" s="162">
        <f t="shared" si="18"/>
        <v>3103.55</v>
      </c>
      <c r="X157" s="162">
        <f t="shared" si="18"/>
        <v>2573.0299999999997</v>
      </c>
      <c r="Y157" s="162">
        <f t="shared" si="18"/>
        <v>2314.2600000000002</v>
      </c>
      <c r="Z157" s="27"/>
      <c r="AA157" s="28">
        <v>337.89</v>
      </c>
      <c r="AB157" s="29">
        <v>285.19</v>
      </c>
      <c r="AC157" s="29">
        <v>0</v>
      </c>
      <c r="AD157" s="29">
        <v>0</v>
      </c>
      <c r="AE157" s="29">
        <v>0.03</v>
      </c>
      <c r="AF157" s="29">
        <v>321.06</v>
      </c>
      <c r="AG157" s="29">
        <v>1095.3599999999999</v>
      </c>
      <c r="AH157" s="29">
        <v>1421.9</v>
      </c>
      <c r="AI157" s="29">
        <v>1704.75</v>
      </c>
      <c r="AJ157" s="29">
        <v>1855.01</v>
      </c>
      <c r="AK157" s="29">
        <v>1858.7</v>
      </c>
      <c r="AL157" s="29">
        <v>1854.17</v>
      </c>
      <c r="AM157" s="29">
        <v>1842.36</v>
      </c>
      <c r="AN157" s="29">
        <v>1843.67</v>
      </c>
      <c r="AO157" s="29">
        <v>1847.24</v>
      </c>
      <c r="AP157" s="29">
        <v>1847.73</v>
      </c>
      <c r="AQ157" s="29">
        <v>1854.78</v>
      </c>
      <c r="AR157" s="29">
        <v>1913.04</v>
      </c>
      <c r="AS157" s="29">
        <v>1956.11</v>
      </c>
      <c r="AT157" s="29">
        <v>1952.65</v>
      </c>
      <c r="AU157" s="29">
        <v>1902.52</v>
      </c>
      <c r="AV157" s="29">
        <v>1880.27</v>
      </c>
      <c r="AW157" s="29">
        <v>1349.75</v>
      </c>
      <c r="AX157" s="30">
        <v>1090.98</v>
      </c>
      <c r="AY157" s="325">
        <v>784.22</v>
      </c>
      <c r="AZ157" s="167">
        <v>6.61</v>
      </c>
      <c r="BA157" s="152">
        <v>432.45</v>
      </c>
    </row>
    <row r="158" spans="1:53">
      <c r="A158" s="37">
        <v>3</v>
      </c>
      <c r="B158" s="162">
        <f t="shared" si="19"/>
        <v>2148.4399999999996</v>
      </c>
      <c r="C158" s="162">
        <f t="shared" si="17"/>
        <v>1793.38</v>
      </c>
      <c r="D158" s="162">
        <f t="shared" si="17"/>
        <v>1533.24</v>
      </c>
      <c r="E158" s="162">
        <f t="shared" si="17"/>
        <v>1500.4299999999998</v>
      </c>
      <c r="F158" s="162">
        <f t="shared" si="17"/>
        <v>2092.0299999999997</v>
      </c>
      <c r="G158" s="162">
        <f t="shared" si="17"/>
        <v>2195.0699999999997</v>
      </c>
      <c r="H158" s="162">
        <f t="shared" si="17"/>
        <v>2425.04</v>
      </c>
      <c r="I158" s="162">
        <f t="shared" si="17"/>
        <v>2746.67</v>
      </c>
      <c r="J158" s="162">
        <f t="shared" si="17"/>
        <v>3118.49</v>
      </c>
      <c r="K158" s="162">
        <f t="shared" si="17"/>
        <v>3174.6400000000003</v>
      </c>
      <c r="L158" s="162">
        <f t="shared" si="17"/>
        <v>3182.1099999999997</v>
      </c>
      <c r="M158" s="162">
        <f t="shared" si="17"/>
        <v>3150.3199999999997</v>
      </c>
      <c r="N158" s="162">
        <f t="shared" si="17"/>
        <v>3128.8500000000004</v>
      </c>
      <c r="O158" s="162">
        <f t="shared" si="17"/>
        <v>3129.3500000000004</v>
      </c>
      <c r="P158" s="162">
        <f t="shared" si="17"/>
        <v>3130.37</v>
      </c>
      <c r="Q158" s="162">
        <f t="shared" si="17"/>
        <v>3128.76</v>
      </c>
      <c r="R158" s="162">
        <f t="shared" si="17"/>
        <v>3147.84</v>
      </c>
      <c r="S158" s="162">
        <f t="shared" si="18"/>
        <v>3216.9800000000005</v>
      </c>
      <c r="T158" s="162">
        <f t="shared" si="18"/>
        <v>3261.29</v>
      </c>
      <c r="U158" s="162">
        <f t="shared" si="18"/>
        <v>3290.5699999999997</v>
      </c>
      <c r="V158" s="162">
        <f t="shared" si="18"/>
        <v>3233.9400000000005</v>
      </c>
      <c r="W158" s="162">
        <f t="shared" si="18"/>
        <v>3207.25</v>
      </c>
      <c r="X158" s="162">
        <f t="shared" si="18"/>
        <v>3099.9400000000005</v>
      </c>
      <c r="Y158" s="162">
        <f t="shared" si="18"/>
        <v>2553.59</v>
      </c>
      <c r="Z158" s="27"/>
      <c r="AA158" s="28">
        <v>925.16</v>
      </c>
      <c r="AB158" s="29">
        <v>570.1</v>
      </c>
      <c r="AC158" s="29">
        <v>309.95999999999998</v>
      </c>
      <c r="AD158" s="29">
        <v>277.14999999999998</v>
      </c>
      <c r="AE158" s="29">
        <v>868.75</v>
      </c>
      <c r="AF158" s="29">
        <v>971.79</v>
      </c>
      <c r="AG158" s="29">
        <v>1201.76</v>
      </c>
      <c r="AH158" s="29">
        <v>1523.39</v>
      </c>
      <c r="AI158" s="29">
        <v>1895.21</v>
      </c>
      <c r="AJ158" s="29">
        <v>1951.36</v>
      </c>
      <c r="AK158" s="29">
        <v>1958.83</v>
      </c>
      <c r="AL158" s="29">
        <v>1927.04</v>
      </c>
      <c r="AM158" s="29">
        <v>1905.57</v>
      </c>
      <c r="AN158" s="29">
        <v>1906.07</v>
      </c>
      <c r="AO158" s="29">
        <v>1907.09</v>
      </c>
      <c r="AP158" s="29">
        <v>1905.48</v>
      </c>
      <c r="AQ158" s="29">
        <v>1924.56</v>
      </c>
      <c r="AR158" s="29">
        <v>1993.7</v>
      </c>
      <c r="AS158" s="29">
        <v>2038.0099999999998</v>
      </c>
      <c r="AT158" s="29">
        <v>2067.29</v>
      </c>
      <c r="AU158" s="29">
        <v>2010.66</v>
      </c>
      <c r="AV158" s="29">
        <v>1983.97</v>
      </c>
      <c r="AW158" s="29">
        <v>1876.66</v>
      </c>
      <c r="AX158" s="30">
        <v>1330.31</v>
      </c>
      <c r="AY158" s="325">
        <v>784.22</v>
      </c>
      <c r="AZ158" s="167">
        <v>6.61</v>
      </c>
      <c r="BA158" s="152">
        <v>432.45</v>
      </c>
    </row>
    <row r="159" spans="1:53">
      <c r="A159" s="37">
        <v>4</v>
      </c>
      <c r="B159" s="162">
        <f t="shared" si="19"/>
        <v>2492.73</v>
      </c>
      <c r="C159" s="162">
        <f t="shared" si="17"/>
        <v>2337.5699999999997</v>
      </c>
      <c r="D159" s="162">
        <f t="shared" si="17"/>
        <v>2263.73</v>
      </c>
      <c r="E159" s="162">
        <f t="shared" si="17"/>
        <v>2213.46</v>
      </c>
      <c r="F159" s="162">
        <f t="shared" si="17"/>
        <v>2237.9</v>
      </c>
      <c r="G159" s="162">
        <f t="shared" si="17"/>
        <v>2331.0699999999997</v>
      </c>
      <c r="H159" s="162">
        <f t="shared" si="17"/>
        <v>2452.5</v>
      </c>
      <c r="I159" s="162">
        <f t="shared" si="17"/>
        <v>2565.7799999999997</v>
      </c>
      <c r="J159" s="162">
        <f t="shared" si="17"/>
        <v>3060.21</v>
      </c>
      <c r="K159" s="162">
        <f t="shared" si="17"/>
        <v>3115.96</v>
      </c>
      <c r="L159" s="162">
        <f t="shared" si="17"/>
        <v>3132.42</v>
      </c>
      <c r="M159" s="162">
        <f t="shared" si="17"/>
        <v>3120.6800000000003</v>
      </c>
      <c r="N159" s="162">
        <f t="shared" si="17"/>
        <v>3119.3999999999996</v>
      </c>
      <c r="O159" s="162">
        <f t="shared" si="17"/>
        <v>3105.9300000000003</v>
      </c>
      <c r="P159" s="162">
        <f t="shared" si="17"/>
        <v>3123.1099999999997</v>
      </c>
      <c r="Q159" s="162">
        <f t="shared" si="17"/>
        <v>3135.6499999999996</v>
      </c>
      <c r="R159" s="162">
        <f t="shared" si="17"/>
        <v>3159.49</v>
      </c>
      <c r="S159" s="162">
        <f t="shared" si="18"/>
        <v>3256.26</v>
      </c>
      <c r="T159" s="162">
        <f t="shared" si="18"/>
        <v>3268.87</v>
      </c>
      <c r="U159" s="162">
        <f t="shared" si="18"/>
        <v>3276.04</v>
      </c>
      <c r="V159" s="162">
        <f t="shared" si="18"/>
        <v>3260.8</v>
      </c>
      <c r="W159" s="162">
        <f t="shared" si="18"/>
        <v>3151.1400000000003</v>
      </c>
      <c r="X159" s="162">
        <f t="shared" si="18"/>
        <v>3070.0699999999997</v>
      </c>
      <c r="Y159" s="162">
        <f t="shared" si="18"/>
        <v>2540.56</v>
      </c>
      <c r="Z159" s="27"/>
      <c r="AA159" s="28">
        <v>1269.45</v>
      </c>
      <c r="AB159" s="29">
        <v>1114.29</v>
      </c>
      <c r="AC159" s="29">
        <v>1040.45</v>
      </c>
      <c r="AD159" s="29">
        <v>990.18</v>
      </c>
      <c r="AE159" s="29">
        <v>1014.6200000000001</v>
      </c>
      <c r="AF159" s="29">
        <v>1107.79</v>
      </c>
      <c r="AG159" s="29">
        <v>1229.22</v>
      </c>
      <c r="AH159" s="29">
        <v>1342.5</v>
      </c>
      <c r="AI159" s="29">
        <v>1836.93</v>
      </c>
      <c r="AJ159" s="29">
        <v>1892.68</v>
      </c>
      <c r="AK159" s="29">
        <v>1909.14</v>
      </c>
      <c r="AL159" s="29">
        <v>1897.4</v>
      </c>
      <c r="AM159" s="29">
        <v>1896.12</v>
      </c>
      <c r="AN159" s="29">
        <v>1882.65</v>
      </c>
      <c r="AO159" s="29">
        <v>1899.83</v>
      </c>
      <c r="AP159" s="29">
        <v>1912.37</v>
      </c>
      <c r="AQ159" s="29">
        <v>1936.21</v>
      </c>
      <c r="AR159" s="29">
        <v>2032.9800000000002</v>
      </c>
      <c r="AS159" s="29">
        <v>2045.5899999999997</v>
      </c>
      <c r="AT159" s="29">
        <v>2052.7600000000002</v>
      </c>
      <c r="AU159" s="29">
        <v>2037.5199999999998</v>
      </c>
      <c r="AV159" s="29">
        <v>1927.86</v>
      </c>
      <c r="AW159" s="29">
        <v>1846.79</v>
      </c>
      <c r="AX159" s="30">
        <v>1317.28</v>
      </c>
      <c r="AY159" s="325">
        <v>784.22</v>
      </c>
      <c r="AZ159" s="167">
        <v>6.61</v>
      </c>
      <c r="BA159" s="152">
        <v>432.45</v>
      </c>
    </row>
    <row r="160" spans="1:53">
      <c r="A160" s="37">
        <v>5</v>
      </c>
      <c r="B160" s="162">
        <f t="shared" si="19"/>
        <v>2409.02</v>
      </c>
      <c r="C160" s="162">
        <f t="shared" si="17"/>
        <v>2301.69</v>
      </c>
      <c r="D160" s="162">
        <f t="shared" si="17"/>
        <v>2252.02</v>
      </c>
      <c r="E160" s="162">
        <f t="shared" si="17"/>
        <v>2314.6</v>
      </c>
      <c r="F160" s="162">
        <f t="shared" si="17"/>
        <v>2337.89</v>
      </c>
      <c r="G160" s="162">
        <f t="shared" si="17"/>
        <v>2570.67</v>
      </c>
      <c r="H160" s="162">
        <f t="shared" si="17"/>
        <v>2537.88</v>
      </c>
      <c r="I160" s="162">
        <f t="shared" si="17"/>
        <v>2634.62</v>
      </c>
      <c r="J160" s="162">
        <f t="shared" si="17"/>
        <v>3022.0200000000004</v>
      </c>
      <c r="K160" s="162">
        <f t="shared" si="17"/>
        <v>3067.4400000000005</v>
      </c>
      <c r="L160" s="162">
        <f t="shared" si="17"/>
        <v>3072.2200000000003</v>
      </c>
      <c r="M160" s="162">
        <f t="shared" si="17"/>
        <v>3074.9400000000005</v>
      </c>
      <c r="N160" s="162">
        <f t="shared" si="17"/>
        <v>3071.6099999999997</v>
      </c>
      <c r="O160" s="162">
        <f t="shared" si="17"/>
        <v>3068.05</v>
      </c>
      <c r="P160" s="162">
        <f t="shared" si="17"/>
        <v>3072.6499999999996</v>
      </c>
      <c r="Q160" s="162">
        <f t="shared" si="17"/>
        <v>3072.3599999999997</v>
      </c>
      <c r="R160" s="162">
        <f t="shared" si="17"/>
        <v>3086.0200000000004</v>
      </c>
      <c r="S160" s="162">
        <f t="shared" si="18"/>
        <v>3135.33</v>
      </c>
      <c r="T160" s="162">
        <f t="shared" si="18"/>
        <v>3145.0200000000004</v>
      </c>
      <c r="U160" s="162">
        <f t="shared" si="18"/>
        <v>3146.76</v>
      </c>
      <c r="V160" s="162">
        <f t="shared" si="18"/>
        <v>3122.0200000000004</v>
      </c>
      <c r="W160" s="162">
        <f t="shared" si="18"/>
        <v>3086.1099999999997</v>
      </c>
      <c r="X160" s="162">
        <f t="shared" si="18"/>
        <v>2969.01</v>
      </c>
      <c r="Y160" s="162">
        <f t="shared" si="18"/>
        <v>2544.2399999999998</v>
      </c>
      <c r="Z160" s="27"/>
      <c r="AA160" s="28">
        <v>1185.74</v>
      </c>
      <c r="AB160" s="29">
        <v>1078.4100000000001</v>
      </c>
      <c r="AC160" s="29">
        <v>1028.74</v>
      </c>
      <c r="AD160" s="29">
        <v>1091.32</v>
      </c>
      <c r="AE160" s="29">
        <v>1114.6099999999999</v>
      </c>
      <c r="AF160" s="29">
        <v>1347.39</v>
      </c>
      <c r="AG160" s="29">
        <v>1314.6</v>
      </c>
      <c r="AH160" s="29">
        <v>1411.34</v>
      </c>
      <c r="AI160" s="29">
        <v>1798.74</v>
      </c>
      <c r="AJ160" s="29">
        <v>1844.16</v>
      </c>
      <c r="AK160" s="29">
        <v>1848.94</v>
      </c>
      <c r="AL160" s="29">
        <v>1851.66</v>
      </c>
      <c r="AM160" s="29">
        <v>1848.33</v>
      </c>
      <c r="AN160" s="29">
        <v>1844.77</v>
      </c>
      <c r="AO160" s="29">
        <v>1849.37</v>
      </c>
      <c r="AP160" s="29">
        <v>1849.08</v>
      </c>
      <c r="AQ160" s="29">
        <v>1862.74</v>
      </c>
      <c r="AR160" s="29">
        <v>1912.05</v>
      </c>
      <c r="AS160" s="29">
        <v>1921.74</v>
      </c>
      <c r="AT160" s="29">
        <v>1923.48</v>
      </c>
      <c r="AU160" s="29">
        <v>1898.74</v>
      </c>
      <c r="AV160" s="29">
        <v>1862.83</v>
      </c>
      <c r="AW160" s="29">
        <v>1745.73</v>
      </c>
      <c r="AX160" s="30">
        <v>1320.96</v>
      </c>
      <c r="AY160" s="325">
        <v>784.22</v>
      </c>
      <c r="AZ160" s="167">
        <v>6.61</v>
      </c>
      <c r="BA160" s="152">
        <v>432.45</v>
      </c>
    </row>
    <row r="161" spans="1:53">
      <c r="A161" s="37">
        <v>6</v>
      </c>
      <c r="B161" s="162">
        <f t="shared" si="19"/>
        <v>2327.0299999999997</v>
      </c>
      <c r="C161" s="162">
        <f t="shared" si="17"/>
        <v>2255.79</v>
      </c>
      <c r="D161" s="162">
        <f t="shared" si="17"/>
        <v>2201.1</v>
      </c>
      <c r="E161" s="162">
        <f t="shared" si="17"/>
        <v>2161.6499999999996</v>
      </c>
      <c r="F161" s="162">
        <f t="shared" si="17"/>
        <v>2169.91</v>
      </c>
      <c r="G161" s="162">
        <f t="shared" si="17"/>
        <v>2210.73</v>
      </c>
      <c r="H161" s="162">
        <f t="shared" si="17"/>
        <v>2246.42</v>
      </c>
      <c r="I161" s="162">
        <f t="shared" si="17"/>
        <v>2355.79</v>
      </c>
      <c r="J161" s="162">
        <f t="shared" si="17"/>
        <v>2551.19</v>
      </c>
      <c r="K161" s="162">
        <f t="shared" si="17"/>
        <v>3012.4400000000005</v>
      </c>
      <c r="L161" s="162">
        <f t="shared" si="17"/>
        <v>3033.3999999999996</v>
      </c>
      <c r="M161" s="162">
        <f t="shared" si="17"/>
        <v>3030.96</v>
      </c>
      <c r="N161" s="162">
        <f t="shared" si="17"/>
        <v>3007.4400000000005</v>
      </c>
      <c r="O161" s="162">
        <f t="shared" si="17"/>
        <v>3000.5699999999997</v>
      </c>
      <c r="P161" s="162">
        <f t="shared" si="17"/>
        <v>3005.55</v>
      </c>
      <c r="Q161" s="162">
        <f t="shared" si="17"/>
        <v>3011.49</v>
      </c>
      <c r="R161" s="162">
        <f t="shared" si="17"/>
        <v>3034.9300000000003</v>
      </c>
      <c r="S161" s="162">
        <f t="shared" si="18"/>
        <v>3065.5600000000004</v>
      </c>
      <c r="T161" s="162">
        <f t="shared" si="18"/>
        <v>3077.63</v>
      </c>
      <c r="U161" s="162">
        <f t="shared" si="18"/>
        <v>3065.96</v>
      </c>
      <c r="V161" s="162">
        <f t="shared" si="18"/>
        <v>3062.2799999999997</v>
      </c>
      <c r="W161" s="162">
        <f t="shared" si="18"/>
        <v>3050.8900000000003</v>
      </c>
      <c r="X161" s="162">
        <f t="shared" si="18"/>
        <v>2568.77</v>
      </c>
      <c r="Y161" s="162">
        <f t="shared" si="18"/>
        <v>2458.3999999999996</v>
      </c>
      <c r="Z161" s="27"/>
      <c r="AA161" s="28">
        <v>1103.75</v>
      </c>
      <c r="AB161" s="29">
        <v>1032.51</v>
      </c>
      <c r="AC161" s="29">
        <v>977.82</v>
      </c>
      <c r="AD161" s="29">
        <v>938.37</v>
      </c>
      <c r="AE161" s="29">
        <v>946.63</v>
      </c>
      <c r="AF161" s="29">
        <v>987.45</v>
      </c>
      <c r="AG161" s="29">
        <v>1023.14</v>
      </c>
      <c r="AH161" s="29">
        <v>1132.51</v>
      </c>
      <c r="AI161" s="29">
        <v>1327.91</v>
      </c>
      <c r="AJ161" s="29">
        <v>1789.16</v>
      </c>
      <c r="AK161" s="29">
        <v>1810.12</v>
      </c>
      <c r="AL161" s="29">
        <v>1807.68</v>
      </c>
      <c r="AM161" s="29">
        <v>1784.16</v>
      </c>
      <c r="AN161" s="29">
        <v>1777.29</v>
      </c>
      <c r="AO161" s="29">
        <v>1782.27</v>
      </c>
      <c r="AP161" s="29">
        <v>1788.21</v>
      </c>
      <c r="AQ161" s="29">
        <v>1811.65</v>
      </c>
      <c r="AR161" s="29">
        <v>1842.28</v>
      </c>
      <c r="AS161" s="29">
        <v>1854.35</v>
      </c>
      <c r="AT161" s="29">
        <v>1842.68</v>
      </c>
      <c r="AU161" s="29">
        <v>1839</v>
      </c>
      <c r="AV161" s="29">
        <v>1827.61</v>
      </c>
      <c r="AW161" s="29">
        <v>1345.49</v>
      </c>
      <c r="AX161" s="30">
        <v>1235.1199999999999</v>
      </c>
      <c r="AY161" s="325">
        <v>784.22</v>
      </c>
      <c r="AZ161" s="167">
        <v>6.61</v>
      </c>
      <c r="BA161" s="152">
        <v>432.45</v>
      </c>
    </row>
    <row r="162" spans="1:53">
      <c r="A162" s="37">
        <v>7</v>
      </c>
      <c r="B162" s="162">
        <f t="shared" si="19"/>
        <v>2219.21</v>
      </c>
      <c r="C162" s="162">
        <f t="shared" si="17"/>
        <v>2076.48</v>
      </c>
      <c r="D162" s="162">
        <f t="shared" si="17"/>
        <v>2074.0500000000002</v>
      </c>
      <c r="E162" s="162">
        <f t="shared" si="17"/>
        <v>1940.11</v>
      </c>
      <c r="F162" s="162">
        <f t="shared" si="17"/>
        <v>2133.2399999999998</v>
      </c>
      <c r="G162" s="162">
        <f t="shared" si="17"/>
        <v>2215.6899999999996</v>
      </c>
      <c r="H162" s="162">
        <f t="shared" si="17"/>
        <v>2346.52</v>
      </c>
      <c r="I162" s="162">
        <f t="shared" si="17"/>
        <v>2644.3</v>
      </c>
      <c r="J162" s="162">
        <f t="shared" si="17"/>
        <v>3060.3999999999996</v>
      </c>
      <c r="K162" s="162">
        <f t="shared" si="17"/>
        <v>3129.34</v>
      </c>
      <c r="L162" s="162">
        <f t="shared" si="17"/>
        <v>3140.4800000000005</v>
      </c>
      <c r="M162" s="162">
        <f t="shared" si="17"/>
        <v>3121.42</v>
      </c>
      <c r="N162" s="162">
        <f t="shared" si="17"/>
        <v>3091.26</v>
      </c>
      <c r="O162" s="162">
        <f t="shared" si="17"/>
        <v>3101.9300000000003</v>
      </c>
      <c r="P162" s="162">
        <f t="shared" si="17"/>
        <v>3095.09</v>
      </c>
      <c r="Q162" s="162">
        <f t="shared" si="17"/>
        <v>3104.2799999999997</v>
      </c>
      <c r="R162" s="162">
        <f t="shared" si="17"/>
        <v>3121.21</v>
      </c>
      <c r="S162" s="162">
        <f t="shared" si="18"/>
        <v>3144.4400000000005</v>
      </c>
      <c r="T162" s="162">
        <f t="shared" si="18"/>
        <v>3171.74</v>
      </c>
      <c r="U162" s="162">
        <f t="shared" si="18"/>
        <v>3182.2300000000005</v>
      </c>
      <c r="V162" s="162">
        <f t="shared" si="18"/>
        <v>3121.8100000000004</v>
      </c>
      <c r="W162" s="162">
        <f t="shared" si="18"/>
        <v>3067.1900000000005</v>
      </c>
      <c r="X162" s="162">
        <f t="shared" si="18"/>
        <v>2578.77</v>
      </c>
      <c r="Y162" s="162">
        <f t="shared" si="18"/>
        <v>2345.87</v>
      </c>
      <c r="Z162" s="27"/>
      <c r="AA162" s="28">
        <v>995.93</v>
      </c>
      <c r="AB162" s="29">
        <v>853.2</v>
      </c>
      <c r="AC162" s="29">
        <v>850.77</v>
      </c>
      <c r="AD162" s="29">
        <v>716.83</v>
      </c>
      <c r="AE162" s="29">
        <v>909.96</v>
      </c>
      <c r="AF162" s="29">
        <v>992.41</v>
      </c>
      <c r="AG162" s="29">
        <v>1123.24</v>
      </c>
      <c r="AH162" s="29">
        <v>1421.02</v>
      </c>
      <c r="AI162" s="29">
        <v>1837.12</v>
      </c>
      <c r="AJ162" s="29">
        <v>1906.06</v>
      </c>
      <c r="AK162" s="29">
        <v>1917.2</v>
      </c>
      <c r="AL162" s="29">
        <v>1898.14</v>
      </c>
      <c r="AM162" s="29">
        <v>1867.98</v>
      </c>
      <c r="AN162" s="29">
        <v>1878.65</v>
      </c>
      <c r="AO162" s="29">
        <v>1871.81</v>
      </c>
      <c r="AP162" s="29">
        <v>1881</v>
      </c>
      <c r="AQ162" s="29">
        <v>1897.93</v>
      </c>
      <c r="AR162" s="29">
        <v>1921.16</v>
      </c>
      <c r="AS162" s="29">
        <v>1948.46</v>
      </c>
      <c r="AT162" s="29">
        <v>1958.95</v>
      </c>
      <c r="AU162" s="29">
        <v>1898.53</v>
      </c>
      <c r="AV162" s="29">
        <v>1843.91</v>
      </c>
      <c r="AW162" s="29">
        <v>1355.49</v>
      </c>
      <c r="AX162" s="30">
        <v>1122.5899999999999</v>
      </c>
      <c r="AY162" s="325">
        <v>784.22</v>
      </c>
      <c r="AZ162" s="167">
        <v>6.61</v>
      </c>
      <c r="BA162" s="152">
        <v>432.45</v>
      </c>
    </row>
    <row r="163" spans="1:53">
      <c r="A163" s="37">
        <v>8</v>
      </c>
      <c r="B163" s="162">
        <f t="shared" si="19"/>
        <v>2175.85</v>
      </c>
      <c r="C163" s="162">
        <f t="shared" si="17"/>
        <v>1861.47</v>
      </c>
      <c r="D163" s="162">
        <f t="shared" si="17"/>
        <v>1804.4700000000003</v>
      </c>
      <c r="E163" s="162">
        <f t="shared" si="17"/>
        <v>1777.79</v>
      </c>
      <c r="F163" s="162">
        <f t="shared" si="17"/>
        <v>2077.9299999999998</v>
      </c>
      <c r="G163" s="162">
        <f t="shared" si="17"/>
        <v>2171.5100000000002</v>
      </c>
      <c r="H163" s="162">
        <f t="shared" si="17"/>
        <v>2352.96</v>
      </c>
      <c r="I163" s="162">
        <f t="shared" si="17"/>
        <v>2643.19</v>
      </c>
      <c r="J163" s="162">
        <f t="shared" si="17"/>
        <v>3060.6499999999996</v>
      </c>
      <c r="K163" s="162">
        <f t="shared" si="17"/>
        <v>3125.5699999999997</v>
      </c>
      <c r="L163" s="162">
        <f t="shared" si="17"/>
        <v>3119.9400000000005</v>
      </c>
      <c r="M163" s="162">
        <f t="shared" si="17"/>
        <v>3102.8999999999996</v>
      </c>
      <c r="N163" s="162">
        <f t="shared" si="17"/>
        <v>3084.74</v>
      </c>
      <c r="O163" s="162">
        <f t="shared" si="17"/>
        <v>3097.4700000000003</v>
      </c>
      <c r="P163" s="162">
        <f t="shared" si="17"/>
        <v>3106.1400000000003</v>
      </c>
      <c r="Q163" s="162">
        <f t="shared" si="17"/>
        <v>3114.8500000000004</v>
      </c>
      <c r="R163" s="162">
        <f t="shared" si="17"/>
        <v>3121.87</v>
      </c>
      <c r="S163" s="162">
        <f t="shared" si="18"/>
        <v>3127.7300000000005</v>
      </c>
      <c r="T163" s="162">
        <f t="shared" si="18"/>
        <v>3155.5200000000004</v>
      </c>
      <c r="U163" s="162">
        <f t="shared" si="18"/>
        <v>3157.88</v>
      </c>
      <c r="V163" s="162">
        <f t="shared" si="18"/>
        <v>3099.8100000000004</v>
      </c>
      <c r="W163" s="162">
        <f t="shared" si="18"/>
        <v>3026.3999999999996</v>
      </c>
      <c r="X163" s="162">
        <f t="shared" si="18"/>
        <v>2540.4700000000003</v>
      </c>
      <c r="Y163" s="162">
        <f t="shared" si="18"/>
        <v>2329.17</v>
      </c>
      <c r="Z163" s="27"/>
      <c r="AA163" s="28">
        <v>952.57</v>
      </c>
      <c r="AB163" s="29">
        <v>638.19000000000005</v>
      </c>
      <c r="AC163" s="29">
        <v>581.19000000000005</v>
      </c>
      <c r="AD163" s="29">
        <v>554.51</v>
      </c>
      <c r="AE163" s="29">
        <v>854.65</v>
      </c>
      <c r="AF163" s="29">
        <v>948.23</v>
      </c>
      <c r="AG163" s="29">
        <v>1129.68</v>
      </c>
      <c r="AH163" s="29">
        <v>1419.91</v>
      </c>
      <c r="AI163" s="29">
        <v>1837.37</v>
      </c>
      <c r="AJ163" s="29">
        <v>1902.29</v>
      </c>
      <c r="AK163" s="29">
        <v>1896.66</v>
      </c>
      <c r="AL163" s="29">
        <v>1879.62</v>
      </c>
      <c r="AM163" s="29">
        <v>1861.46</v>
      </c>
      <c r="AN163" s="29">
        <v>1874.19</v>
      </c>
      <c r="AO163" s="29">
        <v>1882.86</v>
      </c>
      <c r="AP163" s="29">
        <v>1891.57</v>
      </c>
      <c r="AQ163" s="29">
        <v>1898.59</v>
      </c>
      <c r="AR163" s="29">
        <v>1904.45</v>
      </c>
      <c r="AS163" s="29">
        <v>1932.24</v>
      </c>
      <c r="AT163" s="29">
        <v>1934.6</v>
      </c>
      <c r="AU163" s="29">
        <v>1876.53</v>
      </c>
      <c r="AV163" s="29">
        <v>1803.12</v>
      </c>
      <c r="AW163" s="29">
        <v>1317.19</v>
      </c>
      <c r="AX163" s="30">
        <v>1105.8900000000001</v>
      </c>
      <c r="AY163" s="325">
        <v>784.22</v>
      </c>
      <c r="AZ163" s="167">
        <v>6.61</v>
      </c>
      <c r="BA163" s="152">
        <v>432.45</v>
      </c>
    </row>
    <row r="164" spans="1:53">
      <c r="A164" s="37">
        <v>9</v>
      </c>
      <c r="B164" s="162">
        <f t="shared" si="19"/>
        <v>2216.2799999999997</v>
      </c>
      <c r="C164" s="162">
        <f t="shared" si="17"/>
        <v>2134.23</v>
      </c>
      <c r="D164" s="162">
        <f t="shared" si="17"/>
        <v>2048.9700000000003</v>
      </c>
      <c r="E164" s="162">
        <f t="shared" si="17"/>
        <v>1898.98</v>
      </c>
      <c r="F164" s="162">
        <f t="shared" si="17"/>
        <v>2147.06</v>
      </c>
      <c r="G164" s="162">
        <f t="shared" si="17"/>
        <v>2253.4499999999998</v>
      </c>
      <c r="H164" s="162">
        <f t="shared" si="17"/>
        <v>2454.29</v>
      </c>
      <c r="I164" s="162">
        <f t="shared" si="17"/>
        <v>2773.63</v>
      </c>
      <c r="J164" s="162">
        <f t="shared" si="17"/>
        <v>3153.26</v>
      </c>
      <c r="K164" s="162">
        <f t="shared" si="17"/>
        <v>3249.8199999999997</v>
      </c>
      <c r="L164" s="162">
        <f t="shared" si="17"/>
        <v>3249.0299999999997</v>
      </c>
      <c r="M164" s="162">
        <f t="shared" si="17"/>
        <v>3240.13</v>
      </c>
      <c r="N164" s="162">
        <f t="shared" si="17"/>
        <v>3230.6000000000004</v>
      </c>
      <c r="O164" s="162">
        <f t="shared" si="17"/>
        <v>3225.54</v>
      </c>
      <c r="P164" s="162">
        <f t="shared" si="17"/>
        <v>3237.41</v>
      </c>
      <c r="Q164" s="162">
        <f t="shared" si="17"/>
        <v>3238.92</v>
      </c>
      <c r="R164" s="162">
        <f t="shared" si="17"/>
        <v>3245.2299999999996</v>
      </c>
      <c r="S164" s="162">
        <f t="shared" si="18"/>
        <v>3281.1499999999996</v>
      </c>
      <c r="T164" s="162">
        <f t="shared" si="18"/>
        <v>3297.0600000000004</v>
      </c>
      <c r="U164" s="162">
        <f t="shared" si="18"/>
        <v>3269.6500000000005</v>
      </c>
      <c r="V164" s="162">
        <f t="shared" si="18"/>
        <v>3252.8199999999997</v>
      </c>
      <c r="W164" s="162">
        <f t="shared" si="18"/>
        <v>3150.7200000000003</v>
      </c>
      <c r="X164" s="162">
        <f t="shared" si="18"/>
        <v>2858.37</v>
      </c>
      <c r="Y164" s="162">
        <f t="shared" si="18"/>
        <v>2429.1</v>
      </c>
      <c r="Z164" s="27"/>
      <c r="AA164" s="28">
        <v>993</v>
      </c>
      <c r="AB164" s="29">
        <v>910.95</v>
      </c>
      <c r="AC164" s="29">
        <v>825.69</v>
      </c>
      <c r="AD164" s="29">
        <v>675.7</v>
      </c>
      <c r="AE164" s="29">
        <v>923.78</v>
      </c>
      <c r="AF164" s="29">
        <v>1030.17</v>
      </c>
      <c r="AG164" s="29">
        <v>1231.01</v>
      </c>
      <c r="AH164" s="29">
        <v>1550.35</v>
      </c>
      <c r="AI164" s="29">
        <v>1929.98</v>
      </c>
      <c r="AJ164" s="29">
        <v>2026.5399999999997</v>
      </c>
      <c r="AK164" s="29">
        <v>2025.75</v>
      </c>
      <c r="AL164" s="29">
        <v>2016.85</v>
      </c>
      <c r="AM164" s="29">
        <v>2007.32</v>
      </c>
      <c r="AN164" s="29">
        <v>2002.2600000000002</v>
      </c>
      <c r="AO164" s="29">
        <v>2014.13</v>
      </c>
      <c r="AP164" s="29">
        <v>2015.6400000000003</v>
      </c>
      <c r="AQ164" s="29">
        <v>2021.9499999999998</v>
      </c>
      <c r="AR164" s="29">
        <v>2057.87</v>
      </c>
      <c r="AS164" s="29">
        <v>2073.7800000000002</v>
      </c>
      <c r="AT164" s="29">
        <v>2046.3700000000001</v>
      </c>
      <c r="AU164" s="29">
        <v>2029.54</v>
      </c>
      <c r="AV164" s="29">
        <v>1927.44</v>
      </c>
      <c r="AW164" s="29">
        <v>1635.09</v>
      </c>
      <c r="AX164" s="30">
        <v>1205.82</v>
      </c>
      <c r="AY164" s="325">
        <v>784.22</v>
      </c>
      <c r="AZ164" s="167">
        <v>6.61</v>
      </c>
      <c r="BA164" s="152">
        <v>432.45</v>
      </c>
    </row>
    <row r="165" spans="1:53">
      <c r="A165" s="37">
        <v>10</v>
      </c>
      <c r="B165" s="162">
        <f t="shared" si="19"/>
        <v>2249.42</v>
      </c>
      <c r="C165" s="162">
        <f t="shared" si="17"/>
        <v>2150.04</v>
      </c>
      <c r="D165" s="162">
        <f t="shared" si="17"/>
        <v>2098.4299999999998</v>
      </c>
      <c r="E165" s="162">
        <f t="shared" si="17"/>
        <v>1831.7099999999998</v>
      </c>
      <c r="F165" s="162">
        <f t="shared" si="17"/>
        <v>2147.2799999999997</v>
      </c>
      <c r="G165" s="162">
        <f t="shared" si="17"/>
        <v>2279.4899999999998</v>
      </c>
      <c r="H165" s="162">
        <f t="shared" si="17"/>
        <v>2508.17</v>
      </c>
      <c r="I165" s="162">
        <f t="shared" si="17"/>
        <v>2909.88</v>
      </c>
      <c r="J165" s="162">
        <f t="shared" si="17"/>
        <v>3166.09</v>
      </c>
      <c r="K165" s="162">
        <f t="shared" si="17"/>
        <v>3217.08</v>
      </c>
      <c r="L165" s="162">
        <f t="shared" si="17"/>
        <v>3236.0299999999997</v>
      </c>
      <c r="M165" s="162">
        <f t="shared" si="17"/>
        <v>3220.7200000000003</v>
      </c>
      <c r="N165" s="162">
        <f t="shared" si="17"/>
        <v>3176.6800000000003</v>
      </c>
      <c r="O165" s="162">
        <f t="shared" si="17"/>
        <v>3190.1800000000003</v>
      </c>
      <c r="P165" s="162">
        <f t="shared" si="17"/>
        <v>3208.8500000000004</v>
      </c>
      <c r="Q165" s="162">
        <f t="shared" si="17"/>
        <v>3224.67</v>
      </c>
      <c r="R165" s="162">
        <f t="shared" si="17"/>
        <v>3237.9300000000003</v>
      </c>
      <c r="S165" s="162">
        <f t="shared" si="18"/>
        <v>3284.1400000000003</v>
      </c>
      <c r="T165" s="162">
        <f t="shared" si="18"/>
        <v>3302.59</v>
      </c>
      <c r="U165" s="162">
        <f t="shared" si="18"/>
        <v>3295.95</v>
      </c>
      <c r="V165" s="162">
        <f t="shared" si="18"/>
        <v>3263.79</v>
      </c>
      <c r="W165" s="162">
        <f t="shared" si="18"/>
        <v>3181.84</v>
      </c>
      <c r="X165" s="162">
        <f t="shared" si="18"/>
        <v>2636.58</v>
      </c>
      <c r="Y165" s="162">
        <f t="shared" si="18"/>
        <v>2375.7600000000002</v>
      </c>
      <c r="Z165" s="27"/>
      <c r="AA165" s="28">
        <v>1026.1400000000001</v>
      </c>
      <c r="AB165" s="29">
        <v>926.76</v>
      </c>
      <c r="AC165" s="29">
        <v>875.15</v>
      </c>
      <c r="AD165" s="29">
        <v>608.42999999999995</v>
      </c>
      <c r="AE165" s="29">
        <v>924</v>
      </c>
      <c r="AF165" s="29">
        <v>1056.21</v>
      </c>
      <c r="AG165" s="29">
        <v>1284.8900000000001</v>
      </c>
      <c r="AH165" s="29">
        <v>1686.6</v>
      </c>
      <c r="AI165" s="29">
        <v>1942.81</v>
      </c>
      <c r="AJ165" s="29">
        <v>1993.8</v>
      </c>
      <c r="AK165" s="29">
        <v>2012.75</v>
      </c>
      <c r="AL165" s="29">
        <v>1997.44</v>
      </c>
      <c r="AM165" s="29">
        <v>1953.4</v>
      </c>
      <c r="AN165" s="29">
        <v>1966.9</v>
      </c>
      <c r="AO165" s="29">
        <v>1985.57</v>
      </c>
      <c r="AP165" s="29">
        <v>2001.3900000000003</v>
      </c>
      <c r="AQ165" s="29">
        <v>2014.65</v>
      </c>
      <c r="AR165" s="29">
        <v>2060.86</v>
      </c>
      <c r="AS165" s="29">
        <v>2079.31</v>
      </c>
      <c r="AT165" s="29">
        <v>2072.67</v>
      </c>
      <c r="AU165" s="29">
        <v>2040.5099999999998</v>
      </c>
      <c r="AV165" s="29">
        <v>1958.56</v>
      </c>
      <c r="AW165" s="29">
        <v>1413.3</v>
      </c>
      <c r="AX165" s="30">
        <v>1152.48</v>
      </c>
      <c r="AY165" s="325">
        <v>784.22</v>
      </c>
      <c r="AZ165" s="167">
        <v>6.61</v>
      </c>
      <c r="BA165" s="152">
        <v>432.45</v>
      </c>
    </row>
    <row r="166" spans="1:53">
      <c r="A166" s="37">
        <v>11</v>
      </c>
      <c r="B166" s="162">
        <f t="shared" si="19"/>
        <v>2241.52</v>
      </c>
      <c r="C166" s="162">
        <f t="shared" si="17"/>
        <v>2153.8999999999996</v>
      </c>
      <c r="D166" s="162">
        <f t="shared" si="17"/>
        <v>2024.1299999999999</v>
      </c>
      <c r="E166" s="162">
        <f t="shared" si="17"/>
        <v>1793.19</v>
      </c>
      <c r="F166" s="162">
        <f t="shared" si="17"/>
        <v>2150.48</v>
      </c>
      <c r="G166" s="162">
        <f t="shared" si="17"/>
        <v>2325.1800000000003</v>
      </c>
      <c r="H166" s="162">
        <f t="shared" si="17"/>
        <v>2614.5</v>
      </c>
      <c r="I166" s="162">
        <f t="shared" si="17"/>
        <v>3062.59</v>
      </c>
      <c r="J166" s="162">
        <f t="shared" si="17"/>
        <v>3251.9900000000007</v>
      </c>
      <c r="K166" s="162">
        <f t="shared" si="17"/>
        <v>3283.92</v>
      </c>
      <c r="L166" s="162">
        <f t="shared" si="17"/>
        <v>3280.75</v>
      </c>
      <c r="M166" s="162">
        <f t="shared" si="17"/>
        <v>3269.0199999999995</v>
      </c>
      <c r="N166" s="162">
        <f t="shared" si="17"/>
        <v>3237.79</v>
      </c>
      <c r="O166" s="162">
        <f t="shared" si="17"/>
        <v>3247.0300000000007</v>
      </c>
      <c r="P166" s="162">
        <f t="shared" si="17"/>
        <v>3252.3500000000004</v>
      </c>
      <c r="Q166" s="162">
        <f t="shared" si="17"/>
        <v>3256.1100000000006</v>
      </c>
      <c r="R166" s="162">
        <f t="shared" si="17"/>
        <v>3265.5699999999997</v>
      </c>
      <c r="S166" s="162">
        <f t="shared" si="18"/>
        <v>3303.3999999999996</v>
      </c>
      <c r="T166" s="162">
        <f t="shared" si="18"/>
        <v>3319.24</v>
      </c>
      <c r="U166" s="162">
        <f t="shared" si="18"/>
        <v>3295.5600000000004</v>
      </c>
      <c r="V166" s="162">
        <f t="shared" si="18"/>
        <v>3285.24</v>
      </c>
      <c r="W166" s="162">
        <f t="shared" si="18"/>
        <v>3249.09</v>
      </c>
      <c r="X166" s="162">
        <f t="shared" si="18"/>
        <v>3036.6000000000004</v>
      </c>
      <c r="Y166" s="162">
        <f t="shared" si="18"/>
        <v>2470.4300000000003</v>
      </c>
      <c r="Z166" s="27"/>
      <c r="AA166" s="31">
        <v>1018.24</v>
      </c>
      <c r="AB166" s="29">
        <v>930.62</v>
      </c>
      <c r="AC166" s="29">
        <v>800.85</v>
      </c>
      <c r="AD166" s="29">
        <v>569.91</v>
      </c>
      <c r="AE166" s="29">
        <v>927.2</v>
      </c>
      <c r="AF166" s="29">
        <v>1101.9000000000001</v>
      </c>
      <c r="AG166" s="29">
        <v>1391.22</v>
      </c>
      <c r="AH166" s="29">
        <v>1839.31</v>
      </c>
      <c r="AI166" s="29">
        <v>2028.7100000000003</v>
      </c>
      <c r="AJ166" s="29">
        <v>2060.64</v>
      </c>
      <c r="AK166" s="29">
        <v>2057.4699999999998</v>
      </c>
      <c r="AL166" s="29">
        <v>2045.7399999999998</v>
      </c>
      <c r="AM166" s="29">
        <v>2014.51</v>
      </c>
      <c r="AN166" s="29">
        <v>2023.7500000000002</v>
      </c>
      <c r="AO166" s="29">
        <v>2029.07</v>
      </c>
      <c r="AP166" s="29">
        <v>2032.8300000000002</v>
      </c>
      <c r="AQ166" s="29">
        <v>2042.29</v>
      </c>
      <c r="AR166" s="29">
        <v>2080.12</v>
      </c>
      <c r="AS166" s="29">
        <v>2095.96</v>
      </c>
      <c r="AT166" s="29">
        <v>2072.2800000000002</v>
      </c>
      <c r="AU166" s="29">
        <v>2061.96</v>
      </c>
      <c r="AV166" s="29">
        <v>2025.81</v>
      </c>
      <c r="AW166" s="29">
        <v>1813.32</v>
      </c>
      <c r="AX166" s="30">
        <v>1247.1500000000001</v>
      </c>
      <c r="AY166" s="325">
        <v>784.22</v>
      </c>
      <c r="AZ166" s="167">
        <v>6.61</v>
      </c>
      <c r="BA166" s="152">
        <v>432.45</v>
      </c>
    </row>
    <row r="167" spans="1:53">
      <c r="A167" s="37">
        <v>12</v>
      </c>
      <c r="B167" s="162">
        <f t="shared" si="19"/>
        <v>2326.27</v>
      </c>
      <c r="C167" s="162">
        <f t="shared" si="17"/>
        <v>2200.4899999999998</v>
      </c>
      <c r="D167" s="162">
        <f t="shared" si="17"/>
        <v>2151.21</v>
      </c>
      <c r="E167" s="162">
        <f t="shared" si="17"/>
        <v>2123.2600000000002</v>
      </c>
      <c r="F167" s="162">
        <f t="shared" si="17"/>
        <v>2145.9399999999996</v>
      </c>
      <c r="G167" s="162">
        <f t="shared" si="17"/>
        <v>2210.27</v>
      </c>
      <c r="H167" s="162">
        <f t="shared" si="17"/>
        <v>2327.35</v>
      </c>
      <c r="I167" s="162">
        <f t="shared" si="17"/>
        <v>2446.4300000000003</v>
      </c>
      <c r="J167" s="162">
        <f t="shared" si="17"/>
        <v>3042.79</v>
      </c>
      <c r="K167" s="162">
        <f t="shared" si="17"/>
        <v>3148.42</v>
      </c>
      <c r="L167" s="162">
        <f t="shared" si="17"/>
        <v>3164.26</v>
      </c>
      <c r="M167" s="162">
        <f t="shared" si="17"/>
        <v>3160.4800000000005</v>
      </c>
      <c r="N167" s="162">
        <f t="shared" si="17"/>
        <v>3145.41</v>
      </c>
      <c r="O167" s="162">
        <f t="shared" si="17"/>
        <v>3128.67</v>
      </c>
      <c r="P167" s="162">
        <f t="shared" si="17"/>
        <v>3139.21</v>
      </c>
      <c r="Q167" s="162">
        <f t="shared" si="17"/>
        <v>3157.26</v>
      </c>
      <c r="R167" s="162">
        <f t="shared" si="17"/>
        <v>3195.95</v>
      </c>
      <c r="S167" s="162">
        <f t="shared" si="18"/>
        <v>3262.8599999999997</v>
      </c>
      <c r="T167" s="162">
        <f t="shared" si="18"/>
        <v>3284.5</v>
      </c>
      <c r="U167" s="162">
        <f t="shared" si="18"/>
        <v>3266.76</v>
      </c>
      <c r="V167" s="162">
        <f t="shared" si="18"/>
        <v>3216.8599999999997</v>
      </c>
      <c r="W167" s="162">
        <f t="shared" si="18"/>
        <v>3174.2</v>
      </c>
      <c r="X167" s="162">
        <f t="shared" si="18"/>
        <v>3132.3599999999997</v>
      </c>
      <c r="Y167" s="162">
        <f t="shared" si="18"/>
        <v>2509.42</v>
      </c>
      <c r="Z167" s="27"/>
      <c r="AA167" s="31">
        <v>1102.99</v>
      </c>
      <c r="AB167" s="29">
        <v>977.21</v>
      </c>
      <c r="AC167" s="29">
        <v>927.93</v>
      </c>
      <c r="AD167" s="29">
        <v>899.98</v>
      </c>
      <c r="AE167" s="29">
        <v>922.66</v>
      </c>
      <c r="AF167" s="29">
        <v>986.99</v>
      </c>
      <c r="AG167" s="29">
        <v>1104.07</v>
      </c>
      <c r="AH167" s="29">
        <v>1223.1500000000001</v>
      </c>
      <c r="AI167" s="29">
        <v>1819.51</v>
      </c>
      <c r="AJ167" s="29">
        <v>1925.14</v>
      </c>
      <c r="AK167" s="29">
        <v>1940.98</v>
      </c>
      <c r="AL167" s="29">
        <v>1937.2</v>
      </c>
      <c r="AM167" s="29">
        <v>1922.13</v>
      </c>
      <c r="AN167" s="29">
        <v>1905.39</v>
      </c>
      <c r="AO167" s="29">
        <v>1915.93</v>
      </c>
      <c r="AP167" s="29">
        <v>1933.98</v>
      </c>
      <c r="AQ167" s="29">
        <v>1972.67</v>
      </c>
      <c r="AR167" s="29">
        <v>2039.58</v>
      </c>
      <c r="AS167" s="29">
        <v>2061.2199999999998</v>
      </c>
      <c r="AT167" s="29">
        <v>2043.4800000000002</v>
      </c>
      <c r="AU167" s="29">
        <v>1993.58</v>
      </c>
      <c r="AV167" s="29">
        <v>1950.92</v>
      </c>
      <c r="AW167" s="29">
        <v>1909.08</v>
      </c>
      <c r="AX167" s="30">
        <v>1286.1400000000001</v>
      </c>
      <c r="AY167" s="325">
        <v>784.22</v>
      </c>
      <c r="AZ167" s="167">
        <v>6.61</v>
      </c>
      <c r="BA167" s="152">
        <v>432.45</v>
      </c>
    </row>
    <row r="168" spans="1:53">
      <c r="A168" s="37">
        <v>13</v>
      </c>
      <c r="B168" s="162">
        <f t="shared" si="19"/>
        <v>2195.54</v>
      </c>
      <c r="C168" s="162">
        <f t="shared" si="17"/>
        <v>2115.84</v>
      </c>
      <c r="D168" s="162">
        <f t="shared" si="17"/>
        <v>1621.1799999999998</v>
      </c>
      <c r="E168" s="162">
        <f t="shared" si="17"/>
        <v>1529.6599999999999</v>
      </c>
      <c r="F168" s="162">
        <f t="shared" si="17"/>
        <v>1598.69</v>
      </c>
      <c r="G168" s="162">
        <f t="shared" si="17"/>
        <v>1758.8200000000002</v>
      </c>
      <c r="H168" s="162">
        <f t="shared" si="17"/>
        <v>1857.7099999999998</v>
      </c>
      <c r="I168" s="162">
        <f t="shared" si="17"/>
        <v>2151.4299999999998</v>
      </c>
      <c r="J168" s="162">
        <f t="shared" si="17"/>
        <v>2401.04</v>
      </c>
      <c r="K168" s="162">
        <f t="shared" si="17"/>
        <v>2625.08</v>
      </c>
      <c r="L168" s="162">
        <f t="shared" si="17"/>
        <v>2700.7200000000003</v>
      </c>
      <c r="M168" s="162">
        <f t="shared" si="17"/>
        <v>2703.85</v>
      </c>
      <c r="N168" s="162">
        <f t="shared" si="17"/>
        <v>2690.5699999999997</v>
      </c>
      <c r="O168" s="162">
        <f t="shared" si="17"/>
        <v>2695.7</v>
      </c>
      <c r="P168" s="162">
        <f t="shared" si="17"/>
        <v>2690.51</v>
      </c>
      <c r="Q168" s="162">
        <f t="shared" si="17"/>
        <v>2705.66</v>
      </c>
      <c r="R168" s="162">
        <f t="shared" si="17"/>
        <v>2725.27</v>
      </c>
      <c r="S168" s="162">
        <f t="shared" si="18"/>
        <v>2913.8500000000004</v>
      </c>
      <c r="T168" s="162">
        <f t="shared" si="18"/>
        <v>2938.1099999999997</v>
      </c>
      <c r="U168" s="162">
        <f t="shared" si="18"/>
        <v>3189.26</v>
      </c>
      <c r="V168" s="162">
        <f t="shared" si="18"/>
        <v>2898.6000000000004</v>
      </c>
      <c r="W168" s="162">
        <f t="shared" si="18"/>
        <v>2772.46</v>
      </c>
      <c r="X168" s="162">
        <f t="shared" si="18"/>
        <v>2523.39</v>
      </c>
      <c r="Y168" s="162">
        <f t="shared" si="18"/>
        <v>2380.37</v>
      </c>
      <c r="Z168" s="27"/>
      <c r="AA168" s="31">
        <v>972.26</v>
      </c>
      <c r="AB168" s="29">
        <v>892.56</v>
      </c>
      <c r="AC168" s="29">
        <v>397.9</v>
      </c>
      <c r="AD168" s="29">
        <v>306.38</v>
      </c>
      <c r="AE168" s="29">
        <v>375.41</v>
      </c>
      <c r="AF168" s="29">
        <v>535.54</v>
      </c>
      <c r="AG168" s="29">
        <v>634.42999999999995</v>
      </c>
      <c r="AH168" s="29">
        <v>928.15</v>
      </c>
      <c r="AI168" s="29">
        <v>1177.76</v>
      </c>
      <c r="AJ168" s="29">
        <v>1401.8</v>
      </c>
      <c r="AK168" s="29">
        <v>1477.44</v>
      </c>
      <c r="AL168" s="29">
        <v>1480.57</v>
      </c>
      <c r="AM168" s="29">
        <v>1467.29</v>
      </c>
      <c r="AN168" s="29">
        <v>1472.42</v>
      </c>
      <c r="AO168" s="29">
        <v>1467.23</v>
      </c>
      <c r="AP168" s="29">
        <v>1482.38</v>
      </c>
      <c r="AQ168" s="29">
        <v>1501.99</v>
      </c>
      <c r="AR168" s="29">
        <v>1690.57</v>
      </c>
      <c r="AS168" s="29">
        <v>1714.83</v>
      </c>
      <c r="AT168" s="29">
        <v>1965.98</v>
      </c>
      <c r="AU168" s="29">
        <v>1675.32</v>
      </c>
      <c r="AV168" s="29">
        <v>1549.18</v>
      </c>
      <c r="AW168" s="29">
        <v>1300.1099999999999</v>
      </c>
      <c r="AX168" s="30">
        <v>1157.0899999999999</v>
      </c>
      <c r="AY168" s="325">
        <v>784.22</v>
      </c>
      <c r="AZ168" s="167">
        <v>6.61</v>
      </c>
      <c r="BA168" s="152">
        <v>432.45</v>
      </c>
    </row>
    <row r="169" spans="1:53">
      <c r="A169" s="37">
        <v>14</v>
      </c>
      <c r="B169" s="162">
        <f t="shared" si="19"/>
        <v>2151.6999999999998</v>
      </c>
      <c r="C169" s="162">
        <f t="shared" si="17"/>
        <v>2075.71</v>
      </c>
      <c r="D169" s="162">
        <f t="shared" si="17"/>
        <v>1462.58</v>
      </c>
      <c r="E169" s="162">
        <f t="shared" si="17"/>
        <v>1432.65</v>
      </c>
      <c r="F169" s="162">
        <f t="shared" si="17"/>
        <v>1730.1399999999999</v>
      </c>
      <c r="G169" s="162">
        <f t="shared" si="17"/>
        <v>2149.0299999999997</v>
      </c>
      <c r="H169" s="162">
        <f t="shared" si="17"/>
        <v>2361.8599999999997</v>
      </c>
      <c r="I169" s="162">
        <f t="shared" si="17"/>
        <v>2795.6499999999996</v>
      </c>
      <c r="J169" s="162">
        <f t="shared" si="17"/>
        <v>3186.6900000000005</v>
      </c>
      <c r="K169" s="162">
        <f t="shared" si="17"/>
        <v>3290.21</v>
      </c>
      <c r="L169" s="162">
        <f t="shared" si="17"/>
        <v>3290.12</v>
      </c>
      <c r="M169" s="162">
        <f t="shared" si="17"/>
        <v>3277.91</v>
      </c>
      <c r="N169" s="162">
        <f t="shared" si="17"/>
        <v>3244.99</v>
      </c>
      <c r="O169" s="162">
        <f t="shared" si="17"/>
        <v>3230.34</v>
      </c>
      <c r="P169" s="162">
        <f t="shared" si="17"/>
        <v>3237.75</v>
      </c>
      <c r="Q169" s="162">
        <f t="shared" si="17"/>
        <v>3234.5</v>
      </c>
      <c r="R169" s="162">
        <f t="shared" si="17"/>
        <v>3253.46</v>
      </c>
      <c r="S169" s="162">
        <f t="shared" si="18"/>
        <v>3316.0199999999995</v>
      </c>
      <c r="T169" s="162">
        <f t="shared" si="18"/>
        <v>3342.8100000000004</v>
      </c>
      <c r="U169" s="162">
        <f t="shared" si="18"/>
        <v>3338.2299999999996</v>
      </c>
      <c r="V169" s="162">
        <f t="shared" si="18"/>
        <v>3308.1499999999996</v>
      </c>
      <c r="W169" s="162">
        <f t="shared" si="18"/>
        <v>3251.49</v>
      </c>
      <c r="X169" s="162">
        <f t="shared" si="18"/>
        <v>2544.9300000000003</v>
      </c>
      <c r="Y169" s="162">
        <f t="shared" si="18"/>
        <v>2422.6800000000003</v>
      </c>
      <c r="Z169" s="27"/>
      <c r="AA169" s="31">
        <v>928.42</v>
      </c>
      <c r="AB169" s="29">
        <v>852.43</v>
      </c>
      <c r="AC169" s="29">
        <v>239.3</v>
      </c>
      <c r="AD169" s="29">
        <v>209.37</v>
      </c>
      <c r="AE169" s="29">
        <v>506.85999999999996</v>
      </c>
      <c r="AF169" s="29">
        <v>925.75</v>
      </c>
      <c r="AG169" s="29">
        <v>1138.58</v>
      </c>
      <c r="AH169" s="29">
        <v>1572.37</v>
      </c>
      <c r="AI169" s="29">
        <v>1963.41</v>
      </c>
      <c r="AJ169" s="29">
        <v>2066.9299999999998</v>
      </c>
      <c r="AK169" s="29">
        <v>2066.84</v>
      </c>
      <c r="AL169" s="29">
        <v>2054.63</v>
      </c>
      <c r="AM169" s="29">
        <v>2021.71</v>
      </c>
      <c r="AN169" s="29">
        <v>2007.0600000000002</v>
      </c>
      <c r="AO169" s="29">
        <v>2014.4700000000003</v>
      </c>
      <c r="AP169" s="29">
        <v>2011.2200000000003</v>
      </c>
      <c r="AQ169" s="29">
        <v>2030.18</v>
      </c>
      <c r="AR169" s="29">
        <v>2092.7399999999998</v>
      </c>
      <c r="AS169" s="29">
        <v>2119.5300000000002</v>
      </c>
      <c r="AT169" s="29">
        <v>2114.9499999999998</v>
      </c>
      <c r="AU169" s="29">
        <v>2084.87</v>
      </c>
      <c r="AV169" s="29">
        <v>2028.21</v>
      </c>
      <c r="AW169" s="29">
        <v>1321.65</v>
      </c>
      <c r="AX169" s="30">
        <v>1199.4000000000001</v>
      </c>
      <c r="AY169" s="325">
        <v>784.22</v>
      </c>
      <c r="AZ169" s="167">
        <v>6.61</v>
      </c>
      <c r="BA169" s="152">
        <v>432.45</v>
      </c>
    </row>
    <row r="170" spans="1:53">
      <c r="A170" s="37">
        <v>15</v>
      </c>
      <c r="B170" s="162">
        <f t="shared" si="19"/>
        <v>2405.79</v>
      </c>
      <c r="C170" s="162">
        <f t="shared" si="17"/>
        <v>2198.4899999999998</v>
      </c>
      <c r="D170" s="162">
        <f t="shared" si="17"/>
        <v>2146.25</v>
      </c>
      <c r="E170" s="162">
        <f t="shared" si="17"/>
        <v>2138.6799999999998</v>
      </c>
      <c r="F170" s="162">
        <f t="shared" si="17"/>
        <v>2163.0299999999997</v>
      </c>
      <c r="G170" s="162">
        <f t="shared" si="17"/>
        <v>2283</v>
      </c>
      <c r="H170" s="162">
        <f t="shared" si="17"/>
        <v>2504.8199999999997</v>
      </c>
      <c r="I170" s="162">
        <f t="shared" si="17"/>
        <v>3160.99</v>
      </c>
      <c r="J170" s="162">
        <f t="shared" si="17"/>
        <v>3307.8199999999997</v>
      </c>
      <c r="K170" s="162">
        <f t="shared" si="17"/>
        <v>3327.2699999999995</v>
      </c>
      <c r="L170" s="162">
        <f t="shared" si="17"/>
        <v>3347.17</v>
      </c>
      <c r="M170" s="162">
        <f t="shared" si="17"/>
        <v>3335.1899999999996</v>
      </c>
      <c r="N170" s="162">
        <f t="shared" si="17"/>
        <v>3307.5699999999997</v>
      </c>
      <c r="O170" s="162">
        <f t="shared" si="17"/>
        <v>3317.67</v>
      </c>
      <c r="P170" s="162">
        <f t="shared" si="17"/>
        <v>3316.7200000000003</v>
      </c>
      <c r="Q170" s="162">
        <f t="shared" si="17"/>
        <v>3319.2699999999995</v>
      </c>
      <c r="R170" s="162">
        <f t="shared" si="17"/>
        <v>3328.4700000000003</v>
      </c>
      <c r="S170" s="162">
        <f t="shared" si="18"/>
        <v>3360.1899999999996</v>
      </c>
      <c r="T170" s="162">
        <f t="shared" si="18"/>
        <v>3380.6499999999996</v>
      </c>
      <c r="U170" s="162">
        <f t="shared" si="18"/>
        <v>3375.58</v>
      </c>
      <c r="V170" s="162">
        <f t="shared" si="18"/>
        <v>3342.6899999999996</v>
      </c>
      <c r="W170" s="162">
        <f t="shared" si="18"/>
        <v>3302.6000000000004</v>
      </c>
      <c r="X170" s="162">
        <f t="shared" si="18"/>
        <v>3179.55</v>
      </c>
      <c r="Y170" s="162">
        <f t="shared" si="18"/>
        <v>2544.59</v>
      </c>
      <c r="Z170" s="27"/>
      <c r="AA170" s="31">
        <v>1182.51</v>
      </c>
      <c r="AB170" s="29">
        <v>975.21</v>
      </c>
      <c r="AC170" s="29">
        <v>922.97</v>
      </c>
      <c r="AD170" s="29">
        <v>915.4</v>
      </c>
      <c r="AE170" s="29">
        <v>939.75</v>
      </c>
      <c r="AF170" s="29">
        <v>1059.72</v>
      </c>
      <c r="AG170" s="29">
        <v>1281.54</v>
      </c>
      <c r="AH170" s="29">
        <v>1937.71</v>
      </c>
      <c r="AI170" s="29">
        <v>2084.54</v>
      </c>
      <c r="AJ170" s="29">
        <v>2103.9899999999998</v>
      </c>
      <c r="AK170" s="29">
        <v>2123.89</v>
      </c>
      <c r="AL170" s="29">
        <v>2111.91</v>
      </c>
      <c r="AM170" s="29">
        <v>2084.29</v>
      </c>
      <c r="AN170" s="29">
        <v>2094.39</v>
      </c>
      <c r="AO170" s="29">
        <v>2093.44</v>
      </c>
      <c r="AP170" s="29">
        <v>2095.9899999999998</v>
      </c>
      <c r="AQ170" s="29">
        <v>2105.19</v>
      </c>
      <c r="AR170" s="29">
        <v>2136.91</v>
      </c>
      <c r="AS170" s="29">
        <v>2157.37</v>
      </c>
      <c r="AT170" s="29">
        <v>2152.3000000000002</v>
      </c>
      <c r="AU170" s="29">
        <v>2119.41</v>
      </c>
      <c r="AV170" s="29">
        <v>2079.3200000000002</v>
      </c>
      <c r="AW170" s="29">
        <v>1956.27</v>
      </c>
      <c r="AX170" s="30">
        <v>1321.31</v>
      </c>
      <c r="AY170" s="325">
        <v>784.22</v>
      </c>
      <c r="AZ170" s="167">
        <v>6.61</v>
      </c>
      <c r="BA170" s="152">
        <v>432.45</v>
      </c>
    </row>
    <row r="171" spans="1:53">
      <c r="A171" s="37">
        <v>16</v>
      </c>
      <c r="B171" s="162">
        <f t="shared" si="19"/>
        <v>2257.7200000000003</v>
      </c>
      <c r="C171" s="162">
        <f t="shared" si="17"/>
        <v>2189.1999999999998</v>
      </c>
      <c r="D171" s="162">
        <f t="shared" si="17"/>
        <v>2138.27</v>
      </c>
      <c r="E171" s="162">
        <f t="shared" si="17"/>
        <v>1243.27</v>
      </c>
      <c r="F171" s="162">
        <f t="shared" si="17"/>
        <v>1928.05</v>
      </c>
      <c r="G171" s="162">
        <f t="shared" si="17"/>
        <v>2201.0100000000002</v>
      </c>
      <c r="H171" s="162">
        <f t="shared" si="17"/>
        <v>2430.02</v>
      </c>
      <c r="I171" s="162">
        <f t="shared" si="17"/>
        <v>2879.0299999999997</v>
      </c>
      <c r="J171" s="162">
        <f t="shared" si="17"/>
        <v>3177.8</v>
      </c>
      <c r="K171" s="162">
        <f t="shared" si="17"/>
        <v>3237.6800000000003</v>
      </c>
      <c r="L171" s="162">
        <f t="shared" si="17"/>
        <v>3233.5200000000004</v>
      </c>
      <c r="M171" s="162">
        <f t="shared" si="17"/>
        <v>3209.99</v>
      </c>
      <c r="N171" s="162">
        <f t="shared" si="17"/>
        <v>3170.1099999999997</v>
      </c>
      <c r="O171" s="162">
        <f t="shared" si="17"/>
        <v>3173.1900000000005</v>
      </c>
      <c r="P171" s="162">
        <f t="shared" si="17"/>
        <v>3186.6499999999996</v>
      </c>
      <c r="Q171" s="162">
        <f t="shared" si="17"/>
        <v>3192.6400000000003</v>
      </c>
      <c r="R171" s="162">
        <f t="shared" ref="R171:R186" si="20">AQ171+$BA171+$AZ171+$AY171</f>
        <v>3196.1900000000005</v>
      </c>
      <c r="S171" s="162">
        <f t="shared" si="18"/>
        <v>3256.2699999999995</v>
      </c>
      <c r="T171" s="162">
        <f t="shared" si="18"/>
        <v>3267.7700000000004</v>
      </c>
      <c r="U171" s="162">
        <f t="shared" si="18"/>
        <v>3254.0600000000004</v>
      </c>
      <c r="V171" s="162">
        <f t="shared" si="18"/>
        <v>3195.6800000000003</v>
      </c>
      <c r="W171" s="162">
        <f t="shared" si="18"/>
        <v>3098.7700000000004</v>
      </c>
      <c r="X171" s="162">
        <f t="shared" si="18"/>
        <v>2578.98</v>
      </c>
      <c r="Y171" s="162">
        <f t="shared" si="18"/>
        <v>2352.2600000000002</v>
      </c>
      <c r="Z171" s="27"/>
      <c r="AA171" s="31">
        <v>1034.44</v>
      </c>
      <c r="AB171" s="29">
        <v>965.92</v>
      </c>
      <c r="AC171" s="29">
        <v>914.99</v>
      </c>
      <c r="AD171" s="29">
        <v>19.989999999999998</v>
      </c>
      <c r="AE171" s="29">
        <v>704.77</v>
      </c>
      <c r="AF171" s="29">
        <v>977.73</v>
      </c>
      <c r="AG171" s="29">
        <v>1206.74</v>
      </c>
      <c r="AH171" s="29">
        <v>1655.75</v>
      </c>
      <c r="AI171" s="29">
        <v>1954.52</v>
      </c>
      <c r="AJ171" s="29">
        <v>2014.4</v>
      </c>
      <c r="AK171" s="29">
        <v>2010.24</v>
      </c>
      <c r="AL171" s="29">
        <v>1986.71</v>
      </c>
      <c r="AM171" s="29">
        <v>1946.83</v>
      </c>
      <c r="AN171" s="29">
        <v>1949.91</v>
      </c>
      <c r="AO171" s="29">
        <v>1963.37</v>
      </c>
      <c r="AP171" s="29">
        <v>1969.36</v>
      </c>
      <c r="AQ171" s="29">
        <v>1972.91</v>
      </c>
      <c r="AR171" s="29">
        <v>2032.9899999999998</v>
      </c>
      <c r="AS171" s="29">
        <v>2044.4900000000002</v>
      </c>
      <c r="AT171" s="29">
        <v>2030.78</v>
      </c>
      <c r="AU171" s="29">
        <v>1972.4</v>
      </c>
      <c r="AV171" s="29">
        <v>1875.49</v>
      </c>
      <c r="AW171" s="29">
        <v>1355.7</v>
      </c>
      <c r="AX171" s="30">
        <v>1128.98</v>
      </c>
      <c r="AY171" s="325">
        <v>784.22</v>
      </c>
      <c r="AZ171" s="167">
        <v>6.61</v>
      </c>
      <c r="BA171" s="152">
        <v>432.45</v>
      </c>
    </row>
    <row r="172" spans="1:53">
      <c r="A172" s="37">
        <v>17</v>
      </c>
      <c r="B172" s="162">
        <f t="shared" si="19"/>
        <v>2225.1999999999998</v>
      </c>
      <c r="C172" s="162">
        <f t="shared" si="19"/>
        <v>2179.48</v>
      </c>
      <c r="D172" s="162">
        <f t="shared" si="19"/>
        <v>2100.9700000000003</v>
      </c>
      <c r="E172" s="162">
        <f t="shared" si="19"/>
        <v>1988.35</v>
      </c>
      <c r="F172" s="162">
        <f t="shared" si="19"/>
        <v>2179.7600000000002</v>
      </c>
      <c r="G172" s="162">
        <f t="shared" si="19"/>
        <v>2228.5299999999997</v>
      </c>
      <c r="H172" s="162">
        <f t="shared" si="19"/>
        <v>2433.9300000000003</v>
      </c>
      <c r="I172" s="162">
        <f t="shared" si="19"/>
        <v>2795.12</v>
      </c>
      <c r="J172" s="162">
        <f t="shared" si="19"/>
        <v>3070.84</v>
      </c>
      <c r="K172" s="162">
        <f t="shared" si="19"/>
        <v>3122.66</v>
      </c>
      <c r="L172" s="162">
        <f t="shared" si="19"/>
        <v>3114.95</v>
      </c>
      <c r="M172" s="162">
        <f t="shared" si="19"/>
        <v>3093.1499999999996</v>
      </c>
      <c r="N172" s="162">
        <f t="shared" si="19"/>
        <v>3055.1900000000005</v>
      </c>
      <c r="O172" s="162">
        <f t="shared" si="19"/>
        <v>3053.04</v>
      </c>
      <c r="P172" s="162">
        <f t="shared" si="19"/>
        <v>3037.8599999999997</v>
      </c>
      <c r="Q172" s="162">
        <f t="shared" si="19"/>
        <v>3038.3900000000003</v>
      </c>
      <c r="R172" s="162">
        <f t="shared" si="20"/>
        <v>3058.6800000000003</v>
      </c>
      <c r="S172" s="162">
        <f t="shared" si="18"/>
        <v>3125.51</v>
      </c>
      <c r="T172" s="162">
        <f t="shared" si="18"/>
        <v>3129.8999999999996</v>
      </c>
      <c r="U172" s="162">
        <f t="shared" si="18"/>
        <v>3141.91</v>
      </c>
      <c r="V172" s="162">
        <f t="shared" si="18"/>
        <v>3049.21</v>
      </c>
      <c r="W172" s="162">
        <f t="shared" si="18"/>
        <v>2795.6099999999997</v>
      </c>
      <c r="X172" s="162">
        <f t="shared" si="18"/>
        <v>2547.52</v>
      </c>
      <c r="Y172" s="162">
        <f t="shared" si="18"/>
        <v>2372.25</v>
      </c>
      <c r="Z172" s="27"/>
      <c r="AA172" s="31">
        <v>1001.92</v>
      </c>
      <c r="AB172" s="29">
        <v>956.2</v>
      </c>
      <c r="AC172" s="29">
        <v>877.69</v>
      </c>
      <c r="AD172" s="29">
        <v>765.07</v>
      </c>
      <c r="AE172" s="29">
        <v>956.48</v>
      </c>
      <c r="AF172" s="29">
        <v>1005.25</v>
      </c>
      <c r="AG172" s="29">
        <v>1210.6500000000001</v>
      </c>
      <c r="AH172" s="29">
        <v>1571.84</v>
      </c>
      <c r="AI172" s="29">
        <v>1847.56</v>
      </c>
      <c r="AJ172" s="29">
        <v>1899.38</v>
      </c>
      <c r="AK172" s="29">
        <v>1891.67</v>
      </c>
      <c r="AL172" s="29">
        <v>1869.87</v>
      </c>
      <c r="AM172" s="29">
        <v>1831.91</v>
      </c>
      <c r="AN172" s="29">
        <v>1829.76</v>
      </c>
      <c r="AO172" s="29">
        <v>1814.58</v>
      </c>
      <c r="AP172" s="29">
        <v>1815.11</v>
      </c>
      <c r="AQ172" s="29">
        <v>1835.4</v>
      </c>
      <c r="AR172" s="29">
        <v>1902.23</v>
      </c>
      <c r="AS172" s="29">
        <v>1906.62</v>
      </c>
      <c r="AT172" s="29">
        <v>1918.63</v>
      </c>
      <c r="AU172" s="29">
        <v>1825.93</v>
      </c>
      <c r="AV172" s="29">
        <v>1572.33</v>
      </c>
      <c r="AW172" s="29">
        <v>1324.24</v>
      </c>
      <c r="AX172" s="30">
        <v>1148.97</v>
      </c>
      <c r="AY172" s="325">
        <v>784.22</v>
      </c>
      <c r="AZ172" s="167">
        <v>6.61</v>
      </c>
      <c r="BA172" s="152">
        <v>432.45</v>
      </c>
    </row>
    <row r="173" spans="1:53">
      <c r="A173" s="37">
        <v>18</v>
      </c>
      <c r="B173" s="162">
        <f t="shared" si="19"/>
        <v>2207.0500000000002</v>
      </c>
      <c r="C173" s="162">
        <f t="shared" si="19"/>
        <v>2159.3000000000002</v>
      </c>
      <c r="D173" s="162">
        <f t="shared" si="19"/>
        <v>2076.64</v>
      </c>
      <c r="E173" s="162">
        <f t="shared" si="19"/>
        <v>2073.1899999999996</v>
      </c>
      <c r="F173" s="162">
        <f t="shared" si="19"/>
        <v>2162.66</v>
      </c>
      <c r="G173" s="162">
        <f t="shared" si="19"/>
        <v>2238.4899999999998</v>
      </c>
      <c r="H173" s="162">
        <f t="shared" si="19"/>
        <v>2469.4499999999998</v>
      </c>
      <c r="I173" s="162">
        <f t="shared" si="19"/>
        <v>2915.3199999999997</v>
      </c>
      <c r="J173" s="162">
        <f t="shared" si="19"/>
        <v>3134.1900000000005</v>
      </c>
      <c r="K173" s="162">
        <f t="shared" si="19"/>
        <v>3169.49</v>
      </c>
      <c r="L173" s="162">
        <f t="shared" si="19"/>
        <v>3165.59</v>
      </c>
      <c r="M173" s="162">
        <f t="shared" si="19"/>
        <v>3149.24</v>
      </c>
      <c r="N173" s="162">
        <f t="shared" si="19"/>
        <v>3117.74</v>
      </c>
      <c r="O173" s="162">
        <f t="shared" si="19"/>
        <v>3119.24</v>
      </c>
      <c r="P173" s="162">
        <f t="shared" si="19"/>
        <v>3122.6499999999996</v>
      </c>
      <c r="Q173" s="162">
        <f t="shared" si="19"/>
        <v>3128.3900000000003</v>
      </c>
      <c r="R173" s="162">
        <f t="shared" si="20"/>
        <v>3158.09</v>
      </c>
      <c r="S173" s="162">
        <f t="shared" si="18"/>
        <v>3225.67</v>
      </c>
      <c r="T173" s="162">
        <f t="shared" si="18"/>
        <v>3262.7799999999997</v>
      </c>
      <c r="U173" s="162">
        <f t="shared" si="18"/>
        <v>3282.3900000000003</v>
      </c>
      <c r="V173" s="162">
        <f t="shared" si="18"/>
        <v>3255.1899999999996</v>
      </c>
      <c r="W173" s="162">
        <f t="shared" si="18"/>
        <v>3232.8199999999997</v>
      </c>
      <c r="X173" s="162">
        <f t="shared" si="18"/>
        <v>3152.1099999999997</v>
      </c>
      <c r="Y173" s="162">
        <f t="shared" si="18"/>
        <v>2541.44</v>
      </c>
      <c r="Z173" s="27"/>
      <c r="AA173" s="31">
        <v>983.77</v>
      </c>
      <c r="AB173" s="29">
        <v>936.02</v>
      </c>
      <c r="AC173" s="29">
        <v>853.36</v>
      </c>
      <c r="AD173" s="29">
        <v>849.91</v>
      </c>
      <c r="AE173" s="29">
        <v>939.38</v>
      </c>
      <c r="AF173" s="29">
        <v>1015.2099999999999</v>
      </c>
      <c r="AG173" s="29">
        <v>1246.17</v>
      </c>
      <c r="AH173" s="29">
        <v>1692.04</v>
      </c>
      <c r="AI173" s="29">
        <v>1910.91</v>
      </c>
      <c r="AJ173" s="29">
        <v>1946.21</v>
      </c>
      <c r="AK173" s="29">
        <v>1942.31</v>
      </c>
      <c r="AL173" s="29">
        <v>1925.96</v>
      </c>
      <c r="AM173" s="29">
        <v>1894.46</v>
      </c>
      <c r="AN173" s="29">
        <v>1895.96</v>
      </c>
      <c r="AO173" s="29">
        <v>1899.37</v>
      </c>
      <c r="AP173" s="29">
        <v>1905.11</v>
      </c>
      <c r="AQ173" s="29">
        <v>1934.81</v>
      </c>
      <c r="AR173" s="29">
        <v>2002.39</v>
      </c>
      <c r="AS173" s="29">
        <v>2039.4999999999998</v>
      </c>
      <c r="AT173" s="29">
        <v>2059.11</v>
      </c>
      <c r="AU173" s="29">
        <v>2031.9099999999999</v>
      </c>
      <c r="AV173" s="29">
        <v>2009.54</v>
      </c>
      <c r="AW173" s="29">
        <v>1928.83</v>
      </c>
      <c r="AX173" s="30">
        <v>1318.16</v>
      </c>
      <c r="AY173" s="325">
        <v>784.22</v>
      </c>
      <c r="AZ173" s="167">
        <v>6.61</v>
      </c>
      <c r="BA173" s="152">
        <v>432.45</v>
      </c>
    </row>
    <row r="174" spans="1:53">
      <c r="A174" s="37">
        <v>19</v>
      </c>
      <c r="B174" s="162">
        <f t="shared" si="19"/>
        <v>2391.87</v>
      </c>
      <c r="C174" s="162">
        <f t="shared" si="19"/>
        <v>2295.58</v>
      </c>
      <c r="D174" s="162">
        <f t="shared" si="19"/>
        <v>2192.52</v>
      </c>
      <c r="E174" s="162">
        <f t="shared" si="19"/>
        <v>2183.96</v>
      </c>
      <c r="F174" s="162">
        <f t="shared" si="19"/>
        <v>2198.41</v>
      </c>
      <c r="G174" s="162">
        <f t="shared" si="19"/>
        <v>2301.4300000000003</v>
      </c>
      <c r="H174" s="162">
        <f t="shared" si="19"/>
        <v>2284.5299999999997</v>
      </c>
      <c r="I174" s="162">
        <f t="shared" si="19"/>
        <v>2433.71</v>
      </c>
      <c r="J174" s="162">
        <f t="shared" si="19"/>
        <v>2827.31</v>
      </c>
      <c r="K174" s="162">
        <f t="shared" si="19"/>
        <v>3100.33</v>
      </c>
      <c r="L174" s="162">
        <f t="shared" si="19"/>
        <v>3118.6499999999996</v>
      </c>
      <c r="M174" s="162">
        <f t="shared" si="19"/>
        <v>3098.58</v>
      </c>
      <c r="N174" s="162">
        <f t="shared" si="19"/>
        <v>3092.1499999999996</v>
      </c>
      <c r="O174" s="162">
        <f t="shared" si="19"/>
        <v>3068.4700000000003</v>
      </c>
      <c r="P174" s="162">
        <f t="shared" si="19"/>
        <v>3067.1800000000003</v>
      </c>
      <c r="Q174" s="162">
        <f t="shared" si="19"/>
        <v>3061.42</v>
      </c>
      <c r="R174" s="162">
        <f t="shared" si="20"/>
        <v>3122.67</v>
      </c>
      <c r="S174" s="162">
        <f t="shared" si="18"/>
        <v>3198.49</v>
      </c>
      <c r="T174" s="162">
        <f t="shared" si="18"/>
        <v>3217.5699999999997</v>
      </c>
      <c r="U174" s="162">
        <f t="shared" si="18"/>
        <v>3246.6499999999996</v>
      </c>
      <c r="V174" s="162">
        <f t="shared" si="18"/>
        <v>3168.4300000000003</v>
      </c>
      <c r="W174" s="162">
        <f t="shared" si="18"/>
        <v>3139.6099999999997</v>
      </c>
      <c r="X174" s="162">
        <f t="shared" si="18"/>
        <v>3121.24</v>
      </c>
      <c r="Y174" s="162">
        <f t="shared" si="18"/>
        <v>2509.8199999999997</v>
      </c>
      <c r="Z174" s="27"/>
      <c r="AA174" s="31">
        <v>1168.5899999999999</v>
      </c>
      <c r="AB174" s="29">
        <v>1072.3</v>
      </c>
      <c r="AC174" s="29">
        <v>969.24</v>
      </c>
      <c r="AD174" s="29">
        <v>960.68</v>
      </c>
      <c r="AE174" s="29">
        <v>975.13</v>
      </c>
      <c r="AF174" s="29">
        <v>1078.1500000000001</v>
      </c>
      <c r="AG174" s="29">
        <v>1061.25</v>
      </c>
      <c r="AH174" s="29">
        <v>1210.43</v>
      </c>
      <c r="AI174" s="29">
        <v>1604.03</v>
      </c>
      <c r="AJ174" s="29">
        <v>1877.05</v>
      </c>
      <c r="AK174" s="29">
        <v>1895.37</v>
      </c>
      <c r="AL174" s="29">
        <v>1875.3</v>
      </c>
      <c r="AM174" s="29">
        <v>1868.87</v>
      </c>
      <c r="AN174" s="29">
        <v>1845.19</v>
      </c>
      <c r="AO174" s="29">
        <v>1843.9</v>
      </c>
      <c r="AP174" s="29">
        <v>1838.14</v>
      </c>
      <c r="AQ174" s="29">
        <v>1899.39</v>
      </c>
      <c r="AR174" s="29">
        <v>1975.21</v>
      </c>
      <c r="AS174" s="29">
        <v>1994.29</v>
      </c>
      <c r="AT174" s="29">
        <v>2023.37</v>
      </c>
      <c r="AU174" s="29">
        <v>1945.15</v>
      </c>
      <c r="AV174" s="29">
        <v>1916.33</v>
      </c>
      <c r="AW174" s="29">
        <v>1897.96</v>
      </c>
      <c r="AX174" s="30">
        <v>1286.54</v>
      </c>
      <c r="AY174" s="325">
        <v>784.22</v>
      </c>
      <c r="AZ174" s="167">
        <v>6.61</v>
      </c>
      <c r="BA174" s="152">
        <v>432.45</v>
      </c>
    </row>
    <row r="175" spans="1:53">
      <c r="A175" s="37">
        <v>20</v>
      </c>
      <c r="B175" s="162">
        <f t="shared" si="19"/>
        <v>2362.08</v>
      </c>
      <c r="C175" s="162">
        <f t="shared" si="19"/>
        <v>2182.3999999999996</v>
      </c>
      <c r="D175" s="162">
        <f t="shared" si="19"/>
        <v>2136.1799999999998</v>
      </c>
      <c r="E175" s="162">
        <f t="shared" si="19"/>
        <v>2086.6899999999996</v>
      </c>
      <c r="F175" s="162">
        <f t="shared" si="19"/>
        <v>2146.1799999999998</v>
      </c>
      <c r="G175" s="162">
        <f t="shared" si="19"/>
        <v>2181.6099999999997</v>
      </c>
      <c r="H175" s="162">
        <f t="shared" si="19"/>
        <v>2175.33</v>
      </c>
      <c r="I175" s="162">
        <f t="shared" si="19"/>
        <v>2288.58</v>
      </c>
      <c r="J175" s="162">
        <f t="shared" si="19"/>
        <v>2543.6499999999996</v>
      </c>
      <c r="K175" s="162">
        <f t="shared" si="19"/>
        <v>3044.58</v>
      </c>
      <c r="L175" s="162">
        <f t="shared" si="19"/>
        <v>3070.9800000000005</v>
      </c>
      <c r="M175" s="162">
        <f t="shared" si="19"/>
        <v>3074.7799999999997</v>
      </c>
      <c r="N175" s="162">
        <f t="shared" si="19"/>
        <v>3050.21</v>
      </c>
      <c r="O175" s="162">
        <f t="shared" si="19"/>
        <v>3049.3500000000004</v>
      </c>
      <c r="P175" s="162">
        <f t="shared" si="19"/>
        <v>3051.1499999999996</v>
      </c>
      <c r="Q175" s="162">
        <f t="shared" si="19"/>
        <v>3050.8900000000003</v>
      </c>
      <c r="R175" s="162">
        <f t="shared" si="20"/>
        <v>3090.6800000000003</v>
      </c>
      <c r="S175" s="162">
        <f t="shared" si="18"/>
        <v>3185.21</v>
      </c>
      <c r="T175" s="162">
        <f t="shared" si="18"/>
        <v>3221.5</v>
      </c>
      <c r="U175" s="162">
        <f t="shared" si="18"/>
        <v>3232.1800000000003</v>
      </c>
      <c r="V175" s="162">
        <f t="shared" si="18"/>
        <v>3186.9400000000005</v>
      </c>
      <c r="W175" s="162">
        <f t="shared" si="18"/>
        <v>3147.7799999999997</v>
      </c>
      <c r="X175" s="162">
        <f t="shared" si="18"/>
        <v>3094.0600000000004</v>
      </c>
      <c r="Y175" s="162">
        <f t="shared" si="18"/>
        <v>2489.8999999999996</v>
      </c>
      <c r="Z175" s="27"/>
      <c r="AA175" s="31">
        <v>1138.8</v>
      </c>
      <c r="AB175" s="29">
        <v>959.12</v>
      </c>
      <c r="AC175" s="29">
        <v>912.9</v>
      </c>
      <c r="AD175" s="29">
        <v>863.41</v>
      </c>
      <c r="AE175" s="29">
        <v>922.9</v>
      </c>
      <c r="AF175" s="29">
        <v>958.33</v>
      </c>
      <c r="AG175" s="29">
        <v>952.05</v>
      </c>
      <c r="AH175" s="29">
        <v>1065.3</v>
      </c>
      <c r="AI175" s="29">
        <v>1320.37</v>
      </c>
      <c r="AJ175" s="29">
        <v>1821.3</v>
      </c>
      <c r="AK175" s="29">
        <v>1847.7</v>
      </c>
      <c r="AL175" s="29">
        <v>1851.5</v>
      </c>
      <c r="AM175" s="29">
        <v>1826.93</v>
      </c>
      <c r="AN175" s="29">
        <v>1826.07</v>
      </c>
      <c r="AO175" s="29">
        <v>1827.87</v>
      </c>
      <c r="AP175" s="29">
        <v>1827.61</v>
      </c>
      <c r="AQ175" s="29">
        <v>1867.4</v>
      </c>
      <c r="AR175" s="29">
        <v>1961.93</v>
      </c>
      <c r="AS175" s="29">
        <v>1998.22</v>
      </c>
      <c r="AT175" s="29">
        <v>2008.9</v>
      </c>
      <c r="AU175" s="29">
        <v>1963.66</v>
      </c>
      <c r="AV175" s="29">
        <v>1924.5</v>
      </c>
      <c r="AW175" s="29">
        <v>1870.78</v>
      </c>
      <c r="AX175" s="30">
        <v>1266.6199999999999</v>
      </c>
      <c r="AY175" s="325">
        <v>784.22</v>
      </c>
      <c r="AZ175" s="167">
        <v>6.61</v>
      </c>
      <c r="BA175" s="152">
        <v>432.45</v>
      </c>
    </row>
    <row r="176" spans="1:53">
      <c r="A176" s="37">
        <v>21</v>
      </c>
      <c r="B176" s="162">
        <f t="shared" si="19"/>
        <v>2219.4399999999996</v>
      </c>
      <c r="C176" s="162">
        <f t="shared" si="19"/>
        <v>2178.14</v>
      </c>
      <c r="D176" s="162">
        <f t="shared" si="19"/>
        <v>2109.64</v>
      </c>
      <c r="E176" s="162">
        <f t="shared" si="19"/>
        <v>2101.67</v>
      </c>
      <c r="F176" s="162">
        <f t="shared" si="19"/>
        <v>2178.3999999999996</v>
      </c>
      <c r="G176" s="162">
        <f t="shared" si="19"/>
        <v>2260.14</v>
      </c>
      <c r="H176" s="162">
        <f t="shared" si="19"/>
        <v>2445.16</v>
      </c>
      <c r="I176" s="162">
        <f t="shared" si="19"/>
        <v>2779.35</v>
      </c>
      <c r="J176" s="162">
        <f t="shared" si="19"/>
        <v>3046.9800000000005</v>
      </c>
      <c r="K176" s="162">
        <f t="shared" si="19"/>
        <v>3113.63</v>
      </c>
      <c r="L176" s="162">
        <f t="shared" si="19"/>
        <v>3118</v>
      </c>
      <c r="M176" s="162">
        <f t="shared" si="19"/>
        <v>3108.0600000000004</v>
      </c>
      <c r="N176" s="162">
        <f t="shared" si="19"/>
        <v>3083.6900000000005</v>
      </c>
      <c r="O176" s="162">
        <f t="shared" si="19"/>
        <v>3086.1900000000005</v>
      </c>
      <c r="P176" s="162">
        <f t="shared" si="19"/>
        <v>3093.04</v>
      </c>
      <c r="Q176" s="162">
        <f t="shared" si="19"/>
        <v>3093.5</v>
      </c>
      <c r="R176" s="162">
        <f t="shared" si="20"/>
        <v>3101.2200000000003</v>
      </c>
      <c r="S176" s="162">
        <f t="shared" si="18"/>
        <v>3147.34</v>
      </c>
      <c r="T176" s="162">
        <f t="shared" si="18"/>
        <v>3166.8199999999997</v>
      </c>
      <c r="U176" s="162">
        <f t="shared" si="18"/>
        <v>3166.91</v>
      </c>
      <c r="V176" s="162">
        <f t="shared" si="18"/>
        <v>3128.42</v>
      </c>
      <c r="W176" s="162">
        <f t="shared" si="18"/>
        <v>3092.38</v>
      </c>
      <c r="X176" s="162">
        <f t="shared" si="18"/>
        <v>2562.41</v>
      </c>
      <c r="Y176" s="162">
        <f t="shared" si="18"/>
        <v>2364.02</v>
      </c>
      <c r="Z176" s="27"/>
      <c r="AA176" s="31">
        <v>996.16</v>
      </c>
      <c r="AB176" s="29">
        <v>954.86</v>
      </c>
      <c r="AC176" s="29">
        <v>886.36</v>
      </c>
      <c r="AD176" s="29">
        <v>878.39</v>
      </c>
      <c r="AE176" s="29">
        <v>955.12</v>
      </c>
      <c r="AF176" s="29">
        <v>1036.8599999999999</v>
      </c>
      <c r="AG176" s="29">
        <v>1221.8800000000001</v>
      </c>
      <c r="AH176" s="29">
        <v>1556.07</v>
      </c>
      <c r="AI176" s="29">
        <v>1823.7</v>
      </c>
      <c r="AJ176" s="29">
        <v>1890.35</v>
      </c>
      <c r="AK176" s="29">
        <v>1894.72</v>
      </c>
      <c r="AL176" s="29">
        <v>1884.78</v>
      </c>
      <c r="AM176" s="29">
        <v>1860.41</v>
      </c>
      <c r="AN176" s="29">
        <v>1862.91</v>
      </c>
      <c r="AO176" s="29">
        <v>1869.76</v>
      </c>
      <c r="AP176" s="29">
        <v>1870.22</v>
      </c>
      <c r="AQ176" s="29">
        <v>1877.94</v>
      </c>
      <c r="AR176" s="29">
        <v>1924.06</v>
      </c>
      <c r="AS176" s="29">
        <v>1943.54</v>
      </c>
      <c r="AT176" s="29">
        <v>1943.63</v>
      </c>
      <c r="AU176" s="29">
        <v>1905.14</v>
      </c>
      <c r="AV176" s="29">
        <v>1869.1</v>
      </c>
      <c r="AW176" s="29">
        <v>1339.13</v>
      </c>
      <c r="AX176" s="30">
        <v>1140.74</v>
      </c>
      <c r="AY176" s="325">
        <v>784.22</v>
      </c>
      <c r="AZ176" s="167">
        <v>6.61</v>
      </c>
      <c r="BA176" s="152">
        <v>432.45</v>
      </c>
    </row>
    <row r="177" spans="1:53">
      <c r="A177" s="37">
        <v>22</v>
      </c>
      <c r="B177" s="162">
        <f t="shared" si="19"/>
        <v>2251.87</v>
      </c>
      <c r="C177" s="162">
        <f t="shared" si="19"/>
        <v>2183.0699999999997</v>
      </c>
      <c r="D177" s="162">
        <f t="shared" si="19"/>
        <v>2131.39</v>
      </c>
      <c r="E177" s="162">
        <f t="shared" si="19"/>
        <v>2130.0100000000002</v>
      </c>
      <c r="F177" s="162">
        <f t="shared" si="19"/>
        <v>2181.46</v>
      </c>
      <c r="G177" s="162">
        <f t="shared" si="19"/>
        <v>2248.0100000000002</v>
      </c>
      <c r="H177" s="162">
        <f t="shared" si="19"/>
        <v>2514.25</v>
      </c>
      <c r="I177" s="162">
        <f t="shared" si="19"/>
        <v>2857.1000000000004</v>
      </c>
      <c r="J177" s="162">
        <f t="shared" si="19"/>
        <v>3080.84</v>
      </c>
      <c r="K177" s="162">
        <f t="shared" si="19"/>
        <v>3123.54</v>
      </c>
      <c r="L177" s="162">
        <f t="shared" si="19"/>
        <v>3122.67</v>
      </c>
      <c r="M177" s="162">
        <f t="shared" si="19"/>
        <v>3117.84</v>
      </c>
      <c r="N177" s="162">
        <f t="shared" si="19"/>
        <v>3103.8599999999997</v>
      </c>
      <c r="O177" s="162">
        <f t="shared" si="19"/>
        <v>3104.9800000000005</v>
      </c>
      <c r="P177" s="162">
        <f t="shared" si="19"/>
        <v>3104.74</v>
      </c>
      <c r="Q177" s="162">
        <f t="shared" si="19"/>
        <v>3104.2300000000005</v>
      </c>
      <c r="R177" s="162">
        <f t="shared" si="20"/>
        <v>3108.9300000000003</v>
      </c>
      <c r="S177" s="162">
        <f t="shared" si="18"/>
        <v>3151.2700000000004</v>
      </c>
      <c r="T177" s="162">
        <f t="shared" si="18"/>
        <v>3160.42</v>
      </c>
      <c r="U177" s="162">
        <f t="shared" si="18"/>
        <v>3145.1800000000003</v>
      </c>
      <c r="V177" s="162">
        <f t="shared" si="18"/>
        <v>3066</v>
      </c>
      <c r="W177" s="162">
        <f t="shared" si="18"/>
        <v>3057.3900000000003</v>
      </c>
      <c r="X177" s="162">
        <f t="shared" si="18"/>
        <v>2531.67</v>
      </c>
      <c r="Y177" s="162">
        <f t="shared" si="18"/>
        <v>2282.89</v>
      </c>
      <c r="Z177" s="27"/>
      <c r="AA177" s="31">
        <v>1028.5899999999999</v>
      </c>
      <c r="AB177" s="29">
        <v>959.79</v>
      </c>
      <c r="AC177" s="29">
        <v>908.11</v>
      </c>
      <c r="AD177" s="29">
        <v>906.73</v>
      </c>
      <c r="AE177" s="29">
        <v>958.18</v>
      </c>
      <c r="AF177" s="29">
        <v>1024.73</v>
      </c>
      <c r="AG177" s="29">
        <v>1290.97</v>
      </c>
      <c r="AH177" s="29">
        <v>1633.82</v>
      </c>
      <c r="AI177" s="29">
        <v>1857.56</v>
      </c>
      <c r="AJ177" s="29">
        <v>1900.26</v>
      </c>
      <c r="AK177" s="29">
        <v>1899.39</v>
      </c>
      <c r="AL177" s="29">
        <v>1894.56</v>
      </c>
      <c r="AM177" s="29">
        <v>1880.58</v>
      </c>
      <c r="AN177" s="29">
        <v>1881.7</v>
      </c>
      <c r="AO177" s="29">
        <v>1881.46</v>
      </c>
      <c r="AP177" s="29">
        <v>1880.95</v>
      </c>
      <c r="AQ177" s="29">
        <v>1885.65</v>
      </c>
      <c r="AR177" s="29">
        <v>1927.99</v>
      </c>
      <c r="AS177" s="29">
        <v>1937.14</v>
      </c>
      <c r="AT177" s="29">
        <v>1921.9</v>
      </c>
      <c r="AU177" s="29">
        <v>1842.72</v>
      </c>
      <c r="AV177" s="29">
        <v>1834.11</v>
      </c>
      <c r="AW177" s="29">
        <v>1308.3900000000001</v>
      </c>
      <c r="AX177" s="30">
        <v>1059.6099999999999</v>
      </c>
      <c r="AY177" s="325">
        <v>784.22</v>
      </c>
      <c r="AZ177" s="167">
        <v>6.61</v>
      </c>
      <c r="BA177" s="152">
        <v>432.45</v>
      </c>
    </row>
    <row r="178" spans="1:53">
      <c r="A178" s="37">
        <v>23</v>
      </c>
      <c r="B178" s="162">
        <f t="shared" si="19"/>
        <v>2177.92</v>
      </c>
      <c r="C178" s="162">
        <f t="shared" si="19"/>
        <v>1324.02</v>
      </c>
      <c r="D178" s="162">
        <f t="shared" si="19"/>
        <v>1297.6300000000001</v>
      </c>
      <c r="E178" s="162">
        <f t="shared" si="19"/>
        <v>1292.92</v>
      </c>
      <c r="F178" s="162">
        <f t="shared" si="19"/>
        <v>2069.98</v>
      </c>
      <c r="G178" s="162">
        <f t="shared" si="19"/>
        <v>2180.1099999999997</v>
      </c>
      <c r="H178" s="162">
        <f t="shared" si="19"/>
        <v>2451.0299999999997</v>
      </c>
      <c r="I178" s="162">
        <f t="shared" si="19"/>
        <v>2717.99</v>
      </c>
      <c r="J178" s="162">
        <f t="shared" si="19"/>
        <v>3032.46</v>
      </c>
      <c r="K178" s="162">
        <f t="shared" si="19"/>
        <v>3121</v>
      </c>
      <c r="L178" s="162">
        <f t="shared" si="19"/>
        <v>3119.2300000000005</v>
      </c>
      <c r="M178" s="162">
        <f t="shared" si="19"/>
        <v>3101.5200000000004</v>
      </c>
      <c r="N178" s="162">
        <f t="shared" si="19"/>
        <v>3093.4400000000005</v>
      </c>
      <c r="O178" s="162">
        <f t="shared" si="19"/>
        <v>3096.41</v>
      </c>
      <c r="P178" s="162">
        <f t="shared" si="19"/>
        <v>3102.29</v>
      </c>
      <c r="Q178" s="162">
        <f t="shared" si="19"/>
        <v>3108.8100000000004</v>
      </c>
      <c r="R178" s="162">
        <f t="shared" si="20"/>
        <v>3116.83</v>
      </c>
      <c r="S178" s="162">
        <f t="shared" si="18"/>
        <v>3159.01</v>
      </c>
      <c r="T178" s="162">
        <f t="shared" si="18"/>
        <v>3171.95</v>
      </c>
      <c r="U178" s="162">
        <f t="shared" si="18"/>
        <v>3169.2700000000004</v>
      </c>
      <c r="V178" s="162">
        <f t="shared" si="18"/>
        <v>3131.5200000000004</v>
      </c>
      <c r="W178" s="162">
        <f t="shared" si="18"/>
        <v>3095.7</v>
      </c>
      <c r="X178" s="162">
        <f t="shared" si="18"/>
        <v>2579.6</v>
      </c>
      <c r="Y178" s="162">
        <f t="shared" si="18"/>
        <v>2364.3199999999997</v>
      </c>
      <c r="Z178" s="27"/>
      <c r="AA178" s="31">
        <v>954.64</v>
      </c>
      <c r="AB178" s="29">
        <v>100.74</v>
      </c>
      <c r="AC178" s="29">
        <v>74.349999999999994</v>
      </c>
      <c r="AD178" s="29">
        <v>69.64</v>
      </c>
      <c r="AE178" s="29">
        <v>846.7</v>
      </c>
      <c r="AF178" s="29">
        <v>956.83</v>
      </c>
      <c r="AG178" s="29">
        <v>1227.75</v>
      </c>
      <c r="AH178" s="29">
        <v>1494.71</v>
      </c>
      <c r="AI178" s="29">
        <v>1809.18</v>
      </c>
      <c r="AJ178" s="29">
        <v>1897.72</v>
      </c>
      <c r="AK178" s="29">
        <v>1895.95</v>
      </c>
      <c r="AL178" s="29">
        <v>1878.24</v>
      </c>
      <c r="AM178" s="29">
        <v>1870.16</v>
      </c>
      <c r="AN178" s="29">
        <v>1873.13</v>
      </c>
      <c r="AO178" s="29">
        <v>1879.01</v>
      </c>
      <c r="AP178" s="29">
        <v>1885.53</v>
      </c>
      <c r="AQ178" s="29">
        <v>1893.55</v>
      </c>
      <c r="AR178" s="29">
        <v>1935.73</v>
      </c>
      <c r="AS178" s="29">
        <v>1948.67</v>
      </c>
      <c r="AT178" s="29">
        <v>1945.99</v>
      </c>
      <c r="AU178" s="29">
        <v>1908.24</v>
      </c>
      <c r="AV178" s="29">
        <v>1872.42</v>
      </c>
      <c r="AW178" s="29">
        <v>1356.32</v>
      </c>
      <c r="AX178" s="30">
        <v>1141.04</v>
      </c>
      <c r="AY178" s="325">
        <v>784.22</v>
      </c>
      <c r="AZ178" s="167">
        <v>6.61</v>
      </c>
      <c r="BA178" s="152">
        <v>432.45</v>
      </c>
    </row>
    <row r="179" spans="1:53">
      <c r="A179" s="37">
        <v>24</v>
      </c>
      <c r="B179" s="162">
        <f t="shared" si="19"/>
        <v>2369.4499999999998</v>
      </c>
      <c r="C179" s="162">
        <f t="shared" si="19"/>
        <v>2191.17</v>
      </c>
      <c r="D179" s="162">
        <f t="shared" si="19"/>
        <v>2177.1099999999997</v>
      </c>
      <c r="E179" s="162">
        <f t="shared" si="19"/>
        <v>2174.4700000000003</v>
      </c>
      <c r="F179" s="162">
        <f t="shared" si="19"/>
        <v>2216.66</v>
      </c>
      <c r="G179" s="162">
        <f t="shared" si="19"/>
        <v>2354.23</v>
      </c>
      <c r="H179" s="162">
        <f t="shared" si="19"/>
        <v>2599.1</v>
      </c>
      <c r="I179" s="162">
        <f t="shared" si="19"/>
        <v>2934.49</v>
      </c>
      <c r="J179" s="162">
        <f t="shared" si="19"/>
        <v>3142.7</v>
      </c>
      <c r="K179" s="162">
        <f t="shared" si="19"/>
        <v>3198.6099999999997</v>
      </c>
      <c r="L179" s="162">
        <f t="shared" si="19"/>
        <v>3193.3900000000003</v>
      </c>
      <c r="M179" s="162">
        <f t="shared" si="19"/>
        <v>3164.08</v>
      </c>
      <c r="N179" s="162">
        <f t="shared" si="19"/>
        <v>3148.6499999999996</v>
      </c>
      <c r="O179" s="162">
        <f t="shared" si="19"/>
        <v>3142.5600000000004</v>
      </c>
      <c r="P179" s="162">
        <f t="shared" si="19"/>
        <v>3140.67</v>
      </c>
      <c r="Q179" s="162">
        <f t="shared" si="19"/>
        <v>3143.45</v>
      </c>
      <c r="R179" s="162">
        <f t="shared" si="20"/>
        <v>3142.54</v>
      </c>
      <c r="S179" s="162">
        <f t="shared" si="18"/>
        <v>3176.34</v>
      </c>
      <c r="T179" s="162">
        <f t="shared" si="18"/>
        <v>3181.55</v>
      </c>
      <c r="U179" s="162">
        <f t="shared" si="18"/>
        <v>3167.42</v>
      </c>
      <c r="V179" s="162">
        <f t="shared" si="18"/>
        <v>3118.2799999999997</v>
      </c>
      <c r="W179" s="162">
        <f t="shared" si="18"/>
        <v>3109.51</v>
      </c>
      <c r="X179" s="162">
        <f t="shared" si="18"/>
        <v>3041.9700000000003</v>
      </c>
      <c r="Y179" s="162">
        <f t="shared" si="18"/>
        <v>2435.9300000000003</v>
      </c>
      <c r="Z179" s="27"/>
      <c r="AA179" s="31">
        <v>1146.17</v>
      </c>
      <c r="AB179" s="29">
        <v>967.89</v>
      </c>
      <c r="AC179" s="29">
        <v>953.83</v>
      </c>
      <c r="AD179" s="29">
        <v>951.19</v>
      </c>
      <c r="AE179" s="29">
        <v>993.38</v>
      </c>
      <c r="AF179" s="29">
        <v>1130.95</v>
      </c>
      <c r="AG179" s="29">
        <v>1375.82</v>
      </c>
      <c r="AH179" s="29">
        <v>1711.21</v>
      </c>
      <c r="AI179" s="29">
        <v>1919.42</v>
      </c>
      <c r="AJ179" s="29">
        <v>1975.33</v>
      </c>
      <c r="AK179" s="29">
        <v>1970.11</v>
      </c>
      <c r="AL179" s="29">
        <v>1940.8</v>
      </c>
      <c r="AM179" s="29">
        <v>1925.37</v>
      </c>
      <c r="AN179" s="29">
        <v>1919.28</v>
      </c>
      <c r="AO179" s="29">
        <v>1917.39</v>
      </c>
      <c r="AP179" s="29">
        <v>1920.17</v>
      </c>
      <c r="AQ179" s="29">
        <v>1919.26</v>
      </c>
      <c r="AR179" s="29">
        <v>1953.06</v>
      </c>
      <c r="AS179" s="29">
        <v>1958.27</v>
      </c>
      <c r="AT179" s="29">
        <v>1944.14</v>
      </c>
      <c r="AU179" s="29">
        <v>1895</v>
      </c>
      <c r="AV179" s="29">
        <v>1886.23</v>
      </c>
      <c r="AW179" s="29">
        <v>1818.69</v>
      </c>
      <c r="AX179" s="30">
        <v>1212.6500000000001</v>
      </c>
      <c r="AY179" s="325">
        <v>784.22</v>
      </c>
      <c r="AZ179" s="167">
        <v>6.61</v>
      </c>
      <c r="BA179" s="152">
        <v>432.45</v>
      </c>
    </row>
    <row r="180" spans="1:53">
      <c r="A180" s="37">
        <v>25</v>
      </c>
      <c r="B180" s="162">
        <f t="shared" si="19"/>
        <v>2258.8599999999997</v>
      </c>
      <c r="C180" s="162">
        <f t="shared" si="19"/>
        <v>2198.42</v>
      </c>
      <c r="D180" s="162">
        <f t="shared" si="19"/>
        <v>2173.9399999999996</v>
      </c>
      <c r="E180" s="162">
        <f t="shared" si="19"/>
        <v>2172.56</v>
      </c>
      <c r="F180" s="162">
        <f t="shared" si="19"/>
        <v>2202.08</v>
      </c>
      <c r="G180" s="162">
        <f t="shared" si="19"/>
        <v>2345.88</v>
      </c>
      <c r="H180" s="162">
        <f t="shared" si="19"/>
        <v>2564.0500000000002</v>
      </c>
      <c r="I180" s="162">
        <f t="shared" si="19"/>
        <v>2890.7700000000004</v>
      </c>
      <c r="J180" s="162">
        <f t="shared" si="19"/>
        <v>3118.5299999999997</v>
      </c>
      <c r="K180" s="162">
        <f t="shared" si="19"/>
        <v>3126.17</v>
      </c>
      <c r="L180" s="162">
        <f t="shared" si="19"/>
        <v>3124.7700000000004</v>
      </c>
      <c r="M180" s="162">
        <f t="shared" si="19"/>
        <v>3121.1900000000005</v>
      </c>
      <c r="N180" s="162">
        <f t="shared" si="19"/>
        <v>3101.58</v>
      </c>
      <c r="O180" s="162">
        <f t="shared" si="19"/>
        <v>3101.8199999999997</v>
      </c>
      <c r="P180" s="162">
        <f t="shared" si="19"/>
        <v>3102.1400000000003</v>
      </c>
      <c r="Q180" s="162">
        <f t="shared" si="19"/>
        <v>3119.6499999999996</v>
      </c>
      <c r="R180" s="162">
        <f t="shared" si="20"/>
        <v>3111.66</v>
      </c>
      <c r="S180" s="162">
        <f t="shared" si="18"/>
        <v>3133.0200000000004</v>
      </c>
      <c r="T180" s="162">
        <f t="shared" si="18"/>
        <v>3135.46</v>
      </c>
      <c r="U180" s="162">
        <f t="shared" si="18"/>
        <v>3148.9400000000005</v>
      </c>
      <c r="V180" s="162">
        <f t="shared" si="18"/>
        <v>3115.25</v>
      </c>
      <c r="W180" s="162">
        <f t="shared" si="18"/>
        <v>3046.2200000000003</v>
      </c>
      <c r="X180" s="162">
        <f t="shared" si="18"/>
        <v>2719.02</v>
      </c>
      <c r="Y180" s="162">
        <f t="shared" si="18"/>
        <v>2368.29</v>
      </c>
      <c r="Z180" s="27"/>
      <c r="AA180" s="31">
        <v>1035.58</v>
      </c>
      <c r="AB180" s="29">
        <v>975.14</v>
      </c>
      <c r="AC180" s="29">
        <v>950.66</v>
      </c>
      <c r="AD180" s="29">
        <v>949.28</v>
      </c>
      <c r="AE180" s="29">
        <v>978.8</v>
      </c>
      <c r="AF180" s="29">
        <v>1122.5999999999999</v>
      </c>
      <c r="AG180" s="29">
        <v>1340.77</v>
      </c>
      <c r="AH180" s="29">
        <v>1667.49</v>
      </c>
      <c r="AI180" s="29">
        <v>1895.25</v>
      </c>
      <c r="AJ180" s="29">
        <v>1902.89</v>
      </c>
      <c r="AK180" s="29">
        <v>1901.49</v>
      </c>
      <c r="AL180" s="29">
        <v>1897.91</v>
      </c>
      <c r="AM180" s="29">
        <v>1878.3</v>
      </c>
      <c r="AN180" s="29">
        <v>1878.54</v>
      </c>
      <c r="AO180" s="29">
        <v>1878.86</v>
      </c>
      <c r="AP180" s="29">
        <v>1896.37</v>
      </c>
      <c r="AQ180" s="29">
        <v>1888.38</v>
      </c>
      <c r="AR180" s="29">
        <v>1909.74</v>
      </c>
      <c r="AS180" s="29">
        <v>1912.18</v>
      </c>
      <c r="AT180" s="29">
        <v>1925.66</v>
      </c>
      <c r="AU180" s="29">
        <v>1891.97</v>
      </c>
      <c r="AV180" s="29">
        <v>1822.94</v>
      </c>
      <c r="AW180" s="29">
        <v>1495.74</v>
      </c>
      <c r="AX180" s="30">
        <v>1145.01</v>
      </c>
      <c r="AY180" s="325">
        <v>784.22</v>
      </c>
      <c r="AZ180" s="167">
        <v>6.61</v>
      </c>
      <c r="BA180" s="152">
        <v>432.45</v>
      </c>
    </row>
    <row r="181" spans="1:53">
      <c r="A181" s="37">
        <v>26</v>
      </c>
      <c r="B181" s="162">
        <f t="shared" si="19"/>
        <v>2184.4299999999998</v>
      </c>
      <c r="C181" s="162">
        <f t="shared" si="19"/>
        <v>2130.34</v>
      </c>
      <c r="D181" s="162">
        <f t="shared" si="19"/>
        <v>2057.9499999999998</v>
      </c>
      <c r="E181" s="162">
        <f t="shared" si="19"/>
        <v>2111.73</v>
      </c>
      <c r="F181" s="162">
        <f t="shared" si="19"/>
        <v>2154.62</v>
      </c>
      <c r="G181" s="162">
        <f t="shared" si="19"/>
        <v>2182.48</v>
      </c>
      <c r="H181" s="162">
        <f t="shared" si="19"/>
        <v>2251.16</v>
      </c>
      <c r="I181" s="162">
        <f t="shared" si="19"/>
        <v>2483.2399999999998</v>
      </c>
      <c r="J181" s="162">
        <f t="shared" si="19"/>
        <v>2750.35</v>
      </c>
      <c r="K181" s="162">
        <f t="shared" si="19"/>
        <v>3058.84</v>
      </c>
      <c r="L181" s="162">
        <f t="shared" si="19"/>
        <v>3087.66</v>
      </c>
      <c r="M181" s="162">
        <f t="shared" si="19"/>
        <v>3084.5600000000004</v>
      </c>
      <c r="N181" s="162">
        <f t="shared" si="19"/>
        <v>3067.9300000000003</v>
      </c>
      <c r="O181" s="162">
        <f t="shared" si="19"/>
        <v>3076.99</v>
      </c>
      <c r="P181" s="162">
        <f t="shared" si="19"/>
        <v>3071.29</v>
      </c>
      <c r="Q181" s="162">
        <f t="shared" si="19"/>
        <v>3077.2700000000004</v>
      </c>
      <c r="R181" s="162">
        <f t="shared" si="20"/>
        <v>3087.6499999999996</v>
      </c>
      <c r="S181" s="162">
        <f t="shared" si="18"/>
        <v>3122.3199999999997</v>
      </c>
      <c r="T181" s="162">
        <f t="shared" si="18"/>
        <v>3122.92</v>
      </c>
      <c r="U181" s="162">
        <f t="shared" si="18"/>
        <v>3134.5</v>
      </c>
      <c r="V181" s="162">
        <f t="shared" si="18"/>
        <v>3113.1000000000004</v>
      </c>
      <c r="W181" s="162">
        <f t="shared" si="18"/>
        <v>3089.16</v>
      </c>
      <c r="X181" s="162">
        <f t="shared" si="18"/>
        <v>2579.0699999999997</v>
      </c>
      <c r="Y181" s="162">
        <f t="shared" si="18"/>
        <v>2362.98</v>
      </c>
      <c r="Z181" s="27"/>
      <c r="AA181" s="31">
        <v>961.15</v>
      </c>
      <c r="AB181" s="29">
        <v>907.06</v>
      </c>
      <c r="AC181" s="29">
        <v>834.67</v>
      </c>
      <c r="AD181" s="29">
        <v>888.45</v>
      </c>
      <c r="AE181" s="29">
        <v>931.34</v>
      </c>
      <c r="AF181" s="29">
        <v>959.2</v>
      </c>
      <c r="AG181" s="29">
        <v>1027.8800000000001</v>
      </c>
      <c r="AH181" s="29">
        <v>1259.96</v>
      </c>
      <c r="AI181" s="29">
        <v>1527.07</v>
      </c>
      <c r="AJ181" s="29">
        <v>1835.56</v>
      </c>
      <c r="AK181" s="29">
        <v>1864.38</v>
      </c>
      <c r="AL181" s="29">
        <v>1861.28</v>
      </c>
      <c r="AM181" s="29">
        <v>1844.65</v>
      </c>
      <c r="AN181" s="29">
        <v>1853.71</v>
      </c>
      <c r="AO181" s="29">
        <v>1848.01</v>
      </c>
      <c r="AP181" s="29">
        <v>1853.99</v>
      </c>
      <c r="AQ181" s="29">
        <v>1864.37</v>
      </c>
      <c r="AR181" s="29">
        <v>1899.04</v>
      </c>
      <c r="AS181" s="29">
        <v>1899.64</v>
      </c>
      <c r="AT181" s="29">
        <v>1911.22</v>
      </c>
      <c r="AU181" s="29">
        <v>1889.82</v>
      </c>
      <c r="AV181" s="29">
        <v>1865.88</v>
      </c>
      <c r="AW181" s="29">
        <v>1355.79</v>
      </c>
      <c r="AX181" s="30">
        <v>1139.7</v>
      </c>
      <c r="AY181" s="325">
        <v>784.22</v>
      </c>
      <c r="AZ181" s="167">
        <v>6.61</v>
      </c>
      <c r="BA181" s="152">
        <v>432.45</v>
      </c>
    </row>
    <row r="182" spans="1:53">
      <c r="A182" s="37">
        <v>27</v>
      </c>
      <c r="B182" s="162">
        <f t="shared" si="19"/>
        <v>2261.33</v>
      </c>
      <c r="C182" s="162">
        <f t="shared" si="19"/>
        <v>2182.83</v>
      </c>
      <c r="D182" s="162">
        <f t="shared" si="19"/>
        <v>2167.7399999999998</v>
      </c>
      <c r="E182" s="162">
        <f t="shared" si="19"/>
        <v>2147.9499999999998</v>
      </c>
      <c r="F182" s="162">
        <f t="shared" si="19"/>
        <v>2168.3000000000002</v>
      </c>
      <c r="G182" s="162">
        <f t="shared" si="19"/>
        <v>2183.38</v>
      </c>
      <c r="H182" s="162">
        <f t="shared" si="19"/>
        <v>2220.59</v>
      </c>
      <c r="I182" s="162">
        <f t="shared" si="19"/>
        <v>2351.83</v>
      </c>
      <c r="J182" s="162">
        <f t="shared" si="19"/>
        <v>2589.5100000000002</v>
      </c>
      <c r="K182" s="162">
        <f t="shared" si="19"/>
        <v>2878.04</v>
      </c>
      <c r="L182" s="162">
        <f t="shared" si="19"/>
        <v>3011.3500000000004</v>
      </c>
      <c r="M182" s="162">
        <f t="shared" si="19"/>
        <v>3026.6400000000003</v>
      </c>
      <c r="N182" s="162">
        <f t="shared" si="19"/>
        <v>3024.2799999999997</v>
      </c>
      <c r="O182" s="162">
        <f t="shared" si="19"/>
        <v>3004.91</v>
      </c>
      <c r="P182" s="162">
        <f t="shared" si="19"/>
        <v>3000.8</v>
      </c>
      <c r="Q182" s="162">
        <f t="shared" si="19"/>
        <v>3034.5299999999997</v>
      </c>
      <c r="R182" s="162">
        <f t="shared" si="20"/>
        <v>3058.09</v>
      </c>
      <c r="S182" s="162">
        <f t="shared" si="18"/>
        <v>3163.76</v>
      </c>
      <c r="T182" s="162">
        <f t="shared" si="18"/>
        <v>3175.7200000000003</v>
      </c>
      <c r="U182" s="162">
        <f t="shared" si="18"/>
        <v>3176.0299999999997</v>
      </c>
      <c r="V182" s="162">
        <f t="shared" si="18"/>
        <v>3146.16</v>
      </c>
      <c r="W182" s="162">
        <f t="shared" si="18"/>
        <v>3117.9400000000005</v>
      </c>
      <c r="X182" s="162">
        <f t="shared" si="18"/>
        <v>2565.02</v>
      </c>
      <c r="Y182" s="162">
        <f t="shared" si="18"/>
        <v>2361.63</v>
      </c>
      <c r="Z182" s="27"/>
      <c r="AA182" s="31">
        <v>1038.05</v>
      </c>
      <c r="AB182" s="29">
        <v>959.55</v>
      </c>
      <c r="AC182" s="29">
        <v>944.46</v>
      </c>
      <c r="AD182" s="29">
        <v>924.67</v>
      </c>
      <c r="AE182" s="29">
        <v>945.02</v>
      </c>
      <c r="AF182" s="29">
        <v>960.1</v>
      </c>
      <c r="AG182" s="29">
        <v>997.31</v>
      </c>
      <c r="AH182" s="29">
        <v>1128.55</v>
      </c>
      <c r="AI182" s="29">
        <v>1366.23</v>
      </c>
      <c r="AJ182" s="29">
        <v>1654.76</v>
      </c>
      <c r="AK182" s="29">
        <v>1788.07</v>
      </c>
      <c r="AL182" s="29">
        <v>1803.36</v>
      </c>
      <c r="AM182" s="29">
        <v>1801</v>
      </c>
      <c r="AN182" s="29">
        <v>1781.63</v>
      </c>
      <c r="AO182" s="29">
        <v>1777.52</v>
      </c>
      <c r="AP182" s="29">
        <v>1811.25</v>
      </c>
      <c r="AQ182" s="29">
        <v>1834.81</v>
      </c>
      <c r="AR182" s="29">
        <v>1940.48</v>
      </c>
      <c r="AS182" s="29">
        <v>1952.44</v>
      </c>
      <c r="AT182" s="29">
        <v>1952.75</v>
      </c>
      <c r="AU182" s="29">
        <v>1922.88</v>
      </c>
      <c r="AV182" s="29">
        <v>1894.66</v>
      </c>
      <c r="AW182" s="29">
        <v>1341.74</v>
      </c>
      <c r="AX182" s="30">
        <v>1138.3499999999999</v>
      </c>
      <c r="AY182" s="325">
        <v>784.22</v>
      </c>
      <c r="AZ182" s="167">
        <v>6.61</v>
      </c>
      <c r="BA182" s="152">
        <v>432.45</v>
      </c>
    </row>
    <row r="183" spans="1:53">
      <c r="A183" s="37">
        <v>28</v>
      </c>
      <c r="B183" s="162">
        <f t="shared" si="19"/>
        <v>2307.0500000000002</v>
      </c>
      <c r="C183" s="162">
        <f t="shared" si="19"/>
        <v>2237.2999999999997</v>
      </c>
      <c r="D183" s="162">
        <f t="shared" si="19"/>
        <v>2179.64</v>
      </c>
      <c r="E183" s="162">
        <f t="shared" si="19"/>
        <v>2176.5</v>
      </c>
      <c r="F183" s="162">
        <f t="shared" si="19"/>
        <v>2227.9700000000003</v>
      </c>
      <c r="G183" s="162">
        <f t="shared" si="19"/>
        <v>2357.62</v>
      </c>
      <c r="H183" s="162">
        <f t="shared" si="19"/>
        <v>2565.6999999999998</v>
      </c>
      <c r="I183" s="162">
        <f t="shared" si="19"/>
        <v>2906.01</v>
      </c>
      <c r="J183" s="162">
        <f t="shared" si="19"/>
        <v>3120.96</v>
      </c>
      <c r="K183" s="162">
        <f t="shared" si="19"/>
        <v>3165.99</v>
      </c>
      <c r="L183" s="162">
        <f t="shared" si="19"/>
        <v>3165.7799999999997</v>
      </c>
      <c r="M183" s="162">
        <f t="shared" si="19"/>
        <v>3147.8</v>
      </c>
      <c r="N183" s="162">
        <f t="shared" si="19"/>
        <v>3127.9400000000005</v>
      </c>
      <c r="O183" s="162">
        <f t="shared" si="19"/>
        <v>3123.01</v>
      </c>
      <c r="P183" s="162">
        <f t="shared" si="19"/>
        <v>3114.8</v>
      </c>
      <c r="Q183" s="162">
        <f t="shared" si="19"/>
        <v>3116.41</v>
      </c>
      <c r="R183" s="162">
        <f t="shared" si="20"/>
        <v>3114.9700000000003</v>
      </c>
      <c r="S183" s="162">
        <f t="shared" si="18"/>
        <v>3161.4300000000003</v>
      </c>
      <c r="T183" s="162">
        <f t="shared" si="18"/>
        <v>3161.8900000000003</v>
      </c>
      <c r="U183" s="162">
        <f t="shared" si="18"/>
        <v>3143.6499999999996</v>
      </c>
      <c r="V183" s="162">
        <f t="shared" si="18"/>
        <v>3095.17</v>
      </c>
      <c r="W183" s="162">
        <f t="shared" si="18"/>
        <v>2929.1800000000003</v>
      </c>
      <c r="X183" s="162">
        <f t="shared" si="18"/>
        <v>2624.8</v>
      </c>
      <c r="Y183" s="162">
        <f t="shared" si="18"/>
        <v>2343.0299999999997</v>
      </c>
      <c r="Z183" s="27"/>
      <c r="AA183" s="31">
        <v>1083.77</v>
      </c>
      <c r="AB183" s="29">
        <v>1014.0199999999999</v>
      </c>
      <c r="AC183" s="29">
        <v>956.36</v>
      </c>
      <c r="AD183" s="29">
        <v>953.22</v>
      </c>
      <c r="AE183" s="29">
        <v>1004.69</v>
      </c>
      <c r="AF183" s="29">
        <v>1134.3399999999999</v>
      </c>
      <c r="AG183" s="29">
        <v>1342.42</v>
      </c>
      <c r="AH183" s="29">
        <v>1682.73</v>
      </c>
      <c r="AI183" s="29">
        <v>1897.68</v>
      </c>
      <c r="AJ183" s="29">
        <v>1942.71</v>
      </c>
      <c r="AK183" s="29">
        <v>1942.5</v>
      </c>
      <c r="AL183" s="29">
        <v>1924.52</v>
      </c>
      <c r="AM183" s="29">
        <v>1904.66</v>
      </c>
      <c r="AN183" s="29">
        <v>1899.73</v>
      </c>
      <c r="AO183" s="29">
        <v>1891.52</v>
      </c>
      <c r="AP183" s="29">
        <v>1893.13</v>
      </c>
      <c r="AQ183" s="29">
        <v>1891.69</v>
      </c>
      <c r="AR183" s="29">
        <v>1938.15</v>
      </c>
      <c r="AS183" s="29">
        <v>1938.61</v>
      </c>
      <c r="AT183" s="29">
        <v>1920.37</v>
      </c>
      <c r="AU183" s="29">
        <v>1871.89</v>
      </c>
      <c r="AV183" s="29">
        <v>1705.9</v>
      </c>
      <c r="AW183" s="29">
        <v>1401.52</v>
      </c>
      <c r="AX183" s="30">
        <v>1119.75</v>
      </c>
      <c r="AY183" s="325">
        <v>784.22</v>
      </c>
      <c r="AZ183" s="167">
        <v>6.61</v>
      </c>
      <c r="BA183" s="152">
        <v>432.45</v>
      </c>
    </row>
    <row r="184" spans="1:53">
      <c r="A184" s="37">
        <v>29</v>
      </c>
      <c r="B184" s="162">
        <f t="shared" si="19"/>
        <v>2175.7600000000002</v>
      </c>
      <c r="C184" s="162">
        <f t="shared" si="19"/>
        <v>2119.0299999999997</v>
      </c>
      <c r="D184" s="162">
        <f t="shared" si="19"/>
        <v>1993.05</v>
      </c>
      <c r="E184" s="162">
        <f t="shared" si="19"/>
        <v>1998.2099999999998</v>
      </c>
      <c r="F184" s="162">
        <f t="shared" si="19"/>
        <v>2113.46</v>
      </c>
      <c r="G184" s="162">
        <f t="shared" si="19"/>
        <v>2206.25</v>
      </c>
      <c r="H184" s="162">
        <f t="shared" si="19"/>
        <v>2403.27</v>
      </c>
      <c r="I184" s="162">
        <f t="shared" si="19"/>
        <v>2683.76</v>
      </c>
      <c r="J184" s="162">
        <f t="shared" si="19"/>
        <v>2891.6800000000003</v>
      </c>
      <c r="K184" s="162">
        <f t="shared" si="19"/>
        <v>2947.76</v>
      </c>
      <c r="L184" s="162">
        <f t="shared" si="19"/>
        <v>2943.4300000000003</v>
      </c>
      <c r="M184" s="162">
        <f t="shared" si="19"/>
        <v>2918.2799999999997</v>
      </c>
      <c r="N184" s="162">
        <f t="shared" si="19"/>
        <v>2901.1900000000005</v>
      </c>
      <c r="O184" s="162">
        <f t="shared" si="19"/>
        <v>2899.29</v>
      </c>
      <c r="P184" s="162">
        <f t="shared" si="19"/>
        <v>2890.49</v>
      </c>
      <c r="Q184" s="162">
        <f t="shared" si="19"/>
        <v>2895.0699999999997</v>
      </c>
      <c r="R184" s="162">
        <f t="shared" si="20"/>
        <v>2901.0699999999997</v>
      </c>
      <c r="S184" s="162">
        <f t="shared" si="18"/>
        <v>2944.0299999999997</v>
      </c>
      <c r="T184" s="162">
        <f t="shared" si="18"/>
        <v>2925.58</v>
      </c>
      <c r="U184" s="162">
        <f t="shared" si="18"/>
        <v>2936.1800000000003</v>
      </c>
      <c r="V184" s="162">
        <f t="shared" si="18"/>
        <v>2886.05</v>
      </c>
      <c r="W184" s="162">
        <f t="shared" si="18"/>
        <v>2811.44</v>
      </c>
      <c r="X184" s="162">
        <f t="shared" si="18"/>
        <v>2464.2799999999997</v>
      </c>
      <c r="Y184" s="162">
        <f t="shared" si="18"/>
        <v>2214.52</v>
      </c>
      <c r="Z184" s="27"/>
      <c r="AA184" s="31">
        <v>952.48</v>
      </c>
      <c r="AB184" s="29">
        <v>895.75</v>
      </c>
      <c r="AC184" s="29">
        <v>769.77</v>
      </c>
      <c r="AD184" s="29">
        <v>774.93</v>
      </c>
      <c r="AE184" s="29">
        <v>890.18</v>
      </c>
      <c r="AF184" s="29">
        <v>982.97</v>
      </c>
      <c r="AG184" s="29">
        <v>1179.99</v>
      </c>
      <c r="AH184" s="29">
        <v>1460.48</v>
      </c>
      <c r="AI184" s="29">
        <v>1668.4</v>
      </c>
      <c r="AJ184" s="29">
        <v>1724.48</v>
      </c>
      <c r="AK184" s="29">
        <v>1720.15</v>
      </c>
      <c r="AL184" s="29">
        <v>1695</v>
      </c>
      <c r="AM184" s="29">
        <v>1677.91</v>
      </c>
      <c r="AN184" s="29">
        <v>1676.01</v>
      </c>
      <c r="AO184" s="29">
        <v>1667.21</v>
      </c>
      <c r="AP184" s="29">
        <v>1671.79</v>
      </c>
      <c r="AQ184" s="29">
        <v>1677.79</v>
      </c>
      <c r="AR184" s="29">
        <v>1720.75</v>
      </c>
      <c r="AS184" s="29">
        <v>1702.3</v>
      </c>
      <c r="AT184" s="29">
        <v>1712.9</v>
      </c>
      <c r="AU184" s="29">
        <v>1662.77</v>
      </c>
      <c r="AV184" s="29">
        <v>1588.16</v>
      </c>
      <c r="AW184" s="29">
        <v>1241</v>
      </c>
      <c r="AX184" s="30">
        <v>991.24</v>
      </c>
      <c r="AY184" s="325">
        <v>784.22</v>
      </c>
      <c r="AZ184" s="167">
        <v>6.61</v>
      </c>
      <c r="BA184" s="152">
        <v>432.45</v>
      </c>
    </row>
    <row r="185" spans="1:53">
      <c r="A185" s="37">
        <v>30</v>
      </c>
      <c r="B185" s="162">
        <f t="shared" si="19"/>
        <v>2158.0299999999997</v>
      </c>
      <c r="C185" s="162">
        <f t="shared" si="19"/>
        <v>2052.89</v>
      </c>
      <c r="D185" s="162">
        <f t="shared" si="19"/>
        <v>1981.72</v>
      </c>
      <c r="E185" s="162">
        <f t="shared" si="19"/>
        <v>1952.8899999999999</v>
      </c>
      <c r="F185" s="162">
        <f t="shared" si="19"/>
        <v>2041.4299999999998</v>
      </c>
      <c r="G185" s="162">
        <f t="shared" si="19"/>
        <v>2232.8900000000003</v>
      </c>
      <c r="H185" s="162">
        <f t="shared" si="19"/>
        <v>2390.4300000000003</v>
      </c>
      <c r="I185" s="162">
        <f t="shared" si="19"/>
        <v>2712.0299999999997</v>
      </c>
      <c r="J185" s="162">
        <f t="shared" si="19"/>
        <v>3085.74</v>
      </c>
      <c r="K185" s="162">
        <f t="shared" si="19"/>
        <v>3133.1499999999996</v>
      </c>
      <c r="L185" s="162">
        <f t="shared" si="19"/>
        <v>3141.5699999999997</v>
      </c>
      <c r="M185" s="162">
        <f t="shared" si="19"/>
        <v>3121.13</v>
      </c>
      <c r="N185" s="162">
        <f t="shared" si="19"/>
        <v>3102.54</v>
      </c>
      <c r="O185" s="162">
        <f t="shared" si="19"/>
        <v>3102.45</v>
      </c>
      <c r="P185" s="162">
        <f t="shared" si="19"/>
        <v>3100.1099999999997</v>
      </c>
      <c r="Q185" s="162">
        <f t="shared" si="19"/>
        <v>3134.08</v>
      </c>
      <c r="R185" s="162">
        <f t="shared" si="20"/>
        <v>3132.01</v>
      </c>
      <c r="S185" s="162">
        <f t="shared" si="18"/>
        <v>3171.3900000000003</v>
      </c>
      <c r="T185" s="162">
        <f t="shared" si="18"/>
        <v>3146.05</v>
      </c>
      <c r="U185" s="162">
        <f t="shared" si="18"/>
        <v>3219.8900000000003</v>
      </c>
      <c r="V185" s="162">
        <f t="shared" si="18"/>
        <v>3127.99</v>
      </c>
      <c r="W185" s="162">
        <f t="shared" si="18"/>
        <v>3095.29</v>
      </c>
      <c r="X185" s="162">
        <f t="shared" si="18"/>
        <v>2952.05</v>
      </c>
      <c r="Y185" s="162">
        <f t="shared" si="18"/>
        <v>2237.23</v>
      </c>
      <c r="Z185" s="27"/>
      <c r="AA185" s="31">
        <v>934.75</v>
      </c>
      <c r="AB185" s="29">
        <v>829.61</v>
      </c>
      <c r="AC185" s="29">
        <v>758.44</v>
      </c>
      <c r="AD185" s="29">
        <v>729.61</v>
      </c>
      <c r="AE185" s="29">
        <v>818.15</v>
      </c>
      <c r="AF185" s="29">
        <v>1009.6100000000001</v>
      </c>
      <c r="AG185" s="29">
        <v>1167.1500000000001</v>
      </c>
      <c r="AH185" s="29">
        <v>1488.75</v>
      </c>
      <c r="AI185" s="29">
        <v>1862.46</v>
      </c>
      <c r="AJ185" s="29">
        <v>1909.87</v>
      </c>
      <c r="AK185" s="29">
        <v>1918.29</v>
      </c>
      <c r="AL185" s="29">
        <v>1897.85</v>
      </c>
      <c r="AM185" s="29">
        <v>1879.26</v>
      </c>
      <c r="AN185" s="29">
        <v>1879.17</v>
      </c>
      <c r="AO185" s="29">
        <v>1876.83</v>
      </c>
      <c r="AP185" s="29">
        <v>1910.8</v>
      </c>
      <c r="AQ185" s="29">
        <v>1908.73</v>
      </c>
      <c r="AR185" s="29">
        <v>1948.11</v>
      </c>
      <c r="AS185" s="29">
        <v>1922.77</v>
      </c>
      <c r="AT185" s="29">
        <v>1996.61</v>
      </c>
      <c r="AU185" s="29">
        <v>1904.71</v>
      </c>
      <c r="AV185" s="29">
        <v>1872.01</v>
      </c>
      <c r="AW185" s="29">
        <v>1728.77</v>
      </c>
      <c r="AX185" s="30">
        <v>1013.9500000000002</v>
      </c>
      <c r="AY185" s="325">
        <v>784.22</v>
      </c>
      <c r="AZ185" s="167">
        <v>6.61</v>
      </c>
      <c r="BA185" s="152">
        <v>432.45</v>
      </c>
    </row>
    <row r="186" spans="1:53" ht="13.5" thickBot="1">
      <c r="A186" s="147">
        <v>31</v>
      </c>
      <c r="B186" s="162">
        <f t="shared" si="19"/>
        <v>0</v>
      </c>
      <c r="C186" s="162">
        <f t="shared" si="19"/>
        <v>0</v>
      </c>
      <c r="D186" s="162">
        <f t="shared" si="19"/>
        <v>0</v>
      </c>
      <c r="E186" s="162">
        <f t="shared" si="19"/>
        <v>0</v>
      </c>
      <c r="F186" s="162">
        <f t="shared" si="19"/>
        <v>0</v>
      </c>
      <c r="G186" s="162">
        <f t="shared" si="19"/>
        <v>0</v>
      </c>
      <c r="H186" s="162">
        <f t="shared" si="19"/>
        <v>0</v>
      </c>
      <c r="I186" s="162">
        <f t="shared" si="19"/>
        <v>0</v>
      </c>
      <c r="J186" s="162">
        <f t="shared" si="19"/>
        <v>0</v>
      </c>
      <c r="K186" s="162">
        <f t="shared" si="19"/>
        <v>0</v>
      </c>
      <c r="L186" s="162">
        <f t="shared" si="19"/>
        <v>0</v>
      </c>
      <c r="M186" s="162">
        <f t="shared" si="19"/>
        <v>0</v>
      </c>
      <c r="N186" s="162">
        <f t="shared" si="19"/>
        <v>0</v>
      </c>
      <c r="O186" s="162">
        <f t="shared" si="19"/>
        <v>0</v>
      </c>
      <c r="P186" s="162">
        <f t="shared" si="19"/>
        <v>0</v>
      </c>
      <c r="Q186" s="162">
        <f t="shared" si="19"/>
        <v>0</v>
      </c>
      <c r="R186" s="162">
        <f t="shared" si="20"/>
        <v>0</v>
      </c>
      <c r="S186" s="162">
        <f t="shared" si="18"/>
        <v>0</v>
      </c>
      <c r="T186" s="162">
        <f t="shared" si="18"/>
        <v>0</v>
      </c>
      <c r="U186" s="162">
        <f t="shared" si="18"/>
        <v>0</v>
      </c>
      <c r="V186" s="162">
        <f t="shared" si="18"/>
        <v>0</v>
      </c>
      <c r="W186" s="162">
        <f t="shared" si="18"/>
        <v>0</v>
      </c>
      <c r="X186" s="162">
        <f t="shared" si="18"/>
        <v>0</v>
      </c>
      <c r="Y186" s="162">
        <f t="shared" si="18"/>
        <v>0</v>
      </c>
      <c r="Z186" s="27"/>
      <c r="AA186" s="59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0">
        <v>0</v>
      </c>
      <c r="AJ186" s="60">
        <v>0</v>
      </c>
      <c r="AK186" s="60">
        <v>0</v>
      </c>
      <c r="AL186" s="60">
        <v>0</v>
      </c>
      <c r="AM186" s="60">
        <v>0</v>
      </c>
      <c r="AN186" s="60">
        <v>0</v>
      </c>
      <c r="AO186" s="60">
        <v>0</v>
      </c>
      <c r="AP186" s="60">
        <v>0</v>
      </c>
      <c r="AQ186" s="60">
        <v>0</v>
      </c>
      <c r="AR186" s="60">
        <v>0</v>
      </c>
      <c r="AS186" s="60">
        <v>0</v>
      </c>
      <c r="AT186" s="60">
        <v>0</v>
      </c>
      <c r="AU186" s="60">
        <v>0</v>
      </c>
      <c r="AV186" s="60">
        <v>0</v>
      </c>
      <c r="AW186" s="60">
        <v>0</v>
      </c>
      <c r="AX186" s="123">
        <v>0</v>
      </c>
      <c r="AY186" s="326">
        <v>0</v>
      </c>
      <c r="AZ186" s="168">
        <v>0</v>
      </c>
      <c r="BA186" s="153"/>
    </row>
    <row r="187" spans="1:53" ht="13.5" thickBot="1">
      <c r="AA187" s="159">
        <f>SUM(AA156:AX186)</f>
        <v>1106460.9400000009</v>
      </c>
      <c r="BA187" s="8"/>
    </row>
    <row r="188" spans="1:53" s="3" customFormat="1" ht="36" customHeight="1" thickBot="1">
      <c r="A188" s="426" t="s">
        <v>2</v>
      </c>
      <c r="B188" s="428" t="s">
        <v>141</v>
      </c>
      <c r="C188" s="428"/>
      <c r="D188" s="428"/>
      <c r="E188" s="428"/>
      <c r="F188" s="428"/>
      <c r="G188" s="428"/>
      <c r="H188" s="428"/>
      <c r="I188" s="428"/>
      <c r="J188" s="428"/>
      <c r="K188" s="428"/>
      <c r="L188" s="428"/>
      <c r="M188" s="428"/>
      <c r="N188" s="428"/>
      <c r="O188" s="428"/>
      <c r="P188" s="428"/>
      <c r="Q188" s="428"/>
      <c r="R188" s="428"/>
      <c r="S188" s="428"/>
      <c r="T188" s="428"/>
      <c r="U188" s="428"/>
      <c r="V188" s="428"/>
      <c r="W188" s="428"/>
      <c r="X188" s="428"/>
      <c r="Y188" s="429"/>
      <c r="AA188" s="141" t="s">
        <v>185</v>
      </c>
      <c r="AB188" s="158"/>
      <c r="AC188" s="158"/>
      <c r="AD188" s="158"/>
      <c r="AE188" s="158"/>
      <c r="AF188" s="158"/>
      <c r="AG188" s="158"/>
      <c r="AH188" s="158"/>
      <c r="AI188" s="158"/>
      <c r="AJ188" s="158"/>
      <c r="AK188" s="158"/>
      <c r="AL188" s="158"/>
      <c r="AM188" s="158"/>
      <c r="AN188" s="158"/>
      <c r="AO188" s="158"/>
      <c r="AP188" s="158"/>
      <c r="AQ188" s="158"/>
      <c r="AR188" s="158"/>
      <c r="AS188" s="158"/>
      <c r="AT188" s="158"/>
      <c r="AU188" s="158"/>
      <c r="AV188" s="158"/>
      <c r="AW188" s="158"/>
      <c r="AX188" s="158"/>
      <c r="AY188" s="220"/>
      <c r="AZ188" s="158"/>
      <c r="BA188" s="158"/>
    </row>
    <row r="189" spans="1:53" ht="99.75" customHeight="1">
      <c r="A189" s="427"/>
      <c r="B189" s="396" t="s">
        <v>3</v>
      </c>
      <c r="C189" s="396"/>
      <c r="D189" s="396"/>
      <c r="E189" s="396"/>
      <c r="F189" s="396"/>
      <c r="G189" s="396"/>
      <c r="H189" s="396"/>
      <c r="I189" s="396"/>
      <c r="J189" s="396"/>
      <c r="K189" s="396"/>
      <c r="L189" s="396"/>
      <c r="M189" s="396"/>
      <c r="N189" s="396"/>
      <c r="O189" s="396"/>
      <c r="P189" s="396"/>
      <c r="Q189" s="396"/>
      <c r="R189" s="396"/>
      <c r="S189" s="396"/>
      <c r="T189" s="396"/>
      <c r="U189" s="396"/>
      <c r="V189" s="396"/>
      <c r="W189" s="396"/>
      <c r="X189" s="396"/>
      <c r="Y189" s="430"/>
      <c r="AA189" s="438" t="s">
        <v>89</v>
      </c>
      <c r="AB189" s="439"/>
      <c r="AC189" s="439"/>
      <c r="AD189" s="439"/>
      <c r="AE189" s="439"/>
      <c r="AF189" s="439"/>
      <c r="AG189" s="439"/>
      <c r="AH189" s="439"/>
      <c r="AI189" s="439"/>
      <c r="AJ189" s="439"/>
      <c r="AK189" s="439"/>
      <c r="AL189" s="439"/>
      <c r="AM189" s="439"/>
      <c r="AN189" s="439"/>
      <c r="AO189" s="439"/>
      <c r="AP189" s="439"/>
      <c r="AQ189" s="439"/>
      <c r="AR189" s="439"/>
      <c r="AS189" s="439"/>
      <c r="AT189" s="439"/>
      <c r="AU189" s="439"/>
      <c r="AV189" s="439"/>
      <c r="AW189" s="439"/>
      <c r="AX189" s="440"/>
      <c r="AY189" s="478" t="str">
        <f>AY153</f>
        <v>Сбытовая надбавка</v>
      </c>
      <c r="AZ189" s="447" t="s">
        <v>202</v>
      </c>
      <c r="BA189" s="218" t="str">
        <f>BA153</f>
        <v>Тарифы на услуги по передаче электрической энергии</v>
      </c>
    </row>
    <row r="190" spans="1:53" ht="45.75" customHeight="1">
      <c r="A190" s="427"/>
      <c r="B190" s="38" t="s">
        <v>4</v>
      </c>
      <c r="C190" s="38" t="s">
        <v>5</v>
      </c>
      <c r="D190" s="38" t="s">
        <v>6</v>
      </c>
      <c r="E190" s="38" t="s">
        <v>7</v>
      </c>
      <c r="F190" s="38" t="s">
        <v>8</v>
      </c>
      <c r="G190" s="38" t="s">
        <v>9</v>
      </c>
      <c r="H190" s="38" t="s">
        <v>10</v>
      </c>
      <c r="I190" s="38" t="s">
        <v>11</v>
      </c>
      <c r="J190" s="38" t="s">
        <v>12</v>
      </c>
      <c r="K190" s="38" t="s">
        <v>13</v>
      </c>
      <c r="L190" s="38" t="s">
        <v>14</v>
      </c>
      <c r="M190" s="38" t="s">
        <v>15</v>
      </c>
      <c r="N190" s="38" t="s">
        <v>16</v>
      </c>
      <c r="O190" s="38" t="s">
        <v>17</v>
      </c>
      <c r="P190" s="38" t="s">
        <v>18</v>
      </c>
      <c r="Q190" s="38" t="s">
        <v>19</v>
      </c>
      <c r="R190" s="38" t="s">
        <v>20</v>
      </c>
      <c r="S190" s="38" t="s">
        <v>21</v>
      </c>
      <c r="T190" s="38" t="s">
        <v>22</v>
      </c>
      <c r="U190" s="38" t="s">
        <v>23</v>
      </c>
      <c r="V190" s="38" t="s">
        <v>24</v>
      </c>
      <c r="W190" s="38" t="s">
        <v>25</v>
      </c>
      <c r="X190" s="38" t="s">
        <v>26</v>
      </c>
      <c r="Y190" s="39" t="s">
        <v>27</v>
      </c>
      <c r="AA190" s="47" t="s">
        <v>4</v>
      </c>
      <c r="AB190" s="48" t="s">
        <v>5</v>
      </c>
      <c r="AC190" s="48" t="s">
        <v>6</v>
      </c>
      <c r="AD190" s="48" t="s">
        <v>7</v>
      </c>
      <c r="AE190" s="48" t="s">
        <v>8</v>
      </c>
      <c r="AF190" s="48" t="s">
        <v>9</v>
      </c>
      <c r="AG190" s="48" t="s">
        <v>10</v>
      </c>
      <c r="AH190" s="48" t="s">
        <v>11</v>
      </c>
      <c r="AI190" s="48" t="s">
        <v>12</v>
      </c>
      <c r="AJ190" s="48" t="s">
        <v>13</v>
      </c>
      <c r="AK190" s="48" t="s">
        <v>14</v>
      </c>
      <c r="AL190" s="48" t="s">
        <v>15</v>
      </c>
      <c r="AM190" s="48" t="s">
        <v>16</v>
      </c>
      <c r="AN190" s="48" t="s">
        <v>17</v>
      </c>
      <c r="AO190" s="48" t="s">
        <v>18</v>
      </c>
      <c r="AP190" s="48" t="s">
        <v>19</v>
      </c>
      <c r="AQ190" s="48" t="s">
        <v>20</v>
      </c>
      <c r="AR190" s="48" t="s">
        <v>21</v>
      </c>
      <c r="AS190" s="48" t="s">
        <v>22</v>
      </c>
      <c r="AT190" s="48" t="s">
        <v>23</v>
      </c>
      <c r="AU190" s="48" t="s">
        <v>24</v>
      </c>
      <c r="AV190" s="48" t="s">
        <v>25</v>
      </c>
      <c r="AW190" s="48" t="s">
        <v>26</v>
      </c>
      <c r="AX190" s="122" t="s">
        <v>27</v>
      </c>
      <c r="AY190" s="461"/>
      <c r="AZ190" s="448"/>
      <c r="BA190" s="169" t="s">
        <v>33</v>
      </c>
    </row>
    <row r="191" spans="1:53" s="165" customFormat="1" ht="16.149999999999999" customHeight="1">
      <c r="A191" s="434" t="s">
        <v>210</v>
      </c>
      <c r="B191" s="435"/>
      <c r="C191" s="435"/>
      <c r="D191" s="435"/>
      <c r="E191" s="435"/>
      <c r="F191" s="435"/>
      <c r="G191" s="435"/>
      <c r="H191" s="435"/>
      <c r="I191" s="435"/>
      <c r="J191" s="435"/>
      <c r="K191" s="435"/>
      <c r="L191" s="435"/>
      <c r="M191" s="435"/>
      <c r="N191" s="435"/>
      <c r="O191" s="435"/>
      <c r="P191" s="435"/>
      <c r="Q191" s="435"/>
      <c r="R191" s="435"/>
      <c r="S191" s="435"/>
      <c r="T191" s="435"/>
      <c r="U191" s="435"/>
      <c r="V191" s="435"/>
      <c r="W191" s="435"/>
      <c r="X191" s="435"/>
      <c r="Y191" s="436"/>
      <c r="AA191" s="441">
        <v>2</v>
      </c>
      <c r="AB191" s="442"/>
      <c r="AC191" s="442"/>
      <c r="AD191" s="442"/>
      <c r="AE191" s="442"/>
      <c r="AF191" s="442"/>
      <c r="AG191" s="442"/>
      <c r="AH191" s="442"/>
      <c r="AI191" s="442"/>
      <c r="AJ191" s="442"/>
      <c r="AK191" s="442"/>
      <c r="AL191" s="442"/>
      <c r="AM191" s="442"/>
      <c r="AN191" s="442"/>
      <c r="AO191" s="442"/>
      <c r="AP191" s="442"/>
      <c r="AQ191" s="442"/>
      <c r="AR191" s="442"/>
      <c r="AS191" s="442"/>
      <c r="AT191" s="442"/>
      <c r="AU191" s="442"/>
      <c r="AV191" s="442"/>
      <c r="AW191" s="442"/>
      <c r="AX191" s="443"/>
      <c r="AY191" s="176">
        <v>3</v>
      </c>
      <c r="AZ191" s="178">
        <v>4</v>
      </c>
      <c r="BA191" s="179">
        <v>5</v>
      </c>
    </row>
    <row r="192" spans="1:53">
      <c r="A192" s="37">
        <v>1</v>
      </c>
      <c r="B192" s="162">
        <f>AA192+$BA192+$AZ192+$AY192</f>
        <v>2398.83</v>
      </c>
      <c r="C192" s="162">
        <f t="shared" ref="C192:R207" si="21">AB192+$BA192+$AZ192+$AY192</f>
        <v>2389.75</v>
      </c>
      <c r="D192" s="162">
        <f t="shared" si="21"/>
        <v>2357.5699999999997</v>
      </c>
      <c r="E192" s="162">
        <f t="shared" si="21"/>
        <v>2184.67</v>
      </c>
      <c r="F192" s="162">
        <f t="shared" si="21"/>
        <v>2381.89</v>
      </c>
      <c r="G192" s="162">
        <f t="shared" si="21"/>
        <v>2385</v>
      </c>
      <c r="H192" s="162">
        <f t="shared" si="21"/>
        <v>3157.3900000000003</v>
      </c>
      <c r="I192" s="162">
        <f t="shared" si="21"/>
        <v>3448.21</v>
      </c>
      <c r="J192" s="162">
        <f t="shared" si="21"/>
        <v>3568.49</v>
      </c>
      <c r="K192" s="162">
        <f t="shared" si="21"/>
        <v>3631.67</v>
      </c>
      <c r="L192" s="162">
        <f t="shared" si="21"/>
        <v>3631.6800000000003</v>
      </c>
      <c r="M192" s="162">
        <f t="shared" si="21"/>
        <v>3621.7799999999997</v>
      </c>
      <c r="N192" s="162">
        <f t="shared" si="21"/>
        <v>3604.6400000000003</v>
      </c>
      <c r="O192" s="162">
        <f t="shared" si="21"/>
        <v>3601.9400000000005</v>
      </c>
      <c r="P192" s="162">
        <f t="shared" si="21"/>
        <v>3595.5600000000004</v>
      </c>
      <c r="Q192" s="162">
        <f t="shared" si="21"/>
        <v>3554.08</v>
      </c>
      <c r="R192" s="162">
        <f t="shared" si="21"/>
        <v>3557.6400000000003</v>
      </c>
      <c r="S192" s="162">
        <f t="shared" ref="S192:Y222" si="22">AR192+$BA192+$AZ192+$AY192</f>
        <v>3583.59</v>
      </c>
      <c r="T192" s="162">
        <f t="shared" si="22"/>
        <v>3895.84</v>
      </c>
      <c r="U192" s="162">
        <f t="shared" si="22"/>
        <v>3895.99</v>
      </c>
      <c r="V192" s="162">
        <f t="shared" si="22"/>
        <v>3903.6000000000004</v>
      </c>
      <c r="W192" s="162">
        <f t="shared" si="22"/>
        <v>3526.0200000000004</v>
      </c>
      <c r="X192" s="162">
        <f t="shared" si="22"/>
        <v>3247.2200000000003</v>
      </c>
      <c r="Y192" s="162">
        <f t="shared" si="22"/>
        <v>2666.77</v>
      </c>
      <c r="Z192" s="27"/>
      <c r="AA192" s="31">
        <v>349.27</v>
      </c>
      <c r="AB192" s="29">
        <v>340.19</v>
      </c>
      <c r="AC192" s="29">
        <v>308.01</v>
      </c>
      <c r="AD192" s="29">
        <v>135.11000000000001</v>
      </c>
      <c r="AE192" s="29">
        <v>332.33</v>
      </c>
      <c r="AF192" s="29">
        <v>335.44</v>
      </c>
      <c r="AG192" s="29">
        <v>1107.83</v>
      </c>
      <c r="AH192" s="29">
        <v>1398.65</v>
      </c>
      <c r="AI192" s="29">
        <v>1518.93</v>
      </c>
      <c r="AJ192" s="29">
        <v>1582.11</v>
      </c>
      <c r="AK192" s="29">
        <v>1582.12</v>
      </c>
      <c r="AL192" s="29">
        <v>1572.22</v>
      </c>
      <c r="AM192" s="29">
        <v>1555.08</v>
      </c>
      <c r="AN192" s="29">
        <v>1552.38</v>
      </c>
      <c r="AO192" s="29">
        <v>1546</v>
      </c>
      <c r="AP192" s="29">
        <v>1504.52</v>
      </c>
      <c r="AQ192" s="29">
        <v>1508.08</v>
      </c>
      <c r="AR192" s="29">
        <v>1534.03</v>
      </c>
      <c r="AS192" s="29">
        <v>1846.28</v>
      </c>
      <c r="AT192" s="29">
        <v>1846.43</v>
      </c>
      <c r="AU192" s="29">
        <v>1854.04</v>
      </c>
      <c r="AV192" s="29">
        <v>1476.46</v>
      </c>
      <c r="AW192" s="29">
        <v>1197.6600000000001</v>
      </c>
      <c r="AX192" s="30">
        <v>617.21</v>
      </c>
      <c r="AY192" s="324">
        <v>784.22</v>
      </c>
      <c r="AZ192" s="167">
        <v>6.61</v>
      </c>
      <c r="BA192" s="170">
        <v>1258.73</v>
      </c>
    </row>
    <row r="193" spans="1:53">
      <c r="A193" s="37">
        <v>2</v>
      </c>
      <c r="B193" s="162">
        <f t="shared" ref="B193:Q222" si="23">AA193+$BA193+$AZ193+$AY193</f>
        <v>2387.4499999999998</v>
      </c>
      <c r="C193" s="162">
        <f t="shared" si="21"/>
        <v>2334.75</v>
      </c>
      <c r="D193" s="162">
        <f t="shared" si="21"/>
        <v>2049.56</v>
      </c>
      <c r="E193" s="162">
        <f t="shared" si="21"/>
        <v>2049.56</v>
      </c>
      <c r="F193" s="162">
        <f t="shared" si="21"/>
        <v>2049.59</v>
      </c>
      <c r="G193" s="162">
        <f t="shared" si="21"/>
        <v>2370.62</v>
      </c>
      <c r="H193" s="162">
        <f t="shared" si="21"/>
        <v>3144.92</v>
      </c>
      <c r="I193" s="162">
        <f t="shared" si="21"/>
        <v>3471.46</v>
      </c>
      <c r="J193" s="162">
        <f t="shared" si="21"/>
        <v>3754.3100000000004</v>
      </c>
      <c r="K193" s="162">
        <f t="shared" si="21"/>
        <v>3904.5699999999997</v>
      </c>
      <c r="L193" s="162">
        <f t="shared" si="21"/>
        <v>3908.26</v>
      </c>
      <c r="M193" s="162">
        <f t="shared" si="21"/>
        <v>3903.7300000000005</v>
      </c>
      <c r="N193" s="162">
        <f t="shared" si="21"/>
        <v>3891.92</v>
      </c>
      <c r="O193" s="162">
        <f t="shared" si="21"/>
        <v>3893.2300000000005</v>
      </c>
      <c r="P193" s="162">
        <f t="shared" si="21"/>
        <v>3896.8</v>
      </c>
      <c r="Q193" s="162">
        <f t="shared" si="21"/>
        <v>3897.29</v>
      </c>
      <c r="R193" s="162">
        <f t="shared" si="21"/>
        <v>3904.34</v>
      </c>
      <c r="S193" s="162">
        <f t="shared" si="22"/>
        <v>3962.6000000000004</v>
      </c>
      <c r="T193" s="162">
        <f t="shared" si="22"/>
        <v>4005.67</v>
      </c>
      <c r="U193" s="162">
        <f t="shared" si="22"/>
        <v>4002.21</v>
      </c>
      <c r="V193" s="162">
        <f t="shared" si="22"/>
        <v>3952.08</v>
      </c>
      <c r="W193" s="162">
        <f t="shared" si="22"/>
        <v>3929.83</v>
      </c>
      <c r="X193" s="162">
        <f t="shared" si="22"/>
        <v>3399.3100000000004</v>
      </c>
      <c r="Y193" s="162">
        <f t="shared" si="22"/>
        <v>3140.54</v>
      </c>
      <c r="Z193" s="27"/>
      <c r="AA193" s="28">
        <v>337.89</v>
      </c>
      <c r="AB193" s="29">
        <v>285.19</v>
      </c>
      <c r="AC193" s="29">
        <v>0</v>
      </c>
      <c r="AD193" s="29">
        <v>0</v>
      </c>
      <c r="AE193" s="29">
        <v>0.03</v>
      </c>
      <c r="AF193" s="29">
        <v>321.06</v>
      </c>
      <c r="AG193" s="29">
        <v>1095.3599999999999</v>
      </c>
      <c r="AH193" s="29">
        <v>1421.9</v>
      </c>
      <c r="AI193" s="29">
        <v>1704.75</v>
      </c>
      <c r="AJ193" s="29">
        <v>1855.01</v>
      </c>
      <c r="AK193" s="29">
        <v>1858.7</v>
      </c>
      <c r="AL193" s="29">
        <v>1854.17</v>
      </c>
      <c r="AM193" s="29">
        <v>1842.36</v>
      </c>
      <c r="AN193" s="29">
        <v>1843.67</v>
      </c>
      <c r="AO193" s="29">
        <v>1847.24</v>
      </c>
      <c r="AP193" s="29">
        <v>1847.73</v>
      </c>
      <c r="AQ193" s="29">
        <v>1854.78</v>
      </c>
      <c r="AR193" s="29">
        <v>1913.04</v>
      </c>
      <c r="AS193" s="29">
        <v>1956.11</v>
      </c>
      <c r="AT193" s="29">
        <v>1952.65</v>
      </c>
      <c r="AU193" s="29">
        <v>1902.52</v>
      </c>
      <c r="AV193" s="29">
        <v>1880.27</v>
      </c>
      <c r="AW193" s="29">
        <v>1349.75</v>
      </c>
      <c r="AX193" s="30">
        <v>1090.98</v>
      </c>
      <c r="AY193" s="325">
        <v>784.22</v>
      </c>
      <c r="AZ193" s="167">
        <v>6.61</v>
      </c>
      <c r="BA193" s="152">
        <v>1258.73</v>
      </c>
    </row>
    <row r="194" spans="1:53">
      <c r="A194" s="37">
        <v>3</v>
      </c>
      <c r="B194" s="162">
        <f t="shared" si="23"/>
        <v>2974.7200000000003</v>
      </c>
      <c r="C194" s="162">
        <f t="shared" si="21"/>
        <v>2619.66</v>
      </c>
      <c r="D194" s="162">
        <f t="shared" si="21"/>
        <v>2359.52</v>
      </c>
      <c r="E194" s="162">
        <f t="shared" si="21"/>
        <v>2326.71</v>
      </c>
      <c r="F194" s="162">
        <f t="shared" si="21"/>
        <v>2918.3100000000004</v>
      </c>
      <c r="G194" s="162">
        <f t="shared" si="21"/>
        <v>3021.3500000000004</v>
      </c>
      <c r="H194" s="162">
        <f t="shared" si="21"/>
        <v>3251.3199999999997</v>
      </c>
      <c r="I194" s="162">
        <f t="shared" si="21"/>
        <v>3572.95</v>
      </c>
      <c r="J194" s="162">
        <f t="shared" si="21"/>
        <v>3944.7700000000004</v>
      </c>
      <c r="K194" s="162">
        <f t="shared" si="21"/>
        <v>4000.92</v>
      </c>
      <c r="L194" s="162">
        <f t="shared" si="21"/>
        <v>4008.3900000000003</v>
      </c>
      <c r="M194" s="162">
        <f t="shared" si="21"/>
        <v>3976.6000000000004</v>
      </c>
      <c r="N194" s="162">
        <f t="shared" si="21"/>
        <v>3955.13</v>
      </c>
      <c r="O194" s="162">
        <f t="shared" si="21"/>
        <v>3955.63</v>
      </c>
      <c r="P194" s="162">
        <f t="shared" si="21"/>
        <v>3956.6499999999996</v>
      </c>
      <c r="Q194" s="162">
        <f t="shared" si="21"/>
        <v>3955.04</v>
      </c>
      <c r="R194" s="162">
        <f t="shared" si="21"/>
        <v>3974.12</v>
      </c>
      <c r="S194" s="162">
        <f t="shared" si="22"/>
        <v>4043.26</v>
      </c>
      <c r="T194" s="162">
        <f t="shared" si="22"/>
        <v>4087.5699999999997</v>
      </c>
      <c r="U194" s="162">
        <f t="shared" si="22"/>
        <v>4116.8500000000004</v>
      </c>
      <c r="V194" s="162">
        <f t="shared" si="22"/>
        <v>4060.2200000000003</v>
      </c>
      <c r="W194" s="162">
        <f t="shared" si="22"/>
        <v>4033.5299999999997</v>
      </c>
      <c r="X194" s="162">
        <f t="shared" si="22"/>
        <v>3926.2200000000003</v>
      </c>
      <c r="Y194" s="162">
        <f t="shared" si="22"/>
        <v>3379.87</v>
      </c>
      <c r="Z194" s="27"/>
      <c r="AA194" s="28">
        <v>925.16</v>
      </c>
      <c r="AB194" s="29">
        <v>570.1</v>
      </c>
      <c r="AC194" s="29">
        <v>309.95999999999998</v>
      </c>
      <c r="AD194" s="29">
        <v>277.14999999999998</v>
      </c>
      <c r="AE194" s="29">
        <v>868.75</v>
      </c>
      <c r="AF194" s="29">
        <v>971.79</v>
      </c>
      <c r="AG194" s="29">
        <v>1201.76</v>
      </c>
      <c r="AH194" s="29">
        <v>1523.39</v>
      </c>
      <c r="AI194" s="29">
        <v>1895.21</v>
      </c>
      <c r="AJ194" s="29">
        <v>1951.36</v>
      </c>
      <c r="AK194" s="29">
        <v>1958.83</v>
      </c>
      <c r="AL194" s="29">
        <v>1927.04</v>
      </c>
      <c r="AM194" s="29">
        <v>1905.57</v>
      </c>
      <c r="AN194" s="29">
        <v>1906.07</v>
      </c>
      <c r="AO194" s="29">
        <v>1907.09</v>
      </c>
      <c r="AP194" s="29">
        <v>1905.48</v>
      </c>
      <c r="AQ194" s="29">
        <v>1924.56</v>
      </c>
      <c r="AR194" s="29">
        <v>1993.7</v>
      </c>
      <c r="AS194" s="29">
        <v>2038.0099999999998</v>
      </c>
      <c r="AT194" s="29">
        <v>2067.29</v>
      </c>
      <c r="AU194" s="29">
        <v>2010.66</v>
      </c>
      <c r="AV194" s="29">
        <v>1983.97</v>
      </c>
      <c r="AW194" s="29">
        <v>1876.66</v>
      </c>
      <c r="AX194" s="30">
        <v>1330.31</v>
      </c>
      <c r="AY194" s="325">
        <v>784.22</v>
      </c>
      <c r="AZ194" s="167">
        <v>6.61</v>
      </c>
      <c r="BA194" s="152">
        <v>1258.73</v>
      </c>
    </row>
    <row r="195" spans="1:53">
      <c r="A195" s="37">
        <v>4</v>
      </c>
      <c r="B195" s="162">
        <f t="shared" si="23"/>
        <v>3319.01</v>
      </c>
      <c r="C195" s="162">
        <f t="shared" si="21"/>
        <v>3163.8500000000004</v>
      </c>
      <c r="D195" s="162">
        <f t="shared" si="21"/>
        <v>3090.01</v>
      </c>
      <c r="E195" s="162">
        <f t="shared" si="21"/>
        <v>3039.74</v>
      </c>
      <c r="F195" s="162">
        <f t="shared" si="21"/>
        <v>3064.1800000000003</v>
      </c>
      <c r="G195" s="162">
        <f t="shared" si="21"/>
        <v>3157.3500000000004</v>
      </c>
      <c r="H195" s="162">
        <f t="shared" si="21"/>
        <v>3278.7799999999997</v>
      </c>
      <c r="I195" s="162">
        <f t="shared" si="21"/>
        <v>3392.0600000000004</v>
      </c>
      <c r="J195" s="162">
        <f t="shared" si="21"/>
        <v>3886.49</v>
      </c>
      <c r="K195" s="162">
        <f t="shared" si="21"/>
        <v>3942.24</v>
      </c>
      <c r="L195" s="162">
        <f t="shared" si="21"/>
        <v>3958.7</v>
      </c>
      <c r="M195" s="162">
        <f t="shared" si="21"/>
        <v>3946.96</v>
      </c>
      <c r="N195" s="162">
        <f t="shared" si="21"/>
        <v>3945.6800000000003</v>
      </c>
      <c r="O195" s="162">
        <f t="shared" si="21"/>
        <v>3932.21</v>
      </c>
      <c r="P195" s="162">
        <f t="shared" si="21"/>
        <v>3949.3900000000003</v>
      </c>
      <c r="Q195" s="162">
        <f t="shared" si="21"/>
        <v>3961.9300000000003</v>
      </c>
      <c r="R195" s="162">
        <f t="shared" si="21"/>
        <v>3985.7700000000004</v>
      </c>
      <c r="S195" s="162">
        <f t="shared" si="22"/>
        <v>4082.54</v>
      </c>
      <c r="T195" s="162">
        <f t="shared" si="22"/>
        <v>4095.1499999999996</v>
      </c>
      <c r="U195" s="162">
        <f t="shared" si="22"/>
        <v>4102.3200000000006</v>
      </c>
      <c r="V195" s="162">
        <f t="shared" si="22"/>
        <v>4087.08</v>
      </c>
      <c r="W195" s="162">
        <f t="shared" si="22"/>
        <v>3977.42</v>
      </c>
      <c r="X195" s="162">
        <f t="shared" si="22"/>
        <v>3896.3500000000004</v>
      </c>
      <c r="Y195" s="162">
        <f t="shared" si="22"/>
        <v>3366.84</v>
      </c>
      <c r="Z195" s="27"/>
      <c r="AA195" s="28">
        <v>1269.45</v>
      </c>
      <c r="AB195" s="29">
        <v>1114.29</v>
      </c>
      <c r="AC195" s="29">
        <v>1040.45</v>
      </c>
      <c r="AD195" s="29">
        <v>990.18</v>
      </c>
      <c r="AE195" s="29">
        <v>1014.6200000000001</v>
      </c>
      <c r="AF195" s="29">
        <v>1107.79</v>
      </c>
      <c r="AG195" s="29">
        <v>1229.22</v>
      </c>
      <c r="AH195" s="29">
        <v>1342.5</v>
      </c>
      <c r="AI195" s="29">
        <v>1836.93</v>
      </c>
      <c r="AJ195" s="29">
        <v>1892.68</v>
      </c>
      <c r="AK195" s="29">
        <v>1909.14</v>
      </c>
      <c r="AL195" s="29">
        <v>1897.4</v>
      </c>
      <c r="AM195" s="29">
        <v>1896.12</v>
      </c>
      <c r="AN195" s="29">
        <v>1882.65</v>
      </c>
      <c r="AO195" s="29">
        <v>1899.83</v>
      </c>
      <c r="AP195" s="29">
        <v>1912.37</v>
      </c>
      <c r="AQ195" s="29">
        <v>1936.21</v>
      </c>
      <c r="AR195" s="29">
        <v>2032.9800000000002</v>
      </c>
      <c r="AS195" s="29">
        <v>2045.5899999999997</v>
      </c>
      <c r="AT195" s="29">
        <v>2052.7600000000002</v>
      </c>
      <c r="AU195" s="29">
        <v>2037.5199999999998</v>
      </c>
      <c r="AV195" s="29">
        <v>1927.86</v>
      </c>
      <c r="AW195" s="29">
        <v>1846.79</v>
      </c>
      <c r="AX195" s="30">
        <v>1317.28</v>
      </c>
      <c r="AY195" s="325">
        <v>784.22</v>
      </c>
      <c r="AZ195" s="167">
        <v>6.61</v>
      </c>
      <c r="BA195" s="152">
        <v>1258.73</v>
      </c>
    </row>
    <row r="196" spans="1:53">
      <c r="A196" s="37">
        <v>5</v>
      </c>
      <c r="B196" s="162">
        <f t="shared" si="23"/>
        <v>3235.3</v>
      </c>
      <c r="C196" s="162">
        <f t="shared" si="21"/>
        <v>3127.9700000000003</v>
      </c>
      <c r="D196" s="162">
        <f t="shared" si="21"/>
        <v>3078.3</v>
      </c>
      <c r="E196" s="162">
        <f t="shared" si="21"/>
        <v>3140.88</v>
      </c>
      <c r="F196" s="162">
        <f t="shared" si="21"/>
        <v>3164.17</v>
      </c>
      <c r="G196" s="162">
        <f t="shared" si="21"/>
        <v>3396.95</v>
      </c>
      <c r="H196" s="162">
        <f t="shared" si="21"/>
        <v>3364.16</v>
      </c>
      <c r="I196" s="162">
        <f t="shared" si="21"/>
        <v>3460.8999999999996</v>
      </c>
      <c r="J196" s="162">
        <f t="shared" si="21"/>
        <v>3848.3</v>
      </c>
      <c r="K196" s="162">
        <f t="shared" si="21"/>
        <v>3893.7200000000003</v>
      </c>
      <c r="L196" s="162">
        <f t="shared" si="21"/>
        <v>3898.5</v>
      </c>
      <c r="M196" s="162">
        <f t="shared" si="21"/>
        <v>3901.2200000000003</v>
      </c>
      <c r="N196" s="162">
        <f t="shared" si="21"/>
        <v>3897.8900000000003</v>
      </c>
      <c r="O196" s="162">
        <f t="shared" si="21"/>
        <v>3894.33</v>
      </c>
      <c r="P196" s="162">
        <f t="shared" si="21"/>
        <v>3898.9300000000003</v>
      </c>
      <c r="Q196" s="162">
        <f t="shared" si="21"/>
        <v>3898.6400000000003</v>
      </c>
      <c r="R196" s="162">
        <f t="shared" si="21"/>
        <v>3912.3</v>
      </c>
      <c r="S196" s="162">
        <f t="shared" si="22"/>
        <v>3961.6099999999997</v>
      </c>
      <c r="T196" s="162">
        <f t="shared" si="22"/>
        <v>3971.3</v>
      </c>
      <c r="U196" s="162">
        <f t="shared" si="22"/>
        <v>3973.04</v>
      </c>
      <c r="V196" s="162">
        <f t="shared" si="22"/>
        <v>3948.3</v>
      </c>
      <c r="W196" s="162">
        <f t="shared" si="22"/>
        <v>3912.3900000000003</v>
      </c>
      <c r="X196" s="162">
        <f t="shared" si="22"/>
        <v>3795.29</v>
      </c>
      <c r="Y196" s="162">
        <f t="shared" si="22"/>
        <v>3370.5200000000004</v>
      </c>
      <c r="Z196" s="27"/>
      <c r="AA196" s="28">
        <v>1185.74</v>
      </c>
      <c r="AB196" s="29">
        <v>1078.4100000000001</v>
      </c>
      <c r="AC196" s="29">
        <v>1028.74</v>
      </c>
      <c r="AD196" s="29">
        <v>1091.32</v>
      </c>
      <c r="AE196" s="29">
        <v>1114.6099999999999</v>
      </c>
      <c r="AF196" s="29">
        <v>1347.39</v>
      </c>
      <c r="AG196" s="29">
        <v>1314.6</v>
      </c>
      <c r="AH196" s="29">
        <v>1411.34</v>
      </c>
      <c r="AI196" s="29">
        <v>1798.74</v>
      </c>
      <c r="AJ196" s="29">
        <v>1844.16</v>
      </c>
      <c r="AK196" s="29">
        <v>1848.94</v>
      </c>
      <c r="AL196" s="29">
        <v>1851.66</v>
      </c>
      <c r="AM196" s="29">
        <v>1848.33</v>
      </c>
      <c r="AN196" s="29">
        <v>1844.77</v>
      </c>
      <c r="AO196" s="29">
        <v>1849.37</v>
      </c>
      <c r="AP196" s="29">
        <v>1849.08</v>
      </c>
      <c r="AQ196" s="29">
        <v>1862.74</v>
      </c>
      <c r="AR196" s="29">
        <v>1912.05</v>
      </c>
      <c r="AS196" s="29">
        <v>1921.74</v>
      </c>
      <c r="AT196" s="29">
        <v>1923.48</v>
      </c>
      <c r="AU196" s="29">
        <v>1898.74</v>
      </c>
      <c r="AV196" s="29">
        <v>1862.83</v>
      </c>
      <c r="AW196" s="29">
        <v>1745.73</v>
      </c>
      <c r="AX196" s="30">
        <v>1320.96</v>
      </c>
      <c r="AY196" s="325">
        <v>784.22</v>
      </c>
      <c r="AZ196" s="167">
        <v>6.61</v>
      </c>
      <c r="BA196" s="152">
        <v>1258.73</v>
      </c>
    </row>
    <row r="197" spans="1:53">
      <c r="A197" s="37">
        <v>6</v>
      </c>
      <c r="B197" s="162">
        <f t="shared" si="23"/>
        <v>3153.3100000000004</v>
      </c>
      <c r="C197" s="162">
        <f t="shared" si="21"/>
        <v>3082.0699999999997</v>
      </c>
      <c r="D197" s="162">
        <f t="shared" si="21"/>
        <v>3027.38</v>
      </c>
      <c r="E197" s="162">
        <f t="shared" si="21"/>
        <v>2987.9300000000003</v>
      </c>
      <c r="F197" s="162">
        <f t="shared" si="21"/>
        <v>2996.1900000000005</v>
      </c>
      <c r="G197" s="162">
        <f t="shared" si="21"/>
        <v>3037.01</v>
      </c>
      <c r="H197" s="162">
        <f t="shared" si="21"/>
        <v>3072.7</v>
      </c>
      <c r="I197" s="162">
        <f t="shared" si="21"/>
        <v>3182.0699999999997</v>
      </c>
      <c r="J197" s="162">
        <f t="shared" si="21"/>
        <v>3377.4700000000003</v>
      </c>
      <c r="K197" s="162">
        <f t="shared" si="21"/>
        <v>3838.7200000000003</v>
      </c>
      <c r="L197" s="162">
        <f t="shared" si="21"/>
        <v>3859.6800000000003</v>
      </c>
      <c r="M197" s="162">
        <f t="shared" si="21"/>
        <v>3857.24</v>
      </c>
      <c r="N197" s="162">
        <f t="shared" si="21"/>
        <v>3833.7200000000003</v>
      </c>
      <c r="O197" s="162">
        <f t="shared" si="21"/>
        <v>3826.8500000000004</v>
      </c>
      <c r="P197" s="162">
        <f t="shared" si="21"/>
        <v>3831.83</v>
      </c>
      <c r="Q197" s="162">
        <f t="shared" si="21"/>
        <v>3837.7700000000004</v>
      </c>
      <c r="R197" s="162">
        <f t="shared" si="21"/>
        <v>3861.21</v>
      </c>
      <c r="S197" s="162">
        <f t="shared" si="22"/>
        <v>3891.84</v>
      </c>
      <c r="T197" s="162">
        <f t="shared" si="22"/>
        <v>3903.91</v>
      </c>
      <c r="U197" s="162">
        <f t="shared" si="22"/>
        <v>3892.24</v>
      </c>
      <c r="V197" s="162">
        <f t="shared" si="22"/>
        <v>3888.5600000000004</v>
      </c>
      <c r="W197" s="162">
        <f t="shared" si="22"/>
        <v>3877.17</v>
      </c>
      <c r="X197" s="162">
        <f t="shared" si="22"/>
        <v>3395.05</v>
      </c>
      <c r="Y197" s="162">
        <f t="shared" si="22"/>
        <v>3284.6800000000003</v>
      </c>
      <c r="Z197" s="27"/>
      <c r="AA197" s="28">
        <v>1103.75</v>
      </c>
      <c r="AB197" s="29">
        <v>1032.51</v>
      </c>
      <c r="AC197" s="29">
        <v>977.82</v>
      </c>
      <c r="AD197" s="29">
        <v>938.37</v>
      </c>
      <c r="AE197" s="29">
        <v>946.63</v>
      </c>
      <c r="AF197" s="29">
        <v>987.45</v>
      </c>
      <c r="AG197" s="29">
        <v>1023.14</v>
      </c>
      <c r="AH197" s="29">
        <v>1132.51</v>
      </c>
      <c r="AI197" s="29">
        <v>1327.91</v>
      </c>
      <c r="AJ197" s="29">
        <v>1789.16</v>
      </c>
      <c r="AK197" s="29">
        <v>1810.12</v>
      </c>
      <c r="AL197" s="29">
        <v>1807.68</v>
      </c>
      <c r="AM197" s="29">
        <v>1784.16</v>
      </c>
      <c r="AN197" s="29">
        <v>1777.29</v>
      </c>
      <c r="AO197" s="29">
        <v>1782.27</v>
      </c>
      <c r="AP197" s="29">
        <v>1788.21</v>
      </c>
      <c r="AQ197" s="29">
        <v>1811.65</v>
      </c>
      <c r="AR197" s="29">
        <v>1842.28</v>
      </c>
      <c r="AS197" s="29">
        <v>1854.35</v>
      </c>
      <c r="AT197" s="29">
        <v>1842.68</v>
      </c>
      <c r="AU197" s="29">
        <v>1839</v>
      </c>
      <c r="AV197" s="29">
        <v>1827.61</v>
      </c>
      <c r="AW197" s="29">
        <v>1345.49</v>
      </c>
      <c r="AX197" s="30">
        <v>1235.1199999999999</v>
      </c>
      <c r="AY197" s="325">
        <v>784.22</v>
      </c>
      <c r="AZ197" s="167">
        <v>6.61</v>
      </c>
      <c r="BA197" s="152">
        <v>1258.73</v>
      </c>
    </row>
    <row r="198" spans="1:53">
      <c r="A198" s="37">
        <v>7</v>
      </c>
      <c r="B198" s="162">
        <f t="shared" si="23"/>
        <v>3045.49</v>
      </c>
      <c r="C198" s="162">
        <f t="shared" si="21"/>
        <v>2902.76</v>
      </c>
      <c r="D198" s="162">
        <f t="shared" si="21"/>
        <v>2900.33</v>
      </c>
      <c r="E198" s="162">
        <f t="shared" si="21"/>
        <v>2766.39</v>
      </c>
      <c r="F198" s="162">
        <f t="shared" si="21"/>
        <v>2959.5200000000004</v>
      </c>
      <c r="G198" s="162">
        <f t="shared" si="21"/>
        <v>3041.9700000000003</v>
      </c>
      <c r="H198" s="162">
        <f t="shared" si="21"/>
        <v>3172.8</v>
      </c>
      <c r="I198" s="162">
        <f t="shared" si="21"/>
        <v>3470.58</v>
      </c>
      <c r="J198" s="162">
        <f t="shared" si="21"/>
        <v>3886.6800000000003</v>
      </c>
      <c r="K198" s="162">
        <f t="shared" si="21"/>
        <v>3955.62</v>
      </c>
      <c r="L198" s="162">
        <f t="shared" si="21"/>
        <v>3966.76</v>
      </c>
      <c r="M198" s="162">
        <f t="shared" si="21"/>
        <v>3947.7</v>
      </c>
      <c r="N198" s="162">
        <f t="shared" si="21"/>
        <v>3917.54</v>
      </c>
      <c r="O198" s="162">
        <f t="shared" si="21"/>
        <v>3928.21</v>
      </c>
      <c r="P198" s="162">
        <f t="shared" si="21"/>
        <v>3921.37</v>
      </c>
      <c r="Q198" s="162">
        <f t="shared" si="21"/>
        <v>3930.5600000000004</v>
      </c>
      <c r="R198" s="162">
        <f t="shared" si="21"/>
        <v>3947.49</v>
      </c>
      <c r="S198" s="162">
        <f t="shared" si="22"/>
        <v>3970.7200000000003</v>
      </c>
      <c r="T198" s="162">
        <f t="shared" si="22"/>
        <v>3998.0200000000004</v>
      </c>
      <c r="U198" s="162">
        <f t="shared" si="22"/>
        <v>4008.51</v>
      </c>
      <c r="V198" s="162">
        <f t="shared" si="22"/>
        <v>3948.09</v>
      </c>
      <c r="W198" s="162">
        <f t="shared" si="22"/>
        <v>3893.4700000000003</v>
      </c>
      <c r="X198" s="162">
        <f t="shared" si="22"/>
        <v>3405.05</v>
      </c>
      <c r="Y198" s="162">
        <f t="shared" si="22"/>
        <v>3172.1499999999996</v>
      </c>
      <c r="Z198" s="27"/>
      <c r="AA198" s="28">
        <v>995.93</v>
      </c>
      <c r="AB198" s="29">
        <v>853.2</v>
      </c>
      <c r="AC198" s="29">
        <v>850.77</v>
      </c>
      <c r="AD198" s="29">
        <v>716.83</v>
      </c>
      <c r="AE198" s="29">
        <v>909.96</v>
      </c>
      <c r="AF198" s="29">
        <v>992.41</v>
      </c>
      <c r="AG198" s="29">
        <v>1123.24</v>
      </c>
      <c r="AH198" s="29">
        <v>1421.02</v>
      </c>
      <c r="AI198" s="29">
        <v>1837.12</v>
      </c>
      <c r="AJ198" s="29">
        <v>1906.06</v>
      </c>
      <c r="AK198" s="29">
        <v>1917.2</v>
      </c>
      <c r="AL198" s="29">
        <v>1898.14</v>
      </c>
      <c r="AM198" s="29">
        <v>1867.98</v>
      </c>
      <c r="AN198" s="29">
        <v>1878.65</v>
      </c>
      <c r="AO198" s="29">
        <v>1871.81</v>
      </c>
      <c r="AP198" s="29">
        <v>1881</v>
      </c>
      <c r="AQ198" s="29">
        <v>1897.93</v>
      </c>
      <c r="AR198" s="29">
        <v>1921.16</v>
      </c>
      <c r="AS198" s="29">
        <v>1948.46</v>
      </c>
      <c r="AT198" s="29">
        <v>1958.95</v>
      </c>
      <c r="AU198" s="29">
        <v>1898.53</v>
      </c>
      <c r="AV198" s="29">
        <v>1843.91</v>
      </c>
      <c r="AW198" s="29">
        <v>1355.49</v>
      </c>
      <c r="AX198" s="30">
        <v>1122.5899999999999</v>
      </c>
      <c r="AY198" s="325">
        <v>784.22</v>
      </c>
      <c r="AZ198" s="167">
        <v>6.61</v>
      </c>
      <c r="BA198" s="152">
        <v>1258.73</v>
      </c>
    </row>
    <row r="199" spans="1:53">
      <c r="A199" s="37">
        <v>8</v>
      </c>
      <c r="B199" s="162">
        <f t="shared" si="23"/>
        <v>3002.13</v>
      </c>
      <c r="C199" s="162">
        <f t="shared" si="21"/>
        <v>2687.75</v>
      </c>
      <c r="D199" s="162">
        <f t="shared" si="21"/>
        <v>2630.75</v>
      </c>
      <c r="E199" s="162">
        <f t="shared" si="21"/>
        <v>2604.0699999999997</v>
      </c>
      <c r="F199" s="162">
        <f t="shared" si="21"/>
        <v>2904.21</v>
      </c>
      <c r="G199" s="162">
        <f t="shared" si="21"/>
        <v>2997.79</v>
      </c>
      <c r="H199" s="162">
        <f t="shared" si="21"/>
        <v>3179.24</v>
      </c>
      <c r="I199" s="162">
        <f t="shared" si="21"/>
        <v>3469.4700000000003</v>
      </c>
      <c r="J199" s="162">
        <f t="shared" si="21"/>
        <v>3886.9300000000003</v>
      </c>
      <c r="K199" s="162">
        <f t="shared" si="21"/>
        <v>3951.8500000000004</v>
      </c>
      <c r="L199" s="162">
        <f t="shared" si="21"/>
        <v>3946.2200000000003</v>
      </c>
      <c r="M199" s="162">
        <f t="shared" si="21"/>
        <v>3929.1800000000003</v>
      </c>
      <c r="N199" s="162">
        <f t="shared" si="21"/>
        <v>3911.0200000000004</v>
      </c>
      <c r="O199" s="162">
        <f t="shared" si="21"/>
        <v>3923.75</v>
      </c>
      <c r="P199" s="162">
        <f t="shared" si="21"/>
        <v>3932.42</v>
      </c>
      <c r="Q199" s="162">
        <f t="shared" si="21"/>
        <v>3941.13</v>
      </c>
      <c r="R199" s="162">
        <f t="shared" si="21"/>
        <v>3948.1499999999996</v>
      </c>
      <c r="S199" s="162">
        <f t="shared" si="22"/>
        <v>3954.01</v>
      </c>
      <c r="T199" s="162">
        <f t="shared" si="22"/>
        <v>3981.8</v>
      </c>
      <c r="U199" s="162">
        <f t="shared" si="22"/>
        <v>3984.16</v>
      </c>
      <c r="V199" s="162">
        <f t="shared" si="22"/>
        <v>3926.09</v>
      </c>
      <c r="W199" s="162">
        <f t="shared" si="22"/>
        <v>3852.6800000000003</v>
      </c>
      <c r="X199" s="162">
        <f t="shared" si="22"/>
        <v>3366.75</v>
      </c>
      <c r="Y199" s="162">
        <f t="shared" si="22"/>
        <v>3155.45</v>
      </c>
      <c r="Z199" s="27"/>
      <c r="AA199" s="28">
        <v>952.57</v>
      </c>
      <c r="AB199" s="29">
        <v>638.19000000000005</v>
      </c>
      <c r="AC199" s="29">
        <v>581.19000000000005</v>
      </c>
      <c r="AD199" s="29">
        <v>554.51</v>
      </c>
      <c r="AE199" s="29">
        <v>854.65</v>
      </c>
      <c r="AF199" s="29">
        <v>948.23</v>
      </c>
      <c r="AG199" s="29">
        <v>1129.68</v>
      </c>
      <c r="AH199" s="29">
        <v>1419.91</v>
      </c>
      <c r="AI199" s="29">
        <v>1837.37</v>
      </c>
      <c r="AJ199" s="29">
        <v>1902.29</v>
      </c>
      <c r="AK199" s="29">
        <v>1896.66</v>
      </c>
      <c r="AL199" s="29">
        <v>1879.62</v>
      </c>
      <c r="AM199" s="29">
        <v>1861.46</v>
      </c>
      <c r="AN199" s="29">
        <v>1874.19</v>
      </c>
      <c r="AO199" s="29">
        <v>1882.86</v>
      </c>
      <c r="AP199" s="29">
        <v>1891.57</v>
      </c>
      <c r="AQ199" s="29">
        <v>1898.59</v>
      </c>
      <c r="AR199" s="29">
        <v>1904.45</v>
      </c>
      <c r="AS199" s="29">
        <v>1932.24</v>
      </c>
      <c r="AT199" s="29">
        <v>1934.6</v>
      </c>
      <c r="AU199" s="29">
        <v>1876.53</v>
      </c>
      <c r="AV199" s="29">
        <v>1803.12</v>
      </c>
      <c r="AW199" s="29">
        <v>1317.19</v>
      </c>
      <c r="AX199" s="30">
        <v>1105.8900000000001</v>
      </c>
      <c r="AY199" s="325">
        <v>784.22</v>
      </c>
      <c r="AZ199" s="167">
        <v>6.61</v>
      </c>
      <c r="BA199" s="152">
        <v>1258.73</v>
      </c>
    </row>
    <row r="200" spans="1:53">
      <c r="A200" s="37">
        <v>9</v>
      </c>
      <c r="B200" s="162">
        <f t="shared" si="23"/>
        <v>3042.5600000000004</v>
      </c>
      <c r="C200" s="162">
        <f t="shared" si="21"/>
        <v>2960.51</v>
      </c>
      <c r="D200" s="162">
        <f t="shared" si="21"/>
        <v>2875.25</v>
      </c>
      <c r="E200" s="162">
        <f t="shared" si="21"/>
        <v>2725.26</v>
      </c>
      <c r="F200" s="162">
        <f t="shared" si="21"/>
        <v>2973.34</v>
      </c>
      <c r="G200" s="162">
        <f t="shared" si="21"/>
        <v>3079.7300000000005</v>
      </c>
      <c r="H200" s="162">
        <f t="shared" si="21"/>
        <v>3280.5699999999997</v>
      </c>
      <c r="I200" s="162">
        <f t="shared" si="21"/>
        <v>3599.91</v>
      </c>
      <c r="J200" s="162">
        <f t="shared" si="21"/>
        <v>3979.54</v>
      </c>
      <c r="K200" s="162">
        <f t="shared" si="21"/>
        <v>4076.0999999999995</v>
      </c>
      <c r="L200" s="162">
        <f t="shared" si="21"/>
        <v>4075.3100000000004</v>
      </c>
      <c r="M200" s="162">
        <f t="shared" si="21"/>
        <v>4066.41</v>
      </c>
      <c r="N200" s="162">
        <f t="shared" si="21"/>
        <v>4056.88</v>
      </c>
      <c r="O200" s="162">
        <f t="shared" si="21"/>
        <v>4051.8200000000006</v>
      </c>
      <c r="P200" s="162">
        <f t="shared" si="21"/>
        <v>4063.6900000000005</v>
      </c>
      <c r="Q200" s="162">
        <f t="shared" si="21"/>
        <v>4065.2000000000007</v>
      </c>
      <c r="R200" s="162">
        <f t="shared" si="21"/>
        <v>4071.51</v>
      </c>
      <c r="S200" s="162">
        <f t="shared" si="22"/>
        <v>4107.43</v>
      </c>
      <c r="T200" s="162">
        <f t="shared" si="22"/>
        <v>4123.34</v>
      </c>
      <c r="U200" s="162">
        <f t="shared" si="22"/>
        <v>4095.9300000000003</v>
      </c>
      <c r="V200" s="162">
        <f t="shared" si="22"/>
        <v>4079.1000000000004</v>
      </c>
      <c r="W200" s="162">
        <f t="shared" si="22"/>
        <v>3977</v>
      </c>
      <c r="X200" s="162">
        <f t="shared" si="22"/>
        <v>3684.6499999999996</v>
      </c>
      <c r="Y200" s="162">
        <f t="shared" si="22"/>
        <v>3255.38</v>
      </c>
      <c r="Z200" s="27"/>
      <c r="AA200" s="28">
        <v>993</v>
      </c>
      <c r="AB200" s="29">
        <v>910.95</v>
      </c>
      <c r="AC200" s="29">
        <v>825.69</v>
      </c>
      <c r="AD200" s="29">
        <v>675.7</v>
      </c>
      <c r="AE200" s="29">
        <v>923.78</v>
      </c>
      <c r="AF200" s="29">
        <v>1030.17</v>
      </c>
      <c r="AG200" s="29">
        <v>1231.01</v>
      </c>
      <c r="AH200" s="29">
        <v>1550.35</v>
      </c>
      <c r="AI200" s="29">
        <v>1929.98</v>
      </c>
      <c r="AJ200" s="29">
        <v>2026.5399999999997</v>
      </c>
      <c r="AK200" s="29">
        <v>2025.75</v>
      </c>
      <c r="AL200" s="29">
        <v>2016.85</v>
      </c>
      <c r="AM200" s="29">
        <v>2007.32</v>
      </c>
      <c r="AN200" s="29">
        <v>2002.2600000000002</v>
      </c>
      <c r="AO200" s="29">
        <v>2014.13</v>
      </c>
      <c r="AP200" s="29">
        <v>2015.6400000000003</v>
      </c>
      <c r="AQ200" s="29">
        <v>2021.9499999999998</v>
      </c>
      <c r="AR200" s="29">
        <v>2057.87</v>
      </c>
      <c r="AS200" s="29">
        <v>2073.7800000000002</v>
      </c>
      <c r="AT200" s="29">
        <v>2046.3700000000001</v>
      </c>
      <c r="AU200" s="29">
        <v>2029.54</v>
      </c>
      <c r="AV200" s="29">
        <v>1927.44</v>
      </c>
      <c r="AW200" s="29">
        <v>1635.09</v>
      </c>
      <c r="AX200" s="30">
        <v>1205.82</v>
      </c>
      <c r="AY200" s="325">
        <v>784.22</v>
      </c>
      <c r="AZ200" s="167">
        <v>6.61</v>
      </c>
      <c r="BA200" s="152">
        <v>1258.73</v>
      </c>
    </row>
    <row r="201" spans="1:53">
      <c r="A201" s="37">
        <v>10</v>
      </c>
      <c r="B201" s="162">
        <f t="shared" si="23"/>
        <v>3075.7</v>
      </c>
      <c r="C201" s="162">
        <f t="shared" si="21"/>
        <v>2976.3199999999997</v>
      </c>
      <c r="D201" s="162">
        <f t="shared" si="21"/>
        <v>2924.71</v>
      </c>
      <c r="E201" s="162">
        <f t="shared" si="21"/>
        <v>2657.99</v>
      </c>
      <c r="F201" s="162">
        <f t="shared" si="21"/>
        <v>2973.5600000000004</v>
      </c>
      <c r="G201" s="162">
        <f t="shared" si="21"/>
        <v>3105.7700000000004</v>
      </c>
      <c r="H201" s="162">
        <f t="shared" si="21"/>
        <v>3334.45</v>
      </c>
      <c r="I201" s="162">
        <f t="shared" si="21"/>
        <v>3736.16</v>
      </c>
      <c r="J201" s="162">
        <f t="shared" si="21"/>
        <v>3992.37</v>
      </c>
      <c r="K201" s="162">
        <f t="shared" si="21"/>
        <v>4043.3599999999997</v>
      </c>
      <c r="L201" s="162">
        <f t="shared" si="21"/>
        <v>4062.3100000000004</v>
      </c>
      <c r="M201" s="162">
        <f t="shared" si="21"/>
        <v>4047</v>
      </c>
      <c r="N201" s="162">
        <f t="shared" si="21"/>
        <v>4002.96</v>
      </c>
      <c r="O201" s="162">
        <f t="shared" si="21"/>
        <v>4016.46</v>
      </c>
      <c r="P201" s="162">
        <f t="shared" si="21"/>
        <v>4035.13</v>
      </c>
      <c r="Q201" s="162">
        <f t="shared" si="21"/>
        <v>4050.9500000000007</v>
      </c>
      <c r="R201" s="162">
        <f t="shared" si="21"/>
        <v>4064.21</v>
      </c>
      <c r="S201" s="162">
        <f t="shared" si="22"/>
        <v>4110.42</v>
      </c>
      <c r="T201" s="162">
        <f t="shared" si="22"/>
        <v>4128.87</v>
      </c>
      <c r="U201" s="162">
        <f t="shared" si="22"/>
        <v>4122.2300000000005</v>
      </c>
      <c r="V201" s="162">
        <f t="shared" si="22"/>
        <v>4090.0699999999997</v>
      </c>
      <c r="W201" s="162">
        <f t="shared" si="22"/>
        <v>4008.12</v>
      </c>
      <c r="X201" s="162">
        <f t="shared" si="22"/>
        <v>3462.8599999999997</v>
      </c>
      <c r="Y201" s="162">
        <f t="shared" si="22"/>
        <v>3202.04</v>
      </c>
      <c r="Z201" s="27"/>
      <c r="AA201" s="28">
        <v>1026.1400000000001</v>
      </c>
      <c r="AB201" s="29">
        <v>926.76</v>
      </c>
      <c r="AC201" s="29">
        <v>875.15</v>
      </c>
      <c r="AD201" s="29">
        <v>608.42999999999995</v>
      </c>
      <c r="AE201" s="29">
        <v>924</v>
      </c>
      <c r="AF201" s="29">
        <v>1056.21</v>
      </c>
      <c r="AG201" s="29">
        <v>1284.8900000000001</v>
      </c>
      <c r="AH201" s="29">
        <v>1686.6</v>
      </c>
      <c r="AI201" s="29">
        <v>1942.81</v>
      </c>
      <c r="AJ201" s="29">
        <v>1993.8</v>
      </c>
      <c r="AK201" s="29">
        <v>2012.75</v>
      </c>
      <c r="AL201" s="29">
        <v>1997.44</v>
      </c>
      <c r="AM201" s="29">
        <v>1953.4</v>
      </c>
      <c r="AN201" s="29">
        <v>1966.9</v>
      </c>
      <c r="AO201" s="29">
        <v>1985.57</v>
      </c>
      <c r="AP201" s="29">
        <v>2001.3900000000003</v>
      </c>
      <c r="AQ201" s="29">
        <v>2014.65</v>
      </c>
      <c r="AR201" s="29">
        <v>2060.86</v>
      </c>
      <c r="AS201" s="29">
        <v>2079.31</v>
      </c>
      <c r="AT201" s="29">
        <v>2072.67</v>
      </c>
      <c r="AU201" s="29">
        <v>2040.5099999999998</v>
      </c>
      <c r="AV201" s="29">
        <v>1958.56</v>
      </c>
      <c r="AW201" s="29">
        <v>1413.3</v>
      </c>
      <c r="AX201" s="30">
        <v>1152.48</v>
      </c>
      <c r="AY201" s="325">
        <v>784.22</v>
      </c>
      <c r="AZ201" s="167">
        <v>6.61</v>
      </c>
      <c r="BA201" s="152">
        <v>1258.73</v>
      </c>
    </row>
    <row r="202" spans="1:53">
      <c r="A202" s="37">
        <v>11</v>
      </c>
      <c r="B202" s="162">
        <f t="shared" si="23"/>
        <v>3067.8</v>
      </c>
      <c r="C202" s="162">
        <f t="shared" si="21"/>
        <v>2980.1800000000003</v>
      </c>
      <c r="D202" s="162">
        <f t="shared" si="21"/>
        <v>2850.41</v>
      </c>
      <c r="E202" s="162">
        <f t="shared" si="21"/>
        <v>2619.4699999999998</v>
      </c>
      <c r="F202" s="162">
        <f t="shared" si="21"/>
        <v>2976.76</v>
      </c>
      <c r="G202" s="162">
        <f t="shared" si="21"/>
        <v>3151.46</v>
      </c>
      <c r="H202" s="162">
        <f t="shared" si="21"/>
        <v>3440.7799999999997</v>
      </c>
      <c r="I202" s="162">
        <f t="shared" si="21"/>
        <v>3888.87</v>
      </c>
      <c r="J202" s="162">
        <f t="shared" si="21"/>
        <v>4078.2700000000004</v>
      </c>
      <c r="K202" s="162">
        <f t="shared" si="21"/>
        <v>4110.2</v>
      </c>
      <c r="L202" s="162">
        <f t="shared" si="21"/>
        <v>4107.03</v>
      </c>
      <c r="M202" s="162">
        <f t="shared" si="21"/>
        <v>4095.3</v>
      </c>
      <c r="N202" s="162">
        <f t="shared" si="21"/>
        <v>4064.0699999999997</v>
      </c>
      <c r="O202" s="162">
        <f t="shared" si="21"/>
        <v>4073.3100000000004</v>
      </c>
      <c r="P202" s="162">
        <f t="shared" si="21"/>
        <v>4078.63</v>
      </c>
      <c r="Q202" s="162">
        <f t="shared" si="21"/>
        <v>4082.3900000000003</v>
      </c>
      <c r="R202" s="162">
        <f t="shared" si="21"/>
        <v>4091.8500000000004</v>
      </c>
      <c r="S202" s="162">
        <f t="shared" si="22"/>
        <v>4129.68</v>
      </c>
      <c r="T202" s="162">
        <f t="shared" si="22"/>
        <v>4145.5200000000004</v>
      </c>
      <c r="U202" s="162">
        <f t="shared" si="22"/>
        <v>4121.84</v>
      </c>
      <c r="V202" s="162">
        <f t="shared" si="22"/>
        <v>4111.5200000000004</v>
      </c>
      <c r="W202" s="162">
        <f t="shared" si="22"/>
        <v>4075.37</v>
      </c>
      <c r="X202" s="162">
        <f t="shared" si="22"/>
        <v>3862.88</v>
      </c>
      <c r="Y202" s="162">
        <f t="shared" si="22"/>
        <v>3296.71</v>
      </c>
      <c r="Z202" s="27"/>
      <c r="AA202" s="31">
        <v>1018.24</v>
      </c>
      <c r="AB202" s="29">
        <v>930.62</v>
      </c>
      <c r="AC202" s="29">
        <v>800.85</v>
      </c>
      <c r="AD202" s="29">
        <v>569.91</v>
      </c>
      <c r="AE202" s="29">
        <v>927.2</v>
      </c>
      <c r="AF202" s="29">
        <v>1101.9000000000001</v>
      </c>
      <c r="AG202" s="29">
        <v>1391.22</v>
      </c>
      <c r="AH202" s="29">
        <v>1839.31</v>
      </c>
      <c r="AI202" s="29">
        <v>2028.7100000000003</v>
      </c>
      <c r="AJ202" s="29">
        <v>2060.64</v>
      </c>
      <c r="AK202" s="29">
        <v>2057.4699999999998</v>
      </c>
      <c r="AL202" s="29">
        <v>2045.7399999999998</v>
      </c>
      <c r="AM202" s="29">
        <v>2014.51</v>
      </c>
      <c r="AN202" s="29">
        <v>2023.7500000000002</v>
      </c>
      <c r="AO202" s="29">
        <v>2029.07</v>
      </c>
      <c r="AP202" s="29">
        <v>2032.8300000000002</v>
      </c>
      <c r="AQ202" s="29">
        <v>2042.29</v>
      </c>
      <c r="AR202" s="29">
        <v>2080.12</v>
      </c>
      <c r="AS202" s="29">
        <v>2095.96</v>
      </c>
      <c r="AT202" s="29">
        <v>2072.2800000000002</v>
      </c>
      <c r="AU202" s="29">
        <v>2061.96</v>
      </c>
      <c r="AV202" s="29">
        <v>2025.81</v>
      </c>
      <c r="AW202" s="29">
        <v>1813.32</v>
      </c>
      <c r="AX202" s="30">
        <v>1247.1500000000001</v>
      </c>
      <c r="AY202" s="325">
        <v>784.22</v>
      </c>
      <c r="AZ202" s="167">
        <v>6.61</v>
      </c>
      <c r="BA202" s="152">
        <v>1258.73</v>
      </c>
    </row>
    <row r="203" spans="1:53">
      <c r="A203" s="37">
        <v>12</v>
      </c>
      <c r="B203" s="162">
        <f t="shared" si="23"/>
        <v>3152.55</v>
      </c>
      <c r="C203" s="162">
        <f t="shared" si="21"/>
        <v>3026.7700000000004</v>
      </c>
      <c r="D203" s="162">
        <f t="shared" si="21"/>
        <v>2977.49</v>
      </c>
      <c r="E203" s="162">
        <f t="shared" si="21"/>
        <v>2949.54</v>
      </c>
      <c r="F203" s="162">
        <f t="shared" si="21"/>
        <v>2972.2200000000003</v>
      </c>
      <c r="G203" s="162">
        <f t="shared" si="21"/>
        <v>3036.55</v>
      </c>
      <c r="H203" s="162">
        <f t="shared" si="21"/>
        <v>3153.63</v>
      </c>
      <c r="I203" s="162">
        <f t="shared" si="21"/>
        <v>3272.71</v>
      </c>
      <c r="J203" s="162">
        <f t="shared" si="21"/>
        <v>3869.0699999999997</v>
      </c>
      <c r="K203" s="162">
        <f t="shared" si="21"/>
        <v>3974.7</v>
      </c>
      <c r="L203" s="162">
        <f t="shared" si="21"/>
        <v>3990.54</v>
      </c>
      <c r="M203" s="162">
        <f t="shared" si="21"/>
        <v>3986.76</v>
      </c>
      <c r="N203" s="162">
        <f t="shared" si="21"/>
        <v>3971.6900000000005</v>
      </c>
      <c r="O203" s="162">
        <f t="shared" si="21"/>
        <v>3954.95</v>
      </c>
      <c r="P203" s="162">
        <f t="shared" si="21"/>
        <v>3965.49</v>
      </c>
      <c r="Q203" s="162">
        <f t="shared" si="21"/>
        <v>3983.54</v>
      </c>
      <c r="R203" s="162">
        <f t="shared" si="21"/>
        <v>4022.2300000000005</v>
      </c>
      <c r="S203" s="162">
        <f t="shared" si="22"/>
        <v>4089.1400000000003</v>
      </c>
      <c r="T203" s="162">
        <f t="shared" si="22"/>
        <v>4110.78</v>
      </c>
      <c r="U203" s="162">
        <f t="shared" si="22"/>
        <v>4093.04</v>
      </c>
      <c r="V203" s="162">
        <f t="shared" si="22"/>
        <v>4043.1400000000003</v>
      </c>
      <c r="W203" s="162">
        <f t="shared" si="22"/>
        <v>4000.4800000000005</v>
      </c>
      <c r="X203" s="162">
        <f t="shared" si="22"/>
        <v>3958.6400000000003</v>
      </c>
      <c r="Y203" s="162">
        <f t="shared" si="22"/>
        <v>3335.7</v>
      </c>
      <c r="Z203" s="27"/>
      <c r="AA203" s="31">
        <v>1102.99</v>
      </c>
      <c r="AB203" s="29">
        <v>977.21</v>
      </c>
      <c r="AC203" s="29">
        <v>927.93</v>
      </c>
      <c r="AD203" s="29">
        <v>899.98</v>
      </c>
      <c r="AE203" s="29">
        <v>922.66</v>
      </c>
      <c r="AF203" s="29">
        <v>986.99</v>
      </c>
      <c r="AG203" s="29">
        <v>1104.07</v>
      </c>
      <c r="AH203" s="29">
        <v>1223.1500000000001</v>
      </c>
      <c r="AI203" s="29">
        <v>1819.51</v>
      </c>
      <c r="AJ203" s="29">
        <v>1925.14</v>
      </c>
      <c r="AK203" s="29">
        <v>1940.98</v>
      </c>
      <c r="AL203" s="29">
        <v>1937.2</v>
      </c>
      <c r="AM203" s="29">
        <v>1922.13</v>
      </c>
      <c r="AN203" s="29">
        <v>1905.39</v>
      </c>
      <c r="AO203" s="29">
        <v>1915.93</v>
      </c>
      <c r="AP203" s="29">
        <v>1933.98</v>
      </c>
      <c r="AQ203" s="29">
        <v>1972.67</v>
      </c>
      <c r="AR203" s="29">
        <v>2039.58</v>
      </c>
      <c r="AS203" s="29">
        <v>2061.2199999999998</v>
      </c>
      <c r="AT203" s="29">
        <v>2043.4800000000002</v>
      </c>
      <c r="AU203" s="29">
        <v>1993.58</v>
      </c>
      <c r="AV203" s="29">
        <v>1950.92</v>
      </c>
      <c r="AW203" s="29">
        <v>1909.08</v>
      </c>
      <c r="AX203" s="30">
        <v>1286.1400000000001</v>
      </c>
      <c r="AY203" s="325">
        <v>784.22</v>
      </c>
      <c r="AZ203" s="167">
        <v>6.61</v>
      </c>
      <c r="BA203" s="152">
        <v>1258.73</v>
      </c>
    </row>
    <row r="204" spans="1:53">
      <c r="A204" s="37">
        <v>13</v>
      </c>
      <c r="B204" s="162">
        <f t="shared" si="23"/>
        <v>3021.8199999999997</v>
      </c>
      <c r="C204" s="162">
        <f t="shared" si="21"/>
        <v>2942.12</v>
      </c>
      <c r="D204" s="162">
        <f t="shared" si="21"/>
        <v>2447.46</v>
      </c>
      <c r="E204" s="162">
        <f t="shared" si="21"/>
        <v>2355.94</v>
      </c>
      <c r="F204" s="162">
        <f t="shared" si="21"/>
        <v>2424.9700000000003</v>
      </c>
      <c r="G204" s="162">
        <f t="shared" si="21"/>
        <v>2585.1</v>
      </c>
      <c r="H204" s="162">
        <f t="shared" si="21"/>
        <v>2683.99</v>
      </c>
      <c r="I204" s="162">
        <f t="shared" si="21"/>
        <v>2977.71</v>
      </c>
      <c r="J204" s="162">
        <f t="shared" si="21"/>
        <v>3227.3199999999997</v>
      </c>
      <c r="K204" s="162">
        <f t="shared" si="21"/>
        <v>3451.3599999999997</v>
      </c>
      <c r="L204" s="162">
        <f t="shared" si="21"/>
        <v>3527</v>
      </c>
      <c r="M204" s="162">
        <f t="shared" si="21"/>
        <v>3530.13</v>
      </c>
      <c r="N204" s="162">
        <f t="shared" si="21"/>
        <v>3516.8500000000004</v>
      </c>
      <c r="O204" s="162">
        <f t="shared" si="21"/>
        <v>3521.9800000000005</v>
      </c>
      <c r="P204" s="162">
        <f t="shared" si="21"/>
        <v>3516.79</v>
      </c>
      <c r="Q204" s="162">
        <f t="shared" si="21"/>
        <v>3531.9400000000005</v>
      </c>
      <c r="R204" s="162">
        <f t="shared" si="21"/>
        <v>3551.55</v>
      </c>
      <c r="S204" s="162">
        <f t="shared" si="22"/>
        <v>3740.13</v>
      </c>
      <c r="T204" s="162">
        <f t="shared" si="22"/>
        <v>3764.3900000000003</v>
      </c>
      <c r="U204" s="162">
        <f t="shared" si="22"/>
        <v>4015.54</v>
      </c>
      <c r="V204" s="162">
        <f t="shared" si="22"/>
        <v>3724.88</v>
      </c>
      <c r="W204" s="162">
        <f t="shared" si="22"/>
        <v>3598.74</v>
      </c>
      <c r="X204" s="162">
        <f t="shared" si="22"/>
        <v>3349.67</v>
      </c>
      <c r="Y204" s="162">
        <f t="shared" si="22"/>
        <v>3206.6499999999996</v>
      </c>
      <c r="Z204" s="27"/>
      <c r="AA204" s="31">
        <v>972.26</v>
      </c>
      <c r="AB204" s="29">
        <v>892.56</v>
      </c>
      <c r="AC204" s="29">
        <v>397.9</v>
      </c>
      <c r="AD204" s="29">
        <v>306.38</v>
      </c>
      <c r="AE204" s="29">
        <v>375.41</v>
      </c>
      <c r="AF204" s="29">
        <v>535.54</v>
      </c>
      <c r="AG204" s="29">
        <v>634.42999999999995</v>
      </c>
      <c r="AH204" s="29">
        <v>928.15</v>
      </c>
      <c r="AI204" s="29">
        <v>1177.76</v>
      </c>
      <c r="AJ204" s="29">
        <v>1401.8</v>
      </c>
      <c r="AK204" s="29">
        <v>1477.44</v>
      </c>
      <c r="AL204" s="29">
        <v>1480.57</v>
      </c>
      <c r="AM204" s="29">
        <v>1467.29</v>
      </c>
      <c r="AN204" s="29">
        <v>1472.42</v>
      </c>
      <c r="AO204" s="29">
        <v>1467.23</v>
      </c>
      <c r="AP204" s="29">
        <v>1482.38</v>
      </c>
      <c r="AQ204" s="29">
        <v>1501.99</v>
      </c>
      <c r="AR204" s="29">
        <v>1690.57</v>
      </c>
      <c r="AS204" s="29">
        <v>1714.83</v>
      </c>
      <c r="AT204" s="29">
        <v>1965.98</v>
      </c>
      <c r="AU204" s="29">
        <v>1675.32</v>
      </c>
      <c r="AV204" s="29">
        <v>1549.18</v>
      </c>
      <c r="AW204" s="29">
        <v>1300.1099999999999</v>
      </c>
      <c r="AX204" s="30">
        <v>1157.0899999999999</v>
      </c>
      <c r="AY204" s="325">
        <v>784.22</v>
      </c>
      <c r="AZ204" s="167">
        <v>6.61</v>
      </c>
      <c r="BA204" s="152">
        <v>1258.73</v>
      </c>
    </row>
    <row r="205" spans="1:53">
      <c r="A205" s="37">
        <v>14</v>
      </c>
      <c r="B205" s="162">
        <f t="shared" si="23"/>
        <v>2977.9800000000005</v>
      </c>
      <c r="C205" s="162">
        <f t="shared" si="21"/>
        <v>2901.99</v>
      </c>
      <c r="D205" s="162">
        <f t="shared" si="21"/>
        <v>2288.8599999999997</v>
      </c>
      <c r="E205" s="162">
        <f t="shared" si="21"/>
        <v>2258.9299999999998</v>
      </c>
      <c r="F205" s="162">
        <f t="shared" si="21"/>
        <v>2556.42</v>
      </c>
      <c r="G205" s="162">
        <f t="shared" si="21"/>
        <v>2975.3100000000004</v>
      </c>
      <c r="H205" s="162">
        <f t="shared" si="21"/>
        <v>3188.1400000000003</v>
      </c>
      <c r="I205" s="162">
        <f t="shared" si="21"/>
        <v>3621.9300000000003</v>
      </c>
      <c r="J205" s="162">
        <f t="shared" si="21"/>
        <v>4012.9700000000003</v>
      </c>
      <c r="K205" s="162">
        <f t="shared" si="21"/>
        <v>4116.49</v>
      </c>
      <c r="L205" s="162">
        <f t="shared" si="21"/>
        <v>4116.4000000000005</v>
      </c>
      <c r="M205" s="162">
        <f t="shared" si="21"/>
        <v>4104.1900000000005</v>
      </c>
      <c r="N205" s="162">
        <f t="shared" si="21"/>
        <v>4071.2700000000004</v>
      </c>
      <c r="O205" s="162">
        <f t="shared" si="21"/>
        <v>4056.62</v>
      </c>
      <c r="P205" s="162">
        <f t="shared" si="21"/>
        <v>4064.0300000000007</v>
      </c>
      <c r="Q205" s="162">
        <f t="shared" si="21"/>
        <v>4060.7800000000007</v>
      </c>
      <c r="R205" s="162">
        <f t="shared" si="21"/>
        <v>4079.74</v>
      </c>
      <c r="S205" s="162">
        <f t="shared" si="22"/>
        <v>4142.3</v>
      </c>
      <c r="T205" s="162">
        <f t="shared" si="22"/>
        <v>4169.09</v>
      </c>
      <c r="U205" s="162">
        <f t="shared" si="22"/>
        <v>4164.51</v>
      </c>
      <c r="V205" s="162">
        <f t="shared" si="22"/>
        <v>4134.43</v>
      </c>
      <c r="W205" s="162">
        <f t="shared" si="22"/>
        <v>4077.7700000000004</v>
      </c>
      <c r="X205" s="162">
        <f t="shared" si="22"/>
        <v>3371.21</v>
      </c>
      <c r="Y205" s="162">
        <f t="shared" si="22"/>
        <v>3248.96</v>
      </c>
      <c r="Z205" s="27"/>
      <c r="AA205" s="31">
        <v>928.42</v>
      </c>
      <c r="AB205" s="29">
        <v>852.43</v>
      </c>
      <c r="AC205" s="29">
        <v>239.3</v>
      </c>
      <c r="AD205" s="29">
        <v>209.37</v>
      </c>
      <c r="AE205" s="29">
        <v>506.85999999999996</v>
      </c>
      <c r="AF205" s="29">
        <v>925.75</v>
      </c>
      <c r="AG205" s="29">
        <v>1138.58</v>
      </c>
      <c r="AH205" s="29">
        <v>1572.37</v>
      </c>
      <c r="AI205" s="29">
        <v>1963.41</v>
      </c>
      <c r="AJ205" s="29">
        <v>2066.9299999999998</v>
      </c>
      <c r="AK205" s="29">
        <v>2066.84</v>
      </c>
      <c r="AL205" s="29">
        <v>2054.63</v>
      </c>
      <c r="AM205" s="29">
        <v>2021.71</v>
      </c>
      <c r="AN205" s="29">
        <v>2007.0600000000002</v>
      </c>
      <c r="AO205" s="29">
        <v>2014.4700000000003</v>
      </c>
      <c r="AP205" s="29">
        <v>2011.2200000000003</v>
      </c>
      <c r="AQ205" s="29">
        <v>2030.18</v>
      </c>
      <c r="AR205" s="29">
        <v>2092.7399999999998</v>
      </c>
      <c r="AS205" s="29">
        <v>2119.5300000000002</v>
      </c>
      <c r="AT205" s="29">
        <v>2114.9499999999998</v>
      </c>
      <c r="AU205" s="29">
        <v>2084.87</v>
      </c>
      <c r="AV205" s="29">
        <v>2028.21</v>
      </c>
      <c r="AW205" s="29">
        <v>1321.65</v>
      </c>
      <c r="AX205" s="30">
        <v>1199.4000000000001</v>
      </c>
      <c r="AY205" s="325">
        <v>784.22</v>
      </c>
      <c r="AZ205" s="167">
        <v>6.61</v>
      </c>
      <c r="BA205" s="152">
        <v>1258.73</v>
      </c>
    </row>
    <row r="206" spans="1:53">
      <c r="A206" s="37">
        <v>15</v>
      </c>
      <c r="B206" s="162">
        <f t="shared" si="23"/>
        <v>3232.0699999999997</v>
      </c>
      <c r="C206" s="162">
        <f t="shared" si="21"/>
        <v>3024.7700000000004</v>
      </c>
      <c r="D206" s="162">
        <f t="shared" si="21"/>
        <v>2972.5299999999997</v>
      </c>
      <c r="E206" s="162">
        <f t="shared" si="21"/>
        <v>2964.96</v>
      </c>
      <c r="F206" s="162">
        <f t="shared" si="21"/>
        <v>2989.3100000000004</v>
      </c>
      <c r="G206" s="162">
        <f t="shared" si="21"/>
        <v>3109.2799999999997</v>
      </c>
      <c r="H206" s="162">
        <f t="shared" si="21"/>
        <v>3331.1000000000004</v>
      </c>
      <c r="I206" s="162">
        <f t="shared" si="21"/>
        <v>3987.2700000000004</v>
      </c>
      <c r="J206" s="162">
        <f t="shared" si="21"/>
        <v>4134.1000000000004</v>
      </c>
      <c r="K206" s="162">
        <f t="shared" si="21"/>
        <v>4153.55</v>
      </c>
      <c r="L206" s="162">
        <f t="shared" si="21"/>
        <v>4173.45</v>
      </c>
      <c r="M206" s="162">
        <f t="shared" si="21"/>
        <v>4161.47</v>
      </c>
      <c r="N206" s="162">
        <f t="shared" si="21"/>
        <v>4133.8500000000004</v>
      </c>
      <c r="O206" s="162">
        <f t="shared" si="21"/>
        <v>4143.95</v>
      </c>
      <c r="P206" s="162">
        <f t="shared" si="21"/>
        <v>4143</v>
      </c>
      <c r="Q206" s="162">
        <f t="shared" si="21"/>
        <v>4145.55</v>
      </c>
      <c r="R206" s="162">
        <f t="shared" si="21"/>
        <v>4154.75</v>
      </c>
      <c r="S206" s="162">
        <f t="shared" si="22"/>
        <v>4186.47</v>
      </c>
      <c r="T206" s="162">
        <f t="shared" si="22"/>
        <v>4206.93</v>
      </c>
      <c r="U206" s="162">
        <f t="shared" si="22"/>
        <v>4201.8600000000006</v>
      </c>
      <c r="V206" s="162">
        <f t="shared" si="22"/>
        <v>4168.97</v>
      </c>
      <c r="W206" s="162">
        <f t="shared" si="22"/>
        <v>4128.88</v>
      </c>
      <c r="X206" s="162">
        <f t="shared" si="22"/>
        <v>4005.83</v>
      </c>
      <c r="Y206" s="162">
        <f t="shared" si="22"/>
        <v>3370.87</v>
      </c>
      <c r="Z206" s="27"/>
      <c r="AA206" s="31">
        <v>1182.51</v>
      </c>
      <c r="AB206" s="29">
        <v>975.21</v>
      </c>
      <c r="AC206" s="29">
        <v>922.97</v>
      </c>
      <c r="AD206" s="29">
        <v>915.4</v>
      </c>
      <c r="AE206" s="29">
        <v>939.75</v>
      </c>
      <c r="AF206" s="29">
        <v>1059.72</v>
      </c>
      <c r="AG206" s="29">
        <v>1281.54</v>
      </c>
      <c r="AH206" s="29">
        <v>1937.71</v>
      </c>
      <c r="AI206" s="29">
        <v>2084.54</v>
      </c>
      <c r="AJ206" s="29">
        <v>2103.9899999999998</v>
      </c>
      <c r="AK206" s="29">
        <v>2123.89</v>
      </c>
      <c r="AL206" s="29">
        <v>2111.91</v>
      </c>
      <c r="AM206" s="29">
        <v>2084.29</v>
      </c>
      <c r="AN206" s="29">
        <v>2094.39</v>
      </c>
      <c r="AO206" s="29">
        <v>2093.44</v>
      </c>
      <c r="AP206" s="29">
        <v>2095.9899999999998</v>
      </c>
      <c r="AQ206" s="29">
        <v>2105.19</v>
      </c>
      <c r="AR206" s="29">
        <v>2136.91</v>
      </c>
      <c r="AS206" s="29">
        <v>2157.37</v>
      </c>
      <c r="AT206" s="29">
        <v>2152.3000000000002</v>
      </c>
      <c r="AU206" s="29">
        <v>2119.41</v>
      </c>
      <c r="AV206" s="29">
        <v>2079.3200000000002</v>
      </c>
      <c r="AW206" s="29">
        <v>1956.27</v>
      </c>
      <c r="AX206" s="30">
        <v>1321.31</v>
      </c>
      <c r="AY206" s="325">
        <v>784.22</v>
      </c>
      <c r="AZ206" s="167">
        <v>6.61</v>
      </c>
      <c r="BA206" s="152">
        <v>1258.73</v>
      </c>
    </row>
    <row r="207" spans="1:53">
      <c r="A207" s="37">
        <v>16</v>
      </c>
      <c r="B207" s="162">
        <f t="shared" si="23"/>
        <v>3084</v>
      </c>
      <c r="C207" s="162">
        <f t="shared" si="21"/>
        <v>3015.4800000000005</v>
      </c>
      <c r="D207" s="162">
        <f t="shared" si="21"/>
        <v>2964.55</v>
      </c>
      <c r="E207" s="162">
        <f t="shared" si="21"/>
        <v>2069.5500000000002</v>
      </c>
      <c r="F207" s="162">
        <f t="shared" si="21"/>
        <v>2754.33</v>
      </c>
      <c r="G207" s="162">
        <f t="shared" si="21"/>
        <v>3027.29</v>
      </c>
      <c r="H207" s="162">
        <f t="shared" si="21"/>
        <v>3256.3</v>
      </c>
      <c r="I207" s="162">
        <f t="shared" si="21"/>
        <v>3705.3100000000004</v>
      </c>
      <c r="J207" s="162">
        <f t="shared" si="21"/>
        <v>4004.08</v>
      </c>
      <c r="K207" s="162">
        <f t="shared" si="21"/>
        <v>4063.96</v>
      </c>
      <c r="L207" s="162">
        <f t="shared" si="21"/>
        <v>4059.8</v>
      </c>
      <c r="M207" s="162">
        <f t="shared" si="21"/>
        <v>4036.2700000000004</v>
      </c>
      <c r="N207" s="162">
        <f t="shared" si="21"/>
        <v>3996.3900000000003</v>
      </c>
      <c r="O207" s="162">
        <f t="shared" si="21"/>
        <v>3999.4700000000003</v>
      </c>
      <c r="P207" s="162">
        <f t="shared" si="21"/>
        <v>4012.9300000000003</v>
      </c>
      <c r="Q207" s="162">
        <f t="shared" si="21"/>
        <v>4018.92</v>
      </c>
      <c r="R207" s="162">
        <f t="shared" ref="R207:R222" si="24">AQ207+$BA207+$AZ207+$AY207</f>
        <v>4022.4700000000003</v>
      </c>
      <c r="S207" s="162">
        <f t="shared" si="22"/>
        <v>4082.55</v>
      </c>
      <c r="T207" s="162">
        <f t="shared" si="22"/>
        <v>4094.05</v>
      </c>
      <c r="U207" s="162">
        <f t="shared" si="22"/>
        <v>4080.34</v>
      </c>
      <c r="V207" s="162">
        <f t="shared" si="22"/>
        <v>4021.96</v>
      </c>
      <c r="W207" s="162">
        <f t="shared" si="22"/>
        <v>3925.05</v>
      </c>
      <c r="X207" s="162">
        <f t="shared" si="22"/>
        <v>3405.26</v>
      </c>
      <c r="Y207" s="162">
        <f t="shared" si="22"/>
        <v>3178.54</v>
      </c>
      <c r="Z207" s="27"/>
      <c r="AA207" s="31">
        <v>1034.44</v>
      </c>
      <c r="AB207" s="29">
        <v>965.92</v>
      </c>
      <c r="AC207" s="29">
        <v>914.99</v>
      </c>
      <c r="AD207" s="29">
        <v>19.989999999999998</v>
      </c>
      <c r="AE207" s="29">
        <v>704.77</v>
      </c>
      <c r="AF207" s="29">
        <v>977.73</v>
      </c>
      <c r="AG207" s="29">
        <v>1206.74</v>
      </c>
      <c r="AH207" s="29">
        <v>1655.75</v>
      </c>
      <c r="AI207" s="29">
        <v>1954.52</v>
      </c>
      <c r="AJ207" s="29">
        <v>2014.4</v>
      </c>
      <c r="AK207" s="29">
        <v>2010.24</v>
      </c>
      <c r="AL207" s="29">
        <v>1986.71</v>
      </c>
      <c r="AM207" s="29">
        <v>1946.83</v>
      </c>
      <c r="AN207" s="29">
        <v>1949.91</v>
      </c>
      <c r="AO207" s="29">
        <v>1963.37</v>
      </c>
      <c r="AP207" s="29">
        <v>1969.36</v>
      </c>
      <c r="AQ207" s="29">
        <v>1972.91</v>
      </c>
      <c r="AR207" s="29">
        <v>2032.9899999999998</v>
      </c>
      <c r="AS207" s="29">
        <v>2044.4900000000002</v>
      </c>
      <c r="AT207" s="29">
        <v>2030.78</v>
      </c>
      <c r="AU207" s="29">
        <v>1972.4</v>
      </c>
      <c r="AV207" s="29">
        <v>1875.49</v>
      </c>
      <c r="AW207" s="29">
        <v>1355.7</v>
      </c>
      <c r="AX207" s="30">
        <v>1128.98</v>
      </c>
      <c r="AY207" s="325">
        <v>784.22</v>
      </c>
      <c r="AZ207" s="167">
        <v>6.61</v>
      </c>
      <c r="BA207" s="152">
        <v>1258.73</v>
      </c>
    </row>
    <row r="208" spans="1:53">
      <c r="A208" s="37">
        <v>17</v>
      </c>
      <c r="B208" s="162">
        <f t="shared" si="23"/>
        <v>3051.4800000000005</v>
      </c>
      <c r="C208" s="162">
        <f t="shared" si="23"/>
        <v>3005.76</v>
      </c>
      <c r="D208" s="162">
        <f t="shared" si="23"/>
        <v>2927.25</v>
      </c>
      <c r="E208" s="162">
        <f t="shared" si="23"/>
        <v>2814.63</v>
      </c>
      <c r="F208" s="162">
        <f t="shared" si="23"/>
        <v>3006.04</v>
      </c>
      <c r="G208" s="162">
        <f t="shared" si="23"/>
        <v>3054.8100000000004</v>
      </c>
      <c r="H208" s="162">
        <f t="shared" si="23"/>
        <v>3260.21</v>
      </c>
      <c r="I208" s="162">
        <f t="shared" si="23"/>
        <v>3621.3999999999996</v>
      </c>
      <c r="J208" s="162">
        <f t="shared" si="23"/>
        <v>3897.12</v>
      </c>
      <c r="K208" s="162">
        <f t="shared" si="23"/>
        <v>3948.9400000000005</v>
      </c>
      <c r="L208" s="162">
        <f t="shared" si="23"/>
        <v>3941.2300000000005</v>
      </c>
      <c r="M208" s="162">
        <f t="shared" si="23"/>
        <v>3919.4300000000003</v>
      </c>
      <c r="N208" s="162">
        <f t="shared" si="23"/>
        <v>3881.4700000000003</v>
      </c>
      <c r="O208" s="162">
        <f t="shared" si="23"/>
        <v>3879.3199999999997</v>
      </c>
      <c r="P208" s="162">
        <f t="shared" si="23"/>
        <v>3864.1400000000003</v>
      </c>
      <c r="Q208" s="162">
        <f t="shared" si="23"/>
        <v>3864.67</v>
      </c>
      <c r="R208" s="162">
        <f t="shared" si="24"/>
        <v>3884.96</v>
      </c>
      <c r="S208" s="162">
        <f t="shared" si="22"/>
        <v>3951.79</v>
      </c>
      <c r="T208" s="162">
        <f t="shared" si="22"/>
        <v>3956.1800000000003</v>
      </c>
      <c r="U208" s="162">
        <f t="shared" si="22"/>
        <v>3968.1900000000005</v>
      </c>
      <c r="V208" s="162">
        <f t="shared" si="22"/>
        <v>3875.49</v>
      </c>
      <c r="W208" s="162">
        <f t="shared" si="22"/>
        <v>3621.8900000000003</v>
      </c>
      <c r="X208" s="162">
        <f t="shared" si="22"/>
        <v>3373.8</v>
      </c>
      <c r="Y208" s="162">
        <f t="shared" si="22"/>
        <v>3198.5299999999997</v>
      </c>
      <c r="Z208" s="27"/>
      <c r="AA208" s="31">
        <v>1001.92</v>
      </c>
      <c r="AB208" s="29">
        <v>956.2</v>
      </c>
      <c r="AC208" s="29">
        <v>877.69</v>
      </c>
      <c r="AD208" s="29">
        <v>765.07</v>
      </c>
      <c r="AE208" s="29">
        <v>956.48</v>
      </c>
      <c r="AF208" s="29">
        <v>1005.25</v>
      </c>
      <c r="AG208" s="29">
        <v>1210.6500000000001</v>
      </c>
      <c r="AH208" s="29">
        <v>1571.84</v>
      </c>
      <c r="AI208" s="29">
        <v>1847.56</v>
      </c>
      <c r="AJ208" s="29">
        <v>1899.38</v>
      </c>
      <c r="AK208" s="29">
        <v>1891.67</v>
      </c>
      <c r="AL208" s="29">
        <v>1869.87</v>
      </c>
      <c r="AM208" s="29">
        <v>1831.91</v>
      </c>
      <c r="AN208" s="29">
        <v>1829.76</v>
      </c>
      <c r="AO208" s="29">
        <v>1814.58</v>
      </c>
      <c r="AP208" s="29">
        <v>1815.11</v>
      </c>
      <c r="AQ208" s="29">
        <v>1835.4</v>
      </c>
      <c r="AR208" s="29">
        <v>1902.23</v>
      </c>
      <c r="AS208" s="29">
        <v>1906.62</v>
      </c>
      <c r="AT208" s="29">
        <v>1918.63</v>
      </c>
      <c r="AU208" s="29">
        <v>1825.93</v>
      </c>
      <c r="AV208" s="29">
        <v>1572.33</v>
      </c>
      <c r="AW208" s="29">
        <v>1324.24</v>
      </c>
      <c r="AX208" s="30">
        <v>1148.97</v>
      </c>
      <c r="AY208" s="325">
        <v>784.22</v>
      </c>
      <c r="AZ208" s="167">
        <v>6.61</v>
      </c>
      <c r="BA208" s="152">
        <v>1258.73</v>
      </c>
    </row>
    <row r="209" spans="1:53">
      <c r="A209" s="37">
        <v>18</v>
      </c>
      <c r="B209" s="162">
        <f t="shared" si="23"/>
        <v>3033.33</v>
      </c>
      <c r="C209" s="162">
        <f t="shared" si="23"/>
        <v>2985.58</v>
      </c>
      <c r="D209" s="162">
        <f t="shared" si="23"/>
        <v>2902.92</v>
      </c>
      <c r="E209" s="162">
        <f t="shared" si="23"/>
        <v>2899.4700000000003</v>
      </c>
      <c r="F209" s="162">
        <f t="shared" si="23"/>
        <v>2988.9400000000005</v>
      </c>
      <c r="G209" s="162">
        <f t="shared" si="23"/>
        <v>3064.7700000000004</v>
      </c>
      <c r="H209" s="162">
        <f t="shared" si="23"/>
        <v>3295.7300000000005</v>
      </c>
      <c r="I209" s="162">
        <f t="shared" si="23"/>
        <v>3741.6000000000004</v>
      </c>
      <c r="J209" s="162">
        <f t="shared" si="23"/>
        <v>3960.4700000000003</v>
      </c>
      <c r="K209" s="162">
        <f t="shared" si="23"/>
        <v>3995.7700000000004</v>
      </c>
      <c r="L209" s="162">
        <f t="shared" si="23"/>
        <v>3991.87</v>
      </c>
      <c r="M209" s="162">
        <f t="shared" si="23"/>
        <v>3975.5200000000004</v>
      </c>
      <c r="N209" s="162">
        <f t="shared" si="23"/>
        <v>3944.0200000000004</v>
      </c>
      <c r="O209" s="162">
        <f t="shared" si="23"/>
        <v>3945.5200000000004</v>
      </c>
      <c r="P209" s="162">
        <f t="shared" si="23"/>
        <v>3948.9300000000003</v>
      </c>
      <c r="Q209" s="162">
        <f t="shared" si="23"/>
        <v>3954.67</v>
      </c>
      <c r="R209" s="162">
        <f t="shared" si="24"/>
        <v>3984.37</v>
      </c>
      <c r="S209" s="162">
        <f t="shared" si="22"/>
        <v>4051.95</v>
      </c>
      <c r="T209" s="162">
        <f t="shared" si="22"/>
        <v>4089.0599999999995</v>
      </c>
      <c r="U209" s="162">
        <f t="shared" si="22"/>
        <v>4108.67</v>
      </c>
      <c r="V209" s="162">
        <f t="shared" si="22"/>
        <v>4081.4700000000003</v>
      </c>
      <c r="W209" s="162">
        <f t="shared" si="22"/>
        <v>4059.1000000000004</v>
      </c>
      <c r="X209" s="162">
        <f t="shared" si="22"/>
        <v>3978.3900000000003</v>
      </c>
      <c r="Y209" s="162">
        <f t="shared" si="22"/>
        <v>3367.7200000000003</v>
      </c>
      <c r="Z209" s="27"/>
      <c r="AA209" s="31">
        <v>983.77</v>
      </c>
      <c r="AB209" s="29">
        <v>936.02</v>
      </c>
      <c r="AC209" s="29">
        <v>853.36</v>
      </c>
      <c r="AD209" s="29">
        <v>849.91</v>
      </c>
      <c r="AE209" s="29">
        <v>939.38</v>
      </c>
      <c r="AF209" s="29">
        <v>1015.2099999999999</v>
      </c>
      <c r="AG209" s="29">
        <v>1246.17</v>
      </c>
      <c r="AH209" s="29">
        <v>1692.04</v>
      </c>
      <c r="AI209" s="29">
        <v>1910.91</v>
      </c>
      <c r="AJ209" s="29">
        <v>1946.21</v>
      </c>
      <c r="AK209" s="29">
        <v>1942.31</v>
      </c>
      <c r="AL209" s="29">
        <v>1925.96</v>
      </c>
      <c r="AM209" s="29">
        <v>1894.46</v>
      </c>
      <c r="AN209" s="29">
        <v>1895.96</v>
      </c>
      <c r="AO209" s="29">
        <v>1899.37</v>
      </c>
      <c r="AP209" s="29">
        <v>1905.11</v>
      </c>
      <c r="AQ209" s="29">
        <v>1934.81</v>
      </c>
      <c r="AR209" s="29">
        <v>2002.39</v>
      </c>
      <c r="AS209" s="29">
        <v>2039.4999999999998</v>
      </c>
      <c r="AT209" s="29">
        <v>2059.11</v>
      </c>
      <c r="AU209" s="29">
        <v>2031.9099999999999</v>
      </c>
      <c r="AV209" s="29">
        <v>2009.54</v>
      </c>
      <c r="AW209" s="29">
        <v>1928.83</v>
      </c>
      <c r="AX209" s="30">
        <v>1318.16</v>
      </c>
      <c r="AY209" s="325">
        <v>784.22</v>
      </c>
      <c r="AZ209" s="167">
        <v>6.61</v>
      </c>
      <c r="BA209" s="152">
        <v>1258.73</v>
      </c>
    </row>
    <row r="210" spans="1:53">
      <c r="A210" s="37">
        <v>19</v>
      </c>
      <c r="B210" s="162">
        <f t="shared" si="23"/>
        <v>3218.1499999999996</v>
      </c>
      <c r="C210" s="162">
        <f t="shared" si="23"/>
        <v>3121.8599999999997</v>
      </c>
      <c r="D210" s="162">
        <f t="shared" si="23"/>
        <v>3018.8</v>
      </c>
      <c r="E210" s="162">
        <f t="shared" si="23"/>
        <v>3010.24</v>
      </c>
      <c r="F210" s="162">
        <f t="shared" si="23"/>
        <v>3024.6900000000005</v>
      </c>
      <c r="G210" s="162">
        <f t="shared" si="23"/>
        <v>3127.71</v>
      </c>
      <c r="H210" s="162">
        <f t="shared" si="23"/>
        <v>3110.8100000000004</v>
      </c>
      <c r="I210" s="162">
        <f t="shared" si="23"/>
        <v>3259.99</v>
      </c>
      <c r="J210" s="162">
        <f t="shared" si="23"/>
        <v>3653.59</v>
      </c>
      <c r="K210" s="162">
        <f t="shared" si="23"/>
        <v>3926.6099999999997</v>
      </c>
      <c r="L210" s="162">
        <f t="shared" si="23"/>
        <v>3944.9300000000003</v>
      </c>
      <c r="M210" s="162">
        <f t="shared" si="23"/>
        <v>3924.8599999999997</v>
      </c>
      <c r="N210" s="162">
        <f t="shared" si="23"/>
        <v>3918.4300000000003</v>
      </c>
      <c r="O210" s="162">
        <f t="shared" si="23"/>
        <v>3894.75</v>
      </c>
      <c r="P210" s="162">
        <f t="shared" si="23"/>
        <v>3893.46</v>
      </c>
      <c r="Q210" s="162">
        <f t="shared" si="23"/>
        <v>3887.7</v>
      </c>
      <c r="R210" s="162">
        <f t="shared" si="24"/>
        <v>3948.95</v>
      </c>
      <c r="S210" s="162">
        <f t="shared" si="22"/>
        <v>4024.7700000000004</v>
      </c>
      <c r="T210" s="162">
        <f t="shared" si="22"/>
        <v>4043.8500000000004</v>
      </c>
      <c r="U210" s="162">
        <f t="shared" si="22"/>
        <v>4072.9300000000003</v>
      </c>
      <c r="V210" s="162">
        <f t="shared" si="22"/>
        <v>3994.71</v>
      </c>
      <c r="W210" s="162">
        <f t="shared" si="22"/>
        <v>3965.8900000000003</v>
      </c>
      <c r="X210" s="162">
        <f t="shared" si="22"/>
        <v>3947.5200000000004</v>
      </c>
      <c r="Y210" s="162">
        <f t="shared" si="22"/>
        <v>3336.1000000000004</v>
      </c>
      <c r="Z210" s="27"/>
      <c r="AA210" s="31">
        <v>1168.5899999999999</v>
      </c>
      <c r="AB210" s="29">
        <v>1072.3</v>
      </c>
      <c r="AC210" s="29">
        <v>969.24</v>
      </c>
      <c r="AD210" s="29">
        <v>960.68</v>
      </c>
      <c r="AE210" s="29">
        <v>975.13</v>
      </c>
      <c r="AF210" s="29">
        <v>1078.1500000000001</v>
      </c>
      <c r="AG210" s="29">
        <v>1061.25</v>
      </c>
      <c r="AH210" s="29">
        <v>1210.43</v>
      </c>
      <c r="AI210" s="29">
        <v>1604.03</v>
      </c>
      <c r="AJ210" s="29">
        <v>1877.05</v>
      </c>
      <c r="AK210" s="29">
        <v>1895.37</v>
      </c>
      <c r="AL210" s="29">
        <v>1875.3</v>
      </c>
      <c r="AM210" s="29">
        <v>1868.87</v>
      </c>
      <c r="AN210" s="29">
        <v>1845.19</v>
      </c>
      <c r="AO210" s="29">
        <v>1843.9</v>
      </c>
      <c r="AP210" s="29">
        <v>1838.14</v>
      </c>
      <c r="AQ210" s="29">
        <v>1899.39</v>
      </c>
      <c r="AR210" s="29">
        <v>1975.21</v>
      </c>
      <c r="AS210" s="29">
        <v>1994.29</v>
      </c>
      <c r="AT210" s="29">
        <v>2023.37</v>
      </c>
      <c r="AU210" s="29">
        <v>1945.15</v>
      </c>
      <c r="AV210" s="29">
        <v>1916.33</v>
      </c>
      <c r="AW210" s="29">
        <v>1897.96</v>
      </c>
      <c r="AX210" s="30">
        <v>1286.54</v>
      </c>
      <c r="AY210" s="325">
        <v>784.22</v>
      </c>
      <c r="AZ210" s="167">
        <v>6.61</v>
      </c>
      <c r="BA210" s="152">
        <v>1258.73</v>
      </c>
    </row>
    <row r="211" spans="1:53">
      <c r="A211" s="37">
        <v>20</v>
      </c>
      <c r="B211" s="162">
        <f t="shared" si="23"/>
        <v>3188.3599999999997</v>
      </c>
      <c r="C211" s="162">
        <f t="shared" si="23"/>
        <v>3008.6800000000003</v>
      </c>
      <c r="D211" s="162">
        <f t="shared" si="23"/>
        <v>2962.46</v>
      </c>
      <c r="E211" s="162">
        <f t="shared" si="23"/>
        <v>2912.9700000000003</v>
      </c>
      <c r="F211" s="162">
        <f t="shared" si="23"/>
        <v>2972.46</v>
      </c>
      <c r="G211" s="162">
        <f t="shared" si="23"/>
        <v>3007.8900000000003</v>
      </c>
      <c r="H211" s="162">
        <f t="shared" si="23"/>
        <v>3001.6099999999997</v>
      </c>
      <c r="I211" s="162">
        <f t="shared" si="23"/>
        <v>3114.8599999999997</v>
      </c>
      <c r="J211" s="162">
        <f t="shared" si="23"/>
        <v>3369.9300000000003</v>
      </c>
      <c r="K211" s="162">
        <f t="shared" si="23"/>
        <v>3870.8599999999997</v>
      </c>
      <c r="L211" s="162">
        <f t="shared" si="23"/>
        <v>3897.26</v>
      </c>
      <c r="M211" s="162">
        <f t="shared" si="23"/>
        <v>3901.0600000000004</v>
      </c>
      <c r="N211" s="162">
        <f t="shared" si="23"/>
        <v>3876.49</v>
      </c>
      <c r="O211" s="162">
        <f t="shared" si="23"/>
        <v>3875.63</v>
      </c>
      <c r="P211" s="162">
        <f t="shared" si="23"/>
        <v>3877.4300000000003</v>
      </c>
      <c r="Q211" s="162">
        <f t="shared" si="23"/>
        <v>3877.17</v>
      </c>
      <c r="R211" s="162">
        <f t="shared" si="24"/>
        <v>3916.96</v>
      </c>
      <c r="S211" s="162">
        <f t="shared" si="22"/>
        <v>4011.49</v>
      </c>
      <c r="T211" s="162">
        <f t="shared" si="22"/>
        <v>4047.7799999999997</v>
      </c>
      <c r="U211" s="162">
        <f t="shared" si="22"/>
        <v>4058.46</v>
      </c>
      <c r="V211" s="162">
        <f t="shared" si="22"/>
        <v>4013.2200000000003</v>
      </c>
      <c r="W211" s="162">
        <f t="shared" si="22"/>
        <v>3974.0600000000004</v>
      </c>
      <c r="X211" s="162">
        <f t="shared" si="22"/>
        <v>3920.34</v>
      </c>
      <c r="Y211" s="162">
        <f t="shared" si="22"/>
        <v>3316.1800000000003</v>
      </c>
      <c r="Z211" s="27"/>
      <c r="AA211" s="31">
        <v>1138.8</v>
      </c>
      <c r="AB211" s="29">
        <v>959.12</v>
      </c>
      <c r="AC211" s="29">
        <v>912.9</v>
      </c>
      <c r="AD211" s="29">
        <v>863.41</v>
      </c>
      <c r="AE211" s="29">
        <v>922.9</v>
      </c>
      <c r="AF211" s="29">
        <v>958.33</v>
      </c>
      <c r="AG211" s="29">
        <v>952.05</v>
      </c>
      <c r="AH211" s="29">
        <v>1065.3</v>
      </c>
      <c r="AI211" s="29">
        <v>1320.37</v>
      </c>
      <c r="AJ211" s="29">
        <v>1821.3</v>
      </c>
      <c r="AK211" s="29">
        <v>1847.7</v>
      </c>
      <c r="AL211" s="29">
        <v>1851.5</v>
      </c>
      <c r="AM211" s="29">
        <v>1826.93</v>
      </c>
      <c r="AN211" s="29">
        <v>1826.07</v>
      </c>
      <c r="AO211" s="29">
        <v>1827.87</v>
      </c>
      <c r="AP211" s="29">
        <v>1827.61</v>
      </c>
      <c r="AQ211" s="29">
        <v>1867.4</v>
      </c>
      <c r="AR211" s="29">
        <v>1961.93</v>
      </c>
      <c r="AS211" s="29">
        <v>1998.22</v>
      </c>
      <c r="AT211" s="29">
        <v>2008.9</v>
      </c>
      <c r="AU211" s="29">
        <v>1963.66</v>
      </c>
      <c r="AV211" s="29">
        <v>1924.5</v>
      </c>
      <c r="AW211" s="29">
        <v>1870.78</v>
      </c>
      <c r="AX211" s="30">
        <v>1266.6199999999999</v>
      </c>
      <c r="AY211" s="325">
        <v>784.22</v>
      </c>
      <c r="AZ211" s="167">
        <v>6.61</v>
      </c>
      <c r="BA211" s="152">
        <v>1258.73</v>
      </c>
    </row>
    <row r="212" spans="1:53">
      <c r="A212" s="37">
        <v>21</v>
      </c>
      <c r="B212" s="162">
        <f t="shared" si="23"/>
        <v>3045.7200000000003</v>
      </c>
      <c r="C212" s="162">
        <f t="shared" si="23"/>
        <v>3004.42</v>
      </c>
      <c r="D212" s="162">
        <f t="shared" si="23"/>
        <v>2935.92</v>
      </c>
      <c r="E212" s="162">
        <f t="shared" si="23"/>
        <v>2927.95</v>
      </c>
      <c r="F212" s="162">
        <f t="shared" si="23"/>
        <v>3004.6800000000003</v>
      </c>
      <c r="G212" s="162">
        <f t="shared" si="23"/>
        <v>3086.42</v>
      </c>
      <c r="H212" s="162">
        <f t="shared" si="23"/>
        <v>3271.4400000000005</v>
      </c>
      <c r="I212" s="162">
        <f t="shared" si="23"/>
        <v>3605.63</v>
      </c>
      <c r="J212" s="162">
        <f t="shared" si="23"/>
        <v>3873.26</v>
      </c>
      <c r="K212" s="162">
        <f t="shared" si="23"/>
        <v>3939.91</v>
      </c>
      <c r="L212" s="162">
        <f t="shared" si="23"/>
        <v>3944.2799999999997</v>
      </c>
      <c r="M212" s="162">
        <f t="shared" si="23"/>
        <v>3934.34</v>
      </c>
      <c r="N212" s="162">
        <f t="shared" si="23"/>
        <v>3909.9700000000003</v>
      </c>
      <c r="O212" s="162">
        <f t="shared" si="23"/>
        <v>3912.4700000000003</v>
      </c>
      <c r="P212" s="162">
        <f t="shared" si="23"/>
        <v>3919.3199999999997</v>
      </c>
      <c r="Q212" s="162">
        <f t="shared" si="23"/>
        <v>3919.7799999999997</v>
      </c>
      <c r="R212" s="162">
        <f t="shared" si="24"/>
        <v>3927.5</v>
      </c>
      <c r="S212" s="162">
        <f t="shared" si="22"/>
        <v>3973.62</v>
      </c>
      <c r="T212" s="162">
        <f t="shared" si="22"/>
        <v>3993.1000000000004</v>
      </c>
      <c r="U212" s="162">
        <f t="shared" si="22"/>
        <v>3993.1900000000005</v>
      </c>
      <c r="V212" s="162">
        <f t="shared" si="22"/>
        <v>3954.7</v>
      </c>
      <c r="W212" s="162">
        <f t="shared" si="22"/>
        <v>3918.66</v>
      </c>
      <c r="X212" s="162">
        <f t="shared" si="22"/>
        <v>3388.6900000000005</v>
      </c>
      <c r="Y212" s="162">
        <f t="shared" si="22"/>
        <v>3190.3</v>
      </c>
      <c r="Z212" s="27"/>
      <c r="AA212" s="31">
        <v>996.16</v>
      </c>
      <c r="AB212" s="29">
        <v>954.86</v>
      </c>
      <c r="AC212" s="29">
        <v>886.36</v>
      </c>
      <c r="AD212" s="29">
        <v>878.39</v>
      </c>
      <c r="AE212" s="29">
        <v>955.12</v>
      </c>
      <c r="AF212" s="29">
        <v>1036.8599999999999</v>
      </c>
      <c r="AG212" s="29">
        <v>1221.8800000000001</v>
      </c>
      <c r="AH212" s="29">
        <v>1556.07</v>
      </c>
      <c r="AI212" s="29">
        <v>1823.7</v>
      </c>
      <c r="AJ212" s="29">
        <v>1890.35</v>
      </c>
      <c r="AK212" s="29">
        <v>1894.72</v>
      </c>
      <c r="AL212" s="29">
        <v>1884.78</v>
      </c>
      <c r="AM212" s="29">
        <v>1860.41</v>
      </c>
      <c r="AN212" s="29">
        <v>1862.91</v>
      </c>
      <c r="AO212" s="29">
        <v>1869.76</v>
      </c>
      <c r="AP212" s="29">
        <v>1870.22</v>
      </c>
      <c r="AQ212" s="29">
        <v>1877.94</v>
      </c>
      <c r="AR212" s="29">
        <v>1924.06</v>
      </c>
      <c r="AS212" s="29">
        <v>1943.54</v>
      </c>
      <c r="AT212" s="29">
        <v>1943.63</v>
      </c>
      <c r="AU212" s="29">
        <v>1905.14</v>
      </c>
      <c r="AV212" s="29">
        <v>1869.1</v>
      </c>
      <c r="AW212" s="29">
        <v>1339.13</v>
      </c>
      <c r="AX212" s="30">
        <v>1140.74</v>
      </c>
      <c r="AY212" s="325">
        <v>784.22</v>
      </c>
      <c r="AZ212" s="167">
        <v>6.61</v>
      </c>
      <c r="BA212" s="152">
        <v>1258.73</v>
      </c>
    </row>
    <row r="213" spans="1:53">
      <c r="A213" s="37">
        <v>22</v>
      </c>
      <c r="B213" s="162">
        <f t="shared" si="23"/>
        <v>3078.1499999999996</v>
      </c>
      <c r="C213" s="162">
        <f t="shared" si="23"/>
        <v>3009.3500000000004</v>
      </c>
      <c r="D213" s="162">
        <f t="shared" si="23"/>
        <v>2957.67</v>
      </c>
      <c r="E213" s="162">
        <f t="shared" si="23"/>
        <v>2956.29</v>
      </c>
      <c r="F213" s="162">
        <f t="shared" si="23"/>
        <v>3007.74</v>
      </c>
      <c r="G213" s="162">
        <f t="shared" si="23"/>
        <v>3074.29</v>
      </c>
      <c r="H213" s="162">
        <f t="shared" si="23"/>
        <v>3340.5299999999997</v>
      </c>
      <c r="I213" s="162">
        <f t="shared" si="23"/>
        <v>3683.38</v>
      </c>
      <c r="J213" s="162">
        <f t="shared" si="23"/>
        <v>3907.12</v>
      </c>
      <c r="K213" s="162">
        <f t="shared" si="23"/>
        <v>3949.8199999999997</v>
      </c>
      <c r="L213" s="162">
        <f t="shared" si="23"/>
        <v>3948.95</v>
      </c>
      <c r="M213" s="162">
        <f t="shared" si="23"/>
        <v>3944.12</v>
      </c>
      <c r="N213" s="162">
        <f t="shared" si="23"/>
        <v>3930.1400000000003</v>
      </c>
      <c r="O213" s="162">
        <f t="shared" si="23"/>
        <v>3931.26</v>
      </c>
      <c r="P213" s="162">
        <f t="shared" si="23"/>
        <v>3931.0200000000004</v>
      </c>
      <c r="Q213" s="162">
        <f t="shared" si="23"/>
        <v>3930.51</v>
      </c>
      <c r="R213" s="162">
        <f t="shared" si="24"/>
        <v>3935.21</v>
      </c>
      <c r="S213" s="162">
        <f t="shared" si="22"/>
        <v>3977.55</v>
      </c>
      <c r="T213" s="162">
        <f t="shared" si="22"/>
        <v>3986.7</v>
      </c>
      <c r="U213" s="162">
        <f t="shared" si="22"/>
        <v>3971.46</v>
      </c>
      <c r="V213" s="162">
        <f t="shared" si="22"/>
        <v>3892.2799999999997</v>
      </c>
      <c r="W213" s="162">
        <f t="shared" si="22"/>
        <v>3883.67</v>
      </c>
      <c r="X213" s="162">
        <f t="shared" si="22"/>
        <v>3357.95</v>
      </c>
      <c r="Y213" s="162">
        <f t="shared" si="22"/>
        <v>3109.17</v>
      </c>
      <c r="Z213" s="27"/>
      <c r="AA213" s="31">
        <v>1028.5899999999999</v>
      </c>
      <c r="AB213" s="29">
        <v>959.79</v>
      </c>
      <c r="AC213" s="29">
        <v>908.11</v>
      </c>
      <c r="AD213" s="29">
        <v>906.73</v>
      </c>
      <c r="AE213" s="29">
        <v>958.18</v>
      </c>
      <c r="AF213" s="29">
        <v>1024.73</v>
      </c>
      <c r="AG213" s="29">
        <v>1290.97</v>
      </c>
      <c r="AH213" s="29">
        <v>1633.82</v>
      </c>
      <c r="AI213" s="29">
        <v>1857.56</v>
      </c>
      <c r="AJ213" s="29">
        <v>1900.26</v>
      </c>
      <c r="AK213" s="29">
        <v>1899.39</v>
      </c>
      <c r="AL213" s="29">
        <v>1894.56</v>
      </c>
      <c r="AM213" s="29">
        <v>1880.58</v>
      </c>
      <c r="AN213" s="29">
        <v>1881.7</v>
      </c>
      <c r="AO213" s="29">
        <v>1881.46</v>
      </c>
      <c r="AP213" s="29">
        <v>1880.95</v>
      </c>
      <c r="AQ213" s="29">
        <v>1885.65</v>
      </c>
      <c r="AR213" s="29">
        <v>1927.99</v>
      </c>
      <c r="AS213" s="29">
        <v>1937.14</v>
      </c>
      <c r="AT213" s="29">
        <v>1921.9</v>
      </c>
      <c r="AU213" s="29">
        <v>1842.72</v>
      </c>
      <c r="AV213" s="29">
        <v>1834.11</v>
      </c>
      <c r="AW213" s="29">
        <v>1308.3900000000001</v>
      </c>
      <c r="AX213" s="30">
        <v>1059.6099999999999</v>
      </c>
      <c r="AY213" s="325">
        <v>784.22</v>
      </c>
      <c r="AZ213" s="167">
        <v>6.61</v>
      </c>
      <c r="BA213" s="152">
        <v>1258.73</v>
      </c>
    </row>
    <row r="214" spans="1:53">
      <c r="A214" s="37">
        <v>23</v>
      </c>
      <c r="B214" s="162">
        <f t="shared" si="23"/>
        <v>3004.2</v>
      </c>
      <c r="C214" s="162">
        <f t="shared" si="23"/>
        <v>2150.3000000000002</v>
      </c>
      <c r="D214" s="162">
        <f t="shared" si="23"/>
        <v>2123.91</v>
      </c>
      <c r="E214" s="162">
        <f t="shared" si="23"/>
        <v>2119.1999999999998</v>
      </c>
      <c r="F214" s="162">
        <f t="shared" si="23"/>
        <v>2896.26</v>
      </c>
      <c r="G214" s="162">
        <f t="shared" si="23"/>
        <v>3006.3900000000003</v>
      </c>
      <c r="H214" s="162">
        <f t="shared" si="23"/>
        <v>3277.3100000000004</v>
      </c>
      <c r="I214" s="162">
        <f t="shared" si="23"/>
        <v>3544.2700000000004</v>
      </c>
      <c r="J214" s="162">
        <f t="shared" si="23"/>
        <v>3858.74</v>
      </c>
      <c r="K214" s="162">
        <f t="shared" si="23"/>
        <v>3947.2799999999997</v>
      </c>
      <c r="L214" s="162">
        <f t="shared" si="23"/>
        <v>3945.51</v>
      </c>
      <c r="M214" s="162">
        <f t="shared" si="23"/>
        <v>3927.8</v>
      </c>
      <c r="N214" s="162">
        <f t="shared" si="23"/>
        <v>3919.7200000000003</v>
      </c>
      <c r="O214" s="162">
        <f t="shared" si="23"/>
        <v>3922.6900000000005</v>
      </c>
      <c r="P214" s="162">
        <f t="shared" si="23"/>
        <v>3928.5699999999997</v>
      </c>
      <c r="Q214" s="162">
        <f t="shared" si="23"/>
        <v>3935.09</v>
      </c>
      <c r="R214" s="162">
        <f t="shared" si="24"/>
        <v>3943.1099999999997</v>
      </c>
      <c r="S214" s="162">
        <f t="shared" si="22"/>
        <v>3985.29</v>
      </c>
      <c r="T214" s="162">
        <f t="shared" si="22"/>
        <v>3998.2300000000005</v>
      </c>
      <c r="U214" s="162">
        <f t="shared" si="22"/>
        <v>3995.55</v>
      </c>
      <c r="V214" s="162">
        <f t="shared" si="22"/>
        <v>3957.8</v>
      </c>
      <c r="W214" s="162">
        <f t="shared" si="22"/>
        <v>3921.9800000000005</v>
      </c>
      <c r="X214" s="162">
        <f t="shared" si="22"/>
        <v>3405.88</v>
      </c>
      <c r="Y214" s="162">
        <f t="shared" si="22"/>
        <v>3190.6000000000004</v>
      </c>
      <c r="Z214" s="27"/>
      <c r="AA214" s="31">
        <v>954.64</v>
      </c>
      <c r="AB214" s="29">
        <v>100.74</v>
      </c>
      <c r="AC214" s="29">
        <v>74.349999999999994</v>
      </c>
      <c r="AD214" s="29">
        <v>69.64</v>
      </c>
      <c r="AE214" s="29">
        <v>846.7</v>
      </c>
      <c r="AF214" s="29">
        <v>956.83</v>
      </c>
      <c r="AG214" s="29">
        <v>1227.75</v>
      </c>
      <c r="AH214" s="29">
        <v>1494.71</v>
      </c>
      <c r="AI214" s="29">
        <v>1809.18</v>
      </c>
      <c r="AJ214" s="29">
        <v>1897.72</v>
      </c>
      <c r="AK214" s="29">
        <v>1895.95</v>
      </c>
      <c r="AL214" s="29">
        <v>1878.24</v>
      </c>
      <c r="AM214" s="29">
        <v>1870.16</v>
      </c>
      <c r="AN214" s="29">
        <v>1873.13</v>
      </c>
      <c r="AO214" s="29">
        <v>1879.01</v>
      </c>
      <c r="AP214" s="29">
        <v>1885.53</v>
      </c>
      <c r="AQ214" s="29">
        <v>1893.55</v>
      </c>
      <c r="AR214" s="29">
        <v>1935.73</v>
      </c>
      <c r="AS214" s="29">
        <v>1948.67</v>
      </c>
      <c r="AT214" s="29">
        <v>1945.99</v>
      </c>
      <c r="AU214" s="29">
        <v>1908.24</v>
      </c>
      <c r="AV214" s="29">
        <v>1872.42</v>
      </c>
      <c r="AW214" s="29">
        <v>1356.32</v>
      </c>
      <c r="AX214" s="30">
        <v>1141.04</v>
      </c>
      <c r="AY214" s="325">
        <v>784.22</v>
      </c>
      <c r="AZ214" s="167">
        <v>6.61</v>
      </c>
      <c r="BA214" s="152">
        <v>1258.73</v>
      </c>
    </row>
    <row r="215" spans="1:53">
      <c r="A215" s="37">
        <v>24</v>
      </c>
      <c r="B215" s="162">
        <f t="shared" si="23"/>
        <v>3195.7300000000005</v>
      </c>
      <c r="C215" s="162">
        <f t="shared" si="23"/>
        <v>3017.45</v>
      </c>
      <c r="D215" s="162">
        <f t="shared" si="23"/>
        <v>3003.3900000000003</v>
      </c>
      <c r="E215" s="162">
        <f t="shared" si="23"/>
        <v>3000.75</v>
      </c>
      <c r="F215" s="162">
        <f t="shared" si="23"/>
        <v>3042.9400000000005</v>
      </c>
      <c r="G215" s="162">
        <f t="shared" si="23"/>
        <v>3180.51</v>
      </c>
      <c r="H215" s="162">
        <f t="shared" si="23"/>
        <v>3425.38</v>
      </c>
      <c r="I215" s="162">
        <f t="shared" si="23"/>
        <v>3760.7700000000004</v>
      </c>
      <c r="J215" s="162">
        <f t="shared" si="23"/>
        <v>3968.9800000000005</v>
      </c>
      <c r="K215" s="162">
        <f t="shared" si="23"/>
        <v>4024.8900000000003</v>
      </c>
      <c r="L215" s="162">
        <f t="shared" si="23"/>
        <v>4019.67</v>
      </c>
      <c r="M215" s="162">
        <f t="shared" si="23"/>
        <v>3990.3599999999997</v>
      </c>
      <c r="N215" s="162">
        <f t="shared" si="23"/>
        <v>3974.9300000000003</v>
      </c>
      <c r="O215" s="162">
        <f t="shared" si="23"/>
        <v>3968.84</v>
      </c>
      <c r="P215" s="162">
        <f t="shared" si="23"/>
        <v>3966.95</v>
      </c>
      <c r="Q215" s="162">
        <f t="shared" si="23"/>
        <v>3969.7300000000005</v>
      </c>
      <c r="R215" s="162">
        <f t="shared" si="24"/>
        <v>3968.8199999999997</v>
      </c>
      <c r="S215" s="162">
        <f t="shared" si="22"/>
        <v>4002.62</v>
      </c>
      <c r="T215" s="162">
        <f t="shared" si="22"/>
        <v>4007.83</v>
      </c>
      <c r="U215" s="162">
        <f t="shared" si="22"/>
        <v>3993.7</v>
      </c>
      <c r="V215" s="162">
        <f t="shared" si="22"/>
        <v>3944.5600000000004</v>
      </c>
      <c r="W215" s="162">
        <f t="shared" si="22"/>
        <v>3935.79</v>
      </c>
      <c r="X215" s="162">
        <f t="shared" si="22"/>
        <v>3868.25</v>
      </c>
      <c r="Y215" s="162">
        <f t="shared" si="22"/>
        <v>3262.21</v>
      </c>
      <c r="Z215" s="27"/>
      <c r="AA215" s="31">
        <v>1146.17</v>
      </c>
      <c r="AB215" s="29">
        <v>967.89</v>
      </c>
      <c r="AC215" s="29">
        <v>953.83</v>
      </c>
      <c r="AD215" s="29">
        <v>951.19</v>
      </c>
      <c r="AE215" s="29">
        <v>993.38</v>
      </c>
      <c r="AF215" s="29">
        <v>1130.95</v>
      </c>
      <c r="AG215" s="29">
        <v>1375.82</v>
      </c>
      <c r="AH215" s="29">
        <v>1711.21</v>
      </c>
      <c r="AI215" s="29">
        <v>1919.42</v>
      </c>
      <c r="AJ215" s="29">
        <v>1975.33</v>
      </c>
      <c r="AK215" s="29">
        <v>1970.11</v>
      </c>
      <c r="AL215" s="29">
        <v>1940.8</v>
      </c>
      <c r="AM215" s="29">
        <v>1925.37</v>
      </c>
      <c r="AN215" s="29">
        <v>1919.28</v>
      </c>
      <c r="AO215" s="29">
        <v>1917.39</v>
      </c>
      <c r="AP215" s="29">
        <v>1920.17</v>
      </c>
      <c r="AQ215" s="29">
        <v>1919.26</v>
      </c>
      <c r="AR215" s="29">
        <v>1953.06</v>
      </c>
      <c r="AS215" s="29">
        <v>1958.27</v>
      </c>
      <c r="AT215" s="29">
        <v>1944.14</v>
      </c>
      <c r="AU215" s="29">
        <v>1895</v>
      </c>
      <c r="AV215" s="29">
        <v>1886.23</v>
      </c>
      <c r="AW215" s="29">
        <v>1818.69</v>
      </c>
      <c r="AX215" s="30">
        <v>1212.6500000000001</v>
      </c>
      <c r="AY215" s="325">
        <v>784.22</v>
      </c>
      <c r="AZ215" s="167">
        <v>6.61</v>
      </c>
      <c r="BA215" s="152">
        <v>1258.73</v>
      </c>
    </row>
    <row r="216" spans="1:53">
      <c r="A216" s="37">
        <v>25</v>
      </c>
      <c r="B216" s="162">
        <f t="shared" si="23"/>
        <v>3085.1400000000003</v>
      </c>
      <c r="C216" s="162">
        <f t="shared" si="23"/>
        <v>3024.7</v>
      </c>
      <c r="D216" s="162">
        <f t="shared" si="23"/>
        <v>3000.2200000000003</v>
      </c>
      <c r="E216" s="162">
        <f t="shared" si="23"/>
        <v>2998.84</v>
      </c>
      <c r="F216" s="162">
        <f t="shared" si="23"/>
        <v>3028.3599999999997</v>
      </c>
      <c r="G216" s="162">
        <f t="shared" si="23"/>
        <v>3172.16</v>
      </c>
      <c r="H216" s="162">
        <f t="shared" si="23"/>
        <v>3390.33</v>
      </c>
      <c r="I216" s="162">
        <f t="shared" si="23"/>
        <v>3717.05</v>
      </c>
      <c r="J216" s="162">
        <f t="shared" si="23"/>
        <v>3944.8100000000004</v>
      </c>
      <c r="K216" s="162">
        <f t="shared" si="23"/>
        <v>3952.45</v>
      </c>
      <c r="L216" s="162">
        <f t="shared" si="23"/>
        <v>3951.05</v>
      </c>
      <c r="M216" s="162">
        <f t="shared" si="23"/>
        <v>3947.4700000000003</v>
      </c>
      <c r="N216" s="162">
        <f t="shared" si="23"/>
        <v>3927.8599999999997</v>
      </c>
      <c r="O216" s="162">
        <f t="shared" si="23"/>
        <v>3928.1000000000004</v>
      </c>
      <c r="P216" s="162">
        <f t="shared" si="23"/>
        <v>3928.42</v>
      </c>
      <c r="Q216" s="162">
        <f t="shared" si="23"/>
        <v>3945.9300000000003</v>
      </c>
      <c r="R216" s="162">
        <f t="shared" si="24"/>
        <v>3937.9400000000005</v>
      </c>
      <c r="S216" s="162">
        <f t="shared" si="22"/>
        <v>3959.3</v>
      </c>
      <c r="T216" s="162">
        <f t="shared" si="22"/>
        <v>3961.74</v>
      </c>
      <c r="U216" s="162">
        <f t="shared" si="22"/>
        <v>3975.2200000000003</v>
      </c>
      <c r="V216" s="162">
        <f t="shared" si="22"/>
        <v>3941.5299999999997</v>
      </c>
      <c r="W216" s="162">
        <f t="shared" si="22"/>
        <v>3872.5</v>
      </c>
      <c r="X216" s="162">
        <f t="shared" si="22"/>
        <v>3545.3</v>
      </c>
      <c r="Y216" s="162">
        <f t="shared" si="22"/>
        <v>3194.5699999999997</v>
      </c>
      <c r="Z216" s="27"/>
      <c r="AA216" s="31">
        <v>1035.58</v>
      </c>
      <c r="AB216" s="29">
        <v>975.14</v>
      </c>
      <c r="AC216" s="29">
        <v>950.66</v>
      </c>
      <c r="AD216" s="29">
        <v>949.28</v>
      </c>
      <c r="AE216" s="29">
        <v>978.8</v>
      </c>
      <c r="AF216" s="29">
        <v>1122.5999999999999</v>
      </c>
      <c r="AG216" s="29">
        <v>1340.77</v>
      </c>
      <c r="AH216" s="29">
        <v>1667.49</v>
      </c>
      <c r="AI216" s="29">
        <v>1895.25</v>
      </c>
      <c r="AJ216" s="29">
        <v>1902.89</v>
      </c>
      <c r="AK216" s="29">
        <v>1901.49</v>
      </c>
      <c r="AL216" s="29">
        <v>1897.91</v>
      </c>
      <c r="AM216" s="29">
        <v>1878.3</v>
      </c>
      <c r="AN216" s="29">
        <v>1878.54</v>
      </c>
      <c r="AO216" s="29">
        <v>1878.86</v>
      </c>
      <c r="AP216" s="29">
        <v>1896.37</v>
      </c>
      <c r="AQ216" s="29">
        <v>1888.38</v>
      </c>
      <c r="AR216" s="29">
        <v>1909.74</v>
      </c>
      <c r="AS216" s="29">
        <v>1912.18</v>
      </c>
      <c r="AT216" s="29">
        <v>1925.66</v>
      </c>
      <c r="AU216" s="29">
        <v>1891.97</v>
      </c>
      <c r="AV216" s="29">
        <v>1822.94</v>
      </c>
      <c r="AW216" s="29">
        <v>1495.74</v>
      </c>
      <c r="AX216" s="30">
        <v>1145.01</v>
      </c>
      <c r="AY216" s="325">
        <v>784.22</v>
      </c>
      <c r="AZ216" s="167">
        <v>6.61</v>
      </c>
      <c r="BA216" s="152">
        <v>1258.73</v>
      </c>
    </row>
    <row r="217" spans="1:53">
      <c r="A217" s="37">
        <v>26</v>
      </c>
      <c r="B217" s="162">
        <f t="shared" si="23"/>
        <v>3010.71</v>
      </c>
      <c r="C217" s="162">
        <f t="shared" si="23"/>
        <v>2956.62</v>
      </c>
      <c r="D217" s="162">
        <f t="shared" si="23"/>
        <v>2884.2300000000005</v>
      </c>
      <c r="E217" s="162">
        <f t="shared" si="23"/>
        <v>2938.01</v>
      </c>
      <c r="F217" s="162">
        <f t="shared" si="23"/>
        <v>2980.9000000000005</v>
      </c>
      <c r="G217" s="162">
        <f t="shared" si="23"/>
        <v>3008.76</v>
      </c>
      <c r="H217" s="162">
        <f t="shared" si="23"/>
        <v>3077.4400000000005</v>
      </c>
      <c r="I217" s="162">
        <f t="shared" si="23"/>
        <v>3309.5200000000004</v>
      </c>
      <c r="J217" s="162">
        <f t="shared" si="23"/>
        <v>3576.63</v>
      </c>
      <c r="K217" s="162">
        <f t="shared" si="23"/>
        <v>3885.12</v>
      </c>
      <c r="L217" s="162">
        <f t="shared" si="23"/>
        <v>3913.9400000000005</v>
      </c>
      <c r="M217" s="162">
        <f t="shared" si="23"/>
        <v>3910.84</v>
      </c>
      <c r="N217" s="162">
        <f t="shared" si="23"/>
        <v>3894.21</v>
      </c>
      <c r="O217" s="162">
        <f t="shared" si="23"/>
        <v>3903.2700000000004</v>
      </c>
      <c r="P217" s="162">
        <f t="shared" si="23"/>
        <v>3897.5699999999997</v>
      </c>
      <c r="Q217" s="162">
        <f t="shared" si="23"/>
        <v>3903.55</v>
      </c>
      <c r="R217" s="162">
        <f t="shared" si="24"/>
        <v>3913.9300000000003</v>
      </c>
      <c r="S217" s="162">
        <f t="shared" si="22"/>
        <v>3948.6000000000004</v>
      </c>
      <c r="T217" s="162">
        <f t="shared" si="22"/>
        <v>3949.2</v>
      </c>
      <c r="U217" s="162">
        <f t="shared" si="22"/>
        <v>3960.7799999999997</v>
      </c>
      <c r="V217" s="162">
        <f t="shared" si="22"/>
        <v>3939.38</v>
      </c>
      <c r="W217" s="162">
        <f t="shared" si="22"/>
        <v>3915.4400000000005</v>
      </c>
      <c r="X217" s="162">
        <f t="shared" si="22"/>
        <v>3405.3500000000004</v>
      </c>
      <c r="Y217" s="162">
        <f t="shared" si="22"/>
        <v>3189.26</v>
      </c>
      <c r="Z217" s="27"/>
      <c r="AA217" s="31">
        <v>961.15</v>
      </c>
      <c r="AB217" s="29">
        <v>907.06</v>
      </c>
      <c r="AC217" s="29">
        <v>834.67</v>
      </c>
      <c r="AD217" s="29">
        <v>888.45</v>
      </c>
      <c r="AE217" s="29">
        <v>931.34</v>
      </c>
      <c r="AF217" s="29">
        <v>959.2</v>
      </c>
      <c r="AG217" s="29">
        <v>1027.8800000000001</v>
      </c>
      <c r="AH217" s="29">
        <v>1259.96</v>
      </c>
      <c r="AI217" s="29">
        <v>1527.07</v>
      </c>
      <c r="AJ217" s="29">
        <v>1835.56</v>
      </c>
      <c r="AK217" s="29">
        <v>1864.38</v>
      </c>
      <c r="AL217" s="29">
        <v>1861.28</v>
      </c>
      <c r="AM217" s="29">
        <v>1844.65</v>
      </c>
      <c r="AN217" s="29">
        <v>1853.71</v>
      </c>
      <c r="AO217" s="29">
        <v>1848.01</v>
      </c>
      <c r="AP217" s="29">
        <v>1853.99</v>
      </c>
      <c r="AQ217" s="29">
        <v>1864.37</v>
      </c>
      <c r="AR217" s="29">
        <v>1899.04</v>
      </c>
      <c r="AS217" s="29">
        <v>1899.64</v>
      </c>
      <c r="AT217" s="29">
        <v>1911.22</v>
      </c>
      <c r="AU217" s="29">
        <v>1889.82</v>
      </c>
      <c r="AV217" s="29">
        <v>1865.88</v>
      </c>
      <c r="AW217" s="29">
        <v>1355.79</v>
      </c>
      <c r="AX217" s="30">
        <v>1139.7</v>
      </c>
      <c r="AY217" s="325">
        <v>784.22</v>
      </c>
      <c r="AZ217" s="167">
        <v>6.61</v>
      </c>
      <c r="BA217" s="152">
        <v>1258.73</v>
      </c>
    </row>
    <row r="218" spans="1:53">
      <c r="A218" s="37">
        <v>27</v>
      </c>
      <c r="B218" s="162">
        <f t="shared" si="23"/>
        <v>3087.6099999999997</v>
      </c>
      <c r="C218" s="162">
        <f t="shared" si="23"/>
        <v>3009.1099999999997</v>
      </c>
      <c r="D218" s="162">
        <f t="shared" si="23"/>
        <v>2994.0200000000004</v>
      </c>
      <c r="E218" s="162">
        <f t="shared" si="23"/>
        <v>2974.2300000000005</v>
      </c>
      <c r="F218" s="162">
        <f t="shared" si="23"/>
        <v>2994.58</v>
      </c>
      <c r="G218" s="162">
        <f t="shared" si="23"/>
        <v>3009.66</v>
      </c>
      <c r="H218" s="162">
        <f t="shared" si="23"/>
        <v>3046.87</v>
      </c>
      <c r="I218" s="162">
        <f t="shared" si="23"/>
        <v>3178.1099999999997</v>
      </c>
      <c r="J218" s="162">
        <f t="shared" si="23"/>
        <v>3415.79</v>
      </c>
      <c r="K218" s="162">
        <f t="shared" si="23"/>
        <v>3704.3199999999997</v>
      </c>
      <c r="L218" s="162">
        <f t="shared" si="23"/>
        <v>3837.63</v>
      </c>
      <c r="M218" s="162">
        <f t="shared" si="23"/>
        <v>3852.92</v>
      </c>
      <c r="N218" s="162">
        <f t="shared" si="23"/>
        <v>3850.5600000000004</v>
      </c>
      <c r="O218" s="162">
        <f t="shared" si="23"/>
        <v>3831.1900000000005</v>
      </c>
      <c r="P218" s="162">
        <f t="shared" si="23"/>
        <v>3827.08</v>
      </c>
      <c r="Q218" s="162">
        <f t="shared" si="23"/>
        <v>3860.8100000000004</v>
      </c>
      <c r="R218" s="162">
        <f t="shared" si="24"/>
        <v>3884.37</v>
      </c>
      <c r="S218" s="162">
        <f t="shared" si="22"/>
        <v>3990.04</v>
      </c>
      <c r="T218" s="162">
        <f t="shared" si="22"/>
        <v>4002</v>
      </c>
      <c r="U218" s="162">
        <f t="shared" si="22"/>
        <v>4002.3100000000004</v>
      </c>
      <c r="V218" s="162">
        <f t="shared" si="22"/>
        <v>3972.4400000000005</v>
      </c>
      <c r="W218" s="162">
        <f t="shared" si="22"/>
        <v>3944.2200000000003</v>
      </c>
      <c r="X218" s="162">
        <f t="shared" si="22"/>
        <v>3391.3</v>
      </c>
      <c r="Y218" s="162">
        <f t="shared" si="22"/>
        <v>3187.91</v>
      </c>
      <c r="Z218" s="27"/>
      <c r="AA218" s="31">
        <v>1038.05</v>
      </c>
      <c r="AB218" s="29">
        <v>959.55</v>
      </c>
      <c r="AC218" s="29">
        <v>944.46</v>
      </c>
      <c r="AD218" s="29">
        <v>924.67</v>
      </c>
      <c r="AE218" s="29">
        <v>945.02</v>
      </c>
      <c r="AF218" s="29">
        <v>960.1</v>
      </c>
      <c r="AG218" s="29">
        <v>997.31</v>
      </c>
      <c r="AH218" s="29">
        <v>1128.55</v>
      </c>
      <c r="AI218" s="29">
        <v>1366.23</v>
      </c>
      <c r="AJ218" s="29">
        <v>1654.76</v>
      </c>
      <c r="AK218" s="29">
        <v>1788.07</v>
      </c>
      <c r="AL218" s="29">
        <v>1803.36</v>
      </c>
      <c r="AM218" s="29">
        <v>1801</v>
      </c>
      <c r="AN218" s="29">
        <v>1781.63</v>
      </c>
      <c r="AO218" s="29">
        <v>1777.52</v>
      </c>
      <c r="AP218" s="29">
        <v>1811.25</v>
      </c>
      <c r="AQ218" s="29">
        <v>1834.81</v>
      </c>
      <c r="AR218" s="29">
        <v>1940.48</v>
      </c>
      <c r="AS218" s="29">
        <v>1952.44</v>
      </c>
      <c r="AT218" s="29">
        <v>1952.75</v>
      </c>
      <c r="AU218" s="29">
        <v>1922.88</v>
      </c>
      <c r="AV218" s="29">
        <v>1894.66</v>
      </c>
      <c r="AW218" s="29">
        <v>1341.74</v>
      </c>
      <c r="AX218" s="30">
        <v>1138.3499999999999</v>
      </c>
      <c r="AY218" s="325">
        <v>784.22</v>
      </c>
      <c r="AZ218" s="167">
        <v>6.61</v>
      </c>
      <c r="BA218" s="152">
        <v>1258.73</v>
      </c>
    </row>
    <row r="219" spans="1:53">
      <c r="A219" s="37">
        <v>28</v>
      </c>
      <c r="B219" s="162">
        <f t="shared" si="23"/>
        <v>3133.33</v>
      </c>
      <c r="C219" s="162">
        <f t="shared" si="23"/>
        <v>3063.58</v>
      </c>
      <c r="D219" s="162">
        <f t="shared" si="23"/>
        <v>3005.92</v>
      </c>
      <c r="E219" s="162">
        <f t="shared" si="23"/>
        <v>3002.7799999999997</v>
      </c>
      <c r="F219" s="162">
        <f t="shared" si="23"/>
        <v>3054.25</v>
      </c>
      <c r="G219" s="162">
        <f t="shared" si="23"/>
        <v>3183.8999999999996</v>
      </c>
      <c r="H219" s="162">
        <f t="shared" si="23"/>
        <v>3391.9800000000005</v>
      </c>
      <c r="I219" s="162">
        <f t="shared" si="23"/>
        <v>3732.29</v>
      </c>
      <c r="J219" s="162">
        <f t="shared" si="23"/>
        <v>3947.24</v>
      </c>
      <c r="K219" s="162">
        <f t="shared" si="23"/>
        <v>3992.2700000000004</v>
      </c>
      <c r="L219" s="162">
        <f t="shared" si="23"/>
        <v>3992.0600000000004</v>
      </c>
      <c r="M219" s="162">
        <f t="shared" si="23"/>
        <v>3974.08</v>
      </c>
      <c r="N219" s="162">
        <f t="shared" si="23"/>
        <v>3954.2200000000003</v>
      </c>
      <c r="O219" s="162">
        <f t="shared" si="23"/>
        <v>3949.29</v>
      </c>
      <c r="P219" s="162">
        <f t="shared" si="23"/>
        <v>3941.08</v>
      </c>
      <c r="Q219" s="162">
        <f t="shared" si="23"/>
        <v>3942.6900000000005</v>
      </c>
      <c r="R219" s="162">
        <f t="shared" si="24"/>
        <v>3941.25</v>
      </c>
      <c r="S219" s="162">
        <f t="shared" si="22"/>
        <v>3987.71</v>
      </c>
      <c r="T219" s="162">
        <f t="shared" si="22"/>
        <v>3988.17</v>
      </c>
      <c r="U219" s="162">
        <f t="shared" si="22"/>
        <v>3969.9300000000003</v>
      </c>
      <c r="V219" s="162">
        <f t="shared" si="22"/>
        <v>3921.45</v>
      </c>
      <c r="W219" s="162">
        <f t="shared" si="22"/>
        <v>3755.46</v>
      </c>
      <c r="X219" s="162">
        <f t="shared" si="22"/>
        <v>3451.08</v>
      </c>
      <c r="Y219" s="162">
        <f t="shared" si="22"/>
        <v>3169.3100000000004</v>
      </c>
      <c r="Z219" s="27"/>
      <c r="AA219" s="31">
        <v>1083.77</v>
      </c>
      <c r="AB219" s="29">
        <v>1014.0199999999999</v>
      </c>
      <c r="AC219" s="29">
        <v>956.36</v>
      </c>
      <c r="AD219" s="29">
        <v>953.22</v>
      </c>
      <c r="AE219" s="29">
        <v>1004.69</v>
      </c>
      <c r="AF219" s="29">
        <v>1134.3399999999999</v>
      </c>
      <c r="AG219" s="29">
        <v>1342.42</v>
      </c>
      <c r="AH219" s="29">
        <v>1682.73</v>
      </c>
      <c r="AI219" s="29">
        <v>1897.68</v>
      </c>
      <c r="AJ219" s="29">
        <v>1942.71</v>
      </c>
      <c r="AK219" s="29">
        <v>1942.5</v>
      </c>
      <c r="AL219" s="29">
        <v>1924.52</v>
      </c>
      <c r="AM219" s="29">
        <v>1904.66</v>
      </c>
      <c r="AN219" s="29">
        <v>1899.73</v>
      </c>
      <c r="AO219" s="29">
        <v>1891.52</v>
      </c>
      <c r="AP219" s="29">
        <v>1893.13</v>
      </c>
      <c r="AQ219" s="29">
        <v>1891.69</v>
      </c>
      <c r="AR219" s="29">
        <v>1938.15</v>
      </c>
      <c r="AS219" s="29">
        <v>1938.61</v>
      </c>
      <c r="AT219" s="29">
        <v>1920.37</v>
      </c>
      <c r="AU219" s="29">
        <v>1871.89</v>
      </c>
      <c r="AV219" s="29">
        <v>1705.9</v>
      </c>
      <c r="AW219" s="29">
        <v>1401.52</v>
      </c>
      <c r="AX219" s="30">
        <v>1119.75</v>
      </c>
      <c r="AY219" s="325">
        <v>784.22</v>
      </c>
      <c r="AZ219" s="167">
        <v>6.61</v>
      </c>
      <c r="BA219" s="152">
        <v>1258.73</v>
      </c>
    </row>
    <row r="220" spans="1:53">
      <c r="A220" s="37">
        <v>29</v>
      </c>
      <c r="B220" s="162">
        <f t="shared" si="23"/>
        <v>3002.04</v>
      </c>
      <c r="C220" s="162">
        <f t="shared" si="23"/>
        <v>2945.3100000000004</v>
      </c>
      <c r="D220" s="162">
        <f t="shared" si="23"/>
        <v>2819.33</v>
      </c>
      <c r="E220" s="162">
        <f t="shared" si="23"/>
        <v>2824.49</v>
      </c>
      <c r="F220" s="162">
        <f t="shared" si="23"/>
        <v>2939.74</v>
      </c>
      <c r="G220" s="162">
        <f t="shared" si="23"/>
        <v>3032.5299999999997</v>
      </c>
      <c r="H220" s="162">
        <f t="shared" si="23"/>
        <v>3229.55</v>
      </c>
      <c r="I220" s="162">
        <f t="shared" si="23"/>
        <v>3510.04</v>
      </c>
      <c r="J220" s="162">
        <f t="shared" si="23"/>
        <v>3717.96</v>
      </c>
      <c r="K220" s="162">
        <f t="shared" si="23"/>
        <v>3774.04</v>
      </c>
      <c r="L220" s="162">
        <f t="shared" si="23"/>
        <v>3769.71</v>
      </c>
      <c r="M220" s="162">
        <f t="shared" si="23"/>
        <v>3744.5600000000004</v>
      </c>
      <c r="N220" s="162">
        <f t="shared" si="23"/>
        <v>3727.4700000000003</v>
      </c>
      <c r="O220" s="162">
        <f t="shared" si="23"/>
        <v>3725.5699999999997</v>
      </c>
      <c r="P220" s="162">
        <f t="shared" si="23"/>
        <v>3716.7700000000004</v>
      </c>
      <c r="Q220" s="162">
        <f t="shared" si="23"/>
        <v>3721.3500000000004</v>
      </c>
      <c r="R220" s="162">
        <f t="shared" si="24"/>
        <v>3727.3500000000004</v>
      </c>
      <c r="S220" s="162">
        <f t="shared" si="22"/>
        <v>3770.3100000000004</v>
      </c>
      <c r="T220" s="162">
        <f t="shared" si="22"/>
        <v>3751.8599999999997</v>
      </c>
      <c r="U220" s="162">
        <f t="shared" si="22"/>
        <v>3762.46</v>
      </c>
      <c r="V220" s="162">
        <f t="shared" si="22"/>
        <v>3712.33</v>
      </c>
      <c r="W220" s="162">
        <f t="shared" si="22"/>
        <v>3637.7200000000003</v>
      </c>
      <c r="X220" s="162">
        <f t="shared" si="22"/>
        <v>3290.5600000000004</v>
      </c>
      <c r="Y220" s="162">
        <f t="shared" si="22"/>
        <v>3040.8</v>
      </c>
      <c r="Z220" s="27"/>
      <c r="AA220" s="31">
        <v>952.48</v>
      </c>
      <c r="AB220" s="29">
        <v>895.75</v>
      </c>
      <c r="AC220" s="29">
        <v>769.77</v>
      </c>
      <c r="AD220" s="29">
        <v>774.93</v>
      </c>
      <c r="AE220" s="29">
        <v>890.18</v>
      </c>
      <c r="AF220" s="29">
        <v>982.97</v>
      </c>
      <c r="AG220" s="29">
        <v>1179.99</v>
      </c>
      <c r="AH220" s="29">
        <v>1460.48</v>
      </c>
      <c r="AI220" s="29">
        <v>1668.4</v>
      </c>
      <c r="AJ220" s="29">
        <v>1724.48</v>
      </c>
      <c r="AK220" s="29">
        <v>1720.15</v>
      </c>
      <c r="AL220" s="29">
        <v>1695</v>
      </c>
      <c r="AM220" s="29">
        <v>1677.91</v>
      </c>
      <c r="AN220" s="29">
        <v>1676.01</v>
      </c>
      <c r="AO220" s="29">
        <v>1667.21</v>
      </c>
      <c r="AP220" s="29">
        <v>1671.79</v>
      </c>
      <c r="AQ220" s="29">
        <v>1677.79</v>
      </c>
      <c r="AR220" s="29">
        <v>1720.75</v>
      </c>
      <c r="AS220" s="29">
        <v>1702.3</v>
      </c>
      <c r="AT220" s="29">
        <v>1712.9</v>
      </c>
      <c r="AU220" s="29">
        <v>1662.77</v>
      </c>
      <c r="AV220" s="29">
        <v>1588.16</v>
      </c>
      <c r="AW220" s="29">
        <v>1241</v>
      </c>
      <c r="AX220" s="30">
        <v>991.24</v>
      </c>
      <c r="AY220" s="325">
        <v>784.22</v>
      </c>
      <c r="AZ220" s="167">
        <v>6.61</v>
      </c>
      <c r="BA220" s="152">
        <v>1258.73</v>
      </c>
    </row>
    <row r="221" spans="1:53">
      <c r="A221" s="37">
        <v>30</v>
      </c>
      <c r="B221" s="162">
        <f t="shared" si="23"/>
        <v>2984.3100000000004</v>
      </c>
      <c r="C221" s="162">
        <f t="shared" si="23"/>
        <v>2879.17</v>
      </c>
      <c r="D221" s="162">
        <f t="shared" si="23"/>
        <v>2808</v>
      </c>
      <c r="E221" s="162">
        <f t="shared" si="23"/>
        <v>2779.17</v>
      </c>
      <c r="F221" s="162">
        <f t="shared" si="23"/>
        <v>2867.71</v>
      </c>
      <c r="G221" s="162">
        <f t="shared" si="23"/>
        <v>3059.17</v>
      </c>
      <c r="H221" s="162">
        <f t="shared" si="23"/>
        <v>3216.71</v>
      </c>
      <c r="I221" s="162">
        <f t="shared" si="23"/>
        <v>3538.3100000000004</v>
      </c>
      <c r="J221" s="162">
        <f t="shared" si="23"/>
        <v>3912.0200000000004</v>
      </c>
      <c r="K221" s="162">
        <f t="shared" si="23"/>
        <v>3959.4300000000003</v>
      </c>
      <c r="L221" s="162">
        <f t="shared" si="23"/>
        <v>3967.8500000000004</v>
      </c>
      <c r="M221" s="162">
        <f t="shared" si="23"/>
        <v>3947.41</v>
      </c>
      <c r="N221" s="162">
        <f t="shared" si="23"/>
        <v>3928.8199999999997</v>
      </c>
      <c r="O221" s="162">
        <f t="shared" si="23"/>
        <v>3928.7300000000005</v>
      </c>
      <c r="P221" s="162">
        <f t="shared" si="23"/>
        <v>3926.3900000000003</v>
      </c>
      <c r="Q221" s="162">
        <f t="shared" si="23"/>
        <v>3960.3599999999997</v>
      </c>
      <c r="R221" s="162">
        <f t="shared" si="24"/>
        <v>3958.29</v>
      </c>
      <c r="S221" s="162">
        <f t="shared" si="22"/>
        <v>3997.67</v>
      </c>
      <c r="T221" s="162">
        <f t="shared" si="22"/>
        <v>3972.33</v>
      </c>
      <c r="U221" s="162">
        <f t="shared" si="22"/>
        <v>4046.17</v>
      </c>
      <c r="V221" s="162">
        <f t="shared" si="22"/>
        <v>3954.2700000000004</v>
      </c>
      <c r="W221" s="162">
        <f t="shared" si="22"/>
        <v>3921.5699999999997</v>
      </c>
      <c r="X221" s="162">
        <f t="shared" si="22"/>
        <v>3778.33</v>
      </c>
      <c r="Y221" s="162">
        <f t="shared" si="22"/>
        <v>3063.51</v>
      </c>
      <c r="Z221" s="27"/>
      <c r="AA221" s="31">
        <v>934.75</v>
      </c>
      <c r="AB221" s="29">
        <v>829.61</v>
      </c>
      <c r="AC221" s="29">
        <v>758.44</v>
      </c>
      <c r="AD221" s="29">
        <v>729.61</v>
      </c>
      <c r="AE221" s="29">
        <v>818.15</v>
      </c>
      <c r="AF221" s="29">
        <v>1009.6100000000001</v>
      </c>
      <c r="AG221" s="29">
        <v>1167.1500000000001</v>
      </c>
      <c r="AH221" s="29">
        <v>1488.75</v>
      </c>
      <c r="AI221" s="29">
        <v>1862.46</v>
      </c>
      <c r="AJ221" s="29">
        <v>1909.87</v>
      </c>
      <c r="AK221" s="29">
        <v>1918.29</v>
      </c>
      <c r="AL221" s="29">
        <v>1897.85</v>
      </c>
      <c r="AM221" s="29">
        <v>1879.26</v>
      </c>
      <c r="AN221" s="29">
        <v>1879.17</v>
      </c>
      <c r="AO221" s="29">
        <v>1876.83</v>
      </c>
      <c r="AP221" s="29">
        <v>1910.8</v>
      </c>
      <c r="AQ221" s="29">
        <v>1908.73</v>
      </c>
      <c r="AR221" s="29">
        <v>1948.11</v>
      </c>
      <c r="AS221" s="29">
        <v>1922.77</v>
      </c>
      <c r="AT221" s="29">
        <v>1996.61</v>
      </c>
      <c r="AU221" s="29">
        <v>1904.71</v>
      </c>
      <c r="AV221" s="29">
        <v>1872.01</v>
      </c>
      <c r="AW221" s="29">
        <v>1728.77</v>
      </c>
      <c r="AX221" s="30">
        <v>1013.9500000000002</v>
      </c>
      <c r="AY221" s="325">
        <v>784.22</v>
      </c>
      <c r="AZ221" s="167">
        <v>6.61</v>
      </c>
      <c r="BA221" s="152">
        <v>1258.73</v>
      </c>
    </row>
    <row r="222" spans="1:53" ht="13.5" thickBot="1">
      <c r="A222" s="147">
        <v>31</v>
      </c>
      <c r="B222" s="162">
        <f t="shared" si="23"/>
        <v>0</v>
      </c>
      <c r="C222" s="162">
        <f t="shared" si="23"/>
        <v>0</v>
      </c>
      <c r="D222" s="162">
        <f t="shared" si="23"/>
        <v>0</v>
      </c>
      <c r="E222" s="162">
        <f t="shared" si="23"/>
        <v>0</v>
      </c>
      <c r="F222" s="162">
        <f t="shared" si="23"/>
        <v>0</v>
      </c>
      <c r="G222" s="162">
        <f t="shared" si="23"/>
        <v>0</v>
      </c>
      <c r="H222" s="162">
        <f t="shared" si="23"/>
        <v>0</v>
      </c>
      <c r="I222" s="162">
        <f t="shared" si="23"/>
        <v>0</v>
      </c>
      <c r="J222" s="162">
        <f t="shared" si="23"/>
        <v>0</v>
      </c>
      <c r="K222" s="162">
        <f t="shared" si="23"/>
        <v>0</v>
      </c>
      <c r="L222" s="162">
        <f t="shared" si="23"/>
        <v>0</v>
      </c>
      <c r="M222" s="162">
        <f t="shared" si="23"/>
        <v>0</v>
      </c>
      <c r="N222" s="162">
        <f t="shared" si="23"/>
        <v>0</v>
      </c>
      <c r="O222" s="162">
        <f t="shared" si="23"/>
        <v>0</v>
      </c>
      <c r="P222" s="162">
        <f t="shared" si="23"/>
        <v>0</v>
      </c>
      <c r="Q222" s="162">
        <f t="shared" si="23"/>
        <v>0</v>
      </c>
      <c r="R222" s="162">
        <f t="shared" si="24"/>
        <v>0</v>
      </c>
      <c r="S222" s="162">
        <f t="shared" si="22"/>
        <v>0</v>
      </c>
      <c r="T222" s="162">
        <f t="shared" si="22"/>
        <v>0</v>
      </c>
      <c r="U222" s="162">
        <f t="shared" si="22"/>
        <v>0</v>
      </c>
      <c r="V222" s="162">
        <f t="shared" si="22"/>
        <v>0</v>
      </c>
      <c r="W222" s="162">
        <f t="shared" si="22"/>
        <v>0</v>
      </c>
      <c r="X222" s="162">
        <f t="shared" si="22"/>
        <v>0</v>
      </c>
      <c r="Y222" s="162">
        <f t="shared" si="22"/>
        <v>0</v>
      </c>
      <c r="Z222" s="27"/>
      <c r="AA222" s="59">
        <v>0</v>
      </c>
      <c r="AB222" s="60">
        <v>0</v>
      </c>
      <c r="AC222" s="60">
        <v>0</v>
      </c>
      <c r="AD222" s="60">
        <v>0</v>
      </c>
      <c r="AE222" s="60">
        <v>0</v>
      </c>
      <c r="AF222" s="60">
        <v>0</v>
      </c>
      <c r="AG222" s="60">
        <v>0</v>
      </c>
      <c r="AH222" s="60">
        <v>0</v>
      </c>
      <c r="AI222" s="60">
        <v>0</v>
      </c>
      <c r="AJ222" s="60">
        <v>0</v>
      </c>
      <c r="AK222" s="60">
        <v>0</v>
      </c>
      <c r="AL222" s="60">
        <v>0</v>
      </c>
      <c r="AM222" s="60">
        <v>0</v>
      </c>
      <c r="AN222" s="60">
        <v>0</v>
      </c>
      <c r="AO222" s="60">
        <v>0</v>
      </c>
      <c r="AP222" s="60">
        <v>0</v>
      </c>
      <c r="AQ222" s="60">
        <v>0</v>
      </c>
      <c r="AR222" s="60">
        <v>0</v>
      </c>
      <c r="AS222" s="60">
        <v>0</v>
      </c>
      <c r="AT222" s="60">
        <v>0</v>
      </c>
      <c r="AU222" s="60">
        <v>0</v>
      </c>
      <c r="AV222" s="60">
        <v>0</v>
      </c>
      <c r="AW222" s="60">
        <v>0</v>
      </c>
      <c r="AX222" s="123">
        <v>0</v>
      </c>
      <c r="AY222" s="326">
        <v>0</v>
      </c>
      <c r="AZ222" s="168">
        <v>0</v>
      </c>
      <c r="BA222" s="153"/>
    </row>
    <row r="223" spans="1:53" ht="13.5" thickBot="1">
      <c r="A223" s="35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27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227"/>
      <c r="AZ223" s="140"/>
      <c r="BA223" s="140"/>
    </row>
    <row r="224" spans="1:53" s="228" customFormat="1" ht="54.75" customHeight="1" thickBot="1">
      <c r="A224" s="531" t="s">
        <v>2</v>
      </c>
      <c r="B224" s="489" t="s">
        <v>182</v>
      </c>
      <c r="C224" s="489"/>
      <c r="D224" s="489"/>
      <c r="E224" s="489"/>
      <c r="F224" s="489"/>
      <c r="G224" s="489"/>
      <c r="H224" s="489"/>
      <c r="I224" s="489"/>
      <c r="J224" s="489"/>
      <c r="K224" s="489"/>
      <c r="L224" s="489"/>
      <c r="M224" s="489"/>
      <c r="N224" s="489"/>
      <c r="O224" s="489"/>
      <c r="P224" s="489"/>
      <c r="Q224" s="489"/>
      <c r="R224" s="489"/>
      <c r="S224" s="489"/>
      <c r="T224" s="489"/>
      <c r="U224" s="489"/>
      <c r="V224" s="489"/>
      <c r="W224" s="489"/>
      <c r="X224" s="489"/>
      <c r="Y224" s="490"/>
      <c r="AA224" s="229" t="s">
        <v>186</v>
      </c>
      <c r="AB224" s="230"/>
      <c r="AC224" s="230"/>
      <c r="AD224" s="230"/>
      <c r="AE224" s="230"/>
      <c r="AF224" s="230"/>
      <c r="AG224" s="230"/>
      <c r="AH224" s="230"/>
      <c r="AI224" s="230"/>
      <c r="AJ224" s="230"/>
      <c r="AK224" s="230"/>
      <c r="AL224" s="230"/>
      <c r="AM224" s="230"/>
      <c r="AN224" s="230"/>
      <c r="AO224" s="230"/>
      <c r="AP224" s="230"/>
      <c r="AQ224" s="230"/>
      <c r="AR224" s="230"/>
      <c r="AS224" s="230"/>
      <c r="AT224" s="230"/>
      <c r="AU224" s="230"/>
      <c r="AV224" s="230"/>
      <c r="AW224" s="230"/>
      <c r="AX224" s="230"/>
      <c r="AY224" s="231"/>
      <c r="AZ224" s="230"/>
      <c r="BA224" s="230"/>
    </row>
    <row r="225" spans="1:54" s="232" customFormat="1" ht="58.5" customHeight="1">
      <c r="A225" s="532"/>
      <c r="B225" s="534" t="s">
        <v>3</v>
      </c>
      <c r="C225" s="535"/>
      <c r="D225" s="535"/>
      <c r="E225" s="535"/>
      <c r="F225" s="535"/>
      <c r="G225" s="535"/>
      <c r="H225" s="535"/>
      <c r="I225" s="535"/>
      <c r="J225" s="535"/>
      <c r="K225" s="535"/>
      <c r="L225" s="535"/>
      <c r="M225" s="535"/>
      <c r="N225" s="535"/>
      <c r="O225" s="535"/>
      <c r="P225" s="535"/>
      <c r="Q225" s="535"/>
      <c r="R225" s="535"/>
      <c r="S225" s="535"/>
      <c r="T225" s="535"/>
      <c r="U225" s="535"/>
      <c r="V225" s="535"/>
      <c r="W225" s="535"/>
      <c r="X225" s="535"/>
      <c r="Y225" s="536"/>
      <c r="AA225" s="537" t="s">
        <v>88</v>
      </c>
      <c r="AB225" s="538"/>
      <c r="AC225" s="538"/>
      <c r="AD225" s="538"/>
      <c r="AE225" s="538"/>
      <c r="AF225" s="538"/>
      <c r="AG225" s="538"/>
      <c r="AH225" s="538"/>
      <c r="AI225" s="538"/>
      <c r="AJ225" s="538"/>
      <c r="AK225" s="538"/>
      <c r="AL225" s="538"/>
      <c r="AM225" s="538"/>
      <c r="AN225" s="538"/>
      <c r="AO225" s="538"/>
      <c r="AP225" s="538"/>
      <c r="AQ225" s="538"/>
      <c r="AR225" s="538"/>
      <c r="AS225" s="538"/>
      <c r="AT225" s="538"/>
      <c r="AU225" s="538"/>
      <c r="AV225" s="538"/>
      <c r="AW225" s="538"/>
      <c r="AX225" s="539"/>
      <c r="AY225" s="540" t="str">
        <f>AY189</f>
        <v>Сбытовая надбавка</v>
      </c>
      <c r="AZ225" s="541" t="s">
        <v>202</v>
      </c>
      <c r="BA225" s="484" t="s">
        <v>196</v>
      </c>
      <c r="BB225" s="484" t="s">
        <v>183</v>
      </c>
    </row>
    <row r="226" spans="1:54" s="232" customFormat="1" ht="50.25" customHeight="1">
      <c r="A226" s="533"/>
      <c r="B226" s="233" t="s">
        <v>4</v>
      </c>
      <c r="C226" s="233" t="s">
        <v>5</v>
      </c>
      <c r="D226" s="233" t="s">
        <v>6</v>
      </c>
      <c r="E226" s="233" t="s">
        <v>7</v>
      </c>
      <c r="F226" s="233" t="s">
        <v>8</v>
      </c>
      <c r="G226" s="233" t="s">
        <v>9</v>
      </c>
      <c r="H226" s="233" t="s">
        <v>10</v>
      </c>
      <c r="I226" s="233" t="s">
        <v>11</v>
      </c>
      <c r="J226" s="233" t="s">
        <v>12</v>
      </c>
      <c r="K226" s="233" t="s">
        <v>13</v>
      </c>
      <c r="L226" s="233" t="s">
        <v>14</v>
      </c>
      <c r="M226" s="233" t="s">
        <v>15</v>
      </c>
      <c r="N226" s="233" t="s">
        <v>16</v>
      </c>
      <c r="O226" s="233" t="s">
        <v>17</v>
      </c>
      <c r="P226" s="233" t="s">
        <v>18</v>
      </c>
      <c r="Q226" s="233" t="s">
        <v>19</v>
      </c>
      <c r="R226" s="233" t="s">
        <v>20</v>
      </c>
      <c r="S226" s="233" t="s">
        <v>21</v>
      </c>
      <c r="T226" s="233" t="s">
        <v>22</v>
      </c>
      <c r="U226" s="233" t="s">
        <v>23</v>
      </c>
      <c r="V226" s="233" t="s">
        <v>24</v>
      </c>
      <c r="W226" s="233" t="s">
        <v>25</v>
      </c>
      <c r="X226" s="233" t="s">
        <v>26</v>
      </c>
      <c r="Y226" s="234" t="s">
        <v>27</v>
      </c>
      <c r="AA226" s="235" t="s">
        <v>4</v>
      </c>
      <c r="AB226" s="233" t="s">
        <v>5</v>
      </c>
      <c r="AC226" s="233" t="s">
        <v>6</v>
      </c>
      <c r="AD226" s="233" t="s">
        <v>7</v>
      </c>
      <c r="AE226" s="233" t="s">
        <v>8</v>
      </c>
      <c r="AF226" s="233" t="s">
        <v>9</v>
      </c>
      <c r="AG226" s="233" t="s">
        <v>10</v>
      </c>
      <c r="AH226" s="233" t="s">
        <v>11</v>
      </c>
      <c r="AI226" s="233" t="s">
        <v>12</v>
      </c>
      <c r="AJ226" s="233" t="s">
        <v>13</v>
      </c>
      <c r="AK226" s="233" t="s">
        <v>14</v>
      </c>
      <c r="AL226" s="233" t="s">
        <v>15</v>
      </c>
      <c r="AM226" s="233" t="s">
        <v>16</v>
      </c>
      <c r="AN226" s="233" t="s">
        <v>17</v>
      </c>
      <c r="AO226" s="233" t="s">
        <v>18</v>
      </c>
      <c r="AP226" s="233" t="s">
        <v>19</v>
      </c>
      <c r="AQ226" s="233" t="s">
        <v>20</v>
      </c>
      <c r="AR226" s="233" t="s">
        <v>21</v>
      </c>
      <c r="AS226" s="233" t="s">
        <v>22</v>
      </c>
      <c r="AT226" s="233" t="s">
        <v>23</v>
      </c>
      <c r="AU226" s="233" t="s">
        <v>24</v>
      </c>
      <c r="AV226" s="233" t="s">
        <v>25</v>
      </c>
      <c r="AW226" s="233" t="s">
        <v>26</v>
      </c>
      <c r="AX226" s="234" t="s">
        <v>27</v>
      </c>
      <c r="AY226" s="461"/>
      <c r="AZ226" s="542"/>
      <c r="BA226" s="485"/>
      <c r="BB226" s="485"/>
    </row>
    <row r="227" spans="1:54" s="237" customFormat="1" ht="16.149999999999999" customHeight="1">
      <c r="A227" s="502" t="s">
        <v>219</v>
      </c>
      <c r="B227" s="503"/>
      <c r="C227" s="503"/>
      <c r="D227" s="503"/>
      <c r="E227" s="503"/>
      <c r="F227" s="503"/>
      <c r="G227" s="503"/>
      <c r="H227" s="503"/>
      <c r="I227" s="503"/>
      <c r="J227" s="503"/>
      <c r="K227" s="503"/>
      <c r="L227" s="503"/>
      <c r="M227" s="503"/>
      <c r="N227" s="503"/>
      <c r="O227" s="503"/>
      <c r="P227" s="503"/>
      <c r="Q227" s="503"/>
      <c r="R227" s="503"/>
      <c r="S227" s="503"/>
      <c r="T227" s="503"/>
      <c r="U227" s="503"/>
      <c r="V227" s="503"/>
      <c r="W227" s="503"/>
      <c r="X227" s="503"/>
      <c r="Y227" s="504"/>
      <c r="AA227" s="502">
        <v>2</v>
      </c>
      <c r="AB227" s="503"/>
      <c r="AC227" s="503"/>
      <c r="AD227" s="503"/>
      <c r="AE227" s="503"/>
      <c r="AF227" s="503"/>
      <c r="AG227" s="503"/>
      <c r="AH227" s="503"/>
      <c r="AI227" s="503"/>
      <c r="AJ227" s="503"/>
      <c r="AK227" s="503"/>
      <c r="AL227" s="503"/>
      <c r="AM227" s="503"/>
      <c r="AN227" s="503"/>
      <c r="AO227" s="503"/>
      <c r="AP227" s="503"/>
      <c r="AQ227" s="503"/>
      <c r="AR227" s="503"/>
      <c r="AS227" s="503"/>
      <c r="AT227" s="503"/>
      <c r="AU227" s="503"/>
      <c r="AV227" s="503"/>
      <c r="AW227" s="503"/>
      <c r="AX227" s="504"/>
      <c r="AY227" s="238">
        <v>3</v>
      </c>
      <c r="AZ227" s="239">
        <v>4</v>
      </c>
      <c r="BA227" s="236">
        <v>5</v>
      </c>
      <c r="BB227" s="240">
        <v>6</v>
      </c>
    </row>
    <row r="228" spans="1:54" s="232" customFormat="1">
      <c r="A228" s="241">
        <v>1</v>
      </c>
      <c r="B228" s="242">
        <f>AA228+$AY228+$AZ228+ROUND($BA228*$BB228,2)</f>
        <v>1231.53</v>
      </c>
      <c r="C228" s="242">
        <f t="shared" ref="C228:R243" si="25">AB228+$AY228+$AZ228+ROUND($BA228*$BB228,2)</f>
        <v>1222.45</v>
      </c>
      <c r="D228" s="242">
        <f t="shared" si="25"/>
        <v>1190.27</v>
      </c>
      <c r="E228" s="242">
        <f t="shared" si="25"/>
        <v>1017.3700000000001</v>
      </c>
      <c r="F228" s="242">
        <f t="shared" si="25"/>
        <v>1214.5899999999999</v>
      </c>
      <c r="G228" s="242">
        <f t="shared" si="25"/>
        <v>1217.7</v>
      </c>
      <c r="H228" s="242">
        <f t="shared" si="25"/>
        <v>1990.09</v>
      </c>
      <c r="I228" s="242">
        <f t="shared" si="25"/>
        <v>2280.91</v>
      </c>
      <c r="J228" s="242">
        <f t="shared" si="25"/>
        <v>2401.19</v>
      </c>
      <c r="K228" s="242">
        <f t="shared" si="25"/>
        <v>2464.37</v>
      </c>
      <c r="L228" s="242">
        <f t="shared" si="25"/>
        <v>2464.38</v>
      </c>
      <c r="M228" s="242">
        <f t="shared" si="25"/>
        <v>2454.48</v>
      </c>
      <c r="N228" s="242">
        <f t="shared" si="25"/>
        <v>2437.34</v>
      </c>
      <c r="O228" s="242">
        <f t="shared" si="25"/>
        <v>2434.6400000000003</v>
      </c>
      <c r="P228" s="242">
        <f t="shared" si="25"/>
        <v>2428.2600000000002</v>
      </c>
      <c r="Q228" s="242">
        <f t="shared" si="25"/>
        <v>2386.7799999999997</v>
      </c>
      <c r="R228" s="242">
        <f t="shared" si="25"/>
        <v>2390.34</v>
      </c>
      <c r="S228" s="242">
        <f t="shared" ref="S228:Y243" si="26">AR228+$AY228+$AZ228+ROUND($BA228*$BB228,2)</f>
        <v>2416.29</v>
      </c>
      <c r="T228" s="242">
        <f t="shared" si="26"/>
        <v>2728.54</v>
      </c>
      <c r="U228" s="242">
        <f t="shared" si="26"/>
        <v>2728.69</v>
      </c>
      <c r="V228" s="242">
        <f t="shared" si="26"/>
        <v>2736.3</v>
      </c>
      <c r="W228" s="242">
        <f t="shared" si="26"/>
        <v>2358.7200000000003</v>
      </c>
      <c r="X228" s="242">
        <f t="shared" si="26"/>
        <v>2079.92</v>
      </c>
      <c r="Y228" s="242">
        <f t="shared" si="26"/>
        <v>1499.47</v>
      </c>
      <c r="Z228" s="243"/>
      <c r="AA228" s="244">
        <v>349.27</v>
      </c>
      <c r="AB228" s="245">
        <v>340.19</v>
      </c>
      <c r="AC228" s="245">
        <v>308.01</v>
      </c>
      <c r="AD228" s="245">
        <v>135.11000000000001</v>
      </c>
      <c r="AE228" s="245">
        <v>332.33</v>
      </c>
      <c r="AF228" s="245">
        <v>335.44</v>
      </c>
      <c r="AG228" s="245">
        <v>1107.83</v>
      </c>
      <c r="AH228" s="245">
        <v>1398.65</v>
      </c>
      <c r="AI228" s="245">
        <v>1518.93</v>
      </c>
      <c r="AJ228" s="245">
        <v>1582.11</v>
      </c>
      <c r="AK228" s="245">
        <v>1582.12</v>
      </c>
      <c r="AL228" s="245">
        <v>1572.22</v>
      </c>
      <c r="AM228" s="245">
        <v>1555.08</v>
      </c>
      <c r="AN228" s="245">
        <v>1552.38</v>
      </c>
      <c r="AO228" s="245">
        <v>1546</v>
      </c>
      <c r="AP228" s="245">
        <v>1504.52</v>
      </c>
      <c r="AQ228" s="245">
        <v>1508.08</v>
      </c>
      <c r="AR228" s="245">
        <v>1534.03</v>
      </c>
      <c r="AS228" s="245">
        <v>1846.28</v>
      </c>
      <c r="AT228" s="245">
        <v>1846.43</v>
      </c>
      <c r="AU228" s="245">
        <v>1854.04</v>
      </c>
      <c r="AV228" s="245">
        <v>1476.46</v>
      </c>
      <c r="AW228" s="245">
        <v>1197.6600000000001</v>
      </c>
      <c r="AX228" s="246">
        <v>617.21</v>
      </c>
      <c r="AY228" s="328">
        <v>784.22</v>
      </c>
      <c r="AZ228" s="247">
        <v>6.61</v>
      </c>
      <c r="BA228" s="254">
        <v>2022.6899999999998</v>
      </c>
      <c r="BB228" s="255">
        <v>4.5199999999999997E-2</v>
      </c>
    </row>
    <row r="229" spans="1:54" s="232" customFormat="1">
      <c r="A229" s="241">
        <v>2</v>
      </c>
      <c r="B229" s="242">
        <f t="shared" ref="B229:Q258" si="27">AA229+$AY229+$AZ229+ROUND($BA229*$BB229,2)</f>
        <v>1220.1500000000001</v>
      </c>
      <c r="C229" s="242">
        <f t="shared" si="25"/>
        <v>1167.45</v>
      </c>
      <c r="D229" s="242">
        <f t="shared" si="25"/>
        <v>882.26</v>
      </c>
      <c r="E229" s="242">
        <f t="shared" si="25"/>
        <v>882.26</v>
      </c>
      <c r="F229" s="242">
        <f t="shared" si="25"/>
        <v>882.29</v>
      </c>
      <c r="G229" s="242">
        <f t="shared" si="25"/>
        <v>1203.32</v>
      </c>
      <c r="H229" s="242">
        <f t="shared" si="25"/>
        <v>1977.62</v>
      </c>
      <c r="I229" s="242">
        <f t="shared" si="25"/>
        <v>2304.16</v>
      </c>
      <c r="J229" s="242">
        <f t="shared" si="25"/>
        <v>2587.0100000000002</v>
      </c>
      <c r="K229" s="242">
        <f t="shared" si="25"/>
        <v>2737.27</v>
      </c>
      <c r="L229" s="242">
        <f t="shared" si="25"/>
        <v>2740.96</v>
      </c>
      <c r="M229" s="242">
        <f t="shared" si="25"/>
        <v>2736.4300000000003</v>
      </c>
      <c r="N229" s="242">
        <f t="shared" si="25"/>
        <v>2724.62</v>
      </c>
      <c r="O229" s="242">
        <f t="shared" si="25"/>
        <v>2725.9300000000003</v>
      </c>
      <c r="P229" s="242">
        <f t="shared" si="25"/>
        <v>2729.5</v>
      </c>
      <c r="Q229" s="242">
        <f t="shared" si="25"/>
        <v>2729.99</v>
      </c>
      <c r="R229" s="242">
        <f t="shared" si="25"/>
        <v>2737.04</v>
      </c>
      <c r="S229" s="242">
        <f t="shared" si="26"/>
        <v>2795.3</v>
      </c>
      <c r="T229" s="242">
        <f t="shared" si="26"/>
        <v>2838.37</v>
      </c>
      <c r="U229" s="242">
        <f t="shared" si="26"/>
        <v>2834.91</v>
      </c>
      <c r="V229" s="242">
        <f t="shared" si="26"/>
        <v>2784.7799999999997</v>
      </c>
      <c r="W229" s="242">
        <f t="shared" si="26"/>
        <v>2762.5299999999997</v>
      </c>
      <c r="X229" s="242">
        <f t="shared" si="26"/>
        <v>2232.0100000000002</v>
      </c>
      <c r="Y229" s="242">
        <f t="shared" si="26"/>
        <v>1973.24</v>
      </c>
      <c r="Z229" s="243"/>
      <c r="AA229" s="248">
        <v>337.89</v>
      </c>
      <c r="AB229" s="245">
        <v>285.19</v>
      </c>
      <c r="AC229" s="245">
        <v>0</v>
      </c>
      <c r="AD229" s="245">
        <v>0</v>
      </c>
      <c r="AE229" s="245">
        <v>0.03</v>
      </c>
      <c r="AF229" s="245">
        <v>321.06</v>
      </c>
      <c r="AG229" s="245">
        <v>1095.3599999999999</v>
      </c>
      <c r="AH229" s="245">
        <v>1421.9</v>
      </c>
      <c r="AI229" s="245">
        <v>1704.75</v>
      </c>
      <c r="AJ229" s="245">
        <v>1855.01</v>
      </c>
      <c r="AK229" s="245">
        <v>1858.7</v>
      </c>
      <c r="AL229" s="245">
        <v>1854.17</v>
      </c>
      <c r="AM229" s="245">
        <v>1842.36</v>
      </c>
      <c r="AN229" s="245">
        <v>1843.67</v>
      </c>
      <c r="AO229" s="245">
        <v>1847.24</v>
      </c>
      <c r="AP229" s="245">
        <v>1847.73</v>
      </c>
      <c r="AQ229" s="245">
        <v>1854.78</v>
      </c>
      <c r="AR229" s="245">
        <v>1913.04</v>
      </c>
      <c r="AS229" s="245">
        <v>1956.11</v>
      </c>
      <c r="AT229" s="245">
        <v>1952.65</v>
      </c>
      <c r="AU229" s="245">
        <v>1902.52</v>
      </c>
      <c r="AV229" s="245">
        <v>1880.27</v>
      </c>
      <c r="AW229" s="245">
        <v>1349.75</v>
      </c>
      <c r="AX229" s="246">
        <v>1090.98</v>
      </c>
      <c r="AY229" s="328">
        <v>784.22</v>
      </c>
      <c r="AZ229" s="247">
        <v>6.61</v>
      </c>
      <c r="BA229" s="247">
        <v>2022.6899999999998</v>
      </c>
      <c r="BB229" s="255">
        <v>4.5199999999999997E-2</v>
      </c>
    </row>
    <row r="230" spans="1:54" s="232" customFormat="1">
      <c r="A230" s="241">
        <v>3</v>
      </c>
      <c r="B230" s="242">
        <f t="shared" si="27"/>
        <v>1807.42</v>
      </c>
      <c r="C230" s="242">
        <f t="shared" si="25"/>
        <v>1452.3600000000001</v>
      </c>
      <c r="D230" s="242">
        <f t="shared" si="25"/>
        <v>1192.22</v>
      </c>
      <c r="E230" s="242">
        <f t="shared" si="25"/>
        <v>1159.4099999999999</v>
      </c>
      <c r="F230" s="242">
        <f t="shared" si="25"/>
        <v>1751.01</v>
      </c>
      <c r="G230" s="242">
        <f t="shared" si="25"/>
        <v>1854.05</v>
      </c>
      <c r="H230" s="242">
        <f t="shared" si="25"/>
        <v>2084.02</v>
      </c>
      <c r="I230" s="242">
        <f t="shared" si="25"/>
        <v>2405.65</v>
      </c>
      <c r="J230" s="242">
        <f t="shared" si="25"/>
        <v>2777.4700000000003</v>
      </c>
      <c r="K230" s="242">
        <f t="shared" si="25"/>
        <v>2833.62</v>
      </c>
      <c r="L230" s="242">
        <f t="shared" si="25"/>
        <v>2841.09</v>
      </c>
      <c r="M230" s="242">
        <f t="shared" si="25"/>
        <v>2809.3</v>
      </c>
      <c r="N230" s="242">
        <f t="shared" si="25"/>
        <v>2787.83</v>
      </c>
      <c r="O230" s="242">
        <f t="shared" si="25"/>
        <v>2788.33</v>
      </c>
      <c r="P230" s="242">
        <f t="shared" si="25"/>
        <v>2789.35</v>
      </c>
      <c r="Q230" s="242">
        <f t="shared" si="25"/>
        <v>2787.74</v>
      </c>
      <c r="R230" s="242">
        <f t="shared" si="25"/>
        <v>2806.8199999999997</v>
      </c>
      <c r="S230" s="242">
        <f t="shared" si="26"/>
        <v>2875.96</v>
      </c>
      <c r="T230" s="242">
        <f t="shared" si="26"/>
        <v>2920.2699999999995</v>
      </c>
      <c r="U230" s="242">
        <f t="shared" si="26"/>
        <v>2949.55</v>
      </c>
      <c r="V230" s="242">
        <f t="shared" si="26"/>
        <v>2892.92</v>
      </c>
      <c r="W230" s="242">
        <f t="shared" si="26"/>
        <v>2866.23</v>
      </c>
      <c r="X230" s="242">
        <f t="shared" si="26"/>
        <v>2758.92</v>
      </c>
      <c r="Y230" s="242">
        <f t="shared" si="26"/>
        <v>2212.5699999999997</v>
      </c>
      <c r="Z230" s="243"/>
      <c r="AA230" s="248">
        <v>925.16</v>
      </c>
      <c r="AB230" s="245">
        <v>570.1</v>
      </c>
      <c r="AC230" s="245">
        <v>309.95999999999998</v>
      </c>
      <c r="AD230" s="245">
        <v>277.14999999999998</v>
      </c>
      <c r="AE230" s="245">
        <v>868.75</v>
      </c>
      <c r="AF230" s="245">
        <v>971.79</v>
      </c>
      <c r="AG230" s="245">
        <v>1201.76</v>
      </c>
      <c r="AH230" s="245">
        <v>1523.39</v>
      </c>
      <c r="AI230" s="245">
        <v>1895.21</v>
      </c>
      <c r="AJ230" s="245">
        <v>1951.36</v>
      </c>
      <c r="AK230" s="245">
        <v>1958.83</v>
      </c>
      <c r="AL230" s="245">
        <v>1927.04</v>
      </c>
      <c r="AM230" s="245">
        <v>1905.57</v>
      </c>
      <c r="AN230" s="245">
        <v>1906.07</v>
      </c>
      <c r="AO230" s="245">
        <v>1907.09</v>
      </c>
      <c r="AP230" s="245">
        <v>1905.48</v>
      </c>
      <c r="AQ230" s="245">
        <v>1924.56</v>
      </c>
      <c r="AR230" s="245">
        <v>1993.7</v>
      </c>
      <c r="AS230" s="245">
        <v>2038.0099999999998</v>
      </c>
      <c r="AT230" s="245">
        <v>2067.29</v>
      </c>
      <c r="AU230" s="245">
        <v>2010.66</v>
      </c>
      <c r="AV230" s="245">
        <v>1983.97</v>
      </c>
      <c r="AW230" s="245">
        <v>1876.66</v>
      </c>
      <c r="AX230" s="246">
        <v>1330.31</v>
      </c>
      <c r="AY230" s="328">
        <v>784.22</v>
      </c>
      <c r="AZ230" s="247">
        <v>6.61</v>
      </c>
      <c r="BA230" s="247">
        <v>2022.6899999999998</v>
      </c>
      <c r="BB230" s="255">
        <v>4.5199999999999997E-2</v>
      </c>
    </row>
    <row r="231" spans="1:54" s="232" customFormat="1">
      <c r="A231" s="241">
        <v>4</v>
      </c>
      <c r="B231" s="242">
        <f t="shared" si="27"/>
        <v>2151.71</v>
      </c>
      <c r="C231" s="242">
        <f t="shared" si="25"/>
        <v>1996.55</v>
      </c>
      <c r="D231" s="242">
        <f t="shared" si="25"/>
        <v>1922.71</v>
      </c>
      <c r="E231" s="242">
        <f t="shared" si="25"/>
        <v>1872.44</v>
      </c>
      <c r="F231" s="242">
        <f t="shared" si="25"/>
        <v>1896.88</v>
      </c>
      <c r="G231" s="242">
        <f t="shared" si="25"/>
        <v>1990.05</v>
      </c>
      <c r="H231" s="242">
        <f t="shared" si="25"/>
        <v>2111.48</v>
      </c>
      <c r="I231" s="242">
        <f t="shared" si="25"/>
        <v>2224.7600000000002</v>
      </c>
      <c r="J231" s="242">
        <f t="shared" si="25"/>
        <v>2719.19</v>
      </c>
      <c r="K231" s="242">
        <f t="shared" si="25"/>
        <v>2774.94</v>
      </c>
      <c r="L231" s="242">
        <f t="shared" si="25"/>
        <v>2791.4</v>
      </c>
      <c r="M231" s="242">
        <f t="shared" si="25"/>
        <v>2779.66</v>
      </c>
      <c r="N231" s="242">
        <f t="shared" si="25"/>
        <v>2778.38</v>
      </c>
      <c r="O231" s="242">
        <f t="shared" si="25"/>
        <v>2764.91</v>
      </c>
      <c r="P231" s="242">
        <f t="shared" si="25"/>
        <v>2782.09</v>
      </c>
      <c r="Q231" s="242">
        <f t="shared" si="25"/>
        <v>2794.63</v>
      </c>
      <c r="R231" s="242">
        <f t="shared" si="25"/>
        <v>2818.4700000000003</v>
      </c>
      <c r="S231" s="242">
        <f t="shared" si="26"/>
        <v>2915.2400000000002</v>
      </c>
      <c r="T231" s="242">
        <f t="shared" si="26"/>
        <v>2927.8499999999995</v>
      </c>
      <c r="U231" s="242">
        <f t="shared" si="26"/>
        <v>2935.0200000000004</v>
      </c>
      <c r="V231" s="242">
        <f t="shared" si="26"/>
        <v>2919.7799999999997</v>
      </c>
      <c r="W231" s="242">
        <f t="shared" si="26"/>
        <v>2810.12</v>
      </c>
      <c r="X231" s="242">
        <f t="shared" si="26"/>
        <v>2729.05</v>
      </c>
      <c r="Y231" s="242">
        <f t="shared" si="26"/>
        <v>2199.54</v>
      </c>
      <c r="Z231" s="243"/>
      <c r="AA231" s="248">
        <v>1269.45</v>
      </c>
      <c r="AB231" s="245">
        <v>1114.29</v>
      </c>
      <c r="AC231" s="245">
        <v>1040.45</v>
      </c>
      <c r="AD231" s="245">
        <v>990.18</v>
      </c>
      <c r="AE231" s="245">
        <v>1014.6200000000001</v>
      </c>
      <c r="AF231" s="245">
        <v>1107.79</v>
      </c>
      <c r="AG231" s="245">
        <v>1229.22</v>
      </c>
      <c r="AH231" s="245">
        <v>1342.5</v>
      </c>
      <c r="AI231" s="245">
        <v>1836.93</v>
      </c>
      <c r="AJ231" s="245">
        <v>1892.68</v>
      </c>
      <c r="AK231" s="245">
        <v>1909.14</v>
      </c>
      <c r="AL231" s="245">
        <v>1897.4</v>
      </c>
      <c r="AM231" s="245">
        <v>1896.12</v>
      </c>
      <c r="AN231" s="245">
        <v>1882.65</v>
      </c>
      <c r="AO231" s="245">
        <v>1899.83</v>
      </c>
      <c r="AP231" s="245">
        <v>1912.37</v>
      </c>
      <c r="AQ231" s="245">
        <v>1936.21</v>
      </c>
      <c r="AR231" s="245">
        <v>2032.9800000000002</v>
      </c>
      <c r="AS231" s="245">
        <v>2045.5899999999997</v>
      </c>
      <c r="AT231" s="245">
        <v>2052.7600000000002</v>
      </c>
      <c r="AU231" s="245">
        <v>2037.5199999999998</v>
      </c>
      <c r="AV231" s="245">
        <v>1927.86</v>
      </c>
      <c r="AW231" s="245">
        <v>1846.79</v>
      </c>
      <c r="AX231" s="246">
        <v>1317.28</v>
      </c>
      <c r="AY231" s="328">
        <v>784.22</v>
      </c>
      <c r="AZ231" s="247">
        <v>6.61</v>
      </c>
      <c r="BA231" s="247">
        <v>2022.6899999999998</v>
      </c>
      <c r="BB231" s="255">
        <v>4.5199999999999997E-2</v>
      </c>
    </row>
    <row r="232" spans="1:54" s="232" customFormat="1">
      <c r="A232" s="241">
        <v>5</v>
      </c>
      <c r="B232" s="242">
        <f t="shared" si="27"/>
        <v>2068</v>
      </c>
      <c r="C232" s="242">
        <f t="shared" si="25"/>
        <v>1960.67</v>
      </c>
      <c r="D232" s="242">
        <f t="shared" si="25"/>
        <v>1911</v>
      </c>
      <c r="E232" s="242">
        <f t="shared" si="25"/>
        <v>1973.58</v>
      </c>
      <c r="F232" s="242">
        <f t="shared" si="25"/>
        <v>1996.87</v>
      </c>
      <c r="G232" s="242">
        <f t="shared" si="25"/>
        <v>2229.65</v>
      </c>
      <c r="H232" s="242">
        <f t="shared" si="25"/>
        <v>2196.8599999999997</v>
      </c>
      <c r="I232" s="242">
        <f t="shared" si="25"/>
        <v>2293.6</v>
      </c>
      <c r="J232" s="242">
        <f t="shared" si="25"/>
        <v>2681</v>
      </c>
      <c r="K232" s="242">
        <f t="shared" si="25"/>
        <v>2726.42</v>
      </c>
      <c r="L232" s="242">
        <f t="shared" si="25"/>
        <v>2731.2</v>
      </c>
      <c r="M232" s="242">
        <f t="shared" si="25"/>
        <v>2733.92</v>
      </c>
      <c r="N232" s="242">
        <f t="shared" si="25"/>
        <v>2730.59</v>
      </c>
      <c r="O232" s="242">
        <f t="shared" si="25"/>
        <v>2727.0299999999997</v>
      </c>
      <c r="P232" s="242">
        <f t="shared" si="25"/>
        <v>2731.63</v>
      </c>
      <c r="Q232" s="242">
        <f t="shared" si="25"/>
        <v>2731.34</v>
      </c>
      <c r="R232" s="242">
        <f t="shared" si="25"/>
        <v>2745</v>
      </c>
      <c r="S232" s="242">
        <f t="shared" si="26"/>
        <v>2794.31</v>
      </c>
      <c r="T232" s="242">
        <f t="shared" si="26"/>
        <v>2804</v>
      </c>
      <c r="U232" s="242">
        <f t="shared" si="26"/>
        <v>2805.74</v>
      </c>
      <c r="V232" s="242">
        <f t="shared" si="26"/>
        <v>2781</v>
      </c>
      <c r="W232" s="242">
        <f t="shared" si="26"/>
        <v>2745.09</v>
      </c>
      <c r="X232" s="242">
        <f t="shared" si="26"/>
        <v>2627.99</v>
      </c>
      <c r="Y232" s="242">
        <f t="shared" si="26"/>
        <v>2203.2200000000003</v>
      </c>
      <c r="Z232" s="243"/>
      <c r="AA232" s="248">
        <v>1185.74</v>
      </c>
      <c r="AB232" s="245">
        <v>1078.4100000000001</v>
      </c>
      <c r="AC232" s="245">
        <v>1028.74</v>
      </c>
      <c r="AD232" s="245">
        <v>1091.32</v>
      </c>
      <c r="AE232" s="245">
        <v>1114.6099999999999</v>
      </c>
      <c r="AF232" s="245">
        <v>1347.39</v>
      </c>
      <c r="AG232" s="245">
        <v>1314.6</v>
      </c>
      <c r="AH232" s="245">
        <v>1411.34</v>
      </c>
      <c r="AI232" s="245">
        <v>1798.74</v>
      </c>
      <c r="AJ232" s="245">
        <v>1844.16</v>
      </c>
      <c r="AK232" s="245">
        <v>1848.94</v>
      </c>
      <c r="AL232" s="245">
        <v>1851.66</v>
      </c>
      <c r="AM232" s="245">
        <v>1848.33</v>
      </c>
      <c r="AN232" s="245">
        <v>1844.77</v>
      </c>
      <c r="AO232" s="245">
        <v>1849.37</v>
      </c>
      <c r="AP232" s="245">
        <v>1849.08</v>
      </c>
      <c r="AQ232" s="245">
        <v>1862.74</v>
      </c>
      <c r="AR232" s="245">
        <v>1912.05</v>
      </c>
      <c r="AS232" s="245">
        <v>1921.74</v>
      </c>
      <c r="AT232" s="245">
        <v>1923.48</v>
      </c>
      <c r="AU232" s="245">
        <v>1898.74</v>
      </c>
      <c r="AV232" s="245">
        <v>1862.83</v>
      </c>
      <c r="AW232" s="245">
        <v>1745.73</v>
      </c>
      <c r="AX232" s="246">
        <v>1320.96</v>
      </c>
      <c r="AY232" s="328">
        <v>784.22</v>
      </c>
      <c r="AZ232" s="247">
        <v>6.61</v>
      </c>
      <c r="BA232" s="247">
        <v>2022.6899999999998</v>
      </c>
      <c r="BB232" s="255">
        <v>4.5199999999999997E-2</v>
      </c>
    </row>
    <row r="233" spans="1:54" s="232" customFormat="1">
      <c r="A233" s="241">
        <v>6</v>
      </c>
      <c r="B233" s="242">
        <f t="shared" si="27"/>
        <v>1986.01</v>
      </c>
      <c r="C233" s="242">
        <f t="shared" si="25"/>
        <v>1914.77</v>
      </c>
      <c r="D233" s="242">
        <f t="shared" si="25"/>
        <v>1860.08</v>
      </c>
      <c r="E233" s="242">
        <f t="shared" si="25"/>
        <v>1820.63</v>
      </c>
      <c r="F233" s="242">
        <f t="shared" si="25"/>
        <v>1828.8899999999999</v>
      </c>
      <c r="G233" s="242">
        <f t="shared" si="25"/>
        <v>1869.71</v>
      </c>
      <c r="H233" s="242">
        <f t="shared" si="25"/>
        <v>1905.4</v>
      </c>
      <c r="I233" s="242">
        <f t="shared" si="25"/>
        <v>2014.77</v>
      </c>
      <c r="J233" s="242">
        <f t="shared" si="25"/>
        <v>2210.17</v>
      </c>
      <c r="K233" s="242">
        <f t="shared" si="25"/>
        <v>2671.42</v>
      </c>
      <c r="L233" s="242">
        <f t="shared" si="25"/>
        <v>2692.38</v>
      </c>
      <c r="M233" s="242">
        <f t="shared" si="25"/>
        <v>2689.94</v>
      </c>
      <c r="N233" s="242">
        <f t="shared" si="25"/>
        <v>2666.42</v>
      </c>
      <c r="O233" s="242">
        <f t="shared" si="25"/>
        <v>2659.55</v>
      </c>
      <c r="P233" s="242">
        <f t="shared" si="25"/>
        <v>2664.5299999999997</v>
      </c>
      <c r="Q233" s="242">
        <f t="shared" si="25"/>
        <v>2670.4700000000003</v>
      </c>
      <c r="R233" s="242">
        <f t="shared" si="25"/>
        <v>2693.91</v>
      </c>
      <c r="S233" s="242">
        <f t="shared" si="26"/>
        <v>2724.54</v>
      </c>
      <c r="T233" s="242">
        <f t="shared" si="26"/>
        <v>2736.6099999999997</v>
      </c>
      <c r="U233" s="242">
        <f t="shared" si="26"/>
        <v>2724.94</v>
      </c>
      <c r="V233" s="242">
        <f t="shared" si="26"/>
        <v>2721.26</v>
      </c>
      <c r="W233" s="242">
        <f t="shared" si="26"/>
        <v>2709.87</v>
      </c>
      <c r="X233" s="242">
        <f t="shared" si="26"/>
        <v>2227.75</v>
      </c>
      <c r="Y233" s="242">
        <f t="shared" si="26"/>
        <v>2117.3799999999997</v>
      </c>
      <c r="Z233" s="243"/>
      <c r="AA233" s="248">
        <v>1103.75</v>
      </c>
      <c r="AB233" s="245">
        <v>1032.51</v>
      </c>
      <c r="AC233" s="245">
        <v>977.82</v>
      </c>
      <c r="AD233" s="245">
        <v>938.37</v>
      </c>
      <c r="AE233" s="245">
        <v>946.63</v>
      </c>
      <c r="AF233" s="245">
        <v>987.45</v>
      </c>
      <c r="AG233" s="245">
        <v>1023.14</v>
      </c>
      <c r="AH233" s="245">
        <v>1132.51</v>
      </c>
      <c r="AI233" s="245">
        <v>1327.91</v>
      </c>
      <c r="AJ233" s="245">
        <v>1789.16</v>
      </c>
      <c r="AK233" s="245">
        <v>1810.12</v>
      </c>
      <c r="AL233" s="245">
        <v>1807.68</v>
      </c>
      <c r="AM233" s="245">
        <v>1784.16</v>
      </c>
      <c r="AN233" s="245">
        <v>1777.29</v>
      </c>
      <c r="AO233" s="245">
        <v>1782.27</v>
      </c>
      <c r="AP233" s="245">
        <v>1788.21</v>
      </c>
      <c r="AQ233" s="245">
        <v>1811.65</v>
      </c>
      <c r="AR233" s="245">
        <v>1842.28</v>
      </c>
      <c r="AS233" s="245">
        <v>1854.35</v>
      </c>
      <c r="AT233" s="245">
        <v>1842.68</v>
      </c>
      <c r="AU233" s="245">
        <v>1839</v>
      </c>
      <c r="AV233" s="245">
        <v>1827.61</v>
      </c>
      <c r="AW233" s="245">
        <v>1345.49</v>
      </c>
      <c r="AX233" s="246">
        <v>1235.1199999999999</v>
      </c>
      <c r="AY233" s="328">
        <v>784.22</v>
      </c>
      <c r="AZ233" s="247">
        <v>6.61</v>
      </c>
      <c r="BA233" s="247">
        <v>2022.6899999999998</v>
      </c>
      <c r="BB233" s="255">
        <v>4.5199999999999997E-2</v>
      </c>
    </row>
    <row r="234" spans="1:54" s="232" customFormat="1">
      <c r="A234" s="241">
        <v>7</v>
      </c>
      <c r="B234" s="242">
        <f t="shared" si="27"/>
        <v>1878.19</v>
      </c>
      <c r="C234" s="242">
        <f t="shared" si="25"/>
        <v>1735.46</v>
      </c>
      <c r="D234" s="242">
        <f t="shared" si="25"/>
        <v>1733.03</v>
      </c>
      <c r="E234" s="242">
        <f t="shared" si="25"/>
        <v>1599.0900000000001</v>
      </c>
      <c r="F234" s="242">
        <f t="shared" si="25"/>
        <v>1792.22</v>
      </c>
      <c r="G234" s="242">
        <f t="shared" si="25"/>
        <v>1874.67</v>
      </c>
      <c r="H234" s="242">
        <f t="shared" si="25"/>
        <v>2005.5</v>
      </c>
      <c r="I234" s="242">
        <f t="shared" si="25"/>
        <v>2303.2799999999997</v>
      </c>
      <c r="J234" s="242">
        <f t="shared" si="25"/>
        <v>2719.38</v>
      </c>
      <c r="K234" s="242">
        <f t="shared" si="25"/>
        <v>2788.3199999999997</v>
      </c>
      <c r="L234" s="242">
        <f t="shared" si="25"/>
        <v>2799.46</v>
      </c>
      <c r="M234" s="242">
        <f t="shared" si="25"/>
        <v>2780.4</v>
      </c>
      <c r="N234" s="242">
        <f t="shared" si="25"/>
        <v>2750.24</v>
      </c>
      <c r="O234" s="242">
        <f t="shared" si="25"/>
        <v>2760.91</v>
      </c>
      <c r="P234" s="242">
        <f t="shared" si="25"/>
        <v>2754.0699999999997</v>
      </c>
      <c r="Q234" s="242">
        <f t="shared" si="25"/>
        <v>2763.26</v>
      </c>
      <c r="R234" s="242">
        <f t="shared" si="25"/>
        <v>2780.19</v>
      </c>
      <c r="S234" s="242">
        <f t="shared" si="26"/>
        <v>2803.42</v>
      </c>
      <c r="T234" s="242">
        <f t="shared" si="26"/>
        <v>2830.7200000000003</v>
      </c>
      <c r="U234" s="242">
        <f t="shared" si="26"/>
        <v>2841.21</v>
      </c>
      <c r="V234" s="242">
        <f t="shared" si="26"/>
        <v>2780.79</v>
      </c>
      <c r="W234" s="242">
        <f t="shared" si="26"/>
        <v>2726.17</v>
      </c>
      <c r="X234" s="242">
        <f t="shared" si="26"/>
        <v>2237.75</v>
      </c>
      <c r="Y234" s="242">
        <f t="shared" si="26"/>
        <v>2004.85</v>
      </c>
      <c r="Z234" s="243"/>
      <c r="AA234" s="248">
        <v>995.93</v>
      </c>
      <c r="AB234" s="245">
        <v>853.2</v>
      </c>
      <c r="AC234" s="245">
        <v>850.77</v>
      </c>
      <c r="AD234" s="245">
        <v>716.83</v>
      </c>
      <c r="AE234" s="245">
        <v>909.96</v>
      </c>
      <c r="AF234" s="245">
        <v>992.41</v>
      </c>
      <c r="AG234" s="245">
        <v>1123.24</v>
      </c>
      <c r="AH234" s="245">
        <v>1421.02</v>
      </c>
      <c r="AI234" s="245">
        <v>1837.12</v>
      </c>
      <c r="AJ234" s="245">
        <v>1906.06</v>
      </c>
      <c r="AK234" s="245">
        <v>1917.2</v>
      </c>
      <c r="AL234" s="245">
        <v>1898.14</v>
      </c>
      <c r="AM234" s="245">
        <v>1867.98</v>
      </c>
      <c r="AN234" s="245">
        <v>1878.65</v>
      </c>
      <c r="AO234" s="245">
        <v>1871.81</v>
      </c>
      <c r="AP234" s="245">
        <v>1881</v>
      </c>
      <c r="AQ234" s="245">
        <v>1897.93</v>
      </c>
      <c r="AR234" s="245">
        <v>1921.16</v>
      </c>
      <c r="AS234" s="245">
        <v>1948.46</v>
      </c>
      <c r="AT234" s="245">
        <v>1958.95</v>
      </c>
      <c r="AU234" s="245">
        <v>1898.53</v>
      </c>
      <c r="AV234" s="245">
        <v>1843.91</v>
      </c>
      <c r="AW234" s="245">
        <v>1355.49</v>
      </c>
      <c r="AX234" s="246">
        <v>1122.5899999999999</v>
      </c>
      <c r="AY234" s="328">
        <v>784.22</v>
      </c>
      <c r="AZ234" s="247">
        <v>6.61</v>
      </c>
      <c r="BA234" s="247">
        <v>2022.6899999999998</v>
      </c>
      <c r="BB234" s="255">
        <v>4.5199999999999997E-2</v>
      </c>
    </row>
    <row r="235" spans="1:54" s="232" customFormat="1">
      <c r="A235" s="241">
        <v>8</v>
      </c>
      <c r="B235" s="242">
        <f t="shared" si="27"/>
        <v>1834.83</v>
      </c>
      <c r="C235" s="242">
        <f t="shared" si="25"/>
        <v>1520.45</v>
      </c>
      <c r="D235" s="242">
        <f t="shared" si="25"/>
        <v>1463.45</v>
      </c>
      <c r="E235" s="242">
        <f t="shared" si="25"/>
        <v>1436.77</v>
      </c>
      <c r="F235" s="242">
        <f t="shared" si="25"/>
        <v>1736.9099999999999</v>
      </c>
      <c r="G235" s="242">
        <f t="shared" si="25"/>
        <v>1830.49</v>
      </c>
      <c r="H235" s="242">
        <f t="shared" si="25"/>
        <v>2011.94</v>
      </c>
      <c r="I235" s="242">
        <f t="shared" si="25"/>
        <v>2302.17</v>
      </c>
      <c r="J235" s="242">
        <f t="shared" si="25"/>
        <v>2719.63</v>
      </c>
      <c r="K235" s="242">
        <f t="shared" si="25"/>
        <v>2784.55</v>
      </c>
      <c r="L235" s="242">
        <f t="shared" si="25"/>
        <v>2778.92</v>
      </c>
      <c r="M235" s="242">
        <f t="shared" si="25"/>
        <v>2761.88</v>
      </c>
      <c r="N235" s="242">
        <f t="shared" si="25"/>
        <v>2743.7200000000003</v>
      </c>
      <c r="O235" s="242">
        <f t="shared" si="25"/>
        <v>2756.45</v>
      </c>
      <c r="P235" s="242">
        <f t="shared" si="25"/>
        <v>2765.12</v>
      </c>
      <c r="Q235" s="242">
        <f t="shared" si="25"/>
        <v>2773.83</v>
      </c>
      <c r="R235" s="242">
        <f t="shared" si="25"/>
        <v>2780.85</v>
      </c>
      <c r="S235" s="242">
        <f t="shared" si="26"/>
        <v>2786.71</v>
      </c>
      <c r="T235" s="242">
        <f t="shared" si="26"/>
        <v>2814.5</v>
      </c>
      <c r="U235" s="242">
        <f t="shared" si="26"/>
        <v>2816.8599999999997</v>
      </c>
      <c r="V235" s="242">
        <f t="shared" si="26"/>
        <v>2758.79</v>
      </c>
      <c r="W235" s="242">
        <f t="shared" si="26"/>
        <v>2685.38</v>
      </c>
      <c r="X235" s="242">
        <f t="shared" si="26"/>
        <v>2199.4499999999998</v>
      </c>
      <c r="Y235" s="242">
        <f t="shared" si="26"/>
        <v>1988.15</v>
      </c>
      <c r="Z235" s="243"/>
      <c r="AA235" s="248">
        <v>952.57</v>
      </c>
      <c r="AB235" s="245">
        <v>638.19000000000005</v>
      </c>
      <c r="AC235" s="245">
        <v>581.19000000000005</v>
      </c>
      <c r="AD235" s="245">
        <v>554.51</v>
      </c>
      <c r="AE235" s="245">
        <v>854.65</v>
      </c>
      <c r="AF235" s="245">
        <v>948.23</v>
      </c>
      <c r="AG235" s="245">
        <v>1129.68</v>
      </c>
      <c r="AH235" s="245">
        <v>1419.91</v>
      </c>
      <c r="AI235" s="245">
        <v>1837.37</v>
      </c>
      <c r="AJ235" s="245">
        <v>1902.29</v>
      </c>
      <c r="AK235" s="245">
        <v>1896.66</v>
      </c>
      <c r="AL235" s="245">
        <v>1879.62</v>
      </c>
      <c r="AM235" s="245">
        <v>1861.46</v>
      </c>
      <c r="AN235" s="245">
        <v>1874.19</v>
      </c>
      <c r="AO235" s="245">
        <v>1882.86</v>
      </c>
      <c r="AP235" s="245">
        <v>1891.57</v>
      </c>
      <c r="AQ235" s="245">
        <v>1898.59</v>
      </c>
      <c r="AR235" s="245">
        <v>1904.45</v>
      </c>
      <c r="AS235" s="245">
        <v>1932.24</v>
      </c>
      <c r="AT235" s="245">
        <v>1934.6</v>
      </c>
      <c r="AU235" s="245">
        <v>1876.53</v>
      </c>
      <c r="AV235" s="245">
        <v>1803.12</v>
      </c>
      <c r="AW235" s="245">
        <v>1317.19</v>
      </c>
      <c r="AX235" s="246">
        <v>1105.8900000000001</v>
      </c>
      <c r="AY235" s="328">
        <v>784.22</v>
      </c>
      <c r="AZ235" s="247">
        <v>6.61</v>
      </c>
      <c r="BA235" s="247">
        <v>2022.6899999999998</v>
      </c>
      <c r="BB235" s="255">
        <v>4.5199999999999997E-2</v>
      </c>
    </row>
    <row r="236" spans="1:54" s="232" customFormat="1">
      <c r="A236" s="241">
        <v>9</v>
      </c>
      <c r="B236" s="242">
        <f t="shared" si="27"/>
        <v>1875.26</v>
      </c>
      <c r="C236" s="242">
        <f t="shared" si="25"/>
        <v>1793.21</v>
      </c>
      <c r="D236" s="242">
        <f t="shared" si="25"/>
        <v>1707.95</v>
      </c>
      <c r="E236" s="242">
        <f t="shared" si="25"/>
        <v>1557.96</v>
      </c>
      <c r="F236" s="242">
        <f t="shared" si="25"/>
        <v>1806.04</v>
      </c>
      <c r="G236" s="242">
        <f t="shared" si="25"/>
        <v>1912.43</v>
      </c>
      <c r="H236" s="242">
        <f t="shared" si="25"/>
        <v>2113.27</v>
      </c>
      <c r="I236" s="242">
        <f t="shared" si="25"/>
        <v>2432.6099999999997</v>
      </c>
      <c r="J236" s="242">
        <f t="shared" si="25"/>
        <v>2812.24</v>
      </c>
      <c r="K236" s="242">
        <f t="shared" si="25"/>
        <v>2908.7999999999997</v>
      </c>
      <c r="L236" s="242">
        <f t="shared" si="25"/>
        <v>2908.01</v>
      </c>
      <c r="M236" s="242">
        <f t="shared" si="25"/>
        <v>2899.1099999999997</v>
      </c>
      <c r="N236" s="242">
        <f t="shared" si="25"/>
        <v>2889.58</v>
      </c>
      <c r="O236" s="242">
        <f t="shared" si="25"/>
        <v>2884.5200000000004</v>
      </c>
      <c r="P236" s="242">
        <f t="shared" si="25"/>
        <v>2896.3900000000003</v>
      </c>
      <c r="Q236" s="242">
        <f t="shared" si="25"/>
        <v>2897.9000000000005</v>
      </c>
      <c r="R236" s="242">
        <f t="shared" si="25"/>
        <v>2904.21</v>
      </c>
      <c r="S236" s="242">
        <f t="shared" si="26"/>
        <v>2940.13</v>
      </c>
      <c r="T236" s="242">
        <f t="shared" si="26"/>
        <v>2956.04</v>
      </c>
      <c r="U236" s="242">
        <f t="shared" si="26"/>
        <v>2928.63</v>
      </c>
      <c r="V236" s="242">
        <f t="shared" si="26"/>
        <v>2911.8</v>
      </c>
      <c r="W236" s="242">
        <f t="shared" si="26"/>
        <v>2809.7</v>
      </c>
      <c r="X236" s="242">
        <f t="shared" si="26"/>
        <v>2517.35</v>
      </c>
      <c r="Y236" s="242">
        <f t="shared" si="26"/>
        <v>2088.08</v>
      </c>
      <c r="Z236" s="243"/>
      <c r="AA236" s="248">
        <v>993</v>
      </c>
      <c r="AB236" s="245">
        <v>910.95</v>
      </c>
      <c r="AC236" s="245">
        <v>825.69</v>
      </c>
      <c r="AD236" s="245">
        <v>675.7</v>
      </c>
      <c r="AE236" s="245">
        <v>923.78</v>
      </c>
      <c r="AF236" s="245">
        <v>1030.17</v>
      </c>
      <c r="AG236" s="245">
        <v>1231.01</v>
      </c>
      <c r="AH236" s="245">
        <v>1550.35</v>
      </c>
      <c r="AI236" s="245">
        <v>1929.98</v>
      </c>
      <c r="AJ236" s="245">
        <v>2026.5399999999997</v>
      </c>
      <c r="AK236" s="245">
        <v>2025.75</v>
      </c>
      <c r="AL236" s="245">
        <v>2016.85</v>
      </c>
      <c r="AM236" s="245">
        <v>2007.32</v>
      </c>
      <c r="AN236" s="245">
        <v>2002.2600000000002</v>
      </c>
      <c r="AO236" s="245">
        <v>2014.13</v>
      </c>
      <c r="AP236" s="245">
        <v>2015.6400000000003</v>
      </c>
      <c r="AQ236" s="245">
        <v>2021.9499999999998</v>
      </c>
      <c r="AR236" s="245">
        <v>2057.87</v>
      </c>
      <c r="AS236" s="245">
        <v>2073.7800000000002</v>
      </c>
      <c r="AT236" s="245">
        <v>2046.3700000000001</v>
      </c>
      <c r="AU236" s="245">
        <v>2029.54</v>
      </c>
      <c r="AV236" s="245">
        <v>1927.44</v>
      </c>
      <c r="AW236" s="245">
        <v>1635.09</v>
      </c>
      <c r="AX236" s="246">
        <v>1205.82</v>
      </c>
      <c r="AY236" s="328">
        <v>784.22</v>
      </c>
      <c r="AZ236" s="247">
        <v>6.61</v>
      </c>
      <c r="BA236" s="247">
        <v>2022.6899999999998</v>
      </c>
      <c r="BB236" s="255">
        <v>4.5199999999999997E-2</v>
      </c>
    </row>
    <row r="237" spans="1:54" s="232" customFormat="1">
      <c r="A237" s="241">
        <v>10</v>
      </c>
      <c r="B237" s="242">
        <f t="shared" si="27"/>
        <v>1908.4</v>
      </c>
      <c r="C237" s="242">
        <f t="shared" si="25"/>
        <v>1809.02</v>
      </c>
      <c r="D237" s="242">
        <f t="shared" si="25"/>
        <v>1757.4099999999999</v>
      </c>
      <c r="E237" s="242">
        <f t="shared" si="25"/>
        <v>1490.69</v>
      </c>
      <c r="F237" s="242">
        <f t="shared" si="25"/>
        <v>1806.26</v>
      </c>
      <c r="G237" s="242">
        <f t="shared" si="25"/>
        <v>1938.47</v>
      </c>
      <c r="H237" s="242">
        <f t="shared" si="25"/>
        <v>2167.15</v>
      </c>
      <c r="I237" s="242">
        <f t="shared" si="25"/>
        <v>2568.8599999999997</v>
      </c>
      <c r="J237" s="242">
        <f t="shared" si="25"/>
        <v>2825.0699999999997</v>
      </c>
      <c r="K237" s="242">
        <f t="shared" si="25"/>
        <v>2876.06</v>
      </c>
      <c r="L237" s="242">
        <f t="shared" si="25"/>
        <v>2895.01</v>
      </c>
      <c r="M237" s="242">
        <f t="shared" si="25"/>
        <v>2879.7</v>
      </c>
      <c r="N237" s="242">
        <f t="shared" si="25"/>
        <v>2835.66</v>
      </c>
      <c r="O237" s="242">
        <f t="shared" si="25"/>
        <v>2849.16</v>
      </c>
      <c r="P237" s="242">
        <f t="shared" si="25"/>
        <v>2867.83</v>
      </c>
      <c r="Q237" s="242">
        <f t="shared" si="25"/>
        <v>2883.6500000000005</v>
      </c>
      <c r="R237" s="242">
        <f t="shared" si="25"/>
        <v>2896.91</v>
      </c>
      <c r="S237" s="242">
        <f t="shared" si="26"/>
        <v>2943.12</v>
      </c>
      <c r="T237" s="242">
        <f t="shared" si="26"/>
        <v>2961.5699999999997</v>
      </c>
      <c r="U237" s="242">
        <f t="shared" si="26"/>
        <v>2954.9300000000003</v>
      </c>
      <c r="V237" s="242">
        <f t="shared" si="26"/>
        <v>2922.7699999999995</v>
      </c>
      <c r="W237" s="242">
        <f t="shared" si="26"/>
        <v>2840.8199999999997</v>
      </c>
      <c r="X237" s="242">
        <f t="shared" si="26"/>
        <v>2295.56</v>
      </c>
      <c r="Y237" s="242">
        <f t="shared" si="26"/>
        <v>2034.74</v>
      </c>
      <c r="Z237" s="243"/>
      <c r="AA237" s="248">
        <v>1026.1400000000001</v>
      </c>
      <c r="AB237" s="245">
        <v>926.76</v>
      </c>
      <c r="AC237" s="245">
        <v>875.15</v>
      </c>
      <c r="AD237" s="245">
        <v>608.42999999999995</v>
      </c>
      <c r="AE237" s="245">
        <v>924</v>
      </c>
      <c r="AF237" s="245">
        <v>1056.21</v>
      </c>
      <c r="AG237" s="245">
        <v>1284.8900000000001</v>
      </c>
      <c r="AH237" s="245">
        <v>1686.6</v>
      </c>
      <c r="AI237" s="245">
        <v>1942.81</v>
      </c>
      <c r="AJ237" s="245">
        <v>1993.8</v>
      </c>
      <c r="AK237" s="245">
        <v>2012.75</v>
      </c>
      <c r="AL237" s="245">
        <v>1997.44</v>
      </c>
      <c r="AM237" s="245">
        <v>1953.4</v>
      </c>
      <c r="AN237" s="245">
        <v>1966.9</v>
      </c>
      <c r="AO237" s="245">
        <v>1985.57</v>
      </c>
      <c r="AP237" s="245">
        <v>2001.3900000000003</v>
      </c>
      <c r="AQ237" s="245">
        <v>2014.65</v>
      </c>
      <c r="AR237" s="245">
        <v>2060.86</v>
      </c>
      <c r="AS237" s="245">
        <v>2079.31</v>
      </c>
      <c r="AT237" s="245">
        <v>2072.67</v>
      </c>
      <c r="AU237" s="245">
        <v>2040.5099999999998</v>
      </c>
      <c r="AV237" s="245">
        <v>1958.56</v>
      </c>
      <c r="AW237" s="245">
        <v>1413.3</v>
      </c>
      <c r="AX237" s="246">
        <v>1152.48</v>
      </c>
      <c r="AY237" s="328">
        <v>784.22</v>
      </c>
      <c r="AZ237" s="247">
        <v>6.61</v>
      </c>
      <c r="BA237" s="247">
        <v>2022.6899999999998</v>
      </c>
      <c r="BB237" s="255">
        <v>4.5199999999999997E-2</v>
      </c>
    </row>
    <row r="238" spans="1:54" s="232" customFormat="1">
      <c r="A238" s="241">
        <v>11</v>
      </c>
      <c r="B238" s="242">
        <f t="shared" si="27"/>
        <v>1900.5</v>
      </c>
      <c r="C238" s="242">
        <f t="shared" si="25"/>
        <v>1812.88</v>
      </c>
      <c r="D238" s="242">
        <f t="shared" si="25"/>
        <v>1683.1100000000001</v>
      </c>
      <c r="E238" s="242">
        <f t="shared" si="25"/>
        <v>1452.17</v>
      </c>
      <c r="F238" s="242">
        <f t="shared" si="25"/>
        <v>1809.46</v>
      </c>
      <c r="G238" s="242">
        <f t="shared" si="25"/>
        <v>1984.16</v>
      </c>
      <c r="H238" s="242">
        <f t="shared" si="25"/>
        <v>2273.48</v>
      </c>
      <c r="I238" s="242">
        <f t="shared" si="25"/>
        <v>2721.5699999999997</v>
      </c>
      <c r="J238" s="242">
        <f t="shared" si="25"/>
        <v>2910.9700000000003</v>
      </c>
      <c r="K238" s="242">
        <f t="shared" si="25"/>
        <v>2942.8999999999996</v>
      </c>
      <c r="L238" s="242">
        <f t="shared" si="25"/>
        <v>2939.7299999999996</v>
      </c>
      <c r="M238" s="242">
        <f t="shared" si="25"/>
        <v>2928</v>
      </c>
      <c r="N238" s="242">
        <f t="shared" si="25"/>
        <v>2896.77</v>
      </c>
      <c r="O238" s="242">
        <f t="shared" si="25"/>
        <v>2906.01</v>
      </c>
      <c r="P238" s="242">
        <f t="shared" si="25"/>
        <v>2911.33</v>
      </c>
      <c r="Q238" s="242">
        <f t="shared" si="25"/>
        <v>2915.09</v>
      </c>
      <c r="R238" s="242">
        <f t="shared" si="25"/>
        <v>2924.55</v>
      </c>
      <c r="S238" s="242">
        <f t="shared" si="26"/>
        <v>2962.38</v>
      </c>
      <c r="T238" s="242">
        <f t="shared" si="26"/>
        <v>2978.2200000000003</v>
      </c>
      <c r="U238" s="242">
        <f t="shared" si="26"/>
        <v>2954.54</v>
      </c>
      <c r="V238" s="242">
        <f t="shared" si="26"/>
        <v>2944.2200000000003</v>
      </c>
      <c r="W238" s="242">
        <f t="shared" si="26"/>
        <v>2908.0699999999997</v>
      </c>
      <c r="X238" s="242">
        <f t="shared" si="26"/>
        <v>2695.58</v>
      </c>
      <c r="Y238" s="242">
        <f t="shared" si="26"/>
        <v>2129.41</v>
      </c>
      <c r="Z238" s="243"/>
      <c r="AA238" s="244">
        <v>1018.24</v>
      </c>
      <c r="AB238" s="245">
        <v>930.62</v>
      </c>
      <c r="AC238" s="245">
        <v>800.85</v>
      </c>
      <c r="AD238" s="245">
        <v>569.91</v>
      </c>
      <c r="AE238" s="245">
        <v>927.2</v>
      </c>
      <c r="AF238" s="245">
        <v>1101.9000000000001</v>
      </c>
      <c r="AG238" s="245">
        <v>1391.22</v>
      </c>
      <c r="AH238" s="245">
        <v>1839.31</v>
      </c>
      <c r="AI238" s="245">
        <v>2028.7100000000003</v>
      </c>
      <c r="AJ238" s="245">
        <v>2060.64</v>
      </c>
      <c r="AK238" s="245">
        <v>2057.4699999999998</v>
      </c>
      <c r="AL238" s="245">
        <v>2045.7399999999998</v>
      </c>
      <c r="AM238" s="245">
        <v>2014.51</v>
      </c>
      <c r="AN238" s="245">
        <v>2023.7500000000002</v>
      </c>
      <c r="AO238" s="245">
        <v>2029.07</v>
      </c>
      <c r="AP238" s="245">
        <v>2032.8300000000002</v>
      </c>
      <c r="AQ238" s="245">
        <v>2042.29</v>
      </c>
      <c r="AR238" s="245">
        <v>2080.12</v>
      </c>
      <c r="AS238" s="245">
        <v>2095.96</v>
      </c>
      <c r="AT238" s="245">
        <v>2072.2800000000002</v>
      </c>
      <c r="AU238" s="245">
        <v>2061.96</v>
      </c>
      <c r="AV238" s="245">
        <v>2025.81</v>
      </c>
      <c r="AW238" s="245">
        <v>1813.32</v>
      </c>
      <c r="AX238" s="246">
        <v>1247.1500000000001</v>
      </c>
      <c r="AY238" s="328">
        <v>784.22</v>
      </c>
      <c r="AZ238" s="247">
        <v>6.61</v>
      </c>
      <c r="BA238" s="247">
        <v>2022.6899999999998</v>
      </c>
      <c r="BB238" s="255">
        <v>4.5199999999999997E-2</v>
      </c>
    </row>
    <row r="239" spans="1:54" s="232" customFormat="1">
      <c r="A239" s="241">
        <v>12</v>
      </c>
      <c r="B239" s="242">
        <f t="shared" si="27"/>
        <v>1985.25</v>
      </c>
      <c r="C239" s="242">
        <f t="shared" si="25"/>
        <v>1859.47</v>
      </c>
      <c r="D239" s="242">
        <f t="shared" si="25"/>
        <v>1810.19</v>
      </c>
      <c r="E239" s="242">
        <f t="shared" si="25"/>
        <v>1782.24</v>
      </c>
      <c r="F239" s="242">
        <f t="shared" si="25"/>
        <v>1804.92</v>
      </c>
      <c r="G239" s="242">
        <f t="shared" si="25"/>
        <v>1869.25</v>
      </c>
      <c r="H239" s="242">
        <f t="shared" si="25"/>
        <v>1986.33</v>
      </c>
      <c r="I239" s="242">
        <f t="shared" si="25"/>
        <v>2105.41</v>
      </c>
      <c r="J239" s="242">
        <f t="shared" si="25"/>
        <v>2701.77</v>
      </c>
      <c r="K239" s="242">
        <f t="shared" si="25"/>
        <v>2807.4</v>
      </c>
      <c r="L239" s="242">
        <f t="shared" si="25"/>
        <v>2823.24</v>
      </c>
      <c r="M239" s="242">
        <f t="shared" si="25"/>
        <v>2819.46</v>
      </c>
      <c r="N239" s="242">
        <f t="shared" si="25"/>
        <v>2804.3900000000003</v>
      </c>
      <c r="O239" s="242">
        <f t="shared" si="25"/>
        <v>2787.65</v>
      </c>
      <c r="P239" s="242">
        <f t="shared" si="25"/>
        <v>2798.19</v>
      </c>
      <c r="Q239" s="242">
        <f t="shared" si="25"/>
        <v>2816.24</v>
      </c>
      <c r="R239" s="242">
        <f t="shared" si="25"/>
        <v>2854.9300000000003</v>
      </c>
      <c r="S239" s="242">
        <f t="shared" si="26"/>
        <v>2921.84</v>
      </c>
      <c r="T239" s="242">
        <f t="shared" si="26"/>
        <v>2943.4799999999996</v>
      </c>
      <c r="U239" s="242">
        <f t="shared" si="26"/>
        <v>2925.7400000000002</v>
      </c>
      <c r="V239" s="242">
        <f t="shared" si="26"/>
        <v>2875.84</v>
      </c>
      <c r="W239" s="242">
        <f t="shared" si="26"/>
        <v>2833.1800000000003</v>
      </c>
      <c r="X239" s="242">
        <f t="shared" si="26"/>
        <v>2791.34</v>
      </c>
      <c r="Y239" s="242">
        <f t="shared" si="26"/>
        <v>2168.4</v>
      </c>
      <c r="Z239" s="243"/>
      <c r="AA239" s="244">
        <v>1102.99</v>
      </c>
      <c r="AB239" s="245">
        <v>977.21</v>
      </c>
      <c r="AC239" s="245">
        <v>927.93</v>
      </c>
      <c r="AD239" s="245">
        <v>899.98</v>
      </c>
      <c r="AE239" s="245">
        <v>922.66</v>
      </c>
      <c r="AF239" s="245">
        <v>986.99</v>
      </c>
      <c r="AG239" s="245">
        <v>1104.07</v>
      </c>
      <c r="AH239" s="245">
        <v>1223.1500000000001</v>
      </c>
      <c r="AI239" s="245">
        <v>1819.51</v>
      </c>
      <c r="AJ239" s="245">
        <v>1925.14</v>
      </c>
      <c r="AK239" s="245">
        <v>1940.98</v>
      </c>
      <c r="AL239" s="245">
        <v>1937.2</v>
      </c>
      <c r="AM239" s="245">
        <v>1922.13</v>
      </c>
      <c r="AN239" s="245">
        <v>1905.39</v>
      </c>
      <c r="AO239" s="245">
        <v>1915.93</v>
      </c>
      <c r="AP239" s="245">
        <v>1933.98</v>
      </c>
      <c r="AQ239" s="245">
        <v>1972.67</v>
      </c>
      <c r="AR239" s="245">
        <v>2039.58</v>
      </c>
      <c r="AS239" s="245">
        <v>2061.2199999999998</v>
      </c>
      <c r="AT239" s="245">
        <v>2043.4800000000002</v>
      </c>
      <c r="AU239" s="245">
        <v>1993.58</v>
      </c>
      <c r="AV239" s="245">
        <v>1950.92</v>
      </c>
      <c r="AW239" s="245">
        <v>1909.08</v>
      </c>
      <c r="AX239" s="246">
        <v>1286.1400000000001</v>
      </c>
      <c r="AY239" s="328">
        <v>784.22</v>
      </c>
      <c r="AZ239" s="247">
        <v>6.61</v>
      </c>
      <c r="BA239" s="247">
        <v>2022.6899999999998</v>
      </c>
      <c r="BB239" s="255">
        <v>4.5199999999999997E-2</v>
      </c>
    </row>
    <row r="240" spans="1:54" s="232" customFormat="1">
      <c r="A240" s="241">
        <v>13</v>
      </c>
      <c r="B240" s="242">
        <f t="shared" si="27"/>
        <v>1854.52</v>
      </c>
      <c r="C240" s="242">
        <f t="shared" si="25"/>
        <v>1774.82</v>
      </c>
      <c r="D240" s="242">
        <f t="shared" si="25"/>
        <v>1280.1599999999999</v>
      </c>
      <c r="E240" s="242">
        <f t="shared" si="25"/>
        <v>1188.6399999999999</v>
      </c>
      <c r="F240" s="242">
        <f t="shared" si="25"/>
        <v>1257.67</v>
      </c>
      <c r="G240" s="242">
        <f t="shared" si="25"/>
        <v>1417.8</v>
      </c>
      <c r="H240" s="242">
        <f t="shared" si="25"/>
        <v>1516.69</v>
      </c>
      <c r="I240" s="242">
        <f t="shared" si="25"/>
        <v>1810.4099999999999</v>
      </c>
      <c r="J240" s="242">
        <f t="shared" si="25"/>
        <v>2060.02</v>
      </c>
      <c r="K240" s="242">
        <f t="shared" si="25"/>
        <v>2284.06</v>
      </c>
      <c r="L240" s="242">
        <f t="shared" si="25"/>
        <v>2359.6999999999998</v>
      </c>
      <c r="M240" s="242">
        <f t="shared" si="25"/>
        <v>2362.83</v>
      </c>
      <c r="N240" s="242">
        <f t="shared" si="25"/>
        <v>2349.5500000000002</v>
      </c>
      <c r="O240" s="242">
        <f t="shared" si="25"/>
        <v>2354.6800000000003</v>
      </c>
      <c r="P240" s="242">
        <f t="shared" si="25"/>
        <v>2349.4899999999998</v>
      </c>
      <c r="Q240" s="242">
        <f t="shared" si="25"/>
        <v>2364.6400000000003</v>
      </c>
      <c r="R240" s="242">
        <f t="shared" si="25"/>
        <v>2384.25</v>
      </c>
      <c r="S240" s="242">
        <f t="shared" si="26"/>
        <v>2572.83</v>
      </c>
      <c r="T240" s="242">
        <f t="shared" si="26"/>
        <v>2597.09</v>
      </c>
      <c r="U240" s="242">
        <f t="shared" si="26"/>
        <v>2848.24</v>
      </c>
      <c r="V240" s="242">
        <f t="shared" si="26"/>
        <v>2557.58</v>
      </c>
      <c r="W240" s="242">
        <f t="shared" si="26"/>
        <v>2431.44</v>
      </c>
      <c r="X240" s="242">
        <f t="shared" si="26"/>
        <v>2182.37</v>
      </c>
      <c r="Y240" s="242">
        <f t="shared" si="26"/>
        <v>2039.35</v>
      </c>
      <c r="Z240" s="243"/>
      <c r="AA240" s="244">
        <v>972.26</v>
      </c>
      <c r="AB240" s="245">
        <v>892.56</v>
      </c>
      <c r="AC240" s="245">
        <v>397.9</v>
      </c>
      <c r="AD240" s="245">
        <v>306.38</v>
      </c>
      <c r="AE240" s="245">
        <v>375.41</v>
      </c>
      <c r="AF240" s="245">
        <v>535.54</v>
      </c>
      <c r="AG240" s="245">
        <v>634.42999999999995</v>
      </c>
      <c r="AH240" s="245">
        <v>928.15</v>
      </c>
      <c r="AI240" s="245">
        <v>1177.76</v>
      </c>
      <c r="AJ240" s="245">
        <v>1401.8</v>
      </c>
      <c r="AK240" s="245">
        <v>1477.44</v>
      </c>
      <c r="AL240" s="245">
        <v>1480.57</v>
      </c>
      <c r="AM240" s="245">
        <v>1467.29</v>
      </c>
      <c r="AN240" s="245">
        <v>1472.42</v>
      </c>
      <c r="AO240" s="245">
        <v>1467.23</v>
      </c>
      <c r="AP240" s="245">
        <v>1482.38</v>
      </c>
      <c r="AQ240" s="245">
        <v>1501.99</v>
      </c>
      <c r="AR240" s="245">
        <v>1690.57</v>
      </c>
      <c r="AS240" s="245">
        <v>1714.83</v>
      </c>
      <c r="AT240" s="245">
        <v>1965.98</v>
      </c>
      <c r="AU240" s="245">
        <v>1675.32</v>
      </c>
      <c r="AV240" s="245">
        <v>1549.18</v>
      </c>
      <c r="AW240" s="245">
        <v>1300.1099999999999</v>
      </c>
      <c r="AX240" s="246">
        <v>1157.0899999999999</v>
      </c>
      <c r="AY240" s="328">
        <v>784.22</v>
      </c>
      <c r="AZ240" s="247">
        <v>6.61</v>
      </c>
      <c r="BA240" s="247">
        <v>2022.6899999999998</v>
      </c>
      <c r="BB240" s="255">
        <v>4.5199999999999997E-2</v>
      </c>
    </row>
    <row r="241" spans="1:54" s="232" customFormat="1">
      <c r="A241" s="241">
        <v>14</v>
      </c>
      <c r="B241" s="242">
        <f t="shared" si="27"/>
        <v>1810.6799999999998</v>
      </c>
      <c r="C241" s="242">
        <f t="shared" si="25"/>
        <v>1734.69</v>
      </c>
      <c r="D241" s="242">
        <f t="shared" si="25"/>
        <v>1121.56</v>
      </c>
      <c r="E241" s="242">
        <f t="shared" si="25"/>
        <v>1091.6300000000001</v>
      </c>
      <c r="F241" s="242">
        <f t="shared" si="25"/>
        <v>1389.12</v>
      </c>
      <c r="G241" s="242">
        <f t="shared" si="25"/>
        <v>1808.01</v>
      </c>
      <c r="H241" s="242">
        <f t="shared" si="25"/>
        <v>2020.84</v>
      </c>
      <c r="I241" s="242">
        <f t="shared" si="25"/>
        <v>2454.63</v>
      </c>
      <c r="J241" s="242">
        <f t="shared" si="25"/>
        <v>2845.67</v>
      </c>
      <c r="K241" s="242">
        <f t="shared" si="25"/>
        <v>2949.1899999999996</v>
      </c>
      <c r="L241" s="242">
        <f t="shared" si="25"/>
        <v>2949.1000000000004</v>
      </c>
      <c r="M241" s="242">
        <f t="shared" si="25"/>
        <v>2936.8900000000003</v>
      </c>
      <c r="N241" s="242">
        <f t="shared" si="25"/>
        <v>2903.9700000000003</v>
      </c>
      <c r="O241" s="242">
        <f t="shared" si="25"/>
        <v>2889.32</v>
      </c>
      <c r="P241" s="242">
        <f t="shared" si="25"/>
        <v>2896.7300000000005</v>
      </c>
      <c r="Q241" s="242">
        <f t="shared" si="25"/>
        <v>2893.4800000000005</v>
      </c>
      <c r="R241" s="242">
        <f t="shared" si="25"/>
        <v>2912.44</v>
      </c>
      <c r="S241" s="242">
        <f t="shared" si="26"/>
        <v>2975</v>
      </c>
      <c r="T241" s="242">
        <f t="shared" si="26"/>
        <v>3001.79</v>
      </c>
      <c r="U241" s="242">
        <f t="shared" si="26"/>
        <v>2997.21</v>
      </c>
      <c r="V241" s="242">
        <f t="shared" si="26"/>
        <v>2967.13</v>
      </c>
      <c r="W241" s="242">
        <f t="shared" si="26"/>
        <v>2910.4700000000003</v>
      </c>
      <c r="X241" s="242">
        <f t="shared" si="26"/>
        <v>2203.91</v>
      </c>
      <c r="Y241" s="242">
        <f t="shared" si="26"/>
        <v>2081.66</v>
      </c>
      <c r="Z241" s="243"/>
      <c r="AA241" s="244">
        <v>928.42</v>
      </c>
      <c r="AB241" s="245">
        <v>852.43</v>
      </c>
      <c r="AC241" s="245">
        <v>239.3</v>
      </c>
      <c r="AD241" s="245">
        <v>209.37</v>
      </c>
      <c r="AE241" s="245">
        <v>506.85999999999996</v>
      </c>
      <c r="AF241" s="245">
        <v>925.75</v>
      </c>
      <c r="AG241" s="245">
        <v>1138.58</v>
      </c>
      <c r="AH241" s="245">
        <v>1572.37</v>
      </c>
      <c r="AI241" s="245">
        <v>1963.41</v>
      </c>
      <c r="AJ241" s="245">
        <v>2066.9299999999998</v>
      </c>
      <c r="AK241" s="245">
        <v>2066.84</v>
      </c>
      <c r="AL241" s="245">
        <v>2054.63</v>
      </c>
      <c r="AM241" s="245">
        <v>2021.71</v>
      </c>
      <c r="AN241" s="245">
        <v>2007.0600000000002</v>
      </c>
      <c r="AO241" s="245">
        <v>2014.4700000000003</v>
      </c>
      <c r="AP241" s="245">
        <v>2011.2200000000003</v>
      </c>
      <c r="AQ241" s="245">
        <v>2030.18</v>
      </c>
      <c r="AR241" s="245">
        <v>2092.7399999999998</v>
      </c>
      <c r="AS241" s="245">
        <v>2119.5300000000002</v>
      </c>
      <c r="AT241" s="245">
        <v>2114.9499999999998</v>
      </c>
      <c r="AU241" s="245">
        <v>2084.87</v>
      </c>
      <c r="AV241" s="245">
        <v>2028.21</v>
      </c>
      <c r="AW241" s="245">
        <v>1321.65</v>
      </c>
      <c r="AX241" s="246">
        <v>1199.4000000000001</v>
      </c>
      <c r="AY241" s="328">
        <v>784.22</v>
      </c>
      <c r="AZ241" s="247">
        <v>6.61</v>
      </c>
      <c r="BA241" s="247">
        <v>2022.6899999999998</v>
      </c>
      <c r="BB241" s="255">
        <v>4.5199999999999997E-2</v>
      </c>
    </row>
    <row r="242" spans="1:54" s="232" customFormat="1">
      <c r="A242" s="241">
        <v>15</v>
      </c>
      <c r="B242" s="242">
        <f t="shared" si="27"/>
        <v>2064.77</v>
      </c>
      <c r="C242" s="242">
        <f t="shared" si="25"/>
        <v>1857.47</v>
      </c>
      <c r="D242" s="242">
        <f t="shared" si="25"/>
        <v>1805.23</v>
      </c>
      <c r="E242" s="242">
        <f t="shared" si="25"/>
        <v>1797.6599999999999</v>
      </c>
      <c r="F242" s="242">
        <f t="shared" si="25"/>
        <v>1822.01</v>
      </c>
      <c r="G242" s="242">
        <f t="shared" si="25"/>
        <v>1941.98</v>
      </c>
      <c r="H242" s="242">
        <f t="shared" si="25"/>
        <v>2163.8000000000002</v>
      </c>
      <c r="I242" s="242">
        <f t="shared" si="25"/>
        <v>2819.9700000000003</v>
      </c>
      <c r="J242" s="242">
        <f t="shared" si="25"/>
        <v>2966.8</v>
      </c>
      <c r="K242" s="242">
        <f t="shared" si="25"/>
        <v>2986.25</v>
      </c>
      <c r="L242" s="242">
        <f t="shared" si="25"/>
        <v>3006.1499999999996</v>
      </c>
      <c r="M242" s="242">
        <f t="shared" si="25"/>
        <v>2994.17</v>
      </c>
      <c r="N242" s="242">
        <f t="shared" si="25"/>
        <v>2966.55</v>
      </c>
      <c r="O242" s="242">
        <f t="shared" si="25"/>
        <v>2976.6499999999996</v>
      </c>
      <c r="P242" s="242">
        <f t="shared" si="25"/>
        <v>2975.7</v>
      </c>
      <c r="Q242" s="242">
        <f t="shared" si="25"/>
        <v>2978.25</v>
      </c>
      <c r="R242" s="242">
        <f t="shared" si="25"/>
        <v>2987.45</v>
      </c>
      <c r="S242" s="242">
        <f t="shared" si="26"/>
        <v>3019.17</v>
      </c>
      <c r="T242" s="242">
        <f t="shared" si="26"/>
        <v>3039.63</v>
      </c>
      <c r="U242" s="242">
        <f t="shared" si="26"/>
        <v>3034.5600000000004</v>
      </c>
      <c r="V242" s="242">
        <f t="shared" si="26"/>
        <v>3001.67</v>
      </c>
      <c r="W242" s="242">
        <f t="shared" si="26"/>
        <v>2961.58</v>
      </c>
      <c r="X242" s="242">
        <f t="shared" si="26"/>
        <v>2838.5299999999997</v>
      </c>
      <c r="Y242" s="242">
        <f t="shared" si="26"/>
        <v>2203.5699999999997</v>
      </c>
      <c r="Z242" s="243"/>
      <c r="AA242" s="244">
        <v>1182.51</v>
      </c>
      <c r="AB242" s="245">
        <v>975.21</v>
      </c>
      <c r="AC242" s="245">
        <v>922.97</v>
      </c>
      <c r="AD242" s="245">
        <v>915.4</v>
      </c>
      <c r="AE242" s="245">
        <v>939.75</v>
      </c>
      <c r="AF242" s="245">
        <v>1059.72</v>
      </c>
      <c r="AG242" s="245">
        <v>1281.54</v>
      </c>
      <c r="AH242" s="245">
        <v>1937.71</v>
      </c>
      <c r="AI242" s="245">
        <v>2084.54</v>
      </c>
      <c r="AJ242" s="245">
        <v>2103.9899999999998</v>
      </c>
      <c r="AK242" s="245">
        <v>2123.89</v>
      </c>
      <c r="AL242" s="245">
        <v>2111.91</v>
      </c>
      <c r="AM242" s="245">
        <v>2084.29</v>
      </c>
      <c r="AN242" s="245">
        <v>2094.39</v>
      </c>
      <c r="AO242" s="245">
        <v>2093.44</v>
      </c>
      <c r="AP242" s="245">
        <v>2095.9899999999998</v>
      </c>
      <c r="AQ242" s="245">
        <v>2105.19</v>
      </c>
      <c r="AR242" s="245">
        <v>2136.91</v>
      </c>
      <c r="AS242" s="245">
        <v>2157.37</v>
      </c>
      <c r="AT242" s="245">
        <v>2152.3000000000002</v>
      </c>
      <c r="AU242" s="245">
        <v>2119.41</v>
      </c>
      <c r="AV242" s="245">
        <v>2079.3200000000002</v>
      </c>
      <c r="AW242" s="245">
        <v>1956.27</v>
      </c>
      <c r="AX242" s="246">
        <v>1321.31</v>
      </c>
      <c r="AY242" s="328">
        <v>784.22</v>
      </c>
      <c r="AZ242" s="247">
        <v>6.61</v>
      </c>
      <c r="BA242" s="247">
        <v>2022.6899999999998</v>
      </c>
      <c r="BB242" s="255">
        <v>4.5199999999999997E-2</v>
      </c>
    </row>
    <row r="243" spans="1:54" s="232" customFormat="1">
      <c r="A243" s="241">
        <v>16</v>
      </c>
      <c r="B243" s="242">
        <f t="shared" si="27"/>
        <v>1916.7</v>
      </c>
      <c r="C243" s="242">
        <f t="shared" si="25"/>
        <v>1848.1799999999998</v>
      </c>
      <c r="D243" s="242">
        <f t="shared" si="25"/>
        <v>1797.25</v>
      </c>
      <c r="E243" s="242">
        <f t="shared" si="25"/>
        <v>902.25</v>
      </c>
      <c r="F243" s="242">
        <f t="shared" si="25"/>
        <v>1587.03</v>
      </c>
      <c r="G243" s="242">
        <f t="shared" si="25"/>
        <v>1859.99</v>
      </c>
      <c r="H243" s="242">
        <f t="shared" si="25"/>
        <v>2089</v>
      </c>
      <c r="I243" s="242">
        <f t="shared" si="25"/>
        <v>2538.0100000000002</v>
      </c>
      <c r="J243" s="242">
        <f t="shared" si="25"/>
        <v>2836.7799999999997</v>
      </c>
      <c r="K243" s="242">
        <f t="shared" si="25"/>
        <v>2896.66</v>
      </c>
      <c r="L243" s="242">
        <f t="shared" si="25"/>
        <v>2892.5</v>
      </c>
      <c r="M243" s="242">
        <f t="shared" si="25"/>
        <v>2868.9700000000003</v>
      </c>
      <c r="N243" s="242">
        <f t="shared" si="25"/>
        <v>2829.09</v>
      </c>
      <c r="O243" s="242">
        <f t="shared" si="25"/>
        <v>2832.17</v>
      </c>
      <c r="P243" s="242">
        <f t="shared" si="25"/>
        <v>2845.63</v>
      </c>
      <c r="Q243" s="242">
        <f t="shared" si="25"/>
        <v>2851.62</v>
      </c>
      <c r="R243" s="242">
        <f t="shared" ref="R243:Y258" si="28">AQ243+$AY243+$AZ243+ROUND($BA243*$BB243,2)</f>
        <v>2855.17</v>
      </c>
      <c r="S243" s="242">
        <f t="shared" si="26"/>
        <v>2915.25</v>
      </c>
      <c r="T243" s="242">
        <f t="shared" si="26"/>
        <v>2926.75</v>
      </c>
      <c r="U243" s="242">
        <f t="shared" si="26"/>
        <v>2913.04</v>
      </c>
      <c r="V243" s="242">
        <f t="shared" si="26"/>
        <v>2854.66</v>
      </c>
      <c r="W243" s="242">
        <f t="shared" si="26"/>
        <v>2757.75</v>
      </c>
      <c r="X243" s="242">
        <f t="shared" si="26"/>
        <v>2237.96</v>
      </c>
      <c r="Y243" s="242">
        <f t="shared" si="26"/>
        <v>2011.24</v>
      </c>
      <c r="Z243" s="243"/>
      <c r="AA243" s="244">
        <v>1034.44</v>
      </c>
      <c r="AB243" s="245">
        <v>965.92</v>
      </c>
      <c r="AC243" s="245">
        <v>914.99</v>
      </c>
      <c r="AD243" s="245">
        <v>19.989999999999998</v>
      </c>
      <c r="AE243" s="245">
        <v>704.77</v>
      </c>
      <c r="AF243" s="245">
        <v>977.73</v>
      </c>
      <c r="AG243" s="245">
        <v>1206.74</v>
      </c>
      <c r="AH243" s="245">
        <v>1655.75</v>
      </c>
      <c r="AI243" s="245">
        <v>1954.52</v>
      </c>
      <c r="AJ243" s="245">
        <v>2014.4</v>
      </c>
      <c r="AK243" s="245">
        <v>2010.24</v>
      </c>
      <c r="AL243" s="245">
        <v>1986.71</v>
      </c>
      <c r="AM243" s="245">
        <v>1946.83</v>
      </c>
      <c r="AN243" s="245">
        <v>1949.91</v>
      </c>
      <c r="AO243" s="245">
        <v>1963.37</v>
      </c>
      <c r="AP243" s="245">
        <v>1969.36</v>
      </c>
      <c r="AQ243" s="245">
        <v>1972.91</v>
      </c>
      <c r="AR243" s="245">
        <v>2032.9899999999998</v>
      </c>
      <c r="AS243" s="245">
        <v>2044.4900000000002</v>
      </c>
      <c r="AT243" s="245">
        <v>2030.78</v>
      </c>
      <c r="AU243" s="245">
        <v>1972.4</v>
      </c>
      <c r="AV243" s="245">
        <v>1875.49</v>
      </c>
      <c r="AW243" s="245">
        <v>1355.7</v>
      </c>
      <c r="AX243" s="246">
        <v>1128.98</v>
      </c>
      <c r="AY243" s="328">
        <v>784.22</v>
      </c>
      <c r="AZ243" s="247">
        <v>6.61</v>
      </c>
      <c r="BA243" s="247">
        <v>2022.6899999999998</v>
      </c>
      <c r="BB243" s="255">
        <v>4.5199999999999997E-2</v>
      </c>
    </row>
    <row r="244" spans="1:54" s="232" customFormat="1">
      <c r="A244" s="241">
        <v>17</v>
      </c>
      <c r="B244" s="242">
        <f t="shared" si="27"/>
        <v>1884.1799999999998</v>
      </c>
      <c r="C244" s="242">
        <f t="shared" si="27"/>
        <v>1838.46</v>
      </c>
      <c r="D244" s="242">
        <f t="shared" si="27"/>
        <v>1759.95</v>
      </c>
      <c r="E244" s="242">
        <f t="shared" si="27"/>
        <v>1647.33</v>
      </c>
      <c r="F244" s="242">
        <f t="shared" si="27"/>
        <v>1838.74</v>
      </c>
      <c r="G244" s="242">
        <f t="shared" si="27"/>
        <v>1887.51</v>
      </c>
      <c r="H244" s="242">
        <f t="shared" si="27"/>
        <v>2092.91</v>
      </c>
      <c r="I244" s="242">
        <f t="shared" si="27"/>
        <v>2454.1</v>
      </c>
      <c r="J244" s="242">
        <f t="shared" si="27"/>
        <v>2729.8199999999997</v>
      </c>
      <c r="K244" s="242">
        <f t="shared" si="27"/>
        <v>2781.6400000000003</v>
      </c>
      <c r="L244" s="242">
        <f t="shared" si="27"/>
        <v>2773.9300000000003</v>
      </c>
      <c r="M244" s="242">
        <f t="shared" si="27"/>
        <v>2752.13</v>
      </c>
      <c r="N244" s="242">
        <f t="shared" si="27"/>
        <v>2714.17</v>
      </c>
      <c r="O244" s="242">
        <f t="shared" si="27"/>
        <v>2712.02</v>
      </c>
      <c r="P244" s="242">
        <f t="shared" si="27"/>
        <v>2696.84</v>
      </c>
      <c r="Q244" s="242">
        <f t="shared" si="27"/>
        <v>2697.37</v>
      </c>
      <c r="R244" s="242">
        <f t="shared" si="28"/>
        <v>2717.66</v>
      </c>
      <c r="S244" s="242">
        <f t="shared" si="28"/>
        <v>2784.49</v>
      </c>
      <c r="T244" s="242">
        <f t="shared" si="28"/>
        <v>2788.88</v>
      </c>
      <c r="U244" s="242">
        <f t="shared" si="28"/>
        <v>2800.8900000000003</v>
      </c>
      <c r="V244" s="242">
        <f t="shared" si="28"/>
        <v>2708.19</v>
      </c>
      <c r="W244" s="242">
        <f t="shared" si="28"/>
        <v>2454.59</v>
      </c>
      <c r="X244" s="242">
        <f t="shared" si="28"/>
        <v>2206.5</v>
      </c>
      <c r="Y244" s="242">
        <f t="shared" si="28"/>
        <v>2031.23</v>
      </c>
      <c r="Z244" s="243"/>
      <c r="AA244" s="244">
        <v>1001.92</v>
      </c>
      <c r="AB244" s="245">
        <v>956.2</v>
      </c>
      <c r="AC244" s="245">
        <v>877.69</v>
      </c>
      <c r="AD244" s="245">
        <v>765.07</v>
      </c>
      <c r="AE244" s="245">
        <v>956.48</v>
      </c>
      <c r="AF244" s="245">
        <v>1005.25</v>
      </c>
      <c r="AG244" s="245">
        <v>1210.6500000000001</v>
      </c>
      <c r="AH244" s="245">
        <v>1571.84</v>
      </c>
      <c r="AI244" s="245">
        <v>1847.56</v>
      </c>
      <c r="AJ244" s="245">
        <v>1899.38</v>
      </c>
      <c r="AK244" s="245">
        <v>1891.67</v>
      </c>
      <c r="AL244" s="245">
        <v>1869.87</v>
      </c>
      <c r="AM244" s="245">
        <v>1831.91</v>
      </c>
      <c r="AN244" s="245">
        <v>1829.76</v>
      </c>
      <c r="AO244" s="245">
        <v>1814.58</v>
      </c>
      <c r="AP244" s="245">
        <v>1815.11</v>
      </c>
      <c r="AQ244" s="245">
        <v>1835.4</v>
      </c>
      <c r="AR244" s="245">
        <v>1902.23</v>
      </c>
      <c r="AS244" s="245">
        <v>1906.62</v>
      </c>
      <c r="AT244" s="245">
        <v>1918.63</v>
      </c>
      <c r="AU244" s="245">
        <v>1825.93</v>
      </c>
      <c r="AV244" s="245">
        <v>1572.33</v>
      </c>
      <c r="AW244" s="245">
        <v>1324.24</v>
      </c>
      <c r="AX244" s="246">
        <v>1148.97</v>
      </c>
      <c r="AY244" s="328">
        <v>784.22</v>
      </c>
      <c r="AZ244" s="247">
        <v>6.61</v>
      </c>
      <c r="BA244" s="247">
        <v>2022.6899999999998</v>
      </c>
      <c r="BB244" s="255">
        <v>4.5199999999999997E-2</v>
      </c>
    </row>
    <row r="245" spans="1:54" s="232" customFormat="1">
      <c r="A245" s="241">
        <v>18</v>
      </c>
      <c r="B245" s="242">
        <f t="shared" si="27"/>
        <v>1866.03</v>
      </c>
      <c r="C245" s="242">
        <f t="shared" si="27"/>
        <v>1818.28</v>
      </c>
      <c r="D245" s="242">
        <f t="shared" si="27"/>
        <v>1735.62</v>
      </c>
      <c r="E245" s="242">
        <f t="shared" si="27"/>
        <v>1732.17</v>
      </c>
      <c r="F245" s="242">
        <f t="shared" si="27"/>
        <v>1821.6399999999999</v>
      </c>
      <c r="G245" s="242">
        <f t="shared" si="27"/>
        <v>1897.4699999999998</v>
      </c>
      <c r="H245" s="242">
        <f t="shared" si="27"/>
        <v>2128.4299999999998</v>
      </c>
      <c r="I245" s="242">
        <f t="shared" si="27"/>
        <v>2574.3000000000002</v>
      </c>
      <c r="J245" s="242">
        <f t="shared" si="27"/>
        <v>2793.17</v>
      </c>
      <c r="K245" s="242">
        <f t="shared" si="27"/>
        <v>2828.4700000000003</v>
      </c>
      <c r="L245" s="242">
        <f t="shared" si="27"/>
        <v>2824.5699999999997</v>
      </c>
      <c r="M245" s="242">
        <f t="shared" si="27"/>
        <v>2808.2200000000003</v>
      </c>
      <c r="N245" s="242">
        <f t="shared" si="27"/>
        <v>2776.7200000000003</v>
      </c>
      <c r="O245" s="242">
        <f t="shared" si="27"/>
        <v>2778.2200000000003</v>
      </c>
      <c r="P245" s="242">
        <f t="shared" si="27"/>
        <v>2781.63</v>
      </c>
      <c r="Q245" s="242">
        <f t="shared" si="27"/>
        <v>2787.37</v>
      </c>
      <c r="R245" s="242">
        <f t="shared" si="28"/>
        <v>2817.0699999999997</v>
      </c>
      <c r="S245" s="242">
        <f t="shared" si="28"/>
        <v>2884.65</v>
      </c>
      <c r="T245" s="242">
        <f t="shared" si="28"/>
        <v>2921.7599999999998</v>
      </c>
      <c r="U245" s="242">
        <f t="shared" si="28"/>
        <v>2941.37</v>
      </c>
      <c r="V245" s="242">
        <f t="shared" si="28"/>
        <v>2914.17</v>
      </c>
      <c r="W245" s="242">
        <f t="shared" si="28"/>
        <v>2891.8</v>
      </c>
      <c r="X245" s="242">
        <f t="shared" si="28"/>
        <v>2811.09</v>
      </c>
      <c r="Y245" s="242">
        <f t="shared" si="28"/>
        <v>2200.42</v>
      </c>
      <c r="Z245" s="243"/>
      <c r="AA245" s="244">
        <v>983.77</v>
      </c>
      <c r="AB245" s="245">
        <v>936.02</v>
      </c>
      <c r="AC245" s="245">
        <v>853.36</v>
      </c>
      <c r="AD245" s="245">
        <v>849.91</v>
      </c>
      <c r="AE245" s="245">
        <v>939.38</v>
      </c>
      <c r="AF245" s="245">
        <v>1015.2099999999999</v>
      </c>
      <c r="AG245" s="245">
        <v>1246.17</v>
      </c>
      <c r="AH245" s="245">
        <v>1692.04</v>
      </c>
      <c r="AI245" s="245">
        <v>1910.91</v>
      </c>
      <c r="AJ245" s="245">
        <v>1946.21</v>
      </c>
      <c r="AK245" s="245">
        <v>1942.31</v>
      </c>
      <c r="AL245" s="245">
        <v>1925.96</v>
      </c>
      <c r="AM245" s="245">
        <v>1894.46</v>
      </c>
      <c r="AN245" s="245">
        <v>1895.96</v>
      </c>
      <c r="AO245" s="245">
        <v>1899.37</v>
      </c>
      <c r="AP245" s="245">
        <v>1905.11</v>
      </c>
      <c r="AQ245" s="245">
        <v>1934.81</v>
      </c>
      <c r="AR245" s="245">
        <v>2002.39</v>
      </c>
      <c r="AS245" s="245">
        <v>2039.4999999999998</v>
      </c>
      <c r="AT245" s="245">
        <v>2059.11</v>
      </c>
      <c r="AU245" s="245">
        <v>2031.9099999999999</v>
      </c>
      <c r="AV245" s="245">
        <v>2009.54</v>
      </c>
      <c r="AW245" s="245">
        <v>1928.83</v>
      </c>
      <c r="AX245" s="246">
        <v>1318.16</v>
      </c>
      <c r="AY245" s="328">
        <v>784.22</v>
      </c>
      <c r="AZ245" s="247">
        <v>6.61</v>
      </c>
      <c r="BA245" s="247">
        <v>2022.6899999999998</v>
      </c>
      <c r="BB245" s="255">
        <v>4.5199999999999997E-2</v>
      </c>
    </row>
    <row r="246" spans="1:54" s="232" customFormat="1">
      <c r="A246" s="241">
        <v>19</v>
      </c>
      <c r="B246" s="242">
        <f t="shared" si="27"/>
        <v>2050.85</v>
      </c>
      <c r="C246" s="242">
        <f t="shared" si="27"/>
        <v>1954.56</v>
      </c>
      <c r="D246" s="242">
        <f t="shared" si="27"/>
        <v>1851.5</v>
      </c>
      <c r="E246" s="242">
        <f t="shared" si="27"/>
        <v>1842.94</v>
      </c>
      <c r="F246" s="242">
        <f t="shared" si="27"/>
        <v>1857.3899999999999</v>
      </c>
      <c r="G246" s="242">
        <f t="shared" si="27"/>
        <v>1960.41</v>
      </c>
      <c r="H246" s="242">
        <f t="shared" si="27"/>
        <v>1943.51</v>
      </c>
      <c r="I246" s="242">
        <f t="shared" si="27"/>
        <v>2092.69</v>
      </c>
      <c r="J246" s="242">
        <f t="shared" si="27"/>
        <v>2486.29</v>
      </c>
      <c r="K246" s="242">
        <f t="shared" si="27"/>
        <v>2759.31</v>
      </c>
      <c r="L246" s="242">
        <f t="shared" si="27"/>
        <v>2777.63</v>
      </c>
      <c r="M246" s="242">
        <f t="shared" si="27"/>
        <v>2757.56</v>
      </c>
      <c r="N246" s="242">
        <f t="shared" si="27"/>
        <v>2751.13</v>
      </c>
      <c r="O246" s="242">
        <f t="shared" si="27"/>
        <v>2727.45</v>
      </c>
      <c r="P246" s="242">
        <f t="shared" si="27"/>
        <v>2726.16</v>
      </c>
      <c r="Q246" s="242">
        <f t="shared" si="27"/>
        <v>2720.4</v>
      </c>
      <c r="R246" s="242">
        <f t="shared" si="28"/>
        <v>2781.65</v>
      </c>
      <c r="S246" s="242">
        <f t="shared" si="28"/>
        <v>2857.4700000000003</v>
      </c>
      <c r="T246" s="242">
        <f t="shared" si="28"/>
        <v>2876.55</v>
      </c>
      <c r="U246" s="242">
        <f t="shared" si="28"/>
        <v>2905.63</v>
      </c>
      <c r="V246" s="242">
        <f t="shared" si="28"/>
        <v>2827.41</v>
      </c>
      <c r="W246" s="242">
        <f t="shared" si="28"/>
        <v>2798.59</v>
      </c>
      <c r="X246" s="242">
        <f t="shared" si="28"/>
        <v>2780.2200000000003</v>
      </c>
      <c r="Y246" s="242">
        <f t="shared" si="28"/>
        <v>2168.8000000000002</v>
      </c>
      <c r="Z246" s="243"/>
      <c r="AA246" s="244">
        <v>1168.5899999999999</v>
      </c>
      <c r="AB246" s="245">
        <v>1072.3</v>
      </c>
      <c r="AC246" s="245">
        <v>969.24</v>
      </c>
      <c r="AD246" s="245">
        <v>960.68</v>
      </c>
      <c r="AE246" s="245">
        <v>975.13</v>
      </c>
      <c r="AF246" s="245">
        <v>1078.1500000000001</v>
      </c>
      <c r="AG246" s="245">
        <v>1061.25</v>
      </c>
      <c r="AH246" s="245">
        <v>1210.43</v>
      </c>
      <c r="AI246" s="245">
        <v>1604.03</v>
      </c>
      <c r="AJ246" s="245">
        <v>1877.05</v>
      </c>
      <c r="AK246" s="245">
        <v>1895.37</v>
      </c>
      <c r="AL246" s="245">
        <v>1875.3</v>
      </c>
      <c r="AM246" s="245">
        <v>1868.87</v>
      </c>
      <c r="AN246" s="245">
        <v>1845.19</v>
      </c>
      <c r="AO246" s="245">
        <v>1843.9</v>
      </c>
      <c r="AP246" s="245">
        <v>1838.14</v>
      </c>
      <c r="AQ246" s="245">
        <v>1899.39</v>
      </c>
      <c r="AR246" s="245">
        <v>1975.21</v>
      </c>
      <c r="AS246" s="245">
        <v>1994.29</v>
      </c>
      <c r="AT246" s="245">
        <v>2023.37</v>
      </c>
      <c r="AU246" s="245">
        <v>1945.15</v>
      </c>
      <c r="AV246" s="245">
        <v>1916.33</v>
      </c>
      <c r="AW246" s="245">
        <v>1897.96</v>
      </c>
      <c r="AX246" s="246">
        <v>1286.54</v>
      </c>
      <c r="AY246" s="328">
        <v>784.22</v>
      </c>
      <c r="AZ246" s="247">
        <v>6.61</v>
      </c>
      <c r="BA246" s="247">
        <v>2022.6899999999998</v>
      </c>
      <c r="BB246" s="255">
        <v>4.5199999999999997E-2</v>
      </c>
    </row>
    <row r="247" spans="1:54" s="232" customFormat="1">
      <c r="A247" s="241">
        <v>20</v>
      </c>
      <c r="B247" s="242">
        <f t="shared" si="27"/>
        <v>2021.06</v>
      </c>
      <c r="C247" s="242">
        <f t="shared" si="27"/>
        <v>1841.38</v>
      </c>
      <c r="D247" s="242">
        <f t="shared" si="27"/>
        <v>1795.1599999999999</v>
      </c>
      <c r="E247" s="242">
        <f t="shared" si="27"/>
        <v>1745.67</v>
      </c>
      <c r="F247" s="242">
        <f t="shared" si="27"/>
        <v>1805.1599999999999</v>
      </c>
      <c r="G247" s="242">
        <f t="shared" si="27"/>
        <v>1840.5900000000001</v>
      </c>
      <c r="H247" s="242">
        <f t="shared" si="27"/>
        <v>1834.31</v>
      </c>
      <c r="I247" s="242">
        <f t="shared" si="27"/>
        <v>1947.56</v>
      </c>
      <c r="J247" s="242">
        <f t="shared" si="27"/>
        <v>2202.63</v>
      </c>
      <c r="K247" s="242">
        <f t="shared" si="27"/>
        <v>2703.56</v>
      </c>
      <c r="L247" s="242">
        <f t="shared" si="27"/>
        <v>2729.96</v>
      </c>
      <c r="M247" s="242">
        <f t="shared" si="27"/>
        <v>2733.76</v>
      </c>
      <c r="N247" s="242">
        <f t="shared" si="27"/>
        <v>2709.19</v>
      </c>
      <c r="O247" s="242">
        <f t="shared" si="27"/>
        <v>2708.33</v>
      </c>
      <c r="P247" s="242">
        <f t="shared" si="27"/>
        <v>2710.13</v>
      </c>
      <c r="Q247" s="242">
        <f t="shared" si="27"/>
        <v>2709.87</v>
      </c>
      <c r="R247" s="242">
        <f t="shared" si="28"/>
        <v>2749.66</v>
      </c>
      <c r="S247" s="242">
        <f t="shared" si="28"/>
        <v>2844.19</v>
      </c>
      <c r="T247" s="242">
        <f t="shared" si="28"/>
        <v>2880.48</v>
      </c>
      <c r="U247" s="242">
        <f t="shared" si="28"/>
        <v>2891.16</v>
      </c>
      <c r="V247" s="242">
        <f t="shared" si="28"/>
        <v>2845.92</v>
      </c>
      <c r="W247" s="242">
        <f t="shared" si="28"/>
        <v>2806.76</v>
      </c>
      <c r="X247" s="242">
        <f t="shared" si="28"/>
        <v>2753.04</v>
      </c>
      <c r="Y247" s="242">
        <f t="shared" si="28"/>
        <v>2148.88</v>
      </c>
      <c r="Z247" s="243"/>
      <c r="AA247" s="244">
        <v>1138.8</v>
      </c>
      <c r="AB247" s="245">
        <v>959.12</v>
      </c>
      <c r="AC247" s="245">
        <v>912.9</v>
      </c>
      <c r="AD247" s="245">
        <v>863.41</v>
      </c>
      <c r="AE247" s="245">
        <v>922.9</v>
      </c>
      <c r="AF247" s="245">
        <v>958.33</v>
      </c>
      <c r="AG247" s="245">
        <v>952.05</v>
      </c>
      <c r="AH247" s="245">
        <v>1065.3</v>
      </c>
      <c r="AI247" s="245">
        <v>1320.37</v>
      </c>
      <c r="AJ247" s="245">
        <v>1821.3</v>
      </c>
      <c r="AK247" s="245">
        <v>1847.7</v>
      </c>
      <c r="AL247" s="245">
        <v>1851.5</v>
      </c>
      <c r="AM247" s="245">
        <v>1826.93</v>
      </c>
      <c r="AN247" s="245">
        <v>1826.07</v>
      </c>
      <c r="AO247" s="245">
        <v>1827.87</v>
      </c>
      <c r="AP247" s="245">
        <v>1827.61</v>
      </c>
      <c r="AQ247" s="245">
        <v>1867.4</v>
      </c>
      <c r="AR247" s="245">
        <v>1961.93</v>
      </c>
      <c r="AS247" s="245">
        <v>1998.22</v>
      </c>
      <c r="AT247" s="245">
        <v>2008.9</v>
      </c>
      <c r="AU247" s="245">
        <v>1963.66</v>
      </c>
      <c r="AV247" s="245">
        <v>1924.5</v>
      </c>
      <c r="AW247" s="245">
        <v>1870.78</v>
      </c>
      <c r="AX247" s="246">
        <v>1266.6199999999999</v>
      </c>
      <c r="AY247" s="328">
        <v>784.22</v>
      </c>
      <c r="AZ247" s="247">
        <v>6.61</v>
      </c>
      <c r="BA247" s="247">
        <v>2022.6899999999998</v>
      </c>
      <c r="BB247" s="255">
        <v>4.5199999999999997E-2</v>
      </c>
    </row>
    <row r="248" spans="1:54" s="232" customFormat="1">
      <c r="A248" s="241">
        <v>21</v>
      </c>
      <c r="B248" s="242">
        <f t="shared" si="27"/>
        <v>1878.42</v>
      </c>
      <c r="C248" s="242">
        <f t="shared" si="27"/>
        <v>1837.12</v>
      </c>
      <c r="D248" s="242">
        <f t="shared" si="27"/>
        <v>1768.62</v>
      </c>
      <c r="E248" s="242">
        <f t="shared" si="27"/>
        <v>1760.65</v>
      </c>
      <c r="F248" s="242">
        <f t="shared" si="27"/>
        <v>1837.38</v>
      </c>
      <c r="G248" s="242">
        <f t="shared" si="27"/>
        <v>1919.12</v>
      </c>
      <c r="H248" s="242">
        <f t="shared" si="27"/>
        <v>2104.14</v>
      </c>
      <c r="I248" s="242">
        <f t="shared" si="27"/>
        <v>2438.33</v>
      </c>
      <c r="J248" s="242">
        <f t="shared" si="27"/>
        <v>2705.96</v>
      </c>
      <c r="K248" s="242">
        <f t="shared" si="27"/>
        <v>2772.6099999999997</v>
      </c>
      <c r="L248" s="242">
        <f t="shared" si="27"/>
        <v>2776.98</v>
      </c>
      <c r="M248" s="242">
        <f t="shared" si="27"/>
        <v>2767.04</v>
      </c>
      <c r="N248" s="242">
        <f t="shared" si="27"/>
        <v>2742.67</v>
      </c>
      <c r="O248" s="242">
        <f t="shared" si="27"/>
        <v>2745.17</v>
      </c>
      <c r="P248" s="242">
        <f t="shared" si="27"/>
        <v>2752.02</v>
      </c>
      <c r="Q248" s="242">
        <f t="shared" si="27"/>
        <v>2752.48</v>
      </c>
      <c r="R248" s="242">
        <f t="shared" si="28"/>
        <v>2760.2</v>
      </c>
      <c r="S248" s="242">
        <f t="shared" si="28"/>
        <v>2806.3199999999997</v>
      </c>
      <c r="T248" s="242">
        <f t="shared" si="28"/>
        <v>2825.8</v>
      </c>
      <c r="U248" s="242">
        <f t="shared" si="28"/>
        <v>2825.8900000000003</v>
      </c>
      <c r="V248" s="242">
        <f t="shared" si="28"/>
        <v>2787.4</v>
      </c>
      <c r="W248" s="242">
        <f t="shared" si="28"/>
        <v>2751.3599999999997</v>
      </c>
      <c r="X248" s="242">
        <f t="shared" si="28"/>
        <v>2221.3900000000003</v>
      </c>
      <c r="Y248" s="242">
        <f t="shared" si="28"/>
        <v>2023</v>
      </c>
      <c r="Z248" s="243"/>
      <c r="AA248" s="244">
        <v>996.16</v>
      </c>
      <c r="AB248" s="245">
        <v>954.86</v>
      </c>
      <c r="AC248" s="245">
        <v>886.36</v>
      </c>
      <c r="AD248" s="245">
        <v>878.39</v>
      </c>
      <c r="AE248" s="245">
        <v>955.12</v>
      </c>
      <c r="AF248" s="245">
        <v>1036.8599999999999</v>
      </c>
      <c r="AG248" s="245">
        <v>1221.8800000000001</v>
      </c>
      <c r="AH248" s="245">
        <v>1556.07</v>
      </c>
      <c r="AI248" s="245">
        <v>1823.7</v>
      </c>
      <c r="AJ248" s="245">
        <v>1890.35</v>
      </c>
      <c r="AK248" s="245">
        <v>1894.72</v>
      </c>
      <c r="AL248" s="245">
        <v>1884.78</v>
      </c>
      <c r="AM248" s="245">
        <v>1860.41</v>
      </c>
      <c r="AN248" s="245">
        <v>1862.91</v>
      </c>
      <c r="AO248" s="245">
        <v>1869.76</v>
      </c>
      <c r="AP248" s="245">
        <v>1870.22</v>
      </c>
      <c r="AQ248" s="245">
        <v>1877.94</v>
      </c>
      <c r="AR248" s="245">
        <v>1924.06</v>
      </c>
      <c r="AS248" s="245">
        <v>1943.54</v>
      </c>
      <c r="AT248" s="245">
        <v>1943.63</v>
      </c>
      <c r="AU248" s="245">
        <v>1905.14</v>
      </c>
      <c r="AV248" s="245">
        <v>1869.1</v>
      </c>
      <c r="AW248" s="245">
        <v>1339.13</v>
      </c>
      <c r="AX248" s="246">
        <v>1140.74</v>
      </c>
      <c r="AY248" s="328">
        <v>784.22</v>
      </c>
      <c r="AZ248" s="247">
        <v>6.61</v>
      </c>
      <c r="BA248" s="247">
        <v>2022.6899999999998</v>
      </c>
      <c r="BB248" s="255">
        <v>4.5199999999999997E-2</v>
      </c>
    </row>
    <row r="249" spans="1:54" s="232" customFormat="1">
      <c r="A249" s="241">
        <v>22</v>
      </c>
      <c r="B249" s="242">
        <f t="shared" si="27"/>
        <v>1910.85</v>
      </c>
      <c r="C249" s="242">
        <f t="shared" si="27"/>
        <v>1842.05</v>
      </c>
      <c r="D249" s="242">
        <f t="shared" si="27"/>
        <v>1790.37</v>
      </c>
      <c r="E249" s="242">
        <f t="shared" si="27"/>
        <v>1788.99</v>
      </c>
      <c r="F249" s="242">
        <f t="shared" si="27"/>
        <v>1840.44</v>
      </c>
      <c r="G249" s="242">
        <f t="shared" si="27"/>
        <v>1906.99</v>
      </c>
      <c r="H249" s="242">
        <f t="shared" si="27"/>
        <v>2173.23</v>
      </c>
      <c r="I249" s="242">
        <f t="shared" si="27"/>
        <v>2516.08</v>
      </c>
      <c r="J249" s="242">
        <f t="shared" si="27"/>
        <v>2739.8199999999997</v>
      </c>
      <c r="K249" s="242">
        <f t="shared" si="27"/>
        <v>2782.52</v>
      </c>
      <c r="L249" s="242">
        <f t="shared" si="27"/>
        <v>2781.65</v>
      </c>
      <c r="M249" s="242">
        <f t="shared" si="27"/>
        <v>2776.8199999999997</v>
      </c>
      <c r="N249" s="242">
        <f t="shared" si="27"/>
        <v>2762.84</v>
      </c>
      <c r="O249" s="242">
        <f t="shared" si="27"/>
        <v>2763.96</v>
      </c>
      <c r="P249" s="242">
        <f t="shared" si="27"/>
        <v>2763.7200000000003</v>
      </c>
      <c r="Q249" s="242">
        <f t="shared" si="27"/>
        <v>2763.21</v>
      </c>
      <c r="R249" s="242">
        <f t="shared" si="28"/>
        <v>2767.91</v>
      </c>
      <c r="S249" s="242">
        <f t="shared" si="28"/>
        <v>2810.25</v>
      </c>
      <c r="T249" s="242">
        <f t="shared" si="28"/>
        <v>2819.4</v>
      </c>
      <c r="U249" s="242">
        <f t="shared" si="28"/>
        <v>2804.16</v>
      </c>
      <c r="V249" s="242">
        <f t="shared" si="28"/>
        <v>2724.98</v>
      </c>
      <c r="W249" s="242">
        <f t="shared" si="28"/>
        <v>2716.37</v>
      </c>
      <c r="X249" s="242">
        <f t="shared" si="28"/>
        <v>2190.65</v>
      </c>
      <c r="Y249" s="242">
        <f t="shared" si="28"/>
        <v>1941.87</v>
      </c>
      <c r="Z249" s="243"/>
      <c r="AA249" s="244">
        <v>1028.5899999999999</v>
      </c>
      <c r="AB249" s="245">
        <v>959.79</v>
      </c>
      <c r="AC249" s="245">
        <v>908.11</v>
      </c>
      <c r="AD249" s="245">
        <v>906.73</v>
      </c>
      <c r="AE249" s="245">
        <v>958.18</v>
      </c>
      <c r="AF249" s="245">
        <v>1024.73</v>
      </c>
      <c r="AG249" s="245">
        <v>1290.97</v>
      </c>
      <c r="AH249" s="245">
        <v>1633.82</v>
      </c>
      <c r="AI249" s="245">
        <v>1857.56</v>
      </c>
      <c r="AJ249" s="245">
        <v>1900.26</v>
      </c>
      <c r="AK249" s="245">
        <v>1899.39</v>
      </c>
      <c r="AL249" s="245">
        <v>1894.56</v>
      </c>
      <c r="AM249" s="245">
        <v>1880.58</v>
      </c>
      <c r="AN249" s="245">
        <v>1881.7</v>
      </c>
      <c r="AO249" s="245">
        <v>1881.46</v>
      </c>
      <c r="AP249" s="245">
        <v>1880.95</v>
      </c>
      <c r="AQ249" s="245">
        <v>1885.65</v>
      </c>
      <c r="AR249" s="245">
        <v>1927.99</v>
      </c>
      <c r="AS249" s="245">
        <v>1937.14</v>
      </c>
      <c r="AT249" s="245">
        <v>1921.9</v>
      </c>
      <c r="AU249" s="245">
        <v>1842.72</v>
      </c>
      <c r="AV249" s="245">
        <v>1834.11</v>
      </c>
      <c r="AW249" s="245">
        <v>1308.3900000000001</v>
      </c>
      <c r="AX249" s="246">
        <v>1059.6099999999999</v>
      </c>
      <c r="AY249" s="328">
        <v>784.22</v>
      </c>
      <c r="AZ249" s="247">
        <v>6.61</v>
      </c>
      <c r="BA249" s="247">
        <v>2022.6899999999998</v>
      </c>
      <c r="BB249" s="255">
        <v>4.5199999999999997E-2</v>
      </c>
    </row>
    <row r="250" spans="1:54" s="232" customFormat="1">
      <c r="A250" s="241">
        <v>23</v>
      </c>
      <c r="B250" s="242">
        <f t="shared" si="27"/>
        <v>1836.9</v>
      </c>
      <c r="C250" s="242">
        <f t="shared" si="27"/>
        <v>983</v>
      </c>
      <c r="D250" s="242">
        <f t="shared" si="27"/>
        <v>956.61000000000013</v>
      </c>
      <c r="E250" s="242">
        <f t="shared" si="27"/>
        <v>951.90000000000009</v>
      </c>
      <c r="F250" s="242">
        <f t="shared" si="27"/>
        <v>1728.96</v>
      </c>
      <c r="G250" s="242">
        <f t="shared" si="27"/>
        <v>1839.0900000000001</v>
      </c>
      <c r="H250" s="242">
        <f t="shared" si="27"/>
        <v>2110.0099999999998</v>
      </c>
      <c r="I250" s="242">
        <f t="shared" si="27"/>
        <v>2376.9700000000003</v>
      </c>
      <c r="J250" s="242">
        <f t="shared" si="27"/>
        <v>2691.44</v>
      </c>
      <c r="K250" s="242">
        <f t="shared" si="27"/>
        <v>2779.98</v>
      </c>
      <c r="L250" s="242">
        <f t="shared" si="27"/>
        <v>2778.21</v>
      </c>
      <c r="M250" s="242">
        <f t="shared" si="27"/>
        <v>2760.5</v>
      </c>
      <c r="N250" s="242">
        <f t="shared" si="27"/>
        <v>2752.42</v>
      </c>
      <c r="O250" s="242">
        <f t="shared" si="27"/>
        <v>2755.3900000000003</v>
      </c>
      <c r="P250" s="242">
        <f t="shared" si="27"/>
        <v>2761.27</v>
      </c>
      <c r="Q250" s="242">
        <f t="shared" si="27"/>
        <v>2767.79</v>
      </c>
      <c r="R250" s="242">
        <f t="shared" si="28"/>
        <v>2775.81</v>
      </c>
      <c r="S250" s="242">
        <f t="shared" si="28"/>
        <v>2817.99</v>
      </c>
      <c r="T250" s="242">
        <f t="shared" si="28"/>
        <v>2830.9300000000003</v>
      </c>
      <c r="U250" s="242">
        <f t="shared" si="28"/>
        <v>2828.25</v>
      </c>
      <c r="V250" s="242">
        <f t="shared" si="28"/>
        <v>2790.5</v>
      </c>
      <c r="W250" s="242">
        <f t="shared" si="28"/>
        <v>2754.6800000000003</v>
      </c>
      <c r="X250" s="242">
        <f t="shared" si="28"/>
        <v>2238.58</v>
      </c>
      <c r="Y250" s="242">
        <f t="shared" si="28"/>
        <v>2023.3</v>
      </c>
      <c r="Z250" s="243"/>
      <c r="AA250" s="244">
        <v>954.64</v>
      </c>
      <c r="AB250" s="245">
        <v>100.74</v>
      </c>
      <c r="AC250" s="245">
        <v>74.349999999999994</v>
      </c>
      <c r="AD250" s="245">
        <v>69.64</v>
      </c>
      <c r="AE250" s="245">
        <v>846.7</v>
      </c>
      <c r="AF250" s="245">
        <v>956.83</v>
      </c>
      <c r="AG250" s="245">
        <v>1227.75</v>
      </c>
      <c r="AH250" s="245">
        <v>1494.71</v>
      </c>
      <c r="AI250" s="245">
        <v>1809.18</v>
      </c>
      <c r="AJ250" s="245">
        <v>1897.72</v>
      </c>
      <c r="AK250" s="245">
        <v>1895.95</v>
      </c>
      <c r="AL250" s="245">
        <v>1878.24</v>
      </c>
      <c r="AM250" s="245">
        <v>1870.16</v>
      </c>
      <c r="AN250" s="245">
        <v>1873.13</v>
      </c>
      <c r="AO250" s="245">
        <v>1879.01</v>
      </c>
      <c r="AP250" s="245">
        <v>1885.53</v>
      </c>
      <c r="AQ250" s="245">
        <v>1893.55</v>
      </c>
      <c r="AR250" s="245">
        <v>1935.73</v>
      </c>
      <c r="AS250" s="245">
        <v>1948.67</v>
      </c>
      <c r="AT250" s="245">
        <v>1945.99</v>
      </c>
      <c r="AU250" s="245">
        <v>1908.24</v>
      </c>
      <c r="AV250" s="245">
        <v>1872.42</v>
      </c>
      <c r="AW250" s="245">
        <v>1356.32</v>
      </c>
      <c r="AX250" s="246">
        <v>1141.04</v>
      </c>
      <c r="AY250" s="328">
        <v>784.22</v>
      </c>
      <c r="AZ250" s="247">
        <v>6.61</v>
      </c>
      <c r="BA250" s="247">
        <v>2022.6899999999998</v>
      </c>
      <c r="BB250" s="255">
        <v>4.5199999999999997E-2</v>
      </c>
    </row>
    <row r="251" spans="1:54" s="232" customFormat="1">
      <c r="A251" s="241">
        <v>24</v>
      </c>
      <c r="B251" s="242">
        <f t="shared" si="27"/>
        <v>2028.43</v>
      </c>
      <c r="C251" s="242">
        <f t="shared" si="27"/>
        <v>1850.15</v>
      </c>
      <c r="D251" s="242">
        <f t="shared" si="27"/>
        <v>1836.0900000000001</v>
      </c>
      <c r="E251" s="242">
        <f t="shared" si="27"/>
        <v>1833.45</v>
      </c>
      <c r="F251" s="242">
        <f t="shared" si="27"/>
        <v>1875.6399999999999</v>
      </c>
      <c r="G251" s="242">
        <f t="shared" si="27"/>
        <v>2013.21</v>
      </c>
      <c r="H251" s="242">
        <f t="shared" si="27"/>
        <v>2258.08</v>
      </c>
      <c r="I251" s="242">
        <f t="shared" si="27"/>
        <v>2593.4700000000003</v>
      </c>
      <c r="J251" s="242">
        <f t="shared" si="27"/>
        <v>2801.6800000000003</v>
      </c>
      <c r="K251" s="242">
        <f t="shared" si="27"/>
        <v>2857.59</v>
      </c>
      <c r="L251" s="242">
        <f t="shared" si="27"/>
        <v>2852.37</v>
      </c>
      <c r="M251" s="242">
        <f t="shared" si="27"/>
        <v>2823.06</v>
      </c>
      <c r="N251" s="242">
        <f t="shared" si="27"/>
        <v>2807.63</v>
      </c>
      <c r="O251" s="242">
        <f t="shared" si="27"/>
        <v>2801.54</v>
      </c>
      <c r="P251" s="242">
        <f t="shared" si="27"/>
        <v>2799.65</v>
      </c>
      <c r="Q251" s="242">
        <f t="shared" si="27"/>
        <v>2802.4300000000003</v>
      </c>
      <c r="R251" s="242">
        <f t="shared" si="28"/>
        <v>2801.52</v>
      </c>
      <c r="S251" s="242">
        <f t="shared" si="28"/>
        <v>2835.3199999999997</v>
      </c>
      <c r="T251" s="242">
        <f t="shared" si="28"/>
        <v>2840.5299999999997</v>
      </c>
      <c r="U251" s="242">
        <f t="shared" si="28"/>
        <v>2826.4</v>
      </c>
      <c r="V251" s="242">
        <f t="shared" si="28"/>
        <v>2777.26</v>
      </c>
      <c r="W251" s="242">
        <f t="shared" si="28"/>
        <v>2768.49</v>
      </c>
      <c r="X251" s="242">
        <f t="shared" si="28"/>
        <v>2700.95</v>
      </c>
      <c r="Y251" s="242">
        <f t="shared" si="28"/>
        <v>2094.91</v>
      </c>
      <c r="Z251" s="243"/>
      <c r="AA251" s="244">
        <v>1146.17</v>
      </c>
      <c r="AB251" s="245">
        <v>967.89</v>
      </c>
      <c r="AC251" s="245">
        <v>953.83</v>
      </c>
      <c r="AD251" s="245">
        <v>951.19</v>
      </c>
      <c r="AE251" s="245">
        <v>993.38</v>
      </c>
      <c r="AF251" s="245">
        <v>1130.95</v>
      </c>
      <c r="AG251" s="245">
        <v>1375.82</v>
      </c>
      <c r="AH251" s="245">
        <v>1711.21</v>
      </c>
      <c r="AI251" s="245">
        <v>1919.42</v>
      </c>
      <c r="AJ251" s="245">
        <v>1975.33</v>
      </c>
      <c r="AK251" s="245">
        <v>1970.11</v>
      </c>
      <c r="AL251" s="245">
        <v>1940.8</v>
      </c>
      <c r="AM251" s="245">
        <v>1925.37</v>
      </c>
      <c r="AN251" s="245">
        <v>1919.28</v>
      </c>
      <c r="AO251" s="245">
        <v>1917.39</v>
      </c>
      <c r="AP251" s="245">
        <v>1920.17</v>
      </c>
      <c r="AQ251" s="245">
        <v>1919.26</v>
      </c>
      <c r="AR251" s="245">
        <v>1953.06</v>
      </c>
      <c r="AS251" s="245">
        <v>1958.27</v>
      </c>
      <c r="AT251" s="245">
        <v>1944.14</v>
      </c>
      <c r="AU251" s="245">
        <v>1895</v>
      </c>
      <c r="AV251" s="245">
        <v>1886.23</v>
      </c>
      <c r="AW251" s="245">
        <v>1818.69</v>
      </c>
      <c r="AX251" s="246">
        <v>1212.6500000000001</v>
      </c>
      <c r="AY251" s="328">
        <v>784.22</v>
      </c>
      <c r="AZ251" s="247">
        <v>6.61</v>
      </c>
      <c r="BA251" s="247">
        <v>2022.6899999999998</v>
      </c>
      <c r="BB251" s="255">
        <v>4.5199999999999997E-2</v>
      </c>
    </row>
    <row r="252" spans="1:54" s="232" customFormat="1">
      <c r="A252" s="241">
        <v>25</v>
      </c>
      <c r="B252" s="242">
        <f t="shared" si="27"/>
        <v>1917.84</v>
      </c>
      <c r="C252" s="242">
        <f t="shared" si="27"/>
        <v>1857.4</v>
      </c>
      <c r="D252" s="242">
        <f t="shared" si="27"/>
        <v>1832.92</v>
      </c>
      <c r="E252" s="242">
        <f t="shared" si="27"/>
        <v>1831.54</v>
      </c>
      <c r="F252" s="242">
        <f t="shared" si="27"/>
        <v>1861.06</v>
      </c>
      <c r="G252" s="242">
        <f t="shared" si="27"/>
        <v>2004.86</v>
      </c>
      <c r="H252" s="242">
        <f t="shared" si="27"/>
        <v>2223.0299999999997</v>
      </c>
      <c r="I252" s="242">
        <f t="shared" si="27"/>
        <v>2549.75</v>
      </c>
      <c r="J252" s="242">
        <f t="shared" si="27"/>
        <v>2777.51</v>
      </c>
      <c r="K252" s="242">
        <f t="shared" si="27"/>
        <v>2785.15</v>
      </c>
      <c r="L252" s="242">
        <f t="shared" si="27"/>
        <v>2783.75</v>
      </c>
      <c r="M252" s="242">
        <f t="shared" si="27"/>
        <v>2780.17</v>
      </c>
      <c r="N252" s="242">
        <f t="shared" si="27"/>
        <v>2760.56</v>
      </c>
      <c r="O252" s="242">
        <f t="shared" si="27"/>
        <v>2760.8</v>
      </c>
      <c r="P252" s="242">
        <f t="shared" si="27"/>
        <v>2761.12</v>
      </c>
      <c r="Q252" s="242">
        <f t="shared" si="27"/>
        <v>2778.63</v>
      </c>
      <c r="R252" s="242">
        <f t="shared" si="28"/>
        <v>2770.6400000000003</v>
      </c>
      <c r="S252" s="242">
        <f t="shared" si="28"/>
        <v>2792</v>
      </c>
      <c r="T252" s="242">
        <f t="shared" si="28"/>
        <v>2794.44</v>
      </c>
      <c r="U252" s="242">
        <f t="shared" si="28"/>
        <v>2807.92</v>
      </c>
      <c r="V252" s="242">
        <f t="shared" si="28"/>
        <v>2774.23</v>
      </c>
      <c r="W252" s="242">
        <f t="shared" si="28"/>
        <v>2705.2</v>
      </c>
      <c r="X252" s="242">
        <f t="shared" si="28"/>
        <v>2378</v>
      </c>
      <c r="Y252" s="242">
        <f t="shared" si="28"/>
        <v>2027.27</v>
      </c>
      <c r="Z252" s="243"/>
      <c r="AA252" s="244">
        <v>1035.58</v>
      </c>
      <c r="AB252" s="245">
        <v>975.14</v>
      </c>
      <c r="AC252" s="245">
        <v>950.66</v>
      </c>
      <c r="AD252" s="245">
        <v>949.28</v>
      </c>
      <c r="AE252" s="245">
        <v>978.8</v>
      </c>
      <c r="AF252" s="245">
        <v>1122.5999999999999</v>
      </c>
      <c r="AG252" s="245">
        <v>1340.77</v>
      </c>
      <c r="AH252" s="245">
        <v>1667.49</v>
      </c>
      <c r="AI252" s="245">
        <v>1895.25</v>
      </c>
      <c r="AJ252" s="245">
        <v>1902.89</v>
      </c>
      <c r="AK252" s="245">
        <v>1901.49</v>
      </c>
      <c r="AL252" s="245">
        <v>1897.91</v>
      </c>
      <c r="AM252" s="245">
        <v>1878.3</v>
      </c>
      <c r="AN252" s="245">
        <v>1878.54</v>
      </c>
      <c r="AO252" s="245">
        <v>1878.86</v>
      </c>
      <c r="AP252" s="245">
        <v>1896.37</v>
      </c>
      <c r="AQ252" s="245">
        <v>1888.38</v>
      </c>
      <c r="AR252" s="245">
        <v>1909.74</v>
      </c>
      <c r="AS252" s="245">
        <v>1912.18</v>
      </c>
      <c r="AT252" s="245">
        <v>1925.66</v>
      </c>
      <c r="AU252" s="245">
        <v>1891.97</v>
      </c>
      <c r="AV252" s="245">
        <v>1822.94</v>
      </c>
      <c r="AW252" s="245">
        <v>1495.74</v>
      </c>
      <c r="AX252" s="246">
        <v>1145.01</v>
      </c>
      <c r="AY252" s="328">
        <v>784.22</v>
      </c>
      <c r="AZ252" s="247">
        <v>6.61</v>
      </c>
      <c r="BA252" s="247">
        <v>2022.6899999999998</v>
      </c>
      <c r="BB252" s="255">
        <v>4.5199999999999997E-2</v>
      </c>
    </row>
    <row r="253" spans="1:54" s="232" customFormat="1">
      <c r="A253" s="241">
        <v>26</v>
      </c>
      <c r="B253" s="242">
        <f t="shared" si="27"/>
        <v>1843.4099999999999</v>
      </c>
      <c r="C253" s="242">
        <f t="shared" si="27"/>
        <v>1789.32</v>
      </c>
      <c r="D253" s="242">
        <f t="shared" si="27"/>
        <v>1716.9299999999998</v>
      </c>
      <c r="E253" s="242">
        <f t="shared" si="27"/>
        <v>1770.71</v>
      </c>
      <c r="F253" s="242">
        <f t="shared" si="27"/>
        <v>1813.6</v>
      </c>
      <c r="G253" s="242">
        <f t="shared" si="27"/>
        <v>1841.46</v>
      </c>
      <c r="H253" s="242">
        <f t="shared" si="27"/>
        <v>1910.14</v>
      </c>
      <c r="I253" s="242">
        <f t="shared" si="27"/>
        <v>2142.2199999999998</v>
      </c>
      <c r="J253" s="242">
        <f t="shared" si="27"/>
        <v>2409.33</v>
      </c>
      <c r="K253" s="242">
        <f t="shared" si="27"/>
        <v>2717.8199999999997</v>
      </c>
      <c r="L253" s="242">
        <f t="shared" si="27"/>
        <v>2746.6400000000003</v>
      </c>
      <c r="M253" s="242">
        <f t="shared" si="27"/>
        <v>2743.54</v>
      </c>
      <c r="N253" s="242">
        <f t="shared" si="27"/>
        <v>2726.91</v>
      </c>
      <c r="O253" s="242">
        <f t="shared" si="27"/>
        <v>2735.9700000000003</v>
      </c>
      <c r="P253" s="242">
        <f t="shared" si="27"/>
        <v>2730.27</v>
      </c>
      <c r="Q253" s="242">
        <f t="shared" si="27"/>
        <v>2736.25</v>
      </c>
      <c r="R253" s="242">
        <f t="shared" si="28"/>
        <v>2746.63</v>
      </c>
      <c r="S253" s="242">
        <f t="shared" si="28"/>
        <v>2781.3</v>
      </c>
      <c r="T253" s="242">
        <f t="shared" si="28"/>
        <v>2781.9</v>
      </c>
      <c r="U253" s="242">
        <f t="shared" si="28"/>
        <v>2793.48</v>
      </c>
      <c r="V253" s="242">
        <f t="shared" si="28"/>
        <v>2772.08</v>
      </c>
      <c r="W253" s="242">
        <f t="shared" si="28"/>
        <v>2748.1400000000003</v>
      </c>
      <c r="X253" s="242">
        <f t="shared" si="28"/>
        <v>2238.0500000000002</v>
      </c>
      <c r="Y253" s="242">
        <f t="shared" si="28"/>
        <v>2021.96</v>
      </c>
      <c r="Z253" s="243"/>
      <c r="AA253" s="244">
        <v>961.15</v>
      </c>
      <c r="AB253" s="245">
        <v>907.06</v>
      </c>
      <c r="AC253" s="245">
        <v>834.67</v>
      </c>
      <c r="AD253" s="245">
        <v>888.45</v>
      </c>
      <c r="AE253" s="245">
        <v>931.34</v>
      </c>
      <c r="AF253" s="245">
        <v>959.2</v>
      </c>
      <c r="AG253" s="245">
        <v>1027.8800000000001</v>
      </c>
      <c r="AH253" s="245">
        <v>1259.96</v>
      </c>
      <c r="AI253" s="245">
        <v>1527.07</v>
      </c>
      <c r="AJ253" s="245">
        <v>1835.56</v>
      </c>
      <c r="AK253" s="245">
        <v>1864.38</v>
      </c>
      <c r="AL253" s="245">
        <v>1861.28</v>
      </c>
      <c r="AM253" s="245">
        <v>1844.65</v>
      </c>
      <c r="AN253" s="245">
        <v>1853.71</v>
      </c>
      <c r="AO253" s="245">
        <v>1848.01</v>
      </c>
      <c r="AP253" s="245">
        <v>1853.99</v>
      </c>
      <c r="AQ253" s="245">
        <v>1864.37</v>
      </c>
      <c r="AR253" s="245">
        <v>1899.04</v>
      </c>
      <c r="AS253" s="245">
        <v>1899.64</v>
      </c>
      <c r="AT253" s="245">
        <v>1911.22</v>
      </c>
      <c r="AU253" s="245">
        <v>1889.82</v>
      </c>
      <c r="AV253" s="245">
        <v>1865.88</v>
      </c>
      <c r="AW253" s="245">
        <v>1355.79</v>
      </c>
      <c r="AX253" s="246">
        <v>1139.7</v>
      </c>
      <c r="AY253" s="328">
        <v>784.22</v>
      </c>
      <c r="AZ253" s="247">
        <v>6.61</v>
      </c>
      <c r="BA253" s="247">
        <v>2022.6899999999998</v>
      </c>
      <c r="BB253" s="255">
        <v>4.5199999999999997E-2</v>
      </c>
    </row>
    <row r="254" spans="1:54" s="232" customFormat="1">
      <c r="A254" s="241">
        <v>27</v>
      </c>
      <c r="B254" s="242">
        <f t="shared" si="27"/>
        <v>1920.31</v>
      </c>
      <c r="C254" s="242">
        <f t="shared" si="27"/>
        <v>1841.81</v>
      </c>
      <c r="D254" s="242">
        <f t="shared" si="27"/>
        <v>1826.72</v>
      </c>
      <c r="E254" s="242">
        <f t="shared" si="27"/>
        <v>1806.9299999999998</v>
      </c>
      <c r="F254" s="242">
        <f t="shared" si="27"/>
        <v>1827.28</v>
      </c>
      <c r="G254" s="242">
        <f t="shared" si="27"/>
        <v>1842.3600000000001</v>
      </c>
      <c r="H254" s="242">
        <f t="shared" si="27"/>
        <v>1879.57</v>
      </c>
      <c r="I254" s="242">
        <f t="shared" si="27"/>
        <v>2010.81</v>
      </c>
      <c r="J254" s="242">
        <f t="shared" si="27"/>
        <v>2248.4899999999998</v>
      </c>
      <c r="K254" s="242">
        <f t="shared" si="27"/>
        <v>2537.02</v>
      </c>
      <c r="L254" s="242">
        <f t="shared" si="27"/>
        <v>2670.33</v>
      </c>
      <c r="M254" s="242">
        <f t="shared" si="27"/>
        <v>2685.62</v>
      </c>
      <c r="N254" s="242">
        <f t="shared" si="27"/>
        <v>2683.26</v>
      </c>
      <c r="O254" s="242">
        <f t="shared" si="27"/>
        <v>2663.8900000000003</v>
      </c>
      <c r="P254" s="242">
        <f t="shared" si="27"/>
        <v>2659.7799999999997</v>
      </c>
      <c r="Q254" s="242">
        <f t="shared" si="27"/>
        <v>2693.51</v>
      </c>
      <c r="R254" s="242">
        <f t="shared" si="28"/>
        <v>2717.0699999999997</v>
      </c>
      <c r="S254" s="242">
        <f t="shared" si="28"/>
        <v>2822.74</v>
      </c>
      <c r="T254" s="242">
        <f t="shared" si="28"/>
        <v>2834.7</v>
      </c>
      <c r="U254" s="242">
        <f t="shared" si="28"/>
        <v>2835.01</v>
      </c>
      <c r="V254" s="242">
        <f t="shared" si="28"/>
        <v>2805.1400000000003</v>
      </c>
      <c r="W254" s="242">
        <f t="shared" si="28"/>
        <v>2776.92</v>
      </c>
      <c r="X254" s="242">
        <f t="shared" si="28"/>
        <v>2224</v>
      </c>
      <c r="Y254" s="242">
        <f t="shared" si="28"/>
        <v>2020.61</v>
      </c>
      <c r="Z254" s="243"/>
      <c r="AA254" s="244">
        <v>1038.05</v>
      </c>
      <c r="AB254" s="245">
        <v>959.55</v>
      </c>
      <c r="AC254" s="245">
        <v>944.46</v>
      </c>
      <c r="AD254" s="245">
        <v>924.67</v>
      </c>
      <c r="AE254" s="245">
        <v>945.02</v>
      </c>
      <c r="AF254" s="245">
        <v>960.1</v>
      </c>
      <c r="AG254" s="245">
        <v>997.31</v>
      </c>
      <c r="AH254" s="245">
        <v>1128.55</v>
      </c>
      <c r="AI254" s="245">
        <v>1366.23</v>
      </c>
      <c r="AJ254" s="245">
        <v>1654.76</v>
      </c>
      <c r="AK254" s="245">
        <v>1788.07</v>
      </c>
      <c r="AL254" s="245">
        <v>1803.36</v>
      </c>
      <c r="AM254" s="245">
        <v>1801</v>
      </c>
      <c r="AN254" s="245">
        <v>1781.63</v>
      </c>
      <c r="AO254" s="245">
        <v>1777.52</v>
      </c>
      <c r="AP254" s="245">
        <v>1811.25</v>
      </c>
      <c r="AQ254" s="245">
        <v>1834.81</v>
      </c>
      <c r="AR254" s="245">
        <v>1940.48</v>
      </c>
      <c r="AS254" s="245">
        <v>1952.44</v>
      </c>
      <c r="AT254" s="245">
        <v>1952.75</v>
      </c>
      <c r="AU254" s="245">
        <v>1922.88</v>
      </c>
      <c r="AV254" s="245">
        <v>1894.66</v>
      </c>
      <c r="AW254" s="245">
        <v>1341.74</v>
      </c>
      <c r="AX254" s="246">
        <v>1138.3499999999999</v>
      </c>
      <c r="AY254" s="328">
        <v>784.22</v>
      </c>
      <c r="AZ254" s="247">
        <v>6.61</v>
      </c>
      <c r="BA254" s="247">
        <v>2022.6899999999998</v>
      </c>
      <c r="BB254" s="255">
        <v>4.5199999999999997E-2</v>
      </c>
    </row>
    <row r="255" spans="1:54" s="232" customFormat="1">
      <c r="A255" s="241">
        <v>28</v>
      </c>
      <c r="B255" s="242">
        <f t="shared" si="27"/>
        <v>1966.03</v>
      </c>
      <c r="C255" s="242">
        <f t="shared" si="27"/>
        <v>1896.2799999999997</v>
      </c>
      <c r="D255" s="242">
        <f t="shared" si="27"/>
        <v>1838.62</v>
      </c>
      <c r="E255" s="242">
        <f t="shared" si="27"/>
        <v>1835.48</v>
      </c>
      <c r="F255" s="242">
        <f t="shared" si="27"/>
        <v>1886.95</v>
      </c>
      <c r="G255" s="242">
        <f t="shared" si="27"/>
        <v>2016.6</v>
      </c>
      <c r="H255" s="242">
        <f t="shared" si="27"/>
        <v>2224.6800000000003</v>
      </c>
      <c r="I255" s="242">
        <f t="shared" si="27"/>
        <v>2564.9899999999998</v>
      </c>
      <c r="J255" s="242">
        <f t="shared" si="27"/>
        <v>2779.94</v>
      </c>
      <c r="K255" s="242">
        <f t="shared" si="27"/>
        <v>2824.9700000000003</v>
      </c>
      <c r="L255" s="242">
        <f t="shared" si="27"/>
        <v>2824.76</v>
      </c>
      <c r="M255" s="242">
        <f t="shared" si="27"/>
        <v>2806.7799999999997</v>
      </c>
      <c r="N255" s="242">
        <f t="shared" si="27"/>
        <v>2786.92</v>
      </c>
      <c r="O255" s="242">
        <f t="shared" si="27"/>
        <v>2781.99</v>
      </c>
      <c r="P255" s="242">
        <f t="shared" si="27"/>
        <v>2773.7799999999997</v>
      </c>
      <c r="Q255" s="242">
        <f t="shared" si="27"/>
        <v>2775.3900000000003</v>
      </c>
      <c r="R255" s="242">
        <f t="shared" si="28"/>
        <v>2773.95</v>
      </c>
      <c r="S255" s="242">
        <f t="shared" si="28"/>
        <v>2820.41</v>
      </c>
      <c r="T255" s="242">
        <f t="shared" si="28"/>
        <v>2820.87</v>
      </c>
      <c r="U255" s="242">
        <f t="shared" si="28"/>
        <v>2802.63</v>
      </c>
      <c r="V255" s="242">
        <f t="shared" si="28"/>
        <v>2754.15</v>
      </c>
      <c r="W255" s="242">
        <f t="shared" si="28"/>
        <v>2588.16</v>
      </c>
      <c r="X255" s="242">
        <f t="shared" si="28"/>
        <v>2283.7799999999997</v>
      </c>
      <c r="Y255" s="242">
        <f t="shared" si="28"/>
        <v>2002.01</v>
      </c>
      <c r="Z255" s="243"/>
      <c r="AA255" s="244">
        <v>1083.77</v>
      </c>
      <c r="AB255" s="245">
        <v>1014.0199999999999</v>
      </c>
      <c r="AC255" s="245">
        <v>956.36</v>
      </c>
      <c r="AD255" s="245">
        <v>953.22</v>
      </c>
      <c r="AE255" s="245">
        <v>1004.69</v>
      </c>
      <c r="AF255" s="245">
        <v>1134.3399999999999</v>
      </c>
      <c r="AG255" s="245">
        <v>1342.42</v>
      </c>
      <c r="AH255" s="245">
        <v>1682.73</v>
      </c>
      <c r="AI255" s="245">
        <v>1897.68</v>
      </c>
      <c r="AJ255" s="245">
        <v>1942.71</v>
      </c>
      <c r="AK255" s="245">
        <v>1942.5</v>
      </c>
      <c r="AL255" s="245">
        <v>1924.52</v>
      </c>
      <c r="AM255" s="245">
        <v>1904.66</v>
      </c>
      <c r="AN255" s="245">
        <v>1899.73</v>
      </c>
      <c r="AO255" s="245">
        <v>1891.52</v>
      </c>
      <c r="AP255" s="245">
        <v>1893.13</v>
      </c>
      <c r="AQ255" s="245">
        <v>1891.69</v>
      </c>
      <c r="AR255" s="245">
        <v>1938.15</v>
      </c>
      <c r="AS255" s="245">
        <v>1938.61</v>
      </c>
      <c r="AT255" s="245">
        <v>1920.37</v>
      </c>
      <c r="AU255" s="245">
        <v>1871.89</v>
      </c>
      <c r="AV255" s="245">
        <v>1705.9</v>
      </c>
      <c r="AW255" s="245">
        <v>1401.52</v>
      </c>
      <c r="AX255" s="246">
        <v>1119.75</v>
      </c>
      <c r="AY255" s="328">
        <v>784.22</v>
      </c>
      <c r="AZ255" s="247">
        <v>6.61</v>
      </c>
      <c r="BA255" s="247">
        <v>2022.6899999999998</v>
      </c>
      <c r="BB255" s="255">
        <v>4.5199999999999997E-2</v>
      </c>
    </row>
    <row r="256" spans="1:54" s="232" customFormat="1">
      <c r="A256" s="241">
        <v>29</v>
      </c>
      <c r="B256" s="242">
        <f t="shared" si="27"/>
        <v>1834.74</v>
      </c>
      <c r="C256" s="242">
        <f t="shared" si="27"/>
        <v>1778.01</v>
      </c>
      <c r="D256" s="242">
        <f t="shared" si="27"/>
        <v>1652.03</v>
      </c>
      <c r="E256" s="242">
        <f t="shared" si="27"/>
        <v>1657.19</v>
      </c>
      <c r="F256" s="242">
        <f t="shared" si="27"/>
        <v>1772.44</v>
      </c>
      <c r="G256" s="242">
        <f t="shared" si="27"/>
        <v>1865.23</v>
      </c>
      <c r="H256" s="242">
        <f t="shared" si="27"/>
        <v>2062.25</v>
      </c>
      <c r="I256" s="242">
        <f t="shared" si="27"/>
        <v>2342.7399999999998</v>
      </c>
      <c r="J256" s="242">
        <f t="shared" si="27"/>
        <v>2550.66</v>
      </c>
      <c r="K256" s="242">
        <f t="shared" si="27"/>
        <v>2606.7399999999998</v>
      </c>
      <c r="L256" s="242">
        <f t="shared" si="27"/>
        <v>2602.41</v>
      </c>
      <c r="M256" s="242">
        <f t="shared" si="27"/>
        <v>2577.2600000000002</v>
      </c>
      <c r="N256" s="242">
        <f t="shared" si="27"/>
        <v>2560.17</v>
      </c>
      <c r="O256" s="242">
        <f t="shared" si="27"/>
        <v>2558.27</v>
      </c>
      <c r="P256" s="242">
        <f t="shared" si="27"/>
        <v>2549.4700000000003</v>
      </c>
      <c r="Q256" s="242">
        <f t="shared" si="27"/>
        <v>2554.0500000000002</v>
      </c>
      <c r="R256" s="242">
        <f t="shared" si="28"/>
        <v>2560.0500000000002</v>
      </c>
      <c r="S256" s="242">
        <f t="shared" si="28"/>
        <v>2603.0100000000002</v>
      </c>
      <c r="T256" s="242">
        <f t="shared" si="28"/>
        <v>2584.56</v>
      </c>
      <c r="U256" s="242">
        <f t="shared" si="28"/>
        <v>2595.16</v>
      </c>
      <c r="V256" s="242">
        <f t="shared" si="28"/>
        <v>2545.0299999999997</v>
      </c>
      <c r="W256" s="242">
        <f t="shared" si="28"/>
        <v>2470.42</v>
      </c>
      <c r="X256" s="242">
        <f t="shared" si="28"/>
        <v>2123.2599999999998</v>
      </c>
      <c r="Y256" s="242">
        <f t="shared" si="28"/>
        <v>1873.5</v>
      </c>
      <c r="Z256" s="243"/>
      <c r="AA256" s="244">
        <v>952.48</v>
      </c>
      <c r="AB256" s="245">
        <v>895.75</v>
      </c>
      <c r="AC256" s="245">
        <v>769.77</v>
      </c>
      <c r="AD256" s="245">
        <v>774.93</v>
      </c>
      <c r="AE256" s="245">
        <v>890.18</v>
      </c>
      <c r="AF256" s="245">
        <v>982.97</v>
      </c>
      <c r="AG256" s="245">
        <v>1179.99</v>
      </c>
      <c r="AH256" s="245">
        <v>1460.48</v>
      </c>
      <c r="AI256" s="245">
        <v>1668.4</v>
      </c>
      <c r="AJ256" s="245">
        <v>1724.48</v>
      </c>
      <c r="AK256" s="245">
        <v>1720.15</v>
      </c>
      <c r="AL256" s="245">
        <v>1695</v>
      </c>
      <c r="AM256" s="245">
        <v>1677.91</v>
      </c>
      <c r="AN256" s="245">
        <v>1676.01</v>
      </c>
      <c r="AO256" s="245">
        <v>1667.21</v>
      </c>
      <c r="AP256" s="245">
        <v>1671.79</v>
      </c>
      <c r="AQ256" s="245">
        <v>1677.79</v>
      </c>
      <c r="AR256" s="245">
        <v>1720.75</v>
      </c>
      <c r="AS256" s="245">
        <v>1702.3</v>
      </c>
      <c r="AT256" s="245">
        <v>1712.9</v>
      </c>
      <c r="AU256" s="245">
        <v>1662.77</v>
      </c>
      <c r="AV256" s="245">
        <v>1588.16</v>
      </c>
      <c r="AW256" s="245">
        <v>1241</v>
      </c>
      <c r="AX256" s="246">
        <v>991.24</v>
      </c>
      <c r="AY256" s="328">
        <v>784.22</v>
      </c>
      <c r="AZ256" s="247">
        <v>6.61</v>
      </c>
      <c r="BA256" s="247">
        <v>2022.6899999999998</v>
      </c>
      <c r="BB256" s="255">
        <v>4.5199999999999997E-2</v>
      </c>
    </row>
    <row r="257" spans="1:54" s="232" customFormat="1" ht="13.5" customHeight="1">
      <c r="A257" s="241">
        <v>30</v>
      </c>
      <c r="B257" s="242">
        <f t="shared" si="27"/>
        <v>1817.01</v>
      </c>
      <c r="C257" s="242">
        <f t="shared" si="27"/>
        <v>1711.87</v>
      </c>
      <c r="D257" s="242">
        <f t="shared" si="27"/>
        <v>1640.7</v>
      </c>
      <c r="E257" s="242">
        <f t="shared" si="27"/>
        <v>1611.87</v>
      </c>
      <c r="F257" s="242">
        <f t="shared" si="27"/>
        <v>1700.4099999999999</v>
      </c>
      <c r="G257" s="242">
        <f t="shared" si="27"/>
        <v>1891.8700000000001</v>
      </c>
      <c r="H257" s="242">
        <f t="shared" si="27"/>
        <v>2049.41</v>
      </c>
      <c r="I257" s="242">
        <f t="shared" si="27"/>
        <v>2371.0100000000002</v>
      </c>
      <c r="J257" s="242">
        <f t="shared" si="27"/>
        <v>2744.7200000000003</v>
      </c>
      <c r="K257" s="242">
        <f t="shared" si="27"/>
        <v>2792.13</v>
      </c>
      <c r="L257" s="242">
        <f t="shared" si="27"/>
        <v>2800.55</v>
      </c>
      <c r="M257" s="242">
        <f t="shared" si="27"/>
        <v>2780.1099999999997</v>
      </c>
      <c r="N257" s="242">
        <f t="shared" si="27"/>
        <v>2761.52</v>
      </c>
      <c r="O257" s="242">
        <f t="shared" si="27"/>
        <v>2761.4300000000003</v>
      </c>
      <c r="P257" s="242">
        <f t="shared" si="27"/>
        <v>2759.09</v>
      </c>
      <c r="Q257" s="242">
        <f t="shared" si="27"/>
        <v>2793.06</v>
      </c>
      <c r="R257" s="242">
        <f t="shared" si="28"/>
        <v>2790.99</v>
      </c>
      <c r="S257" s="242">
        <f t="shared" si="28"/>
        <v>2830.37</v>
      </c>
      <c r="T257" s="242">
        <f t="shared" si="28"/>
        <v>2805.0299999999997</v>
      </c>
      <c r="U257" s="242">
        <f t="shared" si="28"/>
        <v>2878.87</v>
      </c>
      <c r="V257" s="242">
        <f t="shared" si="28"/>
        <v>2786.9700000000003</v>
      </c>
      <c r="W257" s="242">
        <f t="shared" si="28"/>
        <v>2754.27</v>
      </c>
      <c r="X257" s="242">
        <f t="shared" si="28"/>
        <v>2611.0299999999997</v>
      </c>
      <c r="Y257" s="242">
        <f t="shared" si="28"/>
        <v>1896.21</v>
      </c>
      <c r="Z257" s="243"/>
      <c r="AA257" s="244">
        <v>934.75</v>
      </c>
      <c r="AB257" s="245">
        <v>829.61</v>
      </c>
      <c r="AC257" s="245">
        <v>758.44</v>
      </c>
      <c r="AD257" s="245">
        <v>729.61</v>
      </c>
      <c r="AE257" s="245">
        <v>818.15</v>
      </c>
      <c r="AF257" s="245">
        <v>1009.6100000000001</v>
      </c>
      <c r="AG257" s="245">
        <v>1167.1500000000001</v>
      </c>
      <c r="AH257" s="245">
        <v>1488.75</v>
      </c>
      <c r="AI257" s="245">
        <v>1862.46</v>
      </c>
      <c r="AJ257" s="245">
        <v>1909.87</v>
      </c>
      <c r="AK257" s="245">
        <v>1918.29</v>
      </c>
      <c r="AL257" s="245">
        <v>1897.85</v>
      </c>
      <c r="AM257" s="245">
        <v>1879.26</v>
      </c>
      <c r="AN257" s="245">
        <v>1879.17</v>
      </c>
      <c r="AO257" s="245">
        <v>1876.83</v>
      </c>
      <c r="AP257" s="245">
        <v>1910.8</v>
      </c>
      <c r="AQ257" s="245">
        <v>1908.73</v>
      </c>
      <c r="AR257" s="245">
        <v>1948.11</v>
      </c>
      <c r="AS257" s="245">
        <v>1922.77</v>
      </c>
      <c r="AT257" s="245">
        <v>1996.61</v>
      </c>
      <c r="AU257" s="245">
        <v>1904.71</v>
      </c>
      <c r="AV257" s="245">
        <v>1872.01</v>
      </c>
      <c r="AW257" s="245">
        <v>1728.77</v>
      </c>
      <c r="AX257" s="246">
        <v>1013.9500000000002</v>
      </c>
      <c r="AY257" s="328">
        <v>784.22</v>
      </c>
      <c r="AZ257" s="247">
        <v>6.61</v>
      </c>
      <c r="BA257" s="247">
        <v>2022.6899999999998</v>
      </c>
      <c r="BB257" s="255">
        <v>4.5199999999999997E-2</v>
      </c>
    </row>
    <row r="258" spans="1:54" s="232" customFormat="1" ht="13.5" thickBot="1">
      <c r="A258" s="249">
        <v>31</v>
      </c>
      <c r="B258" s="242">
        <f t="shared" si="27"/>
        <v>0</v>
      </c>
      <c r="C258" s="242">
        <f t="shared" si="27"/>
        <v>0</v>
      </c>
      <c r="D258" s="242">
        <f t="shared" si="27"/>
        <v>0</v>
      </c>
      <c r="E258" s="242">
        <f t="shared" si="27"/>
        <v>0</v>
      </c>
      <c r="F258" s="242">
        <f t="shared" si="27"/>
        <v>0</v>
      </c>
      <c r="G258" s="242">
        <f t="shared" si="27"/>
        <v>0</v>
      </c>
      <c r="H258" s="242">
        <f t="shared" si="27"/>
        <v>0</v>
      </c>
      <c r="I258" s="242">
        <f t="shared" si="27"/>
        <v>0</v>
      </c>
      <c r="J258" s="242">
        <f t="shared" si="27"/>
        <v>0</v>
      </c>
      <c r="K258" s="242">
        <f t="shared" si="27"/>
        <v>0</v>
      </c>
      <c r="L258" s="242">
        <f t="shared" si="27"/>
        <v>0</v>
      </c>
      <c r="M258" s="242">
        <f t="shared" si="27"/>
        <v>0</v>
      </c>
      <c r="N258" s="242">
        <f t="shared" si="27"/>
        <v>0</v>
      </c>
      <c r="O258" s="242">
        <f t="shared" si="27"/>
        <v>0</v>
      </c>
      <c r="P258" s="242">
        <f t="shared" si="27"/>
        <v>0</v>
      </c>
      <c r="Q258" s="242">
        <f t="shared" si="27"/>
        <v>0</v>
      </c>
      <c r="R258" s="242">
        <f t="shared" si="28"/>
        <v>0</v>
      </c>
      <c r="S258" s="242">
        <f t="shared" si="28"/>
        <v>0</v>
      </c>
      <c r="T258" s="242">
        <f t="shared" si="28"/>
        <v>0</v>
      </c>
      <c r="U258" s="242">
        <f t="shared" si="28"/>
        <v>0</v>
      </c>
      <c r="V258" s="242">
        <f t="shared" si="28"/>
        <v>0</v>
      </c>
      <c r="W258" s="242">
        <f t="shared" si="28"/>
        <v>0</v>
      </c>
      <c r="X258" s="242">
        <f t="shared" si="28"/>
        <v>0</v>
      </c>
      <c r="Y258" s="242">
        <f t="shared" si="28"/>
        <v>0</v>
      </c>
      <c r="Z258" s="243"/>
      <c r="AA258" s="250">
        <v>0</v>
      </c>
      <c r="AB258" s="251">
        <v>0</v>
      </c>
      <c r="AC258" s="251">
        <v>0</v>
      </c>
      <c r="AD258" s="251">
        <v>0</v>
      </c>
      <c r="AE258" s="251">
        <v>0</v>
      </c>
      <c r="AF258" s="251">
        <v>0</v>
      </c>
      <c r="AG258" s="251">
        <v>0</v>
      </c>
      <c r="AH258" s="251">
        <v>0</v>
      </c>
      <c r="AI258" s="251">
        <v>0</v>
      </c>
      <c r="AJ258" s="251">
        <v>0</v>
      </c>
      <c r="AK258" s="251">
        <v>0</v>
      </c>
      <c r="AL258" s="251">
        <v>0</v>
      </c>
      <c r="AM258" s="251">
        <v>0</v>
      </c>
      <c r="AN258" s="251">
        <v>0</v>
      </c>
      <c r="AO258" s="251">
        <v>0</v>
      </c>
      <c r="AP258" s="251">
        <v>0</v>
      </c>
      <c r="AQ258" s="251">
        <v>0</v>
      </c>
      <c r="AR258" s="251">
        <v>0</v>
      </c>
      <c r="AS258" s="251">
        <v>0</v>
      </c>
      <c r="AT258" s="251">
        <v>0</v>
      </c>
      <c r="AU258" s="251">
        <v>0</v>
      </c>
      <c r="AV258" s="251">
        <v>0</v>
      </c>
      <c r="AW258" s="251">
        <v>0</v>
      </c>
      <c r="AX258" s="252">
        <v>0</v>
      </c>
      <c r="AY258" s="329">
        <v>0</v>
      </c>
      <c r="AZ258" s="253">
        <v>0</v>
      </c>
      <c r="BA258" s="253"/>
      <c r="BB258" s="256"/>
    </row>
    <row r="259" spans="1:54" s="232" customFormat="1" ht="13.5" thickBot="1">
      <c r="A259" s="259"/>
      <c r="B259" s="260"/>
      <c r="C259" s="260"/>
      <c r="D259" s="260"/>
      <c r="E259" s="260"/>
      <c r="F259" s="260"/>
      <c r="G259" s="260"/>
      <c r="H259" s="260"/>
      <c r="I259" s="260"/>
      <c r="J259" s="260"/>
      <c r="K259" s="260"/>
      <c r="L259" s="260"/>
      <c r="M259" s="260"/>
      <c r="N259" s="260"/>
      <c r="O259" s="260"/>
      <c r="P259" s="260"/>
      <c r="Q259" s="260"/>
      <c r="R259" s="260"/>
      <c r="S259" s="260"/>
      <c r="T259" s="260"/>
      <c r="U259" s="260"/>
      <c r="V259" s="260"/>
      <c r="W259" s="260"/>
      <c r="X259" s="260"/>
      <c r="Y259" s="260"/>
      <c r="Z259" s="243"/>
      <c r="AA259" s="261"/>
      <c r="AB259" s="261"/>
      <c r="AC259" s="261"/>
      <c r="AD259" s="261"/>
      <c r="AE259" s="261"/>
      <c r="AF259" s="261"/>
      <c r="AG259" s="261"/>
      <c r="AH259" s="261"/>
      <c r="AI259" s="261"/>
      <c r="AJ259" s="261"/>
      <c r="AK259" s="261"/>
      <c r="AL259" s="261"/>
      <c r="AM259" s="261"/>
      <c r="AN259" s="261"/>
      <c r="AO259" s="261"/>
      <c r="AP259" s="261"/>
      <c r="AQ259" s="261"/>
      <c r="AR259" s="261"/>
      <c r="AS259" s="261"/>
      <c r="AT259" s="261"/>
      <c r="AU259" s="261"/>
      <c r="AV259" s="261"/>
      <c r="AW259" s="261"/>
      <c r="AX259" s="261"/>
      <c r="AY259" s="262"/>
      <c r="AZ259" s="263"/>
      <c r="BA259" s="263"/>
      <c r="BB259" s="262"/>
    </row>
    <row r="260" spans="1:54" s="228" customFormat="1" ht="56.25" customHeight="1" thickBot="1">
      <c r="A260" s="531" t="s">
        <v>2</v>
      </c>
      <c r="B260" s="489" t="s">
        <v>192</v>
      </c>
      <c r="C260" s="489"/>
      <c r="D260" s="489"/>
      <c r="E260" s="489"/>
      <c r="F260" s="489"/>
      <c r="G260" s="489"/>
      <c r="H260" s="489"/>
      <c r="I260" s="489"/>
      <c r="J260" s="489"/>
      <c r="K260" s="489"/>
      <c r="L260" s="489"/>
      <c r="M260" s="489"/>
      <c r="N260" s="489"/>
      <c r="O260" s="489"/>
      <c r="P260" s="489"/>
      <c r="Q260" s="489"/>
      <c r="R260" s="489"/>
      <c r="S260" s="489"/>
      <c r="T260" s="489"/>
      <c r="U260" s="489"/>
      <c r="V260" s="489"/>
      <c r="W260" s="489"/>
      <c r="X260" s="489"/>
      <c r="Y260" s="490"/>
      <c r="AA260" s="229" t="s">
        <v>186</v>
      </c>
      <c r="AB260" s="230"/>
      <c r="AC260" s="230"/>
      <c r="AD260" s="230"/>
      <c r="AE260" s="230"/>
      <c r="AF260" s="230"/>
      <c r="AG260" s="230"/>
      <c r="AH260" s="230"/>
      <c r="AI260" s="230"/>
      <c r="AJ260" s="230"/>
      <c r="AK260" s="230"/>
      <c r="AL260" s="230"/>
      <c r="AM260" s="230"/>
      <c r="AN260" s="230"/>
      <c r="AO260" s="230"/>
      <c r="AP260" s="230"/>
      <c r="AQ260" s="230"/>
      <c r="AR260" s="230"/>
      <c r="AS260" s="230"/>
      <c r="AT260" s="230"/>
      <c r="AU260" s="230"/>
      <c r="AV260" s="230"/>
      <c r="AW260" s="230"/>
      <c r="AX260" s="230"/>
      <c r="AY260" s="231"/>
      <c r="AZ260" s="230"/>
      <c r="BA260" s="230"/>
    </row>
    <row r="261" spans="1:54" s="232" customFormat="1" ht="58.5" customHeight="1">
      <c r="A261" s="532"/>
      <c r="B261" s="534" t="s">
        <v>3</v>
      </c>
      <c r="C261" s="535"/>
      <c r="D261" s="535"/>
      <c r="E261" s="535"/>
      <c r="F261" s="535"/>
      <c r="G261" s="535"/>
      <c r="H261" s="535"/>
      <c r="I261" s="535"/>
      <c r="J261" s="535"/>
      <c r="K261" s="535"/>
      <c r="L261" s="535"/>
      <c r="M261" s="535"/>
      <c r="N261" s="535"/>
      <c r="O261" s="535"/>
      <c r="P261" s="535"/>
      <c r="Q261" s="535"/>
      <c r="R261" s="535"/>
      <c r="S261" s="535"/>
      <c r="T261" s="535"/>
      <c r="U261" s="535"/>
      <c r="V261" s="535"/>
      <c r="W261" s="535"/>
      <c r="X261" s="535"/>
      <c r="Y261" s="536"/>
      <c r="AA261" s="537" t="s">
        <v>88</v>
      </c>
      <c r="AB261" s="538"/>
      <c r="AC261" s="538"/>
      <c r="AD261" s="538"/>
      <c r="AE261" s="538"/>
      <c r="AF261" s="538"/>
      <c r="AG261" s="538"/>
      <c r="AH261" s="538"/>
      <c r="AI261" s="538"/>
      <c r="AJ261" s="538"/>
      <c r="AK261" s="538"/>
      <c r="AL261" s="538"/>
      <c r="AM261" s="538"/>
      <c r="AN261" s="538"/>
      <c r="AO261" s="538"/>
      <c r="AP261" s="538"/>
      <c r="AQ261" s="538"/>
      <c r="AR261" s="538"/>
      <c r="AS261" s="538"/>
      <c r="AT261" s="538"/>
      <c r="AU261" s="538"/>
      <c r="AV261" s="538"/>
      <c r="AW261" s="538"/>
      <c r="AX261" s="539"/>
      <c r="AY261" s="540" t="str">
        <f>AY225</f>
        <v>Сбытовая надбавка</v>
      </c>
      <c r="AZ261" s="541" t="s">
        <v>202</v>
      </c>
      <c r="BA261" s="484" t="s">
        <v>196</v>
      </c>
      <c r="BB261" s="484" t="s">
        <v>183</v>
      </c>
    </row>
    <row r="262" spans="1:54" s="232" customFormat="1" ht="51" customHeight="1">
      <c r="A262" s="533"/>
      <c r="B262" s="233" t="s">
        <v>4</v>
      </c>
      <c r="C262" s="233" t="s">
        <v>5</v>
      </c>
      <c r="D262" s="233" t="s">
        <v>6</v>
      </c>
      <c r="E262" s="233" t="s">
        <v>7</v>
      </c>
      <c r="F262" s="233" t="s">
        <v>8</v>
      </c>
      <c r="G262" s="233" t="s">
        <v>9</v>
      </c>
      <c r="H262" s="233" t="s">
        <v>10</v>
      </c>
      <c r="I262" s="233" t="s">
        <v>11</v>
      </c>
      <c r="J262" s="233" t="s">
        <v>12</v>
      </c>
      <c r="K262" s="233" t="s">
        <v>13</v>
      </c>
      <c r="L262" s="233" t="s">
        <v>14</v>
      </c>
      <c r="M262" s="233" t="s">
        <v>15</v>
      </c>
      <c r="N262" s="233" t="s">
        <v>16</v>
      </c>
      <c r="O262" s="233" t="s">
        <v>17</v>
      </c>
      <c r="P262" s="233" t="s">
        <v>18</v>
      </c>
      <c r="Q262" s="233" t="s">
        <v>19</v>
      </c>
      <c r="R262" s="233" t="s">
        <v>20</v>
      </c>
      <c r="S262" s="233" t="s">
        <v>21</v>
      </c>
      <c r="T262" s="233" t="s">
        <v>22</v>
      </c>
      <c r="U262" s="233" t="s">
        <v>23</v>
      </c>
      <c r="V262" s="233" t="s">
        <v>24</v>
      </c>
      <c r="W262" s="233" t="s">
        <v>25</v>
      </c>
      <c r="X262" s="233" t="s">
        <v>26</v>
      </c>
      <c r="Y262" s="234" t="s">
        <v>27</v>
      </c>
      <c r="AA262" s="235" t="s">
        <v>4</v>
      </c>
      <c r="AB262" s="233" t="s">
        <v>5</v>
      </c>
      <c r="AC262" s="233" t="s">
        <v>6</v>
      </c>
      <c r="AD262" s="233" t="s">
        <v>7</v>
      </c>
      <c r="AE262" s="233" t="s">
        <v>8</v>
      </c>
      <c r="AF262" s="233" t="s">
        <v>9</v>
      </c>
      <c r="AG262" s="233" t="s">
        <v>10</v>
      </c>
      <c r="AH262" s="233" t="s">
        <v>11</v>
      </c>
      <c r="AI262" s="233" t="s">
        <v>12</v>
      </c>
      <c r="AJ262" s="233" t="s">
        <v>13</v>
      </c>
      <c r="AK262" s="233" t="s">
        <v>14</v>
      </c>
      <c r="AL262" s="233" t="s">
        <v>15</v>
      </c>
      <c r="AM262" s="233" t="s">
        <v>16</v>
      </c>
      <c r="AN262" s="233" t="s">
        <v>17</v>
      </c>
      <c r="AO262" s="233" t="s">
        <v>18</v>
      </c>
      <c r="AP262" s="233" t="s">
        <v>19</v>
      </c>
      <c r="AQ262" s="233" t="s">
        <v>20</v>
      </c>
      <c r="AR262" s="233" t="s">
        <v>21</v>
      </c>
      <c r="AS262" s="233" t="s">
        <v>22</v>
      </c>
      <c r="AT262" s="233" t="s">
        <v>23</v>
      </c>
      <c r="AU262" s="233" t="s">
        <v>24</v>
      </c>
      <c r="AV262" s="233" t="s">
        <v>25</v>
      </c>
      <c r="AW262" s="233" t="s">
        <v>26</v>
      </c>
      <c r="AX262" s="234" t="s">
        <v>27</v>
      </c>
      <c r="AY262" s="461"/>
      <c r="AZ262" s="542"/>
      <c r="BA262" s="485"/>
      <c r="BB262" s="485"/>
    </row>
    <row r="263" spans="1:54" s="237" customFormat="1" ht="16.149999999999999" customHeight="1">
      <c r="A263" s="502" t="s">
        <v>219</v>
      </c>
      <c r="B263" s="503"/>
      <c r="C263" s="503"/>
      <c r="D263" s="503"/>
      <c r="E263" s="503"/>
      <c r="F263" s="503"/>
      <c r="G263" s="503"/>
      <c r="H263" s="503"/>
      <c r="I263" s="503"/>
      <c r="J263" s="503"/>
      <c r="K263" s="503"/>
      <c r="L263" s="503"/>
      <c r="M263" s="503"/>
      <c r="N263" s="503"/>
      <c r="O263" s="503"/>
      <c r="P263" s="503"/>
      <c r="Q263" s="503"/>
      <c r="R263" s="503"/>
      <c r="S263" s="503"/>
      <c r="T263" s="503"/>
      <c r="U263" s="503"/>
      <c r="V263" s="503"/>
      <c r="W263" s="503"/>
      <c r="X263" s="503"/>
      <c r="Y263" s="504"/>
      <c r="AA263" s="502">
        <v>2</v>
      </c>
      <c r="AB263" s="503"/>
      <c r="AC263" s="503"/>
      <c r="AD263" s="503"/>
      <c r="AE263" s="503"/>
      <c r="AF263" s="503"/>
      <c r="AG263" s="503"/>
      <c r="AH263" s="503"/>
      <c r="AI263" s="503"/>
      <c r="AJ263" s="503"/>
      <c r="AK263" s="503"/>
      <c r="AL263" s="503"/>
      <c r="AM263" s="503"/>
      <c r="AN263" s="503"/>
      <c r="AO263" s="503"/>
      <c r="AP263" s="503"/>
      <c r="AQ263" s="503"/>
      <c r="AR263" s="503"/>
      <c r="AS263" s="503"/>
      <c r="AT263" s="503"/>
      <c r="AU263" s="503"/>
      <c r="AV263" s="503"/>
      <c r="AW263" s="503"/>
      <c r="AX263" s="504"/>
      <c r="AY263" s="238">
        <v>3</v>
      </c>
      <c r="AZ263" s="239">
        <v>4</v>
      </c>
      <c r="BA263" s="236">
        <v>5</v>
      </c>
      <c r="BB263" s="240">
        <v>6</v>
      </c>
    </row>
    <row r="264" spans="1:54" s="232" customFormat="1">
      <c r="A264" s="241">
        <v>1</v>
      </c>
      <c r="B264" s="242">
        <f>AA264+$AY264+$AZ264+ROUND($BA264*$BB264,2)</f>
        <v>1229.0999999999999</v>
      </c>
      <c r="C264" s="242">
        <f t="shared" ref="C264:R279" si="29">AB264+$AY264+$AZ264+ROUND($BA264*$BB264,2)</f>
        <v>1220.02</v>
      </c>
      <c r="D264" s="242">
        <f t="shared" si="29"/>
        <v>1187.8399999999999</v>
      </c>
      <c r="E264" s="242">
        <f t="shared" si="29"/>
        <v>1014.94</v>
      </c>
      <c r="F264" s="242">
        <f t="shared" si="29"/>
        <v>1212.1599999999999</v>
      </c>
      <c r="G264" s="242">
        <f t="shared" si="29"/>
        <v>1215.27</v>
      </c>
      <c r="H264" s="242">
        <f t="shared" si="29"/>
        <v>1987.6599999999999</v>
      </c>
      <c r="I264" s="242">
        <f t="shared" si="29"/>
        <v>2278.48</v>
      </c>
      <c r="J264" s="242">
        <f t="shared" si="29"/>
        <v>2398.7600000000002</v>
      </c>
      <c r="K264" s="242">
        <f t="shared" si="29"/>
        <v>2461.94</v>
      </c>
      <c r="L264" s="242">
        <f t="shared" si="29"/>
        <v>2461.9500000000003</v>
      </c>
      <c r="M264" s="242">
        <f t="shared" si="29"/>
        <v>2452.0500000000002</v>
      </c>
      <c r="N264" s="242">
        <f t="shared" si="29"/>
        <v>2434.9100000000003</v>
      </c>
      <c r="O264" s="242">
        <f t="shared" si="29"/>
        <v>2432.2100000000005</v>
      </c>
      <c r="P264" s="242">
        <f t="shared" si="29"/>
        <v>2425.8300000000004</v>
      </c>
      <c r="Q264" s="242">
        <f t="shared" si="29"/>
        <v>2384.35</v>
      </c>
      <c r="R264" s="242">
        <f t="shared" si="29"/>
        <v>2387.9100000000003</v>
      </c>
      <c r="S264" s="242">
        <f t="shared" ref="S264:Y279" si="30">AR264+$AY264+$AZ264+ROUND($BA264*$BB264,2)</f>
        <v>2413.86</v>
      </c>
      <c r="T264" s="242">
        <f t="shared" si="30"/>
        <v>2726.11</v>
      </c>
      <c r="U264" s="242">
        <f t="shared" si="30"/>
        <v>2726.26</v>
      </c>
      <c r="V264" s="242">
        <f t="shared" si="30"/>
        <v>2733.8700000000003</v>
      </c>
      <c r="W264" s="242">
        <f t="shared" si="30"/>
        <v>2356.2900000000004</v>
      </c>
      <c r="X264" s="242">
        <f t="shared" si="30"/>
        <v>2077.4899999999998</v>
      </c>
      <c r="Y264" s="242">
        <f t="shared" si="30"/>
        <v>1497.04</v>
      </c>
      <c r="Z264" s="243"/>
      <c r="AA264" s="244">
        <v>349.27</v>
      </c>
      <c r="AB264" s="245">
        <v>340.19</v>
      </c>
      <c r="AC264" s="245">
        <v>308.01</v>
      </c>
      <c r="AD264" s="245">
        <v>135.11000000000001</v>
      </c>
      <c r="AE264" s="245">
        <v>332.33</v>
      </c>
      <c r="AF264" s="245">
        <v>335.44</v>
      </c>
      <c r="AG264" s="245">
        <v>1107.83</v>
      </c>
      <c r="AH264" s="245">
        <v>1398.65</v>
      </c>
      <c r="AI264" s="245">
        <v>1518.93</v>
      </c>
      <c r="AJ264" s="245">
        <v>1582.11</v>
      </c>
      <c r="AK264" s="245">
        <v>1582.12</v>
      </c>
      <c r="AL264" s="245">
        <v>1572.22</v>
      </c>
      <c r="AM264" s="245">
        <v>1555.08</v>
      </c>
      <c r="AN264" s="245">
        <v>1552.38</v>
      </c>
      <c r="AO264" s="245">
        <v>1546</v>
      </c>
      <c r="AP264" s="245">
        <v>1504.52</v>
      </c>
      <c r="AQ264" s="245">
        <v>1508.08</v>
      </c>
      <c r="AR264" s="245">
        <v>1534.03</v>
      </c>
      <c r="AS264" s="245">
        <v>1846.28</v>
      </c>
      <c r="AT264" s="245">
        <v>1846.43</v>
      </c>
      <c r="AU264" s="245">
        <v>1854.04</v>
      </c>
      <c r="AV264" s="245">
        <v>1476.46</v>
      </c>
      <c r="AW264" s="245">
        <v>1197.6600000000001</v>
      </c>
      <c r="AX264" s="246">
        <v>617.21</v>
      </c>
      <c r="AY264" s="328">
        <v>784.22</v>
      </c>
      <c r="AZ264" s="247">
        <v>6.61</v>
      </c>
      <c r="BA264" s="254">
        <v>2022.6899999999998</v>
      </c>
      <c r="BB264" s="255">
        <v>4.3999999999999997E-2</v>
      </c>
    </row>
    <row r="265" spans="1:54" s="232" customFormat="1">
      <c r="A265" s="241">
        <v>2</v>
      </c>
      <c r="B265" s="242">
        <f t="shared" ref="B265:Q294" si="31">AA265+$AY265+$AZ265+ROUND($BA265*$BB265,2)</f>
        <v>1217.72</v>
      </c>
      <c r="C265" s="242">
        <f t="shared" si="29"/>
        <v>1165.02</v>
      </c>
      <c r="D265" s="242">
        <f t="shared" si="29"/>
        <v>879.83</v>
      </c>
      <c r="E265" s="242">
        <f t="shared" si="29"/>
        <v>879.83</v>
      </c>
      <c r="F265" s="242">
        <f t="shared" si="29"/>
        <v>879.86</v>
      </c>
      <c r="G265" s="242">
        <f t="shared" si="29"/>
        <v>1200.8899999999999</v>
      </c>
      <c r="H265" s="242">
        <f t="shared" si="29"/>
        <v>1975.1899999999998</v>
      </c>
      <c r="I265" s="242">
        <f t="shared" si="29"/>
        <v>2301.73</v>
      </c>
      <c r="J265" s="242">
        <f t="shared" si="29"/>
        <v>2584.5800000000004</v>
      </c>
      <c r="K265" s="242">
        <f t="shared" si="29"/>
        <v>2734.84</v>
      </c>
      <c r="L265" s="242">
        <f t="shared" si="29"/>
        <v>2738.53</v>
      </c>
      <c r="M265" s="242">
        <f t="shared" si="29"/>
        <v>2734.0000000000005</v>
      </c>
      <c r="N265" s="242">
        <f t="shared" si="29"/>
        <v>2722.19</v>
      </c>
      <c r="O265" s="242">
        <f t="shared" si="29"/>
        <v>2723.5000000000005</v>
      </c>
      <c r="P265" s="242">
        <f t="shared" si="29"/>
        <v>2727.07</v>
      </c>
      <c r="Q265" s="242">
        <f t="shared" si="29"/>
        <v>2727.56</v>
      </c>
      <c r="R265" s="242">
        <f t="shared" si="29"/>
        <v>2734.61</v>
      </c>
      <c r="S265" s="242">
        <f t="shared" si="30"/>
        <v>2792.8700000000003</v>
      </c>
      <c r="T265" s="242">
        <f t="shared" si="30"/>
        <v>2835.94</v>
      </c>
      <c r="U265" s="242">
        <f t="shared" si="30"/>
        <v>2832.48</v>
      </c>
      <c r="V265" s="242">
        <f t="shared" si="30"/>
        <v>2782.35</v>
      </c>
      <c r="W265" s="242">
        <f t="shared" si="30"/>
        <v>2760.1</v>
      </c>
      <c r="X265" s="242">
        <f t="shared" si="30"/>
        <v>2229.5800000000004</v>
      </c>
      <c r="Y265" s="242">
        <f t="shared" si="30"/>
        <v>1970.81</v>
      </c>
      <c r="Z265" s="243"/>
      <c r="AA265" s="248">
        <v>337.89</v>
      </c>
      <c r="AB265" s="245">
        <v>285.19</v>
      </c>
      <c r="AC265" s="245">
        <v>0</v>
      </c>
      <c r="AD265" s="245">
        <v>0</v>
      </c>
      <c r="AE265" s="245">
        <v>0.03</v>
      </c>
      <c r="AF265" s="245">
        <v>321.06</v>
      </c>
      <c r="AG265" s="245">
        <v>1095.3599999999999</v>
      </c>
      <c r="AH265" s="245">
        <v>1421.9</v>
      </c>
      <c r="AI265" s="245">
        <v>1704.75</v>
      </c>
      <c r="AJ265" s="245">
        <v>1855.01</v>
      </c>
      <c r="AK265" s="245">
        <v>1858.7</v>
      </c>
      <c r="AL265" s="245">
        <v>1854.17</v>
      </c>
      <c r="AM265" s="245">
        <v>1842.36</v>
      </c>
      <c r="AN265" s="245">
        <v>1843.67</v>
      </c>
      <c r="AO265" s="245">
        <v>1847.24</v>
      </c>
      <c r="AP265" s="245">
        <v>1847.73</v>
      </c>
      <c r="AQ265" s="245">
        <v>1854.78</v>
      </c>
      <c r="AR265" s="245">
        <v>1913.04</v>
      </c>
      <c r="AS265" s="245">
        <v>1956.11</v>
      </c>
      <c r="AT265" s="245">
        <v>1952.65</v>
      </c>
      <c r="AU265" s="245">
        <v>1902.52</v>
      </c>
      <c r="AV265" s="245">
        <v>1880.27</v>
      </c>
      <c r="AW265" s="245">
        <v>1349.75</v>
      </c>
      <c r="AX265" s="246">
        <v>1090.98</v>
      </c>
      <c r="AY265" s="328">
        <v>784.22</v>
      </c>
      <c r="AZ265" s="247">
        <v>6.61</v>
      </c>
      <c r="BA265" s="247">
        <v>2022.6899999999998</v>
      </c>
      <c r="BB265" s="255">
        <v>4.3999999999999997E-2</v>
      </c>
    </row>
    <row r="266" spans="1:54" s="232" customFormat="1">
      <c r="A266" s="241">
        <v>3</v>
      </c>
      <c r="B266" s="242">
        <f t="shared" si="31"/>
        <v>1804.99</v>
      </c>
      <c r="C266" s="242">
        <f t="shared" si="29"/>
        <v>1449.93</v>
      </c>
      <c r="D266" s="242">
        <f t="shared" si="29"/>
        <v>1189.79</v>
      </c>
      <c r="E266" s="242">
        <f t="shared" si="29"/>
        <v>1156.9799999999998</v>
      </c>
      <c r="F266" s="242">
        <f t="shared" si="29"/>
        <v>1748.58</v>
      </c>
      <c r="G266" s="242">
        <f t="shared" si="29"/>
        <v>1851.62</v>
      </c>
      <c r="H266" s="242">
        <f t="shared" si="29"/>
        <v>2081.59</v>
      </c>
      <c r="I266" s="242">
        <f t="shared" si="29"/>
        <v>2403.2200000000003</v>
      </c>
      <c r="J266" s="242">
        <f t="shared" si="29"/>
        <v>2775.0400000000004</v>
      </c>
      <c r="K266" s="242">
        <f t="shared" si="29"/>
        <v>2831.19</v>
      </c>
      <c r="L266" s="242">
        <f t="shared" si="29"/>
        <v>2838.6600000000003</v>
      </c>
      <c r="M266" s="242">
        <f t="shared" si="29"/>
        <v>2806.8700000000003</v>
      </c>
      <c r="N266" s="242">
        <f t="shared" si="29"/>
        <v>2785.4</v>
      </c>
      <c r="O266" s="242">
        <f t="shared" si="29"/>
        <v>2785.9</v>
      </c>
      <c r="P266" s="242">
        <f t="shared" si="29"/>
        <v>2786.92</v>
      </c>
      <c r="Q266" s="242">
        <f t="shared" si="29"/>
        <v>2785.31</v>
      </c>
      <c r="R266" s="242">
        <f t="shared" si="29"/>
        <v>2804.39</v>
      </c>
      <c r="S266" s="242">
        <f t="shared" si="30"/>
        <v>2873.53</v>
      </c>
      <c r="T266" s="242">
        <f t="shared" si="30"/>
        <v>2917.8399999999997</v>
      </c>
      <c r="U266" s="242">
        <f t="shared" si="30"/>
        <v>2947.1200000000003</v>
      </c>
      <c r="V266" s="242">
        <f t="shared" si="30"/>
        <v>2890.4900000000002</v>
      </c>
      <c r="W266" s="242">
        <f t="shared" si="30"/>
        <v>2863.8</v>
      </c>
      <c r="X266" s="242">
        <f t="shared" si="30"/>
        <v>2756.4900000000002</v>
      </c>
      <c r="Y266" s="242">
        <f t="shared" si="30"/>
        <v>2210.14</v>
      </c>
      <c r="Z266" s="243"/>
      <c r="AA266" s="248">
        <v>925.16</v>
      </c>
      <c r="AB266" s="245">
        <v>570.1</v>
      </c>
      <c r="AC266" s="245">
        <v>309.95999999999998</v>
      </c>
      <c r="AD266" s="245">
        <v>277.14999999999998</v>
      </c>
      <c r="AE266" s="245">
        <v>868.75</v>
      </c>
      <c r="AF266" s="245">
        <v>971.79</v>
      </c>
      <c r="AG266" s="245">
        <v>1201.76</v>
      </c>
      <c r="AH266" s="245">
        <v>1523.39</v>
      </c>
      <c r="AI266" s="245">
        <v>1895.21</v>
      </c>
      <c r="AJ266" s="245">
        <v>1951.36</v>
      </c>
      <c r="AK266" s="245">
        <v>1958.83</v>
      </c>
      <c r="AL266" s="245">
        <v>1927.04</v>
      </c>
      <c r="AM266" s="245">
        <v>1905.57</v>
      </c>
      <c r="AN266" s="245">
        <v>1906.07</v>
      </c>
      <c r="AO266" s="245">
        <v>1907.09</v>
      </c>
      <c r="AP266" s="245">
        <v>1905.48</v>
      </c>
      <c r="AQ266" s="245">
        <v>1924.56</v>
      </c>
      <c r="AR266" s="245">
        <v>1993.7</v>
      </c>
      <c r="AS266" s="245">
        <v>2038.0099999999998</v>
      </c>
      <c r="AT266" s="245">
        <v>2067.29</v>
      </c>
      <c r="AU266" s="245">
        <v>2010.66</v>
      </c>
      <c r="AV266" s="245">
        <v>1983.97</v>
      </c>
      <c r="AW266" s="245">
        <v>1876.66</v>
      </c>
      <c r="AX266" s="246">
        <v>1330.31</v>
      </c>
      <c r="AY266" s="328">
        <v>784.22</v>
      </c>
      <c r="AZ266" s="247">
        <v>6.61</v>
      </c>
      <c r="BA266" s="247">
        <v>2022.6899999999998</v>
      </c>
      <c r="BB266" s="255">
        <v>4.3999999999999997E-2</v>
      </c>
    </row>
    <row r="267" spans="1:54" s="232" customFormat="1">
      <c r="A267" s="241">
        <v>4</v>
      </c>
      <c r="B267" s="242">
        <f t="shared" si="31"/>
        <v>2149.2800000000002</v>
      </c>
      <c r="C267" s="242">
        <f t="shared" si="29"/>
        <v>1994.12</v>
      </c>
      <c r="D267" s="242">
        <f t="shared" si="29"/>
        <v>1920.28</v>
      </c>
      <c r="E267" s="242">
        <f t="shared" si="29"/>
        <v>1870.01</v>
      </c>
      <c r="F267" s="242">
        <f t="shared" si="29"/>
        <v>1894.45</v>
      </c>
      <c r="G267" s="242">
        <f t="shared" si="29"/>
        <v>1987.62</v>
      </c>
      <c r="H267" s="242">
        <f t="shared" si="29"/>
        <v>2109.0500000000002</v>
      </c>
      <c r="I267" s="242">
        <f t="shared" si="29"/>
        <v>2222.3300000000004</v>
      </c>
      <c r="J267" s="242">
        <f t="shared" si="29"/>
        <v>2716.76</v>
      </c>
      <c r="K267" s="242">
        <f t="shared" si="29"/>
        <v>2772.51</v>
      </c>
      <c r="L267" s="242">
        <f t="shared" si="29"/>
        <v>2788.9700000000003</v>
      </c>
      <c r="M267" s="242">
        <f t="shared" si="29"/>
        <v>2777.23</v>
      </c>
      <c r="N267" s="242">
        <f t="shared" si="29"/>
        <v>2775.9500000000003</v>
      </c>
      <c r="O267" s="242">
        <f t="shared" si="29"/>
        <v>2762.48</v>
      </c>
      <c r="P267" s="242">
        <f t="shared" si="29"/>
        <v>2779.6600000000003</v>
      </c>
      <c r="Q267" s="242">
        <f t="shared" si="29"/>
        <v>2792.2000000000003</v>
      </c>
      <c r="R267" s="242">
        <f t="shared" si="29"/>
        <v>2816.0400000000004</v>
      </c>
      <c r="S267" s="242">
        <f t="shared" si="30"/>
        <v>2912.8100000000004</v>
      </c>
      <c r="T267" s="242">
        <f t="shared" si="30"/>
        <v>2925.4199999999996</v>
      </c>
      <c r="U267" s="242">
        <f t="shared" si="30"/>
        <v>2932.5900000000006</v>
      </c>
      <c r="V267" s="242">
        <f t="shared" si="30"/>
        <v>2917.35</v>
      </c>
      <c r="W267" s="242">
        <f t="shared" si="30"/>
        <v>2807.69</v>
      </c>
      <c r="X267" s="242">
        <f t="shared" si="30"/>
        <v>2726.6200000000003</v>
      </c>
      <c r="Y267" s="242">
        <f t="shared" si="30"/>
        <v>2197.11</v>
      </c>
      <c r="Z267" s="243"/>
      <c r="AA267" s="248">
        <v>1269.45</v>
      </c>
      <c r="AB267" s="245">
        <v>1114.29</v>
      </c>
      <c r="AC267" s="245">
        <v>1040.45</v>
      </c>
      <c r="AD267" s="245">
        <v>990.18</v>
      </c>
      <c r="AE267" s="245">
        <v>1014.6200000000001</v>
      </c>
      <c r="AF267" s="245">
        <v>1107.79</v>
      </c>
      <c r="AG267" s="245">
        <v>1229.22</v>
      </c>
      <c r="AH267" s="245">
        <v>1342.5</v>
      </c>
      <c r="AI267" s="245">
        <v>1836.93</v>
      </c>
      <c r="AJ267" s="245">
        <v>1892.68</v>
      </c>
      <c r="AK267" s="245">
        <v>1909.14</v>
      </c>
      <c r="AL267" s="245">
        <v>1897.4</v>
      </c>
      <c r="AM267" s="245">
        <v>1896.12</v>
      </c>
      <c r="AN267" s="245">
        <v>1882.65</v>
      </c>
      <c r="AO267" s="245">
        <v>1899.83</v>
      </c>
      <c r="AP267" s="245">
        <v>1912.37</v>
      </c>
      <c r="AQ267" s="245">
        <v>1936.21</v>
      </c>
      <c r="AR267" s="245">
        <v>2032.9800000000002</v>
      </c>
      <c r="AS267" s="245">
        <v>2045.5899999999997</v>
      </c>
      <c r="AT267" s="245">
        <v>2052.7600000000002</v>
      </c>
      <c r="AU267" s="245">
        <v>2037.5199999999998</v>
      </c>
      <c r="AV267" s="245">
        <v>1927.86</v>
      </c>
      <c r="AW267" s="245">
        <v>1846.79</v>
      </c>
      <c r="AX267" s="246">
        <v>1317.28</v>
      </c>
      <c r="AY267" s="328">
        <v>784.22</v>
      </c>
      <c r="AZ267" s="247">
        <v>6.61</v>
      </c>
      <c r="BA267" s="247">
        <v>2022.6899999999998</v>
      </c>
      <c r="BB267" s="255">
        <v>4.3999999999999997E-2</v>
      </c>
    </row>
    <row r="268" spans="1:54" s="232" customFormat="1">
      <c r="A268" s="241">
        <v>5</v>
      </c>
      <c r="B268" s="242">
        <f t="shared" si="31"/>
        <v>2065.5699999999997</v>
      </c>
      <c r="C268" s="242">
        <f t="shared" si="29"/>
        <v>1958.24</v>
      </c>
      <c r="D268" s="242">
        <f t="shared" si="29"/>
        <v>1908.57</v>
      </c>
      <c r="E268" s="242">
        <f t="shared" si="29"/>
        <v>1971.1499999999999</v>
      </c>
      <c r="F268" s="242">
        <f t="shared" si="29"/>
        <v>1994.4399999999998</v>
      </c>
      <c r="G268" s="242">
        <f t="shared" si="29"/>
        <v>2227.2200000000003</v>
      </c>
      <c r="H268" s="242">
        <f t="shared" si="29"/>
        <v>2194.4299999999998</v>
      </c>
      <c r="I268" s="242">
        <f t="shared" si="29"/>
        <v>2291.17</v>
      </c>
      <c r="J268" s="242">
        <f t="shared" si="29"/>
        <v>2678.57</v>
      </c>
      <c r="K268" s="242">
        <f t="shared" si="29"/>
        <v>2723.9900000000002</v>
      </c>
      <c r="L268" s="242">
        <f t="shared" si="29"/>
        <v>2728.77</v>
      </c>
      <c r="M268" s="242">
        <f t="shared" si="29"/>
        <v>2731.4900000000002</v>
      </c>
      <c r="N268" s="242">
        <f t="shared" si="29"/>
        <v>2728.1600000000003</v>
      </c>
      <c r="O268" s="242">
        <f t="shared" si="29"/>
        <v>2724.6</v>
      </c>
      <c r="P268" s="242">
        <f t="shared" si="29"/>
        <v>2729.2000000000003</v>
      </c>
      <c r="Q268" s="242">
        <f t="shared" si="29"/>
        <v>2728.9100000000003</v>
      </c>
      <c r="R268" s="242">
        <f t="shared" si="29"/>
        <v>2742.57</v>
      </c>
      <c r="S268" s="242">
        <f t="shared" si="30"/>
        <v>2791.88</v>
      </c>
      <c r="T268" s="242">
        <f t="shared" si="30"/>
        <v>2801.57</v>
      </c>
      <c r="U268" s="242">
        <f t="shared" si="30"/>
        <v>2803.31</v>
      </c>
      <c r="V268" s="242">
        <f t="shared" si="30"/>
        <v>2778.57</v>
      </c>
      <c r="W268" s="242">
        <f t="shared" si="30"/>
        <v>2742.6600000000003</v>
      </c>
      <c r="X268" s="242">
        <f t="shared" si="30"/>
        <v>2625.56</v>
      </c>
      <c r="Y268" s="242">
        <f t="shared" si="30"/>
        <v>2200.7900000000004</v>
      </c>
      <c r="Z268" s="243"/>
      <c r="AA268" s="248">
        <v>1185.74</v>
      </c>
      <c r="AB268" s="245">
        <v>1078.4100000000001</v>
      </c>
      <c r="AC268" s="245">
        <v>1028.74</v>
      </c>
      <c r="AD268" s="245">
        <v>1091.32</v>
      </c>
      <c r="AE268" s="245">
        <v>1114.6099999999999</v>
      </c>
      <c r="AF268" s="245">
        <v>1347.39</v>
      </c>
      <c r="AG268" s="245">
        <v>1314.6</v>
      </c>
      <c r="AH268" s="245">
        <v>1411.34</v>
      </c>
      <c r="AI268" s="245">
        <v>1798.74</v>
      </c>
      <c r="AJ268" s="245">
        <v>1844.16</v>
      </c>
      <c r="AK268" s="245">
        <v>1848.94</v>
      </c>
      <c r="AL268" s="245">
        <v>1851.66</v>
      </c>
      <c r="AM268" s="245">
        <v>1848.33</v>
      </c>
      <c r="AN268" s="245">
        <v>1844.77</v>
      </c>
      <c r="AO268" s="245">
        <v>1849.37</v>
      </c>
      <c r="AP268" s="245">
        <v>1849.08</v>
      </c>
      <c r="AQ268" s="245">
        <v>1862.74</v>
      </c>
      <c r="AR268" s="245">
        <v>1912.05</v>
      </c>
      <c r="AS268" s="245">
        <v>1921.74</v>
      </c>
      <c r="AT268" s="245">
        <v>1923.48</v>
      </c>
      <c r="AU268" s="245">
        <v>1898.74</v>
      </c>
      <c r="AV268" s="245">
        <v>1862.83</v>
      </c>
      <c r="AW268" s="245">
        <v>1745.73</v>
      </c>
      <c r="AX268" s="246">
        <v>1320.96</v>
      </c>
      <c r="AY268" s="328">
        <v>784.22</v>
      </c>
      <c r="AZ268" s="247">
        <v>6.61</v>
      </c>
      <c r="BA268" s="247">
        <v>2022.6899999999998</v>
      </c>
      <c r="BB268" s="255">
        <v>4.3999999999999997E-2</v>
      </c>
    </row>
    <row r="269" spans="1:54" s="232" customFormat="1">
      <c r="A269" s="241">
        <v>6</v>
      </c>
      <c r="B269" s="242">
        <f t="shared" si="31"/>
        <v>1983.58</v>
      </c>
      <c r="C269" s="242">
        <f t="shared" si="29"/>
        <v>1912.34</v>
      </c>
      <c r="D269" s="242">
        <f t="shared" si="29"/>
        <v>1857.6499999999999</v>
      </c>
      <c r="E269" s="242">
        <f t="shared" si="29"/>
        <v>1818.2</v>
      </c>
      <c r="F269" s="242">
        <f t="shared" si="29"/>
        <v>1826.4599999999998</v>
      </c>
      <c r="G269" s="242">
        <f t="shared" si="29"/>
        <v>1867.28</v>
      </c>
      <c r="H269" s="242">
        <f t="shared" si="29"/>
        <v>1902.97</v>
      </c>
      <c r="I269" s="242">
        <f t="shared" si="29"/>
        <v>2012.34</v>
      </c>
      <c r="J269" s="242">
        <f t="shared" si="29"/>
        <v>2207.7400000000002</v>
      </c>
      <c r="K269" s="242">
        <f t="shared" si="29"/>
        <v>2668.9900000000002</v>
      </c>
      <c r="L269" s="242">
        <f t="shared" si="29"/>
        <v>2689.9500000000003</v>
      </c>
      <c r="M269" s="242">
        <f t="shared" si="29"/>
        <v>2687.51</v>
      </c>
      <c r="N269" s="242">
        <f t="shared" si="29"/>
        <v>2663.9900000000002</v>
      </c>
      <c r="O269" s="242">
        <f t="shared" si="29"/>
        <v>2657.1200000000003</v>
      </c>
      <c r="P269" s="242">
        <f t="shared" si="29"/>
        <v>2662.1</v>
      </c>
      <c r="Q269" s="242">
        <f t="shared" si="29"/>
        <v>2668.0400000000004</v>
      </c>
      <c r="R269" s="242">
        <f t="shared" si="29"/>
        <v>2691.48</v>
      </c>
      <c r="S269" s="242">
        <f t="shared" si="30"/>
        <v>2722.11</v>
      </c>
      <c r="T269" s="242">
        <f t="shared" si="30"/>
        <v>2734.18</v>
      </c>
      <c r="U269" s="242">
        <f t="shared" si="30"/>
        <v>2722.51</v>
      </c>
      <c r="V269" s="242">
        <f t="shared" si="30"/>
        <v>2718.8300000000004</v>
      </c>
      <c r="W269" s="242">
        <f t="shared" si="30"/>
        <v>2707.44</v>
      </c>
      <c r="X269" s="242">
        <f t="shared" si="30"/>
        <v>2225.3200000000002</v>
      </c>
      <c r="Y269" s="242">
        <f t="shared" si="30"/>
        <v>2114.9499999999998</v>
      </c>
      <c r="Z269" s="243"/>
      <c r="AA269" s="248">
        <v>1103.75</v>
      </c>
      <c r="AB269" s="245">
        <v>1032.51</v>
      </c>
      <c r="AC269" s="245">
        <v>977.82</v>
      </c>
      <c r="AD269" s="245">
        <v>938.37</v>
      </c>
      <c r="AE269" s="245">
        <v>946.63</v>
      </c>
      <c r="AF269" s="245">
        <v>987.45</v>
      </c>
      <c r="AG269" s="245">
        <v>1023.14</v>
      </c>
      <c r="AH269" s="245">
        <v>1132.51</v>
      </c>
      <c r="AI269" s="245">
        <v>1327.91</v>
      </c>
      <c r="AJ269" s="245">
        <v>1789.16</v>
      </c>
      <c r="AK269" s="245">
        <v>1810.12</v>
      </c>
      <c r="AL269" s="245">
        <v>1807.68</v>
      </c>
      <c r="AM269" s="245">
        <v>1784.16</v>
      </c>
      <c r="AN269" s="245">
        <v>1777.29</v>
      </c>
      <c r="AO269" s="245">
        <v>1782.27</v>
      </c>
      <c r="AP269" s="245">
        <v>1788.21</v>
      </c>
      <c r="AQ269" s="245">
        <v>1811.65</v>
      </c>
      <c r="AR269" s="245">
        <v>1842.28</v>
      </c>
      <c r="AS269" s="245">
        <v>1854.35</v>
      </c>
      <c r="AT269" s="245">
        <v>1842.68</v>
      </c>
      <c r="AU269" s="245">
        <v>1839</v>
      </c>
      <c r="AV269" s="245">
        <v>1827.61</v>
      </c>
      <c r="AW269" s="245">
        <v>1345.49</v>
      </c>
      <c r="AX269" s="246">
        <v>1235.1199999999999</v>
      </c>
      <c r="AY269" s="328">
        <v>784.22</v>
      </c>
      <c r="AZ269" s="247">
        <v>6.61</v>
      </c>
      <c r="BA269" s="247">
        <v>2022.6899999999998</v>
      </c>
      <c r="BB269" s="255">
        <v>4.3999999999999997E-2</v>
      </c>
    </row>
    <row r="270" spans="1:54" s="232" customFormat="1">
      <c r="A270" s="241">
        <v>7</v>
      </c>
      <c r="B270" s="242">
        <f t="shared" si="31"/>
        <v>1875.76</v>
      </c>
      <c r="C270" s="242">
        <f t="shared" si="29"/>
        <v>1733.03</v>
      </c>
      <c r="D270" s="242">
        <f t="shared" si="29"/>
        <v>1730.6</v>
      </c>
      <c r="E270" s="242">
        <f t="shared" si="29"/>
        <v>1596.66</v>
      </c>
      <c r="F270" s="242">
        <f t="shared" si="29"/>
        <v>1789.79</v>
      </c>
      <c r="G270" s="242">
        <f t="shared" si="29"/>
        <v>1872.24</v>
      </c>
      <c r="H270" s="242">
        <f t="shared" si="29"/>
        <v>2003.07</v>
      </c>
      <c r="I270" s="242">
        <f t="shared" si="29"/>
        <v>2300.85</v>
      </c>
      <c r="J270" s="242">
        <f t="shared" si="29"/>
        <v>2716.9500000000003</v>
      </c>
      <c r="K270" s="242">
        <f t="shared" si="29"/>
        <v>2785.89</v>
      </c>
      <c r="L270" s="242">
        <f t="shared" si="29"/>
        <v>2797.03</v>
      </c>
      <c r="M270" s="242">
        <f t="shared" si="29"/>
        <v>2777.9700000000003</v>
      </c>
      <c r="N270" s="242">
        <f t="shared" si="29"/>
        <v>2747.81</v>
      </c>
      <c r="O270" s="242">
        <f t="shared" si="29"/>
        <v>2758.48</v>
      </c>
      <c r="P270" s="242">
        <f t="shared" si="29"/>
        <v>2751.64</v>
      </c>
      <c r="Q270" s="242">
        <f t="shared" si="29"/>
        <v>2760.8300000000004</v>
      </c>
      <c r="R270" s="242">
        <f t="shared" si="29"/>
        <v>2777.76</v>
      </c>
      <c r="S270" s="242">
        <f t="shared" si="30"/>
        <v>2800.9900000000002</v>
      </c>
      <c r="T270" s="242">
        <f t="shared" si="30"/>
        <v>2828.2900000000004</v>
      </c>
      <c r="U270" s="242">
        <f t="shared" si="30"/>
        <v>2838.78</v>
      </c>
      <c r="V270" s="242">
        <f t="shared" si="30"/>
        <v>2778.36</v>
      </c>
      <c r="W270" s="242">
        <f t="shared" si="30"/>
        <v>2723.7400000000002</v>
      </c>
      <c r="X270" s="242">
        <f t="shared" si="30"/>
        <v>2235.3200000000002</v>
      </c>
      <c r="Y270" s="242">
        <f t="shared" si="30"/>
        <v>2002.4199999999998</v>
      </c>
      <c r="Z270" s="243"/>
      <c r="AA270" s="248">
        <v>995.93</v>
      </c>
      <c r="AB270" s="245">
        <v>853.2</v>
      </c>
      <c r="AC270" s="245">
        <v>850.77</v>
      </c>
      <c r="AD270" s="245">
        <v>716.83</v>
      </c>
      <c r="AE270" s="245">
        <v>909.96</v>
      </c>
      <c r="AF270" s="245">
        <v>992.41</v>
      </c>
      <c r="AG270" s="245">
        <v>1123.24</v>
      </c>
      <c r="AH270" s="245">
        <v>1421.02</v>
      </c>
      <c r="AI270" s="245">
        <v>1837.12</v>
      </c>
      <c r="AJ270" s="245">
        <v>1906.06</v>
      </c>
      <c r="AK270" s="245">
        <v>1917.2</v>
      </c>
      <c r="AL270" s="245">
        <v>1898.14</v>
      </c>
      <c r="AM270" s="245">
        <v>1867.98</v>
      </c>
      <c r="AN270" s="245">
        <v>1878.65</v>
      </c>
      <c r="AO270" s="245">
        <v>1871.81</v>
      </c>
      <c r="AP270" s="245">
        <v>1881</v>
      </c>
      <c r="AQ270" s="245">
        <v>1897.93</v>
      </c>
      <c r="AR270" s="245">
        <v>1921.16</v>
      </c>
      <c r="AS270" s="245">
        <v>1948.46</v>
      </c>
      <c r="AT270" s="245">
        <v>1958.95</v>
      </c>
      <c r="AU270" s="245">
        <v>1898.53</v>
      </c>
      <c r="AV270" s="245">
        <v>1843.91</v>
      </c>
      <c r="AW270" s="245">
        <v>1355.49</v>
      </c>
      <c r="AX270" s="246">
        <v>1122.5899999999999</v>
      </c>
      <c r="AY270" s="328">
        <v>784.22</v>
      </c>
      <c r="AZ270" s="247">
        <v>6.61</v>
      </c>
      <c r="BA270" s="247">
        <v>2022.6899999999998</v>
      </c>
      <c r="BB270" s="255">
        <v>4.3999999999999997E-2</v>
      </c>
    </row>
    <row r="271" spans="1:54" s="232" customFormat="1">
      <c r="A271" s="241">
        <v>8</v>
      </c>
      <c r="B271" s="242">
        <f t="shared" si="31"/>
        <v>1832.3999999999999</v>
      </c>
      <c r="C271" s="242">
        <f t="shared" si="29"/>
        <v>1518.02</v>
      </c>
      <c r="D271" s="242">
        <f t="shared" si="29"/>
        <v>1461.02</v>
      </c>
      <c r="E271" s="242">
        <f t="shared" si="29"/>
        <v>1434.34</v>
      </c>
      <c r="F271" s="242">
        <f t="shared" si="29"/>
        <v>1734.4799999999998</v>
      </c>
      <c r="G271" s="242">
        <f t="shared" si="29"/>
        <v>1828.06</v>
      </c>
      <c r="H271" s="242">
        <f t="shared" si="29"/>
        <v>2009.51</v>
      </c>
      <c r="I271" s="242">
        <f t="shared" si="29"/>
        <v>2299.7400000000002</v>
      </c>
      <c r="J271" s="242">
        <f t="shared" si="29"/>
        <v>2717.2000000000003</v>
      </c>
      <c r="K271" s="242">
        <f t="shared" si="29"/>
        <v>2782.1200000000003</v>
      </c>
      <c r="L271" s="242">
        <f t="shared" si="29"/>
        <v>2776.4900000000002</v>
      </c>
      <c r="M271" s="242">
        <f t="shared" si="29"/>
        <v>2759.4500000000003</v>
      </c>
      <c r="N271" s="242">
        <f t="shared" si="29"/>
        <v>2741.2900000000004</v>
      </c>
      <c r="O271" s="242">
        <f t="shared" si="29"/>
        <v>2754.02</v>
      </c>
      <c r="P271" s="242">
        <f t="shared" si="29"/>
        <v>2762.69</v>
      </c>
      <c r="Q271" s="242">
        <f t="shared" si="29"/>
        <v>2771.4</v>
      </c>
      <c r="R271" s="242">
        <f t="shared" si="29"/>
        <v>2778.42</v>
      </c>
      <c r="S271" s="242">
        <f t="shared" si="30"/>
        <v>2784.28</v>
      </c>
      <c r="T271" s="242">
        <f t="shared" si="30"/>
        <v>2812.07</v>
      </c>
      <c r="U271" s="242">
        <f t="shared" si="30"/>
        <v>2814.43</v>
      </c>
      <c r="V271" s="242">
        <f t="shared" si="30"/>
        <v>2756.36</v>
      </c>
      <c r="W271" s="242">
        <f t="shared" si="30"/>
        <v>2682.9500000000003</v>
      </c>
      <c r="X271" s="242">
        <f t="shared" si="30"/>
        <v>2197.02</v>
      </c>
      <c r="Y271" s="242">
        <f t="shared" si="30"/>
        <v>1985.72</v>
      </c>
      <c r="Z271" s="243"/>
      <c r="AA271" s="248">
        <v>952.57</v>
      </c>
      <c r="AB271" s="245">
        <v>638.19000000000005</v>
      </c>
      <c r="AC271" s="245">
        <v>581.19000000000005</v>
      </c>
      <c r="AD271" s="245">
        <v>554.51</v>
      </c>
      <c r="AE271" s="245">
        <v>854.65</v>
      </c>
      <c r="AF271" s="245">
        <v>948.23</v>
      </c>
      <c r="AG271" s="245">
        <v>1129.68</v>
      </c>
      <c r="AH271" s="245">
        <v>1419.91</v>
      </c>
      <c r="AI271" s="245">
        <v>1837.37</v>
      </c>
      <c r="AJ271" s="245">
        <v>1902.29</v>
      </c>
      <c r="AK271" s="245">
        <v>1896.66</v>
      </c>
      <c r="AL271" s="245">
        <v>1879.62</v>
      </c>
      <c r="AM271" s="245">
        <v>1861.46</v>
      </c>
      <c r="AN271" s="245">
        <v>1874.19</v>
      </c>
      <c r="AO271" s="245">
        <v>1882.86</v>
      </c>
      <c r="AP271" s="245">
        <v>1891.57</v>
      </c>
      <c r="AQ271" s="245">
        <v>1898.59</v>
      </c>
      <c r="AR271" s="245">
        <v>1904.45</v>
      </c>
      <c r="AS271" s="245">
        <v>1932.24</v>
      </c>
      <c r="AT271" s="245">
        <v>1934.6</v>
      </c>
      <c r="AU271" s="245">
        <v>1876.53</v>
      </c>
      <c r="AV271" s="245">
        <v>1803.12</v>
      </c>
      <c r="AW271" s="245">
        <v>1317.19</v>
      </c>
      <c r="AX271" s="246">
        <v>1105.8900000000001</v>
      </c>
      <c r="AY271" s="328">
        <v>784.22</v>
      </c>
      <c r="AZ271" s="247">
        <v>6.61</v>
      </c>
      <c r="BA271" s="247">
        <v>2022.6899999999998</v>
      </c>
      <c r="BB271" s="255">
        <v>4.3999999999999997E-2</v>
      </c>
    </row>
    <row r="272" spans="1:54" s="232" customFormat="1">
      <c r="A272" s="241">
        <v>9</v>
      </c>
      <c r="B272" s="242">
        <f t="shared" si="31"/>
        <v>1872.83</v>
      </c>
      <c r="C272" s="242">
        <f t="shared" si="29"/>
        <v>1790.78</v>
      </c>
      <c r="D272" s="242">
        <f t="shared" si="29"/>
        <v>1705.52</v>
      </c>
      <c r="E272" s="242">
        <f t="shared" si="29"/>
        <v>1555.53</v>
      </c>
      <c r="F272" s="242">
        <f t="shared" si="29"/>
        <v>1803.61</v>
      </c>
      <c r="G272" s="242">
        <f t="shared" si="29"/>
        <v>1910</v>
      </c>
      <c r="H272" s="242">
        <f t="shared" si="29"/>
        <v>2110.84</v>
      </c>
      <c r="I272" s="242">
        <f t="shared" si="29"/>
        <v>2430.1799999999998</v>
      </c>
      <c r="J272" s="242">
        <f t="shared" si="29"/>
        <v>2809.81</v>
      </c>
      <c r="K272" s="242">
        <f t="shared" si="29"/>
        <v>2906.37</v>
      </c>
      <c r="L272" s="242">
        <f t="shared" si="29"/>
        <v>2905.5800000000004</v>
      </c>
      <c r="M272" s="242">
        <f t="shared" si="29"/>
        <v>2896.68</v>
      </c>
      <c r="N272" s="242">
        <f t="shared" si="29"/>
        <v>2887.15</v>
      </c>
      <c r="O272" s="242">
        <f t="shared" si="29"/>
        <v>2882.0900000000006</v>
      </c>
      <c r="P272" s="242">
        <f t="shared" si="29"/>
        <v>2893.9600000000005</v>
      </c>
      <c r="Q272" s="242">
        <f t="shared" si="29"/>
        <v>2895.4700000000007</v>
      </c>
      <c r="R272" s="242">
        <f t="shared" si="29"/>
        <v>2901.78</v>
      </c>
      <c r="S272" s="242">
        <f t="shared" si="30"/>
        <v>2937.7000000000003</v>
      </c>
      <c r="T272" s="242">
        <f t="shared" si="30"/>
        <v>2953.61</v>
      </c>
      <c r="U272" s="242">
        <f t="shared" si="30"/>
        <v>2926.2000000000003</v>
      </c>
      <c r="V272" s="242">
        <f t="shared" si="30"/>
        <v>2909.3700000000003</v>
      </c>
      <c r="W272" s="242">
        <f t="shared" si="30"/>
        <v>2807.27</v>
      </c>
      <c r="X272" s="242">
        <f t="shared" si="30"/>
        <v>2514.92</v>
      </c>
      <c r="Y272" s="242">
        <f t="shared" si="30"/>
        <v>2085.6499999999996</v>
      </c>
      <c r="Z272" s="243"/>
      <c r="AA272" s="248">
        <v>993</v>
      </c>
      <c r="AB272" s="245">
        <v>910.95</v>
      </c>
      <c r="AC272" s="245">
        <v>825.69</v>
      </c>
      <c r="AD272" s="245">
        <v>675.7</v>
      </c>
      <c r="AE272" s="245">
        <v>923.78</v>
      </c>
      <c r="AF272" s="245">
        <v>1030.17</v>
      </c>
      <c r="AG272" s="245">
        <v>1231.01</v>
      </c>
      <c r="AH272" s="245">
        <v>1550.35</v>
      </c>
      <c r="AI272" s="245">
        <v>1929.98</v>
      </c>
      <c r="AJ272" s="245">
        <v>2026.5399999999997</v>
      </c>
      <c r="AK272" s="245">
        <v>2025.75</v>
      </c>
      <c r="AL272" s="245">
        <v>2016.85</v>
      </c>
      <c r="AM272" s="245">
        <v>2007.32</v>
      </c>
      <c r="AN272" s="245">
        <v>2002.2600000000002</v>
      </c>
      <c r="AO272" s="245">
        <v>2014.13</v>
      </c>
      <c r="AP272" s="245">
        <v>2015.6400000000003</v>
      </c>
      <c r="AQ272" s="245">
        <v>2021.9499999999998</v>
      </c>
      <c r="AR272" s="245">
        <v>2057.87</v>
      </c>
      <c r="AS272" s="245">
        <v>2073.7800000000002</v>
      </c>
      <c r="AT272" s="245">
        <v>2046.3700000000001</v>
      </c>
      <c r="AU272" s="245">
        <v>2029.54</v>
      </c>
      <c r="AV272" s="245">
        <v>1927.44</v>
      </c>
      <c r="AW272" s="245">
        <v>1635.09</v>
      </c>
      <c r="AX272" s="246">
        <v>1205.82</v>
      </c>
      <c r="AY272" s="328">
        <v>784.22</v>
      </c>
      <c r="AZ272" s="247">
        <v>6.61</v>
      </c>
      <c r="BA272" s="247">
        <v>2022.6899999999998</v>
      </c>
      <c r="BB272" s="255">
        <v>4.3999999999999997E-2</v>
      </c>
    </row>
    <row r="273" spans="1:54" s="232" customFormat="1">
      <c r="A273" s="241">
        <v>10</v>
      </c>
      <c r="B273" s="242">
        <f t="shared" si="31"/>
        <v>1905.97</v>
      </c>
      <c r="C273" s="242">
        <f t="shared" si="29"/>
        <v>1806.59</v>
      </c>
      <c r="D273" s="242">
        <f t="shared" si="29"/>
        <v>1754.9799999999998</v>
      </c>
      <c r="E273" s="242">
        <f t="shared" si="29"/>
        <v>1488.26</v>
      </c>
      <c r="F273" s="242">
        <f t="shared" si="29"/>
        <v>1803.83</v>
      </c>
      <c r="G273" s="242">
        <f t="shared" si="29"/>
        <v>1936.04</v>
      </c>
      <c r="H273" s="242">
        <f t="shared" si="29"/>
        <v>2164.7200000000003</v>
      </c>
      <c r="I273" s="242">
        <f t="shared" si="29"/>
        <v>2566.4299999999998</v>
      </c>
      <c r="J273" s="242">
        <f t="shared" si="29"/>
        <v>2822.64</v>
      </c>
      <c r="K273" s="242">
        <f t="shared" si="29"/>
        <v>2873.63</v>
      </c>
      <c r="L273" s="242">
        <f t="shared" si="29"/>
        <v>2892.5800000000004</v>
      </c>
      <c r="M273" s="242">
        <f t="shared" si="29"/>
        <v>2877.27</v>
      </c>
      <c r="N273" s="242">
        <f t="shared" si="29"/>
        <v>2833.23</v>
      </c>
      <c r="O273" s="242">
        <f t="shared" si="29"/>
        <v>2846.73</v>
      </c>
      <c r="P273" s="242">
        <f t="shared" si="29"/>
        <v>2865.4</v>
      </c>
      <c r="Q273" s="242">
        <f t="shared" si="29"/>
        <v>2881.2200000000007</v>
      </c>
      <c r="R273" s="242">
        <f t="shared" si="29"/>
        <v>2894.48</v>
      </c>
      <c r="S273" s="242">
        <f t="shared" si="30"/>
        <v>2940.69</v>
      </c>
      <c r="T273" s="242">
        <f t="shared" si="30"/>
        <v>2959.14</v>
      </c>
      <c r="U273" s="242">
        <f t="shared" si="30"/>
        <v>2952.5000000000005</v>
      </c>
      <c r="V273" s="242">
        <f t="shared" si="30"/>
        <v>2920.3399999999997</v>
      </c>
      <c r="W273" s="242">
        <f t="shared" si="30"/>
        <v>2838.39</v>
      </c>
      <c r="X273" s="242">
        <f t="shared" si="30"/>
        <v>2293.13</v>
      </c>
      <c r="Y273" s="242">
        <f t="shared" si="30"/>
        <v>2032.31</v>
      </c>
      <c r="Z273" s="243"/>
      <c r="AA273" s="248">
        <v>1026.1400000000001</v>
      </c>
      <c r="AB273" s="245">
        <v>926.76</v>
      </c>
      <c r="AC273" s="245">
        <v>875.15</v>
      </c>
      <c r="AD273" s="245">
        <v>608.42999999999995</v>
      </c>
      <c r="AE273" s="245">
        <v>924</v>
      </c>
      <c r="AF273" s="245">
        <v>1056.21</v>
      </c>
      <c r="AG273" s="245">
        <v>1284.8900000000001</v>
      </c>
      <c r="AH273" s="245">
        <v>1686.6</v>
      </c>
      <c r="AI273" s="245">
        <v>1942.81</v>
      </c>
      <c r="AJ273" s="245">
        <v>1993.8</v>
      </c>
      <c r="AK273" s="245">
        <v>2012.75</v>
      </c>
      <c r="AL273" s="245">
        <v>1997.44</v>
      </c>
      <c r="AM273" s="245">
        <v>1953.4</v>
      </c>
      <c r="AN273" s="245">
        <v>1966.9</v>
      </c>
      <c r="AO273" s="245">
        <v>1985.57</v>
      </c>
      <c r="AP273" s="245">
        <v>2001.3900000000003</v>
      </c>
      <c r="AQ273" s="245">
        <v>2014.65</v>
      </c>
      <c r="AR273" s="245">
        <v>2060.86</v>
      </c>
      <c r="AS273" s="245">
        <v>2079.31</v>
      </c>
      <c r="AT273" s="245">
        <v>2072.67</v>
      </c>
      <c r="AU273" s="245">
        <v>2040.5099999999998</v>
      </c>
      <c r="AV273" s="245">
        <v>1958.56</v>
      </c>
      <c r="AW273" s="245">
        <v>1413.3</v>
      </c>
      <c r="AX273" s="246">
        <v>1152.48</v>
      </c>
      <c r="AY273" s="328">
        <v>784.22</v>
      </c>
      <c r="AZ273" s="247">
        <v>6.61</v>
      </c>
      <c r="BA273" s="247">
        <v>2022.6899999999998</v>
      </c>
      <c r="BB273" s="255">
        <v>4.3999999999999997E-2</v>
      </c>
    </row>
    <row r="274" spans="1:54" s="232" customFormat="1">
      <c r="A274" s="241">
        <v>11</v>
      </c>
      <c r="B274" s="242">
        <f t="shared" si="31"/>
        <v>1898.07</v>
      </c>
      <c r="C274" s="242">
        <f t="shared" si="29"/>
        <v>1810.45</v>
      </c>
      <c r="D274" s="242">
        <f t="shared" si="29"/>
        <v>1680.68</v>
      </c>
      <c r="E274" s="242">
        <f t="shared" si="29"/>
        <v>1449.74</v>
      </c>
      <c r="F274" s="242">
        <f t="shared" si="29"/>
        <v>1807.03</v>
      </c>
      <c r="G274" s="242">
        <f t="shared" si="29"/>
        <v>1981.73</v>
      </c>
      <c r="H274" s="242">
        <f t="shared" si="29"/>
        <v>2271.0500000000002</v>
      </c>
      <c r="I274" s="242">
        <f t="shared" si="29"/>
        <v>2719.14</v>
      </c>
      <c r="J274" s="242">
        <f t="shared" si="29"/>
        <v>2908.5400000000004</v>
      </c>
      <c r="K274" s="242">
        <f t="shared" si="29"/>
        <v>2940.47</v>
      </c>
      <c r="L274" s="242">
        <f t="shared" si="29"/>
        <v>2937.2999999999997</v>
      </c>
      <c r="M274" s="242">
        <f t="shared" si="29"/>
        <v>2925.57</v>
      </c>
      <c r="N274" s="242">
        <f t="shared" si="29"/>
        <v>2894.34</v>
      </c>
      <c r="O274" s="242">
        <f t="shared" si="29"/>
        <v>2903.5800000000004</v>
      </c>
      <c r="P274" s="242">
        <f t="shared" si="29"/>
        <v>2908.9</v>
      </c>
      <c r="Q274" s="242">
        <f t="shared" si="29"/>
        <v>2912.6600000000003</v>
      </c>
      <c r="R274" s="242">
        <f t="shared" si="29"/>
        <v>2922.1200000000003</v>
      </c>
      <c r="S274" s="242">
        <f t="shared" si="30"/>
        <v>2959.9500000000003</v>
      </c>
      <c r="T274" s="242">
        <f t="shared" si="30"/>
        <v>2975.7900000000004</v>
      </c>
      <c r="U274" s="242">
        <f t="shared" si="30"/>
        <v>2952.11</v>
      </c>
      <c r="V274" s="242">
        <f t="shared" si="30"/>
        <v>2941.7900000000004</v>
      </c>
      <c r="W274" s="242">
        <f t="shared" si="30"/>
        <v>2905.64</v>
      </c>
      <c r="X274" s="242">
        <f t="shared" si="30"/>
        <v>2693.15</v>
      </c>
      <c r="Y274" s="242">
        <f t="shared" si="30"/>
        <v>2126.98</v>
      </c>
      <c r="Z274" s="243"/>
      <c r="AA274" s="244">
        <v>1018.24</v>
      </c>
      <c r="AB274" s="245">
        <v>930.62</v>
      </c>
      <c r="AC274" s="245">
        <v>800.85</v>
      </c>
      <c r="AD274" s="245">
        <v>569.91</v>
      </c>
      <c r="AE274" s="245">
        <v>927.2</v>
      </c>
      <c r="AF274" s="245">
        <v>1101.9000000000001</v>
      </c>
      <c r="AG274" s="245">
        <v>1391.22</v>
      </c>
      <c r="AH274" s="245">
        <v>1839.31</v>
      </c>
      <c r="AI274" s="245">
        <v>2028.7100000000003</v>
      </c>
      <c r="AJ274" s="245">
        <v>2060.64</v>
      </c>
      <c r="AK274" s="245">
        <v>2057.4699999999998</v>
      </c>
      <c r="AL274" s="245">
        <v>2045.7399999999998</v>
      </c>
      <c r="AM274" s="245">
        <v>2014.51</v>
      </c>
      <c r="AN274" s="245">
        <v>2023.7500000000002</v>
      </c>
      <c r="AO274" s="245">
        <v>2029.07</v>
      </c>
      <c r="AP274" s="245">
        <v>2032.8300000000002</v>
      </c>
      <c r="AQ274" s="245">
        <v>2042.29</v>
      </c>
      <c r="AR274" s="245">
        <v>2080.12</v>
      </c>
      <c r="AS274" s="245">
        <v>2095.96</v>
      </c>
      <c r="AT274" s="245">
        <v>2072.2800000000002</v>
      </c>
      <c r="AU274" s="245">
        <v>2061.96</v>
      </c>
      <c r="AV274" s="245">
        <v>2025.81</v>
      </c>
      <c r="AW274" s="245">
        <v>1813.32</v>
      </c>
      <c r="AX274" s="246">
        <v>1247.1500000000001</v>
      </c>
      <c r="AY274" s="328">
        <v>784.22</v>
      </c>
      <c r="AZ274" s="247">
        <v>6.61</v>
      </c>
      <c r="BA274" s="247">
        <v>2022.6899999999998</v>
      </c>
      <c r="BB274" s="255">
        <v>4.3999999999999997E-2</v>
      </c>
    </row>
    <row r="275" spans="1:54" s="232" customFormat="1">
      <c r="A275" s="241">
        <v>12</v>
      </c>
      <c r="B275" s="242">
        <f t="shared" si="31"/>
        <v>1982.82</v>
      </c>
      <c r="C275" s="242">
        <f t="shared" si="29"/>
        <v>1857.04</v>
      </c>
      <c r="D275" s="242">
        <f t="shared" si="29"/>
        <v>1807.76</v>
      </c>
      <c r="E275" s="242">
        <f t="shared" si="29"/>
        <v>1779.81</v>
      </c>
      <c r="F275" s="242">
        <f t="shared" si="29"/>
        <v>1802.49</v>
      </c>
      <c r="G275" s="242">
        <f t="shared" si="29"/>
        <v>1866.82</v>
      </c>
      <c r="H275" s="242">
        <f t="shared" si="29"/>
        <v>1983.8999999999999</v>
      </c>
      <c r="I275" s="242">
        <f t="shared" si="29"/>
        <v>2102.98</v>
      </c>
      <c r="J275" s="242">
        <f t="shared" si="29"/>
        <v>2699.34</v>
      </c>
      <c r="K275" s="242">
        <f t="shared" si="29"/>
        <v>2804.9700000000003</v>
      </c>
      <c r="L275" s="242">
        <f t="shared" si="29"/>
        <v>2820.81</v>
      </c>
      <c r="M275" s="242">
        <f t="shared" si="29"/>
        <v>2817.03</v>
      </c>
      <c r="N275" s="242">
        <f t="shared" si="29"/>
        <v>2801.9600000000005</v>
      </c>
      <c r="O275" s="242">
        <f t="shared" si="29"/>
        <v>2785.2200000000003</v>
      </c>
      <c r="P275" s="242">
        <f t="shared" si="29"/>
        <v>2795.76</v>
      </c>
      <c r="Q275" s="242">
        <f t="shared" si="29"/>
        <v>2813.81</v>
      </c>
      <c r="R275" s="242">
        <f t="shared" si="29"/>
        <v>2852.5000000000005</v>
      </c>
      <c r="S275" s="242">
        <f t="shared" si="30"/>
        <v>2919.4100000000003</v>
      </c>
      <c r="T275" s="242">
        <f t="shared" si="30"/>
        <v>2941.0499999999997</v>
      </c>
      <c r="U275" s="242">
        <f t="shared" si="30"/>
        <v>2923.3100000000004</v>
      </c>
      <c r="V275" s="242">
        <f t="shared" si="30"/>
        <v>2873.4100000000003</v>
      </c>
      <c r="W275" s="242">
        <f t="shared" si="30"/>
        <v>2830.7500000000005</v>
      </c>
      <c r="X275" s="242">
        <f t="shared" si="30"/>
        <v>2788.9100000000003</v>
      </c>
      <c r="Y275" s="242">
        <f t="shared" si="30"/>
        <v>2165.9700000000003</v>
      </c>
      <c r="Z275" s="243"/>
      <c r="AA275" s="244">
        <v>1102.99</v>
      </c>
      <c r="AB275" s="245">
        <v>977.21</v>
      </c>
      <c r="AC275" s="245">
        <v>927.93</v>
      </c>
      <c r="AD275" s="245">
        <v>899.98</v>
      </c>
      <c r="AE275" s="245">
        <v>922.66</v>
      </c>
      <c r="AF275" s="245">
        <v>986.99</v>
      </c>
      <c r="AG275" s="245">
        <v>1104.07</v>
      </c>
      <c r="AH275" s="245">
        <v>1223.1500000000001</v>
      </c>
      <c r="AI275" s="245">
        <v>1819.51</v>
      </c>
      <c r="AJ275" s="245">
        <v>1925.14</v>
      </c>
      <c r="AK275" s="245">
        <v>1940.98</v>
      </c>
      <c r="AL275" s="245">
        <v>1937.2</v>
      </c>
      <c r="AM275" s="245">
        <v>1922.13</v>
      </c>
      <c r="AN275" s="245">
        <v>1905.39</v>
      </c>
      <c r="AO275" s="245">
        <v>1915.93</v>
      </c>
      <c r="AP275" s="245">
        <v>1933.98</v>
      </c>
      <c r="AQ275" s="245">
        <v>1972.67</v>
      </c>
      <c r="AR275" s="245">
        <v>2039.58</v>
      </c>
      <c r="AS275" s="245">
        <v>2061.2199999999998</v>
      </c>
      <c r="AT275" s="245">
        <v>2043.4800000000002</v>
      </c>
      <c r="AU275" s="245">
        <v>1993.58</v>
      </c>
      <c r="AV275" s="245">
        <v>1950.92</v>
      </c>
      <c r="AW275" s="245">
        <v>1909.08</v>
      </c>
      <c r="AX275" s="246">
        <v>1286.1400000000001</v>
      </c>
      <c r="AY275" s="328">
        <v>784.22</v>
      </c>
      <c r="AZ275" s="247">
        <v>6.61</v>
      </c>
      <c r="BA275" s="247">
        <v>2022.6899999999998</v>
      </c>
      <c r="BB275" s="255">
        <v>4.3999999999999997E-2</v>
      </c>
    </row>
    <row r="276" spans="1:54" s="232" customFormat="1">
      <c r="A276" s="241">
        <v>13</v>
      </c>
      <c r="B276" s="242">
        <f t="shared" si="31"/>
        <v>1852.09</v>
      </c>
      <c r="C276" s="242">
        <f t="shared" si="29"/>
        <v>1772.3899999999999</v>
      </c>
      <c r="D276" s="242">
        <f t="shared" si="29"/>
        <v>1277.7299999999998</v>
      </c>
      <c r="E276" s="242">
        <f t="shared" si="29"/>
        <v>1186.2099999999998</v>
      </c>
      <c r="F276" s="242">
        <f t="shared" si="29"/>
        <v>1255.24</v>
      </c>
      <c r="G276" s="242">
        <f t="shared" si="29"/>
        <v>1415.37</v>
      </c>
      <c r="H276" s="242">
        <f t="shared" si="29"/>
        <v>1514.26</v>
      </c>
      <c r="I276" s="242">
        <f t="shared" si="29"/>
        <v>1807.9799999999998</v>
      </c>
      <c r="J276" s="242">
        <f t="shared" si="29"/>
        <v>2057.59</v>
      </c>
      <c r="K276" s="242">
        <f t="shared" si="29"/>
        <v>2281.63</v>
      </c>
      <c r="L276" s="242">
        <f t="shared" si="29"/>
        <v>2357.27</v>
      </c>
      <c r="M276" s="242">
        <f t="shared" si="29"/>
        <v>2360.4</v>
      </c>
      <c r="N276" s="242">
        <f t="shared" si="29"/>
        <v>2347.1200000000003</v>
      </c>
      <c r="O276" s="242">
        <f t="shared" si="29"/>
        <v>2352.2500000000005</v>
      </c>
      <c r="P276" s="242">
        <f t="shared" si="29"/>
        <v>2347.06</v>
      </c>
      <c r="Q276" s="242">
        <f t="shared" si="29"/>
        <v>2362.2100000000005</v>
      </c>
      <c r="R276" s="242">
        <f t="shared" si="29"/>
        <v>2381.8200000000002</v>
      </c>
      <c r="S276" s="242">
        <f t="shared" si="30"/>
        <v>2570.4</v>
      </c>
      <c r="T276" s="242">
        <f t="shared" si="30"/>
        <v>2594.6600000000003</v>
      </c>
      <c r="U276" s="242">
        <f t="shared" si="30"/>
        <v>2845.81</v>
      </c>
      <c r="V276" s="242">
        <f t="shared" si="30"/>
        <v>2555.15</v>
      </c>
      <c r="W276" s="242">
        <f t="shared" si="30"/>
        <v>2429.0100000000002</v>
      </c>
      <c r="X276" s="242">
        <f t="shared" si="30"/>
        <v>2179.94</v>
      </c>
      <c r="Y276" s="242">
        <f t="shared" si="30"/>
        <v>2036.9199999999998</v>
      </c>
      <c r="Z276" s="243"/>
      <c r="AA276" s="244">
        <v>972.26</v>
      </c>
      <c r="AB276" s="245">
        <v>892.56</v>
      </c>
      <c r="AC276" s="245">
        <v>397.9</v>
      </c>
      <c r="AD276" s="245">
        <v>306.38</v>
      </c>
      <c r="AE276" s="245">
        <v>375.41</v>
      </c>
      <c r="AF276" s="245">
        <v>535.54</v>
      </c>
      <c r="AG276" s="245">
        <v>634.42999999999995</v>
      </c>
      <c r="AH276" s="245">
        <v>928.15</v>
      </c>
      <c r="AI276" s="245">
        <v>1177.76</v>
      </c>
      <c r="AJ276" s="245">
        <v>1401.8</v>
      </c>
      <c r="AK276" s="245">
        <v>1477.44</v>
      </c>
      <c r="AL276" s="245">
        <v>1480.57</v>
      </c>
      <c r="AM276" s="245">
        <v>1467.29</v>
      </c>
      <c r="AN276" s="245">
        <v>1472.42</v>
      </c>
      <c r="AO276" s="245">
        <v>1467.23</v>
      </c>
      <c r="AP276" s="245">
        <v>1482.38</v>
      </c>
      <c r="AQ276" s="245">
        <v>1501.99</v>
      </c>
      <c r="AR276" s="245">
        <v>1690.57</v>
      </c>
      <c r="AS276" s="245">
        <v>1714.83</v>
      </c>
      <c r="AT276" s="245">
        <v>1965.98</v>
      </c>
      <c r="AU276" s="245">
        <v>1675.32</v>
      </c>
      <c r="AV276" s="245">
        <v>1549.18</v>
      </c>
      <c r="AW276" s="245">
        <v>1300.1099999999999</v>
      </c>
      <c r="AX276" s="246">
        <v>1157.0899999999999</v>
      </c>
      <c r="AY276" s="328">
        <v>784.22</v>
      </c>
      <c r="AZ276" s="247">
        <v>6.61</v>
      </c>
      <c r="BA276" s="247">
        <v>2022.6899999999998</v>
      </c>
      <c r="BB276" s="255">
        <v>4.3999999999999997E-2</v>
      </c>
    </row>
    <row r="277" spans="1:54" s="232" customFormat="1">
      <c r="A277" s="241">
        <v>14</v>
      </c>
      <c r="B277" s="242">
        <f t="shared" si="31"/>
        <v>1808.2499999999998</v>
      </c>
      <c r="C277" s="242">
        <f t="shared" si="29"/>
        <v>1732.26</v>
      </c>
      <c r="D277" s="242">
        <f t="shared" si="29"/>
        <v>1119.1299999999999</v>
      </c>
      <c r="E277" s="242">
        <f t="shared" si="29"/>
        <v>1089.2</v>
      </c>
      <c r="F277" s="242">
        <f t="shared" si="29"/>
        <v>1386.6899999999998</v>
      </c>
      <c r="G277" s="242">
        <f t="shared" si="29"/>
        <v>1805.58</v>
      </c>
      <c r="H277" s="242">
        <f t="shared" si="29"/>
        <v>2018.4099999999999</v>
      </c>
      <c r="I277" s="242">
        <f t="shared" si="29"/>
        <v>2452.2000000000003</v>
      </c>
      <c r="J277" s="242">
        <f t="shared" si="29"/>
        <v>2843.2400000000002</v>
      </c>
      <c r="K277" s="242">
        <f t="shared" si="29"/>
        <v>2946.7599999999998</v>
      </c>
      <c r="L277" s="242">
        <f t="shared" si="29"/>
        <v>2946.6700000000005</v>
      </c>
      <c r="M277" s="242">
        <f t="shared" si="29"/>
        <v>2934.4600000000005</v>
      </c>
      <c r="N277" s="242">
        <f t="shared" si="29"/>
        <v>2901.5400000000004</v>
      </c>
      <c r="O277" s="242">
        <f t="shared" si="29"/>
        <v>2886.8900000000003</v>
      </c>
      <c r="P277" s="242">
        <f t="shared" si="29"/>
        <v>2894.3000000000006</v>
      </c>
      <c r="Q277" s="242">
        <f t="shared" si="29"/>
        <v>2891.0500000000006</v>
      </c>
      <c r="R277" s="242">
        <f t="shared" si="29"/>
        <v>2910.01</v>
      </c>
      <c r="S277" s="242">
        <f t="shared" si="30"/>
        <v>2972.57</v>
      </c>
      <c r="T277" s="242">
        <f t="shared" si="30"/>
        <v>2999.36</v>
      </c>
      <c r="U277" s="242">
        <f t="shared" si="30"/>
        <v>2994.78</v>
      </c>
      <c r="V277" s="242">
        <f t="shared" si="30"/>
        <v>2964.7000000000003</v>
      </c>
      <c r="W277" s="242">
        <f t="shared" si="30"/>
        <v>2908.0400000000004</v>
      </c>
      <c r="X277" s="242">
        <f t="shared" si="30"/>
        <v>2201.48</v>
      </c>
      <c r="Y277" s="242">
        <f t="shared" si="30"/>
        <v>2079.23</v>
      </c>
      <c r="Z277" s="243"/>
      <c r="AA277" s="244">
        <v>928.42</v>
      </c>
      <c r="AB277" s="245">
        <v>852.43</v>
      </c>
      <c r="AC277" s="245">
        <v>239.3</v>
      </c>
      <c r="AD277" s="245">
        <v>209.37</v>
      </c>
      <c r="AE277" s="245">
        <v>506.85999999999996</v>
      </c>
      <c r="AF277" s="245">
        <v>925.75</v>
      </c>
      <c r="AG277" s="245">
        <v>1138.58</v>
      </c>
      <c r="AH277" s="245">
        <v>1572.37</v>
      </c>
      <c r="AI277" s="245">
        <v>1963.41</v>
      </c>
      <c r="AJ277" s="245">
        <v>2066.9299999999998</v>
      </c>
      <c r="AK277" s="245">
        <v>2066.84</v>
      </c>
      <c r="AL277" s="245">
        <v>2054.63</v>
      </c>
      <c r="AM277" s="245">
        <v>2021.71</v>
      </c>
      <c r="AN277" s="245">
        <v>2007.0600000000002</v>
      </c>
      <c r="AO277" s="245">
        <v>2014.4700000000003</v>
      </c>
      <c r="AP277" s="245">
        <v>2011.2200000000003</v>
      </c>
      <c r="AQ277" s="245">
        <v>2030.18</v>
      </c>
      <c r="AR277" s="245">
        <v>2092.7399999999998</v>
      </c>
      <c r="AS277" s="245">
        <v>2119.5300000000002</v>
      </c>
      <c r="AT277" s="245">
        <v>2114.9499999999998</v>
      </c>
      <c r="AU277" s="245">
        <v>2084.87</v>
      </c>
      <c r="AV277" s="245">
        <v>2028.21</v>
      </c>
      <c r="AW277" s="245">
        <v>1321.65</v>
      </c>
      <c r="AX277" s="246">
        <v>1199.4000000000001</v>
      </c>
      <c r="AY277" s="328">
        <v>784.22</v>
      </c>
      <c r="AZ277" s="247">
        <v>6.61</v>
      </c>
      <c r="BA277" s="247">
        <v>2022.6899999999998</v>
      </c>
      <c r="BB277" s="255">
        <v>4.3999999999999997E-2</v>
      </c>
    </row>
    <row r="278" spans="1:54" s="232" customFormat="1">
      <c r="A278" s="241">
        <v>15</v>
      </c>
      <c r="B278" s="242">
        <f t="shared" si="31"/>
        <v>2062.34</v>
      </c>
      <c r="C278" s="242">
        <f t="shared" si="29"/>
        <v>1855.04</v>
      </c>
      <c r="D278" s="242">
        <f t="shared" si="29"/>
        <v>1802.8</v>
      </c>
      <c r="E278" s="242">
        <f t="shared" si="29"/>
        <v>1795.2299999999998</v>
      </c>
      <c r="F278" s="242">
        <f t="shared" si="29"/>
        <v>1819.58</v>
      </c>
      <c r="G278" s="242">
        <f t="shared" si="29"/>
        <v>1939.55</v>
      </c>
      <c r="H278" s="242">
        <f t="shared" si="29"/>
        <v>2161.3700000000003</v>
      </c>
      <c r="I278" s="242">
        <f t="shared" si="29"/>
        <v>2817.5400000000004</v>
      </c>
      <c r="J278" s="242">
        <f t="shared" si="29"/>
        <v>2964.3700000000003</v>
      </c>
      <c r="K278" s="242">
        <f t="shared" si="29"/>
        <v>2983.82</v>
      </c>
      <c r="L278" s="242">
        <f t="shared" si="29"/>
        <v>3003.72</v>
      </c>
      <c r="M278" s="242">
        <f t="shared" si="29"/>
        <v>2991.7400000000002</v>
      </c>
      <c r="N278" s="242">
        <f t="shared" si="29"/>
        <v>2964.1200000000003</v>
      </c>
      <c r="O278" s="242">
        <f t="shared" si="29"/>
        <v>2974.22</v>
      </c>
      <c r="P278" s="242">
        <f t="shared" si="29"/>
        <v>2973.27</v>
      </c>
      <c r="Q278" s="242">
        <f t="shared" si="29"/>
        <v>2975.82</v>
      </c>
      <c r="R278" s="242">
        <f t="shared" si="29"/>
        <v>2985.02</v>
      </c>
      <c r="S278" s="242">
        <f t="shared" si="30"/>
        <v>3016.7400000000002</v>
      </c>
      <c r="T278" s="242">
        <f t="shared" si="30"/>
        <v>3037.2000000000003</v>
      </c>
      <c r="U278" s="242">
        <f t="shared" si="30"/>
        <v>3032.1300000000006</v>
      </c>
      <c r="V278" s="242">
        <f t="shared" si="30"/>
        <v>2999.2400000000002</v>
      </c>
      <c r="W278" s="242">
        <f t="shared" si="30"/>
        <v>2959.15</v>
      </c>
      <c r="X278" s="242">
        <f t="shared" si="30"/>
        <v>2836.1</v>
      </c>
      <c r="Y278" s="242">
        <f t="shared" si="30"/>
        <v>2201.14</v>
      </c>
      <c r="Z278" s="243"/>
      <c r="AA278" s="244">
        <v>1182.51</v>
      </c>
      <c r="AB278" s="245">
        <v>975.21</v>
      </c>
      <c r="AC278" s="245">
        <v>922.97</v>
      </c>
      <c r="AD278" s="245">
        <v>915.4</v>
      </c>
      <c r="AE278" s="245">
        <v>939.75</v>
      </c>
      <c r="AF278" s="245">
        <v>1059.72</v>
      </c>
      <c r="AG278" s="245">
        <v>1281.54</v>
      </c>
      <c r="AH278" s="245">
        <v>1937.71</v>
      </c>
      <c r="AI278" s="245">
        <v>2084.54</v>
      </c>
      <c r="AJ278" s="245">
        <v>2103.9899999999998</v>
      </c>
      <c r="AK278" s="245">
        <v>2123.89</v>
      </c>
      <c r="AL278" s="245">
        <v>2111.91</v>
      </c>
      <c r="AM278" s="245">
        <v>2084.29</v>
      </c>
      <c r="AN278" s="245">
        <v>2094.39</v>
      </c>
      <c r="AO278" s="245">
        <v>2093.44</v>
      </c>
      <c r="AP278" s="245">
        <v>2095.9899999999998</v>
      </c>
      <c r="AQ278" s="245">
        <v>2105.19</v>
      </c>
      <c r="AR278" s="245">
        <v>2136.91</v>
      </c>
      <c r="AS278" s="245">
        <v>2157.37</v>
      </c>
      <c r="AT278" s="245">
        <v>2152.3000000000002</v>
      </c>
      <c r="AU278" s="245">
        <v>2119.41</v>
      </c>
      <c r="AV278" s="245">
        <v>2079.3200000000002</v>
      </c>
      <c r="AW278" s="245">
        <v>1956.27</v>
      </c>
      <c r="AX278" s="246">
        <v>1321.31</v>
      </c>
      <c r="AY278" s="328">
        <v>784.22</v>
      </c>
      <c r="AZ278" s="247">
        <v>6.61</v>
      </c>
      <c r="BA278" s="247">
        <v>2022.6899999999998</v>
      </c>
      <c r="BB278" s="255">
        <v>4.3999999999999997E-2</v>
      </c>
    </row>
    <row r="279" spans="1:54" s="232" customFormat="1">
      <c r="A279" s="241">
        <v>16</v>
      </c>
      <c r="B279" s="242">
        <f t="shared" si="31"/>
        <v>1914.27</v>
      </c>
      <c r="C279" s="242">
        <f t="shared" si="29"/>
        <v>1845.7499999999998</v>
      </c>
      <c r="D279" s="242">
        <f t="shared" si="29"/>
        <v>1794.82</v>
      </c>
      <c r="E279" s="242">
        <f t="shared" si="29"/>
        <v>899.82</v>
      </c>
      <c r="F279" s="242">
        <f t="shared" si="29"/>
        <v>1584.6</v>
      </c>
      <c r="G279" s="242">
        <f t="shared" si="29"/>
        <v>1857.56</v>
      </c>
      <c r="H279" s="242">
        <f t="shared" si="29"/>
        <v>2086.5699999999997</v>
      </c>
      <c r="I279" s="242">
        <f t="shared" si="29"/>
        <v>2535.5800000000004</v>
      </c>
      <c r="J279" s="242">
        <f t="shared" si="29"/>
        <v>2834.35</v>
      </c>
      <c r="K279" s="242">
        <f t="shared" si="29"/>
        <v>2894.23</v>
      </c>
      <c r="L279" s="242">
        <f t="shared" si="29"/>
        <v>2890.07</v>
      </c>
      <c r="M279" s="242">
        <f t="shared" si="29"/>
        <v>2866.5400000000004</v>
      </c>
      <c r="N279" s="242">
        <f t="shared" si="29"/>
        <v>2826.6600000000003</v>
      </c>
      <c r="O279" s="242">
        <f t="shared" si="29"/>
        <v>2829.7400000000002</v>
      </c>
      <c r="P279" s="242">
        <f t="shared" si="29"/>
        <v>2843.2000000000003</v>
      </c>
      <c r="Q279" s="242">
        <f t="shared" si="29"/>
        <v>2849.19</v>
      </c>
      <c r="R279" s="242">
        <f t="shared" ref="R279:Y294" si="32">AQ279+$AY279+$AZ279+ROUND($BA279*$BB279,2)</f>
        <v>2852.7400000000002</v>
      </c>
      <c r="S279" s="242">
        <f t="shared" si="30"/>
        <v>2912.82</v>
      </c>
      <c r="T279" s="242">
        <f t="shared" si="30"/>
        <v>2924.32</v>
      </c>
      <c r="U279" s="242">
        <f t="shared" si="30"/>
        <v>2910.61</v>
      </c>
      <c r="V279" s="242">
        <f t="shared" si="30"/>
        <v>2852.23</v>
      </c>
      <c r="W279" s="242">
        <f t="shared" si="30"/>
        <v>2755.32</v>
      </c>
      <c r="X279" s="242">
        <f t="shared" si="30"/>
        <v>2235.5300000000002</v>
      </c>
      <c r="Y279" s="242">
        <f t="shared" si="30"/>
        <v>2008.81</v>
      </c>
      <c r="Z279" s="243"/>
      <c r="AA279" s="244">
        <v>1034.44</v>
      </c>
      <c r="AB279" s="245">
        <v>965.92</v>
      </c>
      <c r="AC279" s="245">
        <v>914.99</v>
      </c>
      <c r="AD279" s="245">
        <v>19.989999999999998</v>
      </c>
      <c r="AE279" s="245">
        <v>704.77</v>
      </c>
      <c r="AF279" s="245">
        <v>977.73</v>
      </c>
      <c r="AG279" s="245">
        <v>1206.74</v>
      </c>
      <c r="AH279" s="245">
        <v>1655.75</v>
      </c>
      <c r="AI279" s="245">
        <v>1954.52</v>
      </c>
      <c r="AJ279" s="245">
        <v>2014.4</v>
      </c>
      <c r="AK279" s="245">
        <v>2010.24</v>
      </c>
      <c r="AL279" s="245">
        <v>1986.71</v>
      </c>
      <c r="AM279" s="245">
        <v>1946.83</v>
      </c>
      <c r="AN279" s="245">
        <v>1949.91</v>
      </c>
      <c r="AO279" s="245">
        <v>1963.37</v>
      </c>
      <c r="AP279" s="245">
        <v>1969.36</v>
      </c>
      <c r="AQ279" s="245">
        <v>1972.91</v>
      </c>
      <c r="AR279" s="245">
        <v>2032.9899999999998</v>
      </c>
      <c r="AS279" s="245">
        <v>2044.4900000000002</v>
      </c>
      <c r="AT279" s="245">
        <v>2030.78</v>
      </c>
      <c r="AU279" s="245">
        <v>1972.4</v>
      </c>
      <c r="AV279" s="245">
        <v>1875.49</v>
      </c>
      <c r="AW279" s="245">
        <v>1355.7</v>
      </c>
      <c r="AX279" s="246">
        <v>1128.98</v>
      </c>
      <c r="AY279" s="328">
        <v>784.22</v>
      </c>
      <c r="AZ279" s="247">
        <v>6.61</v>
      </c>
      <c r="BA279" s="247">
        <v>2022.6899999999998</v>
      </c>
      <c r="BB279" s="255">
        <v>4.3999999999999997E-2</v>
      </c>
    </row>
    <row r="280" spans="1:54" s="232" customFormat="1">
      <c r="A280" s="241">
        <v>17</v>
      </c>
      <c r="B280" s="242">
        <f t="shared" si="31"/>
        <v>1881.7499999999998</v>
      </c>
      <c r="C280" s="242">
        <f t="shared" si="31"/>
        <v>1836.03</v>
      </c>
      <c r="D280" s="242">
        <f t="shared" si="31"/>
        <v>1757.52</v>
      </c>
      <c r="E280" s="242">
        <f t="shared" si="31"/>
        <v>1644.8999999999999</v>
      </c>
      <c r="F280" s="242">
        <f t="shared" si="31"/>
        <v>1836.31</v>
      </c>
      <c r="G280" s="242">
        <f t="shared" si="31"/>
        <v>1885.08</v>
      </c>
      <c r="H280" s="242">
        <f t="shared" si="31"/>
        <v>2090.48</v>
      </c>
      <c r="I280" s="242">
        <f t="shared" si="31"/>
        <v>2451.67</v>
      </c>
      <c r="J280" s="242">
        <f t="shared" si="31"/>
        <v>2727.39</v>
      </c>
      <c r="K280" s="242">
        <f t="shared" si="31"/>
        <v>2779.2100000000005</v>
      </c>
      <c r="L280" s="242">
        <f t="shared" si="31"/>
        <v>2771.5000000000005</v>
      </c>
      <c r="M280" s="242">
        <f t="shared" si="31"/>
        <v>2749.7000000000003</v>
      </c>
      <c r="N280" s="242">
        <f t="shared" si="31"/>
        <v>2711.7400000000002</v>
      </c>
      <c r="O280" s="242">
        <f t="shared" si="31"/>
        <v>2709.59</v>
      </c>
      <c r="P280" s="242">
        <f t="shared" si="31"/>
        <v>2694.4100000000003</v>
      </c>
      <c r="Q280" s="242">
        <f t="shared" si="31"/>
        <v>2694.94</v>
      </c>
      <c r="R280" s="242">
        <f t="shared" si="32"/>
        <v>2715.23</v>
      </c>
      <c r="S280" s="242">
        <f t="shared" si="32"/>
        <v>2782.06</v>
      </c>
      <c r="T280" s="242">
        <f t="shared" si="32"/>
        <v>2786.4500000000003</v>
      </c>
      <c r="U280" s="242">
        <f t="shared" si="32"/>
        <v>2798.4600000000005</v>
      </c>
      <c r="V280" s="242">
        <f t="shared" si="32"/>
        <v>2705.76</v>
      </c>
      <c r="W280" s="242">
        <f t="shared" si="32"/>
        <v>2452.1600000000003</v>
      </c>
      <c r="X280" s="242">
        <f t="shared" si="32"/>
        <v>2204.0700000000002</v>
      </c>
      <c r="Y280" s="242">
        <f t="shared" si="32"/>
        <v>2028.8</v>
      </c>
      <c r="Z280" s="243"/>
      <c r="AA280" s="244">
        <v>1001.92</v>
      </c>
      <c r="AB280" s="245">
        <v>956.2</v>
      </c>
      <c r="AC280" s="245">
        <v>877.69</v>
      </c>
      <c r="AD280" s="245">
        <v>765.07</v>
      </c>
      <c r="AE280" s="245">
        <v>956.48</v>
      </c>
      <c r="AF280" s="245">
        <v>1005.25</v>
      </c>
      <c r="AG280" s="245">
        <v>1210.6500000000001</v>
      </c>
      <c r="AH280" s="245">
        <v>1571.84</v>
      </c>
      <c r="AI280" s="245">
        <v>1847.56</v>
      </c>
      <c r="AJ280" s="245">
        <v>1899.38</v>
      </c>
      <c r="AK280" s="245">
        <v>1891.67</v>
      </c>
      <c r="AL280" s="245">
        <v>1869.87</v>
      </c>
      <c r="AM280" s="245">
        <v>1831.91</v>
      </c>
      <c r="AN280" s="245">
        <v>1829.76</v>
      </c>
      <c r="AO280" s="245">
        <v>1814.58</v>
      </c>
      <c r="AP280" s="245">
        <v>1815.11</v>
      </c>
      <c r="AQ280" s="245">
        <v>1835.4</v>
      </c>
      <c r="AR280" s="245">
        <v>1902.23</v>
      </c>
      <c r="AS280" s="245">
        <v>1906.62</v>
      </c>
      <c r="AT280" s="245">
        <v>1918.63</v>
      </c>
      <c r="AU280" s="245">
        <v>1825.93</v>
      </c>
      <c r="AV280" s="245">
        <v>1572.33</v>
      </c>
      <c r="AW280" s="245">
        <v>1324.24</v>
      </c>
      <c r="AX280" s="246">
        <v>1148.97</v>
      </c>
      <c r="AY280" s="328">
        <v>784.22</v>
      </c>
      <c r="AZ280" s="247">
        <v>6.61</v>
      </c>
      <c r="BA280" s="247">
        <v>2022.6899999999998</v>
      </c>
      <c r="BB280" s="255">
        <v>4.3999999999999997E-2</v>
      </c>
    </row>
    <row r="281" spans="1:54" s="232" customFormat="1">
      <c r="A281" s="241">
        <v>18</v>
      </c>
      <c r="B281" s="242">
        <f t="shared" si="31"/>
        <v>1863.6</v>
      </c>
      <c r="C281" s="242">
        <f t="shared" si="31"/>
        <v>1815.85</v>
      </c>
      <c r="D281" s="242">
        <f t="shared" si="31"/>
        <v>1733.1899999999998</v>
      </c>
      <c r="E281" s="242">
        <f t="shared" si="31"/>
        <v>1729.74</v>
      </c>
      <c r="F281" s="242">
        <f t="shared" si="31"/>
        <v>1819.2099999999998</v>
      </c>
      <c r="G281" s="242">
        <f t="shared" si="31"/>
        <v>1895.0399999999997</v>
      </c>
      <c r="H281" s="242">
        <f t="shared" si="31"/>
        <v>2126</v>
      </c>
      <c r="I281" s="242">
        <f t="shared" si="31"/>
        <v>2571.8700000000003</v>
      </c>
      <c r="J281" s="242">
        <f t="shared" si="31"/>
        <v>2790.7400000000002</v>
      </c>
      <c r="K281" s="242">
        <f t="shared" si="31"/>
        <v>2826.0400000000004</v>
      </c>
      <c r="L281" s="242">
        <f t="shared" si="31"/>
        <v>2822.14</v>
      </c>
      <c r="M281" s="242">
        <f t="shared" si="31"/>
        <v>2805.7900000000004</v>
      </c>
      <c r="N281" s="242">
        <f t="shared" si="31"/>
        <v>2774.2900000000004</v>
      </c>
      <c r="O281" s="242">
        <f t="shared" si="31"/>
        <v>2775.7900000000004</v>
      </c>
      <c r="P281" s="242">
        <f t="shared" si="31"/>
        <v>2779.2000000000003</v>
      </c>
      <c r="Q281" s="242">
        <f t="shared" si="31"/>
        <v>2784.94</v>
      </c>
      <c r="R281" s="242">
        <f t="shared" si="32"/>
        <v>2814.64</v>
      </c>
      <c r="S281" s="242">
        <f t="shared" si="32"/>
        <v>2882.2200000000003</v>
      </c>
      <c r="T281" s="242">
        <f t="shared" si="32"/>
        <v>2919.33</v>
      </c>
      <c r="U281" s="242">
        <f t="shared" si="32"/>
        <v>2938.94</v>
      </c>
      <c r="V281" s="242">
        <f t="shared" si="32"/>
        <v>2911.7400000000002</v>
      </c>
      <c r="W281" s="242">
        <f t="shared" si="32"/>
        <v>2889.3700000000003</v>
      </c>
      <c r="X281" s="242">
        <f t="shared" si="32"/>
        <v>2808.6600000000003</v>
      </c>
      <c r="Y281" s="242">
        <f t="shared" si="32"/>
        <v>2197.9900000000002</v>
      </c>
      <c r="Z281" s="243"/>
      <c r="AA281" s="244">
        <v>983.77</v>
      </c>
      <c r="AB281" s="245">
        <v>936.02</v>
      </c>
      <c r="AC281" s="245">
        <v>853.36</v>
      </c>
      <c r="AD281" s="245">
        <v>849.91</v>
      </c>
      <c r="AE281" s="245">
        <v>939.38</v>
      </c>
      <c r="AF281" s="245">
        <v>1015.2099999999999</v>
      </c>
      <c r="AG281" s="245">
        <v>1246.17</v>
      </c>
      <c r="AH281" s="245">
        <v>1692.04</v>
      </c>
      <c r="AI281" s="245">
        <v>1910.91</v>
      </c>
      <c r="AJ281" s="245">
        <v>1946.21</v>
      </c>
      <c r="AK281" s="245">
        <v>1942.31</v>
      </c>
      <c r="AL281" s="245">
        <v>1925.96</v>
      </c>
      <c r="AM281" s="245">
        <v>1894.46</v>
      </c>
      <c r="AN281" s="245">
        <v>1895.96</v>
      </c>
      <c r="AO281" s="245">
        <v>1899.37</v>
      </c>
      <c r="AP281" s="245">
        <v>1905.11</v>
      </c>
      <c r="AQ281" s="245">
        <v>1934.81</v>
      </c>
      <c r="AR281" s="245">
        <v>2002.39</v>
      </c>
      <c r="AS281" s="245">
        <v>2039.4999999999998</v>
      </c>
      <c r="AT281" s="245">
        <v>2059.11</v>
      </c>
      <c r="AU281" s="245">
        <v>2031.9099999999999</v>
      </c>
      <c r="AV281" s="245">
        <v>2009.54</v>
      </c>
      <c r="AW281" s="245">
        <v>1928.83</v>
      </c>
      <c r="AX281" s="246">
        <v>1318.16</v>
      </c>
      <c r="AY281" s="328">
        <v>784.22</v>
      </c>
      <c r="AZ281" s="247">
        <v>6.61</v>
      </c>
      <c r="BA281" s="247">
        <v>2022.6899999999998</v>
      </c>
      <c r="BB281" s="255">
        <v>4.3999999999999997E-2</v>
      </c>
    </row>
    <row r="282" spans="1:54" s="232" customFormat="1">
      <c r="A282" s="241">
        <v>19</v>
      </c>
      <c r="B282" s="242">
        <f t="shared" si="31"/>
        <v>2048.42</v>
      </c>
      <c r="C282" s="242">
        <f t="shared" si="31"/>
        <v>1952.1299999999999</v>
      </c>
      <c r="D282" s="242">
        <f t="shared" si="31"/>
        <v>1849.07</v>
      </c>
      <c r="E282" s="242">
        <f t="shared" si="31"/>
        <v>1840.51</v>
      </c>
      <c r="F282" s="242">
        <f t="shared" si="31"/>
        <v>1854.9599999999998</v>
      </c>
      <c r="G282" s="242">
        <f t="shared" si="31"/>
        <v>1957.98</v>
      </c>
      <c r="H282" s="242">
        <f t="shared" si="31"/>
        <v>1941.08</v>
      </c>
      <c r="I282" s="242">
        <f t="shared" si="31"/>
        <v>2090.2600000000002</v>
      </c>
      <c r="J282" s="242">
        <f t="shared" si="31"/>
        <v>2483.86</v>
      </c>
      <c r="K282" s="242">
        <f t="shared" si="31"/>
        <v>2756.88</v>
      </c>
      <c r="L282" s="242">
        <f t="shared" si="31"/>
        <v>2775.2000000000003</v>
      </c>
      <c r="M282" s="242">
        <f t="shared" si="31"/>
        <v>2755.13</v>
      </c>
      <c r="N282" s="242">
        <f t="shared" si="31"/>
        <v>2748.7000000000003</v>
      </c>
      <c r="O282" s="242">
        <f t="shared" si="31"/>
        <v>2725.02</v>
      </c>
      <c r="P282" s="242">
        <f t="shared" si="31"/>
        <v>2723.73</v>
      </c>
      <c r="Q282" s="242">
        <f t="shared" si="31"/>
        <v>2717.9700000000003</v>
      </c>
      <c r="R282" s="242">
        <f t="shared" si="32"/>
        <v>2779.2200000000003</v>
      </c>
      <c r="S282" s="242">
        <f t="shared" si="32"/>
        <v>2855.0400000000004</v>
      </c>
      <c r="T282" s="242">
        <f t="shared" si="32"/>
        <v>2874.1200000000003</v>
      </c>
      <c r="U282" s="242">
        <f t="shared" si="32"/>
        <v>2903.2000000000003</v>
      </c>
      <c r="V282" s="242">
        <f t="shared" si="32"/>
        <v>2824.98</v>
      </c>
      <c r="W282" s="242">
        <f t="shared" si="32"/>
        <v>2796.1600000000003</v>
      </c>
      <c r="X282" s="242">
        <f t="shared" si="32"/>
        <v>2777.7900000000004</v>
      </c>
      <c r="Y282" s="242">
        <f t="shared" si="32"/>
        <v>2166.3700000000003</v>
      </c>
      <c r="Z282" s="243"/>
      <c r="AA282" s="244">
        <v>1168.5899999999999</v>
      </c>
      <c r="AB282" s="245">
        <v>1072.3</v>
      </c>
      <c r="AC282" s="245">
        <v>969.24</v>
      </c>
      <c r="AD282" s="245">
        <v>960.68</v>
      </c>
      <c r="AE282" s="245">
        <v>975.13</v>
      </c>
      <c r="AF282" s="245">
        <v>1078.1500000000001</v>
      </c>
      <c r="AG282" s="245">
        <v>1061.25</v>
      </c>
      <c r="AH282" s="245">
        <v>1210.43</v>
      </c>
      <c r="AI282" s="245">
        <v>1604.03</v>
      </c>
      <c r="AJ282" s="245">
        <v>1877.05</v>
      </c>
      <c r="AK282" s="245">
        <v>1895.37</v>
      </c>
      <c r="AL282" s="245">
        <v>1875.3</v>
      </c>
      <c r="AM282" s="245">
        <v>1868.87</v>
      </c>
      <c r="AN282" s="245">
        <v>1845.19</v>
      </c>
      <c r="AO282" s="245">
        <v>1843.9</v>
      </c>
      <c r="AP282" s="245">
        <v>1838.14</v>
      </c>
      <c r="AQ282" s="245">
        <v>1899.39</v>
      </c>
      <c r="AR282" s="245">
        <v>1975.21</v>
      </c>
      <c r="AS282" s="245">
        <v>1994.29</v>
      </c>
      <c r="AT282" s="245">
        <v>2023.37</v>
      </c>
      <c r="AU282" s="245">
        <v>1945.15</v>
      </c>
      <c r="AV282" s="245">
        <v>1916.33</v>
      </c>
      <c r="AW282" s="245">
        <v>1897.96</v>
      </c>
      <c r="AX282" s="246">
        <v>1286.54</v>
      </c>
      <c r="AY282" s="328">
        <v>784.22</v>
      </c>
      <c r="AZ282" s="247">
        <v>6.61</v>
      </c>
      <c r="BA282" s="247">
        <v>2022.6899999999998</v>
      </c>
      <c r="BB282" s="255">
        <v>4.3999999999999997E-2</v>
      </c>
    </row>
    <row r="283" spans="1:54" s="232" customFormat="1">
      <c r="A283" s="241">
        <v>20</v>
      </c>
      <c r="B283" s="242">
        <f t="shared" si="31"/>
        <v>2018.6299999999999</v>
      </c>
      <c r="C283" s="242">
        <f t="shared" si="31"/>
        <v>1838.95</v>
      </c>
      <c r="D283" s="242">
        <f t="shared" si="31"/>
        <v>1792.7299999999998</v>
      </c>
      <c r="E283" s="242">
        <f t="shared" si="31"/>
        <v>1743.24</v>
      </c>
      <c r="F283" s="242">
        <f t="shared" si="31"/>
        <v>1802.7299999999998</v>
      </c>
      <c r="G283" s="242">
        <f t="shared" si="31"/>
        <v>1838.16</v>
      </c>
      <c r="H283" s="242">
        <f t="shared" si="31"/>
        <v>1831.8799999999999</v>
      </c>
      <c r="I283" s="242">
        <f t="shared" si="31"/>
        <v>1945.1299999999999</v>
      </c>
      <c r="J283" s="242">
        <f t="shared" si="31"/>
        <v>2200.2000000000003</v>
      </c>
      <c r="K283" s="242">
        <f t="shared" si="31"/>
        <v>2701.13</v>
      </c>
      <c r="L283" s="242">
        <f t="shared" si="31"/>
        <v>2727.53</v>
      </c>
      <c r="M283" s="242">
        <f t="shared" si="31"/>
        <v>2731.3300000000004</v>
      </c>
      <c r="N283" s="242">
        <f t="shared" si="31"/>
        <v>2706.76</v>
      </c>
      <c r="O283" s="242">
        <f t="shared" si="31"/>
        <v>2705.9</v>
      </c>
      <c r="P283" s="242">
        <f t="shared" si="31"/>
        <v>2707.7000000000003</v>
      </c>
      <c r="Q283" s="242">
        <f t="shared" si="31"/>
        <v>2707.44</v>
      </c>
      <c r="R283" s="242">
        <f t="shared" si="32"/>
        <v>2747.23</v>
      </c>
      <c r="S283" s="242">
        <f t="shared" si="32"/>
        <v>2841.76</v>
      </c>
      <c r="T283" s="242">
        <f t="shared" si="32"/>
        <v>2878.05</v>
      </c>
      <c r="U283" s="242">
        <f t="shared" si="32"/>
        <v>2888.73</v>
      </c>
      <c r="V283" s="242">
        <f t="shared" si="32"/>
        <v>2843.4900000000002</v>
      </c>
      <c r="W283" s="242">
        <f t="shared" si="32"/>
        <v>2804.3300000000004</v>
      </c>
      <c r="X283" s="242">
        <f t="shared" si="32"/>
        <v>2750.61</v>
      </c>
      <c r="Y283" s="242">
        <f t="shared" si="32"/>
        <v>2146.4500000000003</v>
      </c>
      <c r="Z283" s="243"/>
      <c r="AA283" s="244">
        <v>1138.8</v>
      </c>
      <c r="AB283" s="245">
        <v>959.12</v>
      </c>
      <c r="AC283" s="245">
        <v>912.9</v>
      </c>
      <c r="AD283" s="245">
        <v>863.41</v>
      </c>
      <c r="AE283" s="245">
        <v>922.9</v>
      </c>
      <c r="AF283" s="245">
        <v>958.33</v>
      </c>
      <c r="AG283" s="245">
        <v>952.05</v>
      </c>
      <c r="AH283" s="245">
        <v>1065.3</v>
      </c>
      <c r="AI283" s="245">
        <v>1320.37</v>
      </c>
      <c r="AJ283" s="245">
        <v>1821.3</v>
      </c>
      <c r="AK283" s="245">
        <v>1847.7</v>
      </c>
      <c r="AL283" s="245">
        <v>1851.5</v>
      </c>
      <c r="AM283" s="245">
        <v>1826.93</v>
      </c>
      <c r="AN283" s="245">
        <v>1826.07</v>
      </c>
      <c r="AO283" s="245">
        <v>1827.87</v>
      </c>
      <c r="AP283" s="245">
        <v>1827.61</v>
      </c>
      <c r="AQ283" s="245">
        <v>1867.4</v>
      </c>
      <c r="AR283" s="245">
        <v>1961.93</v>
      </c>
      <c r="AS283" s="245">
        <v>1998.22</v>
      </c>
      <c r="AT283" s="245">
        <v>2008.9</v>
      </c>
      <c r="AU283" s="245">
        <v>1963.66</v>
      </c>
      <c r="AV283" s="245">
        <v>1924.5</v>
      </c>
      <c r="AW283" s="245">
        <v>1870.78</v>
      </c>
      <c r="AX283" s="246">
        <v>1266.6199999999999</v>
      </c>
      <c r="AY283" s="328">
        <v>784.22</v>
      </c>
      <c r="AZ283" s="247">
        <v>6.61</v>
      </c>
      <c r="BA283" s="247">
        <v>2022.6899999999998</v>
      </c>
      <c r="BB283" s="255">
        <v>4.3999999999999997E-2</v>
      </c>
    </row>
    <row r="284" spans="1:54" s="232" customFormat="1">
      <c r="A284" s="241">
        <v>21</v>
      </c>
      <c r="B284" s="242">
        <f t="shared" si="31"/>
        <v>1875.99</v>
      </c>
      <c r="C284" s="242">
        <f t="shared" si="31"/>
        <v>1834.6899999999998</v>
      </c>
      <c r="D284" s="242">
        <f t="shared" si="31"/>
        <v>1766.1899999999998</v>
      </c>
      <c r="E284" s="242">
        <f t="shared" si="31"/>
        <v>1758.22</v>
      </c>
      <c r="F284" s="242">
        <f t="shared" si="31"/>
        <v>1834.95</v>
      </c>
      <c r="G284" s="242">
        <f t="shared" si="31"/>
        <v>1916.6899999999998</v>
      </c>
      <c r="H284" s="242">
        <f t="shared" si="31"/>
        <v>2101.71</v>
      </c>
      <c r="I284" s="242">
        <f t="shared" si="31"/>
        <v>2435.9</v>
      </c>
      <c r="J284" s="242">
        <f t="shared" si="31"/>
        <v>2703.53</v>
      </c>
      <c r="K284" s="242">
        <f t="shared" si="31"/>
        <v>2770.18</v>
      </c>
      <c r="L284" s="242">
        <f t="shared" si="31"/>
        <v>2774.55</v>
      </c>
      <c r="M284" s="242">
        <f t="shared" si="31"/>
        <v>2764.61</v>
      </c>
      <c r="N284" s="242">
        <f t="shared" si="31"/>
        <v>2740.2400000000002</v>
      </c>
      <c r="O284" s="242">
        <f t="shared" si="31"/>
        <v>2742.7400000000002</v>
      </c>
      <c r="P284" s="242">
        <f t="shared" si="31"/>
        <v>2749.59</v>
      </c>
      <c r="Q284" s="242">
        <f t="shared" si="31"/>
        <v>2750.05</v>
      </c>
      <c r="R284" s="242">
        <f t="shared" si="32"/>
        <v>2757.77</v>
      </c>
      <c r="S284" s="242">
        <f t="shared" si="32"/>
        <v>2803.89</v>
      </c>
      <c r="T284" s="242">
        <f t="shared" si="32"/>
        <v>2823.3700000000003</v>
      </c>
      <c r="U284" s="242">
        <f t="shared" si="32"/>
        <v>2823.4600000000005</v>
      </c>
      <c r="V284" s="242">
        <f t="shared" si="32"/>
        <v>2784.9700000000003</v>
      </c>
      <c r="W284" s="242">
        <f t="shared" si="32"/>
        <v>2748.93</v>
      </c>
      <c r="X284" s="242">
        <f t="shared" si="32"/>
        <v>2218.9600000000005</v>
      </c>
      <c r="Y284" s="242">
        <f t="shared" si="32"/>
        <v>2020.57</v>
      </c>
      <c r="Z284" s="243"/>
      <c r="AA284" s="244">
        <v>996.16</v>
      </c>
      <c r="AB284" s="245">
        <v>954.86</v>
      </c>
      <c r="AC284" s="245">
        <v>886.36</v>
      </c>
      <c r="AD284" s="245">
        <v>878.39</v>
      </c>
      <c r="AE284" s="245">
        <v>955.12</v>
      </c>
      <c r="AF284" s="245">
        <v>1036.8599999999999</v>
      </c>
      <c r="AG284" s="245">
        <v>1221.8800000000001</v>
      </c>
      <c r="AH284" s="245">
        <v>1556.07</v>
      </c>
      <c r="AI284" s="245">
        <v>1823.7</v>
      </c>
      <c r="AJ284" s="245">
        <v>1890.35</v>
      </c>
      <c r="AK284" s="245">
        <v>1894.72</v>
      </c>
      <c r="AL284" s="245">
        <v>1884.78</v>
      </c>
      <c r="AM284" s="245">
        <v>1860.41</v>
      </c>
      <c r="AN284" s="245">
        <v>1862.91</v>
      </c>
      <c r="AO284" s="245">
        <v>1869.76</v>
      </c>
      <c r="AP284" s="245">
        <v>1870.22</v>
      </c>
      <c r="AQ284" s="245">
        <v>1877.94</v>
      </c>
      <c r="AR284" s="245">
        <v>1924.06</v>
      </c>
      <c r="AS284" s="245">
        <v>1943.54</v>
      </c>
      <c r="AT284" s="245">
        <v>1943.63</v>
      </c>
      <c r="AU284" s="245">
        <v>1905.14</v>
      </c>
      <c r="AV284" s="245">
        <v>1869.1</v>
      </c>
      <c r="AW284" s="245">
        <v>1339.13</v>
      </c>
      <c r="AX284" s="246">
        <v>1140.74</v>
      </c>
      <c r="AY284" s="328">
        <v>784.22</v>
      </c>
      <c r="AZ284" s="247">
        <v>6.61</v>
      </c>
      <c r="BA284" s="247">
        <v>2022.6899999999998</v>
      </c>
      <c r="BB284" s="255">
        <v>4.3999999999999997E-2</v>
      </c>
    </row>
    <row r="285" spans="1:54" s="232" customFormat="1">
      <c r="A285" s="241">
        <v>22</v>
      </c>
      <c r="B285" s="242">
        <f t="shared" si="31"/>
        <v>1908.4199999999998</v>
      </c>
      <c r="C285" s="242">
        <f t="shared" si="31"/>
        <v>1839.62</v>
      </c>
      <c r="D285" s="242">
        <f t="shared" si="31"/>
        <v>1787.9399999999998</v>
      </c>
      <c r="E285" s="242">
        <f t="shared" si="31"/>
        <v>1786.56</v>
      </c>
      <c r="F285" s="242">
        <f t="shared" si="31"/>
        <v>1838.01</v>
      </c>
      <c r="G285" s="242">
        <f t="shared" si="31"/>
        <v>1904.56</v>
      </c>
      <c r="H285" s="242">
        <f t="shared" si="31"/>
        <v>2170.8000000000002</v>
      </c>
      <c r="I285" s="242">
        <f t="shared" si="31"/>
        <v>2513.65</v>
      </c>
      <c r="J285" s="242">
        <f t="shared" si="31"/>
        <v>2737.39</v>
      </c>
      <c r="K285" s="242">
        <f t="shared" si="31"/>
        <v>2780.09</v>
      </c>
      <c r="L285" s="242">
        <f t="shared" si="31"/>
        <v>2779.2200000000003</v>
      </c>
      <c r="M285" s="242">
        <f t="shared" si="31"/>
        <v>2774.39</v>
      </c>
      <c r="N285" s="242">
        <f t="shared" si="31"/>
        <v>2760.4100000000003</v>
      </c>
      <c r="O285" s="242">
        <f t="shared" si="31"/>
        <v>2761.53</v>
      </c>
      <c r="P285" s="242">
        <f t="shared" si="31"/>
        <v>2761.2900000000004</v>
      </c>
      <c r="Q285" s="242">
        <f t="shared" si="31"/>
        <v>2760.78</v>
      </c>
      <c r="R285" s="242">
        <f t="shared" si="32"/>
        <v>2765.48</v>
      </c>
      <c r="S285" s="242">
        <f t="shared" si="32"/>
        <v>2807.82</v>
      </c>
      <c r="T285" s="242">
        <f t="shared" si="32"/>
        <v>2816.9700000000003</v>
      </c>
      <c r="U285" s="242">
        <f t="shared" si="32"/>
        <v>2801.73</v>
      </c>
      <c r="V285" s="242">
        <f t="shared" si="32"/>
        <v>2722.55</v>
      </c>
      <c r="W285" s="242">
        <f t="shared" si="32"/>
        <v>2713.94</v>
      </c>
      <c r="X285" s="242">
        <f t="shared" si="32"/>
        <v>2188.2200000000003</v>
      </c>
      <c r="Y285" s="242">
        <f t="shared" si="32"/>
        <v>1939.4399999999998</v>
      </c>
      <c r="Z285" s="243"/>
      <c r="AA285" s="244">
        <v>1028.5899999999999</v>
      </c>
      <c r="AB285" s="245">
        <v>959.79</v>
      </c>
      <c r="AC285" s="245">
        <v>908.11</v>
      </c>
      <c r="AD285" s="245">
        <v>906.73</v>
      </c>
      <c r="AE285" s="245">
        <v>958.18</v>
      </c>
      <c r="AF285" s="245">
        <v>1024.73</v>
      </c>
      <c r="AG285" s="245">
        <v>1290.97</v>
      </c>
      <c r="AH285" s="245">
        <v>1633.82</v>
      </c>
      <c r="AI285" s="245">
        <v>1857.56</v>
      </c>
      <c r="AJ285" s="245">
        <v>1900.26</v>
      </c>
      <c r="AK285" s="245">
        <v>1899.39</v>
      </c>
      <c r="AL285" s="245">
        <v>1894.56</v>
      </c>
      <c r="AM285" s="245">
        <v>1880.58</v>
      </c>
      <c r="AN285" s="245">
        <v>1881.7</v>
      </c>
      <c r="AO285" s="245">
        <v>1881.46</v>
      </c>
      <c r="AP285" s="245">
        <v>1880.95</v>
      </c>
      <c r="AQ285" s="245">
        <v>1885.65</v>
      </c>
      <c r="AR285" s="245">
        <v>1927.99</v>
      </c>
      <c r="AS285" s="245">
        <v>1937.14</v>
      </c>
      <c r="AT285" s="245">
        <v>1921.9</v>
      </c>
      <c r="AU285" s="245">
        <v>1842.72</v>
      </c>
      <c r="AV285" s="245">
        <v>1834.11</v>
      </c>
      <c r="AW285" s="245">
        <v>1308.3900000000001</v>
      </c>
      <c r="AX285" s="246">
        <v>1059.6099999999999</v>
      </c>
      <c r="AY285" s="328">
        <v>784.22</v>
      </c>
      <c r="AZ285" s="247">
        <v>6.61</v>
      </c>
      <c r="BA285" s="247">
        <v>2022.6899999999998</v>
      </c>
      <c r="BB285" s="255">
        <v>4.3999999999999997E-2</v>
      </c>
    </row>
    <row r="286" spans="1:54" s="232" customFormat="1">
      <c r="A286" s="241">
        <v>23</v>
      </c>
      <c r="B286" s="242">
        <f t="shared" si="31"/>
        <v>1834.47</v>
      </c>
      <c r="C286" s="242">
        <f t="shared" si="31"/>
        <v>980.57</v>
      </c>
      <c r="D286" s="242">
        <f t="shared" si="31"/>
        <v>954.18000000000006</v>
      </c>
      <c r="E286" s="242">
        <f t="shared" si="31"/>
        <v>949.47</v>
      </c>
      <c r="F286" s="242">
        <f t="shared" si="31"/>
        <v>1726.53</v>
      </c>
      <c r="G286" s="242">
        <f t="shared" si="31"/>
        <v>1836.66</v>
      </c>
      <c r="H286" s="242">
        <f t="shared" si="31"/>
        <v>2107.58</v>
      </c>
      <c r="I286" s="242">
        <f t="shared" si="31"/>
        <v>2374.5400000000004</v>
      </c>
      <c r="J286" s="242">
        <f t="shared" si="31"/>
        <v>2689.01</v>
      </c>
      <c r="K286" s="242">
        <f t="shared" si="31"/>
        <v>2777.55</v>
      </c>
      <c r="L286" s="242">
        <f t="shared" si="31"/>
        <v>2775.78</v>
      </c>
      <c r="M286" s="242">
        <f t="shared" si="31"/>
        <v>2758.07</v>
      </c>
      <c r="N286" s="242">
        <f t="shared" si="31"/>
        <v>2749.9900000000002</v>
      </c>
      <c r="O286" s="242">
        <f t="shared" si="31"/>
        <v>2752.9600000000005</v>
      </c>
      <c r="P286" s="242">
        <f t="shared" si="31"/>
        <v>2758.84</v>
      </c>
      <c r="Q286" s="242">
        <f t="shared" si="31"/>
        <v>2765.36</v>
      </c>
      <c r="R286" s="242">
        <f t="shared" si="32"/>
        <v>2773.38</v>
      </c>
      <c r="S286" s="242">
        <f t="shared" si="32"/>
        <v>2815.56</v>
      </c>
      <c r="T286" s="242">
        <f t="shared" si="32"/>
        <v>2828.5000000000005</v>
      </c>
      <c r="U286" s="242">
        <f t="shared" si="32"/>
        <v>2825.82</v>
      </c>
      <c r="V286" s="242">
        <f t="shared" si="32"/>
        <v>2788.07</v>
      </c>
      <c r="W286" s="242">
        <f t="shared" si="32"/>
        <v>2752.2500000000005</v>
      </c>
      <c r="X286" s="242">
        <f t="shared" si="32"/>
        <v>2236.15</v>
      </c>
      <c r="Y286" s="242">
        <f t="shared" si="32"/>
        <v>2020.87</v>
      </c>
      <c r="Z286" s="243"/>
      <c r="AA286" s="244">
        <v>954.64</v>
      </c>
      <c r="AB286" s="245">
        <v>100.74</v>
      </c>
      <c r="AC286" s="245">
        <v>74.349999999999994</v>
      </c>
      <c r="AD286" s="245">
        <v>69.64</v>
      </c>
      <c r="AE286" s="245">
        <v>846.7</v>
      </c>
      <c r="AF286" s="245">
        <v>956.83</v>
      </c>
      <c r="AG286" s="245">
        <v>1227.75</v>
      </c>
      <c r="AH286" s="245">
        <v>1494.71</v>
      </c>
      <c r="AI286" s="245">
        <v>1809.18</v>
      </c>
      <c r="AJ286" s="245">
        <v>1897.72</v>
      </c>
      <c r="AK286" s="245">
        <v>1895.95</v>
      </c>
      <c r="AL286" s="245">
        <v>1878.24</v>
      </c>
      <c r="AM286" s="245">
        <v>1870.16</v>
      </c>
      <c r="AN286" s="245">
        <v>1873.13</v>
      </c>
      <c r="AO286" s="245">
        <v>1879.01</v>
      </c>
      <c r="AP286" s="245">
        <v>1885.53</v>
      </c>
      <c r="AQ286" s="245">
        <v>1893.55</v>
      </c>
      <c r="AR286" s="245">
        <v>1935.73</v>
      </c>
      <c r="AS286" s="245">
        <v>1948.67</v>
      </c>
      <c r="AT286" s="245">
        <v>1945.99</v>
      </c>
      <c r="AU286" s="245">
        <v>1908.24</v>
      </c>
      <c r="AV286" s="245">
        <v>1872.42</v>
      </c>
      <c r="AW286" s="245">
        <v>1356.32</v>
      </c>
      <c r="AX286" s="246">
        <v>1141.04</v>
      </c>
      <c r="AY286" s="328">
        <v>784.22</v>
      </c>
      <c r="AZ286" s="247">
        <v>6.61</v>
      </c>
      <c r="BA286" s="247">
        <v>2022.6899999999998</v>
      </c>
      <c r="BB286" s="255">
        <v>4.3999999999999997E-2</v>
      </c>
    </row>
    <row r="287" spans="1:54" s="232" customFormat="1">
      <c r="A287" s="241">
        <v>24</v>
      </c>
      <c r="B287" s="242">
        <f t="shared" si="31"/>
        <v>2026</v>
      </c>
      <c r="C287" s="242">
        <f t="shared" si="31"/>
        <v>1847.72</v>
      </c>
      <c r="D287" s="242">
        <f t="shared" si="31"/>
        <v>1833.66</v>
      </c>
      <c r="E287" s="242">
        <f t="shared" si="31"/>
        <v>1831.02</v>
      </c>
      <c r="F287" s="242">
        <f t="shared" si="31"/>
        <v>1873.2099999999998</v>
      </c>
      <c r="G287" s="242">
        <f t="shared" si="31"/>
        <v>2010.78</v>
      </c>
      <c r="H287" s="242">
        <f t="shared" si="31"/>
        <v>2255.65</v>
      </c>
      <c r="I287" s="242">
        <f t="shared" si="31"/>
        <v>2591.0400000000004</v>
      </c>
      <c r="J287" s="242">
        <f t="shared" si="31"/>
        <v>2799.2500000000005</v>
      </c>
      <c r="K287" s="242">
        <f t="shared" si="31"/>
        <v>2855.1600000000003</v>
      </c>
      <c r="L287" s="242">
        <f t="shared" si="31"/>
        <v>2849.94</v>
      </c>
      <c r="M287" s="242">
        <f t="shared" si="31"/>
        <v>2820.63</v>
      </c>
      <c r="N287" s="242">
        <f t="shared" si="31"/>
        <v>2805.2000000000003</v>
      </c>
      <c r="O287" s="242">
        <f t="shared" si="31"/>
        <v>2799.11</v>
      </c>
      <c r="P287" s="242">
        <f t="shared" si="31"/>
        <v>2797.2200000000003</v>
      </c>
      <c r="Q287" s="242">
        <f t="shared" si="31"/>
        <v>2800.0000000000005</v>
      </c>
      <c r="R287" s="242">
        <f t="shared" si="32"/>
        <v>2799.09</v>
      </c>
      <c r="S287" s="242">
        <f t="shared" si="32"/>
        <v>2832.89</v>
      </c>
      <c r="T287" s="242">
        <f t="shared" si="32"/>
        <v>2838.1</v>
      </c>
      <c r="U287" s="242">
        <f t="shared" si="32"/>
        <v>2823.9700000000003</v>
      </c>
      <c r="V287" s="242">
        <f t="shared" si="32"/>
        <v>2774.8300000000004</v>
      </c>
      <c r="W287" s="242">
        <f t="shared" si="32"/>
        <v>2766.06</v>
      </c>
      <c r="X287" s="242">
        <f t="shared" si="32"/>
        <v>2698.52</v>
      </c>
      <c r="Y287" s="242">
        <f t="shared" si="32"/>
        <v>2092.48</v>
      </c>
      <c r="Z287" s="243"/>
      <c r="AA287" s="244">
        <v>1146.17</v>
      </c>
      <c r="AB287" s="245">
        <v>967.89</v>
      </c>
      <c r="AC287" s="245">
        <v>953.83</v>
      </c>
      <c r="AD287" s="245">
        <v>951.19</v>
      </c>
      <c r="AE287" s="245">
        <v>993.38</v>
      </c>
      <c r="AF287" s="245">
        <v>1130.95</v>
      </c>
      <c r="AG287" s="245">
        <v>1375.82</v>
      </c>
      <c r="AH287" s="245">
        <v>1711.21</v>
      </c>
      <c r="AI287" s="245">
        <v>1919.42</v>
      </c>
      <c r="AJ287" s="245">
        <v>1975.33</v>
      </c>
      <c r="AK287" s="245">
        <v>1970.11</v>
      </c>
      <c r="AL287" s="245">
        <v>1940.8</v>
      </c>
      <c r="AM287" s="245">
        <v>1925.37</v>
      </c>
      <c r="AN287" s="245">
        <v>1919.28</v>
      </c>
      <c r="AO287" s="245">
        <v>1917.39</v>
      </c>
      <c r="AP287" s="245">
        <v>1920.17</v>
      </c>
      <c r="AQ287" s="245">
        <v>1919.26</v>
      </c>
      <c r="AR287" s="245">
        <v>1953.06</v>
      </c>
      <c r="AS287" s="245">
        <v>1958.27</v>
      </c>
      <c r="AT287" s="245">
        <v>1944.14</v>
      </c>
      <c r="AU287" s="245">
        <v>1895</v>
      </c>
      <c r="AV287" s="245">
        <v>1886.23</v>
      </c>
      <c r="AW287" s="245">
        <v>1818.69</v>
      </c>
      <c r="AX287" s="246">
        <v>1212.6500000000001</v>
      </c>
      <c r="AY287" s="328">
        <v>784.22</v>
      </c>
      <c r="AZ287" s="247">
        <v>6.61</v>
      </c>
      <c r="BA287" s="247">
        <v>2022.6899999999998</v>
      </c>
      <c r="BB287" s="255">
        <v>4.3999999999999997E-2</v>
      </c>
    </row>
    <row r="288" spans="1:54" s="232" customFormat="1">
      <c r="A288" s="241">
        <v>25</v>
      </c>
      <c r="B288" s="242">
        <f t="shared" si="31"/>
        <v>1915.4099999999999</v>
      </c>
      <c r="C288" s="242">
        <f t="shared" si="31"/>
        <v>1854.97</v>
      </c>
      <c r="D288" s="242">
        <f t="shared" si="31"/>
        <v>1830.49</v>
      </c>
      <c r="E288" s="242">
        <f t="shared" si="31"/>
        <v>1829.11</v>
      </c>
      <c r="F288" s="242">
        <f t="shared" si="31"/>
        <v>1858.6299999999999</v>
      </c>
      <c r="G288" s="242">
        <f t="shared" si="31"/>
        <v>2002.4299999999998</v>
      </c>
      <c r="H288" s="242">
        <f t="shared" si="31"/>
        <v>2220.6</v>
      </c>
      <c r="I288" s="242">
        <f t="shared" si="31"/>
        <v>2547.3200000000002</v>
      </c>
      <c r="J288" s="242">
        <f t="shared" si="31"/>
        <v>2775.0800000000004</v>
      </c>
      <c r="K288" s="242">
        <f t="shared" si="31"/>
        <v>2782.7200000000003</v>
      </c>
      <c r="L288" s="242">
        <f t="shared" si="31"/>
        <v>2781.32</v>
      </c>
      <c r="M288" s="242">
        <f t="shared" si="31"/>
        <v>2777.7400000000002</v>
      </c>
      <c r="N288" s="242">
        <f t="shared" si="31"/>
        <v>2758.13</v>
      </c>
      <c r="O288" s="242">
        <f t="shared" si="31"/>
        <v>2758.3700000000003</v>
      </c>
      <c r="P288" s="242">
        <f t="shared" si="31"/>
        <v>2758.69</v>
      </c>
      <c r="Q288" s="242">
        <f t="shared" si="31"/>
        <v>2776.2000000000003</v>
      </c>
      <c r="R288" s="242">
        <f t="shared" si="32"/>
        <v>2768.2100000000005</v>
      </c>
      <c r="S288" s="242">
        <f t="shared" si="32"/>
        <v>2789.57</v>
      </c>
      <c r="T288" s="242">
        <f t="shared" si="32"/>
        <v>2792.01</v>
      </c>
      <c r="U288" s="242">
        <f t="shared" si="32"/>
        <v>2805.4900000000002</v>
      </c>
      <c r="V288" s="242">
        <f t="shared" si="32"/>
        <v>2771.8</v>
      </c>
      <c r="W288" s="242">
        <f t="shared" si="32"/>
        <v>2702.77</v>
      </c>
      <c r="X288" s="242">
        <f t="shared" si="32"/>
        <v>2375.5700000000002</v>
      </c>
      <c r="Y288" s="242">
        <f t="shared" si="32"/>
        <v>2024.84</v>
      </c>
      <c r="Z288" s="243"/>
      <c r="AA288" s="244">
        <v>1035.58</v>
      </c>
      <c r="AB288" s="245">
        <v>975.14</v>
      </c>
      <c r="AC288" s="245">
        <v>950.66</v>
      </c>
      <c r="AD288" s="245">
        <v>949.28</v>
      </c>
      <c r="AE288" s="245">
        <v>978.8</v>
      </c>
      <c r="AF288" s="245">
        <v>1122.5999999999999</v>
      </c>
      <c r="AG288" s="245">
        <v>1340.77</v>
      </c>
      <c r="AH288" s="245">
        <v>1667.49</v>
      </c>
      <c r="AI288" s="245">
        <v>1895.25</v>
      </c>
      <c r="AJ288" s="245">
        <v>1902.89</v>
      </c>
      <c r="AK288" s="245">
        <v>1901.49</v>
      </c>
      <c r="AL288" s="245">
        <v>1897.91</v>
      </c>
      <c r="AM288" s="245">
        <v>1878.3</v>
      </c>
      <c r="AN288" s="245">
        <v>1878.54</v>
      </c>
      <c r="AO288" s="245">
        <v>1878.86</v>
      </c>
      <c r="AP288" s="245">
        <v>1896.37</v>
      </c>
      <c r="AQ288" s="245">
        <v>1888.38</v>
      </c>
      <c r="AR288" s="245">
        <v>1909.74</v>
      </c>
      <c r="AS288" s="245">
        <v>1912.18</v>
      </c>
      <c r="AT288" s="245">
        <v>1925.66</v>
      </c>
      <c r="AU288" s="245">
        <v>1891.97</v>
      </c>
      <c r="AV288" s="245">
        <v>1822.94</v>
      </c>
      <c r="AW288" s="245">
        <v>1495.74</v>
      </c>
      <c r="AX288" s="246">
        <v>1145.01</v>
      </c>
      <c r="AY288" s="328">
        <v>784.22</v>
      </c>
      <c r="AZ288" s="247">
        <v>6.61</v>
      </c>
      <c r="BA288" s="247">
        <v>2022.6899999999998</v>
      </c>
      <c r="BB288" s="255">
        <v>4.3999999999999997E-2</v>
      </c>
    </row>
    <row r="289" spans="1:54" s="232" customFormat="1">
      <c r="A289" s="241">
        <v>26</v>
      </c>
      <c r="B289" s="242">
        <f t="shared" si="31"/>
        <v>1840.9799999999998</v>
      </c>
      <c r="C289" s="242">
        <f t="shared" si="31"/>
        <v>1786.8899999999999</v>
      </c>
      <c r="D289" s="242">
        <f t="shared" si="31"/>
        <v>1714.4999999999998</v>
      </c>
      <c r="E289" s="242">
        <f t="shared" si="31"/>
        <v>1768.28</v>
      </c>
      <c r="F289" s="242">
        <f t="shared" si="31"/>
        <v>1811.1699999999998</v>
      </c>
      <c r="G289" s="242">
        <f t="shared" si="31"/>
        <v>1839.03</v>
      </c>
      <c r="H289" s="242">
        <f t="shared" si="31"/>
        <v>1907.71</v>
      </c>
      <c r="I289" s="242">
        <f t="shared" si="31"/>
        <v>2139.79</v>
      </c>
      <c r="J289" s="242">
        <f t="shared" si="31"/>
        <v>2406.9</v>
      </c>
      <c r="K289" s="242">
        <f t="shared" si="31"/>
        <v>2715.39</v>
      </c>
      <c r="L289" s="242">
        <f t="shared" si="31"/>
        <v>2744.2100000000005</v>
      </c>
      <c r="M289" s="242">
        <f t="shared" si="31"/>
        <v>2741.11</v>
      </c>
      <c r="N289" s="242">
        <f t="shared" si="31"/>
        <v>2724.48</v>
      </c>
      <c r="O289" s="242">
        <f t="shared" si="31"/>
        <v>2733.5400000000004</v>
      </c>
      <c r="P289" s="242">
        <f t="shared" si="31"/>
        <v>2727.84</v>
      </c>
      <c r="Q289" s="242">
        <f t="shared" si="31"/>
        <v>2733.82</v>
      </c>
      <c r="R289" s="242">
        <f t="shared" si="32"/>
        <v>2744.2000000000003</v>
      </c>
      <c r="S289" s="242">
        <f t="shared" si="32"/>
        <v>2778.8700000000003</v>
      </c>
      <c r="T289" s="242">
        <f t="shared" si="32"/>
        <v>2779.4700000000003</v>
      </c>
      <c r="U289" s="242">
        <f t="shared" si="32"/>
        <v>2791.05</v>
      </c>
      <c r="V289" s="242">
        <f t="shared" si="32"/>
        <v>2769.65</v>
      </c>
      <c r="W289" s="242">
        <f t="shared" si="32"/>
        <v>2745.7100000000005</v>
      </c>
      <c r="X289" s="242">
        <f t="shared" si="32"/>
        <v>2235.6200000000003</v>
      </c>
      <c r="Y289" s="242">
        <f t="shared" si="32"/>
        <v>2019.53</v>
      </c>
      <c r="Z289" s="243"/>
      <c r="AA289" s="244">
        <v>961.15</v>
      </c>
      <c r="AB289" s="245">
        <v>907.06</v>
      </c>
      <c r="AC289" s="245">
        <v>834.67</v>
      </c>
      <c r="AD289" s="245">
        <v>888.45</v>
      </c>
      <c r="AE289" s="245">
        <v>931.34</v>
      </c>
      <c r="AF289" s="245">
        <v>959.2</v>
      </c>
      <c r="AG289" s="245">
        <v>1027.8800000000001</v>
      </c>
      <c r="AH289" s="245">
        <v>1259.96</v>
      </c>
      <c r="AI289" s="245">
        <v>1527.07</v>
      </c>
      <c r="AJ289" s="245">
        <v>1835.56</v>
      </c>
      <c r="AK289" s="245">
        <v>1864.38</v>
      </c>
      <c r="AL289" s="245">
        <v>1861.28</v>
      </c>
      <c r="AM289" s="245">
        <v>1844.65</v>
      </c>
      <c r="AN289" s="245">
        <v>1853.71</v>
      </c>
      <c r="AO289" s="245">
        <v>1848.01</v>
      </c>
      <c r="AP289" s="245">
        <v>1853.99</v>
      </c>
      <c r="AQ289" s="245">
        <v>1864.37</v>
      </c>
      <c r="AR289" s="245">
        <v>1899.04</v>
      </c>
      <c r="AS289" s="245">
        <v>1899.64</v>
      </c>
      <c r="AT289" s="245">
        <v>1911.22</v>
      </c>
      <c r="AU289" s="245">
        <v>1889.82</v>
      </c>
      <c r="AV289" s="245">
        <v>1865.88</v>
      </c>
      <c r="AW289" s="245">
        <v>1355.79</v>
      </c>
      <c r="AX289" s="246">
        <v>1139.7</v>
      </c>
      <c r="AY289" s="328">
        <v>784.22</v>
      </c>
      <c r="AZ289" s="247">
        <v>6.61</v>
      </c>
      <c r="BA289" s="247">
        <v>2022.6899999999998</v>
      </c>
      <c r="BB289" s="255">
        <v>4.3999999999999997E-2</v>
      </c>
    </row>
    <row r="290" spans="1:54" s="232" customFormat="1">
      <c r="A290" s="241">
        <v>27</v>
      </c>
      <c r="B290" s="242">
        <f t="shared" si="31"/>
        <v>1917.8799999999999</v>
      </c>
      <c r="C290" s="242">
        <f t="shared" si="31"/>
        <v>1839.3799999999999</v>
      </c>
      <c r="D290" s="242">
        <f t="shared" si="31"/>
        <v>1824.29</v>
      </c>
      <c r="E290" s="242">
        <f t="shared" si="31"/>
        <v>1804.4999999999998</v>
      </c>
      <c r="F290" s="242">
        <f t="shared" si="31"/>
        <v>1824.85</v>
      </c>
      <c r="G290" s="242">
        <f t="shared" si="31"/>
        <v>1839.93</v>
      </c>
      <c r="H290" s="242">
        <f t="shared" si="31"/>
        <v>1877.1399999999999</v>
      </c>
      <c r="I290" s="242">
        <f t="shared" si="31"/>
        <v>2008.3799999999999</v>
      </c>
      <c r="J290" s="242">
        <f t="shared" si="31"/>
        <v>2246.06</v>
      </c>
      <c r="K290" s="242">
        <f t="shared" si="31"/>
        <v>2534.59</v>
      </c>
      <c r="L290" s="242">
        <f t="shared" si="31"/>
        <v>2667.9</v>
      </c>
      <c r="M290" s="242">
        <f t="shared" si="31"/>
        <v>2683.19</v>
      </c>
      <c r="N290" s="242">
        <f t="shared" si="31"/>
        <v>2680.8300000000004</v>
      </c>
      <c r="O290" s="242">
        <f t="shared" si="31"/>
        <v>2661.4600000000005</v>
      </c>
      <c r="P290" s="242">
        <f t="shared" si="31"/>
        <v>2657.35</v>
      </c>
      <c r="Q290" s="242">
        <f t="shared" si="31"/>
        <v>2691.0800000000004</v>
      </c>
      <c r="R290" s="242">
        <f t="shared" si="32"/>
        <v>2714.64</v>
      </c>
      <c r="S290" s="242">
        <f t="shared" si="32"/>
        <v>2820.31</v>
      </c>
      <c r="T290" s="242">
        <f t="shared" si="32"/>
        <v>2832.27</v>
      </c>
      <c r="U290" s="242">
        <f t="shared" si="32"/>
        <v>2832.5800000000004</v>
      </c>
      <c r="V290" s="242">
        <f t="shared" si="32"/>
        <v>2802.7100000000005</v>
      </c>
      <c r="W290" s="242">
        <f t="shared" si="32"/>
        <v>2774.4900000000002</v>
      </c>
      <c r="X290" s="242">
        <f t="shared" si="32"/>
        <v>2221.5700000000002</v>
      </c>
      <c r="Y290" s="242">
        <f t="shared" si="32"/>
        <v>2018.1799999999998</v>
      </c>
      <c r="Z290" s="243"/>
      <c r="AA290" s="244">
        <v>1038.05</v>
      </c>
      <c r="AB290" s="245">
        <v>959.55</v>
      </c>
      <c r="AC290" s="245">
        <v>944.46</v>
      </c>
      <c r="AD290" s="245">
        <v>924.67</v>
      </c>
      <c r="AE290" s="245">
        <v>945.02</v>
      </c>
      <c r="AF290" s="245">
        <v>960.1</v>
      </c>
      <c r="AG290" s="245">
        <v>997.31</v>
      </c>
      <c r="AH290" s="245">
        <v>1128.55</v>
      </c>
      <c r="AI290" s="245">
        <v>1366.23</v>
      </c>
      <c r="AJ290" s="245">
        <v>1654.76</v>
      </c>
      <c r="AK290" s="245">
        <v>1788.07</v>
      </c>
      <c r="AL290" s="245">
        <v>1803.36</v>
      </c>
      <c r="AM290" s="245">
        <v>1801</v>
      </c>
      <c r="AN290" s="245">
        <v>1781.63</v>
      </c>
      <c r="AO290" s="245">
        <v>1777.52</v>
      </c>
      <c r="AP290" s="245">
        <v>1811.25</v>
      </c>
      <c r="AQ290" s="245">
        <v>1834.81</v>
      </c>
      <c r="AR290" s="245">
        <v>1940.48</v>
      </c>
      <c r="AS290" s="245">
        <v>1952.44</v>
      </c>
      <c r="AT290" s="245">
        <v>1952.75</v>
      </c>
      <c r="AU290" s="245">
        <v>1922.88</v>
      </c>
      <c r="AV290" s="245">
        <v>1894.66</v>
      </c>
      <c r="AW290" s="245">
        <v>1341.74</v>
      </c>
      <c r="AX290" s="246">
        <v>1138.3499999999999</v>
      </c>
      <c r="AY290" s="328">
        <v>784.22</v>
      </c>
      <c r="AZ290" s="247">
        <v>6.61</v>
      </c>
      <c r="BA290" s="247">
        <v>2022.6899999999998</v>
      </c>
      <c r="BB290" s="255">
        <v>4.3999999999999997E-2</v>
      </c>
    </row>
    <row r="291" spans="1:54" s="232" customFormat="1">
      <c r="A291" s="241">
        <v>28</v>
      </c>
      <c r="B291" s="242">
        <f t="shared" si="31"/>
        <v>1963.6</v>
      </c>
      <c r="C291" s="242">
        <f t="shared" si="31"/>
        <v>1893.8499999999997</v>
      </c>
      <c r="D291" s="242">
        <f t="shared" si="31"/>
        <v>1836.1899999999998</v>
      </c>
      <c r="E291" s="242">
        <f t="shared" si="31"/>
        <v>1833.05</v>
      </c>
      <c r="F291" s="242">
        <f t="shared" si="31"/>
        <v>1884.52</v>
      </c>
      <c r="G291" s="242">
        <f t="shared" si="31"/>
        <v>2014.1699999999998</v>
      </c>
      <c r="H291" s="242">
        <f t="shared" si="31"/>
        <v>2222.2500000000005</v>
      </c>
      <c r="I291" s="242">
        <f t="shared" si="31"/>
        <v>2562.56</v>
      </c>
      <c r="J291" s="242">
        <f t="shared" si="31"/>
        <v>2777.51</v>
      </c>
      <c r="K291" s="242">
        <f t="shared" si="31"/>
        <v>2822.5400000000004</v>
      </c>
      <c r="L291" s="242">
        <f t="shared" si="31"/>
        <v>2822.3300000000004</v>
      </c>
      <c r="M291" s="242">
        <f t="shared" si="31"/>
        <v>2804.35</v>
      </c>
      <c r="N291" s="242">
        <f t="shared" si="31"/>
        <v>2784.4900000000002</v>
      </c>
      <c r="O291" s="242">
        <f t="shared" si="31"/>
        <v>2779.56</v>
      </c>
      <c r="P291" s="242">
        <f t="shared" si="31"/>
        <v>2771.35</v>
      </c>
      <c r="Q291" s="242">
        <f t="shared" si="31"/>
        <v>2772.9600000000005</v>
      </c>
      <c r="R291" s="242">
        <f t="shared" si="32"/>
        <v>2771.52</v>
      </c>
      <c r="S291" s="242">
        <f t="shared" si="32"/>
        <v>2817.98</v>
      </c>
      <c r="T291" s="242">
        <f t="shared" si="32"/>
        <v>2818.44</v>
      </c>
      <c r="U291" s="242">
        <f t="shared" si="32"/>
        <v>2800.2000000000003</v>
      </c>
      <c r="V291" s="242">
        <f t="shared" si="32"/>
        <v>2751.7200000000003</v>
      </c>
      <c r="W291" s="242">
        <f t="shared" si="32"/>
        <v>2585.73</v>
      </c>
      <c r="X291" s="242">
        <f t="shared" si="32"/>
        <v>2281.35</v>
      </c>
      <c r="Y291" s="242">
        <f t="shared" si="32"/>
        <v>1999.58</v>
      </c>
      <c r="Z291" s="243"/>
      <c r="AA291" s="244">
        <v>1083.77</v>
      </c>
      <c r="AB291" s="245">
        <v>1014.0199999999999</v>
      </c>
      <c r="AC291" s="245">
        <v>956.36</v>
      </c>
      <c r="AD291" s="245">
        <v>953.22</v>
      </c>
      <c r="AE291" s="245">
        <v>1004.69</v>
      </c>
      <c r="AF291" s="245">
        <v>1134.3399999999999</v>
      </c>
      <c r="AG291" s="245">
        <v>1342.42</v>
      </c>
      <c r="AH291" s="245">
        <v>1682.73</v>
      </c>
      <c r="AI291" s="245">
        <v>1897.68</v>
      </c>
      <c r="AJ291" s="245">
        <v>1942.71</v>
      </c>
      <c r="AK291" s="245">
        <v>1942.5</v>
      </c>
      <c r="AL291" s="245">
        <v>1924.52</v>
      </c>
      <c r="AM291" s="245">
        <v>1904.66</v>
      </c>
      <c r="AN291" s="245">
        <v>1899.73</v>
      </c>
      <c r="AO291" s="245">
        <v>1891.52</v>
      </c>
      <c r="AP291" s="245">
        <v>1893.13</v>
      </c>
      <c r="AQ291" s="245">
        <v>1891.69</v>
      </c>
      <c r="AR291" s="245">
        <v>1938.15</v>
      </c>
      <c r="AS291" s="245">
        <v>1938.61</v>
      </c>
      <c r="AT291" s="245">
        <v>1920.37</v>
      </c>
      <c r="AU291" s="245">
        <v>1871.89</v>
      </c>
      <c r="AV291" s="245">
        <v>1705.9</v>
      </c>
      <c r="AW291" s="245">
        <v>1401.52</v>
      </c>
      <c r="AX291" s="246">
        <v>1119.75</v>
      </c>
      <c r="AY291" s="328">
        <v>784.22</v>
      </c>
      <c r="AZ291" s="247">
        <v>6.61</v>
      </c>
      <c r="BA291" s="247">
        <v>2022.6899999999998</v>
      </c>
      <c r="BB291" s="255">
        <v>4.3999999999999997E-2</v>
      </c>
    </row>
    <row r="292" spans="1:54" s="232" customFormat="1">
      <c r="A292" s="241">
        <v>29</v>
      </c>
      <c r="B292" s="242">
        <f t="shared" si="31"/>
        <v>1832.31</v>
      </c>
      <c r="C292" s="242">
        <f t="shared" si="31"/>
        <v>1775.58</v>
      </c>
      <c r="D292" s="242">
        <f t="shared" si="31"/>
        <v>1649.6</v>
      </c>
      <c r="E292" s="242">
        <f t="shared" si="31"/>
        <v>1654.76</v>
      </c>
      <c r="F292" s="242">
        <f t="shared" si="31"/>
        <v>1770.01</v>
      </c>
      <c r="G292" s="242">
        <f t="shared" si="31"/>
        <v>1862.8</v>
      </c>
      <c r="H292" s="242">
        <f t="shared" si="31"/>
        <v>2059.8199999999997</v>
      </c>
      <c r="I292" s="242">
        <f t="shared" si="31"/>
        <v>2340.31</v>
      </c>
      <c r="J292" s="242">
        <f t="shared" si="31"/>
        <v>2548.23</v>
      </c>
      <c r="K292" s="242">
        <f t="shared" si="31"/>
        <v>2604.31</v>
      </c>
      <c r="L292" s="242">
        <f t="shared" si="31"/>
        <v>2599.98</v>
      </c>
      <c r="M292" s="242">
        <f t="shared" si="31"/>
        <v>2574.8300000000004</v>
      </c>
      <c r="N292" s="242">
        <f t="shared" si="31"/>
        <v>2557.7400000000002</v>
      </c>
      <c r="O292" s="242">
        <f t="shared" si="31"/>
        <v>2555.84</v>
      </c>
      <c r="P292" s="242">
        <f t="shared" si="31"/>
        <v>2547.0400000000004</v>
      </c>
      <c r="Q292" s="242">
        <f t="shared" si="31"/>
        <v>2551.6200000000003</v>
      </c>
      <c r="R292" s="242">
        <f t="shared" si="32"/>
        <v>2557.6200000000003</v>
      </c>
      <c r="S292" s="242">
        <f t="shared" si="32"/>
        <v>2600.5800000000004</v>
      </c>
      <c r="T292" s="242">
        <f t="shared" si="32"/>
        <v>2582.13</v>
      </c>
      <c r="U292" s="242">
        <f t="shared" si="32"/>
        <v>2592.73</v>
      </c>
      <c r="V292" s="242">
        <f t="shared" si="32"/>
        <v>2542.6</v>
      </c>
      <c r="W292" s="242">
        <f t="shared" si="32"/>
        <v>2467.9900000000002</v>
      </c>
      <c r="X292" s="242">
        <f t="shared" si="32"/>
        <v>2120.83</v>
      </c>
      <c r="Y292" s="242">
        <f t="shared" si="32"/>
        <v>1871.07</v>
      </c>
      <c r="Z292" s="243"/>
      <c r="AA292" s="244">
        <v>952.48</v>
      </c>
      <c r="AB292" s="245">
        <v>895.75</v>
      </c>
      <c r="AC292" s="245">
        <v>769.77</v>
      </c>
      <c r="AD292" s="245">
        <v>774.93</v>
      </c>
      <c r="AE292" s="245">
        <v>890.18</v>
      </c>
      <c r="AF292" s="245">
        <v>982.97</v>
      </c>
      <c r="AG292" s="245">
        <v>1179.99</v>
      </c>
      <c r="AH292" s="245">
        <v>1460.48</v>
      </c>
      <c r="AI292" s="245">
        <v>1668.4</v>
      </c>
      <c r="AJ292" s="245">
        <v>1724.48</v>
      </c>
      <c r="AK292" s="245">
        <v>1720.15</v>
      </c>
      <c r="AL292" s="245">
        <v>1695</v>
      </c>
      <c r="AM292" s="245">
        <v>1677.91</v>
      </c>
      <c r="AN292" s="245">
        <v>1676.01</v>
      </c>
      <c r="AO292" s="245">
        <v>1667.21</v>
      </c>
      <c r="AP292" s="245">
        <v>1671.79</v>
      </c>
      <c r="AQ292" s="245">
        <v>1677.79</v>
      </c>
      <c r="AR292" s="245">
        <v>1720.75</v>
      </c>
      <c r="AS292" s="245">
        <v>1702.3</v>
      </c>
      <c r="AT292" s="245">
        <v>1712.9</v>
      </c>
      <c r="AU292" s="245">
        <v>1662.77</v>
      </c>
      <c r="AV292" s="245">
        <v>1588.16</v>
      </c>
      <c r="AW292" s="245">
        <v>1241</v>
      </c>
      <c r="AX292" s="246">
        <v>991.24</v>
      </c>
      <c r="AY292" s="328">
        <v>784.22</v>
      </c>
      <c r="AZ292" s="247">
        <v>6.61</v>
      </c>
      <c r="BA292" s="247">
        <v>2022.6899999999998</v>
      </c>
      <c r="BB292" s="255">
        <v>4.3999999999999997E-2</v>
      </c>
    </row>
    <row r="293" spans="1:54" s="232" customFormat="1" ht="13.5" customHeight="1">
      <c r="A293" s="241">
        <v>30</v>
      </c>
      <c r="B293" s="242">
        <f t="shared" si="31"/>
        <v>1814.58</v>
      </c>
      <c r="C293" s="242">
        <f t="shared" si="31"/>
        <v>1709.4399999999998</v>
      </c>
      <c r="D293" s="242">
        <f t="shared" si="31"/>
        <v>1638.27</v>
      </c>
      <c r="E293" s="242">
        <f t="shared" si="31"/>
        <v>1609.4399999999998</v>
      </c>
      <c r="F293" s="242">
        <f t="shared" si="31"/>
        <v>1697.9799999999998</v>
      </c>
      <c r="G293" s="242">
        <f t="shared" si="31"/>
        <v>1889.44</v>
      </c>
      <c r="H293" s="242">
        <f t="shared" si="31"/>
        <v>2046.98</v>
      </c>
      <c r="I293" s="242">
        <f t="shared" si="31"/>
        <v>2368.5800000000004</v>
      </c>
      <c r="J293" s="242">
        <f t="shared" si="31"/>
        <v>2742.2900000000004</v>
      </c>
      <c r="K293" s="242">
        <f t="shared" si="31"/>
        <v>2789.7000000000003</v>
      </c>
      <c r="L293" s="242">
        <f t="shared" si="31"/>
        <v>2798.1200000000003</v>
      </c>
      <c r="M293" s="242">
        <f t="shared" si="31"/>
        <v>2777.68</v>
      </c>
      <c r="N293" s="242">
        <f t="shared" si="31"/>
        <v>2759.09</v>
      </c>
      <c r="O293" s="242">
        <f t="shared" si="31"/>
        <v>2759.0000000000005</v>
      </c>
      <c r="P293" s="242">
        <f t="shared" si="31"/>
        <v>2756.6600000000003</v>
      </c>
      <c r="Q293" s="242">
        <f t="shared" si="31"/>
        <v>2790.63</v>
      </c>
      <c r="R293" s="242">
        <f t="shared" si="32"/>
        <v>2788.56</v>
      </c>
      <c r="S293" s="242">
        <f t="shared" si="32"/>
        <v>2827.94</v>
      </c>
      <c r="T293" s="242">
        <f t="shared" si="32"/>
        <v>2802.6</v>
      </c>
      <c r="U293" s="242">
        <f t="shared" si="32"/>
        <v>2876.44</v>
      </c>
      <c r="V293" s="242">
        <f t="shared" si="32"/>
        <v>2784.5400000000004</v>
      </c>
      <c r="W293" s="242">
        <f t="shared" si="32"/>
        <v>2751.84</v>
      </c>
      <c r="X293" s="242">
        <f t="shared" si="32"/>
        <v>2608.6</v>
      </c>
      <c r="Y293" s="242">
        <f t="shared" si="32"/>
        <v>1893.78</v>
      </c>
      <c r="Z293" s="243"/>
      <c r="AA293" s="244">
        <v>934.75</v>
      </c>
      <c r="AB293" s="245">
        <v>829.61</v>
      </c>
      <c r="AC293" s="245">
        <v>758.44</v>
      </c>
      <c r="AD293" s="245">
        <v>729.61</v>
      </c>
      <c r="AE293" s="245">
        <v>818.15</v>
      </c>
      <c r="AF293" s="245">
        <v>1009.6100000000001</v>
      </c>
      <c r="AG293" s="245">
        <v>1167.1500000000001</v>
      </c>
      <c r="AH293" s="245">
        <v>1488.75</v>
      </c>
      <c r="AI293" s="245">
        <v>1862.46</v>
      </c>
      <c r="AJ293" s="245">
        <v>1909.87</v>
      </c>
      <c r="AK293" s="245">
        <v>1918.29</v>
      </c>
      <c r="AL293" s="245">
        <v>1897.85</v>
      </c>
      <c r="AM293" s="245">
        <v>1879.26</v>
      </c>
      <c r="AN293" s="245">
        <v>1879.17</v>
      </c>
      <c r="AO293" s="245">
        <v>1876.83</v>
      </c>
      <c r="AP293" s="245">
        <v>1910.8</v>
      </c>
      <c r="AQ293" s="245">
        <v>1908.73</v>
      </c>
      <c r="AR293" s="245">
        <v>1948.11</v>
      </c>
      <c r="AS293" s="245">
        <v>1922.77</v>
      </c>
      <c r="AT293" s="245">
        <v>1996.61</v>
      </c>
      <c r="AU293" s="245">
        <v>1904.71</v>
      </c>
      <c r="AV293" s="245">
        <v>1872.01</v>
      </c>
      <c r="AW293" s="245">
        <v>1728.77</v>
      </c>
      <c r="AX293" s="246">
        <v>1013.9500000000002</v>
      </c>
      <c r="AY293" s="328">
        <v>784.22</v>
      </c>
      <c r="AZ293" s="247">
        <v>6.61</v>
      </c>
      <c r="BA293" s="247">
        <v>2022.6899999999998</v>
      </c>
      <c r="BB293" s="255">
        <v>4.3999999999999997E-2</v>
      </c>
    </row>
    <row r="294" spans="1:54" s="232" customFormat="1" ht="13.5" thickBot="1">
      <c r="A294" s="249">
        <v>31</v>
      </c>
      <c r="B294" s="242">
        <f t="shared" si="31"/>
        <v>0</v>
      </c>
      <c r="C294" s="242">
        <f t="shared" si="31"/>
        <v>0</v>
      </c>
      <c r="D294" s="242">
        <f t="shared" si="31"/>
        <v>0</v>
      </c>
      <c r="E294" s="242">
        <f t="shared" si="31"/>
        <v>0</v>
      </c>
      <c r="F294" s="242">
        <f t="shared" si="31"/>
        <v>0</v>
      </c>
      <c r="G294" s="242">
        <f t="shared" si="31"/>
        <v>0</v>
      </c>
      <c r="H294" s="242">
        <f t="shared" si="31"/>
        <v>0</v>
      </c>
      <c r="I294" s="242">
        <f t="shared" si="31"/>
        <v>0</v>
      </c>
      <c r="J294" s="242">
        <f t="shared" si="31"/>
        <v>0</v>
      </c>
      <c r="K294" s="242">
        <f t="shared" si="31"/>
        <v>0</v>
      </c>
      <c r="L294" s="242">
        <f t="shared" si="31"/>
        <v>0</v>
      </c>
      <c r="M294" s="242">
        <f t="shared" si="31"/>
        <v>0</v>
      </c>
      <c r="N294" s="242">
        <f t="shared" si="31"/>
        <v>0</v>
      </c>
      <c r="O294" s="242">
        <f t="shared" si="31"/>
        <v>0</v>
      </c>
      <c r="P294" s="242">
        <f t="shared" si="31"/>
        <v>0</v>
      </c>
      <c r="Q294" s="242">
        <f t="shared" si="31"/>
        <v>0</v>
      </c>
      <c r="R294" s="242">
        <f t="shared" si="32"/>
        <v>0</v>
      </c>
      <c r="S294" s="242">
        <f t="shared" si="32"/>
        <v>0</v>
      </c>
      <c r="T294" s="242">
        <f t="shared" si="32"/>
        <v>0</v>
      </c>
      <c r="U294" s="242">
        <f t="shared" si="32"/>
        <v>0</v>
      </c>
      <c r="V294" s="242">
        <f t="shared" si="32"/>
        <v>0</v>
      </c>
      <c r="W294" s="242">
        <f t="shared" si="32"/>
        <v>0</v>
      </c>
      <c r="X294" s="242">
        <f t="shared" si="32"/>
        <v>0</v>
      </c>
      <c r="Y294" s="242">
        <f t="shared" si="32"/>
        <v>0</v>
      </c>
      <c r="Z294" s="243"/>
      <c r="AA294" s="250">
        <v>0</v>
      </c>
      <c r="AB294" s="251">
        <v>0</v>
      </c>
      <c r="AC294" s="251">
        <v>0</v>
      </c>
      <c r="AD294" s="251">
        <v>0</v>
      </c>
      <c r="AE294" s="251">
        <v>0</v>
      </c>
      <c r="AF294" s="251">
        <v>0</v>
      </c>
      <c r="AG294" s="251">
        <v>0</v>
      </c>
      <c r="AH294" s="251">
        <v>0</v>
      </c>
      <c r="AI294" s="251">
        <v>0</v>
      </c>
      <c r="AJ294" s="251">
        <v>0</v>
      </c>
      <c r="AK294" s="251">
        <v>0</v>
      </c>
      <c r="AL294" s="251">
        <v>0</v>
      </c>
      <c r="AM294" s="251">
        <v>0</v>
      </c>
      <c r="AN294" s="251">
        <v>0</v>
      </c>
      <c r="AO294" s="251">
        <v>0</v>
      </c>
      <c r="AP294" s="251">
        <v>0</v>
      </c>
      <c r="AQ294" s="251">
        <v>0</v>
      </c>
      <c r="AR294" s="251">
        <v>0</v>
      </c>
      <c r="AS294" s="251">
        <v>0</v>
      </c>
      <c r="AT294" s="251">
        <v>0</v>
      </c>
      <c r="AU294" s="251">
        <v>0</v>
      </c>
      <c r="AV294" s="251">
        <v>0</v>
      </c>
      <c r="AW294" s="251">
        <v>0</v>
      </c>
      <c r="AX294" s="252">
        <v>0</v>
      </c>
      <c r="AY294" s="329">
        <v>0</v>
      </c>
      <c r="AZ294" s="253">
        <v>0</v>
      </c>
      <c r="BA294" s="253"/>
      <c r="BB294" s="256"/>
    </row>
    <row r="295" spans="1:54" s="232" customFormat="1">
      <c r="A295" s="259"/>
      <c r="B295" s="260"/>
      <c r="C295" s="260"/>
      <c r="D295" s="260"/>
      <c r="E295" s="260"/>
      <c r="F295" s="260"/>
      <c r="G295" s="260"/>
      <c r="H295" s="260"/>
      <c r="I295" s="260"/>
      <c r="J295" s="260"/>
      <c r="K295" s="260"/>
      <c r="L295" s="260"/>
      <c r="M295" s="260"/>
      <c r="N295" s="260"/>
      <c r="O295" s="260"/>
      <c r="P295" s="260"/>
      <c r="Q295" s="260"/>
      <c r="R295" s="260"/>
      <c r="S295" s="260"/>
      <c r="T295" s="260"/>
      <c r="U295" s="260"/>
      <c r="V295" s="260"/>
      <c r="W295" s="260"/>
      <c r="X295" s="260"/>
      <c r="Y295" s="260"/>
      <c r="Z295" s="243"/>
      <c r="AA295" s="261"/>
      <c r="AB295" s="261"/>
      <c r="AC295" s="261"/>
      <c r="AD295" s="261"/>
      <c r="AE295" s="261"/>
      <c r="AF295" s="261"/>
      <c r="AG295" s="261"/>
      <c r="AH295" s="261"/>
      <c r="AI295" s="261"/>
      <c r="AJ295" s="261"/>
      <c r="AK295" s="261"/>
      <c r="AL295" s="261"/>
      <c r="AM295" s="261"/>
      <c r="AN295" s="261"/>
      <c r="AO295" s="261"/>
      <c r="AP295" s="261"/>
      <c r="AQ295" s="261"/>
      <c r="AR295" s="261"/>
      <c r="AS295" s="261"/>
      <c r="AT295" s="261"/>
      <c r="AU295" s="261"/>
      <c r="AV295" s="261"/>
      <c r="AW295" s="261"/>
      <c r="AX295" s="261"/>
      <c r="AY295" s="262"/>
      <c r="AZ295" s="263"/>
      <c r="BA295" s="263"/>
      <c r="BB295" s="262"/>
    </row>
    <row r="296" spans="1:54" ht="13.5" thickBot="1">
      <c r="A296" s="35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27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227"/>
      <c r="AZ296" s="140"/>
      <c r="BA296" s="140"/>
    </row>
    <row r="297" spans="1:54" s="3" customFormat="1" ht="33.75" customHeight="1">
      <c r="A297" s="426" t="s">
        <v>2</v>
      </c>
      <c r="B297" s="428" t="s">
        <v>133</v>
      </c>
      <c r="C297" s="428"/>
      <c r="D297" s="428"/>
      <c r="E297" s="428"/>
      <c r="F297" s="428"/>
      <c r="G297" s="428"/>
      <c r="H297" s="428"/>
      <c r="I297" s="428"/>
      <c r="J297" s="428"/>
      <c r="K297" s="428"/>
      <c r="L297" s="428"/>
      <c r="M297" s="428"/>
      <c r="N297" s="428"/>
      <c r="O297" s="428"/>
      <c r="P297" s="428"/>
      <c r="Q297" s="428"/>
      <c r="R297" s="428"/>
      <c r="S297" s="428"/>
      <c r="T297" s="428"/>
      <c r="U297" s="428"/>
      <c r="V297" s="428"/>
      <c r="W297" s="428"/>
      <c r="X297" s="428"/>
      <c r="Y297" s="429"/>
      <c r="Z297" s="2"/>
      <c r="AA297" s="438" t="s">
        <v>90</v>
      </c>
      <c r="AB297" s="439"/>
      <c r="AC297" s="439"/>
      <c r="AD297" s="439"/>
      <c r="AE297" s="439"/>
      <c r="AF297" s="439"/>
      <c r="AG297" s="439"/>
      <c r="AH297" s="439"/>
      <c r="AI297" s="439"/>
      <c r="AJ297" s="439"/>
      <c r="AK297" s="439"/>
      <c r="AL297" s="439"/>
      <c r="AM297" s="439"/>
      <c r="AN297" s="439"/>
      <c r="AO297" s="439"/>
      <c r="AP297" s="439"/>
      <c r="AQ297" s="439"/>
      <c r="AR297" s="439"/>
      <c r="AS297" s="439"/>
      <c r="AT297" s="439"/>
      <c r="AU297" s="439"/>
      <c r="AV297" s="439"/>
      <c r="AW297" s="439"/>
      <c r="AX297" s="545"/>
      <c r="AY297" s="550"/>
      <c r="AZ297" s="35"/>
    </row>
    <row r="298" spans="1:54" ht="45.75" customHeight="1">
      <c r="A298" s="427"/>
      <c r="B298" s="38" t="s">
        <v>4</v>
      </c>
      <c r="C298" s="38" t="s">
        <v>5</v>
      </c>
      <c r="D298" s="38" t="s">
        <v>6</v>
      </c>
      <c r="E298" s="38" t="s">
        <v>7</v>
      </c>
      <c r="F298" s="38" t="s">
        <v>8</v>
      </c>
      <c r="G298" s="38" t="s">
        <v>9</v>
      </c>
      <c r="H298" s="38" t="s">
        <v>10</v>
      </c>
      <c r="I298" s="38" t="s">
        <v>11</v>
      </c>
      <c r="J298" s="38" t="s">
        <v>12</v>
      </c>
      <c r="K298" s="38" t="s">
        <v>13</v>
      </c>
      <c r="L298" s="38" t="s">
        <v>14</v>
      </c>
      <c r="M298" s="38" t="s">
        <v>15</v>
      </c>
      <c r="N298" s="38" t="s">
        <v>16</v>
      </c>
      <c r="O298" s="38" t="s">
        <v>17</v>
      </c>
      <c r="P298" s="38" t="s">
        <v>18</v>
      </c>
      <c r="Q298" s="38" t="s">
        <v>19</v>
      </c>
      <c r="R298" s="38" t="s">
        <v>20</v>
      </c>
      <c r="S298" s="38" t="s">
        <v>21</v>
      </c>
      <c r="T298" s="38" t="s">
        <v>22</v>
      </c>
      <c r="U298" s="38" t="s">
        <v>23</v>
      </c>
      <c r="V298" s="38" t="s">
        <v>24</v>
      </c>
      <c r="W298" s="38" t="s">
        <v>25</v>
      </c>
      <c r="X298" s="38" t="s">
        <v>26</v>
      </c>
      <c r="Y298" s="39" t="s">
        <v>27</v>
      </c>
      <c r="AA298" s="47" t="s">
        <v>4</v>
      </c>
      <c r="AB298" s="48" t="s">
        <v>5</v>
      </c>
      <c r="AC298" s="48" t="s">
        <v>6</v>
      </c>
      <c r="AD298" s="48" t="s">
        <v>7</v>
      </c>
      <c r="AE298" s="48" t="s">
        <v>8</v>
      </c>
      <c r="AF298" s="48" t="s">
        <v>9</v>
      </c>
      <c r="AG298" s="48" t="s">
        <v>10</v>
      </c>
      <c r="AH298" s="48" t="s">
        <v>11</v>
      </c>
      <c r="AI298" s="48" t="s">
        <v>12</v>
      </c>
      <c r="AJ298" s="48" t="s">
        <v>13</v>
      </c>
      <c r="AK298" s="48" t="s">
        <v>14</v>
      </c>
      <c r="AL298" s="48" t="s">
        <v>15</v>
      </c>
      <c r="AM298" s="48" t="s">
        <v>16</v>
      </c>
      <c r="AN298" s="48" t="s">
        <v>17</v>
      </c>
      <c r="AO298" s="48" t="s">
        <v>18</v>
      </c>
      <c r="AP298" s="48" t="s">
        <v>19</v>
      </c>
      <c r="AQ298" s="48" t="s">
        <v>20</v>
      </c>
      <c r="AR298" s="48" t="s">
        <v>21</v>
      </c>
      <c r="AS298" s="48" t="s">
        <v>22</v>
      </c>
      <c r="AT298" s="48" t="s">
        <v>23</v>
      </c>
      <c r="AU298" s="48" t="s">
        <v>24</v>
      </c>
      <c r="AV298" s="48" t="s">
        <v>25</v>
      </c>
      <c r="AW298" s="48" t="s">
        <v>26</v>
      </c>
      <c r="AX298" s="150" t="s">
        <v>27</v>
      </c>
      <c r="AY298" s="559"/>
      <c r="AZ298" s="188"/>
    </row>
    <row r="299" spans="1:54" s="165" customFormat="1" ht="16.149999999999999" customHeight="1">
      <c r="A299" s="441" t="s">
        <v>225</v>
      </c>
      <c r="B299" s="442"/>
      <c r="C299" s="442"/>
      <c r="D299" s="442"/>
      <c r="E299" s="442"/>
      <c r="F299" s="442"/>
      <c r="G299" s="442"/>
      <c r="H299" s="442"/>
      <c r="I299" s="442"/>
      <c r="J299" s="442"/>
      <c r="K299" s="442"/>
      <c r="L299" s="442"/>
      <c r="M299" s="442"/>
      <c r="N299" s="442"/>
      <c r="O299" s="442"/>
      <c r="P299" s="442"/>
      <c r="Q299" s="442"/>
      <c r="R299" s="442"/>
      <c r="S299" s="442"/>
      <c r="T299" s="442"/>
      <c r="U299" s="442"/>
      <c r="V299" s="442"/>
      <c r="W299" s="442"/>
      <c r="X299" s="442"/>
      <c r="Y299" s="443"/>
      <c r="AA299" s="441">
        <v>2</v>
      </c>
      <c r="AB299" s="442"/>
      <c r="AC299" s="442"/>
      <c r="AD299" s="442"/>
      <c r="AE299" s="442"/>
      <c r="AF299" s="442"/>
      <c r="AG299" s="442"/>
      <c r="AH299" s="442"/>
      <c r="AI299" s="442"/>
      <c r="AJ299" s="442"/>
      <c r="AK299" s="442"/>
      <c r="AL299" s="442"/>
      <c r="AM299" s="442"/>
      <c r="AN299" s="442"/>
      <c r="AO299" s="442"/>
      <c r="AP299" s="442"/>
      <c r="AQ299" s="442"/>
      <c r="AR299" s="442"/>
      <c r="AS299" s="442"/>
      <c r="AT299" s="442"/>
      <c r="AU299" s="442"/>
      <c r="AV299" s="442"/>
      <c r="AW299" s="442"/>
      <c r="AX299" s="443"/>
      <c r="AY299" s="338"/>
      <c r="AZ299" s="171"/>
      <c r="BA299" s="163"/>
    </row>
    <row r="300" spans="1:54">
      <c r="A300" s="37">
        <v>1</v>
      </c>
      <c r="B300" s="162">
        <f>AA300+$AY300</f>
        <v>0</v>
      </c>
      <c r="C300" s="162">
        <f t="shared" ref="C300:R315" si="33">AB300+$AY300</f>
        <v>0</v>
      </c>
      <c r="D300" s="162">
        <f t="shared" si="33"/>
        <v>0</v>
      </c>
      <c r="E300" s="162">
        <f t="shared" si="33"/>
        <v>0</v>
      </c>
      <c r="F300" s="162">
        <f t="shared" si="33"/>
        <v>0</v>
      </c>
      <c r="G300" s="162">
        <f t="shared" si="33"/>
        <v>618.59</v>
      </c>
      <c r="H300" s="162">
        <f t="shared" si="33"/>
        <v>226.48</v>
      </c>
      <c r="I300" s="162">
        <f t="shared" si="33"/>
        <v>145.80000000000001</v>
      </c>
      <c r="J300" s="162">
        <f t="shared" si="33"/>
        <v>124.01</v>
      </c>
      <c r="K300" s="162">
        <f t="shared" si="33"/>
        <v>38.21</v>
      </c>
      <c r="L300" s="162">
        <f t="shared" si="33"/>
        <v>0</v>
      </c>
      <c r="M300" s="162">
        <f t="shared" si="33"/>
        <v>0</v>
      </c>
      <c r="N300" s="162">
        <f t="shared" si="33"/>
        <v>0</v>
      </c>
      <c r="O300" s="162">
        <f t="shared" si="33"/>
        <v>0</v>
      </c>
      <c r="P300" s="162">
        <f t="shared" si="33"/>
        <v>0</v>
      </c>
      <c r="Q300" s="162">
        <f t="shared" si="33"/>
        <v>0</v>
      </c>
      <c r="R300" s="162">
        <f t="shared" si="33"/>
        <v>3.14</v>
      </c>
      <c r="S300" s="162">
        <f t="shared" ref="S300:Y315" si="34">AR300+$AY300</f>
        <v>360.47</v>
      </c>
      <c r="T300" s="162">
        <f t="shared" si="34"/>
        <v>6.92</v>
      </c>
      <c r="U300" s="162">
        <f t="shared" si="34"/>
        <v>2.5499999999999998</v>
      </c>
      <c r="V300" s="162">
        <f t="shared" si="34"/>
        <v>1.43</v>
      </c>
      <c r="W300" s="162">
        <f t="shared" si="34"/>
        <v>358.36</v>
      </c>
      <c r="X300" s="162">
        <f t="shared" si="34"/>
        <v>627.66</v>
      </c>
      <c r="Y300" s="162">
        <f t="shared" si="34"/>
        <v>325.54000000000002</v>
      </c>
      <c r="Z300" s="27"/>
      <c r="AA300" s="208">
        <v>0</v>
      </c>
      <c r="AB300" s="209">
        <v>0</v>
      </c>
      <c r="AC300" s="209">
        <v>0</v>
      </c>
      <c r="AD300" s="209">
        <v>0</v>
      </c>
      <c r="AE300" s="209">
        <v>0</v>
      </c>
      <c r="AF300" s="209">
        <v>618.59</v>
      </c>
      <c r="AG300" s="209">
        <v>226.48</v>
      </c>
      <c r="AH300" s="209">
        <v>145.80000000000001</v>
      </c>
      <c r="AI300" s="209">
        <v>124.01</v>
      </c>
      <c r="AJ300" s="209">
        <v>38.21</v>
      </c>
      <c r="AK300" s="209">
        <v>0</v>
      </c>
      <c r="AL300" s="209">
        <v>0</v>
      </c>
      <c r="AM300" s="209">
        <v>0</v>
      </c>
      <c r="AN300" s="209">
        <v>0</v>
      </c>
      <c r="AO300" s="209">
        <v>0</v>
      </c>
      <c r="AP300" s="209">
        <v>0</v>
      </c>
      <c r="AQ300" s="209">
        <v>3.14</v>
      </c>
      <c r="AR300" s="209">
        <v>360.47</v>
      </c>
      <c r="AS300" s="209">
        <v>6.92</v>
      </c>
      <c r="AT300" s="209">
        <v>2.5499999999999998</v>
      </c>
      <c r="AU300" s="209">
        <v>1.43</v>
      </c>
      <c r="AV300" s="209">
        <v>358.36</v>
      </c>
      <c r="AW300" s="209">
        <v>627.66</v>
      </c>
      <c r="AX300" s="215">
        <v>325.54000000000002</v>
      </c>
      <c r="AY300" s="336"/>
      <c r="AZ300" s="12"/>
    </row>
    <row r="301" spans="1:54">
      <c r="A301" s="37">
        <v>2</v>
      </c>
      <c r="B301" s="162">
        <f t="shared" ref="B301:Q330" si="35">AA301+$AY301</f>
        <v>0</v>
      </c>
      <c r="C301" s="162">
        <f t="shared" si="33"/>
        <v>0</v>
      </c>
      <c r="D301" s="162">
        <f t="shared" si="33"/>
        <v>0</v>
      </c>
      <c r="E301" s="162">
        <f t="shared" si="33"/>
        <v>0</v>
      </c>
      <c r="F301" s="162">
        <f t="shared" si="33"/>
        <v>0.03</v>
      </c>
      <c r="G301" s="162">
        <f t="shared" si="33"/>
        <v>656.33</v>
      </c>
      <c r="H301" s="162">
        <f t="shared" si="33"/>
        <v>185.48</v>
      </c>
      <c r="I301" s="162">
        <f t="shared" si="33"/>
        <v>73.03</v>
      </c>
      <c r="J301" s="162">
        <f t="shared" si="33"/>
        <v>109.94</v>
      </c>
      <c r="K301" s="162">
        <f t="shared" si="33"/>
        <v>0</v>
      </c>
      <c r="L301" s="162">
        <f t="shared" si="33"/>
        <v>0</v>
      </c>
      <c r="M301" s="162">
        <f t="shared" si="33"/>
        <v>0</v>
      </c>
      <c r="N301" s="162">
        <f t="shared" si="33"/>
        <v>0</v>
      </c>
      <c r="O301" s="162">
        <f t="shared" si="33"/>
        <v>0.12</v>
      </c>
      <c r="P301" s="162">
        <f t="shared" si="33"/>
        <v>0</v>
      </c>
      <c r="Q301" s="162">
        <f t="shared" si="33"/>
        <v>0</v>
      </c>
      <c r="R301" s="162">
        <f t="shared" si="33"/>
        <v>0</v>
      </c>
      <c r="S301" s="162">
        <f t="shared" si="34"/>
        <v>133.12</v>
      </c>
      <c r="T301" s="162">
        <f t="shared" si="34"/>
        <v>0.32</v>
      </c>
      <c r="U301" s="162">
        <f t="shared" si="34"/>
        <v>40.78</v>
      </c>
      <c r="V301" s="162">
        <f t="shared" si="34"/>
        <v>1.88</v>
      </c>
      <c r="W301" s="162">
        <f t="shared" si="34"/>
        <v>0</v>
      </c>
      <c r="X301" s="162">
        <f t="shared" si="34"/>
        <v>0</v>
      </c>
      <c r="Y301" s="162">
        <f t="shared" si="34"/>
        <v>0</v>
      </c>
      <c r="Z301" s="27"/>
      <c r="AA301" s="211">
        <v>0</v>
      </c>
      <c r="AB301" s="209">
        <v>0</v>
      </c>
      <c r="AC301" s="209">
        <v>0</v>
      </c>
      <c r="AD301" s="209">
        <v>0</v>
      </c>
      <c r="AE301" s="209">
        <v>0.03</v>
      </c>
      <c r="AF301" s="209">
        <v>656.33</v>
      </c>
      <c r="AG301" s="209">
        <v>185.48</v>
      </c>
      <c r="AH301" s="209">
        <v>73.03</v>
      </c>
      <c r="AI301" s="209">
        <v>109.94</v>
      </c>
      <c r="AJ301" s="209">
        <v>0</v>
      </c>
      <c r="AK301" s="209">
        <v>0</v>
      </c>
      <c r="AL301" s="209">
        <v>0</v>
      </c>
      <c r="AM301" s="209">
        <v>0</v>
      </c>
      <c r="AN301" s="209">
        <v>0.12</v>
      </c>
      <c r="AO301" s="209">
        <v>0</v>
      </c>
      <c r="AP301" s="209">
        <v>0</v>
      </c>
      <c r="AQ301" s="209">
        <v>0</v>
      </c>
      <c r="AR301" s="209">
        <v>133.12</v>
      </c>
      <c r="AS301" s="209">
        <v>0.32</v>
      </c>
      <c r="AT301" s="209">
        <v>40.78</v>
      </c>
      <c r="AU301" s="209">
        <v>1.88</v>
      </c>
      <c r="AV301" s="209">
        <v>0</v>
      </c>
      <c r="AW301" s="209">
        <v>0</v>
      </c>
      <c r="AX301" s="215">
        <v>0</v>
      </c>
      <c r="AY301" s="337"/>
      <c r="AZ301" s="12"/>
    </row>
    <row r="302" spans="1:54">
      <c r="A302" s="37">
        <v>3</v>
      </c>
      <c r="B302" s="162">
        <f t="shared" si="35"/>
        <v>0</v>
      </c>
      <c r="C302" s="162">
        <f t="shared" si="33"/>
        <v>0</v>
      </c>
      <c r="D302" s="162">
        <f t="shared" si="33"/>
        <v>0</v>
      </c>
      <c r="E302" s="162">
        <f t="shared" si="33"/>
        <v>0</v>
      </c>
      <c r="F302" s="162">
        <f t="shared" si="33"/>
        <v>0</v>
      </c>
      <c r="G302" s="162">
        <f t="shared" si="33"/>
        <v>372.98</v>
      </c>
      <c r="H302" s="162">
        <f t="shared" si="33"/>
        <v>358.26</v>
      </c>
      <c r="I302" s="162">
        <f t="shared" si="33"/>
        <v>156.08000000000001</v>
      </c>
      <c r="J302" s="162">
        <f t="shared" si="33"/>
        <v>50.32</v>
      </c>
      <c r="K302" s="162">
        <f t="shared" si="33"/>
        <v>32.200000000000003</v>
      </c>
      <c r="L302" s="162">
        <f t="shared" si="33"/>
        <v>19.05</v>
      </c>
      <c r="M302" s="162">
        <f t="shared" si="33"/>
        <v>31.6</v>
      </c>
      <c r="N302" s="162">
        <f t="shared" si="33"/>
        <v>29.05</v>
      </c>
      <c r="O302" s="162">
        <f t="shared" si="33"/>
        <v>85.57</v>
      </c>
      <c r="P302" s="162">
        <f t="shared" si="33"/>
        <v>56.21</v>
      </c>
      <c r="Q302" s="162">
        <f t="shared" si="33"/>
        <v>60.41</v>
      </c>
      <c r="R302" s="162">
        <f t="shared" si="33"/>
        <v>32.01</v>
      </c>
      <c r="S302" s="162">
        <f t="shared" si="34"/>
        <v>57.11</v>
      </c>
      <c r="T302" s="162">
        <f t="shared" si="34"/>
        <v>14.02</v>
      </c>
      <c r="U302" s="162">
        <f t="shared" si="34"/>
        <v>1.8</v>
      </c>
      <c r="V302" s="162">
        <f t="shared" si="34"/>
        <v>0.93</v>
      </c>
      <c r="W302" s="162">
        <f t="shared" si="34"/>
        <v>0</v>
      </c>
      <c r="X302" s="162">
        <f t="shared" si="34"/>
        <v>0</v>
      </c>
      <c r="Y302" s="162">
        <f t="shared" si="34"/>
        <v>507.66</v>
      </c>
      <c r="Z302" s="27"/>
      <c r="AA302" s="211">
        <v>0</v>
      </c>
      <c r="AB302" s="209">
        <v>0</v>
      </c>
      <c r="AC302" s="209">
        <v>0</v>
      </c>
      <c r="AD302" s="209">
        <v>0</v>
      </c>
      <c r="AE302" s="209">
        <v>0</v>
      </c>
      <c r="AF302" s="209">
        <v>372.98</v>
      </c>
      <c r="AG302" s="209">
        <v>358.26</v>
      </c>
      <c r="AH302" s="209">
        <v>156.08000000000001</v>
      </c>
      <c r="AI302" s="209">
        <v>50.32</v>
      </c>
      <c r="AJ302" s="209">
        <v>32.200000000000003</v>
      </c>
      <c r="AK302" s="209">
        <v>19.05</v>
      </c>
      <c r="AL302" s="209">
        <v>31.6</v>
      </c>
      <c r="AM302" s="209">
        <v>29.05</v>
      </c>
      <c r="AN302" s="209">
        <v>85.57</v>
      </c>
      <c r="AO302" s="209">
        <v>56.21</v>
      </c>
      <c r="AP302" s="209">
        <v>60.41</v>
      </c>
      <c r="AQ302" s="209">
        <v>32.01</v>
      </c>
      <c r="AR302" s="209">
        <v>57.11</v>
      </c>
      <c r="AS302" s="209">
        <v>14.02</v>
      </c>
      <c r="AT302" s="209">
        <v>1.8</v>
      </c>
      <c r="AU302" s="209">
        <v>0.93</v>
      </c>
      <c r="AV302" s="209">
        <v>0</v>
      </c>
      <c r="AW302" s="209">
        <v>0</v>
      </c>
      <c r="AX302" s="215">
        <v>507.66</v>
      </c>
      <c r="AY302" s="337"/>
      <c r="AZ302" s="12"/>
    </row>
    <row r="303" spans="1:54">
      <c r="A303" s="37">
        <v>4</v>
      </c>
      <c r="B303" s="162">
        <f t="shared" si="35"/>
        <v>53.69</v>
      </c>
      <c r="C303" s="162">
        <f t="shared" si="33"/>
        <v>180.47</v>
      </c>
      <c r="D303" s="162">
        <f t="shared" si="33"/>
        <v>241.35</v>
      </c>
      <c r="E303" s="162">
        <f t="shared" si="33"/>
        <v>125.94</v>
      </c>
      <c r="F303" s="162">
        <f t="shared" si="33"/>
        <v>143.49</v>
      </c>
      <c r="G303" s="162">
        <f t="shared" si="33"/>
        <v>223.25</v>
      </c>
      <c r="H303" s="162">
        <f t="shared" si="33"/>
        <v>61.76</v>
      </c>
      <c r="I303" s="162">
        <f t="shared" si="33"/>
        <v>508.88999999999993</v>
      </c>
      <c r="J303" s="162">
        <f t="shared" si="33"/>
        <v>7.07</v>
      </c>
      <c r="K303" s="162">
        <f t="shared" si="33"/>
        <v>5</v>
      </c>
      <c r="L303" s="162">
        <f t="shared" si="33"/>
        <v>0.02</v>
      </c>
      <c r="M303" s="162">
        <f t="shared" si="33"/>
        <v>0</v>
      </c>
      <c r="N303" s="162">
        <f t="shared" si="33"/>
        <v>1.45</v>
      </c>
      <c r="O303" s="162">
        <f t="shared" si="33"/>
        <v>3.41</v>
      </c>
      <c r="P303" s="162">
        <f t="shared" si="33"/>
        <v>34.81</v>
      </c>
      <c r="Q303" s="162">
        <f t="shared" si="33"/>
        <v>27.92</v>
      </c>
      <c r="R303" s="162">
        <f t="shared" si="33"/>
        <v>108.48</v>
      </c>
      <c r="S303" s="162">
        <f t="shared" si="34"/>
        <v>73.5</v>
      </c>
      <c r="T303" s="162">
        <f t="shared" si="34"/>
        <v>42.79</v>
      </c>
      <c r="U303" s="162">
        <f t="shared" si="34"/>
        <v>1.23</v>
      </c>
      <c r="V303" s="162">
        <f t="shared" si="34"/>
        <v>0</v>
      </c>
      <c r="W303" s="162">
        <f t="shared" si="34"/>
        <v>0</v>
      </c>
      <c r="X303" s="162">
        <f t="shared" si="34"/>
        <v>0</v>
      </c>
      <c r="Y303" s="162">
        <f t="shared" si="34"/>
        <v>4.57</v>
      </c>
      <c r="Z303" s="27"/>
      <c r="AA303" s="211">
        <v>53.69</v>
      </c>
      <c r="AB303" s="209">
        <v>180.47</v>
      </c>
      <c r="AC303" s="209">
        <v>241.35</v>
      </c>
      <c r="AD303" s="209">
        <v>125.94</v>
      </c>
      <c r="AE303" s="209">
        <v>143.49</v>
      </c>
      <c r="AF303" s="209">
        <v>223.25</v>
      </c>
      <c r="AG303" s="209">
        <v>61.76</v>
      </c>
      <c r="AH303" s="209">
        <v>508.88999999999993</v>
      </c>
      <c r="AI303" s="209">
        <v>7.07</v>
      </c>
      <c r="AJ303" s="209">
        <v>5</v>
      </c>
      <c r="AK303" s="209">
        <v>0.02</v>
      </c>
      <c r="AL303" s="209">
        <v>0</v>
      </c>
      <c r="AM303" s="209">
        <v>1.45</v>
      </c>
      <c r="AN303" s="209">
        <v>3.41</v>
      </c>
      <c r="AO303" s="209">
        <v>34.81</v>
      </c>
      <c r="AP303" s="209">
        <v>27.92</v>
      </c>
      <c r="AQ303" s="209">
        <v>108.48</v>
      </c>
      <c r="AR303" s="209">
        <v>73.5</v>
      </c>
      <c r="AS303" s="209">
        <v>42.79</v>
      </c>
      <c r="AT303" s="209">
        <v>1.23</v>
      </c>
      <c r="AU303" s="209">
        <v>0</v>
      </c>
      <c r="AV303" s="209">
        <v>0</v>
      </c>
      <c r="AW303" s="209">
        <v>0</v>
      </c>
      <c r="AX303" s="215">
        <v>4.57</v>
      </c>
      <c r="AY303" s="337"/>
      <c r="AZ303" s="12"/>
    </row>
    <row r="304" spans="1:54">
      <c r="A304" s="37">
        <v>5</v>
      </c>
      <c r="B304" s="162">
        <f t="shared" si="35"/>
        <v>29.03</v>
      </c>
      <c r="C304" s="162">
        <f t="shared" si="33"/>
        <v>67.260000000000005</v>
      </c>
      <c r="D304" s="162">
        <f t="shared" si="33"/>
        <v>47.56</v>
      </c>
      <c r="E304" s="162">
        <f t="shared" si="33"/>
        <v>0.39</v>
      </c>
      <c r="F304" s="162">
        <f t="shared" si="33"/>
        <v>0.82</v>
      </c>
      <c r="G304" s="162">
        <f t="shared" si="33"/>
        <v>0</v>
      </c>
      <c r="H304" s="162">
        <f t="shared" si="33"/>
        <v>0</v>
      </c>
      <c r="I304" s="162">
        <f t="shared" si="33"/>
        <v>0.27</v>
      </c>
      <c r="J304" s="162">
        <f t="shared" si="33"/>
        <v>38.75</v>
      </c>
      <c r="K304" s="162">
        <f t="shared" si="33"/>
        <v>55.39</v>
      </c>
      <c r="L304" s="162">
        <f t="shared" si="33"/>
        <v>17.600000000000001</v>
      </c>
      <c r="M304" s="162">
        <f t="shared" si="33"/>
        <v>0</v>
      </c>
      <c r="N304" s="162">
        <f t="shared" si="33"/>
        <v>0</v>
      </c>
      <c r="O304" s="162">
        <f t="shared" si="33"/>
        <v>0.13</v>
      </c>
      <c r="P304" s="162">
        <f t="shared" si="33"/>
        <v>0</v>
      </c>
      <c r="Q304" s="162">
        <f t="shared" si="33"/>
        <v>0</v>
      </c>
      <c r="R304" s="162">
        <f t="shared" si="33"/>
        <v>50.52</v>
      </c>
      <c r="S304" s="162">
        <f t="shared" si="34"/>
        <v>174.37</v>
      </c>
      <c r="T304" s="162">
        <f t="shared" si="34"/>
        <v>0</v>
      </c>
      <c r="U304" s="162">
        <f t="shared" si="34"/>
        <v>0</v>
      </c>
      <c r="V304" s="162">
        <f t="shared" si="34"/>
        <v>0</v>
      </c>
      <c r="W304" s="162">
        <f t="shared" si="34"/>
        <v>0</v>
      </c>
      <c r="X304" s="162">
        <f t="shared" si="34"/>
        <v>0</v>
      </c>
      <c r="Y304" s="162">
        <f t="shared" si="34"/>
        <v>0</v>
      </c>
      <c r="Z304" s="27"/>
      <c r="AA304" s="211">
        <v>29.03</v>
      </c>
      <c r="AB304" s="209">
        <v>67.260000000000005</v>
      </c>
      <c r="AC304" s="209">
        <v>47.56</v>
      </c>
      <c r="AD304" s="209">
        <v>0.39</v>
      </c>
      <c r="AE304" s="209">
        <v>0.82</v>
      </c>
      <c r="AF304" s="209">
        <v>0</v>
      </c>
      <c r="AG304" s="209">
        <v>0</v>
      </c>
      <c r="AH304" s="209">
        <v>0.27</v>
      </c>
      <c r="AI304" s="209">
        <v>38.75</v>
      </c>
      <c r="AJ304" s="209">
        <v>55.39</v>
      </c>
      <c r="AK304" s="209">
        <v>17.600000000000001</v>
      </c>
      <c r="AL304" s="209">
        <v>0</v>
      </c>
      <c r="AM304" s="209">
        <v>0</v>
      </c>
      <c r="AN304" s="209">
        <v>0.13</v>
      </c>
      <c r="AO304" s="209">
        <v>0</v>
      </c>
      <c r="AP304" s="209">
        <v>0</v>
      </c>
      <c r="AQ304" s="209">
        <v>50.52</v>
      </c>
      <c r="AR304" s="209">
        <v>174.37</v>
      </c>
      <c r="AS304" s="209">
        <v>0</v>
      </c>
      <c r="AT304" s="209">
        <v>0</v>
      </c>
      <c r="AU304" s="209">
        <v>0</v>
      </c>
      <c r="AV304" s="209">
        <v>0</v>
      </c>
      <c r="AW304" s="209">
        <v>0</v>
      </c>
      <c r="AX304" s="215">
        <v>0</v>
      </c>
      <c r="AY304" s="337"/>
      <c r="AZ304" s="12"/>
    </row>
    <row r="305" spans="1:52">
      <c r="A305" s="37">
        <v>6</v>
      </c>
      <c r="B305" s="162">
        <f t="shared" si="35"/>
        <v>7.25</v>
      </c>
      <c r="C305" s="162">
        <f t="shared" si="33"/>
        <v>0</v>
      </c>
      <c r="D305" s="162">
        <f t="shared" si="33"/>
        <v>0</v>
      </c>
      <c r="E305" s="162">
        <f t="shared" si="33"/>
        <v>41.21</v>
      </c>
      <c r="F305" s="162">
        <f t="shared" si="33"/>
        <v>24.06</v>
      </c>
      <c r="G305" s="162">
        <f t="shared" si="33"/>
        <v>68.02</v>
      </c>
      <c r="H305" s="162">
        <f t="shared" si="33"/>
        <v>72.94</v>
      </c>
      <c r="I305" s="162">
        <f t="shared" si="33"/>
        <v>69.510000000000005</v>
      </c>
      <c r="J305" s="162">
        <f t="shared" si="33"/>
        <v>248.39</v>
      </c>
      <c r="K305" s="162">
        <f t="shared" si="33"/>
        <v>0</v>
      </c>
      <c r="L305" s="162">
        <f t="shared" si="33"/>
        <v>0</v>
      </c>
      <c r="M305" s="162">
        <f t="shared" si="33"/>
        <v>0</v>
      </c>
      <c r="N305" s="162">
        <f t="shared" si="33"/>
        <v>19.57</v>
      </c>
      <c r="O305" s="162">
        <f t="shared" si="33"/>
        <v>59.81</v>
      </c>
      <c r="P305" s="162">
        <f t="shared" si="33"/>
        <v>55.78</v>
      </c>
      <c r="Q305" s="162">
        <f t="shared" si="33"/>
        <v>70.67</v>
      </c>
      <c r="R305" s="162">
        <f t="shared" si="33"/>
        <v>117.57</v>
      </c>
      <c r="S305" s="162">
        <f t="shared" si="34"/>
        <v>154.49</v>
      </c>
      <c r="T305" s="162">
        <f t="shared" si="34"/>
        <v>0.06</v>
      </c>
      <c r="U305" s="162">
        <f t="shared" si="34"/>
        <v>0</v>
      </c>
      <c r="V305" s="162">
        <f t="shared" si="34"/>
        <v>0</v>
      </c>
      <c r="W305" s="162">
        <f t="shared" si="34"/>
        <v>0</v>
      </c>
      <c r="X305" s="162">
        <f t="shared" si="34"/>
        <v>0</v>
      </c>
      <c r="Y305" s="162">
        <f t="shared" si="34"/>
        <v>0</v>
      </c>
      <c r="Z305" s="27"/>
      <c r="AA305" s="211">
        <v>7.25</v>
      </c>
      <c r="AB305" s="209">
        <v>0</v>
      </c>
      <c r="AC305" s="209">
        <v>0</v>
      </c>
      <c r="AD305" s="209">
        <v>41.21</v>
      </c>
      <c r="AE305" s="209">
        <v>24.06</v>
      </c>
      <c r="AF305" s="209">
        <v>68.02</v>
      </c>
      <c r="AG305" s="209">
        <v>72.94</v>
      </c>
      <c r="AH305" s="209">
        <v>69.510000000000005</v>
      </c>
      <c r="AI305" s="209">
        <v>248.39</v>
      </c>
      <c r="AJ305" s="209">
        <v>0</v>
      </c>
      <c r="AK305" s="209">
        <v>0</v>
      </c>
      <c r="AL305" s="209">
        <v>0</v>
      </c>
      <c r="AM305" s="209">
        <v>19.57</v>
      </c>
      <c r="AN305" s="209">
        <v>59.81</v>
      </c>
      <c r="AO305" s="209">
        <v>55.78</v>
      </c>
      <c r="AP305" s="209">
        <v>70.67</v>
      </c>
      <c r="AQ305" s="209">
        <v>117.57</v>
      </c>
      <c r="AR305" s="209">
        <v>154.49</v>
      </c>
      <c r="AS305" s="209">
        <v>0.06</v>
      </c>
      <c r="AT305" s="209">
        <v>0</v>
      </c>
      <c r="AU305" s="209">
        <v>0</v>
      </c>
      <c r="AV305" s="209">
        <v>0</v>
      </c>
      <c r="AW305" s="209">
        <v>0</v>
      </c>
      <c r="AX305" s="215">
        <v>0</v>
      </c>
      <c r="AY305" s="337"/>
      <c r="AZ305" s="12"/>
    </row>
    <row r="306" spans="1:52">
      <c r="A306" s="37">
        <v>7</v>
      </c>
      <c r="B306" s="162">
        <f t="shared" si="35"/>
        <v>0</v>
      </c>
      <c r="C306" s="162">
        <f t="shared" si="33"/>
        <v>21.56</v>
      </c>
      <c r="D306" s="162">
        <f t="shared" si="33"/>
        <v>15.23</v>
      </c>
      <c r="E306" s="162">
        <f t="shared" si="33"/>
        <v>169.14</v>
      </c>
      <c r="F306" s="162">
        <f t="shared" si="33"/>
        <v>97.12</v>
      </c>
      <c r="G306" s="162">
        <f t="shared" si="33"/>
        <v>84.19</v>
      </c>
      <c r="H306" s="162">
        <f t="shared" si="33"/>
        <v>250.91000000000003</v>
      </c>
      <c r="I306" s="162">
        <f t="shared" si="33"/>
        <v>394.75</v>
      </c>
      <c r="J306" s="162">
        <f t="shared" si="33"/>
        <v>231.21</v>
      </c>
      <c r="K306" s="162">
        <f t="shared" si="33"/>
        <v>190.29</v>
      </c>
      <c r="L306" s="162">
        <f t="shared" si="33"/>
        <v>171.39</v>
      </c>
      <c r="M306" s="162">
        <f t="shared" si="33"/>
        <v>118.48</v>
      </c>
      <c r="N306" s="162">
        <f t="shared" si="33"/>
        <v>175.05</v>
      </c>
      <c r="O306" s="162">
        <f t="shared" si="33"/>
        <v>186.9</v>
      </c>
      <c r="P306" s="162">
        <f t="shared" si="33"/>
        <v>190.13</v>
      </c>
      <c r="Q306" s="162">
        <f t="shared" si="33"/>
        <v>126.16</v>
      </c>
      <c r="R306" s="162">
        <f t="shared" si="33"/>
        <v>176.17</v>
      </c>
      <c r="S306" s="162">
        <f t="shared" si="34"/>
        <v>163.71</v>
      </c>
      <c r="T306" s="162">
        <f t="shared" si="34"/>
        <v>19.72</v>
      </c>
      <c r="U306" s="162">
        <f t="shared" si="34"/>
        <v>0</v>
      </c>
      <c r="V306" s="162">
        <f t="shared" si="34"/>
        <v>0</v>
      </c>
      <c r="W306" s="162">
        <f t="shared" si="34"/>
        <v>0.33</v>
      </c>
      <c r="X306" s="162">
        <f t="shared" si="34"/>
        <v>0</v>
      </c>
      <c r="Y306" s="162">
        <f t="shared" si="34"/>
        <v>0</v>
      </c>
      <c r="Z306" s="27"/>
      <c r="AA306" s="211">
        <v>0</v>
      </c>
      <c r="AB306" s="209">
        <v>21.56</v>
      </c>
      <c r="AC306" s="209">
        <v>15.23</v>
      </c>
      <c r="AD306" s="209">
        <v>169.14</v>
      </c>
      <c r="AE306" s="209">
        <v>97.12</v>
      </c>
      <c r="AF306" s="209">
        <v>84.19</v>
      </c>
      <c r="AG306" s="209">
        <v>250.91000000000003</v>
      </c>
      <c r="AH306" s="209">
        <v>394.75</v>
      </c>
      <c r="AI306" s="209">
        <v>231.21</v>
      </c>
      <c r="AJ306" s="209">
        <v>190.29</v>
      </c>
      <c r="AK306" s="209">
        <v>171.39</v>
      </c>
      <c r="AL306" s="209">
        <v>118.48</v>
      </c>
      <c r="AM306" s="209">
        <v>175.05</v>
      </c>
      <c r="AN306" s="209">
        <v>186.9</v>
      </c>
      <c r="AO306" s="209">
        <v>190.13</v>
      </c>
      <c r="AP306" s="209">
        <v>126.16</v>
      </c>
      <c r="AQ306" s="209">
        <v>176.17</v>
      </c>
      <c r="AR306" s="209">
        <v>163.71</v>
      </c>
      <c r="AS306" s="209">
        <v>19.72</v>
      </c>
      <c r="AT306" s="209">
        <v>0</v>
      </c>
      <c r="AU306" s="209">
        <v>0</v>
      </c>
      <c r="AV306" s="209">
        <v>0.33</v>
      </c>
      <c r="AW306" s="209">
        <v>0</v>
      </c>
      <c r="AX306" s="215">
        <v>0</v>
      </c>
      <c r="AY306" s="337"/>
      <c r="AZ306" s="12"/>
    </row>
    <row r="307" spans="1:52">
      <c r="A307" s="37">
        <v>8</v>
      </c>
      <c r="B307" s="162">
        <f t="shared" si="35"/>
        <v>0</v>
      </c>
      <c r="C307" s="162">
        <f t="shared" si="33"/>
        <v>177.94</v>
      </c>
      <c r="D307" s="162">
        <f t="shared" si="33"/>
        <v>218.08</v>
      </c>
      <c r="E307" s="162">
        <f t="shared" si="33"/>
        <v>337.58</v>
      </c>
      <c r="F307" s="162">
        <f t="shared" si="33"/>
        <v>118.39</v>
      </c>
      <c r="G307" s="162">
        <f t="shared" si="33"/>
        <v>152.16</v>
      </c>
      <c r="H307" s="162">
        <f t="shared" si="33"/>
        <v>252.42999999999998</v>
      </c>
      <c r="I307" s="162">
        <f t="shared" si="33"/>
        <v>316.11</v>
      </c>
      <c r="J307" s="162">
        <f t="shared" si="33"/>
        <v>183.71</v>
      </c>
      <c r="K307" s="162">
        <f t="shared" si="33"/>
        <v>151.63</v>
      </c>
      <c r="L307" s="162">
        <f t="shared" si="33"/>
        <v>139.66</v>
      </c>
      <c r="M307" s="162">
        <f t="shared" si="33"/>
        <v>87.26</v>
      </c>
      <c r="N307" s="162">
        <f t="shared" si="33"/>
        <v>79.98</v>
      </c>
      <c r="O307" s="162">
        <f t="shared" si="33"/>
        <v>118.83</v>
      </c>
      <c r="P307" s="162">
        <f t="shared" si="33"/>
        <v>107.13</v>
      </c>
      <c r="Q307" s="162">
        <f t="shared" si="33"/>
        <v>146.21</v>
      </c>
      <c r="R307" s="162">
        <f t="shared" si="33"/>
        <v>139.84</v>
      </c>
      <c r="S307" s="162">
        <f t="shared" si="34"/>
        <v>185.09</v>
      </c>
      <c r="T307" s="162">
        <f t="shared" si="34"/>
        <v>116.41</v>
      </c>
      <c r="U307" s="162">
        <f t="shared" si="34"/>
        <v>72.41</v>
      </c>
      <c r="V307" s="162">
        <f t="shared" si="34"/>
        <v>9.93</v>
      </c>
      <c r="W307" s="162">
        <f t="shared" si="34"/>
        <v>0</v>
      </c>
      <c r="X307" s="162">
        <f t="shared" si="34"/>
        <v>0</v>
      </c>
      <c r="Y307" s="162">
        <f t="shared" si="34"/>
        <v>0</v>
      </c>
      <c r="Z307" s="27"/>
      <c r="AA307" s="211">
        <v>0</v>
      </c>
      <c r="AB307" s="209">
        <v>177.94</v>
      </c>
      <c r="AC307" s="209">
        <v>218.08</v>
      </c>
      <c r="AD307" s="209">
        <v>337.58</v>
      </c>
      <c r="AE307" s="209">
        <v>118.39</v>
      </c>
      <c r="AF307" s="209">
        <v>152.16</v>
      </c>
      <c r="AG307" s="209">
        <v>252.42999999999998</v>
      </c>
      <c r="AH307" s="209">
        <v>316.11</v>
      </c>
      <c r="AI307" s="209">
        <v>183.71</v>
      </c>
      <c r="AJ307" s="209">
        <v>151.63</v>
      </c>
      <c r="AK307" s="209">
        <v>139.66</v>
      </c>
      <c r="AL307" s="209">
        <v>87.26</v>
      </c>
      <c r="AM307" s="209">
        <v>79.98</v>
      </c>
      <c r="AN307" s="209">
        <v>118.83</v>
      </c>
      <c r="AO307" s="209">
        <v>107.13</v>
      </c>
      <c r="AP307" s="209">
        <v>146.21</v>
      </c>
      <c r="AQ307" s="209">
        <v>139.84</v>
      </c>
      <c r="AR307" s="209">
        <v>185.09</v>
      </c>
      <c r="AS307" s="209">
        <v>116.41</v>
      </c>
      <c r="AT307" s="209">
        <v>72.41</v>
      </c>
      <c r="AU307" s="209">
        <v>9.93</v>
      </c>
      <c r="AV307" s="209">
        <v>0</v>
      </c>
      <c r="AW307" s="209">
        <v>0</v>
      </c>
      <c r="AX307" s="215">
        <v>0</v>
      </c>
      <c r="AY307" s="337"/>
      <c r="AZ307" s="12"/>
    </row>
    <row r="308" spans="1:52">
      <c r="A308" s="37">
        <v>9</v>
      </c>
      <c r="B308" s="162">
        <f t="shared" si="35"/>
        <v>0</v>
      </c>
      <c r="C308" s="162">
        <f t="shared" si="33"/>
        <v>0</v>
      </c>
      <c r="D308" s="162">
        <f t="shared" si="33"/>
        <v>39.4</v>
      </c>
      <c r="E308" s="162">
        <f t="shared" si="33"/>
        <v>0</v>
      </c>
      <c r="F308" s="162">
        <f t="shared" si="33"/>
        <v>55.32</v>
      </c>
      <c r="G308" s="162">
        <f t="shared" si="33"/>
        <v>177.19</v>
      </c>
      <c r="H308" s="162">
        <f t="shared" si="33"/>
        <v>373.14</v>
      </c>
      <c r="I308" s="162">
        <f t="shared" si="33"/>
        <v>256.44</v>
      </c>
      <c r="J308" s="162">
        <f t="shared" si="33"/>
        <v>143.81</v>
      </c>
      <c r="K308" s="162">
        <f t="shared" si="33"/>
        <v>43.31</v>
      </c>
      <c r="L308" s="162">
        <f t="shared" si="33"/>
        <v>36.950000000000003</v>
      </c>
      <c r="M308" s="162">
        <f t="shared" si="33"/>
        <v>0.55000000000000004</v>
      </c>
      <c r="N308" s="162">
        <f t="shared" si="33"/>
        <v>24.58</v>
      </c>
      <c r="O308" s="162">
        <f t="shared" si="33"/>
        <v>13.44</v>
      </c>
      <c r="P308" s="162">
        <f t="shared" si="33"/>
        <v>13.7</v>
      </c>
      <c r="Q308" s="162">
        <f t="shared" si="33"/>
        <v>20.95</v>
      </c>
      <c r="R308" s="162">
        <f t="shared" si="33"/>
        <v>45.05</v>
      </c>
      <c r="S308" s="162">
        <f t="shared" si="34"/>
        <v>51.81</v>
      </c>
      <c r="T308" s="162">
        <f t="shared" si="34"/>
        <v>0.79</v>
      </c>
      <c r="U308" s="162">
        <f t="shared" si="34"/>
        <v>18.989999999999998</v>
      </c>
      <c r="V308" s="162">
        <f t="shared" si="34"/>
        <v>0</v>
      </c>
      <c r="W308" s="162">
        <f t="shared" si="34"/>
        <v>0</v>
      </c>
      <c r="X308" s="162">
        <f t="shared" si="34"/>
        <v>0</v>
      </c>
      <c r="Y308" s="162">
        <f t="shared" si="34"/>
        <v>0</v>
      </c>
      <c r="Z308" s="27"/>
      <c r="AA308" s="211">
        <v>0</v>
      </c>
      <c r="AB308" s="209">
        <v>0</v>
      </c>
      <c r="AC308" s="209">
        <v>39.4</v>
      </c>
      <c r="AD308" s="209">
        <v>0</v>
      </c>
      <c r="AE308" s="209">
        <v>55.32</v>
      </c>
      <c r="AF308" s="209">
        <v>177.19</v>
      </c>
      <c r="AG308" s="209">
        <v>373.14</v>
      </c>
      <c r="AH308" s="209">
        <v>256.44</v>
      </c>
      <c r="AI308" s="209">
        <v>143.81</v>
      </c>
      <c r="AJ308" s="209">
        <v>43.31</v>
      </c>
      <c r="AK308" s="209">
        <v>36.950000000000003</v>
      </c>
      <c r="AL308" s="209">
        <v>0.55000000000000004</v>
      </c>
      <c r="AM308" s="209">
        <v>24.58</v>
      </c>
      <c r="AN308" s="209">
        <v>13.44</v>
      </c>
      <c r="AO308" s="209">
        <v>13.7</v>
      </c>
      <c r="AP308" s="209">
        <v>20.95</v>
      </c>
      <c r="AQ308" s="209">
        <v>45.05</v>
      </c>
      <c r="AR308" s="209">
        <v>51.81</v>
      </c>
      <c r="AS308" s="209">
        <v>0.79</v>
      </c>
      <c r="AT308" s="209">
        <v>18.989999999999998</v>
      </c>
      <c r="AU308" s="209">
        <v>0</v>
      </c>
      <c r="AV308" s="209">
        <v>0</v>
      </c>
      <c r="AW308" s="209">
        <v>0</v>
      </c>
      <c r="AX308" s="215">
        <v>0</v>
      </c>
      <c r="AY308" s="337"/>
      <c r="AZ308" s="12"/>
    </row>
    <row r="309" spans="1:52">
      <c r="A309" s="37">
        <v>10</v>
      </c>
      <c r="B309" s="162">
        <f t="shared" si="35"/>
        <v>0</v>
      </c>
      <c r="C309" s="162">
        <f t="shared" si="33"/>
        <v>0</v>
      </c>
      <c r="D309" s="162">
        <f t="shared" si="33"/>
        <v>0</v>
      </c>
      <c r="E309" s="162">
        <f t="shared" si="33"/>
        <v>53.38</v>
      </c>
      <c r="F309" s="162">
        <f t="shared" si="33"/>
        <v>7.39</v>
      </c>
      <c r="G309" s="162">
        <f t="shared" si="33"/>
        <v>98.24</v>
      </c>
      <c r="H309" s="162">
        <f t="shared" si="33"/>
        <v>210.39</v>
      </c>
      <c r="I309" s="162">
        <f t="shared" si="33"/>
        <v>155.59</v>
      </c>
      <c r="J309" s="162">
        <f t="shared" si="33"/>
        <v>128.06</v>
      </c>
      <c r="K309" s="162">
        <f t="shared" si="33"/>
        <v>54.86</v>
      </c>
      <c r="L309" s="162">
        <f t="shared" si="33"/>
        <v>0</v>
      </c>
      <c r="M309" s="162">
        <f t="shared" si="33"/>
        <v>41.61</v>
      </c>
      <c r="N309" s="162">
        <f t="shared" si="33"/>
        <v>2.59</v>
      </c>
      <c r="O309" s="162">
        <f t="shared" si="33"/>
        <v>34.020000000000003</v>
      </c>
      <c r="P309" s="162">
        <f t="shared" si="33"/>
        <v>44.73</v>
      </c>
      <c r="Q309" s="162">
        <f t="shared" si="33"/>
        <v>15.31</v>
      </c>
      <c r="R309" s="162">
        <f t="shared" si="33"/>
        <v>32.700000000000003</v>
      </c>
      <c r="S309" s="162">
        <f t="shared" si="34"/>
        <v>48.43</v>
      </c>
      <c r="T309" s="162">
        <f t="shared" si="34"/>
        <v>19.97</v>
      </c>
      <c r="U309" s="162">
        <f t="shared" si="34"/>
        <v>7.89</v>
      </c>
      <c r="V309" s="162">
        <f t="shared" si="34"/>
        <v>0</v>
      </c>
      <c r="W309" s="162">
        <f t="shared" si="34"/>
        <v>0</v>
      </c>
      <c r="X309" s="162">
        <f t="shared" si="34"/>
        <v>0</v>
      </c>
      <c r="Y309" s="162">
        <f t="shared" si="34"/>
        <v>0</v>
      </c>
      <c r="Z309" s="27"/>
      <c r="AA309" s="211">
        <v>0</v>
      </c>
      <c r="AB309" s="209">
        <v>0</v>
      </c>
      <c r="AC309" s="209">
        <v>0</v>
      </c>
      <c r="AD309" s="209">
        <v>53.38</v>
      </c>
      <c r="AE309" s="209">
        <v>7.39</v>
      </c>
      <c r="AF309" s="209">
        <v>98.24</v>
      </c>
      <c r="AG309" s="209">
        <v>210.39</v>
      </c>
      <c r="AH309" s="209">
        <v>155.59</v>
      </c>
      <c r="AI309" s="209">
        <v>128.06</v>
      </c>
      <c r="AJ309" s="209">
        <v>54.86</v>
      </c>
      <c r="AK309" s="209">
        <v>0</v>
      </c>
      <c r="AL309" s="209">
        <v>41.61</v>
      </c>
      <c r="AM309" s="209">
        <v>2.59</v>
      </c>
      <c r="AN309" s="209">
        <v>34.020000000000003</v>
      </c>
      <c r="AO309" s="209">
        <v>44.73</v>
      </c>
      <c r="AP309" s="209">
        <v>15.31</v>
      </c>
      <c r="AQ309" s="209">
        <v>32.700000000000003</v>
      </c>
      <c r="AR309" s="209">
        <v>48.43</v>
      </c>
      <c r="AS309" s="209">
        <v>19.97</v>
      </c>
      <c r="AT309" s="209">
        <v>7.89</v>
      </c>
      <c r="AU309" s="209">
        <v>0</v>
      </c>
      <c r="AV309" s="209">
        <v>0</v>
      </c>
      <c r="AW309" s="209">
        <v>0</v>
      </c>
      <c r="AX309" s="215">
        <v>0</v>
      </c>
      <c r="AY309" s="337"/>
      <c r="AZ309" s="12"/>
    </row>
    <row r="310" spans="1:52">
      <c r="A310" s="37">
        <v>11</v>
      </c>
      <c r="B310" s="162">
        <f t="shared" si="35"/>
        <v>0</v>
      </c>
      <c r="C310" s="162">
        <f t="shared" si="33"/>
        <v>0</v>
      </c>
      <c r="D310" s="162">
        <f t="shared" si="33"/>
        <v>12.9</v>
      </c>
      <c r="E310" s="162">
        <f t="shared" si="33"/>
        <v>291.57</v>
      </c>
      <c r="F310" s="162">
        <f t="shared" si="33"/>
        <v>57.86</v>
      </c>
      <c r="G310" s="162">
        <f t="shared" si="33"/>
        <v>165.91</v>
      </c>
      <c r="H310" s="162">
        <f t="shared" si="33"/>
        <v>313.76</v>
      </c>
      <c r="I310" s="162">
        <f t="shared" si="33"/>
        <v>36.82</v>
      </c>
      <c r="J310" s="162">
        <f t="shared" si="33"/>
        <v>42.78</v>
      </c>
      <c r="K310" s="162">
        <f t="shared" si="33"/>
        <v>15.14</v>
      </c>
      <c r="L310" s="162">
        <f t="shared" si="33"/>
        <v>9.7799999999999994</v>
      </c>
      <c r="M310" s="162">
        <f t="shared" si="33"/>
        <v>8.64</v>
      </c>
      <c r="N310" s="162">
        <f t="shared" si="33"/>
        <v>20.010000000000002</v>
      </c>
      <c r="O310" s="162">
        <f t="shared" si="33"/>
        <v>9.11</v>
      </c>
      <c r="P310" s="162">
        <f t="shared" si="33"/>
        <v>12.41</v>
      </c>
      <c r="Q310" s="162">
        <f t="shared" si="33"/>
        <v>19.809999999999999</v>
      </c>
      <c r="R310" s="162">
        <f t="shared" si="33"/>
        <v>42.87</v>
      </c>
      <c r="S310" s="162">
        <f t="shared" si="34"/>
        <v>44.64</v>
      </c>
      <c r="T310" s="162">
        <f t="shared" si="34"/>
        <v>16.579999999999998</v>
      </c>
      <c r="U310" s="162">
        <f t="shared" si="34"/>
        <v>0</v>
      </c>
      <c r="V310" s="162">
        <f t="shared" si="34"/>
        <v>0.12</v>
      </c>
      <c r="W310" s="162">
        <f t="shared" si="34"/>
        <v>0</v>
      </c>
      <c r="X310" s="162">
        <f t="shared" si="34"/>
        <v>61.55</v>
      </c>
      <c r="Y310" s="162">
        <f t="shared" si="34"/>
        <v>0</v>
      </c>
      <c r="Z310" s="27"/>
      <c r="AA310" s="208">
        <v>0</v>
      </c>
      <c r="AB310" s="209">
        <v>0</v>
      </c>
      <c r="AC310" s="209">
        <v>12.9</v>
      </c>
      <c r="AD310" s="209">
        <v>291.57</v>
      </c>
      <c r="AE310" s="209">
        <v>57.86</v>
      </c>
      <c r="AF310" s="209">
        <v>165.91</v>
      </c>
      <c r="AG310" s="209">
        <v>313.76</v>
      </c>
      <c r="AH310" s="209">
        <v>36.82</v>
      </c>
      <c r="AI310" s="209">
        <v>42.78</v>
      </c>
      <c r="AJ310" s="209">
        <v>15.14</v>
      </c>
      <c r="AK310" s="209">
        <v>9.7799999999999994</v>
      </c>
      <c r="AL310" s="209">
        <v>8.64</v>
      </c>
      <c r="AM310" s="209">
        <v>20.010000000000002</v>
      </c>
      <c r="AN310" s="209">
        <v>9.11</v>
      </c>
      <c r="AO310" s="209">
        <v>12.41</v>
      </c>
      <c r="AP310" s="209">
        <v>19.809999999999999</v>
      </c>
      <c r="AQ310" s="209">
        <v>42.87</v>
      </c>
      <c r="AR310" s="209">
        <v>44.64</v>
      </c>
      <c r="AS310" s="209">
        <v>16.579999999999998</v>
      </c>
      <c r="AT310" s="209">
        <v>0</v>
      </c>
      <c r="AU310" s="209">
        <v>0.12</v>
      </c>
      <c r="AV310" s="209">
        <v>0</v>
      </c>
      <c r="AW310" s="209">
        <v>61.55</v>
      </c>
      <c r="AX310" s="215">
        <v>0</v>
      </c>
      <c r="AY310" s="337"/>
      <c r="AZ310" s="12"/>
    </row>
    <row r="311" spans="1:52">
      <c r="A311" s="37">
        <v>12</v>
      </c>
      <c r="B311" s="162">
        <f t="shared" si="35"/>
        <v>0</v>
      </c>
      <c r="C311" s="162">
        <f t="shared" si="33"/>
        <v>37.01</v>
      </c>
      <c r="D311" s="162">
        <f t="shared" si="33"/>
        <v>14.92</v>
      </c>
      <c r="E311" s="162">
        <f t="shared" si="33"/>
        <v>64.42</v>
      </c>
      <c r="F311" s="162">
        <f t="shared" si="33"/>
        <v>100.3</v>
      </c>
      <c r="G311" s="162">
        <f t="shared" si="33"/>
        <v>98.58</v>
      </c>
      <c r="H311" s="162">
        <f t="shared" si="33"/>
        <v>39.24</v>
      </c>
      <c r="I311" s="162">
        <f t="shared" si="33"/>
        <v>250.5</v>
      </c>
      <c r="J311" s="162">
        <f t="shared" si="33"/>
        <v>29.29</v>
      </c>
      <c r="K311" s="162">
        <f t="shared" si="33"/>
        <v>47.5</v>
      </c>
      <c r="L311" s="162">
        <f t="shared" si="33"/>
        <v>24.55</v>
      </c>
      <c r="M311" s="162">
        <f t="shared" si="33"/>
        <v>0</v>
      </c>
      <c r="N311" s="162">
        <f t="shared" si="33"/>
        <v>0</v>
      </c>
      <c r="O311" s="162">
        <f t="shared" si="33"/>
        <v>0</v>
      </c>
      <c r="P311" s="162">
        <f t="shared" si="33"/>
        <v>0.45</v>
      </c>
      <c r="Q311" s="162">
        <f t="shared" si="33"/>
        <v>0.37</v>
      </c>
      <c r="R311" s="162">
        <f t="shared" si="33"/>
        <v>86.5</v>
      </c>
      <c r="S311" s="162">
        <f t="shared" si="34"/>
        <v>83.36</v>
      </c>
      <c r="T311" s="162">
        <f t="shared" si="34"/>
        <v>0</v>
      </c>
      <c r="U311" s="162">
        <f t="shared" si="34"/>
        <v>0</v>
      </c>
      <c r="V311" s="162">
        <f t="shared" si="34"/>
        <v>0</v>
      </c>
      <c r="W311" s="162">
        <f t="shared" si="34"/>
        <v>0</v>
      </c>
      <c r="X311" s="162">
        <f t="shared" si="34"/>
        <v>0</v>
      </c>
      <c r="Y311" s="162">
        <f t="shared" si="34"/>
        <v>0</v>
      </c>
      <c r="Z311" s="27"/>
      <c r="AA311" s="208">
        <v>0</v>
      </c>
      <c r="AB311" s="209">
        <v>37.01</v>
      </c>
      <c r="AC311" s="209">
        <v>14.92</v>
      </c>
      <c r="AD311" s="209">
        <v>64.42</v>
      </c>
      <c r="AE311" s="209">
        <v>100.3</v>
      </c>
      <c r="AF311" s="209">
        <v>98.58</v>
      </c>
      <c r="AG311" s="209">
        <v>39.24</v>
      </c>
      <c r="AH311" s="209">
        <v>250.5</v>
      </c>
      <c r="AI311" s="209">
        <v>29.29</v>
      </c>
      <c r="AJ311" s="209">
        <v>47.5</v>
      </c>
      <c r="AK311" s="209">
        <v>24.55</v>
      </c>
      <c r="AL311" s="209">
        <v>0</v>
      </c>
      <c r="AM311" s="209">
        <v>0</v>
      </c>
      <c r="AN311" s="209">
        <v>0</v>
      </c>
      <c r="AO311" s="209">
        <v>0.45</v>
      </c>
      <c r="AP311" s="209">
        <v>0.37</v>
      </c>
      <c r="AQ311" s="209">
        <v>86.5</v>
      </c>
      <c r="AR311" s="209">
        <v>83.36</v>
      </c>
      <c r="AS311" s="209">
        <v>0</v>
      </c>
      <c r="AT311" s="209">
        <v>0</v>
      </c>
      <c r="AU311" s="209">
        <v>0</v>
      </c>
      <c r="AV311" s="209">
        <v>0</v>
      </c>
      <c r="AW311" s="209">
        <v>0</v>
      </c>
      <c r="AX311" s="215">
        <v>0</v>
      </c>
      <c r="AY311" s="337"/>
      <c r="AZ311" s="12"/>
    </row>
    <row r="312" spans="1:52">
      <c r="A312" s="37">
        <v>13</v>
      </c>
      <c r="B312" s="162">
        <f t="shared" si="35"/>
        <v>0</v>
      </c>
      <c r="C312" s="162">
        <f t="shared" si="33"/>
        <v>2.88</v>
      </c>
      <c r="D312" s="162">
        <f t="shared" si="33"/>
        <v>0</v>
      </c>
      <c r="E312" s="162">
        <f t="shared" si="33"/>
        <v>141.12</v>
      </c>
      <c r="F312" s="162">
        <f t="shared" si="33"/>
        <v>539.07000000000005</v>
      </c>
      <c r="G312" s="162">
        <f t="shared" si="33"/>
        <v>403.18</v>
      </c>
      <c r="H312" s="162">
        <f t="shared" si="33"/>
        <v>304.07</v>
      </c>
      <c r="I312" s="162">
        <f t="shared" si="33"/>
        <v>168.16</v>
      </c>
      <c r="J312" s="162">
        <f t="shared" si="33"/>
        <v>92.89</v>
      </c>
      <c r="K312" s="162">
        <f t="shared" si="33"/>
        <v>7.85</v>
      </c>
      <c r="L312" s="162">
        <f t="shared" si="33"/>
        <v>0</v>
      </c>
      <c r="M312" s="162">
        <f t="shared" si="33"/>
        <v>4.74</v>
      </c>
      <c r="N312" s="162">
        <f t="shared" si="33"/>
        <v>5.67</v>
      </c>
      <c r="O312" s="162">
        <f t="shared" si="33"/>
        <v>0</v>
      </c>
      <c r="P312" s="162">
        <f t="shared" si="33"/>
        <v>26.16</v>
      </c>
      <c r="Q312" s="162">
        <f t="shared" si="33"/>
        <v>116.95</v>
      </c>
      <c r="R312" s="162">
        <f t="shared" si="33"/>
        <v>182.35</v>
      </c>
      <c r="S312" s="162">
        <f t="shared" si="34"/>
        <v>259.98</v>
      </c>
      <c r="T312" s="162">
        <f t="shared" si="34"/>
        <v>148.78</v>
      </c>
      <c r="U312" s="162">
        <f t="shared" si="34"/>
        <v>0</v>
      </c>
      <c r="V312" s="162">
        <f t="shared" si="34"/>
        <v>216.36</v>
      </c>
      <c r="W312" s="162">
        <f t="shared" si="34"/>
        <v>266.56</v>
      </c>
      <c r="X312" s="162">
        <f t="shared" si="34"/>
        <v>0</v>
      </c>
      <c r="Y312" s="162">
        <f t="shared" si="34"/>
        <v>0</v>
      </c>
      <c r="Z312" s="27"/>
      <c r="AA312" s="208">
        <v>0</v>
      </c>
      <c r="AB312" s="209">
        <v>2.88</v>
      </c>
      <c r="AC312" s="209">
        <v>0</v>
      </c>
      <c r="AD312" s="209">
        <v>141.12</v>
      </c>
      <c r="AE312" s="209">
        <v>539.07000000000005</v>
      </c>
      <c r="AF312" s="209">
        <v>403.18</v>
      </c>
      <c r="AG312" s="209">
        <v>304.07</v>
      </c>
      <c r="AH312" s="209">
        <v>168.16</v>
      </c>
      <c r="AI312" s="209">
        <v>92.89</v>
      </c>
      <c r="AJ312" s="209">
        <v>7.85</v>
      </c>
      <c r="AK312" s="209">
        <v>0</v>
      </c>
      <c r="AL312" s="209">
        <v>4.74</v>
      </c>
      <c r="AM312" s="209">
        <v>5.67</v>
      </c>
      <c r="AN312" s="209">
        <v>0</v>
      </c>
      <c r="AO312" s="209">
        <v>26.16</v>
      </c>
      <c r="AP312" s="209">
        <v>116.95</v>
      </c>
      <c r="AQ312" s="209">
        <v>182.35</v>
      </c>
      <c r="AR312" s="209">
        <v>259.98</v>
      </c>
      <c r="AS312" s="209">
        <v>148.78</v>
      </c>
      <c r="AT312" s="209">
        <v>0</v>
      </c>
      <c r="AU312" s="209">
        <v>216.36</v>
      </c>
      <c r="AV312" s="209">
        <v>266.56</v>
      </c>
      <c r="AW312" s="209">
        <v>0</v>
      </c>
      <c r="AX312" s="215">
        <v>0</v>
      </c>
      <c r="AY312" s="337"/>
      <c r="AZ312" s="12"/>
    </row>
    <row r="313" spans="1:52">
      <c r="A313" s="37">
        <v>14</v>
      </c>
      <c r="B313" s="162">
        <f t="shared" si="35"/>
        <v>0</v>
      </c>
      <c r="C313" s="162">
        <f t="shared" si="33"/>
        <v>0</v>
      </c>
      <c r="D313" s="162">
        <f t="shared" si="33"/>
        <v>0</v>
      </c>
      <c r="E313" s="162">
        <f t="shared" si="33"/>
        <v>132.04</v>
      </c>
      <c r="F313" s="162">
        <f t="shared" si="33"/>
        <v>437.68</v>
      </c>
      <c r="G313" s="162">
        <f t="shared" si="33"/>
        <v>105.08</v>
      </c>
      <c r="H313" s="162">
        <f t="shared" si="33"/>
        <v>240.59</v>
      </c>
      <c r="I313" s="162">
        <f t="shared" si="33"/>
        <v>149.86000000000001</v>
      </c>
      <c r="J313" s="162">
        <f t="shared" si="33"/>
        <v>39.229999999999997</v>
      </c>
      <c r="K313" s="162">
        <f t="shared" si="33"/>
        <v>0</v>
      </c>
      <c r="L313" s="162">
        <f t="shared" si="33"/>
        <v>0</v>
      </c>
      <c r="M313" s="162">
        <f t="shared" si="33"/>
        <v>0</v>
      </c>
      <c r="N313" s="162">
        <f t="shared" si="33"/>
        <v>0</v>
      </c>
      <c r="O313" s="162">
        <f t="shared" si="33"/>
        <v>0</v>
      </c>
      <c r="P313" s="162">
        <f t="shared" si="33"/>
        <v>0</v>
      </c>
      <c r="Q313" s="162">
        <f t="shared" si="33"/>
        <v>0</v>
      </c>
      <c r="R313" s="162">
        <f t="shared" si="33"/>
        <v>0</v>
      </c>
      <c r="S313" s="162">
        <f t="shared" si="34"/>
        <v>0</v>
      </c>
      <c r="T313" s="162">
        <f t="shared" si="34"/>
        <v>0</v>
      </c>
      <c r="U313" s="162">
        <f t="shared" si="34"/>
        <v>0</v>
      </c>
      <c r="V313" s="162">
        <f t="shared" si="34"/>
        <v>0</v>
      </c>
      <c r="W313" s="162">
        <f t="shared" si="34"/>
        <v>0</v>
      </c>
      <c r="X313" s="162">
        <f t="shared" si="34"/>
        <v>566.46</v>
      </c>
      <c r="Y313" s="162">
        <f t="shared" si="34"/>
        <v>58.01</v>
      </c>
      <c r="Z313" s="27"/>
      <c r="AA313" s="208">
        <v>0</v>
      </c>
      <c r="AB313" s="209">
        <v>0</v>
      </c>
      <c r="AC313" s="209">
        <v>0</v>
      </c>
      <c r="AD313" s="209">
        <v>132.04</v>
      </c>
      <c r="AE313" s="209">
        <v>437.68</v>
      </c>
      <c r="AF313" s="209">
        <v>105.08</v>
      </c>
      <c r="AG313" s="209">
        <v>240.59</v>
      </c>
      <c r="AH313" s="209">
        <v>149.86000000000001</v>
      </c>
      <c r="AI313" s="209">
        <v>39.229999999999997</v>
      </c>
      <c r="AJ313" s="209">
        <v>0</v>
      </c>
      <c r="AK313" s="209">
        <v>0</v>
      </c>
      <c r="AL313" s="209">
        <v>0</v>
      </c>
      <c r="AM313" s="209">
        <v>0</v>
      </c>
      <c r="AN313" s="209">
        <v>0</v>
      </c>
      <c r="AO313" s="209">
        <v>0</v>
      </c>
      <c r="AP313" s="209">
        <v>0</v>
      </c>
      <c r="AQ313" s="209">
        <v>0</v>
      </c>
      <c r="AR313" s="209">
        <v>0</v>
      </c>
      <c r="AS313" s="209">
        <v>0</v>
      </c>
      <c r="AT313" s="209">
        <v>0</v>
      </c>
      <c r="AU313" s="209">
        <v>0</v>
      </c>
      <c r="AV313" s="209">
        <v>0</v>
      </c>
      <c r="AW313" s="209">
        <v>566.46</v>
      </c>
      <c r="AX313" s="215">
        <v>58.01</v>
      </c>
      <c r="AY313" s="337"/>
      <c r="AZ313" s="12"/>
    </row>
    <row r="314" spans="1:52">
      <c r="A314" s="37">
        <v>15</v>
      </c>
      <c r="B314" s="162">
        <f t="shared" si="35"/>
        <v>0</v>
      </c>
      <c r="C314" s="162">
        <f t="shared" si="33"/>
        <v>0</v>
      </c>
      <c r="D314" s="162">
        <f t="shared" si="33"/>
        <v>2.59</v>
      </c>
      <c r="E314" s="162">
        <f t="shared" si="33"/>
        <v>11.26</v>
      </c>
      <c r="F314" s="162">
        <f t="shared" si="33"/>
        <v>78.900000000000006</v>
      </c>
      <c r="G314" s="162">
        <f t="shared" si="33"/>
        <v>48.24</v>
      </c>
      <c r="H314" s="162">
        <f t="shared" si="33"/>
        <v>465.72</v>
      </c>
      <c r="I314" s="162">
        <f t="shared" si="33"/>
        <v>0</v>
      </c>
      <c r="J314" s="162">
        <f t="shared" si="33"/>
        <v>42.5</v>
      </c>
      <c r="K314" s="162">
        <f t="shared" si="33"/>
        <v>47.78</v>
      </c>
      <c r="L314" s="162">
        <f t="shared" si="33"/>
        <v>8.93</v>
      </c>
      <c r="M314" s="162">
        <f t="shared" si="33"/>
        <v>0.28000000000000003</v>
      </c>
      <c r="N314" s="162">
        <f t="shared" si="33"/>
        <v>0.06</v>
      </c>
      <c r="O314" s="162">
        <f t="shared" si="33"/>
        <v>0</v>
      </c>
      <c r="P314" s="162">
        <f t="shared" si="33"/>
        <v>0</v>
      </c>
      <c r="Q314" s="162">
        <f t="shared" si="33"/>
        <v>0</v>
      </c>
      <c r="R314" s="162">
        <f t="shared" si="33"/>
        <v>3.93</v>
      </c>
      <c r="S314" s="162">
        <f t="shared" si="34"/>
        <v>20.55</v>
      </c>
      <c r="T314" s="162">
        <f t="shared" si="34"/>
        <v>0</v>
      </c>
      <c r="U314" s="162">
        <f t="shared" si="34"/>
        <v>0</v>
      </c>
      <c r="V314" s="162">
        <f t="shared" si="34"/>
        <v>0</v>
      </c>
      <c r="W314" s="162">
        <f t="shared" si="34"/>
        <v>0</v>
      </c>
      <c r="X314" s="162">
        <f t="shared" si="34"/>
        <v>0</v>
      </c>
      <c r="Y314" s="162">
        <f t="shared" si="34"/>
        <v>0</v>
      </c>
      <c r="Z314" s="27"/>
      <c r="AA314" s="208">
        <v>0</v>
      </c>
      <c r="AB314" s="209">
        <v>0</v>
      </c>
      <c r="AC314" s="209">
        <v>2.59</v>
      </c>
      <c r="AD314" s="209">
        <v>11.26</v>
      </c>
      <c r="AE314" s="209">
        <v>78.900000000000006</v>
      </c>
      <c r="AF314" s="209">
        <v>48.24</v>
      </c>
      <c r="AG314" s="209">
        <v>465.72</v>
      </c>
      <c r="AH314" s="209">
        <v>0</v>
      </c>
      <c r="AI314" s="209">
        <v>42.5</v>
      </c>
      <c r="AJ314" s="209">
        <v>47.78</v>
      </c>
      <c r="AK314" s="209">
        <v>8.93</v>
      </c>
      <c r="AL314" s="209">
        <v>0.28000000000000003</v>
      </c>
      <c r="AM314" s="209">
        <v>0.06</v>
      </c>
      <c r="AN314" s="209">
        <v>0</v>
      </c>
      <c r="AO314" s="209">
        <v>0</v>
      </c>
      <c r="AP314" s="209">
        <v>0</v>
      </c>
      <c r="AQ314" s="209">
        <v>3.93</v>
      </c>
      <c r="AR314" s="209">
        <v>20.55</v>
      </c>
      <c r="AS314" s="209">
        <v>0</v>
      </c>
      <c r="AT314" s="209">
        <v>0</v>
      </c>
      <c r="AU314" s="209">
        <v>0</v>
      </c>
      <c r="AV314" s="209">
        <v>0</v>
      </c>
      <c r="AW314" s="209">
        <v>0</v>
      </c>
      <c r="AX314" s="215">
        <v>0</v>
      </c>
      <c r="AY314" s="337"/>
      <c r="AZ314" s="12"/>
    </row>
    <row r="315" spans="1:52">
      <c r="A315" s="37">
        <v>16</v>
      </c>
      <c r="B315" s="162">
        <f t="shared" si="35"/>
        <v>0</v>
      </c>
      <c r="C315" s="162">
        <f t="shared" si="33"/>
        <v>0</v>
      </c>
      <c r="D315" s="162">
        <f t="shared" si="33"/>
        <v>0</v>
      </c>
      <c r="E315" s="162">
        <f t="shared" si="33"/>
        <v>760.35</v>
      </c>
      <c r="F315" s="162">
        <f t="shared" si="33"/>
        <v>326.29000000000002</v>
      </c>
      <c r="G315" s="162">
        <f t="shared" si="33"/>
        <v>203.05</v>
      </c>
      <c r="H315" s="162">
        <f t="shared" si="33"/>
        <v>261.77999999999997</v>
      </c>
      <c r="I315" s="162">
        <f t="shared" si="33"/>
        <v>130.61000000000001</v>
      </c>
      <c r="J315" s="162">
        <f t="shared" si="33"/>
        <v>87.82</v>
      </c>
      <c r="K315" s="162">
        <f t="shared" si="33"/>
        <v>38.6</v>
      </c>
      <c r="L315" s="162">
        <f t="shared" si="33"/>
        <v>37.49</v>
      </c>
      <c r="M315" s="162">
        <f t="shared" si="33"/>
        <v>42.54</v>
      </c>
      <c r="N315" s="162">
        <f t="shared" si="33"/>
        <v>24.36</v>
      </c>
      <c r="O315" s="162">
        <f t="shared" si="33"/>
        <v>72.55</v>
      </c>
      <c r="P315" s="162">
        <f t="shared" si="33"/>
        <v>67.22</v>
      </c>
      <c r="Q315" s="162">
        <f t="shared" si="33"/>
        <v>74.040000000000006</v>
      </c>
      <c r="R315" s="162">
        <f t="shared" ref="R315:Y330" si="36">AQ315+$AY315</f>
        <v>67.8</v>
      </c>
      <c r="S315" s="162">
        <f t="shared" si="34"/>
        <v>78.59</v>
      </c>
      <c r="T315" s="162">
        <f t="shared" si="34"/>
        <v>0</v>
      </c>
      <c r="U315" s="162">
        <f t="shared" si="34"/>
        <v>0</v>
      </c>
      <c r="V315" s="162">
        <f t="shared" si="34"/>
        <v>0</v>
      </c>
      <c r="W315" s="162">
        <f t="shared" si="34"/>
        <v>0</v>
      </c>
      <c r="X315" s="162">
        <f t="shared" si="34"/>
        <v>0</v>
      </c>
      <c r="Y315" s="162">
        <f t="shared" si="34"/>
        <v>0</v>
      </c>
      <c r="Z315" s="27"/>
      <c r="AA315" s="208">
        <v>0</v>
      </c>
      <c r="AB315" s="209">
        <v>0</v>
      </c>
      <c r="AC315" s="209">
        <v>0</v>
      </c>
      <c r="AD315" s="209">
        <v>760.35</v>
      </c>
      <c r="AE315" s="209">
        <v>326.29000000000002</v>
      </c>
      <c r="AF315" s="209">
        <v>203.05</v>
      </c>
      <c r="AG315" s="209">
        <v>261.77999999999997</v>
      </c>
      <c r="AH315" s="209">
        <v>130.61000000000001</v>
      </c>
      <c r="AI315" s="209">
        <v>87.82</v>
      </c>
      <c r="AJ315" s="209">
        <v>38.6</v>
      </c>
      <c r="AK315" s="209">
        <v>37.49</v>
      </c>
      <c r="AL315" s="209">
        <v>42.54</v>
      </c>
      <c r="AM315" s="209">
        <v>24.36</v>
      </c>
      <c r="AN315" s="209">
        <v>72.55</v>
      </c>
      <c r="AO315" s="209">
        <v>67.22</v>
      </c>
      <c r="AP315" s="209">
        <v>74.040000000000006</v>
      </c>
      <c r="AQ315" s="209">
        <v>67.8</v>
      </c>
      <c r="AR315" s="209">
        <v>78.59</v>
      </c>
      <c r="AS315" s="209">
        <v>0</v>
      </c>
      <c r="AT315" s="209">
        <v>0</v>
      </c>
      <c r="AU315" s="209">
        <v>0</v>
      </c>
      <c r="AV315" s="209">
        <v>0</v>
      </c>
      <c r="AW315" s="209">
        <v>0</v>
      </c>
      <c r="AX315" s="215">
        <v>0</v>
      </c>
      <c r="AY315" s="337"/>
      <c r="AZ315" s="12"/>
    </row>
    <row r="316" spans="1:52">
      <c r="A316" s="37">
        <v>17</v>
      </c>
      <c r="B316" s="162">
        <f t="shared" si="35"/>
        <v>0</v>
      </c>
      <c r="C316" s="162">
        <f t="shared" si="35"/>
        <v>0</v>
      </c>
      <c r="D316" s="162">
        <f t="shared" si="35"/>
        <v>25.89</v>
      </c>
      <c r="E316" s="162">
        <f t="shared" si="35"/>
        <v>114.2</v>
      </c>
      <c r="F316" s="162">
        <f t="shared" si="35"/>
        <v>0</v>
      </c>
      <c r="G316" s="162">
        <f t="shared" si="35"/>
        <v>153.91999999999999</v>
      </c>
      <c r="H316" s="162">
        <f t="shared" si="35"/>
        <v>365.99</v>
      </c>
      <c r="I316" s="162">
        <f t="shared" si="35"/>
        <v>35.44</v>
      </c>
      <c r="J316" s="162">
        <f t="shared" si="35"/>
        <v>31.05</v>
      </c>
      <c r="K316" s="162">
        <f t="shared" si="35"/>
        <v>0</v>
      </c>
      <c r="L316" s="162">
        <f t="shared" si="35"/>
        <v>0</v>
      </c>
      <c r="M316" s="162">
        <f t="shared" si="35"/>
        <v>0</v>
      </c>
      <c r="N316" s="162">
        <f t="shared" si="35"/>
        <v>0</v>
      </c>
      <c r="O316" s="162">
        <f t="shared" si="35"/>
        <v>0</v>
      </c>
      <c r="P316" s="162">
        <f t="shared" si="35"/>
        <v>26.57</v>
      </c>
      <c r="Q316" s="162">
        <f t="shared" si="35"/>
        <v>31.98</v>
      </c>
      <c r="R316" s="162">
        <f t="shared" si="36"/>
        <v>8.23</v>
      </c>
      <c r="S316" s="162">
        <f t="shared" si="36"/>
        <v>16.62</v>
      </c>
      <c r="T316" s="162">
        <f t="shared" si="36"/>
        <v>0</v>
      </c>
      <c r="U316" s="162">
        <f t="shared" si="36"/>
        <v>0</v>
      </c>
      <c r="V316" s="162">
        <f t="shared" si="36"/>
        <v>0</v>
      </c>
      <c r="W316" s="162">
        <f t="shared" si="36"/>
        <v>0</v>
      </c>
      <c r="X316" s="162">
        <f t="shared" si="36"/>
        <v>0</v>
      </c>
      <c r="Y316" s="162">
        <f t="shared" si="36"/>
        <v>0</v>
      </c>
      <c r="Z316" s="27"/>
      <c r="AA316" s="208">
        <v>0</v>
      </c>
      <c r="AB316" s="209">
        <v>0</v>
      </c>
      <c r="AC316" s="209">
        <v>25.89</v>
      </c>
      <c r="AD316" s="209">
        <v>114.2</v>
      </c>
      <c r="AE316" s="209">
        <v>0</v>
      </c>
      <c r="AF316" s="209">
        <v>153.91999999999999</v>
      </c>
      <c r="AG316" s="209">
        <v>365.99</v>
      </c>
      <c r="AH316" s="209">
        <v>35.44</v>
      </c>
      <c r="AI316" s="209">
        <v>31.05</v>
      </c>
      <c r="AJ316" s="209">
        <v>0</v>
      </c>
      <c r="AK316" s="209">
        <v>0</v>
      </c>
      <c r="AL316" s="209">
        <v>0</v>
      </c>
      <c r="AM316" s="209">
        <v>0</v>
      </c>
      <c r="AN316" s="209">
        <v>0</v>
      </c>
      <c r="AO316" s="209">
        <v>26.57</v>
      </c>
      <c r="AP316" s="209">
        <v>31.98</v>
      </c>
      <c r="AQ316" s="209">
        <v>8.23</v>
      </c>
      <c r="AR316" s="209">
        <v>16.62</v>
      </c>
      <c r="AS316" s="209">
        <v>0</v>
      </c>
      <c r="AT316" s="209">
        <v>0</v>
      </c>
      <c r="AU316" s="209">
        <v>0</v>
      </c>
      <c r="AV316" s="209">
        <v>0</v>
      </c>
      <c r="AW316" s="209">
        <v>0</v>
      </c>
      <c r="AX316" s="215">
        <v>0</v>
      </c>
      <c r="AY316" s="337"/>
      <c r="AZ316" s="12"/>
    </row>
    <row r="317" spans="1:52">
      <c r="A317" s="37">
        <v>18</v>
      </c>
      <c r="B317" s="162">
        <f t="shared" si="35"/>
        <v>0</v>
      </c>
      <c r="C317" s="162">
        <f t="shared" si="35"/>
        <v>0</v>
      </c>
      <c r="D317" s="162">
        <f t="shared" si="35"/>
        <v>17.71</v>
      </c>
      <c r="E317" s="162">
        <f t="shared" si="35"/>
        <v>97.42</v>
      </c>
      <c r="F317" s="162">
        <f t="shared" si="35"/>
        <v>65.64</v>
      </c>
      <c r="G317" s="162">
        <f t="shared" si="35"/>
        <v>147.15</v>
      </c>
      <c r="H317" s="162">
        <f t="shared" si="35"/>
        <v>322.3</v>
      </c>
      <c r="I317" s="162">
        <f t="shared" si="35"/>
        <v>130.26</v>
      </c>
      <c r="J317" s="162">
        <f t="shared" si="35"/>
        <v>39.46</v>
      </c>
      <c r="K317" s="162">
        <f t="shared" si="35"/>
        <v>0</v>
      </c>
      <c r="L317" s="162">
        <f t="shared" si="35"/>
        <v>0</v>
      </c>
      <c r="M317" s="162">
        <f t="shared" si="35"/>
        <v>0</v>
      </c>
      <c r="N317" s="162">
        <f t="shared" si="35"/>
        <v>168.31</v>
      </c>
      <c r="O317" s="162">
        <f t="shared" si="35"/>
        <v>185.62</v>
      </c>
      <c r="P317" s="162">
        <f t="shared" si="35"/>
        <v>191.69</v>
      </c>
      <c r="Q317" s="162">
        <f t="shared" si="35"/>
        <v>213.98</v>
      </c>
      <c r="R317" s="162">
        <f t="shared" si="36"/>
        <v>707.31</v>
      </c>
      <c r="S317" s="162">
        <f t="shared" si="36"/>
        <v>646.26</v>
      </c>
      <c r="T317" s="162">
        <f t="shared" si="36"/>
        <v>481.84</v>
      </c>
      <c r="U317" s="162">
        <f t="shared" si="36"/>
        <v>505.14000000000004</v>
      </c>
      <c r="V317" s="162">
        <f t="shared" si="36"/>
        <v>30</v>
      </c>
      <c r="W317" s="162">
        <f t="shared" si="36"/>
        <v>0</v>
      </c>
      <c r="X317" s="162">
        <f t="shared" si="36"/>
        <v>0</v>
      </c>
      <c r="Y317" s="162">
        <f t="shared" si="36"/>
        <v>19.079999999999998</v>
      </c>
      <c r="Z317" s="27"/>
      <c r="AA317" s="208">
        <v>0</v>
      </c>
      <c r="AB317" s="209">
        <v>0</v>
      </c>
      <c r="AC317" s="209">
        <v>17.71</v>
      </c>
      <c r="AD317" s="209">
        <v>97.42</v>
      </c>
      <c r="AE317" s="209">
        <v>65.64</v>
      </c>
      <c r="AF317" s="209">
        <v>147.15</v>
      </c>
      <c r="AG317" s="209">
        <v>322.3</v>
      </c>
      <c r="AH317" s="209">
        <v>130.26</v>
      </c>
      <c r="AI317" s="209">
        <v>39.46</v>
      </c>
      <c r="AJ317" s="209">
        <v>0</v>
      </c>
      <c r="AK317" s="209">
        <v>0</v>
      </c>
      <c r="AL317" s="209">
        <v>0</v>
      </c>
      <c r="AM317" s="209">
        <v>168.31</v>
      </c>
      <c r="AN317" s="209">
        <v>185.62</v>
      </c>
      <c r="AO317" s="209">
        <v>191.69</v>
      </c>
      <c r="AP317" s="209">
        <v>213.98</v>
      </c>
      <c r="AQ317" s="209">
        <v>707.31</v>
      </c>
      <c r="AR317" s="209">
        <v>646.26</v>
      </c>
      <c r="AS317" s="209">
        <v>481.84</v>
      </c>
      <c r="AT317" s="209">
        <v>505.14000000000004</v>
      </c>
      <c r="AU317" s="209">
        <v>30</v>
      </c>
      <c r="AV317" s="209">
        <v>0</v>
      </c>
      <c r="AW317" s="209">
        <v>0</v>
      </c>
      <c r="AX317" s="215">
        <v>19.079999999999998</v>
      </c>
      <c r="AY317" s="337"/>
      <c r="AZ317" s="12"/>
    </row>
    <row r="318" spans="1:52">
      <c r="A318" s="37">
        <v>19</v>
      </c>
      <c r="B318" s="162">
        <f t="shared" si="35"/>
        <v>106.36</v>
      </c>
      <c r="C318" s="162">
        <f t="shared" si="35"/>
        <v>81.31</v>
      </c>
      <c r="D318" s="162">
        <f t="shared" si="35"/>
        <v>114.69</v>
      </c>
      <c r="E318" s="162">
        <f t="shared" si="35"/>
        <v>93.25</v>
      </c>
      <c r="F318" s="162">
        <f t="shared" si="35"/>
        <v>154</v>
      </c>
      <c r="G318" s="162">
        <f t="shared" si="35"/>
        <v>222.3</v>
      </c>
      <c r="H318" s="162">
        <f t="shared" si="35"/>
        <v>5.62</v>
      </c>
      <c r="I318" s="162">
        <f t="shared" si="35"/>
        <v>259.57</v>
      </c>
      <c r="J318" s="162">
        <f t="shared" si="35"/>
        <v>260.19</v>
      </c>
      <c r="K318" s="162">
        <f t="shared" si="35"/>
        <v>14.76</v>
      </c>
      <c r="L318" s="162">
        <f t="shared" si="35"/>
        <v>0.63</v>
      </c>
      <c r="M318" s="162">
        <f t="shared" si="35"/>
        <v>0.65</v>
      </c>
      <c r="N318" s="162">
        <f t="shared" si="35"/>
        <v>1.65</v>
      </c>
      <c r="O318" s="162">
        <f t="shared" si="35"/>
        <v>18.059999999999999</v>
      </c>
      <c r="P318" s="162">
        <f t="shared" si="35"/>
        <v>8.84</v>
      </c>
      <c r="Q318" s="162">
        <f t="shared" si="35"/>
        <v>79.09</v>
      </c>
      <c r="R318" s="162">
        <f t="shared" si="36"/>
        <v>54.6</v>
      </c>
      <c r="S318" s="162">
        <f t="shared" si="36"/>
        <v>90.82</v>
      </c>
      <c r="T318" s="162">
        <f t="shared" si="36"/>
        <v>71.349999999999994</v>
      </c>
      <c r="U318" s="162">
        <f t="shared" si="36"/>
        <v>16.760000000000002</v>
      </c>
      <c r="V318" s="162">
        <f t="shared" si="36"/>
        <v>0.42</v>
      </c>
      <c r="W318" s="162">
        <f t="shared" si="36"/>
        <v>0</v>
      </c>
      <c r="X318" s="162">
        <f t="shared" si="36"/>
        <v>0</v>
      </c>
      <c r="Y318" s="162">
        <f t="shared" si="36"/>
        <v>0</v>
      </c>
      <c r="Z318" s="27"/>
      <c r="AA318" s="208">
        <v>106.36</v>
      </c>
      <c r="AB318" s="209">
        <v>81.31</v>
      </c>
      <c r="AC318" s="209">
        <v>114.69</v>
      </c>
      <c r="AD318" s="209">
        <v>93.25</v>
      </c>
      <c r="AE318" s="209">
        <v>154</v>
      </c>
      <c r="AF318" s="209">
        <v>222.3</v>
      </c>
      <c r="AG318" s="209">
        <v>5.62</v>
      </c>
      <c r="AH318" s="209">
        <v>259.57</v>
      </c>
      <c r="AI318" s="209">
        <v>260.19</v>
      </c>
      <c r="AJ318" s="209">
        <v>14.76</v>
      </c>
      <c r="AK318" s="209">
        <v>0.63</v>
      </c>
      <c r="AL318" s="209">
        <v>0.65</v>
      </c>
      <c r="AM318" s="209">
        <v>1.65</v>
      </c>
      <c r="AN318" s="209">
        <v>18.059999999999999</v>
      </c>
      <c r="AO318" s="209">
        <v>8.84</v>
      </c>
      <c r="AP318" s="209">
        <v>79.09</v>
      </c>
      <c r="AQ318" s="209">
        <v>54.6</v>
      </c>
      <c r="AR318" s="209">
        <v>90.82</v>
      </c>
      <c r="AS318" s="209">
        <v>71.349999999999994</v>
      </c>
      <c r="AT318" s="209">
        <v>16.760000000000002</v>
      </c>
      <c r="AU318" s="209">
        <v>0.42</v>
      </c>
      <c r="AV318" s="209">
        <v>0</v>
      </c>
      <c r="AW318" s="209">
        <v>0</v>
      </c>
      <c r="AX318" s="215">
        <v>0</v>
      </c>
      <c r="AY318" s="337"/>
      <c r="AZ318" s="12"/>
    </row>
    <row r="319" spans="1:52">
      <c r="A319" s="37">
        <v>20</v>
      </c>
      <c r="B319" s="162">
        <f t="shared" si="35"/>
        <v>0.43</v>
      </c>
      <c r="C319" s="162">
        <f t="shared" si="35"/>
        <v>8.16</v>
      </c>
      <c r="D319" s="162">
        <f t="shared" si="35"/>
        <v>42.84</v>
      </c>
      <c r="E319" s="162">
        <f t="shared" si="35"/>
        <v>0</v>
      </c>
      <c r="F319" s="162">
        <f t="shared" si="35"/>
        <v>32.89</v>
      </c>
      <c r="G319" s="162">
        <f t="shared" si="35"/>
        <v>120.46</v>
      </c>
      <c r="H319" s="162">
        <f t="shared" si="35"/>
        <v>18.93</v>
      </c>
      <c r="I319" s="162">
        <f t="shared" si="35"/>
        <v>256.89999999999998</v>
      </c>
      <c r="J319" s="162">
        <f t="shared" si="35"/>
        <v>183.55</v>
      </c>
      <c r="K319" s="162">
        <f t="shared" si="35"/>
        <v>0</v>
      </c>
      <c r="L319" s="162">
        <f t="shared" si="35"/>
        <v>0</v>
      </c>
      <c r="M319" s="162">
        <f t="shared" si="35"/>
        <v>0</v>
      </c>
      <c r="N319" s="162">
        <f t="shared" si="35"/>
        <v>0</v>
      </c>
      <c r="O319" s="162">
        <f t="shared" si="35"/>
        <v>0</v>
      </c>
      <c r="P319" s="162">
        <f t="shared" si="35"/>
        <v>0</v>
      </c>
      <c r="Q319" s="162">
        <f t="shared" si="35"/>
        <v>0</v>
      </c>
      <c r="R319" s="162">
        <f t="shared" si="36"/>
        <v>0</v>
      </c>
      <c r="S319" s="162">
        <f t="shared" si="36"/>
        <v>0</v>
      </c>
      <c r="T319" s="162">
        <f t="shared" si="36"/>
        <v>0</v>
      </c>
      <c r="U319" s="162">
        <f t="shared" si="36"/>
        <v>0</v>
      </c>
      <c r="V319" s="162">
        <f t="shared" si="36"/>
        <v>0</v>
      </c>
      <c r="W319" s="162">
        <f t="shared" si="36"/>
        <v>0</v>
      </c>
      <c r="X319" s="162">
        <f t="shared" si="36"/>
        <v>0</v>
      </c>
      <c r="Y319" s="162">
        <f t="shared" si="36"/>
        <v>0</v>
      </c>
      <c r="Z319" s="27"/>
      <c r="AA319" s="208">
        <v>0.43</v>
      </c>
      <c r="AB319" s="209">
        <v>8.16</v>
      </c>
      <c r="AC319" s="209">
        <v>42.84</v>
      </c>
      <c r="AD319" s="209">
        <v>0</v>
      </c>
      <c r="AE319" s="209">
        <v>32.89</v>
      </c>
      <c r="AF319" s="209">
        <v>120.46</v>
      </c>
      <c r="AG319" s="209">
        <v>18.93</v>
      </c>
      <c r="AH319" s="209">
        <v>256.89999999999998</v>
      </c>
      <c r="AI319" s="209">
        <v>183.55</v>
      </c>
      <c r="AJ319" s="209">
        <v>0</v>
      </c>
      <c r="AK319" s="209">
        <v>0</v>
      </c>
      <c r="AL319" s="209">
        <v>0</v>
      </c>
      <c r="AM319" s="209">
        <v>0</v>
      </c>
      <c r="AN319" s="209">
        <v>0</v>
      </c>
      <c r="AO319" s="209">
        <v>0</v>
      </c>
      <c r="AP319" s="209">
        <v>0</v>
      </c>
      <c r="AQ319" s="209">
        <v>0</v>
      </c>
      <c r="AR319" s="209">
        <v>0</v>
      </c>
      <c r="AS319" s="209">
        <v>0</v>
      </c>
      <c r="AT319" s="209">
        <v>0</v>
      </c>
      <c r="AU319" s="209">
        <v>0</v>
      </c>
      <c r="AV319" s="209">
        <v>0</v>
      </c>
      <c r="AW319" s="209">
        <v>0</v>
      </c>
      <c r="AX319" s="215">
        <v>0</v>
      </c>
      <c r="AY319" s="337"/>
      <c r="AZ319" s="12"/>
    </row>
    <row r="320" spans="1:52">
      <c r="A320" s="37">
        <v>21</v>
      </c>
      <c r="B320" s="162">
        <f t="shared" si="35"/>
        <v>0</v>
      </c>
      <c r="C320" s="162">
        <f t="shared" si="35"/>
        <v>0.34</v>
      </c>
      <c r="D320" s="162">
        <f t="shared" si="35"/>
        <v>0</v>
      </c>
      <c r="E320" s="162">
        <f t="shared" si="35"/>
        <v>0</v>
      </c>
      <c r="F320" s="162">
        <f t="shared" si="35"/>
        <v>0.15</v>
      </c>
      <c r="G320" s="162">
        <f t="shared" si="35"/>
        <v>186.15</v>
      </c>
      <c r="H320" s="162">
        <f t="shared" si="35"/>
        <v>346.66</v>
      </c>
      <c r="I320" s="162">
        <f t="shared" si="35"/>
        <v>123.98</v>
      </c>
      <c r="J320" s="162">
        <f t="shared" si="35"/>
        <v>34.72</v>
      </c>
      <c r="K320" s="162">
        <f t="shared" si="35"/>
        <v>0</v>
      </c>
      <c r="L320" s="162">
        <f t="shared" si="35"/>
        <v>0</v>
      </c>
      <c r="M320" s="162">
        <f t="shared" si="35"/>
        <v>0</v>
      </c>
      <c r="N320" s="162">
        <f t="shared" si="35"/>
        <v>0</v>
      </c>
      <c r="O320" s="162">
        <f t="shared" si="35"/>
        <v>0</v>
      </c>
      <c r="P320" s="162">
        <f t="shared" si="35"/>
        <v>0</v>
      </c>
      <c r="Q320" s="162">
        <f t="shared" si="35"/>
        <v>0</v>
      </c>
      <c r="R320" s="162">
        <f t="shared" si="36"/>
        <v>0</v>
      </c>
      <c r="S320" s="162">
        <f t="shared" si="36"/>
        <v>0</v>
      </c>
      <c r="T320" s="162">
        <f t="shared" si="36"/>
        <v>0</v>
      </c>
      <c r="U320" s="162">
        <f t="shared" si="36"/>
        <v>0</v>
      </c>
      <c r="V320" s="162">
        <f t="shared" si="36"/>
        <v>0</v>
      </c>
      <c r="W320" s="162">
        <f t="shared" si="36"/>
        <v>0</v>
      </c>
      <c r="X320" s="162">
        <f t="shared" si="36"/>
        <v>0</v>
      </c>
      <c r="Y320" s="162">
        <f t="shared" si="36"/>
        <v>0</v>
      </c>
      <c r="Z320" s="27"/>
      <c r="AA320" s="208">
        <v>0</v>
      </c>
      <c r="AB320" s="209">
        <v>0.34</v>
      </c>
      <c r="AC320" s="209">
        <v>0</v>
      </c>
      <c r="AD320" s="209">
        <v>0</v>
      </c>
      <c r="AE320" s="209">
        <v>0.15</v>
      </c>
      <c r="AF320" s="209">
        <v>186.15</v>
      </c>
      <c r="AG320" s="209">
        <v>346.66</v>
      </c>
      <c r="AH320" s="209">
        <v>123.98</v>
      </c>
      <c r="AI320" s="209">
        <v>34.72</v>
      </c>
      <c r="AJ320" s="209">
        <v>0</v>
      </c>
      <c r="AK320" s="209">
        <v>0</v>
      </c>
      <c r="AL320" s="209">
        <v>0</v>
      </c>
      <c r="AM320" s="209">
        <v>0</v>
      </c>
      <c r="AN320" s="209">
        <v>0</v>
      </c>
      <c r="AO320" s="209">
        <v>0</v>
      </c>
      <c r="AP320" s="209">
        <v>0</v>
      </c>
      <c r="AQ320" s="209">
        <v>0</v>
      </c>
      <c r="AR320" s="209">
        <v>0</v>
      </c>
      <c r="AS320" s="209">
        <v>0</v>
      </c>
      <c r="AT320" s="209">
        <v>0</v>
      </c>
      <c r="AU320" s="209">
        <v>0</v>
      </c>
      <c r="AV320" s="209">
        <v>0</v>
      </c>
      <c r="AW320" s="209">
        <v>0</v>
      </c>
      <c r="AX320" s="215">
        <v>0</v>
      </c>
      <c r="AY320" s="337"/>
      <c r="AZ320" s="12"/>
    </row>
    <row r="321" spans="1:53">
      <c r="A321" s="37">
        <v>22</v>
      </c>
      <c r="B321" s="162">
        <f t="shared" si="35"/>
        <v>0</v>
      </c>
      <c r="C321" s="162">
        <f t="shared" si="35"/>
        <v>0</v>
      </c>
      <c r="D321" s="162">
        <f t="shared" si="35"/>
        <v>0</v>
      </c>
      <c r="E321" s="162">
        <f t="shared" si="35"/>
        <v>36.29</v>
      </c>
      <c r="F321" s="162">
        <f t="shared" si="35"/>
        <v>17.829999999999998</v>
      </c>
      <c r="G321" s="162">
        <f t="shared" si="35"/>
        <v>51.18</v>
      </c>
      <c r="H321" s="162">
        <f t="shared" si="35"/>
        <v>370.5</v>
      </c>
      <c r="I321" s="162">
        <f t="shared" si="35"/>
        <v>165.55</v>
      </c>
      <c r="J321" s="162">
        <f t="shared" si="35"/>
        <v>88.24</v>
      </c>
      <c r="K321" s="162">
        <f t="shared" si="35"/>
        <v>82.64</v>
      </c>
      <c r="L321" s="162">
        <f t="shared" si="35"/>
        <v>50.96</v>
      </c>
      <c r="M321" s="162">
        <f t="shared" si="35"/>
        <v>1.6</v>
      </c>
      <c r="N321" s="162">
        <f t="shared" si="35"/>
        <v>9.23</v>
      </c>
      <c r="O321" s="162">
        <f t="shared" si="35"/>
        <v>50.29</v>
      </c>
      <c r="P321" s="162">
        <f t="shared" si="35"/>
        <v>59.79</v>
      </c>
      <c r="Q321" s="162">
        <f t="shared" si="35"/>
        <v>11.24</v>
      </c>
      <c r="R321" s="162">
        <f t="shared" si="36"/>
        <v>26</v>
      </c>
      <c r="S321" s="162">
        <f t="shared" si="36"/>
        <v>117.44</v>
      </c>
      <c r="T321" s="162">
        <f t="shared" si="36"/>
        <v>36.75</v>
      </c>
      <c r="U321" s="162">
        <f t="shared" si="36"/>
        <v>0</v>
      </c>
      <c r="V321" s="162">
        <f t="shared" si="36"/>
        <v>0.64</v>
      </c>
      <c r="W321" s="162">
        <f t="shared" si="36"/>
        <v>4.29</v>
      </c>
      <c r="X321" s="162">
        <f t="shared" si="36"/>
        <v>0</v>
      </c>
      <c r="Y321" s="162">
        <f t="shared" si="36"/>
        <v>0</v>
      </c>
      <c r="Z321" s="27"/>
      <c r="AA321" s="208">
        <v>0</v>
      </c>
      <c r="AB321" s="209">
        <v>0</v>
      </c>
      <c r="AC321" s="209">
        <v>0</v>
      </c>
      <c r="AD321" s="209">
        <v>36.29</v>
      </c>
      <c r="AE321" s="209">
        <v>17.829999999999998</v>
      </c>
      <c r="AF321" s="209">
        <v>51.18</v>
      </c>
      <c r="AG321" s="209">
        <v>370.5</v>
      </c>
      <c r="AH321" s="209">
        <v>165.55</v>
      </c>
      <c r="AI321" s="209">
        <v>88.24</v>
      </c>
      <c r="AJ321" s="209">
        <v>82.64</v>
      </c>
      <c r="AK321" s="209">
        <v>50.96</v>
      </c>
      <c r="AL321" s="209">
        <v>1.6</v>
      </c>
      <c r="AM321" s="209">
        <v>9.23</v>
      </c>
      <c r="AN321" s="209">
        <v>50.29</v>
      </c>
      <c r="AO321" s="209">
        <v>59.79</v>
      </c>
      <c r="AP321" s="209">
        <v>11.24</v>
      </c>
      <c r="AQ321" s="209">
        <v>26</v>
      </c>
      <c r="AR321" s="209">
        <v>117.44</v>
      </c>
      <c r="AS321" s="209">
        <v>36.75</v>
      </c>
      <c r="AT321" s="209">
        <v>0</v>
      </c>
      <c r="AU321" s="209">
        <v>0.64</v>
      </c>
      <c r="AV321" s="209">
        <v>4.29</v>
      </c>
      <c r="AW321" s="209">
        <v>0</v>
      </c>
      <c r="AX321" s="215">
        <v>0</v>
      </c>
      <c r="AY321" s="337"/>
      <c r="AZ321" s="12"/>
    </row>
    <row r="322" spans="1:53">
      <c r="A322" s="37">
        <v>23</v>
      </c>
      <c r="B322" s="162">
        <f t="shared" si="35"/>
        <v>0.46</v>
      </c>
      <c r="C322" s="162">
        <f t="shared" si="35"/>
        <v>845.74</v>
      </c>
      <c r="D322" s="162">
        <f t="shared" si="35"/>
        <v>871.85</v>
      </c>
      <c r="E322" s="162">
        <f t="shared" si="35"/>
        <v>897.42</v>
      </c>
      <c r="F322" s="162">
        <f t="shared" si="35"/>
        <v>141.41999999999999</v>
      </c>
      <c r="G322" s="162">
        <f t="shared" si="35"/>
        <v>299.76</v>
      </c>
      <c r="H322" s="162">
        <f t="shared" si="35"/>
        <v>316.61</v>
      </c>
      <c r="I322" s="162">
        <f t="shared" si="35"/>
        <v>339.26</v>
      </c>
      <c r="J322" s="162">
        <f t="shared" si="35"/>
        <v>143.1</v>
      </c>
      <c r="K322" s="162">
        <f t="shared" si="35"/>
        <v>69.09</v>
      </c>
      <c r="L322" s="162">
        <f t="shared" si="35"/>
        <v>58.84</v>
      </c>
      <c r="M322" s="162">
        <f t="shared" si="35"/>
        <v>58.53</v>
      </c>
      <c r="N322" s="162">
        <f t="shared" si="35"/>
        <v>64.239999999999995</v>
      </c>
      <c r="O322" s="162">
        <f t="shared" si="35"/>
        <v>33.51</v>
      </c>
      <c r="P322" s="162">
        <f t="shared" si="35"/>
        <v>22.01</v>
      </c>
      <c r="Q322" s="162">
        <f t="shared" si="35"/>
        <v>16.95</v>
      </c>
      <c r="R322" s="162">
        <f t="shared" si="36"/>
        <v>61.19</v>
      </c>
      <c r="S322" s="162">
        <f t="shared" si="36"/>
        <v>125.19</v>
      </c>
      <c r="T322" s="162">
        <f t="shared" si="36"/>
        <v>0</v>
      </c>
      <c r="U322" s="162">
        <f t="shared" si="36"/>
        <v>0</v>
      </c>
      <c r="V322" s="162">
        <f t="shared" si="36"/>
        <v>0</v>
      </c>
      <c r="W322" s="162">
        <f t="shared" si="36"/>
        <v>3.13</v>
      </c>
      <c r="X322" s="162">
        <f t="shared" si="36"/>
        <v>484.88</v>
      </c>
      <c r="Y322" s="162">
        <f t="shared" si="36"/>
        <v>0.62</v>
      </c>
      <c r="Z322" s="27"/>
      <c r="AA322" s="208">
        <v>0.46</v>
      </c>
      <c r="AB322" s="209">
        <v>845.74</v>
      </c>
      <c r="AC322" s="209">
        <v>871.85</v>
      </c>
      <c r="AD322" s="209">
        <v>897.42</v>
      </c>
      <c r="AE322" s="209">
        <v>141.41999999999999</v>
      </c>
      <c r="AF322" s="209">
        <v>299.76</v>
      </c>
      <c r="AG322" s="209">
        <v>316.61</v>
      </c>
      <c r="AH322" s="209">
        <v>339.26</v>
      </c>
      <c r="AI322" s="209">
        <v>143.1</v>
      </c>
      <c r="AJ322" s="209">
        <v>69.09</v>
      </c>
      <c r="AK322" s="209">
        <v>58.84</v>
      </c>
      <c r="AL322" s="209">
        <v>58.53</v>
      </c>
      <c r="AM322" s="209">
        <v>64.239999999999995</v>
      </c>
      <c r="AN322" s="209">
        <v>33.51</v>
      </c>
      <c r="AO322" s="209">
        <v>22.01</v>
      </c>
      <c r="AP322" s="209">
        <v>16.95</v>
      </c>
      <c r="AQ322" s="209">
        <v>61.19</v>
      </c>
      <c r="AR322" s="209">
        <v>125.19</v>
      </c>
      <c r="AS322" s="209">
        <v>0</v>
      </c>
      <c r="AT322" s="209">
        <v>0</v>
      </c>
      <c r="AU322" s="209">
        <v>0</v>
      </c>
      <c r="AV322" s="209">
        <v>3.13</v>
      </c>
      <c r="AW322" s="209">
        <v>484.88</v>
      </c>
      <c r="AX322" s="215">
        <v>0.62</v>
      </c>
      <c r="AY322" s="337"/>
      <c r="AZ322" s="12"/>
    </row>
    <row r="323" spans="1:53">
      <c r="A323" s="37">
        <v>24</v>
      </c>
      <c r="B323" s="162">
        <f t="shared" si="35"/>
        <v>0</v>
      </c>
      <c r="C323" s="162">
        <f t="shared" si="35"/>
        <v>15.73</v>
      </c>
      <c r="D323" s="162">
        <f t="shared" si="35"/>
        <v>1.54</v>
      </c>
      <c r="E323" s="162">
        <f t="shared" si="35"/>
        <v>37.299999999999997</v>
      </c>
      <c r="F323" s="162">
        <f t="shared" si="35"/>
        <v>143.91999999999999</v>
      </c>
      <c r="G323" s="162">
        <f t="shared" si="35"/>
        <v>206.96</v>
      </c>
      <c r="H323" s="162">
        <f t="shared" si="35"/>
        <v>349.4</v>
      </c>
      <c r="I323" s="162">
        <f t="shared" si="35"/>
        <v>153.80000000000001</v>
      </c>
      <c r="J323" s="162">
        <f t="shared" si="35"/>
        <v>86.8</v>
      </c>
      <c r="K323" s="162">
        <f t="shared" si="35"/>
        <v>0</v>
      </c>
      <c r="L323" s="162">
        <f t="shared" si="35"/>
        <v>0</v>
      </c>
      <c r="M323" s="162">
        <f t="shared" si="35"/>
        <v>0</v>
      </c>
      <c r="N323" s="162">
        <f t="shared" si="35"/>
        <v>0</v>
      </c>
      <c r="O323" s="162">
        <f t="shared" si="35"/>
        <v>0</v>
      </c>
      <c r="P323" s="162">
        <f t="shared" si="35"/>
        <v>0</v>
      </c>
      <c r="Q323" s="162">
        <f t="shared" si="35"/>
        <v>0</v>
      </c>
      <c r="R323" s="162">
        <f t="shared" si="36"/>
        <v>0</v>
      </c>
      <c r="S323" s="162">
        <f t="shared" si="36"/>
        <v>0</v>
      </c>
      <c r="T323" s="162">
        <f t="shared" si="36"/>
        <v>0</v>
      </c>
      <c r="U323" s="162">
        <f t="shared" si="36"/>
        <v>0</v>
      </c>
      <c r="V323" s="162">
        <f t="shared" si="36"/>
        <v>0</v>
      </c>
      <c r="W323" s="162">
        <f t="shared" si="36"/>
        <v>0</v>
      </c>
      <c r="X323" s="162">
        <f t="shared" si="36"/>
        <v>0</v>
      </c>
      <c r="Y323" s="162">
        <f t="shared" si="36"/>
        <v>0</v>
      </c>
      <c r="Z323" s="27"/>
      <c r="AA323" s="208">
        <v>0</v>
      </c>
      <c r="AB323" s="209">
        <v>15.73</v>
      </c>
      <c r="AC323" s="209">
        <v>1.54</v>
      </c>
      <c r="AD323" s="209">
        <v>37.299999999999997</v>
      </c>
      <c r="AE323" s="209">
        <v>143.91999999999999</v>
      </c>
      <c r="AF323" s="209">
        <v>206.96</v>
      </c>
      <c r="AG323" s="209">
        <v>349.4</v>
      </c>
      <c r="AH323" s="209">
        <v>153.80000000000001</v>
      </c>
      <c r="AI323" s="209">
        <v>86.8</v>
      </c>
      <c r="AJ323" s="209">
        <v>0</v>
      </c>
      <c r="AK323" s="209">
        <v>0</v>
      </c>
      <c r="AL323" s="209">
        <v>0</v>
      </c>
      <c r="AM323" s="209">
        <v>0</v>
      </c>
      <c r="AN323" s="209">
        <v>0</v>
      </c>
      <c r="AO323" s="209">
        <v>0</v>
      </c>
      <c r="AP323" s="209">
        <v>0</v>
      </c>
      <c r="AQ323" s="209">
        <v>0</v>
      </c>
      <c r="AR323" s="209">
        <v>0</v>
      </c>
      <c r="AS323" s="209">
        <v>0</v>
      </c>
      <c r="AT323" s="209">
        <v>0</v>
      </c>
      <c r="AU323" s="209">
        <v>0</v>
      </c>
      <c r="AV323" s="209">
        <v>0</v>
      </c>
      <c r="AW323" s="209">
        <v>0</v>
      </c>
      <c r="AX323" s="215">
        <v>0</v>
      </c>
      <c r="AY323" s="337"/>
      <c r="AZ323" s="12"/>
    </row>
    <row r="324" spans="1:53">
      <c r="A324" s="37">
        <v>25</v>
      </c>
      <c r="B324" s="162">
        <f t="shared" si="35"/>
        <v>0</v>
      </c>
      <c r="C324" s="162">
        <f t="shared" si="35"/>
        <v>0</v>
      </c>
      <c r="D324" s="162">
        <f t="shared" si="35"/>
        <v>0</v>
      </c>
      <c r="E324" s="162">
        <f t="shared" si="35"/>
        <v>0.21</v>
      </c>
      <c r="F324" s="162">
        <f t="shared" si="35"/>
        <v>81.58</v>
      </c>
      <c r="G324" s="162">
        <f t="shared" si="35"/>
        <v>49.75</v>
      </c>
      <c r="H324" s="162">
        <f t="shared" si="35"/>
        <v>121.18</v>
      </c>
      <c r="I324" s="162">
        <f t="shared" si="35"/>
        <v>99.26</v>
      </c>
      <c r="J324" s="162">
        <f t="shared" si="35"/>
        <v>0.64</v>
      </c>
      <c r="K324" s="162">
        <f t="shared" si="35"/>
        <v>0</v>
      </c>
      <c r="L324" s="162">
        <f t="shared" si="35"/>
        <v>0</v>
      </c>
      <c r="M324" s="162">
        <f t="shared" si="35"/>
        <v>0</v>
      </c>
      <c r="N324" s="162">
        <f t="shared" si="35"/>
        <v>0</v>
      </c>
      <c r="O324" s="162">
        <f t="shared" si="35"/>
        <v>0</v>
      </c>
      <c r="P324" s="162">
        <f t="shared" si="35"/>
        <v>0</v>
      </c>
      <c r="Q324" s="162">
        <f t="shared" si="35"/>
        <v>0</v>
      </c>
      <c r="R324" s="162">
        <f t="shared" si="36"/>
        <v>7.9400000000000013</v>
      </c>
      <c r="S324" s="162">
        <f t="shared" si="36"/>
        <v>27.47</v>
      </c>
      <c r="T324" s="162">
        <f t="shared" si="36"/>
        <v>0</v>
      </c>
      <c r="U324" s="162">
        <f t="shared" si="36"/>
        <v>0</v>
      </c>
      <c r="V324" s="162">
        <f t="shared" si="36"/>
        <v>0</v>
      </c>
      <c r="W324" s="162">
        <f t="shared" si="36"/>
        <v>0</v>
      </c>
      <c r="X324" s="162">
        <f t="shared" si="36"/>
        <v>0</v>
      </c>
      <c r="Y324" s="162">
        <f t="shared" si="36"/>
        <v>0</v>
      </c>
      <c r="Z324" s="27"/>
      <c r="AA324" s="208">
        <v>0</v>
      </c>
      <c r="AB324" s="209">
        <v>0</v>
      </c>
      <c r="AC324" s="209">
        <v>0</v>
      </c>
      <c r="AD324" s="209">
        <v>0.21</v>
      </c>
      <c r="AE324" s="209">
        <v>81.58</v>
      </c>
      <c r="AF324" s="209">
        <v>49.75</v>
      </c>
      <c r="AG324" s="209">
        <v>121.18</v>
      </c>
      <c r="AH324" s="209">
        <v>99.26</v>
      </c>
      <c r="AI324" s="209">
        <v>0.64</v>
      </c>
      <c r="AJ324" s="209">
        <v>0</v>
      </c>
      <c r="AK324" s="209">
        <v>0</v>
      </c>
      <c r="AL324" s="209">
        <v>0</v>
      </c>
      <c r="AM324" s="209">
        <v>0</v>
      </c>
      <c r="AN324" s="209">
        <v>0</v>
      </c>
      <c r="AO324" s="209">
        <v>0</v>
      </c>
      <c r="AP324" s="209">
        <v>0</v>
      </c>
      <c r="AQ324" s="209">
        <v>7.9400000000000013</v>
      </c>
      <c r="AR324" s="209">
        <v>27.47</v>
      </c>
      <c r="AS324" s="209">
        <v>0</v>
      </c>
      <c r="AT324" s="209">
        <v>0</v>
      </c>
      <c r="AU324" s="209">
        <v>0</v>
      </c>
      <c r="AV324" s="209">
        <v>0</v>
      </c>
      <c r="AW324" s="209">
        <v>0</v>
      </c>
      <c r="AX324" s="215">
        <v>0</v>
      </c>
      <c r="AY324" s="337"/>
      <c r="AZ324" s="12"/>
    </row>
    <row r="325" spans="1:53">
      <c r="A325" s="37">
        <v>26</v>
      </c>
      <c r="B325" s="162">
        <f t="shared" si="35"/>
        <v>145.07</v>
      </c>
      <c r="C325" s="162">
        <f t="shared" si="35"/>
        <v>83.9</v>
      </c>
      <c r="D325" s="162">
        <f t="shared" si="35"/>
        <v>127.31</v>
      </c>
      <c r="E325" s="162">
        <f t="shared" si="35"/>
        <v>70.180000000000007</v>
      </c>
      <c r="F325" s="162">
        <f t="shared" si="35"/>
        <v>161.85</v>
      </c>
      <c r="G325" s="162">
        <f t="shared" si="35"/>
        <v>132.65</v>
      </c>
      <c r="H325" s="162">
        <f t="shared" si="35"/>
        <v>183.77</v>
      </c>
      <c r="I325" s="162">
        <f t="shared" si="35"/>
        <v>122.19</v>
      </c>
      <c r="J325" s="162">
        <f t="shared" si="35"/>
        <v>196.73</v>
      </c>
      <c r="K325" s="162">
        <f t="shared" si="35"/>
        <v>0.3</v>
      </c>
      <c r="L325" s="162">
        <f t="shared" si="35"/>
        <v>0</v>
      </c>
      <c r="M325" s="162">
        <f t="shared" si="35"/>
        <v>21.01</v>
      </c>
      <c r="N325" s="162">
        <f t="shared" si="35"/>
        <v>123.83</v>
      </c>
      <c r="O325" s="162">
        <f t="shared" si="35"/>
        <v>149.86000000000001</v>
      </c>
      <c r="P325" s="162">
        <f t="shared" si="35"/>
        <v>160.80000000000001</v>
      </c>
      <c r="Q325" s="162">
        <f t="shared" si="35"/>
        <v>167.1</v>
      </c>
      <c r="R325" s="162">
        <f t="shared" si="36"/>
        <v>176.68</v>
      </c>
      <c r="S325" s="162">
        <f t="shared" si="36"/>
        <v>187.4</v>
      </c>
      <c r="T325" s="162">
        <f t="shared" si="36"/>
        <v>150.30000000000001</v>
      </c>
      <c r="U325" s="162">
        <f t="shared" si="36"/>
        <v>0</v>
      </c>
      <c r="V325" s="162">
        <f t="shared" si="36"/>
        <v>0</v>
      </c>
      <c r="W325" s="162">
        <f t="shared" si="36"/>
        <v>0</v>
      </c>
      <c r="X325" s="162">
        <f t="shared" si="36"/>
        <v>33.81</v>
      </c>
      <c r="Y325" s="162">
        <f t="shared" si="36"/>
        <v>0</v>
      </c>
      <c r="Z325" s="27"/>
      <c r="AA325" s="208">
        <v>145.07</v>
      </c>
      <c r="AB325" s="209">
        <v>83.9</v>
      </c>
      <c r="AC325" s="209">
        <v>127.31</v>
      </c>
      <c r="AD325" s="209">
        <v>70.180000000000007</v>
      </c>
      <c r="AE325" s="209">
        <v>161.85</v>
      </c>
      <c r="AF325" s="209">
        <v>132.65</v>
      </c>
      <c r="AG325" s="209">
        <v>183.77</v>
      </c>
      <c r="AH325" s="209">
        <v>122.19</v>
      </c>
      <c r="AI325" s="209">
        <v>196.73</v>
      </c>
      <c r="AJ325" s="209">
        <v>0.3</v>
      </c>
      <c r="AK325" s="209">
        <v>0</v>
      </c>
      <c r="AL325" s="209">
        <v>21.01</v>
      </c>
      <c r="AM325" s="209">
        <v>123.83</v>
      </c>
      <c r="AN325" s="209">
        <v>149.86000000000001</v>
      </c>
      <c r="AO325" s="209">
        <v>160.80000000000001</v>
      </c>
      <c r="AP325" s="209">
        <v>167.1</v>
      </c>
      <c r="AQ325" s="209">
        <v>176.68</v>
      </c>
      <c r="AR325" s="209">
        <v>187.4</v>
      </c>
      <c r="AS325" s="209">
        <v>150.30000000000001</v>
      </c>
      <c r="AT325" s="209">
        <v>0</v>
      </c>
      <c r="AU325" s="209">
        <v>0</v>
      </c>
      <c r="AV325" s="209">
        <v>0</v>
      </c>
      <c r="AW325" s="209">
        <v>33.81</v>
      </c>
      <c r="AX325" s="215">
        <v>0</v>
      </c>
      <c r="AY325" s="337"/>
      <c r="AZ325" s="12"/>
    </row>
    <row r="326" spans="1:53">
      <c r="A326" s="37">
        <v>27</v>
      </c>
      <c r="B326" s="162">
        <f t="shared" si="35"/>
        <v>56.96</v>
      </c>
      <c r="C326" s="162">
        <f t="shared" si="35"/>
        <v>0.14000000000000001</v>
      </c>
      <c r="D326" s="162">
        <f t="shared" si="35"/>
        <v>12.95</v>
      </c>
      <c r="E326" s="162">
        <f t="shared" si="35"/>
        <v>33.31</v>
      </c>
      <c r="F326" s="162">
        <f t="shared" si="35"/>
        <v>56.56</v>
      </c>
      <c r="G326" s="162">
        <f t="shared" si="35"/>
        <v>144.18</v>
      </c>
      <c r="H326" s="162">
        <f t="shared" si="35"/>
        <v>155.04</v>
      </c>
      <c r="I326" s="162">
        <f t="shared" si="35"/>
        <v>234.15</v>
      </c>
      <c r="J326" s="162">
        <f t="shared" si="35"/>
        <v>344.29</v>
      </c>
      <c r="K326" s="162">
        <f t="shared" si="35"/>
        <v>170.75</v>
      </c>
      <c r="L326" s="162">
        <f t="shared" si="35"/>
        <v>79.36</v>
      </c>
      <c r="M326" s="162">
        <f t="shared" si="35"/>
        <v>34.24</v>
      </c>
      <c r="N326" s="162">
        <f t="shared" si="35"/>
        <v>45.38</v>
      </c>
      <c r="O326" s="162">
        <f t="shared" si="35"/>
        <v>110.53</v>
      </c>
      <c r="P326" s="162">
        <f t="shared" si="35"/>
        <v>174.72</v>
      </c>
      <c r="Q326" s="162">
        <f t="shared" si="35"/>
        <v>178.46</v>
      </c>
      <c r="R326" s="162">
        <f t="shared" si="36"/>
        <v>256.99</v>
      </c>
      <c r="S326" s="162">
        <f t="shared" si="36"/>
        <v>193.07</v>
      </c>
      <c r="T326" s="162">
        <f t="shared" si="36"/>
        <v>114.01</v>
      </c>
      <c r="U326" s="162">
        <f t="shared" si="36"/>
        <v>33.54</v>
      </c>
      <c r="V326" s="162">
        <f t="shared" si="36"/>
        <v>15.43</v>
      </c>
      <c r="W326" s="162">
        <f t="shared" si="36"/>
        <v>26.4</v>
      </c>
      <c r="X326" s="162">
        <f t="shared" si="36"/>
        <v>9.83</v>
      </c>
      <c r="Y326" s="162">
        <f t="shared" si="36"/>
        <v>102.26</v>
      </c>
      <c r="Z326" s="27"/>
      <c r="AA326" s="208">
        <v>56.96</v>
      </c>
      <c r="AB326" s="209">
        <v>0.14000000000000001</v>
      </c>
      <c r="AC326" s="209">
        <v>12.95</v>
      </c>
      <c r="AD326" s="209">
        <v>33.31</v>
      </c>
      <c r="AE326" s="209">
        <v>56.56</v>
      </c>
      <c r="AF326" s="209">
        <v>144.18</v>
      </c>
      <c r="AG326" s="209">
        <v>155.04</v>
      </c>
      <c r="AH326" s="209">
        <v>234.15</v>
      </c>
      <c r="AI326" s="209">
        <v>344.29</v>
      </c>
      <c r="AJ326" s="209">
        <v>170.75</v>
      </c>
      <c r="AK326" s="209">
        <v>79.36</v>
      </c>
      <c r="AL326" s="209">
        <v>34.24</v>
      </c>
      <c r="AM326" s="209">
        <v>45.38</v>
      </c>
      <c r="AN326" s="209">
        <v>110.53</v>
      </c>
      <c r="AO326" s="209">
        <v>174.72</v>
      </c>
      <c r="AP326" s="209">
        <v>178.46</v>
      </c>
      <c r="AQ326" s="209">
        <v>256.99</v>
      </c>
      <c r="AR326" s="209">
        <v>193.07</v>
      </c>
      <c r="AS326" s="209">
        <v>114.01</v>
      </c>
      <c r="AT326" s="209">
        <v>33.54</v>
      </c>
      <c r="AU326" s="209">
        <v>15.43</v>
      </c>
      <c r="AV326" s="209">
        <v>26.4</v>
      </c>
      <c r="AW326" s="209">
        <v>9.83</v>
      </c>
      <c r="AX326" s="215">
        <v>102.26</v>
      </c>
      <c r="AY326" s="337"/>
      <c r="AZ326" s="12"/>
    </row>
    <row r="327" spans="1:53">
      <c r="A327" s="37">
        <v>28</v>
      </c>
      <c r="B327" s="162">
        <f t="shared" si="35"/>
        <v>9.18</v>
      </c>
      <c r="C327" s="162">
        <f t="shared" si="35"/>
        <v>9.1</v>
      </c>
      <c r="D327" s="162">
        <f t="shared" si="35"/>
        <v>0.1</v>
      </c>
      <c r="E327" s="162">
        <f t="shared" si="35"/>
        <v>29.83</v>
      </c>
      <c r="F327" s="162">
        <f t="shared" si="35"/>
        <v>56.54</v>
      </c>
      <c r="G327" s="162">
        <f t="shared" si="35"/>
        <v>223.2</v>
      </c>
      <c r="H327" s="162">
        <f t="shared" si="35"/>
        <v>244.51</v>
      </c>
      <c r="I327" s="162">
        <f t="shared" si="35"/>
        <v>148.38</v>
      </c>
      <c r="J327" s="162">
        <f t="shared" si="35"/>
        <v>164.76</v>
      </c>
      <c r="K327" s="162">
        <f t="shared" si="35"/>
        <v>159.97</v>
      </c>
      <c r="L327" s="162">
        <f t="shared" si="35"/>
        <v>158.97999999999999</v>
      </c>
      <c r="M327" s="162">
        <f t="shared" si="35"/>
        <v>177.35</v>
      </c>
      <c r="N327" s="162">
        <f t="shared" si="35"/>
        <v>195.47</v>
      </c>
      <c r="O327" s="162">
        <f t="shared" si="35"/>
        <v>218.56</v>
      </c>
      <c r="P327" s="162">
        <f t="shared" si="35"/>
        <v>206.23</v>
      </c>
      <c r="Q327" s="162">
        <f t="shared" si="35"/>
        <v>225.2</v>
      </c>
      <c r="R327" s="162">
        <f t="shared" si="36"/>
        <v>234.29</v>
      </c>
      <c r="S327" s="162">
        <f t="shared" si="36"/>
        <v>203.41</v>
      </c>
      <c r="T327" s="162">
        <f t="shared" si="36"/>
        <v>68.44</v>
      </c>
      <c r="U327" s="162">
        <f t="shared" si="36"/>
        <v>59.11</v>
      </c>
      <c r="V327" s="162">
        <f t="shared" si="36"/>
        <v>0</v>
      </c>
      <c r="W327" s="162">
        <f t="shared" si="36"/>
        <v>0</v>
      </c>
      <c r="X327" s="162">
        <f t="shared" si="36"/>
        <v>0</v>
      </c>
      <c r="Y327" s="162">
        <f t="shared" si="36"/>
        <v>0</v>
      </c>
      <c r="Z327" s="27"/>
      <c r="AA327" s="208">
        <v>9.18</v>
      </c>
      <c r="AB327" s="209">
        <v>9.1</v>
      </c>
      <c r="AC327" s="209">
        <v>0.1</v>
      </c>
      <c r="AD327" s="209">
        <v>29.83</v>
      </c>
      <c r="AE327" s="209">
        <v>56.54</v>
      </c>
      <c r="AF327" s="209">
        <v>223.2</v>
      </c>
      <c r="AG327" s="209">
        <v>244.51</v>
      </c>
      <c r="AH327" s="209">
        <v>148.38</v>
      </c>
      <c r="AI327" s="209">
        <v>164.76</v>
      </c>
      <c r="AJ327" s="209">
        <v>159.97</v>
      </c>
      <c r="AK327" s="209">
        <v>158.97999999999999</v>
      </c>
      <c r="AL327" s="209">
        <v>177.35</v>
      </c>
      <c r="AM327" s="209">
        <v>195.47</v>
      </c>
      <c r="AN327" s="209">
        <v>218.56</v>
      </c>
      <c r="AO327" s="209">
        <v>206.23</v>
      </c>
      <c r="AP327" s="209">
        <v>225.2</v>
      </c>
      <c r="AQ327" s="209">
        <v>234.29</v>
      </c>
      <c r="AR327" s="209">
        <v>203.41</v>
      </c>
      <c r="AS327" s="209">
        <v>68.44</v>
      </c>
      <c r="AT327" s="209">
        <v>59.11</v>
      </c>
      <c r="AU327" s="209">
        <v>0</v>
      </c>
      <c r="AV327" s="209">
        <v>0</v>
      </c>
      <c r="AW327" s="209">
        <v>0</v>
      </c>
      <c r="AX327" s="215">
        <v>0</v>
      </c>
      <c r="AY327" s="337"/>
      <c r="AZ327" s="12"/>
    </row>
    <row r="328" spans="1:53">
      <c r="A328" s="37">
        <v>29</v>
      </c>
      <c r="B328" s="162">
        <f t="shared" si="35"/>
        <v>0.03</v>
      </c>
      <c r="C328" s="162">
        <f t="shared" si="35"/>
        <v>55.21</v>
      </c>
      <c r="D328" s="162">
        <f t="shared" si="35"/>
        <v>82.79</v>
      </c>
      <c r="E328" s="162">
        <f t="shared" si="35"/>
        <v>181.91</v>
      </c>
      <c r="F328" s="162">
        <f t="shared" si="35"/>
        <v>122.79</v>
      </c>
      <c r="G328" s="162">
        <f t="shared" si="35"/>
        <v>304.52</v>
      </c>
      <c r="H328" s="162">
        <f t="shared" si="35"/>
        <v>310.98</v>
      </c>
      <c r="I328" s="162">
        <f t="shared" si="35"/>
        <v>340.7</v>
      </c>
      <c r="J328" s="162">
        <f t="shared" si="35"/>
        <v>271.07</v>
      </c>
      <c r="K328" s="162">
        <f t="shared" si="35"/>
        <v>149.94999999999999</v>
      </c>
      <c r="L328" s="162">
        <f t="shared" si="35"/>
        <v>192.49</v>
      </c>
      <c r="M328" s="162">
        <f t="shared" si="35"/>
        <v>199.02</v>
      </c>
      <c r="N328" s="162">
        <f t="shared" si="35"/>
        <v>200.27</v>
      </c>
      <c r="O328" s="162">
        <f t="shared" si="35"/>
        <v>215.77</v>
      </c>
      <c r="P328" s="162">
        <f t="shared" si="35"/>
        <v>230.25</v>
      </c>
      <c r="Q328" s="162">
        <f t="shared" si="35"/>
        <v>230.15</v>
      </c>
      <c r="R328" s="162">
        <f t="shared" si="36"/>
        <v>217.32</v>
      </c>
      <c r="S328" s="162">
        <f t="shared" si="36"/>
        <v>170.83</v>
      </c>
      <c r="T328" s="162">
        <f t="shared" si="36"/>
        <v>148.6</v>
      </c>
      <c r="U328" s="162">
        <f t="shared" si="36"/>
        <v>106.87</v>
      </c>
      <c r="V328" s="162">
        <f t="shared" si="36"/>
        <v>43.62</v>
      </c>
      <c r="W328" s="162">
        <f t="shared" si="36"/>
        <v>48.92</v>
      </c>
      <c r="X328" s="162">
        <f t="shared" si="36"/>
        <v>34.43</v>
      </c>
      <c r="Y328" s="162">
        <f t="shared" si="36"/>
        <v>127.92</v>
      </c>
      <c r="Z328" s="27"/>
      <c r="AA328" s="208">
        <v>0.03</v>
      </c>
      <c r="AB328" s="209">
        <v>55.21</v>
      </c>
      <c r="AC328" s="209">
        <v>82.79</v>
      </c>
      <c r="AD328" s="209">
        <v>181.91</v>
      </c>
      <c r="AE328" s="209">
        <v>122.79</v>
      </c>
      <c r="AF328" s="209">
        <v>304.52</v>
      </c>
      <c r="AG328" s="209">
        <v>310.98</v>
      </c>
      <c r="AH328" s="209">
        <v>340.7</v>
      </c>
      <c r="AI328" s="209">
        <v>271.07</v>
      </c>
      <c r="AJ328" s="209">
        <v>149.94999999999999</v>
      </c>
      <c r="AK328" s="209">
        <v>192.49</v>
      </c>
      <c r="AL328" s="209">
        <v>199.02</v>
      </c>
      <c r="AM328" s="209">
        <v>200.27</v>
      </c>
      <c r="AN328" s="209">
        <v>215.77</v>
      </c>
      <c r="AO328" s="209">
        <v>230.25</v>
      </c>
      <c r="AP328" s="209">
        <v>230.15</v>
      </c>
      <c r="AQ328" s="209">
        <v>217.32</v>
      </c>
      <c r="AR328" s="209">
        <v>170.83</v>
      </c>
      <c r="AS328" s="209">
        <v>148.6</v>
      </c>
      <c r="AT328" s="209">
        <v>106.87</v>
      </c>
      <c r="AU328" s="209">
        <v>43.62</v>
      </c>
      <c r="AV328" s="209">
        <v>48.92</v>
      </c>
      <c r="AW328" s="209">
        <v>34.43</v>
      </c>
      <c r="AX328" s="215">
        <v>127.92</v>
      </c>
      <c r="AY328" s="337"/>
      <c r="AZ328" s="12"/>
    </row>
    <row r="329" spans="1:53">
      <c r="A329" s="37">
        <v>30</v>
      </c>
      <c r="B329" s="162">
        <f t="shared" si="35"/>
        <v>20.28</v>
      </c>
      <c r="C329" s="162">
        <f t="shared" si="35"/>
        <v>47.27</v>
      </c>
      <c r="D329" s="162">
        <f t="shared" si="35"/>
        <v>0</v>
      </c>
      <c r="E329" s="162">
        <f t="shared" si="35"/>
        <v>229.56</v>
      </c>
      <c r="F329" s="162">
        <f t="shared" si="35"/>
        <v>157.99</v>
      </c>
      <c r="G329" s="162">
        <f t="shared" si="35"/>
        <v>357.16</v>
      </c>
      <c r="H329" s="162">
        <f t="shared" si="35"/>
        <v>451.24</v>
      </c>
      <c r="I329" s="162">
        <f t="shared" si="35"/>
        <v>332.49</v>
      </c>
      <c r="J329" s="162">
        <f t="shared" si="35"/>
        <v>186.12</v>
      </c>
      <c r="K329" s="162">
        <f t="shared" si="35"/>
        <v>145.72</v>
      </c>
      <c r="L329" s="162">
        <f t="shared" si="35"/>
        <v>173.78</v>
      </c>
      <c r="M329" s="162">
        <f t="shared" si="35"/>
        <v>102.97</v>
      </c>
      <c r="N329" s="162">
        <f t="shared" si="35"/>
        <v>106.36</v>
      </c>
      <c r="O329" s="162">
        <f t="shared" si="35"/>
        <v>176.46</v>
      </c>
      <c r="P329" s="162">
        <f t="shared" si="35"/>
        <v>97.94</v>
      </c>
      <c r="Q329" s="162">
        <f t="shared" si="35"/>
        <v>126.69</v>
      </c>
      <c r="R329" s="162">
        <f t="shared" si="36"/>
        <v>212.07</v>
      </c>
      <c r="S329" s="162">
        <f t="shared" si="36"/>
        <v>115.38</v>
      </c>
      <c r="T329" s="162">
        <f t="shared" si="36"/>
        <v>107.04</v>
      </c>
      <c r="U329" s="162">
        <f t="shared" si="36"/>
        <v>0</v>
      </c>
      <c r="V329" s="162">
        <f t="shared" si="36"/>
        <v>0.11</v>
      </c>
      <c r="W329" s="162">
        <f t="shared" si="36"/>
        <v>77.459999999999994</v>
      </c>
      <c r="X329" s="162">
        <f t="shared" si="36"/>
        <v>163.30000000000001</v>
      </c>
      <c r="Y329" s="162">
        <f t="shared" si="36"/>
        <v>0.43</v>
      </c>
      <c r="Z329" s="27"/>
      <c r="AA329" s="208">
        <v>20.28</v>
      </c>
      <c r="AB329" s="209">
        <v>47.27</v>
      </c>
      <c r="AC329" s="209">
        <v>0</v>
      </c>
      <c r="AD329" s="209">
        <v>229.56</v>
      </c>
      <c r="AE329" s="209">
        <v>157.99</v>
      </c>
      <c r="AF329" s="209">
        <v>357.16</v>
      </c>
      <c r="AG329" s="209">
        <v>451.24</v>
      </c>
      <c r="AH329" s="209">
        <v>332.49</v>
      </c>
      <c r="AI329" s="209">
        <v>186.12</v>
      </c>
      <c r="AJ329" s="209">
        <v>145.72</v>
      </c>
      <c r="AK329" s="209">
        <v>173.78</v>
      </c>
      <c r="AL329" s="209">
        <v>102.97</v>
      </c>
      <c r="AM329" s="209">
        <v>106.36</v>
      </c>
      <c r="AN329" s="209">
        <v>176.46</v>
      </c>
      <c r="AO329" s="209">
        <v>97.94</v>
      </c>
      <c r="AP329" s="209">
        <v>126.69</v>
      </c>
      <c r="AQ329" s="209">
        <v>212.07</v>
      </c>
      <c r="AR329" s="209">
        <v>115.38</v>
      </c>
      <c r="AS329" s="209">
        <v>107.04</v>
      </c>
      <c r="AT329" s="209">
        <v>0</v>
      </c>
      <c r="AU329" s="209">
        <v>0.11</v>
      </c>
      <c r="AV329" s="209">
        <v>77.459999999999994</v>
      </c>
      <c r="AW329" s="209">
        <v>163.30000000000001</v>
      </c>
      <c r="AX329" s="215">
        <v>0.43</v>
      </c>
      <c r="AY329" s="337"/>
      <c r="AZ329" s="12"/>
    </row>
    <row r="330" spans="1:53" ht="13.15" customHeight="1" thickBot="1">
      <c r="A330" s="147">
        <v>31</v>
      </c>
      <c r="B330" s="162">
        <f t="shared" si="35"/>
        <v>0</v>
      </c>
      <c r="C330" s="162">
        <f t="shared" si="35"/>
        <v>0</v>
      </c>
      <c r="D330" s="162">
        <f t="shared" si="35"/>
        <v>0</v>
      </c>
      <c r="E330" s="162">
        <f t="shared" si="35"/>
        <v>0</v>
      </c>
      <c r="F330" s="162">
        <f t="shared" si="35"/>
        <v>0</v>
      </c>
      <c r="G330" s="162">
        <f t="shared" si="35"/>
        <v>0</v>
      </c>
      <c r="H330" s="162">
        <f t="shared" si="35"/>
        <v>0</v>
      </c>
      <c r="I330" s="162">
        <f t="shared" si="35"/>
        <v>0</v>
      </c>
      <c r="J330" s="162">
        <f t="shared" si="35"/>
        <v>0</v>
      </c>
      <c r="K330" s="162">
        <f t="shared" si="35"/>
        <v>0</v>
      </c>
      <c r="L330" s="162">
        <f t="shared" si="35"/>
        <v>0</v>
      </c>
      <c r="M330" s="162">
        <f t="shared" si="35"/>
        <v>0</v>
      </c>
      <c r="N330" s="162">
        <f t="shared" si="35"/>
        <v>0</v>
      </c>
      <c r="O330" s="162">
        <f t="shared" si="35"/>
        <v>0</v>
      </c>
      <c r="P330" s="162">
        <f t="shared" si="35"/>
        <v>0</v>
      </c>
      <c r="Q330" s="162">
        <f t="shared" si="35"/>
        <v>0</v>
      </c>
      <c r="R330" s="162">
        <f t="shared" si="36"/>
        <v>0</v>
      </c>
      <c r="S330" s="162">
        <f t="shared" si="36"/>
        <v>0</v>
      </c>
      <c r="T330" s="162">
        <f t="shared" si="36"/>
        <v>0</v>
      </c>
      <c r="U330" s="162">
        <f t="shared" si="36"/>
        <v>0</v>
      </c>
      <c r="V330" s="162">
        <f t="shared" si="36"/>
        <v>0</v>
      </c>
      <c r="W330" s="162">
        <f t="shared" si="36"/>
        <v>0</v>
      </c>
      <c r="X330" s="162">
        <f t="shared" si="36"/>
        <v>0</v>
      </c>
      <c r="Y330" s="162">
        <f t="shared" si="36"/>
        <v>0</v>
      </c>
      <c r="Z330" s="27"/>
      <c r="AA330" s="212">
        <v>0</v>
      </c>
      <c r="AB330" s="213">
        <v>0</v>
      </c>
      <c r="AC330" s="213">
        <v>0</v>
      </c>
      <c r="AD330" s="213">
        <v>0</v>
      </c>
      <c r="AE330" s="213">
        <v>0</v>
      </c>
      <c r="AF330" s="213">
        <v>0</v>
      </c>
      <c r="AG330" s="213">
        <v>0</v>
      </c>
      <c r="AH330" s="213">
        <v>0</v>
      </c>
      <c r="AI330" s="213">
        <v>0</v>
      </c>
      <c r="AJ330" s="213">
        <v>0</v>
      </c>
      <c r="AK330" s="213">
        <v>0</v>
      </c>
      <c r="AL330" s="213">
        <v>0</v>
      </c>
      <c r="AM330" s="213">
        <v>0</v>
      </c>
      <c r="AN330" s="213">
        <v>0</v>
      </c>
      <c r="AO330" s="213">
        <v>0</v>
      </c>
      <c r="AP330" s="213">
        <v>0</v>
      </c>
      <c r="AQ330" s="213">
        <v>0</v>
      </c>
      <c r="AR330" s="213">
        <v>0</v>
      </c>
      <c r="AS330" s="213">
        <v>0</v>
      </c>
      <c r="AT330" s="213">
        <v>0</v>
      </c>
      <c r="AU330" s="213">
        <v>0</v>
      </c>
      <c r="AV330" s="213">
        <v>0</v>
      </c>
      <c r="AW330" s="213">
        <v>0</v>
      </c>
      <c r="AX330" s="216">
        <v>0</v>
      </c>
      <c r="AY330" s="337"/>
      <c r="AZ330" s="12"/>
    </row>
    <row r="331" spans="1:53" ht="13.15" customHeight="1">
      <c r="A331" s="35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27"/>
      <c r="AA331" s="257"/>
      <c r="AB331" s="257"/>
      <c r="AC331" s="257"/>
      <c r="AD331" s="257"/>
      <c r="AE331" s="257"/>
      <c r="AF331" s="257"/>
      <c r="AG331" s="257"/>
      <c r="AH331" s="257"/>
      <c r="AI331" s="257"/>
      <c r="AJ331" s="257"/>
      <c r="AK331" s="257"/>
      <c r="AL331" s="257"/>
      <c r="AM331" s="257"/>
      <c r="AN331" s="257"/>
      <c r="AO331" s="257"/>
      <c r="AP331" s="257"/>
      <c r="AQ331" s="257"/>
      <c r="AR331" s="257"/>
      <c r="AS331" s="257"/>
      <c r="AT331" s="257"/>
      <c r="AU331" s="257"/>
      <c r="AV331" s="257"/>
      <c r="AW331" s="257"/>
      <c r="AX331" s="257"/>
      <c r="AY331" s="258"/>
      <c r="AZ331" s="12"/>
    </row>
    <row r="332" spans="1:53" ht="13.5" thickBot="1">
      <c r="B332" s="11"/>
      <c r="AA332" s="159">
        <f>SUM(AA300:AX330)</f>
        <v>57440.570000000007</v>
      </c>
    </row>
    <row r="333" spans="1:53" ht="34.5" customHeight="1">
      <c r="A333" s="426" t="s">
        <v>2</v>
      </c>
      <c r="B333" s="428" t="s">
        <v>132</v>
      </c>
      <c r="C333" s="428"/>
      <c r="D333" s="428"/>
      <c r="E333" s="428"/>
      <c r="F333" s="428"/>
      <c r="G333" s="428"/>
      <c r="H333" s="428"/>
      <c r="I333" s="428"/>
      <c r="J333" s="428"/>
      <c r="K333" s="428"/>
      <c r="L333" s="428"/>
      <c r="M333" s="428"/>
      <c r="N333" s="428"/>
      <c r="O333" s="428"/>
      <c r="P333" s="428"/>
      <c r="Q333" s="428"/>
      <c r="R333" s="428"/>
      <c r="S333" s="428"/>
      <c r="T333" s="428"/>
      <c r="U333" s="428"/>
      <c r="V333" s="428"/>
      <c r="W333" s="428"/>
      <c r="X333" s="428"/>
      <c r="Y333" s="429"/>
      <c r="AA333" s="438" t="s">
        <v>91</v>
      </c>
      <c r="AB333" s="439"/>
      <c r="AC333" s="439"/>
      <c r="AD333" s="439"/>
      <c r="AE333" s="439"/>
      <c r="AF333" s="439"/>
      <c r="AG333" s="439"/>
      <c r="AH333" s="439"/>
      <c r="AI333" s="439"/>
      <c r="AJ333" s="439"/>
      <c r="AK333" s="439"/>
      <c r="AL333" s="439"/>
      <c r="AM333" s="439"/>
      <c r="AN333" s="439"/>
      <c r="AO333" s="439"/>
      <c r="AP333" s="439"/>
      <c r="AQ333" s="439"/>
      <c r="AR333" s="439"/>
      <c r="AS333" s="439"/>
      <c r="AT333" s="439"/>
      <c r="AU333" s="439"/>
      <c r="AV333" s="439"/>
      <c r="AW333" s="439"/>
      <c r="AX333" s="545"/>
      <c r="AY333" s="550"/>
      <c r="AZ333" s="5"/>
    </row>
    <row r="334" spans="1:53" ht="45" customHeight="1">
      <c r="A334" s="427"/>
      <c r="B334" s="38" t="s">
        <v>4</v>
      </c>
      <c r="C334" s="38" t="s">
        <v>5</v>
      </c>
      <c r="D334" s="38" t="s">
        <v>6</v>
      </c>
      <c r="E334" s="38" t="s">
        <v>7</v>
      </c>
      <c r="F334" s="38" t="s">
        <v>8</v>
      </c>
      <c r="G334" s="38" t="s">
        <v>9</v>
      </c>
      <c r="H334" s="38" t="s">
        <v>10</v>
      </c>
      <c r="I334" s="38" t="s">
        <v>11</v>
      </c>
      <c r="J334" s="38" t="s">
        <v>12</v>
      </c>
      <c r="K334" s="38" t="s">
        <v>13</v>
      </c>
      <c r="L334" s="38" t="s">
        <v>14</v>
      </c>
      <c r="M334" s="38" t="s">
        <v>15</v>
      </c>
      <c r="N334" s="38" t="s">
        <v>16</v>
      </c>
      <c r="O334" s="38" t="s">
        <v>17</v>
      </c>
      <c r="P334" s="38" t="s">
        <v>18</v>
      </c>
      <c r="Q334" s="38" t="s">
        <v>19</v>
      </c>
      <c r="R334" s="38" t="s">
        <v>20</v>
      </c>
      <c r="S334" s="38" t="s">
        <v>21</v>
      </c>
      <c r="T334" s="38" t="s">
        <v>22</v>
      </c>
      <c r="U334" s="38" t="s">
        <v>23</v>
      </c>
      <c r="V334" s="38" t="s">
        <v>24</v>
      </c>
      <c r="W334" s="38" t="s">
        <v>25</v>
      </c>
      <c r="X334" s="38" t="s">
        <v>26</v>
      </c>
      <c r="Y334" s="39" t="s">
        <v>27</v>
      </c>
      <c r="AA334" s="47" t="s">
        <v>4</v>
      </c>
      <c r="AB334" s="48" t="s">
        <v>5</v>
      </c>
      <c r="AC334" s="48" t="s">
        <v>6</v>
      </c>
      <c r="AD334" s="48" t="s">
        <v>7</v>
      </c>
      <c r="AE334" s="48" t="s">
        <v>8</v>
      </c>
      <c r="AF334" s="48" t="s">
        <v>9</v>
      </c>
      <c r="AG334" s="48" t="s">
        <v>10</v>
      </c>
      <c r="AH334" s="48" t="s">
        <v>11</v>
      </c>
      <c r="AI334" s="48" t="s">
        <v>12</v>
      </c>
      <c r="AJ334" s="48" t="s">
        <v>13</v>
      </c>
      <c r="AK334" s="48" t="s">
        <v>14</v>
      </c>
      <c r="AL334" s="48" t="s">
        <v>15</v>
      </c>
      <c r="AM334" s="48" t="s">
        <v>16</v>
      </c>
      <c r="AN334" s="48" t="s">
        <v>17</v>
      </c>
      <c r="AO334" s="48" t="s">
        <v>18</v>
      </c>
      <c r="AP334" s="48" t="s">
        <v>19</v>
      </c>
      <c r="AQ334" s="48" t="s">
        <v>20</v>
      </c>
      <c r="AR334" s="48" t="s">
        <v>21</v>
      </c>
      <c r="AS334" s="48" t="s">
        <v>22</v>
      </c>
      <c r="AT334" s="48" t="s">
        <v>23</v>
      </c>
      <c r="AU334" s="48" t="s">
        <v>24</v>
      </c>
      <c r="AV334" s="48" t="s">
        <v>25</v>
      </c>
      <c r="AW334" s="48" t="s">
        <v>26</v>
      </c>
      <c r="AX334" s="150" t="s">
        <v>27</v>
      </c>
      <c r="AY334" s="551"/>
      <c r="AZ334" s="126"/>
    </row>
    <row r="335" spans="1:53" s="165" customFormat="1" ht="16.149999999999999" customHeight="1">
      <c r="A335" s="441" t="s">
        <v>225</v>
      </c>
      <c r="B335" s="442"/>
      <c r="C335" s="442"/>
      <c r="D335" s="442"/>
      <c r="E335" s="442"/>
      <c r="F335" s="442"/>
      <c r="G335" s="442"/>
      <c r="H335" s="442"/>
      <c r="I335" s="442"/>
      <c r="J335" s="442"/>
      <c r="K335" s="442"/>
      <c r="L335" s="442"/>
      <c r="M335" s="442"/>
      <c r="N335" s="442"/>
      <c r="O335" s="442"/>
      <c r="P335" s="442"/>
      <c r="Q335" s="442"/>
      <c r="R335" s="442"/>
      <c r="S335" s="442"/>
      <c r="T335" s="442"/>
      <c r="U335" s="442"/>
      <c r="V335" s="442"/>
      <c r="W335" s="442"/>
      <c r="X335" s="442"/>
      <c r="Y335" s="443"/>
      <c r="AA335" s="441">
        <v>2</v>
      </c>
      <c r="AB335" s="442"/>
      <c r="AC335" s="442"/>
      <c r="AD335" s="442"/>
      <c r="AE335" s="442"/>
      <c r="AF335" s="442"/>
      <c r="AG335" s="442"/>
      <c r="AH335" s="442"/>
      <c r="AI335" s="442"/>
      <c r="AJ335" s="442"/>
      <c r="AK335" s="442"/>
      <c r="AL335" s="442"/>
      <c r="AM335" s="442"/>
      <c r="AN335" s="442"/>
      <c r="AO335" s="442"/>
      <c r="AP335" s="442"/>
      <c r="AQ335" s="442"/>
      <c r="AR335" s="442"/>
      <c r="AS335" s="442"/>
      <c r="AT335" s="442"/>
      <c r="AU335" s="442"/>
      <c r="AV335" s="442"/>
      <c r="AW335" s="442"/>
      <c r="AX335" s="443"/>
      <c r="AY335" s="338"/>
      <c r="AZ335" s="171"/>
      <c r="BA335" s="163"/>
    </row>
    <row r="336" spans="1:53">
      <c r="A336" s="37">
        <v>1</v>
      </c>
      <c r="B336" s="162">
        <f t="shared" ref="B336:Q351" si="37">AA336+$AY336</f>
        <v>355.25</v>
      </c>
      <c r="C336" s="162">
        <f t="shared" si="37"/>
        <v>356.99</v>
      </c>
      <c r="D336" s="162">
        <f t="shared" si="37"/>
        <v>323.92</v>
      </c>
      <c r="E336" s="162">
        <f t="shared" si="37"/>
        <v>142.27000000000001</v>
      </c>
      <c r="F336" s="162">
        <f t="shared" si="37"/>
        <v>339.71</v>
      </c>
      <c r="G336" s="162">
        <f t="shared" si="37"/>
        <v>0</v>
      </c>
      <c r="H336" s="162">
        <f t="shared" si="37"/>
        <v>0</v>
      </c>
      <c r="I336" s="162">
        <f t="shared" si="37"/>
        <v>0</v>
      </c>
      <c r="J336" s="162">
        <f t="shared" si="37"/>
        <v>0</v>
      </c>
      <c r="K336" s="162">
        <f t="shared" si="37"/>
        <v>0.91</v>
      </c>
      <c r="L336" s="162">
        <f t="shared" si="37"/>
        <v>74.150000000000006</v>
      </c>
      <c r="M336" s="162">
        <f t="shared" si="37"/>
        <v>89.66</v>
      </c>
      <c r="N336" s="162">
        <f t="shared" si="37"/>
        <v>99.09</v>
      </c>
      <c r="O336" s="162">
        <f t="shared" si="37"/>
        <v>87.31</v>
      </c>
      <c r="P336" s="162">
        <f t="shared" si="37"/>
        <v>128.5</v>
      </c>
      <c r="Q336" s="162">
        <f t="shared" si="37"/>
        <v>83.85</v>
      </c>
      <c r="R336" s="162">
        <f t="shared" ref="R336:Y366" si="38">AQ336+$AY336</f>
        <v>9</v>
      </c>
      <c r="S336" s="162">
        <f t="shared" si="38"/>
        <v>0</v>
      </c>
      <c r="T336" s="162">
        <f t="shared" si="38"/>
        <v>8.68</v>
      </c>
      <c r="U336" s="162">
        <f t="shared" si="38"/>
        <v>6.85</v>
      </c>
      <c r="V336" s="162">
        <f t="shared" si="38"/>
        <v>14.78</v>
      </c>
      <c r="W336" s="162">
        <f t="shared" si="38"/>
        <v>0</v>
      </c>
      <c r="X336" s="162">
        <f t="shared" si="38"/>
        <v>0</v>
      </c>
      <c r="Y336" s="162">
        <f t="shared" si="38"/>
        <v>0</v>
      </c>
      <c r="Z336" s="27"/>
      <c r="AA336" s="31">
        <v>355.25</v>
      </c>
      <c r="AB336" s="29">
        <v>356.99</v>
      </c>
      <c r="AC336" s="29">
        <v>323.92</v>
      </c>
      <c r="AD336" s="29">
        <v>142.27000000000001</v>
      </c>
      <c r="AE336" s="29">
        <v>339.71</v>
      </c>
      <c r="AF336" s="29">
        <v>0</v>
      </c>
      <c r="AG336" s="29">
        <v>0</v>
      </c>
      <c r="AH336" s="29">
        <v>0</v>
      </c>
      <c r="AI336" s="29">
        <v>0</v>
      </c>
      <c r="AJ336" s="29">
        <v>0.91</v>
      </c>
      <c r="AK336" s="29">
        <v>74.150000000000006</v>
      </c>
      <c r="AL336" s="29">
        <v>89.66</v>
      </c>
      <c r="AM336" s="29">
        <v>99.09</v>
      </c>
      <c r="AN336" s="29">
        <v>87.31</v>
      </c>
      <c r="AO336" s="29">
        <v>128.5</v>
      </c>
      <c r="AP336" s="29">
        <v>83.85</v>
      </c>
      <c r="AQ336" s="29">
        <v>9</v>
      </c>
      <c r="AR336" s="29">
        <v>0</v>
      </c>
      <c r="AS336" s="29">
        <v>8.68</v>
      </c>
      <c r="AT336" s="29">
        <v>6.85</v>
      </c>
      <c r="AU336" s="29">
        <v>14.78</v>
      </c>
      <c r="AV336" s="29">
        <v>0</v>
      </c>
      <c r="AW336" s="29">
        <v>0</v>
      </c>
      <c r="AX336" s="30">
        <v>0</v>
      </c>
      <c r="AY336" s="336"/>
      <c r="AZ336" s="12"/>
    </row>
    <row r="337" spans="1:52">
      <c r="A337" s="37">
        <v>2</v>
      </c>
      <c r="B337" s="162">
        <f t="shared" si="37"/>
        <v>354.28</v>
      </c>
      <c r="C337" s="162">
        <f t="shared" si="37"/>
        <v>299.45</v>
      </c>
      <c r="D337" s="162">
        <f t="shared" si="37"/>
        <v>0</v>
      </c>
      <c r="E337" s="162">
        <f t="shared" si="37"/>
        <v>0</v>
      </c>
      <c r="F337" s="162">
        <f t="shared" si="37"/>
        <v>0.01</v>
      </c>
      <c r="G337" s="162">
        <f t="shared" si="37"/>
        <v>0</v>
      </c>
      <c r="H337" s="162">
        <f t="shared" si="37"/>
        <v>0</v>
      </c>
      <c r="I337" s="162">
        <f t="shared" si="37"/>
        <v>0</v>
      </c>
      <c r="J337" s="162">
        <f t="shared" si="37"/>
        <v>0</v>
      </c>
      <c r="K337" s="162">
        <f t="shared" si="37"/>
        <v>40.770000000000003</v>
      </c>
      <c r="L337" s="162">
        <f t="shared" si="37"/>
        <v>205.66</v>
      </c>
      <c r="M337" s="162">
        <f t="shared" si="37"/>
        <v>87.69</v>
      </c>
      <c r="N337" s="162">
        <f t="shared" si="37"/>
        <v>42.29</v>
      </c>
      <c r="O337" s="162">
        <f t="shared" si="37"/>
        <v>20.9</v>
      </c>
      <c r="P337" s="162">
        <f t="shared" si="37"/>
        <v>39.729999999999997</v>
      </c>
      <c r="Q337" s="162">
        <f t="shared" si="37"/>
        <v>27.94</v>
      </c>
      <c r="R337" s="162">
        <f t="shared" si="38"/>
        <v>73.48</v>
      </c>
      <c r="S337" s="162">
        <f t="shared" si="38"/>
        <v>0</v>
      </c>
      <c r="T337" s="162">
        <f t="shared" si="38"/>
        <v>69.849999999999994</v>
      </c>
      <c r="U337" s="162">
        <f t="shared" si="38"/>
        <v>1.19</v>
      </c>
      <c r="V337" s="162">
        <f t="shared" si="38"/>
        <v>25.93</v>
      </c>
      <c r="W337" s="162">
        <f t="shared" si="38"/>
        <v>583.83000000000004</v>
      </c>
      <c r="X337" s="162">
        <f t="shared" si="38"/>
        <v>354.12</v>
      </c>
      <c r="Y337" s="162">
        <f t="shared" si="38"/>
        <v>66.41</v>
      </c>
      <c r="Z337" s="27"/>
      <c r="AA337" s="28">
        <v>354.28</v>
      </c>
      <c r="AB337" s="29">
        <v>299.45</v>
      </c>
      <c r="AC337" s="29">
        <v>0</v>
      </c>
      <c r="AD337" s="29">
        <v>0</v>
      </c>
      <c r="AE337" s="29">
        <v>0.01</v>
      </c>
      <c r="AF337" s="29">
        <v>0</v>
      </c>
      <c r="AG337" s="29">
        <v>0</v>
      </c>
      <c r="AH337" s="29">
        <v>0</v>
      </c>
      <c r="AI337" s="29">
        <v>0</v>
      </c>
      <c r="AJ337" s="29">
        <v>40.770000000000003</v>
      </c>
      <c r="AK337" s="29">
        <v>205.66</v>
      </c>
      <c r="AL337" s="29">
        <v>87.69</v>
      </c>
      <c r="AM337" s="29">
        <v>42.29</v>
      </c>
      <c r="AN337" s="29">
        <v>20.9</v>
      </c>
      <c r="AO337" s="29">
        <v>39.729999999999997</v>
      </c>
      <c r="AP337" s="29">
        <v>27.94</v>
      </c>
      <c r="AQ337" s="29">
        <v>73.48</v>
      </c>
      <c r="AR337" s="29">
        <v>0</v>
      </c>
      <c r="AS337" s="29">
        <v>69.849999999999994</v>
      </c>
      <c r="AT337" s="29">
        <v>1.19</v>
      </c>
      <c r="AU337" s="29">
        <v>25.93</v>
      </c>
      <c r="AV337" s="29">
        <v>583.83000000000004</v>
      </c>
      <c r="AW337" s="29">
        <v>354.12</v>
      </c>
      <c r="AX337" s="30">
        <v>66.41</v>
      </c>
      <c r="AY337" s="337"/>
      <c r="AZ337" s="12"/>
    </row>
    <row r="338" spans="1:52">
      <c r="A338" s="37">
        <v>3</v>
      </c>
      <c r="B338" s="162">
        <f t="shared" si="37"/>
        <v>955.27</v>
      </c>
      <c r="C338" s="162">
        <f t="shared" si="37"/>
        <v>599.76</v>
      </c>
      <c r="D338" s="162">
        <f t="shared" si="37"/>
        <v>326.49</v>
      </c>
      <c r="E338" s="162">
        <f t="shared" si="37"/>
        <v>292.16000000000003</v>
      </c>
      <c r="F338" s="162">
        <f t="shared" si="37"/>
        <v>901.86</v>
      </c>
      <c r="G338" s="162">
        <f t="shared" si="37"/>
        <v>0</v>
      </c>
      <c r="H338" s="162">
        <f t="shared" si="37"/>
        <v>0</v>
      </c>
      <c r="I338" s="162">
        <f t="shared" si="37"/>
        <v>0</v>
      </c>
      <c r="J338" s="162">
        <f t="shared" si="37"/>
        <v>0</v>
      </c>
      <c r="K338" s="162">
        <f t="shared" si="37"/>
        <v>0.02</v>
      </c>
      <c r="L338" s="162">
        <f t="shared" si="37"/>
        <v>3.32</v>
      </c>
      <c r="M338" s="162">
        <f t="shared" si="37"/>
        <v>0.24</v>
      </c>
      <c r="N338" s="162">
        <f t="shared" si="37"/>
        <v>2.9</v>
      </c>
      <c r="O338" s="162">
        <f t="shared" si="37"/>
        <v>0</v>
      </c>
      <c r="P338" s="162">
        <f t="shared" si="37"/>
        <v>0</v>
      </c>
      <c r="Q338" s="162">
        <f t="shared" si="37"/>
        <v>0</v>
      </c>
      <c r="R338" s="162">
        <f t="shared" si="38"/>
        <v>0</v>
      </c>
      <c r="S338" s="162">
        <f t="shared" si="38"/>
        <v>0</v>
      </c>
      <c r="T338" s="162">
        <f t="shared" si="38"/>
        <v>9.09</v>
      </c>
      <c r="U338" s="162">
        <f t="shared" si="38"/>
        <v>61.64</v>
      </c>
      <c r="V338" s="162">
        <f t="shared" si="38"/>
        <v>54.33</v>
      </c>
      <c r="W338" s="162">
        <f t="shared" si="38"/>
        <v>144.02000000000001</v>
      </c>
      <c r="X338" s="162">
        <f t="shared" si="38"/>
        <v>700.37</v>
      </c>
      <c r="Y338" s="162">
        <f t="shared" si="38"/>
        <v>0</v>
      </c>
      <c r="Z338" s="27"/>
      <c r="AA338" s="28">
        <v>955.27</v>
      </c>
      <c r="AB338" s="29">
        <v>599.76</v>
      </c>
      <c r="AC338" s="29">
        <v>326.49</v>
      </c>
      <c r="AD338" s="29">
        <v>292.16000000000003</v>
      </c>
      <c r="AE338" s="29">
        <v>901.86</v>
      </c>
      <c r="AF338" s="29">
        <v>0</v>
      </c>
      <c r="AG338" s="29">
        <v>0</v>
      </c>
      <c r="AH338" s="29">
        <v>0</v>
      </c>
      <c r="AI338" s="29">
        <v>0</v>
      </c>
      <c r="AJ338" s="29">
        <v>0.02</v>
      </c>
      <c r="AK338" s="29">
        <v>3.32</v>
      </c>
      <c r="AL338" s="29">
        <v>0.24</v>
      </c>
      <c r="AM338" s="29">
        <v>2.9</v>
      </c>
      <c r="AN338" s="29">
        <v>0</v>
      </c>
      <c r="AO338" s="29">
        <v>0</v>
      </c>
      <c r="AP338" s="29">
        <v>0</v>
      </c>
      <c r="AQ338" s="29">
        <v>0</v>
      </c>
      <c r="AR338" s="29">
        <v>0</v>
      </c>
      <c r="AS338" s="29">
        <v>9.09</v>
      </c>
      <c r="AT338" s="29">
        <v>61.64</v>
      </c>
      <c r="AU338" s="29">
        <v>54.33</v>
      </c>
      <c r="AV338" s="29">
        <v>144.02000000000001</v>
      </c>
      <c r="AW338" s="29">
        <v>700.37</v>
      </c>
      <c r="AX338" s="30">
        <v>0</v>
      </c>
      <c r="AY338" s="337"/>
      <c r="AZ338" s="12"/>
    </row>
    <row r="339" spans="1:52">
      <c r="A339" s="37">
        <v>4</v>
      </c>
      <c r="B339" s="162">
        <f t="shared" si="37"/>
        <v>0</v>
      </c>
      <c r="C339" s="162">
        <f t="shared" si="37"/>
        <v>0</v>
      </c>
      <c r="D339" s="162">
        <f t="shared" si="37"/>
        <v>0</v>
      </c>
      <c r="E339" s="162">
        <f t="shared" si="37"/>
        <v>0</v>
      </c>
      <c r="F339" s="162">
        <f t="shared" si="37"/>
        <v>0</v>
      </c>
      <c r="G339" s="162">
        <f t="shared" si="37"/>
        <v>0</v>
      </c>
      <c r="H339" s="162">
        <f t="shared" si="37"/>
        <v>0</v>
      </c>
      <c r="I339" s="162">
        <f t="shared" si="37"/>
        <v>0</v>
      </c>
      <c r="J339" s="162">
        <f t="shared" si="37"/>
        <v>4.2</v>
      </c>
      <c r="K339" s="162">
        <f t="shared" si="37"/>
        <v>15.77</v>
      </c>
      <c r="L339" s="162">
        <f t="shared" si="37"/>
        <v>45.49</v>
      </c>
      <c r="M339" s="162">
        <f t="shared" si="37"/>
        <v>51.39</v>
      </c>
      <c r="N339" s="162">
        <f t="shared" si="37"/>
        <v>30.65</v>
      </c>
      <c r="O339" s="162">
        <f t="shared" si="37"/>
        <v>20.02</v>
      </c>
      <c r="P339" s="162">
        <f t="shared" si="37"/>
        <v>0.88</v>
      </c>
      <c r="Q339" s="162">
        <f t="shared" si="37"/>
        <v>1.06</v>
      </c>
      <c r="R339" s="162">
        <f t="shared" si="38"/>
        <v>0</v>
      </c>
      <c r="S339" s="162">
        <f t="shared" si="38"/>
        <v>0</v>
      </c>
      <c r="T339" s="162">
        <f t="shared" si="38"/>
        <v>0</v>
      </c>
      <c r="U339" s="162">
        <f t="shared" si="38"/>
        <v>37.36</v>
      </c>
      <c r="V339" s="162">
        <f t="shared" si="38"/>
        <v>93.25</v>
      </c>
      <c r="W339" s="162">
        <f t="shared" si="38"/>
        <v>420.01</v>
      </c>
      <c r="X339" s="162">
        <f t="shared" si="38"/>
        <v>9.49</v>
      </c>
      <c r="Y339" s="162">
        <f t="shared" si="38"/>
        <v>8.75</v>
      </c>
      <c r="Z339" s="27"/>
      <c r="AA339" s="28">
        <v>0</v>
      </c>
      <c r="AB339" s="29">
        <v>0</v>
      </c>
      <c r="AC339" s="29">
        <v>0</v>
      </c>
      <c r="AD339" s="29">
        <v>0</v>
      </c>
      <c r="AE339" s="29">
        <v>0</v>
      </c>
      <c r="AF339" s="29">
        <v>0</v>
      </c>
      <c r="AG339" s="29">
        <v>0</v>
      </c>
      <c r="AH339" s="29">
        <v>0</v>
      </c>
      <c r="AI339" s="29">
        <v>4.2</v>
      </c>
      <c r="AJ339" s="29">
        <v>15.77</v>
      </c>
      <c r="AK339" s="29">
        <v>45.49</v>
      </c>
      <c r="AL339" s="29">
        <v>51.39</v>
      </c>
      <c r="AM339" s="29">
        <v>30.65</v>
      </c>
      <c r="AN339" s="29">
        <v>20.02</v>
      </c>
      <c r="AO339" s="29">
        <v>0.88</v>
      </c>
      <c r="AP339" s="29">
        <v>1.06</v>
      </c>
      <c r="AQ339" s="29">
        <v>0</v>
      </c>
      <c r="AR339" s="29">
        <v>0</v>
      </c>
      <c r="AS339" s="29">
        <v>0</v>
      </c>
      <c r="AT339" s="29">
        <v>37.36</v>
      </c>
      <c r="AU339" s="29">
        <v>93.25</v>
      </c>
      <c r="AV339" s="29">
        <v>420.01</v>
      </c>
      <c r="AW339" s="29">
        <v>9.49</v>
      </c>
      <c r="AX339" s="30">
        <v>8.75</v>
      </c>
      <c r="AY339" s="337"/>
      <c r="AZ339" s="12"/>
    </row>
    <row r="340" spans="1:52">
      <c r="A340" s="37">
        <v>5</v>
      </c>
      <c r="B340" s="162">
        <f t="shared" si="37"/>
        <v>0</v>
      </c>
      <c r="C340" s="162">
        <f t="shared" si="37"/>
        <v>0</v>
      </c>
      <c r="D340" s="162">
        <f t="shared" si="37"/>
        <v>0</v>
      </c>
      <c r="E340" s="162">
        <f t="shared" si="37"/>
        <v>19.600000000000001</v>
      </c>
      <c r="F340" s="162">
        <f t="shared" si="37"/>
        <v>11.47</v>
      </c>
      <c r="G340" s="162">
        <f t="shared" si="37"/>
        <v>197.47</v>
      </c>
      <c r="H340" s="162">
        <f t="shared" si="37"/>
        <v>103.72</v>
      </c>
      <c r="I340" s="162">
        <f t="shared" si="37"/>
        <v>22.61</v>
      </c>
      <c r="J340" s="162">
        <f t="shared" si="37"/>
        <v>0</v>
      </c>
      <c r="K340" s="162">
        <f t="shared" si="37"/>
        <v>0</v>
      </c>
      <c r="L340" s="162">
        <f t="shared" si="37"/>
        <v>0</v>
      </c>
      <c r="M340" s="162">
        <f t="shared" si="37"/>
        <v>19.27</v>
      </c>
      <c r="N340" s="162">
        <f t="shared" si="37"/>
        <v>21.23</v>
      </c>
      <c r="O340" s="162">
        <f t="shared" si="37"/>
        <v>4.5999999999999996</v>
      </c>
      <c r="P340" s="162">
        <f t="shared" si="37"/>
        <v>8.6</v>
      </c>
      <c r="Q340" s="162">
        <f t="shared" si="37"/>
        <v>6.32</v>
      </c>
      <c r="R340" s="162">
        <f t="shared" si="38"/>
        <v>0</v>
      </c>
      <c r="S340" s="162">
        <f t="shared" si="38"/>
        <v>0</v>
      </c>
      <c r="T340" s="162">
        <f t="shared" si="38"/>
        <v>12.72</v>
      </c>
      <c r="U340" s="162">
        <f t="shared" si="38"/>
        <v>95.49</v>
      </c>
      <c r="V340" s="162">
        <f t="shared" si="38"/>
        <v>87.01</v>
      </c>
      <c r="W340" s="162">
        <f t="shared" si="38"/>
        <v>533.80999999999995</v>
      </c>
      <c r="X340" s="162">
        <f t="shared" si="38"/>
        <v>440.29</v>
      </c>
      <c r="Y340" s="162">
        <f t="shared" si="38"/>
        <v>259.56</v>
      </c>
      <c r="Z340" s="27"/>
      <c r="AA340" s="28">
        <v>0</v>
      </c>
      <c r="AB340" s="29">
        <v>0</v>
      </c>
      <c r="AC340" s="29">
        <v>0</v>
      </c>
      <c r="AD340" s="29">
        <v>19.600000000000001</v>
      </c>
      <c r="AE340" s="29">
        <v>11.47</v>
      </c>
      <c r="AF340" s="29">
        <v>197.47</v>
      </c>
      <c r="AG340" s="29">
        <v>103.72</v>
      </c>
      <c r="AH340" s="29">
        <v>22.61</v>
      </c>
      <c r="AI340" s="29">
        <v>0</v>
      </c>
      <c r="AJ340" s="29">
        <v>0</v>
      </c>
      <c r="AK340" s="29">
        <v>0</v>
      </c>
      <c r="AL340" s="29">
        <v>19.27</v>
      </c>
      <c r="AM340" s="29">
        <v>21.23</v>
      </c>
      <c r="AN340" s="29">
        <v>4.5999999999999996</v>
      </c>
      <c r="AO340" s="29">
        <v>8.6</v>
      </c>
      <c r="AP340" s="29">
        <v>6.32</v>
      </c>
      <c r="AQ340" s="29">
        <v>0</v>
      </c>
      <c r="AR340" s="29">
        <v>0</v>
      </c>
      <c r="AS340" s="29">
        <v>12.72</v>
      </c>
      <c r="AT340" s="29">
        <v>95.49</v>
      </c>
      <c r="AU340" s="29">
        <v>87.01</v>
      </c>
      <c r="AV340" s="29">
        <v>533.80999999999995</v>
      </c>
      <c r="AW340" s="29">
        <v>440.29</v>
      </c>
      <c r="AX340" s="30">
        <v>259.56</v>
      </c>
      <c r="AY340" s="337"/>
      <c r="AZ340" s="12"/>
    </row>
    <row r="341" spans="1:52">
      <c r="A341" s="37">
        <v>6</v>
      </c>
      <c r="B341" s="162">
        <f t="shared" si="37"/>
        <v>1.03</v>
      </c>
      <c r="C341" s="162">
        <f t="shared" si="37"/>
        <v>28.55</v>
      </c>
      <c r="D341" s="162">
        <f t="shared" si="37"/>
        <v>10.1</v>
      </c>
      <c r="E341" s="162">
        <f t="shared" si="37"/>
        <v>0</v>
      </c>
      <c r="F341" s="162">
        <f t="shared" si="37"/>
        <v>0</v>
      </c>
      <c r="G341" s="162">
        <f t="shared" si="37"/>
        <v>0</v>
      </c>
      <c r="H341" s="162">
        <f t="shared" si="37"/>
        <v>0</v>
      </c>
      <c r="I341" s="162">
        <f t="shared" si="37"/>
        <v>0</v>
      </c>
      <c r="J341" s="162">
        <f t="shared" si="37"/>
        <v>0</v>
      </c>
      <c r="K341" s="162">
        <f t="shared" si="37"/>
        <v>98.49</v>
      </c>
      <c r="L341" s="162">
        <f t="shared" si="37"/>
        <v>103.09</v>
      </c>
      <c r="M341" s="162">
        <f t="shared" si="37"/>
        <v>154.82</v>
      </c>
      <c r="N341" s="162">
        <f t="shared" si="37"/>
        <v>7.0000000000000007E-2</v>
      </c>
      <c r="O341" s="162">
        <f t="shared" si="37"/>
        <v>0</v>
      </c>
      <c r="P341" s="162">
        <f t="shared" si="37"/>
        <v>0</v>
      </c>
      <c r="Q341" s="162">
        <f t="shared" si="37"/>
        <v>0.1</v>
      </c>
      <c r="R341" s="162">
        <f t="shared" si="38"/>
        <v>0</v>
      </c>
      <c r="S341" s="162">
        <f t="shared" si="38"/>
        <v>0</v>
      </c>
      <c r="T341" s="162">
        <f t="shared" si="38"/>
        <v>10.210000000000001</v>
      </c>
      <c r="U341" s="162">
        <f t="shared" si="38"/>
        <v>13.67</v>
      </c>
      <c r="V341" s="162">
        <f t="shared" si="38"/>
        <v>65.239999999999995</v>
      </c>
      <c r="W341" s="162">
        <f t="shared" si="38"/>
        <v>385.26</v>
      </c>
      <c r="X341" s="162">
        <f t="shared" si="38"/>
        <v>128.47999999999999</v>
      </c>
      <c r="Y341" s="162">
        <f t="shared" si="38"/>
        <v>221.49</v>
      </c>
      <c r="Z341" s="27"/>
      <c r="AA341" s="28">
        <v>1.03</v>
      </c>
      <c r="AB341" s="29">
        <v>28.55</v>
      </c>
      <c r="AC341" s="29">
        <v>10.1</v>
      </c>
      <c r="AD341" s="29">
        <v>0</v>
      </c>
      <c r="AE341" s="29">
        <v>0</v>
      </c>
      <c r="AF341" s="29">
        <v>0</v>
      </c>
      <c r="AG341" s="29">
        <v>0</v>
      </c>
      <c r="AH341" s="29">
        <v>0</v>
      </c>
      <c r="AI341" s="29">
        <v>0</v>
      </c>
      <c r="AJ341" s="29">
        <v>98.49</v>
      </c>
      <c r="AK341" s="29">
        <v>103.09</v>
      </c>
      <c r="AL341" s="29">
        <v>154.82</v>
      </c>
      <c r="AM341" s="29">
        <v>7.0000000000000007E-2</v>
      </c>
      <c r="AN341" s="29">
        <v>0</v>
      </c>
      <c r="AO341" s="29">
        <v>0</v>
      </c>
      <c r="AP341" s="29">
        <v>0.1</v>
      </c>
      <c r="AQ341" s="29">
        <v>0</v>
      </c>
      <c r="AR341" s="29">
        <v>0</v>
      </c>
      <c r="AS341" s="29">
        <v>10.210000000000001</v>
      </c>
      <c r="AT341" s="29">
        <v>13.67</v>
      </c>
      <c r="AU341" s="29">
        <v>65.239999999999995</v>
      </c>
      <c r="AV341" s="29">
        <v>385.26</v>
      </c>
      <c r="AW341" s="29">
        <v>128.47999999999999</v>
      </c>
      <c r="AX341" s="30">
        <v>221.49</v>
      </c>
      <c r="AY341" s="337"/>
      <c r="AZ341" s="12"/>
    </row>
    <row r="342" spans="1:52">
      <c r="A342" s="37">
        <v>7</v>
      </c>
      <c r="B342" s="162">
        <f t="shared" si="37"/>
        <v>13.19</v>
      </c>
      <c r="C342" s="162">
        <f t="shared" si="37"/>
        <v>0</v>
      </c>
      <c r="D342" s="162">
        <f t="shared" si="37"/>
        <v>0</v>
      </c>
      <c r="E342" s="162">
        <f t="shared" si="37"/>
        <v>0</v>
      </c>
      <c r="F342" s="162">
        <f t="shared" si="37"/>
        <v>0</v>
      </c>
      <c r="G342" s="162">
        <f t="shared" si="37"/>
        <v>0</v>
      </c>
      <c r="H342" s="162">
        <f t="shared" si="37"/>
        <v>0</v>
      </c>
      <c r="I342" s="162">
        <f t="shared" si="37"/>
        <v>0</v>
      </c>
      <c r="J342" s="162">
        <f t="shared" si="37"/>
        <v>0</v>
      </c>
      <c r="K342" s="162">
        <f t="shared" si="37"/>
        <v>0</v>
      </c>
      <c r="L342" s="162">
        <f t="shared" si="37"/>
        <v>0</v>
      </c>
      <c r="M342" s="162">
        <f t="shared" si="37"/>
        <v>0</v>
      </c>
      <c r="N342" s="162">
        <f t="shared" si="37"/>
        <v>0</v>
      </c>
      <c r="O342" s="162">
        <f t="shared" si="37"/>
        <v>0</v>
      </c>
      <c r="P342" s="162">
        <f t="shared" si="37"/>
        <v>0</v>
      </c>
      <c r="Q342" s="162">
        <f t="shared" si="37"/>
        <v>0</v>
      </c>
      <c r="R342" s="162">
        <f t="shared" si="38"/>
        <v>0</v>
      </c>
      <c r="S342" s="162">
        <f t="shared" si="38"/>
        <v>0</v>
      </c>
      <c r="T342" s="162">
        <f t="shared" si="38"/>
        <v>1.2</v>
      </c>
      <c r="U342" s="162">
        <f t="shared" si="38"/>
        <v>121.05</v>
      </c>
      <c r="V342" s="162">
        <f t="shared" si="38"/>
        <v>143.5</v>
      </c>
      <c r="W342" s="162">
        <f t="shared" si="38"/>
        <v>25.74</v>
      </c>
      <c r="X342" s="162">
        <f t="shared" si="38"/>
        <v>351.4</v>
      </c>
      <c r="Y342" s="162">
        <f t="shared" si="38"/>
        <v>212.79</v>
      </c>
      <c r="Z342" s="27"/>
      <c r="AA342" s="28">
        <v>13.19</v>
      </c>
      <c r="AB342" s="29">
        <v>0</v>
      </c>
      <c r="AC342" s="29">
        <v>0</v>
      </c>
      <c r="AD342" s="29">
        <v>0</v>
      </c>
      <c r="AE342" s="29">
        <v>0</v>
      </c>
      <c r="AF342" s="29">
        <v>0</v>
      </c>
      <c r="AG342" s="29">
        <v>0</v>
      </c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0</v>
      </c>
      <c r="AN342" s="29">
        <v>0</v>
      </c>
      <c r="AO342" s="29">
        <v>0</v>
      </c>
      <c r="AP342" s="29">
        <v>0</v>
      </c>
      <c r="AQ342" s="29">
        <v>0</v>
      </c>
      <c r="AR342" s="29">
        <v>0</v>
      </c>
      <c r="AS342" s="29">
        <v>1.2</v>
      </c>
      <c r="AT342" s="29">
        <v>121.05</v>
      </c>
      <c r="AU342" s="29">
        <v>143.5</v>
      </c>
      <c r="AV342" s="29">
        <v>25.74</v>
      </c>
      <c r="AW342" s="29">
        <v>351.4</v>
      </c>
      <c r="AX342" s="30">
        <v>212.79</v>
      </c>
      <c r="AY342" s="337"/>
      <c r="AZ342" s="12"/>
    </row>
    <row r="343" spans="1:52">
      <c r="A343" s="37">
        <v>8</v>
      </c>
      <c r="B343" s="162">
        <f t="shared" si="37"/>
        <v>106.51</v>
      </c>
      <c r="C343" s="162">
        <f t="shared" si="37"/>
        <v>0</v>
      </c>
      <c r="D343" s="162">
        <f t="shared" si="37"/>
        <v>0</v>
      </c>
      <c r="E343" s="162">
        <f t="shared" si="37"/>
        <v>0</v>
      </c>
      <c r="F343" s="162">
        <f t="shared" si="37"/>
        <v>0</v>
      </c>
      <c r="G343" s="162">
        <f t="shared" si="37"/>
        <v>0</v>
      </c>
      <c r="H343" s="162">
        <f t="shared" si="37"/>
        <v>0</v>
      </c>
      <c r="I343" s="162">
        <f t="shared" si="37"/>
        <v>0</v>
      </c>
      <c r="J343" s="162">
        <f t="shared" si="37"/>
        <v>0</v>
      </c>
      <c r="K343" s="162">
        <f t="shared" si="37"/>
        <v>0</v>
      </c>
      <c r="L343" s="162">
        <f t="shared" si="37"/>
        <v>0</v>
      </c>
      <c r="M343" s="162">
        <f t="shared" si="37"/>
        <v>0</v>
      </c>
      <c r="N343" s="162">
        <f t="shared" si="37"/>
        <v>0</v>
      </c>
      <c r="O343" s="162">
        <f t="shared" si="37"/>
        <v>0</v>
      </c>
      <c r="P343" s="162">
        <f t="shared" si="37"/>
        <v>0</v>
      </c>
      <c r="Q343" s="162">
        <f t="shared" si="37"/>
        <v>0</v>
      </c>
      <c r="R343" s="162">
        <f t="shared" si="38"/>
        <v>0</v>
      </c>
      <c r="S343" s="162">
        <f t="shared" si="38"/>
        <v>0</v>
      </c>
      <c r="T343" s="162">
        <f t="shared" si="38"/>
        <v>0</v>
      </c>
      <c r="U343" s="162">
        <f t="shared" si="38"/>
        <v>0</v>
      </c>
      <c r="V343" s="162">
        <f t="shared" si="38"/>
        <v>2.2200000000000002</v>
      </c>
      <c r="W343" s="162">
        <f t="shared" si="38"/>
        <v>469.19</v>
      </c>
      <c r="X343" s="162">
        <f t="shared" si="38"/>
        <v>280.92</v>
      </c>
      <c r="Y343" s="162">
        <f t="shared" si="38"/>
        <v>234.07</v>
      </c>
      <c r="Z343" s="27"/>
      <c r="AA343" s="28">
        <v>106.51</v>
      </c>
      <c r="AB343" s="29">
        <v>0</v>
      </c>
      <c r="AC343" s="29">
        <v>0</v>
      </c>
      <c r="AD343" s="29">
        <v>0</v>
      </c>
      <c r="AE343" s="29">
        <v>0</v>
      </c>
      <c r="AF343" s="29">
        <v>0</v>
      </c>
      <c r="AG343" s="29">
        <v>0</v>
      </c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0</v>
      </c>
      <c r="AN343" s="29">
        <v>0</v>
      </c>
      <c r="AO343" s="29">
        <v>0</v>
      </c>
      <c r="AP343" s="29">
        <v>0</v>
      </c>
      <c r="AQ343" s="29">
        <v>0</v>
      </c>
      <c r="AR343" s="29">
        <v>0</v>
      </c>
      <c r="AS343" s="29">
        <v>0</v>
      </c>
      <c r="AT343" s="29">
        <v>0</v>
      </c>
      <c r="AU343" s="29">
        <v>2.2200000000000002</v>
      </c>
      <c r="AV343" s="29">
        <v>469.19</v>
      </c>
      <c r="AW343" s="29">
        <v>280.92</v>
      </c>
      <c r="AX343" s="30">
        <v>234.07</v>
      </c>
      <c r="AY343" s="337"/>
      <c r="AZ343" s="12"/>
    </row>
    <row r="344" spans="1:52">
      <c r="A344" s="37">
        <v>9</v>
      </c>
      <c r="B344" s="162">
        <f t="shared" si="37"/>
        <v>75.67</v>
      </c>
      <c r="C344" s="162">
        <f t="shared" si="37"/>
        <v>61.61</v>
      </c>
      <c r="D344" s="162">
        <f t="shared" si="37"/>
        <v>0</v>
      </c>
      <c r="E344" s="162">
        <f t="shared" si="37"/>
        <v>254.20999999999998</v>
      </c>
      <c r="F344" s="162">
        <f t="shared" si="37"/>
        <v>0</v>
      </c>
      <c r="G344" s="162">
        <f t="shared" si="37"/>
        <v>0</v>
      </c>
      <c r="H344" s="162">
        <f t="shared" si="37"/>
        <v>0</v>
      </c>
      <c r="I344" s="162">
        <f t="shared" si="37"/>
        <v>0</v>
      </c>
      <c r="J344" s="162">
        <f t="shared" si="37"/>
        <v>0</v>
      </c>
      <c r="K344" s="162">
        <f t="shared" si="37"/>
        <v>0.02</v>
      </c>
      <c r="L344" s="162">
        <f t="shared" si="37"/>
        <v>0</v>
      </c>
      <c r="M344" s="162">
        <f t="shared" si="37"/>
        <v>20.55</v>
      </c>
      <c r="N344" s="162">
        <f t="shared" si="37"/>
        <v>0</v>
      </c>
      <c r="O344" s="162">
        <f t="shared" si="37"/>
        <v>0.43</v>
      </c>
      <c r="P344" s="162">
        <f t="shared" si="37"/>
        <v>0</v>
      </c>
      <c r="Q344" s="162">
        <f t="shared" si="37"/>
        <v>0</v>
      </c>
      <c r="R344" s="162">
        <f t="shared" si="38"/>
        <v>0</v>
      </c>
      <c r="S344" s="162">
        <f t="shared" si="38"/>
        <v>0</v>
      </c>
      <c r="T344" s="162">
        <f t="shared" si="38"/>
        <v>22.08</v>
      </c>
      <c r="U344" s="162">
        <f t="shared" si="38"/>
        <v>0.6</v>
      </c>
      <c r="V344" s="162">
        <f t="shared" si="38"/>
        <v>114.85</v>
      </c>
      <c r="W344" s="162">
        <f t="shared" si="38"/>
        <v>304.24</v>
      </c>
      <c r="X344" s="162">
        <f t="shared" si="38"/>
        <v>520.73</v>
      </c>
      <c r="Y344" s="162">
        <f t="shared" si="38"/>
        <v>284.79000000000002</v>
      </c>
      <c r="Z344" s="27"/>
      <c r="AA344" s="28">
        <v>75.67</v>
      </c>
      <c r="AB344" s="29">
        <v>61.61</v>
      </c>
      <c r="AC344" s="29">
        <v>0</v>
      </c>
      <c r="AD344" s="29">
        <v>254.20999999999998</v>
      </c>
      <c r="AE344" s="29">
        <v>0</v>
      </c>
      <c r="AF344" s="29">
        <v>0</v>
      </c>
      <c r="AG344" s="29">
        <v>0</v>
      </c>
      <c r="AH344" s="29">
        <v>0</v>
      </c>
      <c r="AI344" s="29">
        <v>0</v>
      </c>
      <c r="AJ344" s="29">
        <v>0.02</v>
      </c>
      <c r="AK344" s="29">
        <v>0</v>
      </c>
      <c r="AL344" s="29">
        <v>20.55</v>
      </c>
      <c r="AM344" s="29">
        <v>0</v>
      </c>
      <c r="AN344" s="29">
        <v>0.43</v>
      </c>
      <c r="AO344" s="29">
        <v>0</v>
      </c>
      <c r="AP344" s="29">
        <v>0</v>
      </c>
      <c r="AQ344" s="29">
        <v>0</v>
      </c>
      <c r="AR344" s="29">
        <v>0</v>
      </c>
      <c r="AS344" s="29">
        <v>22.08</v>
      </c>
      <c r="AT344" s="29">
        <v>0.6</v>
      </c>
      <c r="AU344" s="29">
        <v>114.85</v>
      </c>
      <c r="AV344" s="29">
        <v>304.24</v>
      </c>
      <c r="AW344" s="29">
        <v>520.73</v>
      </c>
      <c r="AX344" s="30">
        <v>284.79000000000002</v>
      </c>
      <c r="AY344" s="337"/>
      <c r="AZ344" s="12"/>
    </row>
    <row r="345" spans="1:52">
      <c r="A345" s="37">
        <v>10</v>
      </c>
      <c r="B345" s="162">
        <f t="shared" si="37"/>
        <v>104.87</v>
      </c>
      <c r="C345" s="162">
        <f t="shared" si="37"/>
        <v>90.18</v>
      </c>
      <c r="D345" s="162">
        <f t="shared" si="37"/>
        <v>574.77</v>
      </c>
      <c r="E345" s="162">
        <f t="shared" si="37"/>
        <v>0</v>
      </c>
      <c r="F345" s="162">
        <f t="shared" si="37"/>
        <v>1.98</v>
      </c>
      <c r="G345" s="162">
        <f t="shared" si="37"/>
        <v>0</v>
      </c>
      <c r="H345" s="162">
        <f t="shared" si="37"/>
        <v>0</v>
      </c>
      <c r="I345" s="162">
        <f t="shared" si="37"/>
        <v>0</v>
      </c>
      <c r="J345" s="162">
        <f t="shared" si="37"/>
        <v>0</v>
      </c>
      <c r="K345" s="162">
        <f t="shared" si="37"/>
        <v>0</v>
      </c>
      <c r="L345" s="162">
        <f t="shared" si="37"/>
        <v>210.73</v>
      </c>
      <c r="M345" s="162">
        <f t="shared" si="37"/>
        <v>0</v>
      </c>
      <c r="N345" s="162">
        <f t="shared" si="37"/>
        <v>36.950000000000003</v>
      </c>
      <c r="O345" s="162">
        <f t="shared" si="37"/>
        <v>0</v>
      </c>
      <c r="P345" s="162">
        <f t="shared" si="37"/>
        <v>0</v>
      </c>
      <c r="Q345" s="162">
        <f t="shared" si="37"/>
        <v>0.77</v>
      </c>
      <c r="R345" s="162">
        <f t="shared" si="38"/>
        <v>0.72</v>
      </c>
      <c r="S345" s="162">
        <f t="shared" si="38"/>
        <v>0</v>
      </c>
      <c r="T345" s="162">
        <f t="shared" si="38"/>
        <v>0</v>
      </c>
      <c r="U345" s="162">
        <f t="shared" si="38"/>
        <v>0.27</v>
      </c>
      <c r="V345" s="162">
        <f t="shared" si="38"/>
        <v>105.94</v>
      </c>
      <c r="W345" s="162">
        <f t="shared" si="38"/>
        <v>541.67999999999995</v>
      </c>
      <c r="X345" s="162">
        <f t="shared" si="38"/>
        <v>293.48</v>
      </c>
      <c r="Y345" s="162">
        <f t="shared" si="38"/>
        <v>141.66</v>
      </c>
      <c r="Z345" s="27"/>
      <c r="AA345" s="28">
        <v>104.87</v>
      </c>
      <c r="AB345" s="29">
        <v>90.18</v>
      </c>
      <c r="AC345" s="29">
        <v>574.77</v>
      </c>
      <c r="AD345" s="29">
        <v>0</v>
      </c>
      <c r="AE345" s="29">
        <v>1.98</v>
      </c>
      <c r="AF345" s="29">
        <v>0</v>
      </c>
      <c r="AG345" s="29">
        <v>0</v>
      </c>
      <c r="AH345" s="29">
        <v>0</v>
      </c>
      <c r="AI345" s="29">
        <v>0</v>
      </c>
      <c r="AJ345" s="29">
        <v>0</v>
      </c>
      <c r="AK345" s="29">
        <v>210.73</v>
      </c>
      <c r="AL345" s="29">
        <v>0</v>
      </c>
      <c r="AM345" s="29">
        <v>36.950000000000003</v>
      </c>
      <c r="AN345" s="29">
        <v>0</v>
      </c>
      <c r="AO345" s="29">
        <v>0</v>
      </c>
      <c r="AP345" s="29">
        <v>0.77</v>
      </c>
      <c r="AQ345" s="29">
        <v>0.72</v>
      </c>
      <c r="AR345" s="29">
        <v>0</v>
      </c>
      <c r="AS345" s="29">
        <v>0</v>
      </c>
      <c r="AT345" s="29">
        <v>0.27</v>
      </c>
      <c r="AU345" s="29">
        <v>105.94</v>
      </c>
      <c r="AV345" s="29">
        <v>541.67999999999995</v>
      </c>
      <c r="AW345" s="29">
        <v>293.48</v>
      </c>
      <c r="AX345" s="30">
        <v>141.66</v>
      </c>
      <c r="AY345" s="337"/>
      <c r="AZ345" s="12"/>
    </row>
    <row r="346" spans="1:52">
      <c r="A346" s="37">
        <v>11</v>
      </c>
      <c r="B346" s="162">
        <f t="shared" si="37"/>
        <v>93.43</v>
      </c>
      <c r="C346" s="162">
        <f t="shared" si="37"/>
        <v>16.489999999999998</v>
      </c>
      <c r="D346" s="162">
        <f t="shared" si="37"/>
        <v>0</v>
      </c>
      <c r="E346" s="162">
        <f t="shared" si="37"/>
        <v>0</v>
      </c>
      <c r="F346" s="162">
        <f t="shared" si="37"/>
        <v>0</v>
      </c>
      <c r="G346" s="162">
        <f t="shared" si="37"/>
        <v>0</v>
      </c>
      <c r="H346" s="162">
        <f t="shared" si="37"/>
        <v>0</v>
      </c>
      <c r="I346" s="162">
        <f t="shared" si="37"/>
        <v>1.44</v>
      </c>
      <c r="J346" s="162">
        <f t="shared" si="37"/>
        <v>0</v>
      </c>
      <c r="K346" s="162">
        <f t="shared" si="37"/>
        <v>0</v>
      </c>
      <c r="L346" s="162">
        <f t="shared" si="37"/>
        <v>0.45</v>
      </c>
      <c r="M346" s="162">
        <f t="shared" si="37"/>
        <v>0</v>
      </c>
      <c r="N346" s="162">
        <f t="shared" si="37"/>
        <v>0.83</v>
      </c>
      <c r="O346" s="162">
        <f t="shared" si="37"/>
        <v>0.22</v>
      </c>
      <c r="P346" s="162">
        <f t="shared" si="37"/>
        <v>0.09</v>
      </c>
      <c r="Q346" s="162">
        <f t="shared" si="37"/>
        <v>0</v>
      </c>
      <c r="R346" s="162">
        <f t="shared" si="38"/>
        <v>0</v>
      </c>
      <c r="S346" s="162">
        <f t="shared" si="38"/>
        <v>0</v>
      </c>
      <c r="T346" s="162">
        <f t="shared" si="38"/>
        <v>0.02</v>
      </c>
      <c r="U346" s="162">
        <f t="shared" si="38"/>
        <v>104.33</v>
      </c>
      <c r="V346" s="162">
        <f t="shared" si="38"/>
        <v>119.12</v>
      </c>
      <c r="W346" s="162">
        <f t="shared" si="38"/>
        <v>87.1</v>
      </c>
      <c r="X346" s="162">
        <f t="shared" si="38"/>
        <v>0</v>
      </c>
      <c r="Y346" s="162">
        <f t="shared" si="38"/>
        <v>107.45</v>
      </c>
      <c r="Z346" s="27"/>
      <c r="AA346" s="31">
        <v>93.43</v>
      </c>
      <c r="AB346" s="29">
        <v>16.489999999999998</v>
      </c>
      <c r="AC346" s="29">
        <v>0</v>
      </c>
      <c r="AD346" s="29">
        <v>0</v>
      </c>
      <c r="AE346" s="29">
        <v>0</v>
      </c>
      <c r="AF346" s="29">
        <v>0</v>
      </c>
      <c r="AG346" s="29">
        <v>0</v>
      </c>
      <c r="AH346" s="29">
        <v>1.44</v>
      </c>
      <c r="AI346" s="29">
        <v>0</v>
      </c>
      <c r="AJ346" s="29">
        <v>0</v>
      </c>
      <c r="AK346" s="29">
        <v>0.45</v>
      </c>
      <c r="AL346" s="29">
        <v>0</v>
      </c>
      <c r="AM346" s="29">
        <v>0.83</v>
      </c>
      <c r="AN346" s="29">
        <v>0.22</v>
      </c>
      <c r="AO346" s="29">
        <v>0.09</v>
      </c>
      <c r="AP346" s="29">
        <v>0</v>
      </c>
      <c r="AQ346" s="29">
        <v>0</v>
      </c>
      <c r="AR346" s="29">
        <v>0</v>
      </c>
      <c r="AS346" s="29">
        <v>0.02</v>
      </c>
      <c r="AT346" s="29">
        <v>104.33</v>
      </c>
      <c r="AU346" s="29">
        <v>119.12</v>
      </c>
      <c r="AV346" s="29">
        <v>87.1</v>
      </c>
      <c r="AW346" s="29">
        <v>0</v>
      </c>
      <c r="AX346" s="30">
        <v>107.45</v>
      </c>
      <c r="AY346" s="337"/>
      <c r="AZ346" s="12"/>
    </row>
    <row r="347" spans="1:52">
      <c r="A347" s="37">
        <v>12</v>
      </c>
      <c r="B347" s="162">
        <f t="shared" si="37"/>
        <v>7.09</v>
      </c>
      <c r="C347" s="162">
        <f t="shared" si="37"/>
        <v>0</v>
      </c>
      <c r="D347" s="162">
        <f t="shared" si="37"/>
        <v>0.09</v>
      </c>
      <c r="E347" s="162">
        <f t="shared" si="37"/>
        <v>0</v>
      </c>
      <c r="F347" s="162">
        <f t="shared" si="37"/>
        <v>0</v>
      </c>
      <c r="G347" s="162">
        <f t="shared" si="37"/>
        <v>0</v>
      </c>
      <c r="H347" s="162">
        <f t="shared" si="37"/>
        <v>0</v>
      </c>
      <c r="I347" s="162">
        <f t="shared" si="37"/>
        <v>0</v>
      </c>
      <c r="J347" s="162">
        <f t="shared" si="37"/>
        <v>1.36</v>
      </c>
      <c r="K347" s="162">
        <f t="shared" si="37"/>
        <v>0</v>
      </c>
      <c r="L347" s="162">
        <f t="shared" si="37"/>
        <v>0.01</v>
      </c>
      <c r="M347" s="162">
        <f t="shared" si="37"/>
        <v>39.9</v>
      </c>
      <c r="N347" s="162">
        <f t="shared" si="37"/>
        <v>27.99</v>
      </c>
      <c r="O347" s="162">
        <f t="shared" si="37"/>
        <v>98.68</v>
      </c>
      <c r="P347" s="162">
        <f t="shared" si="37"/>
        <v>47.81</v>
      </c>
      <c r="Q347" s="162">
        <f t="shared" si="37"/>
        <v>65.62</v>
      </c>
      <c r="R347" s="162">
        <f t="shared" si="38"/>
        <v>0</v>
      </c>
      <c r="S347" s="162">
        <f t="shared" si="38"/>
        <v>0</v>
      </c>
      <c r="T347" s="162">
        <f t="shared" si="38"/>
        <v>23.51</v>
      </c>
      <c r="U347" s="162">
        <f t="shared" si="38"/>
        <v>204.19</v>
      </c>
      <c r="V347" s="162">
        <f t="shared" si="38"/>
        <v>210.67</v>
      </c>
      <c r="W347" s="162">
        <f t="shared" si="38"/>
        <v>790.84</v>
      </c>
      <c r="X347" s="162">
        <f t="shared" si="38"/>
        <v>112.03</v>
      </c>
      <c r="Y347" s="162">
        <f t="shared" si="38"/>
        <v>373.26</v>
      </c>
      <c r="Z347" s="27"/>
      <c r="AA347" s="31">
        <v>7.09</v>
      </c>
      <c r="AB347" s="29">
        <v>0</v>
      </c>
      <c r="AC347" s="29">
        <v>0.09</v>
      </c>
      <c r="AD347" s="29">
        <v>0</v>
      </c>
      <c r="AE347" s="29">
        <v>0</v>
      </c>
      <c r="AF347" s="29">
        <v>0</v>
      </c>
      <c r="AG347" s="29">
        <v>0</v>
      </c>
      <c r="AH347" s="29">
        <v>0</v>
      </c>
      <c r="AI347" s="29">
        <v>1.36</v>
      </c>
      <c r="AJ347" s="29">
        <v>0</v>
      </c>
      <c r="AK347" s="29">
        <v>0.01</v>
      </c>
      <c r="AL347" s="29">
        <v>39.9</v>
      </c>
      <c r="AM347" s="29">
        <v>27.99</v>
      </c>
      <c r="AN347" s="29">
        <v>98.68</v>
      </c>
      <c r="AO347" s="29">
        <v>47.81</v>
      </c>
      <c r="AP347" s="29">
        <v>65.62</v>
      </c>
      <c r="AQ347" s="29">
        <v>0</v>
      </c>
      <c r="AR347" s="29">
        <v>0</v>
      </c>
      <c r="AS347" s="29">
        <v>23.51</v>
      </c>
      <c r="AT347" s="29">
        <v>204.19</v>
      </c>
      <c r="AU347" s="29">
        <v>210.67</v>
      </c>
      <c r="AV347" s="29">
        <v>790.84</v>
      </c>
      <c r="AW347" s="29">
        <v>112.03</v>
      </c>
      <c r="AX347" s="30">
        <v>373.26</v>
      </c>
      <c r="AY347" s="337"/>
      <c r="AZ347" s="12"/>
    </row>
    <row r="348" spans="1:52">
      <c r="A348" s="37">
        <v>13</v>
      </c>
      <c r="B348" s="162">
        <f t="shared" si="37"/>
        <v>45.35</v>
      </c>
      <c r="C348" s="162">
        <f t="shared" si="37"/>
        <v>2.66</v>
      </c>
      <c r="D348" s="162">
        <f t="shared" si="37"/>
        <v>261.85000000000002</v>
      </c>
      <c r="E348" s="162">
        <f t="shared" si="37"/>
        <v>0</v>
      </c>
      <c r="F348" s="162">
        <f t="shared" si="37"/>
        <v>0</v>
      </c>
      <c r="G348" s="162">
        <f t="shared" si="37"/>
        <v>0</v>
      </c>
      <c r="H348" s="162">
        <f t="shared" si="37"/>
        <v>0</v>
      </c>
      <c r="I348" s="162">
        <f t="shared" si="37"/>
        <v>0</v>
      </c>
      <c r="J348" s="162">
        <f t="shared" si="37"/>
        <v>0</v>
      </c>
      <c r="K348" s="162">
        <f t="shared" si="37"/>
        <v>0.98</v>
      </c>
      <c r="L348" s="162">
        <f t="shared" si="37"/>
        <v>37.49</v>
      </c>
      <c r="M348" s="162">
        <f t="shared" si="37"/>
        <v>0.42</v>
      </c>
      <c r="N348" s="162">
        <f t="shared" si="37"/>
        <v>0.32</v>
      </c>
      <c r="O348" s="162">
        <f t="shared" si="37"/>
        <v>15.82</v>
      </c>
      <c r="P348" s="162">
        <f t="shared" si="37"/>
        <v>0</v>
      </c>
      <c r="Q348" s="162">
        <f t="shared" si="37"/>
        <v>0</v>
      </c>
      <c r="R348" s="162">
        <f t="shared" si="38"/>
        <v>0</v>
      </c>
      <c r="S348" s="162">
        <f t="shared" si="38"/>
        <v>0</v>
      </c>
      <c r="T348" s="162">
        <f t="shared" si="38"/>
        <v>0</v>
      </c>
      <c r="U348" s="162">
        <f t="shared" si="38"/>
        <v>45.03</v>
      </c>
      <c r="V348" s="162">
        <f t="shared" si="38"/>
        <v>0</v>
      </c>
      <c r="W348" s="162">
        <f t="shared" si="38"/>
        <v>0</v>
      </c>
      <c r="X348" s="162">
        <f t="shared" si="38"/>
        <v>239.92</v>
      </c>
      <c r="Y348" s="162">
        <f t="shared" si="38"/>
        <v>245.77</v>
      </c>
      <c r="Z348" s="27"/>
      <c r="AA348" s="31">
        <v>45.35</v>
      </c>
      <c r="AB348" s="29">
        <v>2.66</v>
      </c>
      <c r="AC348" s="29">
        <v>261.85000000000002</v>
      </c>
      <c r="AD348" s="29">
        <v>0</v>
      </c>
      <c r="AE348" s="29">
        <v>0</v>
      </c>
      <c r="AF348" s="29">
        <v>0</v>
      </c>
      <c r="AG348" s="29">
        <v>0</v>
      </c>
      <c r="AH348" s="29">
        <v>0</v>
      </c>
      <c r="AI348" s="29">
        <v>0</v>
      </c>
      <c r="AJ348" s="29">
        <v>0.98</v>
      </c>
      <c r="AK348" s="29">
        <v>37.49</v>
      </c>
      <c r="AL348" s="29">
        <v>0.42</v>
      </c>
      <c r="AM348" s="29">
        <v>0.32</v>
      </c>
      <c r="AN348" s="29">
        <v>15.82</v>
      </c>
      <c r="AO348" s="29">
        <v>0</v>
      </c>
      <c r="AP348" s="29">
        <v>0</v>
      </c>
      <c r="AQ348" s="29">
        <v>0</v>
      </c>
      <c r="AR348" s="29">
        <v>0</v>
      </c>
      <c r="AS348" s="29">
        <v>0</v>
      </c>
      <c r="AT348" s="29">
        <v>45.03</v>
      </c>
      <c r="AU348" s="29">
        <v>0</v>
      </c>
      <c r="AV348" s="29">
        <v>0</v>
      </c>
      <c r="AW348" s="29">
        <v>239.92</v>
      </c>
      <c r="AX348" s="30">
        <v>245.77</v>
      </c>
      <c r="AY348" s="337"/>
      <c r="AZ348" s="12"/>
    </row>
    <row r="349" spans="1:52">
      <c r="A349" s="37">
        <v>14</v>
      </c>
      <c r="B349" s="162">
        <f t="shared" si="37"/>
        <v>56.02</v>
      </c>
      <c r="C349" s="162">
        <f t="shared" si="37"/>
        <v>623.5</v>
      </c>
      <c r="D349" s="162">
        <f t="shared" si="37"/>
        <v>190.87</v>
      </c>
      <c r="E349" s="162">
        <f t="shared" si="37"/>
        <v>0</v>
      </c>
      <c r="F349" s="162">
        <f t="shared" si="37"/>
        <v>0</v>
      </c>
      <c r="G349" s="162">
        <f t="shared" si="37"/>
        <v>0</v>
      </c>
      <c r="H349" s="162">
        <f t="shared" si="37"/>
        <v>0</v>
      </c>
      <c r="I349" s="162">
        <f t="shared" si="37"/>
        <v>0</v>
      </c>
      <c r="J349" s="162">
        <f t="shared" si="37"/>
        <v>0</v>
      </c>
      <c r="K349" s="162">
        <f t="shared" si="37"/>
        <v>53.64</v>
      </c>
      <c r="L349" s="162">
        <f t="shared" si="37"/>
        <v>63.61</v>
      </c>
      <c r="M349" s="162">
        <f t="shared" si="37"/>
        <v>165.94</v>
      </c>
      <c r="N349" s="162">
        <f t="shared" si="37"/>
        <v>116.85</v>
      </c>
      <c r="O349" s="162">
        <f t="shared" si="37"/>
        <v>167.09</v>
      </c>
      <c r="P349" s="162">
        <f t="shared" si="37"/>
        <v>226.66</v>
      </c>
      <c r="Q349" s="162">
        <f t="shared" si="37"/>
        <v>336.87</v>
      </c>
      <c r="R349" s="162">
        <f t="shared" si="38"/>
        <v>185.95</v>
      </c>
      <c r="S349" s="162">
        <f t="shared" si="38"/>
        <v>31.02</v>
      </c>
      <c r="T349" s="162">
        <f t="shared" si="38"/>
        <v>240.17</v>
      </c>
      <c r="U349" s="162">
        <f t="shared" si="38"/>
        <v>446.35</v>
      </c>
      <c r="V349" s="162">
        <f t="shared" si="38"/>
        <v>589.79999999999995</v>
      </c>
      <c r="W349" s="162">
        <f t="shared" si="38"/>
        <v>81.790000000000006</v>
      </c>
      <c r="X349" s="162">
        <f t="shared" si="38"/>
        <v>0</v>
      </c>
      <c r="Y349" s="162">
        <f t="shared" si="38"/>
        <v>2.34</v>
      </c>
      <c r="Z349" s="27"/>
      <c r="AA349" s="31">
        <v>56.02</v>
      </c>
      <c r="AB349" s="29">
        <v>623.5</v>
      </c>
      <c r="AC349" s="29">
        <v>190.87</v>
      </c>
      <c r="AD349" s="29">
        <v>0</v>
      </c>
      <c r="AE349" s="29">
        <v>0</v>
      </c>
      <c r="AF349" s="29">
        <v>0</v>
      </c>
      <c r="AG349" s="29">
        <v>0</v>
      </c>
      <c r="AH349" s="29">
        <v>0</v>
      </c>
      <c r="AI349" s="29">
        <v>0</v>
      </c>
      <c r="AJ349" s="29">
        <v>53.64</v>
      </c>
      <c r="AK349" s="29">
        <v>63.61</v>
      </c>
      <c r="AL349" s="29">
        <v>165.94</v>
      </c>
      <c r="AM349" s="29">
        <v>116.85</v>
      </c>
      <c r="AN349" s="29">
        <v>167.09</v>
      </c>
      <c r="AO349" s="29">
        <v>226.66</v>
      </c>
      <c r="AP349" s="29">
        <v>336.87</v>
      </c>
      <c r="AQ349" s="29">
        <v>185.95</v>
      </c>
      <c r="AR349" s="29">
        <v>31.02</v>
      </c>
      <c r="AS349" s="29">
        <v>240.17</v>
      </c>
      <c r="AT349" s="29">
        <v>446.35</v>
      </c>
      <c r="AU349" s="29">
        <v>589.79999999999995</v>
      </c>
      <c r="AV349" s="29">
        <v>81.790000000000006</v>
      </c>
      <c r="AW349" s="29">
        <v>0</v>
      </c>
      <c r="AX349" s="30">
        <v>2.34</v>
      </c>
      <c r="AY349" s="337"/>
      <c r="AZ349" s="12"/>
    </row>
    <row r="350" spans="1:52">
      <c r="A350" s="37">
        <v>15</v>
      </c>
      <c r="B350" s="162">
        <f t="shared" si="37"/>
        <v>262.73</v>
      </c>
      <c r="C350" s="162">
        <f t="shared" si="37"/>
        <v>47.01</v>
      </c>
      <c r="D350" s="162">
        <f t="shared" si="37"/>
        <v>1.83</v>
      </c>
      <c r="E350" s="162">
        <f t="shared" si="37"/>
        <v>0</v>
      </c>
      <c r="F350" s="162">
        <f t="shared" si="37"/>
        <v>0</v>
      </c>
      <c r="G350" s="162">
        <f t="shared" si="37"/>
        <v>0</v>
      </c>
      <c r="H350" s="162">
        <f t="shared" si="37"/>
        <v>0</v>
      </c>
      <c r="I350" s="162">
        <f t="shared" si="37"/>
        <v>95.09</v>
      </c>
      <c r="J350" s="162">
        <f t="shared" si="37"/>
        <v>0.28999999999999998</v>
      </c>
      <c r="K350" s="162">
        <f t="shared" si="37"/>
        <v>0.51</v>
      </c>
      <c r="L350" s="162">
        <f t="shared" si="37"/>
        <v>2.33</v>
      </c>
      <c r="M350" s="162">
        <f t="shared" si="37"/>
        <v>6.76</v>
      </c>
      <c r="N350" s="162">
        <f t="shared" si="37"/>
        <v>35.04</v>
      </c>
      <c r="O350" s="162">
        <f t="shared" si="37"/>
        <v>45.39</v>
      </c>
      <c r="P350" s="162">
        <f t="shared" si="37"/>
        <v>37.909999999999997</v>
      </c>
      <c r="Q350" s="162">
        <f t="shared" si="37"/>
        <v>38.380000000000003</v>
      </c>
      <c r="R350" s="162">
        <f t="shared" si="38"/>
        <v>2.23</v>
      </c>
      <c r="S350" s="162">
        <f t="shared" si="38"/>
        <v>0.65</v>
      </c>
      <c r="T350" s="162">
        <f t="shared" si="38"/>
        <v>30.57</v>
      </c>
      <c r="U350" s="162">
        <f t="shared" si="38"/>
        <v>106.48</v>
      </c>
      <c r="V350" s="162">
        <f t="shared" si="38"/>
        <v>291.66000000000003</v>
      </c>
      <c r="W350" s="162">
        <f t="shared" si="38"/>
        <v>156.79</v>
      </c>
      <c r="X350" s="162">
        <f t="shared" si="38"/>
        <v>906.7</v>
      </c>
      <c r="Y350" s="162">
        <f t="shared" si="38"/>
        <v>321.29000000000002</v>
      </c>
      <c r="Z350" s="27"/>
      <c r="AA350" s="31">
        <v>262.73</v>
      </c>
      <c r="AB350" s="29">
        <v>47.01</v>
      </c>
      <c r="AC350" s="29">
        <v>1.83</v>
      </c>
      <c r="AD350" s="29">
        <v>0</v>
      </c>
      <c r="AE350" s="29">
        <v>0</v>
      </c>
      <c r="AF350" s="29">
        <v>0</v>
      </c>
      <c r="AG350" s="29">
        <v>0</v>
      </c>
      <c r="AH350" s="29">
        <v>95.09</v>
      </c>
      <c r="AI350" s="29">
        <v>0.28999999999999998</v>
      </c>
      <c r="AJ350" s="29">
        <v>0.51</v>
      </c>
      <c r="AK350" s="29">
        <v>2.33</v>
      </c>
      <c r="AL350" s="29">
        <v>6.76</v>
      </c>
      <c r="AM350" s="29">
        <v>35.04</v>
      </c>
      <c r="AN350" s="29">
        <v>45.39</v>
      </c>
      <c r="AO350" s="29">
        <v>37.909999999999997</v>
      </c>
      <c r="AP350" s="29">
        <v>38.380000000000003</v>
      </c>
      <c r="AQ350" s="29">
        <v>2.23</v>
      </c>
      <c r="AR350" s="29">
        <v>0.65</v>
      </c>
      <c r="AS350" s="29">
        <v>30.57</v>
      </c>
      <c r="AT350" s="29">
        <v>106.48</v>
      </c>
      <c r="AU350" s="29">
        <v>291.66000000000003</v>
      </c>
      <c r="AV350" s="29">
        <v>156.79</v>
      </c>
      <c r="AW350" s="29">
        <v>906.7</v>
      </c>
      <c r="AX350" s="30">
        <v>321.29000000000002</v>
      </c>
      <c r="AY350" s="337"/>
      <c r="AZ350" s="12"/>
    </row>
    <row r="351" spans="1:52">
      <c r="A351" s="37">
        <v>16</v>
      </c>
      <c r="B351" s="162">
        <f t="shared" si="37"/>
        <v>119.49</v>
      </c>
      <c r="C351" s="162">
        <f t="shared" si="37"/>
        <v>99.75</v>
      </c>
      <c r="D351" s="162">
        <f t="shared" si="37"/>
        <v>37.69</v>
      </c>
      <c r="E351" s="162">
        <f t="shared" si="37"/>
        <v>0</v>
      </c>
      <c r="F351" s="162">
        <f t="shared" si="37"/>
        <v>0</v>
      </c>
      <c r="G351" s="162">
        <f t="shared" si="37"/>
        <v>0</v>
      </c>
      <c r="H351" s="162">
        <f t="shared" si="37"/>
        <v>0</v>
      </c>
      <c r="I351" s="162">
        <f t="shared" si="37"/>
        <v>0</v>
      </c>
      <c r="J351" s="162">
        <f t="shared" si="37"/>
        <v>0</v>
      </c>
      <c r="K351" s="162">
        <f t="shared" si="37"/>
        <v>0.7</v>
      </c>
      <c r="L351" s="162">
        <f t="shared" si="37"/>
        <v>0.72</v>
      </c>
      <c r="M351" s="162">
        <f t="shared" si="37"/>
        <v>0.66</v>
      </c>
      <c r="N351" s="162">
        <f t="shared" si="37"/>
        <v>1.43</v>
      </c>
      <c r="O351" s="162">
        <f t="shared" si="37"/>
        <v>0</v>
      </c>
      <c r="P351" s="162">
        <f t="shared" si="37"/>
        <v>0.09</v>
      </c>
      <c r="Q351" s="162">
        <f t="shared" ref="Q351:Q366" si="39">AP351+$AY351</f>
        <v>0</v>
      </c>
      <c r="R351" s="162">
        <f t="shared" si="38"/>
        <v>0</v>
      </c>
      <c r="S351" s="162">
        <f t="shared" si="38"/>
        <v>0</v>
      </c>
      <c r="T351" s="162">
        <f t="shared" si="38"/>
        <v>25.74</v>
      </c>
      <c r="U351" s="162">
        <f t="shared" si="38"/>
        <v>101.22</v>
      </c>
      <c r="V351" s="162">
        <f t="shared" si="38"/>
        <v>236</v>
      </c>
      <c r="W351" s="162">
        <f t="shared" si="38"/>
        <v>473.88</v>
      </c>
      <c r="X351" s="162">
        <f t="shared" si="38"/>
        <v>177.55</v>
      </c>
      <c r="Y351" s="162">
        <f t="shared" si="38"/>
        <v>124.11</v>
      </c>
      <c r="Z351" s="27"/>
      <c r="AA351" s="31">
        <v>119.49</v>
      </c>
      <c r="AB351" s="29">
        <v>99.75</v>
      </c>
      <c r="AC351" s="29">
        <v>37.69</v>
      </c>
      <c r="AD351" s="29">
        <v>0</v>
      </c>
      <c r="AE351" s="29">
        <v>0</v>
      </c>
      <c r="AF351" s="29">
        <v>0</v>
      </c>
      <c r="AG351" s="29">
        <v>0</v>
      </c>
      <c r="AH351" s="29">
        <v>0</v>
      </c>
      <c r="AI351" s="29">
        <v>0</v>
      </c>
      <c r="AJ351" s="29">
        <v>0.7</v>
      </c>
      <c r="AK351" s="29">
        <v>0.72</v>
      </c>
      <c r="AL351" s="29">
        <v>0.66</v>
      </c>
      <c r="AM351" s="29">
        <v>1.43</v>
      </c>
      <c r="AN351" s="29">
        <v>0</v>
      </c>
      <c r="AO351" s="29">
        <v>0.09</v>
      </c>
      <c r="AP351" s="29">
        <v>0</v>
      </c>
      <c r="AQ351" s="29">
        <v>0</v>
      </c>
      <c r="AR351" s="29">
        <v>0</v>
      </c>
      <c r="AS351" s="29">
        <v>25.74</v>
      </c>
      <c r="AT351" s="29">
        <v>101.22</v>
      </c>
      <c r="AU351" s="29">
        <v>236</v>
      </c>
      <c r="AV351" s="29">
        <v>473.88</v>
      </c>
      <c r="AW351" s="29">
        <v>177.55</v>
      </c>
      <c r="AX351" s="30">
        <v>124.11</v>
      </c>
      <c r="AY351" s="337"/>
      <c r="AZ351" s="12"/>
    </row>
    <row r="352" spans="1:52">
      <c r="A352" s="37">
        <v>17</v>
      </c>
      <c r="B352" s="162">
        <f t="shared" ref="B352:P366" si="40">AA352+$AY352</f>
        <v>1044.96</v>
      </c>
      <c r="C352" s="162">
        <f t="shared" si="40"/>
        <v>164.18</v>
      </c>
      <c r="D352" s="162">
        <f t="shared" si="40"/>
        <v>0</v>
      </c>
      <c r="E352" s="162">
        <f t="shared" si="40"/>
        <v>0</v>
      </c>
      <c r="F352" s="162">
        <f t="shared" si="40"/>
        <v>23.6</v>
      </c>
      <c r="G352" s="162">
        <f t="shared" si="40"/>
        <v>0</v>
      </c>
      <c r="H352" s="162">
        <f t="shared" si="40"/>
        <v>0</v>
      </c>
      <c r="I352" s="162">
        <f t="shared" si="40"/>
        <v>2.42</v>
      </c>
      <c r="J352" s="162">
        <f t="shared" si="40"/>
        <v>0.43</v>
      </c>
      <c r="K352" s="162">
        <f t="shared" si="40"/>
        <v>36.31</v>
      </c>
      <c r="L352" s="162">
        <f t="shared" si="40"/>
        <v>79.959999999999994</v>
      </c>
      <c r="M352" s="162">
        <f t="shared" si="40"/>
        <v>72.25</v>
      </c>
      <c r="N352" s="162">
        <f t="shared" si="40"/>
        <v>45.45</v>
      </c>
      <c r="O352" s="162">
        <f t="shared" si="40"/>
        <v>53.01</v>
      </c>
      <c r="P352" s="162">
        <f t="shared" si="40"/>
        <v>1.33</v>
      </c>
      <c r="Q352" s="162">
        <f t="shared" si="39"/>
        <v>1.05</v>
      </c>
      <c r="R352" s="162">
        <f t="shared" si="38"/>
        <v>7.2</v>
      </c>
      <c r="S352" s="162">
        <f t="shared" si="38"/>
        <v>8.92</v>
      </c>
      <c r="T352" s="162">
        <f t="shared" si="38"/>
        <v>25.84</v>
      </c>
      <c r="U352" s="162">
        <f t="shared" si="38"/>
        <v>129.43</v>
      </c>
      <c r="V352" s="162">
        <f t="shared" si="38"/>
        <v>83.63</v>
      </c>
      <c r="W352" s="162">
        <f t="shared" si="38"/>
        <v>201.1</v>
      </c>
      <c r="X352" s="162">
        <f t="shared" si="38"/>
        <v>161.44</v>
      </c>
      <c r="Y352" s="162">
        <f t="shared" si="38"/>
        <v>138.99</v>
      </c>
      <c r="Z352" s="27"/>
      <c r="AA352" s="31">
        <v>1044.96</v>
      </c>
      <c r="AB352" s="29">
        <v>164.18</v>
      </c>
      <c r="AC352" s="29">
        <v>0</v>
      </c>
      <c r="AD352" s="29">
        <v>0</v>
      </c>
      <c r="AE352" s="29">
        <v>23.6</v>
      </c>
      <c r="AF352" s="29">
        <v>0</v>
      </c>
      <c r="AG352" s="29">
        <v>0</v>
      </c>
      <c r="AH352" s="29">
        <v>2.42</v>
      </c>
      <c r="AI352" s="29">
        <v>0.43</v>
      </c>
      <c r="AJ352" s="29">
        <v>36.31</v>
      </c>
      <c r="AK352" s="29">
        <v>79.959999999999994</v>
      </c>
      <c r="AL352" s="29">
        <v>72.25</v>
      </c>
      <c r="AM352" s="29">
        <v>45.45</v>
      </c>
      <c r="AN352" s="29">
        <v>53.01</v>
      </c>
      <c r="AO352" s="29">
        <v>1.33</v>
      </c>
      <c r="AP352" s="29">
        <v>1.05</v>
      </c>
      <c r="AQ352" s="29">
        <v>7.2</v>
      </c>
      <c r="AR352" s="29">
        <v>8.92</v>
      </c>
      <c r="AS352" s="29">
        <v>25.84</v>
      </c>
      <c r="AT352" s="29">
        <v>129.43</v>
      </c>
      <c r="AU352" s="29">
        <v>83.63</v>
      </c>
      <c r="AV352" s="29">
        <v>201.1</v>
      </c>
      <c r="AW352" s="29">
        <v>161.44</v>
      </c>
      <c r="AX352" s="30">
        <v>138.99</v>
      </c>
      <c r="AY352" s="337"/>
      <c r="AZ352" s="12"/>
    </row>
    <row r="353" spans="1:52">
      <c r="A353" s="37">
        <v>18</v>
      </c>
      <c r="B353" s="162">
        <f t="shared" si="40"/>
        <v>23.76</v>
      </c>
      <c r="C353" s="162">
        <f t="shared" si="40"/>
        <v>34.65</v>
      </c>
      <c r="D353" s="162">
        <f t="shared" si="40"/>
        <v>0</v>
      </c>
      <c r="E353" s="162">
        <f t="shared" si="40"/>
        <v>0</v>
      </c>
      <c r="F353" s="162">
        <f t="shared" si="40"/>
        <v>0</v>
      </c>
      <c r="G353" s="162">
        <f t="shared" si="40"/>
        <v>0</v>
      </c>
      <c r="H353" s="162">
        <f t="shared" si="40"/>
        <v>0</v>
      </c>
      <c r="I353" s="162">
        <f t="shared" si="40"/>
        <v>0.19</v>
      </c>
      <c r="J353" s="162">
        <f t="shared" si="40"/>
        <v>1.76</v>
      </c>
      <c r="K353" s="162">
        <f t="shared" si="40"/>
        <v>83.74</v>
      </c>
      <c r="L353" s="162">
        <f t="shared" si="40"/>
        <v>106.12</v>
      </c>
      <c r="M353" s="162">
        <f t="shared" si="40"/>
        <v>94.39</v>
      </c>
      <c r="N353" s="162">
        <f t="shared" si="40"/>
        <v>0.02</v>
      </c>
      <c r="O353" s="162">
        <f t="shared" si="40"/>
        <v>0</v>
      </c>
      <c r="P353" s="162">
        <f t="shared" si="40"/>
        <v>0</v>
      </c>
      <c r="Q353" s="162">
        <f t="shared" si="39"/>
        <v>0</v>
      </c>
      <c r="R353" s="162">
        <f t="shared" si="38"/>
        <v>0</v>
      </c>
      <c r="S353" s="162">
        <f t="shared" si="38"/>
        <v>0</v>
      </c>
      <c r="T353" s="162">
        <f t="shared" si="38"/>
        <v>0</v>
      </c>
      <c r="U353" s="162">
        <f t="shared" si="38"/>
        <v>0</v>
      </c>
      <c r="V353" s="162">
        <f t="shared" si="38"/>
        <v>0</v>
      </c>
      <c r="W353" s="162">
        <f t="shared" si="38"/>
        <v>210.37</v>
      </c>
      <c r="X353" s="162">
        <f t="shared" si="38"/>
        <v>66.72</v>
      </c>
      <c r="Y353" s="162">
        <f t="shared" si="38"/>
        <v>0</v>
      </c>
      <c r="Z353" s="27"/>
      <c r="AA353" s="31">
        <v>23.76</v>
      </c>
      <c r="AB353" s="29">
        <v>34.65</v>
      </c>
      <c r="AC353" s="29">
        <v>0</v>
      </c>
      <c r="AD353" s="29">
        <v>0</v>
      </c>
      <c r="AE353" s="29">
        <v>0</v>
      </c>
      <c r="AF353" s="29">
        <v>0</v>
      </c>
      <c r="AG353" s="29">
        <v>0</v>
      </c>
      <c r="AH353" s="29">
        <v>0.19</v>
      </c>
      <c r="AI353" s="29">
        <v>1.76</v>
      </c>
      <c r="AJ353" s="29">
        <v>83.74</v>
      </c>
      <c r="AK353" s="29">
        <v>106.12</v>
      </c>
      <c r="AL353" s="29">
        <v>94.39</v>
      </c>
      <c r="AM353" s="29">
        <v>0.02</v>
      </c>
      <c r="AN353" s="29">
        <v>0</v>
      </c>
      <c r="AO353" s="29">
        <v>0</v>
      </c>
      <c r="AP353" s="29">
        <v>0</v>
      </c>
      <c r="AQ353" s="29">
        <v>0</v>
      </c>
      <c r="AR353" s="29">
        <v>0</v>
      </c>
      <c r="AS353" s="29">
        <v>0</v>
      </c>
      <c r="AT353" s="29">
        <v>0</v>
      </c>
      <c r="AU353" s="29">
        <v>0</v>
      </c>
      <c r="AV353" s="29">
        <v>210.37</v>
      </c>
      <c r="AW353" s="29">
        <v>66.72</v>
      </c>
      <c r="AX353" s="30">
        <v>0</v>
      </c>
      <c r="AY353" s="337"/>
      <c r="AZ353" s="12"/>
    </row>
    <row r="354" spans="1:52">
      <c r="A354" s="37">
        <v>19</v>
      </c>
      <c r="B354" s="162">
        <f t="shared" si="40"/>
        <v>0</v>
      </c>
      <c r="C354" s="162">
        <f t="shared" si="40"/>
        <v>0</v>
      </c>
      <c r="D354" s="162">
        <f t="shared" si="40"/>
        <v>0</v>
      </c>
      <c r="E354" s="162">
        <f t="shared" si="40"/>
        <v>0</v>
      </c>
      <c r="F354" s="162">
        <f t="shared" si="40"/>
        <v>0</v>
      </c>
      <c r="G354" s="162">
        <f t="shared" si="40"/>
        <v>0</v>
      </c>
      <c r="H354" s="162">
        <f t="shared" si="40"/>
        <v>1.7</v>
      </c>
      <c r="I354" s="162">
        <f t="shared" si="40"/>
        <v>0</v>
      </c>
      <c r="J354" s="162">
        <f t="shared" si="40"/>
        <v>0</v>
      </c>
      <c r="K354" s="162">
        <f t="shared" si="40"/>
        <v>0.62</v>
      </c>
      <c r="L354" s="162">
        <f t="shared" si="40"/>
        <v>18.21</v>
      </c>
      <c r="M354" s="162">
        <f t="shared" si="40"/>
        <v>11.2</v>
      </c>
      <c r="N354" s="162">
        <f t="shared" si="40"/>
        <v>5.41</v>
      </c>
      <c r="O354" s="162">
        <f t="shared" si="40"/>
        <v>1.67</v>
      </c>
      <c r="P354" s="162">
        <f t="shared" si="40"/>
        <v>3.1</v>
      </c>
      <c r="Q354" s="162">
        <f t="shared" si="39"/>
        <v>0</v>
      </c>
      <c r="R354" s="162">
        <f t="shared" si="38"/>
        <v>0</v>
      </c>
      <c r="S354" s="162">
        <f t="shared" si="38"/>
        <v>0</v>
      </c>
      <c r="T354" s="162">
        <f t="shared" si="38"/>
        <v>0</v>
      </c>
      <c r="U354" s="162">
        <f t="shared" si="38"/>
        <v>0</v>
      </c>
      <c r="V354" s="162">
        <f t="shared" si="38"/>
        <v>8.1300000000000008</v>
      </c>
      <c r="W354" s="162">
        <f t="shared" si="38"/>
        <v>295.45</v>
      </c>
      <c r="X354" s="162">
        <f t="shared" si="38"/>
        <v>560.78</v>
      </c>
      <c r="Y354" s="162">
        <f t="shared" si="38"/>
        <v>141.19999999999999</v>
      </c>
      <c r="Z354" s="27"/>
      <c r="AA354" s="31">
        <v>0</v>
      </c>
      <c r="AB354" s="29">
        <v>0</v>
      </c>
      <c r="AC354" s="29">
        <v>0</v>
      </c>
      <c r="AD354" s="29">
        <v>0</v>
      </c>
      <c r="AE354" s="29">
        <v>0</v>
      </c>
      <c r="AF354" s="29">
        <v>0</v>
      </c>
      <c r="AG354" s="29">
        <v>1.7</v>
      </c>
      <c r="AH354" s="29">
        <v>0</v>
      </c>
      <c r="AI354" s="29">
        <v>0</v>
      </c>
      <c r="AJ354" s="29">
        <v>0.62</v>
      </c>
      <c r="AK354" s="29">
        <v>18.21</v>
      </c>
      <c r="AL354" s="29">
        <v>11.2</v>
      </c>
      <c r="AM354" s="29">
        <v>5.41</v>
      </c>
      <c r="AN354" s="29">
        <v>1.67</v>
      </c>
      <c r="AO354" s="29">
        <v>3.1</v>
      </c>
      <c r="AP354" s="29">
        <v>0</v>
      </c>
      <c r="AQ354" s="29">
        <v>0</v>
      </c>
      <c r="AR354" s="29">
        <v>0</v>
      </c>
      <c r="AS354" s="29">
        <v>0</v>
      </c>
      <c r="AT354" s="29">
        <v>0</v>
      </c>
      <c r="AU354" s="29">
        <v>8.1300000000000008</v>
      </c>
      <c r="AV354" s="29">
        <v>295.45</v>
      </c>
      <c r="AW354" s="29">
        <v>560.78</v>
      </c>
      <c r="AX354" s="30">
        <v>141.19999999999999</v>
      </c>
      <c r="AY354" s="337"/>
      <c r="AZ354" s="12"/>
    </row>
    <row r="355" spans="1:52">
      <c r="A355" s="37">
        <v>20</v>
      </c>
      <c r="B355" s="162">
        <f t="shared" si="40"/>
        <v>11.43</v>
      </c>
      <c r="C355" s="162">
        <f t="shared" si="40"/>
        <v>0</v>
      </c>
      <c r="D355" s="162">
        <f t="shared" si="40"/>
        <v>0</v>
      </c>
      <c r="E355" s="162">
        <f t="shared" si="40"/>
        <v>908.6</v>
      </c>
      <c r="F355" s="162">
        <f t="shared" si="40"/>
        <v>0</v>
      </c>
      <c r="G355" s="162">
        <f t="shared" si="40"/>
        <v>0</v>
      </c>
      <c r="H355" s="162">
        <f t="shared" si="40"/>
        <v>0</v>
      </c>
      <c r="I355" s="162">
        <f t="shared" si="40"/>
        <v>0</v>
      </c>
      <c r="J355" s="162">
        <f t="shared" si="40"/>
        <v>0</v>
      </c>
      <c r="K355" s="162">
        <f t="shared" si="40"/>
        <v>182.52</v>
      </c>
      <c r="L355" s="162">
        <f t="shared" si="40"/>
        <v>207.41</v>
      </c>
      <c r="M355" s="162">
        <f t="shared" si="40"/>
        <v>111.26</v>
      </c>
      <c r="N355" s="162">
        <f t="shared" si="40"/>
        <v>119.55</v>
      </c>
      <c r="O355" s="162">
        <f t="shared" si="40"/>
        <v>143.35</v>
      </c>
      <c r="P355" s="162">
        <f t="shared" si="40"/>
        <v>153.28</v>
      </c>
      <c r="Q355" s="162">
        <f t="shared" si="39"/>
        <v>153.16</v>
      </c>
      <c r="R355" s="162">
        <f t="shared" si="38"/>
        <v>143.46</v>
      </c>
      <c r="S355" s="162">
        <f t="shared" si="38"/>
        <v>318.64</v>
      </c>
      <c r="T355" s="162">
        <f t="shared" si="38"/>
        <v>43.26</v>
      </c>
      <c r="U355" s="162">
        <f t="shared" si="38"/>
        <v>69.77</v>
      </c>
      <c r="V355" s="162">
        <f t="shared" si="38"/>
        <v>570.1</v>
      </c>
      <c r="W355" s="162">
        <f t="shared" si="38"/>
        <v>565.28</v>
      </c>
      <c r="X355" s="162">
        <f t="shared" si="38"/>
        <v>792.01</v>
      </c>
      <c r="Y355" s="162">
        <f t="shared" si="38"/>
        <v>404.44</v>
      </c>
      <c r="Z355" s="27"/>
      <c r="AA355" s="31">
        <v>11.43</v>
      </c>
      <c r="AB355" s="29">
        <v>0</v>
      </c>
      <c r="AC355" s="29">
        <v>0</v>
      </c>
      <c r="AD355" s="29">
        <v>908.6</v>
      </c>
      <c r="AE355" s="29">
        <v>0</v>
      </c>
      <c r="AF355" s="29">
        <v>0</v>
      </c>
      <c r="AG355" s="29">
        <v>0</v>
      </c>
      <c r="AH355" s="29">
        <v>0</v>
      </c>
      <c r="AI355" s="29">
        <v>0</v>
      </c>
      <c r="AJ355" s="29">
        <v>182.52</v>
      </c>
      <c r="AK355" s="29">
        <v>207.41</v>
      </c>
      <c r="AL355" s="29">
        <v>111.26</v>
      </c>
      <c r="AM355" s="29">
        <v>119.55</v>
      </c>
      <c r="AN355" s="29">
        <v>143.35</v>
      </c>
      <c r="AO355" s="29">
        <v>153.28</v>
      </c>
      <c r="AP355" s="29">
        <v>153.16</v>
      </c>
      <c r="AQ355" s="29">
        <v>143.46</v>
      </c>
      <c r="AR355" s="29">
        <v>318.64</v>
      </c>
      <c r="AS355" s="29">
        <v>43.26</v>
      </c>
      <c r="AT355" s="29">
        <v>69.77</v>
      </c>
      <c r="AU355" s="29">
        <v>570.1</v>
      </c>
      <c r="AV355" s="29">
        <v>565.28</v>
      </c>
      <c r="AW355" s="29">
        <v>792.01</v>
      </c>
      <c r="AX355" s="30">
        <v>404.44</v>
      </c>
      <c r="AY355" s="337"/>
      <c r="AZ355" s="12"/>
    </row>
    <row r="356" spans="1:52">
      <c r="A356" s="37">
        <v>21</v>
      </c>
      <c r="B356" s="162">
        <f t="shared" si="40"/>
        <v>20.079999999999998</v>
      </c>
      <c r="C356" s="162">
        <f t="shared" si="40"/>
        <v>0.15</v>
      </c>
      <c r="D356" s="162">
        <f t="shared" si="40"/>
        <v>928.07</v>
      </c>
      <c r="E356" s="162">
        <f t="shared" si="40"/>
        <v>920.38</v>
      </c>
      <c r="F356" s="162">
        <f t="shared" si="40"/>
        <v>3</v>
      </c>
      <c r="G356" s="162">
        <f t="shared" si="40"/>
        <v>0</v>
      </c>
      <c r="H356" s="162">
        <f t="shared" si="40"/>
        <v>0</v>
      </c>
      <c r="I356" s="162">
        <f t="shared" si="40"/>
        <v>0</v>
      </c>
      <c r="J356" s="162">
        <f t="shared" si="40"/>
        <v>0.01</v>
      </c>
      <c r="K356" s="162">
        <f t="shared" si="40"/>
        <v>41.14</v>
      </c>
      <c r="L356" s="162">
        <f t="shared" si="40"/>
        <v>85.07</v>
      </c>
      <c r="M356" s="162">
        <f t="shared" si="40"/>
        <v>94.17</v>
      </c>
      <c r="N356" s="162">
        <f t="shared" si="40"/>
        <v>71.2</v>
      </c>
      <c r="O356" s="162">
        <f t="shared" si="40"/>
        <v>89.9</v>
      </c>
      <c r="P356" s="162">
        <f t="shared" si="40"/>
        <v>98.68</v>
      </c>
      <c r="Q356" s="162">
        <f t="shared" si="39"/>
        <v>64.400000000000006</v>
      </c>
      <c r="R356" s="162">
        <f t="shared" si="38"/>
        <v>51.19</v>
      </c>
      <c r="S356" s="162">
        <f t="shared" si="38"/>
        <v>120.66</v>
      </c>
      <c r="T356" s="162">
        <f t="shared" si="38"/>
        <v>263.83999999999997</v>
      </c>
      <c r="U356" s="162">
        <f t="shared" si="38"/>
        <v>90.79</v>
      </c>
      <c r="V356" s="162">
        <f t="shared" si="38"/>
        <v>44.8</v>
      </c>
      <c r="W356" s="162">
        <f t="shared" si="38"/>
        <v>644.34</v>
      </c>
      <c r="X356" s="162">
        <f t="shared" si="38"/>
        <v>394.78</v>
      </c>
      <c r="Y356" s="162">
        <f t="shared" si="38"/>
        <v>545.67999999999995</v>
      </c>
      <c r="Z356" s="27"/>
      <c r="AA356" s="31">
        <v>20.079999999999998</v>
      </c>
      <c r="AB356" s="29">
        <v>0.15</v>
      </c>
      <c r="AC356" s="29">
        <v>928.07</v>
      </c>
      <c r="AD356" s="29">
        <v>920.38</v>
      </c>
      <c r="AE356" s="29">
        <v>3</v>
      </c>
      <c r="AF356" s="29">
        <v>0</v>
      </c>
      <c r="AG356" s="29">
        <v>0</v>
      </c>
      <c r="AH356" s="29">
        <v>0</v>
      </c>
      <c r="AI356" s="29">
        <v>0.01</v>
      </c>
      <c r="AJ356" s="29">
        <v>41.14</v>
      </c>
      <c r="AK356" s="29">
        <v>85.07</v>
      </c>
      <c r="AL356" s="29">
        <v>94.17</v>
      </c>
      <c r="AM356" s="29">
        <v>71.2</v>
      </c>
      <c r="AN356" s="29">
        <v>89.9</v>
      </c>
      <c r="AO356" s="29">
        <v>98.68</v>
      </c>
      <c r="AP356" s="29">
        <v>64.400000000000006</v>
      </c>
      <c r="AQ356" s="29">
        <v>51.19</v>
      </c>
      <c r="AR356" s="29">
        <v>120.66</v>
      </c>
      <c r="AS356" s="29">
        <v>263.83999999999997</v>
      </c>
      <c r="AT356" s="29">
        <v>90.79</v>
      </c>
      <c r="AU356" s="29">
        <v>44.8</v>
      </c>
      <c r="AV356" s="29">
        <v>644.34</v>
      </c>
      <c r="AW356" s="29">
        <v>394.78</v>
      </c>
      <c r="AX356" s="30">
        <v>545.67999999999995</v>
      </c>
      <c r="AY356" s="337"/>
      <c r="AZ356" s="12"/>
    </row>
    <row r="357" spans="1:52">
      <c r="A357" s="37">
        <v>22</v>
      </c>
      <c r="B357" s="162">
        <f t="shared" si="40"/>
        <v>257.52999999999997</v>
      </c>
      <c r="C357" s="162">
        <f t="shared" si="40"/>
        <v>975.92</v>
      </c>
      <c r="D357" s="162">
        <f t="shared" si="40"/>
        <v>59.85</v>
      </c>
      <c r="E357" s="162">
        <f t="shared" si="40"/>
        <v>0.87</v>
      </c>
      <c r="F357" s="162">
        <f t="shared" si="40"/>
        <v>1.29</v>
      </c>
      <c r="G357" s="162">
        <f t="shared" si="40"/>
        <v>1.06</v>
      </c>
      <c r="H357" s="162">
        <f t="shared" si="40"/>
        <v>0</v>
      </c>
      <c r="I357" s="162">
        <f t="shared" si="40"/>
        <v>0.25</v>
      </c>
      <c r="J357" s="162">
        <f t="shared" si="40"/>
        <v>2.2599999999999998</v>
      </c>
      <c r="K357" s="162">
        <f t="shared" si="40"/>
        <v>2.27</v>
      </c>
      <c r="L357" s="162">
        <f t="shared" si="40"/>
        <v>2.81</v>
      </c>
      <c r="M357" s="162">
        <f t="shared" si="40"/>
        <v>5.42</v>
      </c>
      <c r="N357" s="162">
        <f t="shared" si="40"/>
        <v>3.47</v>
      </c>
      <c r="O357" s="162">
        <f t="shared" si="40"/>
        <v>2.48</v>
      </c>
      <c r="P357" s="162">
        <f t="shared" si="40"/>
        <v>2.39</v>
      </c>
      <c r="Q357" s="162">
        <f t="shared" si="39"/>
        <v>3.47</v>
      </c>
      <c r="R357" s="162">
        <f t="shared" si="38"/>
        <v>2.95</v>
      </c>
      <c r="S357" s="162">
        <f t="shared" si="38"/>
        <v>1.91</v>
      </c>
      <c r="T357" s="162">
        <f t="shared" si="38"/>
        <v>3.7</v>
      </c>
      <c r="U357" s="162">
        <f t="shared" si="38"/>
        <v>100.86</v>
      </c>
      <c r="V357" s="162">
        <f t="shared" si="38"/>
        <v>23.41</v>
      </c>
      <c r="W357" s="162">
        <f t="shared" si="38"/>
        <v>7.27</v>
      </c>
      <c r="X357" s="162">
        <f t="shared" si="38"/>
        <v>154.76</v>
      </c>
      <c r="Y357" s="162">
        <f t="shared" si="38"/>
        <v>110.02</v>
      </c>
      <c r="Z357" s="27"/>
      <c r="AA357" s="31">
        <v>257.52999999999997</v>
      </c>
      <c r="AB357" s="29">
        <v>975.92</v>
      </c>
      <c r="AC357" s="29">
        <v>59.85</v>
      </c>
      <c r="AD357" s="29">
        <v>0.87</v>
      </c>
      <c r="AE357" s="29">
        <v>1.29</v>
      </c>
      <c r="AF357" s="29">
        <v>1.06</v>
      </c>
      <c r="AG357" s="29">
        <v>0</v>
      </c>
      <c r="AH357" s="29">
        <v>0.25</v>
      </c>
      <c r="AI357" s="29">
        <v>2.2599999999999998</v>
      </c>
      <c r="AJ357" s="29">
        <v>2.27</v>
      </c>
      <c r="AK357" s="29">
        <v>2.81</v>
      </c>
      <c r="AL357" s="29">
        <v>5.42</v>
      </c>
      <c r="AM357" s="29">
        <v>3.47</v>
      </c>
      <c r="AN357" s="29">
        <v>2.48</v>
      </c>
      <c r="AO357" s="29">
        <v>2.39</v>
      </c>
      <c r="AP357" s="29">
        <v>3.47</v>
      </c>
      <c r="AQ357" s="29">
        <v>2.95</v>
      </c>
      <c r="AR357" s="29">
        <v>1.91</v>
      </c>
      <c r="AS357" s="29">
        <v>3.7</v>
      </c>
      <c r="AT357" s="29">
        <v>100.86</v>
      </c>
      <c r="AU357" s="29">
        <v>23.41</v>
      </c>
      <c r="AV357" s="29">
        <v>7.27</v>
      </c>
      <c r="AW357" s="29">
        <v>154.76</v>
      </c>
      <c r="AX357" s="30">
        <v>110.02</v>
      </c>
      <c r="AY357" s="337"/>
      <c r="AZ357" s="12"/>
    </row>
    <row r="358" spans="1:52">
      <c r="A358" s="37">
        <v>23</v>
      </c>
      <c r="B358" s="162">
        <f t="shared" si="40"/>
        <v>12.58</v>
      </c>
      <c r="C358" s="162">
        <f t="shared" si="40"/>
        <v>0</v>
      </c>
      <c r="D358" s="162">
        <f t="shared" si="40"/>
        <v>0</v>
      </c>
      <c r="E358" s="162">
        <f t="shared" si="40"/>
        <v>0</v>
      </c>
      <c r="F358" s="162">
        <f t="shared" si="40"/>
        <v>0</v>
      </c>
      <c r="G358" s="162">
        <f t="shared" si="40"/>
        <v>0</v>
      </c>
      <c r="H358" s="162">
        <f t="shared" si="40"/>
        <v>0</v>
      </c>
      <c r="I358" s="162">
        <f t="shared" si="40"/>
        <v>0</v>
      </c>
      <c r="J358" s="162">
        <f t="shared" si="40"/>
        <v>0</v>
      </c>
      <c r="K358" s="162">
        <f t="shared" si="40"/>
        <v>1.44</v>
      </c>
      <c r="L358" s="162">
        <f t="shared" si="40"/>
        <v>1.58</v>
      </c>
      <c r="M358" s="162">
        <f t="shared" si="40"/>
        <v>1.63</v>
      </c>
      <c r="N358" s="162">
        <f t="shared" si="40"/>
        <v>1.46</v>
      </c>
      <c r="O358" s="162">
        <f t="shared" si="40"/>
        <v>3.35</v>
      </c>
      <c r="P358" s="162">
        <f t="shared" si="40"/>
        <v>3.14</v>
      </c>
      <c r="Q358" s="162">
        <f t="shared" si="39"/>
        <v>3.84</v>
      </c>
      <c r="R358" s="162">
        <f t="shared" si="38"/>
        <v>0.43</v>
      </c>
      <c r="S358" s="162">
        <f t="shared" si="38"/>
        <v>0</v>
      </c>
      <c r="T358" s="162">
        <f t="shared" si="38"/>
        <v>78.36</v>
      </c>
      <c r="U358" s="162">
        <f t="shared" si="38"/>
        <v>103.47</v>
      </c>
      <c r="V358" s="162">
        <f t="shared" si="38"/>
        <v>408.87</v>
      </c>
      <c r="W358" s="162">
        <f t="shared" si="38"/>
        <v>12.29</v>
      </c>
      <c r="X358" s="162">
        <f t="shared" si="38"/>
        <v>0</v>
      </c>
      <c r="Y358" s="162">
        <f t="shared" si="38"/>
        <v>19.399999999999999</v>
      </c>
      <c r="Z358" s="27"/>
      <c r="AA358" s="31">
        <v>12.58</v>
      </c>
      <c r="AB358" s="29">
        <v>0</v>
      </c>
      <c r="AC358" s="29">
        <v>0</v>
      </c>
      <c r="AD358" s="29">
        <v>0</v>
      </c>
      <c r="AE358" s="29">
        <v>0</v>
      </c>
      <c r="AF358" s="29">
        <v>0</v>
      </c>
      <c r="AG358" s="29">
        <v>0</v>
      </c>
      <c r="AH358" s="29">
        <v>0</v>
      </c>
      <c r="AI358" s="29">
        <v>0</v>
      </c>
      <c r="AJ358" s="29">
        <v>1.44</v>
      </c>
      <c r="AK358" s="29">
        <v>1.58</v>
      </c>
      <c r="AL358" s="29">
        <v>1.63</v>
      </c>
      <c r="AM358" s="29">
        <v>1.46</v>
      </c>
      <c r="AN358" s="29">
        <v>3.35</v>
      </c>
      <c r="AO358" s="29">
        <v>3.14</v>
      </c>
      <c r="AP358" s="29">
        <v>3.84</v>
      </c>
      <c r="AQ358" s="29">
        <v>0.43</v>
      </c>
      <c r="AR358" s="29">
        <v>0</v>
      </c>
      <c r="AS358" s="29">
        <v>78.36</v>
      </c>
      <c r="AT358" s="29">
        <v>103.47</v>
      </c>
      <c r="AU358" s="29">
        <v>408.87</v>
      </c>
      <c r="AV358" s="29">
        <v>12.29</v>
      </c>
      <c r="AW358" s="29">
        <v>0</v>
      </c>
      <c r="AX358" s="30">
        <v>19.399999999999999</v>
      </c>
      <c r="AY358" s="337"/>
      <c r="AZ358" s="12"/>
    </row>
    <row r="359" spans="1:52">
      <c r="A359" s="37">
        <v>24</v>
      </c>
      <c r="B359" s="162">
        <f t="shared" si="40"/>
        <v>77.38</v>
      </c>
      <c r="C359" s="162">
        <f t="shared" si="40"/>
        <v>0.91</v>
      </c>
      <c r="D359" s="162">
        <f t="shared" si="40"/>
        <v>0</v>
      </c>
      <c r="E359" s="162">
        <f t="shared" si="40"/>
        <v>0</v>
      </c>
      <c r="F359" s="162">
        <f t="shared" si="40"/>
        <v>0</v>
      </c>
      <c r="G359" s="162">
        <f t="shared" si="40"/>
        <v>0</v>
      </c>
      <c r="H359" s="162">
        <f t="shared" si="40"/>
        <v>0</v>
      </c>
      <c r="I359" s="162">
        <f t="shared" si="40"/>
        <v>0</v>
      </c>
      <c r="J359" s="162">
        <f t="shared" si="40"/>
        <v>0</v>
      </c>
      <c r="K359" s="162">
        <f t="shared" si="40"/>
        <v>105.56</v>
      </c>
      <c r="L359" s="162">
        <f t="shared" si="40"/>
        <v>96.95</v>
      </c>
      <c r="M359" s="162">
        <f t="shared" si="40"/>
        <v>133.21</v>
      </c>
      <c r="N359" s="162">
        <f t="shared" si="40"/>
        <v>142.35</v>
      </c>
      <c r="O359" s="162">
        <f t="shared" si="40"/>
        <v>122.85</v>
      </c>
      <c r="P359" s="162">
        <f t="shared" si="40"/>
        <v>120.87</v>
      </c>
      <c r="Q359" s="162">
        <f t="shared" si="39"/>
        <v>113</v>
      </c>
      <c r="R359" s="162">
        <f t="shared" si="38"/>
        <v>110.41</v>
      </c>
      <c r="S359" s="162">
        <f t="shared" si="38"/>
        <v>92.45</v>
      </c>
      <c r="T359" s="162">
        <f t="shared" si="38"/>
        <v>145.47</v>
      </c>
      <c r="U359" s="162">
        <f t="shared" si="38"/>
        <v>328.8</v>
      </c>
      <c r="V359" s="162">
        <f t="shared" si="38"/>
        <v>104.22</v>
      </c>
      <c r="W359" s="162">
        <f t="shared" si="38"/>
        <v>457.04</v>
      </c>
      <c r="X359" s="162">
        <f t="shared" si="38"/>
        <v>708.04</v>
      </c>
      <c r="Y359" s="162">
        <f t="shared" si="38"/>
        <v>269.63</v>
      </c>
      <c r="Z359" s="27"/>
      <c r="AA359" s="31">
        <v>77.38</v>
      </c>
      <c r="AB359" s="29">
        <v>0.91</v>
      </c>
      <c r="AC359" s="29">
        <v>0</v>
      </c>
      <c r="AD359" s="29">
        <v>0</v>
      </c>
      <c r="AE359" s="29">
        <v>0</v>
      </c>
      <c r="AF359" s="29">
        <v>0</v>
      </c>
      <c r="AG359" s="29">
        <v>0</v>
      </c>
      <c r="AH359" s="29">
        <v>0</v>
      </c>
      <c r="AI359" s="29">
        <v>0</v>
      </c>
      <c r="AJ359" s="29">
        <v>105.56</v>
      </c>
      <c r="AK359" s="29">
        <v>96.95</v>
      </c>
      <c r="AL359" s="29">
        <v>133.21</v>
      </c>
      <c r="AM359" s="29">
        <v>142.35</v>
      </c>
      <c r="AN359" s="29">
        <v>122.85</v>
      </c>
      <c r="AO359" s="29">
        <v>120.87</v>
      </c>
      <c r="AP359" s="29">
        <v>113</v>
      </c>
      <c r="AQ359" s="29">
        <v>110.41</v>
      </c>
      <c r="AR359" s="29">
        <v>92.45</v>
      </c>
      <c r="AS359" s="29">
        <v>145.47</v>
      </c>
      <c r="AT359" s="29">
        <v>328.8</v>
      </c>
      <c r="AU359" s="29">
        <v>104.22</v>
      </c>
      <c r="AV359" s="29">
        <v>457.04</v>
      </c>
      <c r="AW359" s="29">
        <v>708.04</v>
      </c>
      <c r="AX359" s="30">
        <v>269.63</v>
      </c>
      <c r="AY359" s="337"/>
      <c r="AZ359" s="12"/>
    </row>
    <row r="360" spans="1:52">
      <c r="A360" s="37">
        <v>25</v>
      </c>
      <c r="B360" s="162">
        <f t="shared" si="40"/>
        <v>85.51</v>
      </c>
      <c r="C360" s="162">
        <f t="shared" si="40"/>
        <v>28.69</v>
      </c>
      <c r="D360" s="162">
        <f t="shared" si="40"/>
        <v>46.77</v>
      </c>
      <c r="E360" s="162">
        <f t="shared" si="40"/>
        <v>0.98</v>
      </c>
      <c r="F360" s="162">
        <f t="shared" si="40"/>
        <v>0</v>
      </c>
      <c r="G360" s="162">
        <f t="shared" si="40"/>
        <v>0</v>
      </c>
      <c r="H360" s="162">
        <f t="shared" si="40"/>
        <v>0</v>
      </c>
      <c r="I360" s="162">
        <f t="shared" si="40"/>
        <v>0</v>
      </c>
      <c r="J360" s="162">
        <f t="shared" si="40"/>
        <v>8.92</v>
      </c>
      <c r="K360" s="162">
        <f t="shared" si="40"/>
        <v>86.77</v>
      </c>
      <c r="L360" s="162">
        <f t="shared" si="40"/>
        <v>93.37</v>
      </c>
      <c r="M360" s="162">
        <f t="shared" si="40"/>
        <v>93.16</v>
      </c>
      <c r="N360" s="162">
        <f t="shared" si="40"/>
        <v>126.64</v>
      </c>
      <c r="O360" s="162">
        <f t="shared" si="40"/>
        <v>69.540000000000006</v>
      </c>
      <c r="P360" s="162">
        <f t="shared" si="40"/>
        <v>81.37</v>
      </c>
      <c r="Q360" s="162">
        <f t="shared" si="39"/>
        <v>109.97</v>
      </c>
      <c r="R360" s="162">
        <f t="shared" si="38"/>
        <v>7.65</v>
      </c>
      <c r="S360" s="162">
        <f t="shared" si="38"/>
        <v>4.63</v>
      </c>
      <c r="T360" s="162">
        <f t="shared" si="38"/>
        <v>120.62</v>
      </c>
      <c r="U360" s="162">
        <f t="shared" si="38"/>
        <v>373.74</v>
      </c>
      <c r="V360" s="162">
        <f t="shared" si="38"/>
        <v>377.62</v>
      </c>
      <c r="W360" s="162">
        <f t="shared" si="38"/>
        <v>528.70000000000005</v>
      </c>
      <c r="X360" s="162">
        <f t="shared" si="38"/>
        <v>220.14</v>
      </c>
      <c r="Y360" s="162">
        <f t="shared" si="38"/>
        <v>158.96</v>
      </c>
      <c r="Z360" s="27"/>
      <c r="AA360" s="31">
        <v>85.51</v>
      </c>
      <c r="AB360" s="29">
        <v>28.69</v>
      </c>
      <c r="AC360" s="29">
        <v>46.77</v>
      </c>
      <c r="AD360" s="29">
        <v>0.98</v>
      </c>
      <c r="AE360" s="29">
        <v>0</v>
      </c>
      <c r="AF360" s="29">
        <v>0</v>
      </c>
      <c r="AG360" s="29">
        <v>0</v>
      </c>
      <c r="AH360" s="29">
        <v>0</v>
      </c>
      <c r="AI360" s="29">
        <v>8.92</v>
      </c>
      <c r="AJ360" s="29">
        <v>86.77</v>
      </c>
      <c r="AK360" s="29">
        <v>93.37</v>
      </c>
      <c r="AL360" s="29">
        <v>93.16</v>
      </c>
      <c r="AM360" s="29">
        <v>126.64</v>
      </c>
      <c r="AN360" s="29">
        <v>69.540000000000006</v>
      </c>
      <c r="AO360" s="29">
        <v>81.37</v>
      </c>
      <c r="AP360" s="29">
        <v>109.97</v>
      </c>
      <c r="AQ360" s="29">
        <v>7.65</v>
      </c>
      <c r="AR360" s="29">
        <v>4.63</v>
      </c>
      <c r="AS360" s="29">
        <v>120.62</v>
      </c>
      <c r="AT360" s="29">
        <v>373.74</v>
      </c>
      <c r="AU360" s="29">
        <v>377.62</v>
      </c>
      <c r="AV360" s="29">
        <v>528.70000000000005</v>
      </c>
      <c r="AW360" s="29">
        <v>220.14</v>
      </c>
      <c r="AX360" s="30">
        <v>158.96</v>
      </c>
      <c r="AY360" s="337"/>
      <c r="AZ360" s="12"/>
    </row>
    <row r="361" spans="1:52">
      <c r="A361" s="37">
        <v>26</v>
      </c>
      <c r="B361" s="162">
        <f t="shared" si="40"/>
        <v>0</v>
      </c>
      <c r="C361" s="162">
        <f t="shared" si="40"/>
        <v>0</v>
      </c>
      <c r="D361" s="162">
        <f t="shared" si="40"/>
        <v>0</v>
      </c>
      <c r="E361" s="162">
        <f t="shared" si="40"/>
        <v>0</v>
      </c>
      <c r="F361" s="162">
        <f t="shared" si="40"/>
        <v>0</v>
      </c>
      <c r="G361" s="162">
        <f t="shared" si="40"/>
        <v>0</v>
      </c>
      <c r="H361" s="162">
        <f t="shared" si="40"/>
        <v>0</v>
      </c>
      <c r="I361" s="162">
        <f t="shared" si="40"/>
        <v>0</v>
      </c>
      <c r="J361" s="162">
        <f t="shared" si="40"/>
        <v>0</v>
      </c>
      <c r="K361" s="162">
        <f t="shared" si="40"/>
        <v>18.79</v>
      </c>
      <c r="L361" s="162">
        <f t="shared" si="40"/>
        <v>42.61</v>
      </c>
      <c r="M361" s="162">
        <f t="shared" si="40"/>
        <v>2.37</v>
      </c>
      <c r="N361" s="162">
        <f t="shared" si="40"/>
        <v>0</v>
      </c>
      <c r="O361" s="162">
        <f t="shared" si="40"/>
        <v>0</v>
      </c>
      <c r="P361" s="162">
        <f t="shared" si="40"/>
        <v>0</v>
      </c>
      <c r="Q361" s="162">
        <f t="shared" si="39"/>
        <v>0</v>
      </c>
      <c r="R361" s="162">
        <f t="shared" si="38"/>
        <v>0</v>
      </c>
      <c r="S361" s="162">
        <f t="shared" si="38"/>
        <v>0</v>
      </c>
      <c r="T361" s="162">
        <f t="shared" si="38"/>
        <v>0</v>
      </c>
      <c r="U361" s="162">
        <f t="shared" si="38"/>
        <v>31.57</v>
      </c>
      <c r="V361" s="162">
        <f t="shared" si="38"/>
        <v>87.41</v>
      </c>
      <c r="W361" s="162">
        <f t="shared" si="38"/>
        <v>388.38</v>
      </c>
      <c r="X361" s="162">
        <f t="shared" si="38"/>
        <v>0.08</v>
      </c>
      <c r="Y361" s="162">
        <f t="shared" si="38"/>
        <v>175</v>
      </c>
      <c r="Z361" s="27"/>
      <c r="AA361" s="31">
        <v>0</v>
      </c>
      <c r="AB361" s="29">
        <v>0</v>
      </c>
      <c r="AC361" s="29">
        <v>0</v>
      </c>
      <c r="AD361" s="29">
        <v>0</v>
      </c>
      <c r="AE361" s="29">
        <v>0</v>
      </c>
      <c r="AF361" s="29">
        <v>0</v>
      </c>
      <c r="AG361" s="29">
        <v>0</v>
      </c>
      <c r="AH361" s="29">
        <v>0</v>
      </c>
      <c r="AI361" s="29">
        <v>0</v>
      </c>
      <c r="AJ361" s="29">
        <v>18.79</v>
      </c>
      <c r="AK361" s="29">
        <v>42.61</v>
      </c>
      <c r="AL361" s="29">
        <v>2.37</v>
      </c>
      <c r="AM361" s="29">
        <v>0</v>
      </c>
      <c r="AN361" s="29">
        <v>0</v>
      </c>
      <c r="AO361" s="29">
        <v>0</v>
      </c>
      <c r="AP361" s="29">
        <v>0</v>
      </c>
      <c r="AQ361" s="29">
        <v>0</v>
      </c>
      <c r="AR361" s="29">
        <v>0</v>
      </c>
      <c r="AS361" s="29">
        <v>0</v>
      </c>
      <c r="AT361" s="29">
        <v>31.57</v>
      </c>
      <c r="AU361" s="29">
        <v>87.41</v>
      </c>
      <c r="AV361" s="29">
        <v>388.38</v>
      </c>
      <c r="AW361" s="29">
        <v>0.08</v>
      </c>
      <c r="AX361" s="30">
        <v>175</v>
      </c>
      <c r="AY361" s="337"/>
      <c r="AZ361" s="12"/>
    </row>
    <row r="362" spans="1:52">
      <c r="A362" s="37">
        <v>27</v>
      </c>
      <c r="B362" s="162">
        <f t="shared" si="40"/>
        <v>0</v>
      </c>
      <c r="C362" s="162">
        <f t="shared" si="40"/>
        <v>0.98</v>
      </c>
      <c r="D362" s="162">
        <f t="shared" si="40"/>
        <v>0</v>
      </c>
      <c r="E362" s="162">
        <f t="shared" si="40"/>
        <v>0</v>
      </c>
      <c r="F362" s="162">
        <f t="shared" si="40"/>
        <v>0</v>
      </c>
      <c r="G362" s="162">
        <f t="shared" si="40"/>
        <v>0</v>
      </c>
      <c r="H362" s="162">
        <f t="shared" si="40"/>
        <v>0</v>
      </c>
      <c r="I362" s="162">
        <f t="shared" si="40"/>
        <v>0</v>
      </c>
      <c r="J362" s="162">
        <f t="shared" si="40"/>
        <v>0</v>
      </c>
      <c r="K362" s="162">
        <f t="shared" si="40"/>
        <v>0</v>
      </c>
      <c r="L362" s="162">
        <f t="shared" si="40"/>
        <v>0</v>
      </c>
      <c r="M362" s="162">
        <f t="shared" si="40"/>
        <v>2.86</v>
      </c>
      <c r="N362" s="162">
        <f t="shared" si="40"/>
        <v>0.56999999999999995</v>
      </c>
      <c r="O362" s="162">
        <f t="shared" si="40"/>
        <v>0</v>
      </c>
      <c r="P362" s="162">
        <f t="shared" si="40"/>
        <v>0</v>
      </c>
      <c r="Q362" s="162">
        <f t="shared" si="39"/>
        <v>0</v>
      </c>
      <c r="R362" s="162">
        <f t="shared" si="38"/>
        <v>0</v>
      </c>
      <c r="S362" s="162">
        <f t="shared" si="38"/>
        <v>0</v>
      </c>
      <c r="T362" s="162">
        <f t="shared" si="38"/>
        <v>0</v>
      </c>
      <c r="U362" s="162">
        <f t="shared" si="38"/>
        <v>0.82</v>
      </c>
      <c r="V362" s="162">
        <f t="shared" si="38"/>
        <v>3.66</v>
      </c>
      <c r="W362" s="162">
        <f t="shared" si="38"/>
        <v>0.3</v>
      </c>
      <c r="X362" s="162">
        <f t="shared" si="38"/>
        <v>0.64</v>
      </c>
      <c r="Y362" s="162">
        <f t="shared" si="38"/>
        <v>0</v>
      </c>
      <c r="Z362" s="27"/>
      <c r="AA362" s="31">
        <v>0</v>
      </c>
      <c r="AB362" s="29">
        <v>0.98</v>
      </c>
      <c r="AC362" s="29">
        <v>0</v>
      </c>
      <c r="AD362" s="29">
        <v>0</v>
      </c>
      <c r="AE362" s="29">
        <v>0</v>
      </c>
      <c r="AF362" s="29">
        <v>0</v>
      </c>
      <c r="AG362" s="29">
        <v>0</v>
      </c>
      <c r="AH362" s="29">
        <v>0</v>
      </c>
      <c r="AI362" s="29">
        <v>0</v>
      </c>
      <c r="AJ362" s="29">
        <v>0</v>
      </c>
      <c r="AK362" s="29">
        <v>0</v>
      </c>
      <c r="AL362" s="29">
        <v>2.86</v>
      </c>
      <c r="AM362" s="29">
        <v>0.56999999999999995</v>
      </c>
      <c r="AN362" s="29">
        <v>0</v>
      </c>
      <c r="AO362" s="29">
        <v>0</v>
      </c>
      <c r="AP362" s="29">
        <v>0</v>
      </c>
      <c r="AQ362" s="29">
        <v>0</v>
      </c>
      <c r="AR362" s="29">
        <v>0</v>
      </c>
      <c r="AS362" s="29">
        <v>0</v>
      </c>
      <c r="AT362" s="29">
        <v>0.82</v>
      </c>
      <c r="AU362" s="29">
        <v>3.66</v>
      </c>
      <c r="AV362" s="29">
        <v>0.3</v>
      </c>
      <c r="AW362" s="29">
        <v>0.64</v>
      </c>
      <c r="AX362" s="30">
        <v>0</v>
      </c>
      <c r="AY362" s="337"/>
      <c r="AZ362" s="12"/>
    </row>
    <row r="363" spans="1:52">
      <c r="A363" s="37">
        <v>28</v>
      </c>
      <c r="B363" s="162">
        <f t="shared" si="40"/>
        <v>0</v>
      </c>
      <c r="C363" s="162">
        <f t="shared" si="40"/>
        <v>5.87</v>
      </c>
      <c r="D363" s="162">
        <f t="shared" si="40"/>
        <v>6.92</v>
      </c>
      <c r="E363" s="162">
        <f t="shared" si="40"/>
        <v>0</v>
      </c>
      <c r="F363" s="162">
        <f t="shared" si="40"/>
        <v>0</v>
      </c>
      <c r="G363" s="162">
        <f t="shared" si="40"/>
        <v>0</v>
      </c>
      <c r="H363" s="162">
        <f t="shared" si="40"/>
        <v>0</v>
      </c>
      <c r="I363" s="162">
        <f t="shared" si="40"/>
        <v>0</v>
      </c>
      <c r="J363" s="162">
        <f t="shared" si="40"/>
        <v>0</v>
      </c>
      <c r="K363" s="162">
        <f t="shared" si="40"/>
        <v>0</v>
      </c>
      <c r="L363" s="162">
        <f t="shared" si="40"/>
        <v>0</v>
      </c>
      <c r="M363" s="162">
        <f t="shared" si="40"/>
        <v>0</v>
      </c>
      <c r="N363" s="162">
        <f t="shared" si="40"/>
        <v>0</v>
      </c>
      <c r="O363" s="162">
        <f t="shared" si="40"/>
        <v>0</v>
      </c>
      <c r="P363" s="162">
        <f t="shared" si="40"/>
        <v>0</v>
      </c>
      <c r="Q363" s="162">
        <f t="shared" si="39"/>
        <v>0</v>
      </c>
      <c r="R363" s="162">
        <f t="shared" si="38"/>
        <v>0</v>
      </c>
      <c r="S363" s="162">
        <f t="shared" si="38"/>
        <v>0</v>
      </c>
      <c r="T363" s="162">
        <f t="shared" si="38"/>
        <v>0</v>
      </c>
      <c r="U363" s="162">
        <f t="shared" si="38"/>
        <v>0</v>
      </c>
      <c r="V363" s="162">
        <f t="shared" si="38"/>
        <v>103.18</v>
      </c>
      <c r="W363" s="162">
        <f t="shared" si="38"/>
        <v>339.24</v>
      </c>
      <c r="X363" s="162">
        <f t="shared" si="38"/>
        <v>338.09</v>
      </c>
      <c r="Y363" s="162">
        <f t="shared" si="38"/>
        <v>398.19</v>
      </c>
      <c r="Z363" s="27"/>
      <c r="AA363" s="31">
        <v>0</v>
      </c>
      <c r="AB363" s="29">
        <v>5.87</v>
      </c>
      <c r="AC363" s="29">
        <v>6.92</v>
      </c>
      <c r="AD363" s="29">
        <v>0</v>
      </c>
      <c r="AE363" s="29">
        <v>0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0</v>
      </c>
      <c r="AO363" s="29">
        <v>0</v>
      </c>
      <c r="AP363" s="29">
        <v>0</v>
      </c>
      <c r="AQ363" s="29">
        <v>0</v>
      </c>
      <c r="AR363" s="29">
        <v>0</v>
      </c>
      <c r="AS363" s="29">
        <v>0</v>
      </c>
      <c r="AT363" s="29">
        <v>0</v>
      </c>
      <c r="AU363" s="29">
        <v>103.18</v>
      </c>
      <c r="AV363" s="29">
        <v>339.24</v>
      </c>
      <c r="AW363" s="29">
        <v>338.09</v>
      </c>
      <c r="AX363" s="30">
        <v>398.19</v>
      </c>
      <c r="AY363" s="337"/>
      <c r="AZ363" s="12"/>
    </row>
    <row r="364" spans="1:52">
      <c r="A364" s="37">
        <v>29</v>
      </c>
      <c r="B364" s="162">
        <f t="shared" si="40"/>
        <v>4.58</v>
      </c>
      <c r="C364" s="162">
        <f t="shared" si="40"/>
        <v>0</v>
      </c>
      <c r="D364" s="162">
        <f t="shared" si="40"/>
        <v>0</v>
      </c>
      <c r="E364" s="162">
        <f t="shared" si="40"/>
        <v>0</v>
      </c>
      <c r="F364" s="162">
        <f t="shared" si="40"/>
        <v>0</v>
      </c>
      <c r="G364" s="162">
        <f t="shared" si="40"/>
        <v>0</v>
      </c>
      <c r="H364" s="162">
        <f t="shared" si="40"/>
        <v>0</v>
      </c>
      <c r="I364" s="162">
        <f t="shared" si="40"/>
        <v>0</v>
      </c>
      <c r="J364" s="162">
        <f t="shared" si="40"/>
        <v>0</v>
      </c>
      <c r="K364" s="162">
        <f t="shared" si="40"/>
        <v>0</v>
      </c>
      <c r="L364" s="162">
        <f t="shared" si="40"/>
        <v>0</v>
      </c>
      <c r="M364" s="162">
        <f t="shared" si="40"/>
        <v>0</v>
      </c>
      <c r="N364" s="162">
        <f t="shared" si="40"/>
        <v>0</v>
      </c>
      <c r="O364" s="162">
        <f t="shared" si="40"/>
        <v>0</v>
      </c>
      <c r="P364" s="162">
        <f t="shared" si="40"/>
        <v>0</v>
      </c>
      <c r="Q364" s="162">
        <f t="shared" si="39"/>
        <v>0</v>
      </c>
      <c r="R364" s="162">
        <f t="shared" si="38"/>
        <v>0</v>
      </c>
      <c r="S364" s="162">
        <f t="shared" si="38"/>
        <v>0</v>
      </c>
      <c r="T364" s="162">
        <f t="shared" si="38"/>
        <v>0</v>
      </c>
      <c r="U364" s="162">
        <f t="shared" si="38"/>
        <v>0</v>
      </c>
      <c r="V364" s="162">
        <f t="shared" si="38"/>
        <v>0</v>
      </c>
      <c r="W364" s="162">
        <f t="shared" si="38"/>
        <v>0</v>
      </c>
      <c r="X364" s="162">
        <f t="shared" si="38"/>
        <v>0</v>
      </c>
      <c r="Y364" s="162">
        <f t="shared" si="38"/>
        <v>0</v>
      </c>
      <c r="Z364" s="27"/>
      <c r="AA364" s="31">
        <v>4.58</v>
      </c>
      <c r="AB364" s="29">
        <v>0</v>
      </c>
      <c r="AC364" s="29">
        <v>0</v>
      </c>
      <c r="AD364" s="29">
        <v>0</v>
      </c>
      <c r="AE364" s="29">
        <v>0</v>
      </c>
      <c r="AF364" s="29">
        <v>0</v>
      </c>
      <c r="AG364" s="29">
        <v>0</v>
      </c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0</v>
      </c>
      <c r="AN364" s="29">
        <v>0</v>
      </c>
      <c r="AO364" s="29">
        <v>0</v>
      </c>
      <c r="AP364" s="29">
        <v>0</v>
      </c>
      <c r="AQ364" s="29">
        <v>0</v>
      </c>
      <c r="AR364" s="29">
        <v>0</v>
      </c>
      <c r="AS364" s="29">
        <v>0</v>
      </c>
      <c r="AT364" s="29">
        <v>0</v>
      </c>
      <c r="AU364" s="29">
        <v>0</v>
      </c>
      <c r="AV364" s="29">
        <v>0</v>
      </c>
      <c r="AW364" s="29">
        <v>0</v>
      </c>
      <c r="AX364" s="30">
        <v>0</v>
      </c>
      <c r="AY364" s="337"/>
      <c r="AZ364" s="12"/>
    </row>
    <row r="365" spans="1:52">
      <c r="A365" s="37">
        <v>30</v>
      </c>
      <c r="B365" s="162">
        <f t="shared" si="40"/>
        <v>0</v>
      </c>
      <c r="C365" s="162">
        <f t="shared" si="40"/>
        <v>0</v>
      </c>
      <c r="D365" s="162">
        <f t="shared" si="40"/>
        <v>73.790000000000006</v>
      </c>
      <c r="E365" s="162">
        <f t="shared" si="40"/>
        <v>0</v>
      </c>
      <c r="F365" s="162">
        <f t="shared" si="40"/>
        <v>0</v>
      </c>
      <c r="G365" s="162">
        <f t="shared" si="40"/>
        <v>0</v>
      </c>
      <c r="H365" s="162">
        <f t="shared" si="40"/>
        <v>0</v>
      </c>
      <c r="I365" s="162">
        <f t="shared" si="40"/>
        <v>0</v>
      </c>
      <c r="J365" s="162">
        <f t="shared" si="40"/>
        <v>0</v>
      </c>
      <c r="K365" s="162">
        <f t="shared" si="40"/>
        <v>0</v>
      </c>
      <c r="L365" s="162">
        <f t="shared" si="40"/>
        <v>0</v>
      </c>
      <c r="M365" s="162">
        <f t="shared" si="40"/>
        <v>0</v>
      </c>
      <c r="N365" s="162">
        <f t="shared" si="40"/>
        <v>0</v>
      </c>
      <c r="O365" s="162">
        <f t="shared" si="40"/>
        <v>0</v>
      </c>
      <c r="P365" s="162">
        <f t="shared" si="40"/>
        <v>0</v>
      </c>
      <c r="Q365" s="162">
        <f t="shared" si="39"/>
        <v>0</v>
      </c>
      <c r="R365" s="162">
        <f t="shared" si="38"/>
        <v>0</v>
      </c>
      <c r="S365" s="162">
        <f t="shared" si="38"/>
        <v>0</v>
      </c>
      <c r="T365" s="162">
        <f t="shared" si="38"/>
        <v>0</v>
      </c>
      <c r="U365" s="162">
        <f t="shared" si="38"/>
        <v>102.82</v>
      </c>
      <c r="V365" s="162">
        <f t="shared" si="38"/>
        <v>32.380000000000003</v>
      </c>
      <c r="W365" s="162">
        <f t="shared" si="38"/>
        <v>0</v>
      </c>
      <c r="X365" s="162">
        <f t="shared" si="38"/>
        <v>0</v>
      </c>
      <c r="Y365" s="162">
        <f t="shared" si="38"/>
        <v>19.399999999999999</v>
      </c>
      <c r="Z365" s="27"/>
      <c r="AA365" s="31">
        <v>0</v>
      </c>
      <c r="AB365" s="29">
        <v>0</v>
      </c>
      <c r="AC365" s="29">
        <v>73.790000000000006</v>
      </c>
      <c r="AD365" s="29">
        <v>0</v>
      </c>
      <c r="AE365" s="29">
        <v>0</v>
      </c>
      <c r="AF365" s="29">
        <v>0</v>
      </c>
      <c r="AG365" s="29">
        <v>0</v>
      </c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0</v>
      </c>
      <c r="AN365" s="29">
        <v>0</v>
      </c>
      <c r="AO365" s="29">
        <v>0</v>
      </c>
      <c r="AP365" s="29">
        <v>0</v>
      </c>
      <c r="AQ365" s="29">
        <v>0</v>
      </c>
      <c r="AR365" s="29">
        <v>0</v>
      </c>
      <c r="AS365" s="29">
        <v>0</v>
      </c>
      <c r="AT365" s="29">
        <v>102.82</v>
      </c>
      <c r="AU365" s="29">
        <v>32.380000000000003</v>
      </c>
      <c r="AV365" s="29">
        <v>0</v>
      </c>
      <c r="AW365" s="29">
        <v>0</v>
      </c>
      <c r="AX365" s="30">
        <v>19.399999999999999</v>
      </c>
      <c r="AY365" s="337"/>
      <c r="AZ365" s="12"/>
    </row>
    <row r="366" spans="1:52" ht="13.5" thickBot="1">
      <c r="A366" s="147">
        <v>31</v>
      </c>
      <c r="B366" s="162">
        <f t="shared" si="40"/>
        <v>0</v>
      </c>
      <c r="C366" s="162">
        <f t="shared" si="40"/>
        <v>0</v>
      </c>
      <c r="D366" s="162">
        <f t="shared" si="40"/>
        <v>0</v>
      </c>
      <c r="E366" s="162">
        <f t="shared" si="40"/>
        <v>0</v>
      </c>
      <c r="F366" s="162">
        <f t="shared" si="40"/>
        <v>0</v>
      </c>
      <c r="G366" s="162">
        <f t="shared" si="40"/>
        <v>0</v>
      </c>
      <c r="H366" s="162">
        <f t="shared" si="40"/>
        <v>0</v>
      </c>
      <c r="I366" s="162">
        <f t="shared" si="40"/>
        <v>0</v>
      </c>
      <c r="J366" s="162">
        <f t="shared" si="40"/>
        <v>0</v>
      </c>
      <c r="K366" s="162">
        <f t="shared" si="40"/>
        <v>0</v>
      </c>
      <c r="L366" s="162">
        <f t="shared" si="40"/>
        <v>0</v>
      </c>
      <c r="M366" s="162">
        <f t="shared" si="40"/>
        <v>0</v>
      </c>
      <c r="N366" s="162">
        <f t="shared" si="40"/>
        <v>0</v>
      </c>
      <c r="O366" s="162">
        <f t="shared" si="40"/>
        <v>0</v>
      </c>
      <c r="P366" s="162">
        <f t="shared" si="40"/>
        <v>0</v>
      </c>
      <c r="Q366" s="162">
        <f t="shared" si="39"/>
        <v>0</v>
      </c>
      <c r="R366" s="162">
        <f t="shared" si="38"/>
        <v>0</v>
      </c>
      <c r="S366" s="162">
        <f t="shared" si="38"/>
        <v>0</v>
      </c>
      <c r="T366" s="162">
        <f t="shared" si="38"/>
        <v>0</v>
      </c>
      <c r="U366" s="162">
        <f t="shared" si="38"/>
        <v>0</v>
      </c>
      <c r="V366" s="162">
        <f t="shared" si="38"/>
        <v>0</v>
      </c>
      <c r="W366" s="162">
        <f t="shared" si="38"/>
        <v>0</v>
      </c>
      <c r="X366" s="162">
        <f t="shared" si="38"/>
        <v>0</v>
      </c>
      <c r="Y366" s="162">
        <f t="shared" si="38"/>
        <v>0</v>
      </c>
      <c r="Z366" s="27"/>
      <c r="AA366" s="59">
        <v>0</v>
      </c>
      <c r="AB366" s="60">
        <v>0</v>
      </c>
      <c r="AC366" s="60">
        <v>0</v>
      </c>
      <c r="AD366" s="60">
        <v>0</v>
      </c>
      <c r="AE366" s="60">
        <v>0</v>
      </c>
      <c r="AF366" s="60">
        <v>0</v>
      </c>
      <c r="AG366" s="60">
        <v>0</v>
      </c>
      <c r="AH366" s="60">
        <v>0</v>
      </c>
      <c r="AI366" s="60">
        <v>0</v>
      </c>
      <c r="AJ366" s="60">
        <v>0</v>
      </c>
      <c r="AK366" s="60">
        <v>0</v>
      </c>
      <c r="AL366" s="60">
        <v>0</v>
      </c>
      <c r="AM366" s="60">
        <v>0</v>
      </c>
      <c r="AN366" s="60">
        <v>0</v>
      </c>
      <c r="AO366" s="60">
        <v>0</v>
      </c>
      <c r="AP366" s="60">
        <v>0</v>
      </c>
      <c r="AQ366" s="60">
        <v>0</v>
      </c>
      <c r="AR366" s="60">
        <v>0</v>
      </c>
      <c r="AS366" s="60">
        <v>0</v>
      </c>
      <c r="AT366" s="60">
        <v>0</v>
      </c>
      <c r="AU366" s="60">
        <v>0</v>
      </c>
      <c r="AV366" s="60">
        <v>0</v>
      </c>
      <c r="AW366" s="60">
        <v>0</v>
      </c>
      <c r="AX366" s="123">
        <v>0</v>
      </c>
      <c r="AY366" s="337"/>
      <c r="AZ366" s="12"/>
    </row>
    <row r="367" spans="1:52" ht="13.5" thickBot="1">
      <c r="AA367" s="159">
        <f>SUM(AA336:AX366)</f>
        <v>52522.930000000015</v>
      </c>
    </row>
    <row r="368" spans="1:52" ht="52.9" customHeight="1">
      <c r="A368" s="426" t="s">
        <v>35</v>
      </c>
      <c r="B368" s="499"/>
      <c r="C368" s="499"/>
      <c r="D368" s="499"/>
      <c r="E368" s="499"/>
      <c r="F368" s="499"/>
      <c r="G368" s="499"/>
      <c r="H368" s="499"/>
      <c r="I368" s="499"/>
      <c r="J368" s="547" t="s">
        <v>128</v>
      </c>
      <c r="K368" s="547"/>
      <c r="L368" s="547"/>
      <c r="M368" s="145"/>
      <c r="N368" s="2"/>
      <c r="O368" s="2"/>
      <c r="P368" s="2"/>
      <c r="Q368" s="141"/>
      <c r="R368" s="2"/>
      <c r="S368" s="2"/>
      <c r="V368" s="2"/>
      <c r="W368" s="160"/>
      <c r="X368" s="50"/>
      <c r="Y368" s="50"/>
      <c r="Z368" s="50"/>
      <c r="AU368" s="2"/>
      <c r="AV368" s="2"/>
      <c r="AW368" s="8"/>
      <c r="AX368" s="9"/>
      <c r="AZ368" s="2"/>
    </row>
    <row r="369" spans="1:54" ht="15.75">
      <c r="A369" s="548">
        <v>1</v>
      </c>
      <c r="B369" s="549"/>
      <c r="C369" s="549"/>
      <c r="D369" s="549"/>
      <c r="E369" s="549"/>
      <c r="F369" s="549"/>
      <c r="G369" s="549"/>
      <c r="H369" s="549"/>
      <c r="I369" s="549"/>
      <c r="J369" s="549">
        <v>2</v>
      </c>
      <c r="K369" s="549"/>
      <c r="L369" s="549"/>
      <c r="M369" s="145"/>
      <c r="N369" s="2"/>
      <c r="O369" s="2"/>
      <c r="P369" s="2"/>
      <c r="Q369" s="142"/>
      <c r="R369" s="2"/>
      <c r="S369" s="2"/>
      <c r="V369" s="2"/>
      <c r="W369" s="160"/>
      <c r="X369" s="50"/>
      <c r="Y369" s="50"/>
      <c r="Z369" s="50"/>
      <c r="AU369" s="2"/>
      <c r="AV369" s="2"/>
      <c r="AW369" s="8"/>
      <c r="AX369" s="9"/>
      <c r="AZ369" s="2"/>
    </row>
    <row r="370" spans="1:54" ht="40.9" customHeight="1" thickBot="1">
      <c r="A370" s="496" t="s">
        <v>130</v>
      </c>
      <c r="B370" s="546"/>
      <c r="C370" s="546"/>
      <c r="D370" s="546"/>
      <c r="E370" s="546"/>
      <c r="F370" s="546"/>
      <c r="G370" s="546"/>
      <c r="H370" s="546"/>
      <c r="I370" s="546"/>
      <c r="J370" s="561">
        <f>Црсв</f>
        <v>0.69</v>
      </c>
      <c r="K370" s="562"/>
      <c r="L370" s="563"/>
      <c r="M370" s="143"/>
      <c r="N370" s="2"/>
      <c r="O370" s="2"/>
      <c r="P370" s="2"/>
      <c r="Q370" s="143"/>
      <c r="R370" s="2"/>
      <c r="S370" s="2"/>
      <c r="V370" s="2"/>
      <c r="W370" s="50"/>
      <c r="X370" s="50"/>
      <c r="Y370" s="50"/>
      <c r="Z370" s="50"/>
      <c r="AU370" s="2"/>
      <c r="AV370" s="2"/>
      <c r="AW370" s="8"/>
      <c r="AX370" s="9"/>
      <c r="AZ370" s="2"/>
    </row>
    <row r="371" spans="1:54" ht="12.6" customHeight="1" thickBot="1">
      <c r="A371" s="146"/>
      <c r="B371" s="146"/>
      <c r="C371" s="146"/>
      <c r="D371" s="146"/>
      <c r="E371" s="146"/>
      <c r="F371" s="146"/>
      <c r="G371" s="146"/>
      <c r="H371" s="146"/>
      <c r="I371" s="146"/>
      <c r="J371" s="143"/>
      <c r="K371" s="2"/>
      <c r="L371" s="144"/>
      <c r="M371" s="143"/>
      <c r="N371" s="143"/>
      <c r="O371" s="143"/>
      <c r="P371" s="143"/>
      <c r="Q371" s="143"/>
      <c r="R371" s="2"/>
      <c r="S371" s="2"/>
      <c r="V371" s="2"/>
      <c r="W371" s="50"/>
      <c r="X371" s="50"/>
      <c r="Y371" s="50"/>
      <c r="Z371" s="50"/>
      <c r="AU371" s="2"/>
      <c r="AV371" s="2"/>
      <c r="AW371" s="8"/>
      <c r="AX371" s="9"/>
      <c r="AZ371" s="2"/>
    </row>
    <row r="372" spans="1:54" ht="76.150000000000006" customHeight="1">
      <c r="A372" s="426" t="s">
        <v>35</v>
      </c>
      <c r="B372" s="499"/>
      <c r="C372" s="499"/>
      <c r="D372" s="499"/>
      <c r="E372" s="499"/>
      <c r="F372" s="499"/>
      <c r="G372" s="499"/>
      <c r="H372" s="499"/>
      <c r="I372" s="499"/>
      <c r="J372" s="547" t="s">
        <v>131</v>
      </c>
      <c r="K372" s="547"/>
      <c r="L372" s="547"/>
      <c r="M372" s="143"/>
      <c r="N372" s="143"/>
      <c r="O372" s="143"/>
      <c r="P372" s="143"/>
      <c r="Q372" s="143"/>
      <c r="R372" s="2"/>
      <c r="S372" s="2"/>
      <c r="V372" s="2"/>
      <c r="W372" s="50"/>
      <c r="X372" s="50"/>
      <c r="Y372" s="50"/>
      <c r="Z372" s="50"/>
      <c r="AU372" s="2"/>
      <c r="AV372" s="2"/>
      <c r="AW372" s="8"/>
      <c r="AX372" s="9"/>
      <c r="AZ372" s="2"/>
    </row>
    <row r="373" spans="1:54" ht="15.75">
      <c r="A373" s="548">
        <v>1</v>
      </c>
      <c r="B373" s="549"/>
      <c r="C373" s="549"/>
      <c r="D373" s="549"/>
      <c r="E373" s="549"/>
      <c r="F373" s="549"/>
      <c r="G373" s="549"/>
      <c r="H373" s="549"/>
      <c r="I373" s="549"/>
      <c r="J373" s="549">
        <v>2</v>
      </c>
      <c r="K373" s="549"/>
      <c r="L373" s="549"/>
      <c r="M373" s="143"/>
      <c r="N373" s="143"/>
      <c r="O373" s="143"/>
      <c r="P373" s="143"/>
      <c r="Q373" s="143"/>
      <c r="R373" s="2"/>
      <c r="S373" s="2"/>
      <c r="V373" s="2"/>
      <c r="W373" s="50"/>
      <c r="X373" s="50"/>
      <c r="Y373" s="50"/>
      <c r="Z373" s="50"/>
      <c r="AU373" s="2"/>
      <c r="AV373" s="2"/>
      <c r="AW373" s="8"/>
      <c r="AX373" s="9"/>
      <c r="AZ373" s="2"/>
    </row>
    <row r="374" spans="1:54" ht="42" customHeight="1" thickBot="1">
      <c r="A374" s="496" t="s">
        <v>129</v>
      </c>
      <c r="B374" s="546"/>
      <c r="C374" s="546"/>
      <c r="D374" s="546"/>
      <c r="E374" s="546"/>
      <c r="F374" s="546"/>
      <c r="G374" s="546"/>
      <c r="H374" s="546"/>
      <c r="I374" s="546"/>
      <c r="J374" s="561">
        <f>Цбр</f>
        <v>211.7</v>
      </c>
      <c r="K374" s="562"/>
      <c r="L374" s="563"/>
      <c r="M374" s="143"/>
      <c r="N374" s="143"/>
      <c r="O374" s="143"/>
      <c r="P374" s="143"/>
      <c r="Q374" s="143"/>
      <c r="R374" s="2"/>
      <c r="S374" s="2"/>
      <c r="V374" s="2"/>
      <c r="W374" s="50"/>
      <c r="X374" s="50"/>
      <c r="Y374" s="50"/>
      <c r="Z374" s="50"/>
      <c r="AU374" s="2"/>
      <c r="AV374" s="2"/>
      <c r="AW374" s="8"/>
      <c r="AX374" s="9"/>
      <c r="AZ374" s="2"/>
    </row>
    <row r="376" spans="1:54">
      <c r="A376" s="277" t="s">
        <v>172</v>
      </c>
      <c r="B376" s="16" t="s">
        <v>85</v>
      </c>
      <c r="C376" s="16"/>
      <c r="D376" s="16"/>
      <c r="E376" s="16"/>
      <c r="F376" s="16"/>
      <c r="G376" s="16"/>
      <c r="H376" s="16"/>
      <c r="I376" s="16"/>
      <c r="J376" s="16"/>
      <c r="K376" s="16"/>
      <c r="L376" s="279"/>
      <c r="M376" s="279"/>
      <c r="N376" s="16"/>
      <c r="O376" s="16"/>
      <c r="P376" s="16"/>
      <c r="Q376" s="16"/>
      <c r="R376" s="16"/>
      <c r="AZ376" s="2"/>
      <c r="BA376" s="8"/>
      <c r="BB376" s="9"/>
    </row>
    <row r="377" spans="1:54" ht="13.5" thickBot="1">
      <c r="AA377" s="160"/>
      <c r="AB377" s="51"/>
      <c r="AZ377" s="2"/>
      <c r="BA377" s="8"/>
      <c r="BB377" s="9"/>
    </row>
    <row r="378" spans="1:54" ht="58.9" customHeight="1">
      <c r="A378" s="426" t="s">
        <v>35</v>
      </c>
      <c r="B378" s="499"/>
      <c r="C378" s="499"/>
      <c r="D378" s="499"/>
      <c r="E378" s="499"/>
      <c r="F378" s="499"/>
      <c r="G378" s="499"/>
      <c r="H378" s="499"/>
      <c r="I378" s="499"/>
      <c r="J378" s="564" t="s">
        <v>0</v>
      </c>
      <c r="K378" s="395"/>
      <c r="L378" s="62"/>
      <c r="M378" s="62"/>
      <c r="N378" s="62"/>
      <c r="O378" s="62"/>
      <c r="P378" s="62"/>
      <c r="Q378" s="62"/>
      <c r="R378" s="62"/>
      <c r="S378" s="62"/>
      <c r="T378" s="62"/>
      <c r="U378" s="2"/>
      <c r="V378" s="49"/>
      <c r="W378" s="49"/>
      <c r="X378" s="49"/>
      <c r="Y378" s="49"/>
      <c r="Z378" s="50"/>
      <c r="AB378" s="130"/>
      <c r="AC378" s="130"/>
      <c r="AD378" s="449"/>
      <c r="AE378" s="449"/>
      <c r="AF378" s="449"/>
      <c r="AG378" s="449"/>
      <c r="AH378" s="449"/>
      <c r="AI378" s="449"/>
      <c r="AJ378" s="449"/>
      <c r="AK378" s="449"/>
      <c r="AL378" s="449"/>
      <c r="AM378" s="449"/>
      <c r="AN378" s="449"/>
      <c r="AO378" s="449"/>
      <c r="AP378" s="449"/>
      <c r="AQ378" s="449"/>
      <c r="AR378" s="449"/>
      <c r="AS378" s="449"/>
      <c r="AT378" s="9"/>
      <c r="AU378" s="2"/>
      <c r="AV378" s="4"/>
      <c r="AW378" s="9"/>
      <c r="AX378" s="2"/>
      <c r="AZ378" s="2"/>
    </row>
    <row r="379" spans="1:54" s="3" customFormat="1" ht="17.45" customHeight="1">
      <c r="A379" s="548">
        <v>1</v>
      </c>
      <c r="B379" s="549"/>
      <c r="C379" s="549"/>
      <c r="D379" s="549"/>
      <c r="E379" s="549"/>
      <c r="F379" s="549"/>
      <c r="G379" s="549"/>
      <c r="H379" s="549"/>
      <c r="I379" s="549"/>
      <c r="J379" s="552">
        <v>2</v>
      </c>
      <c r="K379" s="553"/>
      <c r="L379" s="128"/>
      <c r="M379" s="128"/>
      <c r="N379" s="128"/>
      <c r="O379" s="128"/>
      <c r="P379" s="128"/>
      <c r="Q379" s="128"/>
      <c r="R379" s="128"/>
      <c r="S379" s="128"/>
      <c r="T379" s="128"/>
      <c r="V379" s="131"/>
      <c r="W379" s="131"/>
      <c r="X379" s="131"/>
      <c r="Y379" s="131"/>
      <c r="Z379" s="131"/>
      <c r="AA379" s="131"/>
      <c r="AB379" s="132"/>
      <c r="AC379" s="132"/>
      <c r="AD379" s="129"/>
      <c r="AE379" s="129"/>
      <c r="AF379" s="129"/>
      <c r="AG379" s="129"/>
      <c r="AH379" s="129"/>
      <c r="AI379" s="129"/>
      <c r="AJ379" s="129"/>
      <c r="AK379" s="129"/>
      <c r="AL379" s="129"/>
      <c r="AM379" s="129"/>
      <c r="AN379" s="129"/>
      <c r="AO379" s="129"/>
      <c r="AP379" s="129"/>
      <c r="AQ379" s="129"/>
      <c r="AR379" s="129"/>
      <c r="AS379" s="129"/>
      <c r="AT379" s="155"/>
      <c r="AV379" s="21"/>
      <c r="AW379" s="155"/>
    </row>
    <row r="380" spans="1:54" ht="37.9" customHeight="1" thickBot="1">
      <c r="A380" s="496" t="s">
        <v>102</v>
      </c>
      <c r="B380" s="546"/>
      <c r="C380" s="546"/>
      <c r="D380" s="546"/>
      <c r="E380" s="546"/>
      <c r="F380" s="546"/>
      <c r="G380" s="546"/>
      <c r="H380" s="546"/>
      <c r="I380" s="546"/>
      <c r="J380" s="453">
        <f>'1_ЦК'!H33</f>
        <v>894843.36</v>
      </c>
      <c r="K380" s="454"/>
      <c r="L380" s="63"/>
      <c r="M380" s="63"/>
      <c r="N380" s="63"/>
      <c r="O380" s="63"/>
      <c r="P380" s="63"/>
      <c r="Q380" s="63"/>
      <c r="R380" s="63"/>
      <c r="S380" s="63"/>
      <c r="T380" s="63"/>
      <c r="U380" s="32"/>
      <c r="V380" s="50"/>
      <c r="W380" s="50"/>
      <c r="X380" s="50"/>
      <c r="Y380" s="50"/>
      <c r="Z380" s="50"/>
      <c r="AB380" s="133"/>
      <c r="AC380" s="134"/>
      <c r="AD380" s="437"/>
      <c r="AE380" s="437"/>
      <c r="AF380" s="437"/>
      <c r="AG380" s="437"/>
      <c r="AH380" s="437"/>
      <c r="AI380" s="437"/>
      <c r="AJ380" s="437"/>
      <c r="AK380" s="437"/>
      <c r="AL380" s="437"/>
      <c r="AM380" s="437"/>
      <c r="AN380" s="437"/>
      <c r="AO380" s="437"/>
      <c r="AP380" s="437"/>
      <c r="AQ380" s="437"/>
      <c r="AR380" s="437"/>
      <c r="AS380" s="437"/>
      <c r="AT380" s="9"/>
      <c r="AU380" s="2"/>
      <c r="AV380" s="4"/>
      <c r="AW380" s="9"/>
      <c r="AX380" s="2"/>
      <c r="AZ380" s="2"/>
    </row>
    <row r="382" spans="1:54" ht="13.5" thickBot="1">
      <c r="A382" s="277" t="s">
        <v>160</v>
      </c>
      <c r="L382" s="281"/>
      <c r="M382" s="281"/>
    </row>
    <row r="383" spans="1:54" ht="15" customHeight="1">
      <c r="A383" s="426"/>
      <c r="B383" s="499"/>
      <c r="C383" s="499"/>
      <c r="D383" s="499"/>
      <c r="E383" s="499"/>
      <c r="F383" s="527" t="s">
        <v>34</v>
      </c>
      <c r="G383" s="527"/>
      <c r="H383" s="527"/>
      <c r="I383" s="527"/>
      <c r="J383" s="527"/>
      <c r="K383" s="527"/>
      <c r="L383" s="527"/>
      <c r="M383" s="527"/>
      <c r="N383" s="527"/>
      <c r="O383" s="527"/>
      <c r="P383" s="527"/>
      <c r="Q383" s="527"/>
      <c r="R383" s="527"/>
      <c r="S383" s="527"/>
      <c r="T383" s="527"/>
      <c r="U383" s="527"/>
      <c r="V383" s="527"/>
      <c r="W383" s="527"/>
      <c r="X383" s="527"/>
      <c r="Y383" s="528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</row>
    <row r="384" spans="1:54">
      <c r="A384" s="427"/>
      <c r="B384" s="488"/>
      <c r="C384" s="488"/>
      <c r="D384" s="488"/>
      <c r="E384" s="488"/>
      <c r="F384" s="488" t="s">
        <v>29</v>
      </c>
      <c r="G384" s="488"/>
      <c r="H384" s="488"/>
      <c r="I384" s="488"/>
      <c r="J384" s="488" t="s">
        <v>30</v>
      </c>
      <c r="K384" s="488"/>
      <c r="L384" s="488"/>
      <c r="M384" s="488"/>
      <c r="N384" s="488" t="s">
        <v>31</v>
      </c>
      <c r="O384" s="488"/>
      <c r="P384" s="488"/>
      <c r="Q384" s="488"/>
      <c r="R384" s="488" t="s">
        <v>32</v>
      </c>
      <c r="S384" s="488"/>
      <c r="T384" s="488"/>
      <c r="U384" s="488"/>
      <c r="V384" s="488" t="s">
        <v>33</v>
      </c>
      <c r="W384" s="488"/>
      <c r="X384" s="488"/>
      <c r="Y384" s="498"/>
      <c r="AA384" s="56"/>
      <c r="AB384" s="56"/>
      <c r="AC384" s="56"/>
      <c r="AD384" s="56"/>
      <c r="AE384" s="125"/>
      <c r="AF384" s="125"/>
      <c r="AG384" s="125"/>
      <c r="AH384" s="125"/>
      <c r="AI384" s="125"/>
      <c r="AJ384" s="125"/>
      <c r="AK384" s="125"/>
      <c r="AL384" s="125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5"/>
      <c r="AW384" s="125"/>
      <c r="AX384" s="125"/>
    </row>
    <row r="385" spans="1:53" ht="58.5" customHeight="1" thickBot="1">
      <c r="A385" s="514" t="s">
        <v>154</v>
      </c>
      <c r="B385" s="515"/>
      <c r="C385" s="515"/>
      <c r="D385" s="515"/>
      <c r="E385" s="515"/>
      <c r="F385" s="483">
        <v>1494174.7</v>
      </c>
      <c r="G385" s="483"/>
      <c r="H385" s="483"/>
      <c r="I385" s="483"/>
      <c r="J385" s="483">
        <v>0</v>
      </c>
      <c r="K385" s="483"/>
      <c r="L385" s="483"/>
      <c r="M385" s="483"/>
      <c r="N385" s="483">
        <v>1322051.6099999999</v>
      </c>
      <c r="O385" s="483"/>
      <c r="P385" s="483"/>
      <c r="Q385" s="483"/>
      <c r="R385" s="483">
        <v>1621208.69</v>
      </c>
      <c r="S385" s="483"/>
      <c r="T385" s="483"/>
      <c r="U385" s="483"/>
      <c r="V385" s="483">
        <v>2164266.9500000002</v>
      </c>
      <c r="W385" s="483"/>
      <c r="X385" s="483"/>
      <c r="Y385" s="569"/>
      <c r="AA385" s="51"/>
      <c r="AB385" s="51"/>
      <c r="AC385" s="51"/>
      <c r="AD385" s="51"/>
      <c r="AE385" s="437"/>
      <c r="AF385" s="437"/>
      <c r="AG385" s="437"/>
      <c r="AH385" s="437"/>
      <c r="AI385" s="437"/>
      <c r="AJ385" s="437"/>
      <c r="AK385" s="437"/>
      <c r="AL385" s="437"/>
      <c r="AM385" s="437"/>
      <c r="AN385" s="437"/>
      <c r="AO385" s="437"/>
      <c r="AP385" s="437"/>
      <c r="AQ385" s="437"/>
      <c r="AR385" s="437"/>
      <c r="AS385" s="437"/>
      <c r="AT385" s="437"/>
      <c r="AU385" s="437"/>
      <c r="AV385" s="437"/>
      <c r="AW385" s="437"/>
      <c r="AX385" s="437"/>
    </row>
    <row r="386" spans="1:53" ht="24" customHeight="1">
      <c r="A386" s="64"/>
      <c r="B386" s="64"/>
      <c r="C386" s="64"/>
      <c r="D386" s="64"/>
      <c r="E386" s="64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AA386" s="51"/>
      <c r="AB386" s="51"/>
      <c r="AC386" s="51"/>
      <c r="AD386" s="51"/>
      <c r="AE386" s="124"/>
      <c r="AF386" s="124"/>
      <c r="AG386" s="124"/>
      <c r="AH386" s="124"/>
      <c r="AI386" s="124"/>
      <c r="AJ386" s="124"/>
      <c r="AK386" s="124"/>
      <c r="AL386" s="124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4"/>
      <c r="AW386" s="124"/>
      <c r="AX386" s="124"/>
    </row>
    <row r="387" spans="1:53" s="283" customFormat="1" ht="21" customHeight="1" thickBot="1">
      <c r="A387" s="72" t="s">
        <v>161</v>
      </c>
      <c r="B387" s="282"/>
      <c r="C387" s="282"/>
      <c r="D387" s="282"/>
      <c r="E387" s="282"/>
      <c r="F387" s="282"/>
      <c r="G387" s="282"/>
      <c r="H387" s="282"/>
      <c r="I387" s="282"/>
      <c r="J387" s="282"/>
      <c r="K387" s="282"/>
      <c r="L387" s="290"/>
      <c r="M387" s="290"/>
      <c r="N387" s="282"/>
      <c r="O387" s="282"/>
      <c r="P387" s="282"/>
      <c r="Q387" s="282"/>
      <c r="R387" s="282"/>
      <c r="S387" s="282"/>
      <c r="T387" s="282"/>
      <c r="U387" s="282"/>
      <c r="V387" s="282"/>
      <c r="W387" s="282"/>
      <c r="X387" s="282"/>
      <c r="Y387" s="282"/>
      <c r="AA387" s="284"/>
      <c r="AB387" s="284"/>
      <c r="AC387" s="284"/>
      <c r="AD387" s="284"/>
      <c r="AE387" s="284"/>
      <c r="AF387" s="284"/>
      <c r="AG387" s="284"/>
      <c r="AH387" s="284"/>
      <c r="AI387" s="284"/>
      <c r="AJ387" s="284"/>
      <c r="AK387" s="284"/>
      <c r="AL387" s="284"/>
      <c r="AM387" s="284"/>
      <c r="AN387" s="284"/>
      <c r="AO387" s="284"/>
      <c r="AP387" s="284"/>
      <c r="AQ387" s="284"/>
      <c r="AR387" s="284"/>
      <c r="AS387" s="284"/>
      <c r="AT387" s="284"/>
      <c r="AU387" s="284"/>
      <c r="AV387" s="284"/>
      <c r="AW387" s="284"/>
      <c r="AX387" s="284"/>
      <c r="AZ387" s="66"/>
    </row>
    <row r="388" spans="1:53" ht="15.75">
      <c r="A388" s="524" t="s">
        <v>193</v>
      </c>
      <c r="B388" s="525"/>
      <c r="C388" s="525"/>
      <c r="D388" s="525"/>
      <c r="E388" s="525"/>
      <c r="F388" s="525"/>
      <c r="G388" s="525"/>
      <c r="H388" s="525"/>
      <c r="I388" s="526"/>
    </row>
    <row r="389" spans="1:53" ht="13.15" customHeight="1">
      <c r="A389" s="565" t="s">
        <v>194</v>
      </c>
      <c r="B389" s="566"/>
      <c r="C389" s="566"/>
      <c r="D389" s="566"/>
      <c r="E389" s="566"/>
      <c r="F389" s="518">
        <f>ФСК</f>
        <v>216062.33000000002</v>
      </c>
      <c r="G389" s="519"/>
      <c r="H389" s="519"/>
      <c r="I389" s="520"/>
    </row>
    <row r="390" spans="1:53" ht="44.45" customHeight="1" thickBot="1">
      <c r="A390" s="567"/>
      <c r="B390" s="568"/>
      <c r="C390" s="568"/>
      <c r="D390" s="568"/>
      <c r="E390" s="568"/>
      <c r="F390" s="521"/>
      <c r="G390" s="522"/>
      <c r="H390" s="522"/>
      <c r="I390" s="523"/>
    </row>
    <row r="392" spans="1:53" s="6" customFormat="1" ht="27" customHeight="1">
      <c r="A392" s="444" t="s">
        <v>226</v>
      </c>
      <c r="B392" s="444"/>
      <c r="C392" s="444"/>
      <c r="D392" s="444"/>
      <c r="E392" s="444"/>
      <c r="F392" s="444"/>
      <c r="G392" s="444"/>
      <c r="H392" s="444"/>
      <c r="I392" s="444"/>
      <c r="J392" s="444"/>
      <c r="K392" s="444"/>
      <c r="L392" s="444"/>
      <c r="M392" s="444"/>
      <c r="N392" s="444"/>
      <c r="O392" s="444"/>
      <c r="P392" s="444"/>
      <c r="Q392" s="444"/>
      <c r="R392" s="444"/>
      <c r="S392" s="444"/>
      <c r="T392" s="444"/>
      <c r="U392" s="444"/>
      <c r="V392" s="444"/>
      <c r="W392" s="444"/>
      <c r="X392" s="444"/>
      <c r="Y392" s="444"/>
      <c r="AA392" s="291" t="s">
        <v>126</v>
      </c>
      <c r="AB392" s="53"/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53"/>
      <c r="BA392" s="185"/>
    </row>
    <row r="393" spans="1:53">
      <c r="A393" s="277" t="s">
        <v>169</v>
      </c>
    </row>
    <row r="394" spans="1:53" ht="13.5" thickBot="1">
      <c r="A394" s="145"/>
    </row>
    <row r="395" spans="1:53" ht="23.25" customHeight="1" thickBot="1">
      <c r="A395" s="426" t="s">
        <v>2</v>
      </c>
      <c r="B395" s="428" t="s">
        <v>107</v>
      </c>
      <c r="C395" s="428"/>
      <c r="D395" s="428"/>
      <c r="E395" s="428"/>
      <c r="F395" s="428"/>
      <c r="G395" s="428"/>
      <c r="H395" s="428"/>
      <c r="I395" s="428"/>
      <c r="J395" s="428"/>
      <c r="K395" s="428"/>
      <c r="L395" s="428"/>
      <c r="M395" s="428"/>
      <c r="N395" s="428"/>
      <c r="O395" s="428"/>
      <c r="P395" s="428"/>
      <c r="Q395" s="428"/>
      <c r="R395" s="428"/>
      <c r="S395" s="428"/>
      <c r="T395" s="428"/>
      <c r="U395" s="428"/>
      <c r="V395" s="428"/>
      <c r="W395" s="428"/>
      <c r="X395" s="428"/>
      <c r="Y395" s="429"/>
      <c r="AA395" s="141" t="s">
        <v>185</v>
      </c>
      <c r="AB395" s="151"/>
      <c r="AC395" s="151"/>
      <c r="AD395" s="151"/>
      <c r="AE395" s="151"/>
      <c r="AF395" s="151"/>
      <c r="AG395" s="151"/>
      <c r="AH395" s="151"/>
      <c r="AI395" s="151"/>
      <c r="AJ395" s="151"/>
      <c r="AK395" s="151"/>
      <c r="AL395" s="151"/>
      <c r="AM395" s="151"/>
      <c r="AN395" s="151"/>
      <c r="AO395" s="151"/>
      <c r="AP395" s="151"/>
      <c r="AQ395" s="151"/>
      <c r="AR395" s="151"/>
      <c r="AS395" s="151"/>
      <c r="AT395" s="151"/>
      <c r="AU395" s="151"/>
      <c r="AV395" s="151"/>
      <c r="AW395" s="151"/>
      <c r="AX395" s="151"/>
      <c r="AY395" s="220"/>
      <c r="AZ395" s="151"/>
      <c r="BA395" s="151"/>
    </row>
    <row r="396" spans="1:53" ht="32.25" customHeight="1">
      <c r="A396" s="427"/>
      <c r="B396" s="396" t="s">
        <v>3</v>
      </c>
      <c r="C396" s="396"/>
      <c r="D396" s="396"/>
      <c r="E396" s="396"/>
      <c r="F396" s="396"/>
      <c r="G396" s="396"/>
      <c r="H396" s="396"/>
      <c r="I396" s="396"/>
      <c r="J396" s="396"/>
      <c r="K396" s="396"/>
      <c r="L396" s="396"/>
      <c r="M396" s="396"/>
      <c r="N396" s="396"/>
      <c r="O396" s="396"/>
      <c r="P396" s="396"/>
      <c r="Q396" s="396"/>
      <c r="R396" s="396"/>
      <c r="S396" s="396"/>
      <c r="T396" s="396"/>
      <c r="U396" s="396"/>
      <c r="V396" s="396"/>
      <c r="W396" s="396"/>
      <c r="X396" s="396"/>
      <c r="Y396" s="430"/>
      <c r="AA396" s="438" t="s">
        <v>89</v>
      </c>
      <c r="AB396" s="439"/>
      <c r="AC396" s="439"/>
      <c r="AD396" s="439"/>
      <c r="AE396" s="439"/>
      <c r="AF396" s="439"/>
      <c r="AG396" s="439"/>
      <c r="AH396" s="439"/>
      <c r="AI396" s="439"/>
      <c r="AJ396" s="439"/>
      <c r="AK396" s="439"/>
      <c r="AL396" s="439"/>
      <c r="AM396" s="439"/>
      <c r="AN396" s="439"/>
      <c r="AO396" s="439"/>
      <c r="AP396" s="439"/>
      <c r="AQ396" s="439"/>
      <c r="AR396" s="439"/>
      <c r="AS396" s="439"/>
      <c r="AT396" s="439"/>
      <c r="AU396" s="439"/>
      <c r="AV396" s="439"/>
      <c r="AW396" s="439"/>
      <c r="AX396" s="440"/>
      <c r="AY396" s="478" t="s">
        <v>216</v>
      </c>
      <c r="AZ396" s="447" t="s">
        <v>202</v>
      </c>
      <c r="BA396" s="473"/>
    </row>
    <row r="397" spans="1:53" ht="48.75" customHeight="1">
      <c r="A397" s="427"/>
      <c r="B397" s="38" t="s">
        <v>4</v>
      </c>
      <c r="C397" s="38" t="s">
        <v>5</v>
      </c>
      <c r="D397" s="38" t="s">
        <v>6</v>
      </c>
      <c r="E397" s="38" t="s">
        <v>7</v>
      </c>
      <c r="F397" s="38" t="s">
        <v>8</v>
      </c>
      <c r="G397" s="38" t="s">
        <v>9</v>
      </c>
      <c r="H397" s="38" t="s">
        <v>10</v>
      </c>
      <c r="I397" s="38" t="s">
        <v>11</v>
      </c>
      <c r="J397" s="38" t="s">
        <v>12</v>
      </c>
      <c r="K397" s="38" t="s">
        <v>13</v>
      </c>
      <c r="L397" s="38" t="s">
        <v>14</v>
      </c>
      <c r="M397" s="38" t="s">
        <v>15</v>
      </c>
      <c r="N397" s="38" t="s">
        <v>16</v>
      </c>
      <c r="O397" s="38" t="s">
        <v>17</v>
      </c>
      <c r="P397" s="38" t="s">
        <v>18</v>
      </c>
      <c r="Q397" s="38" t="s">
        <v>19</v>
      </c>
      <c r="R397" s="38" t="s">
        <v>20</v>
      </c>
      <c r="S397" s="38" t="s">
        <v>21</v>
      </c>
      <c r="T397" s="38" t="s">
        <v>22</v>
      </c>
      <c r="U397" s="38" t="s">
        <v>23</v>
      </c>
      <c r="V397" s="38" t="s">
        <v>24</v>
      </c>
      <c r="W397" s="38" t="s">
        <v>25</v>
      </c>
      <c r="X397" s="38" t="s">
        <v>26</v>
      </c>
      <c r="Y397" s="39" t="s">
        <v>27</v>
      </c>
      <c r="AA397" s="47" t="s">
        <v>4</v>
      </c>
      <c r="AB397" s="48" t="s">
        <v>5</v>
      </c>
      <c r="AC397" s="48" t="s">
        <v>6</v>
      </c>
      <c r="AD397" s="48" t="s">
        <v>7</v>
      </c>
      <c r="AE397" s="48" t="s">
        <v>8</v>
      </c>
      <c r="AF397" s="48" t="s">
        <v>9</v>
      </c>
      <c r="AG397" s="48" t="s">
        <v>10</v>
      </c>
      <c r="AH397" s="48" t="s">
        <v>11</v>
      </c>
      <c r="AI397" s="48" t="s">
        <v>12</v>
      </c>
      <c r="AJ397" s="48" t="s">
        <v>13</v>
      </c>
      <c r="AK397" s="48" t="s">
        <v>14</v>
      </c>
      <c r="AL397" s="48" t="s">
        <v>15</v>
      </c>
      <c r="AM397" s="48" t="s">
        <v>16</v>
      </c>
      <c r="AN397" s="48" t="s">
        <v>17</v>
      </c>
      <c r="AO397" s="48" t="s">
        <v>18</v>
      </c>
      <c r="AP397" s="48" t="s">
        <v>19</v>
      </c>
      <c r="AQ397" s="48" t="s">
        <v>20</v>
      </c>
      <c r="AR397" s="48" t="s">
        <v>21</v>
      </c>
      <c r="AS397" s="48" t="s">
        <v>22</v>
      </c>
      <c r="AT397" s="48" t="s">
        <v>23</v>
      </c>
      <c r="AU397" s="48" t="s">
        <v>24</v>
      </c>
      <c r="AV397" s="48" t="s">
        <v>25</v>
      </c>
      <c r="AW397" s="48" t="s">
        <v>26</v>
      </c>
      <c r="AX397" s="122" t="s">
        <v>27</v>
      </c>
      <c r="AY397" s="461"/>
      <c r="AZ397" s="448"/>
      <c r="BA397" s="473"/>
    </row>
    <row r="398" spans="1:53" s="165" customFormat="1" ht="16.149999999999999" customHeight="1">
      <c r="A398" s="434" t="s">
        <v>209</v>
      </c>
      <c r="B398" s="435"/>
      <c r="C398" s="435"/>
      <c r="D398" s="435"/>
      <c r="E398" s="435"/>
      <c r="F398" s="435"/>
      <c r="G398" s="435"/>
      <c r="H398" s="435"/>
      <c r="I398" s="435"/>
      <c r="J398" s="435"/>
      <c r="K398" s="435"/>
      <c r="L398" s="435"/>
      <c r="M398" s="435"/>
      <c r="N398" s="435"/>
      <c r="O398" s="435"/>
      <c r="P398" s="435"/>
      <c r="Q398" s="435"/>
      <c r="R398" s="435"/>
      <c r="S398" s="435"/>
      <c r="T398" s="435"/>
      <c r="U398" s="435"/>
      <c r="V398" s="435"/>
      <c r="W398" s="435"/>
      <c r="X398" s="435"/>
      <c r="Y398" s="436"/>
      <c r="AA398" s="441">
        <v>2</v>
      </c>
      <c r="AB398" s="442"/>
      <c r="AC398" s="442"/>
      <c r="AD398" s="442"/>
      <c r="AE398" s="442"/>
      <c r="AF398" s="442"/>
      <c r="AG398" s="442"/>
      <c r="AH398" s="442"/>
      <c r="AI398" s="442"/>
      <c r="AJ398" s="442"/>
      <c r="AK398" s="442"/>
      <c r="AL398" s="442"/>
      <c r="AM398" s="442"/>
      <c r="AN398" s="442"/>
      <c r="AO398" s="442"/>
      <c r="AP398" s="442"/>
      <c r="AQ398" s="442"/>
      <c r="AR398" s="442"/>
      <c r="AS398" s="442"/>
      <c r="AT398" s="442"/>
      <c r="AU398" s="442"/>
      <c r="AV398" s="442"/>
      <c r="AW398" s="442"/>
      <c r="AX398" s="443"/>
      <c r="AY398" s="176">
        <v>3</v>
      </c>
      <c r="AZ398" s="177">
        <v>4</v>
      </c>
      <c r="BA398" s="163"/>
    </row>
    <row r="399" spans="1:53">
      <c r="A399" s="37">
        <v>1</v>
      </c>
      <c r="B399" s="162">
        <f>AA399+$AZ399+$AY399</f>
        <v>719.18000000000006</v>
      </c>
      <c r="C399" s="162">
        <f t="shared" ref="C399:R414" si="41">AB399+$AZ399+$AY399</f>
        <v>710.1</v>
      </c>
      <c r="D399" s="162">
        <f t="shared" si="41"/>
        <v>677.92000000000007</v>
      </c>
      <c r="E399" s="162">
        <f t="shared" si="41"/>
        <v>505.02000000000004</v>
      </c>
      <c r="F399" s="162">
        <f t="shared" si="41"/>
        <v>702.24</v>
      </c>
      <c r="G399" s="162">
        <f t="shared" si="41"/>
        <v>705.35</v>
      </c>
      <c r="H399" s="162">
        <f t="shared" si="41"/>
        <v>1477.7399999999998</v>
      </c>
      <c r="I399" s="162">
        <f t="shared" si="41"/>
        <v>1768.56</v>
      </c>
      <c r="J399" s="162">
        <f t="shared" si="41"/>
        <v>1888.84</v>
      </c>
      <c r="K399" s="162">
        <f t="shared" si="41"/>
        <v>1952.0199999999998</v>
      </c>
      <c r="L399" s="162">
        <f t="shared" si="41"/>
        <v>1952.0299999999997</v>
      </c>
      <c r="M399" s="162">
        <f t="shared" si="41"/>
        <v>1942.1299999999999</v>
      </c>
      <c r="N399" s="162">
        <f t="shared" si="41"/>
        <v>1924.9899999999998</v>
      </c>
      <c r="O399" s="162">
        <f t="shared" si="41"/>
        <v>1922.29</v>
      </c>
      <c r="P399" s="162">
        <f t="shared" si="41"/>
        <v>1915.9099999999999</v>
      </c>
      <c r="Q399" s="162">
        <f t="shared" si="41"/>
        <v>1874.4299999999998</v>
      </c>
      <c r="R399" s="162">
        <f t="shared" si="41"/>
        <v>1877.9899999999998</v>
      </c>
      <c r="S399" s="162">
        <f t="shared" ref="S399:Y429" si="42">AR399+$AZ399+$AY399</f>
        <v>1903.9399999999998</v>
      </c>
      <c r="T399" s="162">
        <f t="shared" si="42"/>
        <v>2216.19</v>
      </c>
      <c r="U399" s="162">
        <f t="shared" si="42"/>
        <v>2216.34</v>
      </c>
      <c r="V399" s="162">
        <f t="shared" si="42"/>
        <v>2223.9499999999998</v>
      </c>
      <c r="W399" s="162">
        <f t="shared" si="42"/>
        <v>1846.37</v>
      </c>
      <c r="X399" s="162">
        <f t="shared" si="42"/>
        <v>1567.57</v>
      </c>
      <c r="Y399" s="162">
        <f t="shared" si="42"/>
        <v>987.12000000000012</v>
      </c>
      <c r="Z399" s="27"/>
      <c r="AA399" s="31">
        <v>349.27</v>
      </c>
      <c r="AB399" s="29">
        <v>340.19</v>
      </c>
      <c r="AC399" s="29">
        <v>308.01</v>
      </c>
      <c r="AD399" s="29">
        <v>135.11000000000001</v>
      </c>
      <c r="AE399" s="29">
        <v>332.33</v>
      </c>
      <c r="AF399" s="29">
        <v>335.44</v>
      </c>
      <c r="AG399" s="29">
        <v>1107.83</v>
      </c>
      <c r="AH399" s="29">
        <v>1398.65</v>
      </c>
      <c r="AI399" s="29">
        <v>1518.93</v>
      </c>
      <c r="AJ399" s="29">
        <v>1582.11</v>
      </c>
      <c r="AK399" s="29">
        <v>1582.12</v>
      </c>
      <c r="AL399" s="29">
        <v>1572.22</v>
      </c>
      <c r="AM399" s="29">
        <v>1555.08</v>
      </c>
      <c r="AN399" s="29">
        <v>1552.38</v>
      </c>
      <c r="AO399" s="29">
        <v>1546</v>
      </c>
      <c r="AP399" s="29">
        <v>1504.52</v>
      </c>
      <c r="AQ399" s="29">
        <v>1508.08</v>
      </c>
      <c r="AR399" s="29">
        <v>1534.03</v>
      </c>
      <c r="AS399" s="29">
        <v>1846.28</v>
      </c>
      <c r="AT399" s="29">
        <v>1846.43</v>
      </c>
      <c r="AU399" s="29">
        <v>1854.04</v>
      </c>
      <c r="AV399" s="29">
        <v>1476.46</v>
      </c>
      <c r="AW399" s="29">
        <v>1197.6600000000001</v>
      </c>
      <c r="AX399" s="30">
        <v>617.21</v>
      </c>
      <c r="AY399" s="324">
        <v>363.3</v>
      </c>
      <c r="AZ399" s="152">
        <v>6.61</v>
      </c>
      <c r="BA399" s="136"/>
    </row>
    <row r="400" spans="1:53">
      <c r="A400" s="37">
        <v>2</v>
      </c>
      <c r="B400" s="162">
        <f t="shared" ref="B400:Q429" si="43">AA400+$AZ400+$AY400</f>
        <v>707.8</v>
      </c>
      <c r="C400" s="162">
        <f t="shared" si="41"/>
        <v>655.1</v>
      </c>
      <c r="D400" s="162">
        <f t="shared" si="41"/>
        <v>369.91</v>
      </c>
      <c r="E400" s="162">
        <f t="shared" si="41"/>
        <v>369.91</v>
      </c>
      <c r="F400" s="162">
        <f t="shared" si="41"/>
        <v>369.94</v>
      </c>
      <c r="G400" s="162">
        <f t="shared" si="41"/>
        <v>690.97</v>
      </c>
      <c r="H400" s="162">
        <f t="shared" si="41"/>
        <v>1465.2699999999998</v>
      </c>
      <c r="I400" s="162">
        <f t="shared" si="41"/>
        <v>1791.81</v>
      </c>
      <c r="J400" s="162">
        <f t="shared" si="41"/>
        <v>2074.66</v>
      </c>
      <c r="K400" s="162">
        <f t="shared" si="41"/>
        <v>2224.92</v>
      </c>
      <c r="L400" s="162">
        <f t="shared" si="41"/>
        <v>2228.61</v>
      </c>
      <c r="M400" s="162">
        <f t="shared" si="41"/>
        <v>2224.08</v>
      </c>
      <c r="N400" s="162">
        <f t="shared" si="41"/>
        <v>2212.27</v>
      </c>
      <c r="O400" s="162">
        <f t="shared" si="41"/>
        <v>2213.58</v>
      </c>
      <c r="P400" s="162">
        <f t="shared" si="41"/>
        <v>2217.15</v>
      </c>
      <c r="Q400" s="162">
        <f t="shared" si="41"/>
        <v>2217.64</v>
      </c>
      <c r="R400" s="162">
        <f t="shared" si="41"/>
        <v>2224.69</v>
      </c>
      <c r="S400" s="162">
        <f t="shared" si="42"/>
        <v>2282.9499999999998</v>
      </c>
      <c r="T400" s="162">
        <f t="shared" si="42"/>
        <v>2326.02</v>
      </c>
      <c r="U400" s="162">
        <f t="shared" si="42"/>
        <v>2322.56</v>
      </c>
      <c r="V400" s="162">
        <f t="shared" si="42"/>
        <v>2272.4299999999998</v>
      </c>
      <c r="W400" s="162">
        <f t="shared" si="42"/>
        <v>2250.1799999999998</v>
      </c>
      <c r="X400" s="162">
        <f t="shared" si="42"/>
        <v>1719.6599999999999</v>
      </c>
      <c r="Y400" s="162">
        <f t="shared" si="42"/>
        <v>1460.8899999999999</v>
      </c>
      <c r="Z400" s="27"/>
      <c r="AA400" s="28">
        <v>337.89</v>
      </c>
      <c r="AB400" s="29">
        <v>285.19</v>
      </c>
      <c r="AC400" s="29">
        <v>0</v>
      </c>
      <c r="AD400" s="29">
        <v>0</v>
      </c>
      <c r="AE400" s="29">
        <v>0.03</v>
      </c>
      <c r="AF400" s="29">
        <v>321.06</v>
      </c>
      <c r="AG400" s="29">
        <v>1095.3599999999999</v>
      </c>
      <c r="AH400" s="29">
        <v>1421.9</v>
      </c>
      <c r="AI400" s="29">
        <v>1704.75</v>
      </c>
      <c r="AJ400" s="29">
        <v>1855.01</v>
      </c>
      <c r="AK400" s="29">
        <v>1858.7</v>
      </c>
      <c r="AL400" s="29">
        <v>1854.17</v>
      </c>
      <c r="AM400" s="29">
        <v>1842.36</v>
      </c>
      <c r="AN400" s="29">
        <v>1843.67</v>
      </c>
      <c r="AO400" s="29">
        <v>1847.24</v>
      </c>
      <c r="AP400" s="29">
        <v>1847.73</v>
      </c>
      <c r="AQ400" s="29">
        <v>1854.78</v>
      </c>
      <c r="AR400" s="29">
        <v>1913.04</v>
      </c>
      <c r="AS400" s="29">
        <v>1956.11</v>
      </c>
      <c r="AT400" s="29">
        <v>1952.65</v>
      </c>
      <c r="AU400" s="29">
        <v>1902.52</v>
      </c>
      <c r="AV400" s="29">
        <v>1880.27</v>
      </c>
      <c r="AW400" s="29">
        <v>1349.75</v>
      </c>
      <c r="AX400" s="30">
        <v>1090.98</v>
      </c>
      <c r="AY400" s="325">
        <v>363.3</v>
      </c>
      <c r="AZ400" s="152">
        <v>6.61</v>
      </c>
      <c r="BA400" s="136"/>
    </row>
    <row r="401" spans="1:53">
      <c r="A401" s="37">
        <v>3</v>
      </c>
      <c r="B401" s="162">
        <f t="shared" si="43"/>
        <v>1295.07</v>
      </c>
      <c r="C401" s="162">
        <f t="shared" si="41"/>
        <v>940.01</v>
      </c>
      <c r="D401" s="162">
        <f t="shared" si="41"/>
        <v>679.87</v>
      </c>
      <c r="E401" s="162">
        <f t="shared" si="41"/>
        <v>647.05999999999995</v>
      </c>
      <c r="F401" s="162">
        <f t="shared" si="41"/>
        <v>1238.6600000000001</v>
      </c>
      <c r="G401" s="162">
        <f t="shared" si="41"/>
        <v>1341.7</v>
      </c>
      <c r="H401" s="162">
        <f t="shared" si="41"/>
        <v>1571.6699999999998</v>
      </c>
      <c r="I401" s="162">
        <f t="shared" si="41"/>
        <v>1893.3</v>
      </c>
      <c r="J401" s="162">
        <f t="shared" si="41"/>
        <v>2265.12</v>
      </c>
      <c r="K401" s="162">
        <f t="shared" si="41"/>
        <v>2321.27</v>
      </c>
      <c r="L401" s="162">
        <f t="shared" si="41"/>
        <v>2328.7399999999998</v>
      </c>
      <c r="M401" s="162">
        <f t="shared" si="41"/>
        <v>2296.9499999999998</v>
      </c>
      <c r="N401" s="162">
        <f t="shared" si="41"/>
        <v>2275.48</v>
      </c>
      <c r="O401" s="162">
        <f t="shared" si="41"/>
        <v>2275.98</v>
      </c>
      <c r="P401" s="162">
        <f t="shared" si="41"/>
        <v>2277</v>
      </c>
      <c r="Q401" s="162">
        <f t="shared" si="41"/>
        <v>2275.39</v>
      </c>
      <c r="R401" s="162">
        <f t="shared" si="41"/>
        <v>2294.4699999999998</v>
      </c>
      <c r="S401" s="162">
        <f t="shared" si="42"/>
        <v>2363.61</v>
      </c>
      <c r="T401" s="162">
        <f t="shared" si="42"/>
        <v>2407.9199999999996</v>
      </c>
      <c r="U401" s="162">
        <f t="shared" si="42"/>
        <v>2437.2000000000003</v>
      </c>
      <c r="V401" s="162">
        <f t="shared" si="42"/>
        <v>2380.5700000000002</v>
      </c>
      <c r="W401" s="162">
        <f t="shared" si="42"/>
        <v>2353.88</v>
      </c>
      <c r="X401" s="162">
        <f t="shared" si="42"/>
        <v>2246.5700000000002</v>
      </c>
      <c r="Y401" s="162">
        <f t="shared" si="42"/>
        <v>1700.2199999999998</v>
      </c>
      <c r="Z401" s="27"/>
      <c r="AA401" s="28">
        <v>925.16</v>
      </c>
      <c r="AB401" s="29">
        <v>570.1</v>
      </c>
      <c r="AC401" s="29">
        <v>309.95999999999998</v>
      </c>
      <c r="AD401" s="29">
        <v>277.14999999999998</v>
      </c>
      <c r="AE401" s="29">
        <v>868.75</v>
      </c>
      <c r="AF401" s="29">
        <v>971.79</v>
      </c>
      <c r="AG401" s="29">
        <v>1201.76</v>
      </c>
      <c r="AH401" s="29">
        <v>1523.39</v>
      </c>
      <c r="AI401" s="29">
        <v>1895.21</v>
      </c>
      <c r="AJ401" s="29">
        <v>1951.36</v>
      </c>
      <c r="AK401" s="29">
        <v>1958.83</v>
      </c>
      <c r="AL401" s="29">
        <v>1927.04</v>
      </c>
      <c r="AM401" s="29">
        <v>1905.57</v>
      </c>
      <c r="AN401" s="29">
        <v>1906.07</v>
      </c>
      <c r="AO401" s="29">
        <v>1907.09</v>
      </c>
      <c r="AP401" s="29">
        <v>1905.48</v>
      </c>
      <c r="AQ401" s="29">
        <v>1924.56</v>
      </c>
      <c r="AR401" s="29">
        <v>1993.7</v>
      </c>
      <c r="AS401" s="29">
        <v>2038.0099999999998</v>
      </c>
      <c r="AT401" s="29">
        <v>2067.29</v>
      </c>
      <c r="AU401" s="29">
        <v>2010.66</v>
      </c>
      <c r="AV401" s="29">
        <v>1983.97</v>
      </c>
      <c r="AW401" s="29">
        <v>1876.66</v>
      </c>
      <c r="AX401" s="30">
        <v>1330.31</v>
      </c>
      <c r="AY401" s="325">
        <v>363.3</v>
      </c>
      <c r="AZ401" s="152">
        <v>6.61</v>
      </c>
      <c r="BA401" s="136"/>
    </row>
    <row r="402" spans="1:53">
      <c r="A402" s="37">
        <v>4</v>
      </c>
      <c r="B402" s="162">
        <f t="shared" si="43"/>
        <v>1639.36</v>
      </c>
      <c r="C402" s="162">
        <f t="shared" si="41"/>
        <v>1484.1999999999998</v>
      </c>
      <c r="D402" s="162">
        <f t="shared" si="41"/>
        <v>1410.36</v>
      </c>
      <c r="E402" s="162">
        <f t="shared" si="41"/>
        <v>1360.09</v>
      </c>
      <c r="F402" s="162">
        <f t="shared" si="41"/>
        <v>1384.5300000000002</v>
      </c>
      <c r="G402" s="162">
        <f t="shared" si="41"/>
        <v>1477.6999999999998</v>
      </c>
      <c r="H402" s="162">
        <f t="shared" si="41"/>
        <v>1599.1299999999999</v>
      </c>
      <c r="I402" s="162">
        <f t="shared" si="41"/>
        <v>1712.4099999999999</v>
      </c>
      <c r="J402" s="162">
        <f t="shared" si="41"/>
        <v>2206.84</v>
      </c>
      <c r="K402" s="162">
        <f t="shared" si="41"/>
        <v>2262.59</v>
      </c>
      <c r="L402" s="162">
        <f t="shared" si="41"/>
        <v>2279.0500000000002</v>
      </c>
      <c r="M402" s="162">
        <f t="shared" si="41"/>
        <v>2267.31</v>
      </c>
      <c r="N402" s="162">
        <f t="shared" si="41"/>
        <v>2266.0299999999997</v>
      </c>
      <c r="O402" s="162">
        <f t="shared" si="41"/>
        <v>2252.56</v>
      </c>
      <c r="P402" s="162">
        <f t="shared" si="41"/>
        <v>2269.7399999999998</v>
      </c>
      <c r="Q402" s="162">
        <f t="shared" si="41"/>
        <v>2282.2799999999997</v>
      </c>
      <c r="R402" s="162">
        <f t="shared" si="41"/>
        <v>2306.12</v>
      </c>
      <c r="S402" s="162">
        <f t="shared" si="42"/>
        <v>2402.8900000000003</v>
      </c>
      <c r="T402" s="162">
        <f t="shared" si="42"/>
        <v>2415.5</v>
      </c>
      <c r="U402" s="162">
        <f t="shared" si="42"/>
        <v>2422.6700000000005</v>
      </c>
      <c r="V402" s="162">
        <f t="shared" si="42"/>
        <v>2407.4299999999998</v>
      </c>
      <c r="W402" s="162">
        <f t="shared" si="42"/>
        <v>2297.77</v>
      </c>
      <c r="X402" s="162">
        <f t="shared" si="42"/>
        <v>2216.6999999999998</v>
      </c>
      <c r="Y402" s="162">
        <f t="shared" si="42"/>
        <v>1687.1899999999998</v>
      </c>
      <c r="Z402" s="27"/>
      <c r="AA402" s="28">
        <v>1269.45</v>
      </c>
      <c r="AB402" s="29">
        <v>1114.29</v>
      </c>
      <c r="AC402" s="29">
        <v>1040.45</v>
      </c>
      <c r="AD402" s="29">
        <v>990.18</v>
      </c>
      <c r="AE402" s="29">
        <v>1014.6200000000001</v>
      </c>
      <c r="AF402" s="29">
        <v>1107.79</v>
      </c>
      <c r="AG402" s="29">
        <v>1229.22</v>
      </c>
      <c r="AH402" s="29">
        <v>1342.5</v>
      </c>
      <c r="AI402" s="29">
        <v>1836.93</v>
      </c>
      <c r="AJ402" s="29">
        <v>1892.68</v>
      </c>
      <c r="AK402" s="29">
        <v>1909.14</v>
      </c>
      <c r="AL402" s="29">
        <v>1897.4</v>
      </c>
      <c r="AM402" s="29">
        <v>1896.12</v>
      </c>
      <c r="AN402" s="29">
        <v>1882.65</v>
      </c>
      <c r="AO402" s="29">
        <v>1899.83</v>
      </c>
      <c r="AP402" s="29">
        <v>1912.37</v>
      </c>
      <c r="AQ402" s="29">
        <v>1936.21</v>
      </c>
      <c r="AR402" s="29">
        <v>2032.9800000000002</v>
      </c>
      <c r="AS402" s="29">
        <v>2045.5899999999997</v>
      </c>
      <c r="AT402" s="29">
        <v>2052.7600000000002</v>
      </c>
      <c r="AU402" s="29">
        <v>2037.5199999999998</v>
      </c>
      <c r="AV402" s="29">
        <v>1927.86</v>
      </c>
      <c r="AW402" s="29">
        <v>1846.79</v>
      </c>
      <c r="AX402" s="30">
        <v>1317.28</v>
      </c>
      <c r="AY402" s="325">
        <v>363.3</v>
      </c>
      <c r="AZ402" s="152">
        <v>6.61</v>
      </c>
      <c r="BA402" s="136"/>
    </row>
    <row r="403" spans="1:53">
      <c r="A403" s="37">
        <v>5</v>
      </c>
      <c r="B403" s="162">
        <f t="shared" si="43"/>
        <v>1555.6499999999999</v>
      </c>
      <c r="C403" s="162">
        <f t="shared" si="41"/>
        <v>1448.32</v>
      </c>
      <c r="D403" s="162">
        <f t="shared" si="41"/>
        <v>1398.6499999999999</v>
      </c>
      <c r="E403" s="162">
        <f t="shared" si="41"/>
        <v>1461.2299999999998</v>
      </c>
      <c r="F403" s="162">
        <f t="shared" si="41"/>
        <v>1484.5199999999998</v>
      </c>
      <c r="G403" s="162">
        <f t="shared" si="41"/>
        <v>1717.3</v>
      </c>
      <c r="H403" s="162">
        <f t="shared" si="41"/>
        <v>1684.5099999999998</v>
      </c>
      <c r="I403" s="162">
        <f t="shared" si="41"/>
        <v>1781.2499999999998</v>
      </c>
      <c r="J403" s="162">
        <f t="shared" si="41"/>
        <v>2168.65</v>
      </c>
      <c r="K403" s="162">
        <f t="shared" si="41"/>
        <v>2214.0700000000002</v>
      </c>
      <c r="L403" s="162">
        <f t="shared" si="41"/>
        <v>2218.85</v>
      </c>
      <c r="M403" s="162">
        <f t="shared" si="41"/>
        <v>2221.5700000000002</v>
      </c>
      <c r="N403" s="162">
        <f t="shared" si="41"/>
        <v>2218.2399999999998</v>
      </c>
      <c r="O403" s="162">
        <f t="shared" si="41"/>
        <v>2214.6799999999998</v>
      </c>
      <c r="P403" s="162">
        <f t="shared" si="41"/>
        <v>2219.2799999999997</v>
      </c>
      <c r="Q403" s="162">
        <f t="shared" si="41"/>
        <v>2218.9899999999998</v>
      </c>
      <c r="R403" s="162">
        <f t="shared" si="41"/>
        <v>2232.65</v>
      </c>
      <c r="S403" s="162">
        <f t="shared" si="42"/>
        <v>2281.96</v>
      </c>
      <c r="T403" s="162">
        <f t="shared" si="42"/>
        <v>2291.65</v>
      </c>
      <c r="U403" s="162">
        <f t="shared" si="42"/>
        <v>2293.39</v>
      </c>
      <c r="V403" s="162">
        <f t="shared" si="42"/>
        <v>2268.65</v>
      </c>
      <c r="W403" s="162">
        <f t="shared" si="42"/>
        <v>2232.7399999999998</v>
      </c>
      <c r="X403" s="162">
        <f t="shared" si="42"/>
        <v>2115.64</v>
      </c>
      <c r="Y403" s="162">
        <f t="shared" si="42"/>
        <v>1690.87</v>
      </c>
      <c r="Z403" s="27"/>
      <c r="AA403" s="28">
        <v>1185.74</v>
      </c>
      <c r="AB403" s="29">
        <v>1078.4100000000001</v>
      </c>
      <c r="AC403" s="29">
        <v>1028.74</v>
      </c>
      <c r="AD403" s="29">
        <v>1091.32</v>
      </c>
      <c r="AE403" s="29">
        <v>1114.6099999999999</v>
      </c>
      <c r="AF403" s="29">
        <v>1347.39</v>
      </c>
      <c r="AG403" s="29">
        <v>1314.6</v>
      </c>
      <c r="AH403" s="29">
        <v>1411.34</v>
      </c>
      <c r="AI403" s="29">
        <v>1798.74</v>
      </c>
      <c r="AJ403" s="29">
        <v>1844.16</v>
      </c>
      <c r="AK403" s="29">
        <v>1848.94</v>
      </c>
      <c r="AL403" s="29">
        <v>1851.66</v>
      </c>
      <c r="AM403" s="29">
        <v>1848.33</v>
      </c>
      <c r="AN403" s="29">
        <v>1844.77</v>
      </c>
      <c r="AO403" s="29">
        <v>1849.37</v>
      </c>
      <c r="AP403" s="29">
        <v>1849.08</v>
      </c>
      <c r="AQ403" s="29">
        <v>1862.74</v>
      </c>
      <c r="AR403" s="29">
        <v>1912.05</v>
      </c>
      <c r="AS403" s="29">
        <v>1921.74</v>
      </c>
      <c r="AT403" s="29">
        <v>1923.48</v>
      </c>
      <c r="AU403" s="29">
        <v>1898.74</v>
      </c>
      <c r="AV403" s="29">
        <v>1862.83</v>
      </c>
      <c r="AW403" s="29">
        <v>1745.73</v>
      </c>
      <c r="AX403" s="30">
        <v>1320.96</v>
      </c>
      <c r="AY403" s="325">
        <v>363.3</v>
      </c>
      <c r="AZ403" s="152">
        <v>6.61</v>
      </c>
      <c r="BA403" s="136"/>
    </row>
    <row r="404" spans="1:53">
      <c r="A404" s="37">
        <v>6</v>
      </c>
      <c r="B404" s="162">
        <f t="shared" si="43"/>
        <v>1473.6599999999999</v>
      </c>
      <c r="C404" s="162">
        <f t="shared" si="41"/>
        <v>1402.4199999999998</v>
      </c>
      <c r="D404" s="162">
        <f t="shared" si="41"/>
        <v>1347.73</v>
      </c>
      <c r="E404" s="162">
        <f t="shared" si="41"/>
        <v>1308.28</v>
      </c>
      <c r="F404" s="162">
        <f t="shared" si="41"/>
        <v>1316.54</v>
      </c>
      <c r="G404" s="162">
        <f t="shared" si="41"/>
        <v>1357.3600000000001</v>
      </c>
      <c r="H404" s="162">
        <f t="shared" si="41"/>
        <v>1393.05</v>
      </c>
      <c r="I404" s="162">
        <f t="shared" si="41"/>
        <v>1502.4199999999998</v>
      </c>
      <c r="J404" s="162">
        <f t="shared" si="41"/>
        <v>1697.82</v>
      </c>
      <c r="K404" s="162">
        <f t="shared" si="41"/>
        <v>2159.0700000000002</v>
      </c>
      <c r="L404" s="162">
        <f t="shared" si="41"/>
        <v>2180.0299999999997</v>
      </c>
      <c r="M404" s="162">
        <f t="shared" si="41"/>
        <v>2177.59</v>
      </c>
      <c r="N404" s="162">
        <f t="shared" si="41"/>
        <v>2154.0700000000002</v>
      </c>
      <c r="O404" s="162">
        <f t="shared" si="41"/>
        <v>2147.1999999999998</v>
      </c>
      <c r="P404" s="162">
        <f t="shared" si="41"/>
        <v>2152.1799999999998</v>
      </c>
      <c r="Q404" s="162">
        <f t="shared" si="41"/>
        <v>2158.12</v>
      </c>
      <c r="R404" s="162">
        <f t="shared" si="41"/>
        <v>2181.56</v>
      </c>
      <c r="S404" s="162">
        <f t="shared" si="42"/>
        <v>2212.19</v>
      </c>
      <c r="T404" s="162">
        <f t="shared" si="42"/>
        <v>2224.2599999999998</v>
      </c>
      <c r="U404" s="162">
        <f t="shared" si="42"/>
        <v>2212.59</v>
      </c>
      <c r="V404" s="162">
        <f t="shared" si="42"/>
        <v>2208.91</v>
      </c>
      <c r="W404" s="162">
        <f t="shared" si="42"/>
        <v>2197.52</v>
      </c>
      <c r="X404" s="162">
        <f t="shared" si="42"/>
        <v>1715.3999999999999</v>
      </c>
      <c r="Y404" s="162">
        <f t="shared" si="42"/>
        <v>1605.0299999999997</v>
      </c>
      <c r="Z404" s="27"/>
      <c r="AA404" s="28">
        <v>1103.75</v>
      </c>
      <c r="AB404" s="29">
        <v>1032.51</v>
      </c>
      <c r="AC404" s="29">
        <v>977.82</v>
      </c>
      <c r="AD404" s="29">
        <v>938.37</v>
      </c>
      <c r="AE404" s="29">
        <v>946.63</v>
      </c>
      <c r="AF404" s="29">
        <v>987.45</v>
      </c>
      <c r="AG404" s="29">
        <v>1023.14</v>
      </c>
      <c r="AH404" s="29">
        <v>1132.51</v>
      </c>
      <c r="AI404" s="29">
        <v>1327.91</v>
      </c>
      <c r="AJ404" s="29">
        <v>1789.16</v>
      </c>
      <c r="AK404" s="29">
        <v>1810.12</v>
      </c>
      <c r="AL404" s="29">
        <v>1807.68</v>
      </c>
      <c r="AM404" s="29">
        <v>1784.16</v>
      </c>
      <c r="AN404" s="29">
        <v>1777.29</v>
      </c>
      <c r="AO404" s="29">
        <v>1782.27</v>
      </c>
      <c r="AP404" s="29">
        <v>1788.21</v>
      </c>
      <c r="AQ404" s="29">
        <v>1811.65</v>
      </c>
      <c r="AR404" s="29">
        <v>1842.28</v>
      </c>
      <c r="AS404" s="29">
        <v>1854.35</v>
      </c>
      <c r="AT404" s="29">
        <v>1842.68</v>
      </c>
      <c r="AU404" s="29">
        <v>1839</v>
      </c>
      <c r="AV404" s="29">
        <v>1827.61</v>
      </c>
      <c r="AW404" s="29">
        <v>1345.49</v>
      </c>
      <c r="AX404" s="30">
        <v>1235.1199999999999</v>
      </c>
      <c r="AY404" s="325">
        <v>363.3</v>
      </c>
      <c r="AZ404" s="152">
        <v>6.61</v>
      </c>
      <c r="BA404" s="136"/>
    </row>
    <row r="405" spans="1:53">
      <c r="A405" s="37">
        <v>7</v>
      </c>
      <c r="B405" s="162">
        <f t="shared" si="43"/>
        <v>1365.84</v>
      </c>
      <c r="C405" s="162">
        <f t="shared" si="41"/>
        <v>1223.1100000000001</v>
      </c>
      <c r="D405" s="162">
        <f t="shared" si="41"/>
        <v>1220.68</v>
      </c>
      <c r="E405" s="162">
        <f t="shared" si="41"/>
        <v>1086.74</v>
      </c>
      <c r="F405" s="162">
        <f t="shared" si="41"/>
        <v>1279.8700000000001</v>
      </c>
      <c r="G405" s="162">
        <f t="shared" si="41"/>
        <v>1362.32</v>
      </c>
      <c r="H405" s="162">
        <f t="shared" si="41"/>
        <v>1493.1499999999999</v>
      </c>
      <c r="I405" s="162">
        <f t="shared" si="41"/>
        <v>1790.9299999999998</v>
      </c>
      <c r="J405" s="162">
        <f t="shared" si="41"/>
        <v>2207.0299999999997</v>
      </c>
      <c r="K405" s="162">
        <f t="shared" si="41"/>
        <v>2275.9699999999998</v>
      </c>
      <c r="L405" s="162">
        <f t="shared" si="41"/>
        <v>2287.11</v>
      </c>
      <c r="M405" s="162">
        <f t="shared" si="41"/>
        <v>2268.0500000000002</v>
      </c>
      <c r="N405" s="162">
        <f t="shared" si="41"/>
        <v>2237.89</v>
      </c>
      <c r="O405" s="162">
        <f t="shared" si="41"/>
        <v>2248.56</v>
      </c>
      <c r="P405" s="162">
        <f t="shared" si="41"/>
        <v>2241.7199999999998</v>
      </c>
      <c r="Q405" s="162">
        <f t="shared" si="41"/>
        <v>2250.91</v>
      </c>
      <c r="R405" s="162">
        <f t="shared" si="41"/>
        <v>2267.84</v>
      </c>
      <c r="S405" s="162">
        <f t="shared" si="42"/>
        <v>2291.0700000000002</v>
      </c>
      <c r="T405" s="162">
        <f t="shared" si="42"/>
        <v>2318.37</v>
      </c>
      <c r="U405" s="162">
        <f t="shared" si="42"/>
        <v>2328.86</v>
      </c>
      <c r="V405" s="162">
        <f t="shared" si="42"/>
        <v>2268.44</v>
      </c>
      <c r="W405" s="162">
        <f t="shared" si="42"/>
        <v>2213.8200000000002</v>
      </c>
      <c r="X405" s="162">
        <f t="shared" si="42"/>
        <v>1725.3999999999999</v>
      </c>
      <c r="Y405" s="162">
        <f t="shared" si="42"/>
        <v>1492.4999999999998</v>
      </c>
      <c r="Z405" s="27"/>
      <c r="AA405" s="28">
        <v>995.93</v>
      </c>
      <c r="AB405" s="29">
        <v>853.2</v>
      </c>
      <c r="AC405" s="29">
        <v>850.77</v>
      </c>
      <c r="AD405" s="29">
        <v>716.83</v>
      </c>
      <c r="AE405" s="29">
        <v>909.96</v>
      </c>
      <c r="AF405" s="29">
        <v>992.41</v>
      </c>
      <c r="AG405" s="29">
        <v>1123.24</v>
      </c>
      <c r="AH405" s="29">
        <v>1421.02</v>
      </c>
      <c r="AI405" s="29">
        <v>1837.12</v>
      </c>
      <c r="AJ405" s="29">
        <v>1906.06</v>
      </c>
      <c r="AK405" s="29">
        <v>1917.2</v>
      </c>
      <c r="AL405" s="29">
        <v>1898.14</v>
      </c>
      <c r="AM405" s="29">
        <v>1867.98</v>
      </c>
      <c r="AN405" s="29">
        <v>1878.65</v>
      </c>
      <c r="AO405" s="29">
        <v>1871.81</v>
      </c>
      <c r="AP405" s="29">
        <v>1881</v>
      </c>
      <c r="AQ405" s="29">
        <v>1897.93</v>
      </c>
      <c r="AR405" s="29">
        <v>1921.16</v>
      </c>
      <c r="AS405" s="29">
        <v>1948.46</v>
      </c>
      <c r="AT405" s="29">
        <v>1958.95</v>
      </c>
      <c r="AU405" s="29">
        <v>1898.53</v>
      </c>
      <c r="AV405" s="29">
        <v>1843.91</v>
      </c>
      <c r="AW405" s="29">
        <v>1355.49</v>
      </c>
      <c r="AX405" s="30">
        <v>1122.5899999999999</v>
      </c>
      <c r="AY405" s="325">
        <v>363.3</v>
      </c>
      <c r="AZ405" s="152">
        <v>6.61</v>
      </c>
      <c r="BA405" s="136"/>
    </row>
    <row r="406" spans="1:53">
      <c r="A406" s="37">
        <v>8</v>
      </c>
      <c r="B406" s="162">
        <f t="shared" si="43"/>
        <v>1322.48</v>
      </c>
      <c r="C406" s="162">
        <f t="shared" si="41"/>
        <v>1008.1000000000001</v>
      </c>
      <c r="D406" s="162">
        <f t="shared" si="41"/>
        <v>951.10000000000014</v>
      </c>
      <c r="E406" s="162">
        <f t="shared" si="41"/>
        <v>924.42000000000007</v>
      </c>
      <c r="F406" s="162">
        <f t="shared" si="41"/>
        <v>1224.56</v>
      </c>
      <c r="G406" s="162">
        <f t="shared" si="41"/>
        <v>1318.14</v>
      </c>
      <c r="H406" s="162">
        <f t="shared" si="41"/>
        <v>1499.59</v>
      </c>
      <c r="I406" s="162">
        <f t="shared" si="41"/>
        <v>1789.82</v>
      </c>
      <c r="J406" s="162">
        <f t="shared" si="41"/>
        <v>2207.2799999999997</v>
      </c>
      <c r="K406" s="162">
        <f t="shared" si="41"/>
        <v>2272.1999999999998</v>
      </c>
      <c r="L406" s="162">
        <f t="shared" si="41"/>
        <v>2266.5700000000002</v>
      </c>
      <c r="M406" s="162">
        <f t="shared" si="41"/>
        <v>2249.5299999999997</v>
      </c>
      <c r="N406" s="162">
        <f t="shared" si="41"/>
        <v>2231.37</v>
      </c>
      <c r="O406" s="162">
        <f t="shared" si="41"/>
        <v>2244.1</v>
      </c>
      <c r="P406" s="162">
        <f t="shared" si="41"/>
        <v>2252.77</v>
      </c>
      <c r="Q406" s="162">
        <f t="shared" si="41"/>
        <v>2261.48</v>
      </c>
      <c r="R406" s="162">
        <f t="shared" si="41"/>
        <v>2268.5</v>
      </c>
      <c r="S406" s="162">
        <f t="shared" si="42"/>
        <v>2274.36</v>
      </c>
      <c r="T406" s="162">
        <f t="shared" si="42"/>
        <v>2302.15</v>
      </c>
      <c r="U406" s="162">
        <f t="shared" si="42"/>
        <v>2304.5099999999998</v>
      </c>
      <c r="V406" s="162">
        <f t="shared" si="42"/>
        <v>2246.44</v>
      </c>
      <c r="W406" s="162">
        <f t="shared" si="42"/>
        <v>2173.0299999999997</v>
      </c>
      <c r="X406" s="162">
        <f t="shared" si="42"/>
        <v>1687.1</v>
      </c>
      <c r="Y406" s="162">
        <f t="shared" si="42"/>
        <v>1475.8</v>
      </c>
      <c r="Z406" s="27"/>
      <c r="AA406" s="28">
        <v>952.57</v>
      </c>
      <c r="AB406" s="29">
        <v>638.19000000000005</v>
      </c>
      <c r="AC406" s="29">
        <v>581.19000000000005</v>
      </c>
      <c r="AD406" s="29">
        <v>554.51</v>
      </c>
      <c r="AE406" s="29">
        <v>854.65</v>
      </c>
      <c r="AF406" s="29">
        <v>948.23</v>
      </c>
      <c r="AG406" s="29">
        <v>1129.68</v>
      </c>
      <c r="AH406" s="29">
        <v>1419.91</v>
      </c>
      <c r="AI406" s="29">
        <v>1837.37</v>
      </c>
      <c r="AJ406" s="29">
        <v>1902.29</v>
      </c>
      <c r="AK406" s="29">
        <v>1896.66</v>
      </c>
      <c r="AL406" s="29">
        <v>1879.62</v>
      </c>
      <c r="AM406" s="29">
        <v>1861.46</v>
      </c>
      <c r="AN406" s="29">
        <v>1874.19</v>
      </c>
      <c r="AO406" s="29">
        <v>1882.86</v>
      </c>
      <c r="AP406" s="29">
        <v>1891.57</v>
      </c>
      <c r="AQ406" s="29">
        <v>1898.59</v>
      </c>
      <c r="AR406" s="29">
        <v>1904.45</v>
      </c>
      <c r="AS406" s="29">
        <v>1932.24</v>
      </c>
      <c r="AT406" s="29">
        <v>1934.6</v>
      </c>
      <c r="AU406" s="29">
        <v>1876.53</v>
      </c>
      <c r="AV406" s="29">
        <v>1803.12</v>
      </c>
      <c r="AW406" s="29">
        <v>1317.19</v>
      </c>
      <c r="AX406" s="30">
        <v>1105.8900000000001</v>
      </c>
      <c r="AY406" s="325">
        <v>363.3</v>
      </c>
      <c r="AZ406" s="152">
        <v>6.61</v>
      </c>
      <c r="BA406" s="136"/>
    </row>
    <row r="407" spans="1:53">
      <c r="A407" s="37">
        <v>9</v>
      </c>
      <c r="B407" s="162">
        <f t="shared" si="43"/>
        <v>1362.91</v>
      </c>
      <c r="C407" s="162">
        <f t="shared" si="41"/>
        <v>1280.8600000000001</v>
      </c>
      <c r="D407" s="162">
        <f t="shared" si="41"/>
        <v>1195.6000000000001</v>
      </c>
      <c r="E407" s="162">
        <f t="shared" si="41"/>
        <v>1045.6100000000001</v>
      </c>
      <c r="F407" s="162">
        <f t="shared" si="41"/>
        <v>1293.69</v>
      </c>
      <c r="G407" s="162">
        <f t="shared" si="41"/>
        <v>1400.08</v>
      </c>
      <c r="H407" s="162">
        <f t="shared" si="41"/>
        <v>1600.9199999999998</v>
      </c>
      <c r="I407" s="162">
        <f t="shared" si="41"/>
        <v>1920.2599999999998</v>
      </c>
      <c r="J407" s="162">
        <f t="shared" si="41"/>
        <v>2299.89</v>
      </c>
      <c r="K407" s="162">
        <f t="shared" si="41"/>
        <v>2396.4499999999998</v>
      </c>
      <c r="L407" s="162">
        <f t="shared" si="41"/>
        <v>2395.66</v>
      </c>
      <c r="M407" s="162">
        <f t="shared" si="41"/>
        <v>2386.7599999999998</v>
      </c>
      <c r="N407" s="162">
        <f t="shared" si="41"/>
        <v>2377.23</v>
      </c>
      <c r="O407" s="162">
        <f t="shared" si="41"/>
        <v>2372.17</v>
      </c>
      <c r="P407" s="162">
        <f t="shared" si="41"/>
        <v>2384.04</v>
      </c>
      <c r="Q407" s="162">
        <f t="shared" si="41"/>
        <v>2385.5500000000002</v>
      </c>
      <c r="R407" s="162">
        <f t="shared" si="41"/>
        <v>2391.8599999999997</v>
      </c>
      <c r="S407" s="162">
        <f t="shared" si="42"/>
        <v>2427.7800000000002</v>
      </c>
      <c r="T407" s="162">
        <f t="shared" si="42"/>
        <v>2443.6900000000005</v>
      </c>
      <c r="U407" s="162">
        <f t="shared" si="42"/>
        <v>2416.2800000000002</v>
      </c>
      <c r="V407" s="162">
        <f t="shared" si="42"/>
        <v>2399.4499999999998</v>
      </c>
      <c r="W407" s="162">
        <f t="shared" si="42"/>
        <v>2297.35</v>
      </c>
      <c r="X407" s="162">
        <f t="shared" si="42"/>
        <v>2004.9999999999998</v>
      </c>
      <c r="Y407" s="162">
        <f t="shared" si="42"/>
        <v>1575.7299999999998</v>
      </c>
      <c r="Z407" s="27"/>
      <c r="AA407" s="28">
        <v>993</v>
      </c>
      <c r="AB407" s="29">
        <v>910.95</v>
      </c>
      <c r="AC407" s="29">
        <v>825.69</v>
      </c>
      <c r="AD407" s="29">
        <v>675.7</v>
      </c>
      <c r="AE407" s="29">
        <v>923.78</v>
      </c>
      <c r="AF407" s="29">
        <v>1030.17</v>
      </c>
      <c r="AG407" s="29">
        <v>1231.01</v>
      </c>
      <c r="AH407" s="29">
        <v>1550.35</v>
      </c>
      <c r="AI407" s="29">
        <v>1929.98</v>
      </c>
      <c r="AJ407" s="29">
        <v>2026.5399999999997</v>
      </c>
      <c r="AK407" s="29">
        <v>2025.75</v>
      </c>
      <c r="AL407" s="29">
        <v>2016.85</v>
      </c>
      <c r="AM407" s="29">
        <v>2007.32</v>
      </c>
      <c r="AN407" s="29">
        <v>2002.2600000000002</v>
      </c>
      <c r="AO407" s="29">
        <v>2014.13</v>
      </c>
      <c r="AP407" s="29">
        <v>2015.6400000000003</v>
      </c>
      <c r="AQ407" s="29">
        <v>2021.9499999999998</v>
      </c>
      <c r="AR407" s="29">
        <v>2057.87</v>
      </c>
      <c r="AS407" s="29">
        <v>2073.7800000000002</v>
      </c>
      <c r="AT407" s="29">
        <v>2046.3700000000001</v>
      </c>
      <c r="AU407" s="29">
        <v>2029.54</v>
      </c>
      <c r="AV407" s="29">
        <v>1927.44</v>
      </c>
      <c r="AW407" s="29">
        <v>1635.09</v>
      </c>
      <c r="AX407" s="30">
        <v>1205.82</v>
      </c>
      <c r="AY407" s="325">
        <v>363.3</v>
      </c>
      <c r="AZ407" s="152">
        <v>6.61</v>
      </c>
      <c r="BA407" s="136"/>
    </row>
    <row r="408" spans="1:53">
      <c r="A408" s="37">
        <v>10</v>
      </c>
      <c r="B408" s="162">
        <f t="shared" si="43"/>
        <v>1396.05</v>
      </c>
      <c r="C408" s="162">
        <f t="shared" si="41"/>
        <v>1296.67</v>
      </c>
      <c r="D408" s="162">
        <f t="shared" si="41"/>
        <v>1245.06</v>
      </c>
      <c r="E408" s="162">
        <f t="shared" si="41"/>
        <v>978.33999999999992</v>
      </c>
      <c r="F408" s="162">
        <f t="shared" si="41"/>
        <v>1293.9100000000001</v>
      </c>
      <c r="G408" s="162">
        <f t="shared" si="41"/>
        <v>1426.12</v>
      </c>
      <c r="H408" s="162">
        <f t="shared" si="41"/>
        <v>1654.8</v>
      </c>
      <c r="I408" s="162">
        <f t="shared" si="41"/>
        <v>2056.5099999999998</v>
      </c>
      <c r="J408" s="162">
        <f t="shared" si="41"/>
        <v>2312.7199999999998</v>
      </c>
      <c r="K408" s="162">
        <f t="shared" si="41"/>
        <v>2363.71</v>
      </c>
      <c r="L408" s="162">
        <f t="shared" si="41"/>
        <v>2382.66</v>
      </c>
      <c r="M408" s="162">
        <f t="shared" si="41"/>
        <v>2367.35</v>
      </c>
      <c r="N408" s="162">
        <f t="shared" si="41"/>
        <v>2323.31</v>
      </c>
      <c r="O408" s="162">
        <f t="shared" si="41"/>
        <v>2336.81</v>
      </c>
      <c r="P408" s="162">
        <f t="shared" si="41"/>
        <v>2355.48</v>
      </c>
      <c r="Q408" s="162">
        <f t="shared" si="41"/>
        <v>2371.3000000000002</v>
      </c>
      <c r="R408" s="162">
        <f t="shared" si="41"/>
        <v>2384.56</v>
      </c>
      <c r="S408" s="162">
        <f t="shared" si="42"/>
        <v>2430.7700000000004</v>
      </c>
      <c r="T408" s="162">
        <f t="shared" si="42"/>
        <v>2449.2200000000003</v>
      </c>
      <c r="U408" s="162">
        <f t="shared" si="42"/>
        <v>2442.5800000000004</v>
      </c>
      <c r="V408" s="162">
        <f t="shared" si="42"/>
        <v>2410.4199999999996</v>
      </c>
      <c r="W408" s="162">
        <f t="shared" si="42"/>
        <v>2328.4699999999998</v>
      </c>
      <c r="X408" s="162">
        <f t="shared" si="42"/>
        <v>1783.2099999999998</v>
      </c>
      <c r="Y408" s="162">
        <f t="shared" si="42"/>
        <v>1522.3899999999999</v>
      </c>
      <c r="Z408" s="27"/>
      <c r="AA408" s="28">
        <v>1026.1400000000001</v>
      </c>
      <c r="AB408" s="29">
        <v>926.76</v>
      </c>
      <c r="AC408" s="29">
        <v>875.15</v>
      </c>
      <c r="AD408" s="29">
        <v>608.42999999999995</v>
      </c>
      <c r="AE408" s="29">
        <v>924</v>
      </c>
      <c r="AF408" s="29">
        <v>1056.21</v>
      </c>
      <c r="AG408" s="29">
        <v>1284.8900000000001</v>
      </c>
      <c r="AH408" s="29">
        <v>1686.6</v>
      </c>
      <c r="AI408" s="29">
        <v>1942.81</v>
      </c>
      <c r="AJ408" s="29">
        <v>1993.8</v>
      </c>
      <c r="AK408" s="29">
        <v>2012.75</v>
      </c>
      <c r="AL408" s="29">
        <v>1997.44</v>
      </c>
      <c r="AM408" s="29">
        <v>1953.4</v>
      </c>
      <c r="AN408" s="29">
        <v>1966.9</v>
      </c>
      <c r="AO408" s="29">
        <v>1985.57</v>
      </c>
      <c r="AP408" s="29">
        <v>2001.3900000000003</v>
      </c>
      <c r="AQ408" s="29">
        <v>2014.65</v>
      </c>
      <c r="AR408" s="29">
        <v>2060.86</v>
      </c>
      <c r="AS408" s="29">
        <v>2079.31</v>
      </c>
      <c r="AT408" s="29">
        <v>2072.67</v>
      </c>
      <c r="AU408" s="29">
        <v>2040.5099999999998</v>
      </c>
      <c r="AV408" s="29">
        <v>1958.56</v>
      </c>
      <c r="AW408" s="29">
        <v>1413.3</v>
      </c>
      <c r="AX408" s="30">
        <v>1152.48</v>
      </c>
      <c r="AY408" s="325">
        <v>363.3</v>
      </c>
      <c r="AZ408" s="152">
        <v>6.61</v>
      </c>
      <c r="BA408" s="136"/>
    </row>
    <row r="409" spans="1:53">
      <c r="A409" s="37">
        <v>11</v>
      </c>
      <c r="B409" s="162">
        <f t="shared" si="43"/>
        <v>1388.1499999999999</v>
      </c>
      <c r="C409" s="162">
        <f t="shared" si="41"/>
        <v>1300.53</v>
      </c>
      <c r="D409" s="162">
        <f t="shared" si="41"/>
        <v>1170.76</v>
      </c>
      <c r="E409" s="162">
        <f t="shared" si="41"/>
        <v>939.81999999999994</v>
      </c>
      <c r="F409" s="162">
        <f t="shared" si="41"/>
        <v>1297.1100000000001</v>
      </c>
      <c r="G409" s="162">
        <f t="shared" si="41"/>
        <v>1471.81</v>
      </c>
      <c r="H409" s="162">
        <f t="shared" si="41"/>
        <v>1761.1299999999999</v>
      </c>
      <c r="I409" s="162">
        <f t="shared" si="41"/>
        <v>2209.2199999999998</v>
      </c>
      <c r="J409" s="162">
        <f t="shared" si="41"/>
        <v>2398.6200000000003</v>
      </c>
      <c r="K409" s="162">
        <f t="shared" si="41"/>
        <v>2430.5500000000002</v>
      </c>
      <c r="L409" s="162">
        <f t="shared" si="41"/>
        <v>2427.38</v>
      </c>
      <c r="M409" s="162">
        <f t="shared" si="41"/>
        <v>2415.65</v>
      </c>
      <c r="N409" s="162">
        <f t="shared" si="41"/>
        <v>2384.42</v>
      </c>
      <c r="O409" s="162">
        <f t="shared" si="41"/>
        <v>2393.6600000000003</v>
      </c>
      <c r="P409" s="162">
        <f t="shared" si="41"/>
        <v>2398.98</v>
      </c>
      <c r="Q409" s="162">
        <f t="shared" si="41"/>
        <v>2402.7400000000002</v>
      </c>
      <c r="R409" s="162">
        <f t="shared" si="41"/>
        <v>2412.2000000000003</v>
      </c>
      <c r="S409" s="162">
        <f t="shared" si="42"/>
        <v>2450.0300000000002</v>
      </c>
      <c r="T409" s="162">
        <f t="shared" si="42"/>
        <v>2465.8700000000003</v>
      </c>
      <c r="U409" s="162">
        <f t="shared" si="42"/>
        <v>2442.1900000000005</v>
      </c>
      <c r="V409" s="162">
        <f t="shared" si="42"/>
        <v>2431.8700000000003</v>
      </c>
      <c r="W409" s="162">
        <f t="shared" si="42"/>
        <v>2395.7199999999998</v>
      </c>
      <c r="X409" s="162">
        <f t="shared" si="42"/>
        <v>2183.23</v>
      </c>
      <c r="Y409" s="162">
        <f t="shared" si="42"/>
        <v>1617.06</v>
      </c>
      <c r="Z409" s="27"/>
      <c r="AA409" s="31">
        <v>1018.24</v>
      </c>
      <c r="AB409" s="29">
        <v>930.62</v>
      </c>
      <c r="AC409" s="29">
        <v>800.85</v>
      </c>
      <c r="AD409" s="29">
        <v>569.91</v>
      </c>
      <c r="AE409" s="29">
        <v>927.2</v>
      </c>
      <c r="AF409" s="29">
        <v>1101.9000000000001</v>
      </c>
      <c r="AG409" s="29">
        <v>1391.22</v>
      </c>
      <c r="AH409" s="29">
        <v>1839.31</v>
      </c>
      <c r="AI409" s="29">
        <v>2028.7100000000003</v>
      </c>
      <c r="AJ409" s="29">
        <v>2060.64</v>
      </c>
      <c r="AK409" s="29">
        <v>2057.4699999999998</v>
      </c>
      <c r="AL409" s="29">
        <v>2045.7399999999998</v>
      </c>
      <c r="AM409" s="29">
        <v>2014.51</v>
      </c>
      <c r="AN409" s="29">
        <v>2023.7500000000002</v>
      </c>
      <c r="AO409" s="29">
        <v>2029.07</v>
      </c>
      <c r="AP409" s="29">
        <v>2032.8300000000002</v>
      </c>
      <c r="AQ409" s="29">
        <v>2042.29</v>
      </c>
      <c r="AR409" s="29">
        <v>2080.12</v>
      </c>
      <c r="AS409" s="29">
        <v>2095.96</v>
      </c>
      <c r="AT409" s="29">
        <v>2072.2800000000002</v>
      </c>
      <c r="AU409" s="29">
        <v>2061.96</v>
      </c>
      <c r="AV409" s="29">
        <v>2025.81</v>
      </c>
      <c r="AW409" s="29">
        <v>1813.32</v>
      </c>
      <c r="AX409" s="30">
        <v>1247.1500000000001</v>
      </c>
      <c r="AY409" s="325">
        <v>363.3</v>
      </c>
      <c r="AZ409" s="152">
        <v>6.61</v>
      </c>
      <c r="BA409" s="136"/>
    </row>
    <row r="410" spans="1:53">
      <c r="A410" s="37">
        <v>12</v>
      </c>
      <c r="B410" s="162">
        <f t="shared" si="43"/>
        <v>1472.8999999999999</v>
      </c>
      <c r="C410" s="162">
        <f t="shared" si="41"/>
        <v>1347.1200000000001</v>
      </c>
      <c r="D410" s="162">
        <f t="shared" si="41"/>
        <v>1297.8399999999999</v>
      </c>
      <c r="E410" s="162">
        <f t="shared" si="41"/>
        <v>1269.8900000000001</v>
      </c>
      <c r="F410" s="162">
        <f t="shared" si="41"/>
        <v>1292.57</v>
      </c>
      <c r="G410" s="162">
        <f t="shared" si="41"/>
        <v>1356.9</v>
      </c>
      <c r="H410" s="162">
        <f t="shared" si="41"/>
        <v>1473.9799999999998</v>
      </c>
      <c r="I410" s="162">
        <f t="shared" si="41"/>
        <v>1593.06</v>
      </c>
      <c r="J410" s="162">
        <f t="shared" si="41"/>
        <v>2189.42</v>
      </c>
      <c r="K410" s="162">
        <f t="shared" si="41"/>
        <v>2295.0500000000002</v>
      </c>
      <c r="L410" s="162">
        <f t="shared" si="41"/>
        <v>2310.89</v>
      </c>
      <c r="M410" s="162">
        <f t="shared" si="41"/>
        <v>2307.11</v>
      </c>
      <c r="N410" s="162">
        <f t="shared" si="41"/>
        <v>2292.04</v>
      </c>
      <c r="O410" s="162">
        <f t="shared" si="41"/>
        <v>2275.3000000000002</v>
      </c>
      <c r="P410" s="162">
        <f t="shared" si="41"/>
        <v>2285.84</v>
      </c>
      <c r="Q410" s="162">
        <f t="shared" si="41"/>
        <v>2303.89</v>
      </c>
      <c r="R410" s="162">
        <f t="shared" si="41"/>
        <v>2342.58</v>
      </c>
      <c r="S410" s="162">
        <f t="shared" si="42"/>
        <v>2409.4899999999998</v>
      </c>
      <c r="T410" s="162">
        <f t="shared" si="42"/>
        <v>2431.13</v>
      </c>
      <c r="U410" s="162">
        <f t="shared" si="42"/>
        <v>2413.3900000000003</v>
      </c>
      <c r="V410" s="162">
        <f t="shared" si="42"/>
        <v>2363.4899999999998</v>
      </c>
      <c r="W410" s="162">
        <f t="shared" si="42"/>
        <v>2320.83</v>
      </c>
      <c r="X410" s="162">
        <f t="shared" si="42"/>
        <v>2278.9899999999998</v>
      </c>
      <c r="Y410" s="162">
        <f t="shared" si="42"/>
        <v>1656.05</v>
      </c>
      <c r="Z410" s="27"/>
      <c r="AA410" s="31">
        <v>1102.99</v>
      </c>
      <c r="AB410" s="29">
        <v>977.21</v>
      </c>
      <c r="AC410" s="29">
        <v>927.93</v>
      </c>
      <c r="AD410" s="29">
        <v>899.98</v>
      </c>
      <c r="AE410" s="29">
        <v>922.66</v>
      </c>
      <c r="AF410" s="29">
        <v>986.99</v>
      </c>
      <c r="AG410" s="29">
        <v>1104.07</v>
      </c>
      <c r="AH410" s="29">
        <v>1223.1500000000001</v>
      </c>
      <c r="AI410" s="29">
        <v>1819.51</v>
      </c>
      <c r="AJ410" s="29">
        <v>1925.14</v>
      </c>
      <c r="AK410" s="29">
        <v>1940.98</v>
      </c>
      <c r="AL410" s="29">
        <v>1937.2</v>
      </c>
      <c r="AM410" s="29">
        <v>1922.13</v>
      </c>
      <c r="AN410" s="29">
        <v>1905.39</v>
      </c>
      <c r="AO410" s="29">
        <v>1915.93</v>
      </c>
      <c r="AP410" s="29">
        <v>1933.98</v>
      </c>
      <c r="AQ410" s="29">
        <v>1972.67</v>
      </c>
      <c r="AR410" s="29">
        <v>2039.58</v>
      </c>
      <c r="AS410" s="29">
        <v>2061.2199999999998</v>
      </c>
      <c r="AT410" s="29">
        <v>2043.4800000000002</v>
      </c>
      <c r="AU410" s="29">
        <v>1993.58</v>
      </c>
      <c r="AV410" s="29">
        <v>1950.92</v>
      </c>
      <c r="AW410" s="29">
        <v>1909.08</v>
      </c>
      <c r="AX410" s="30">
        <v>1286.1400000000001</v>
      </c>
      <c r="AY410" s="325">
        <v>363.3</v>
      </c>
      <c r="AZ410" s="152">
        <v>6.61</v>
      </c>
      <c r="BA410" s="136"/>
    </row>
    <row r="411" spans="1:53">
      <c r="A411" s="37">
        <v>13</v>
      </c>
      <c r="B411" s="162">
        <f t="shared" si="43"/>
        <v>1342.17</v>
      </c>
      <c r="C411" s="162">
        <f t="shared" si="41"/>
        <v>1262.47</v>
      </c>
      <c r="D411" s="162">
        <f t="shared" si="41"/>
        <v>767.81</v>
      </c>
      <c r="E411" s="162">
        <f t="shared" si="41"/>
        <v>676.29</v>
      </c>
      <c r="F411" s="162">
        <f t="shared" si="41"/>
        <v>745.32</v>
      </c>
      <c r="G411" s="162">
        <f t="shared" si="41"/>
        <v>905.45</v>
      </c>
      <c r="H411" s="162">
        <f t="shared" si="41"/>
        <v>1004.3399999999999</v>
      </c>
      <c r="I411" s="162">
        <f t="shared" si="41"/>
        <v>1298.06</v>
      </c>
      <c r="J411" s="162">
        <f t="shared" si="41"/>
        <v>1547.6699999999998</v>
      </c>
      <c r="K411" s="162">
        <f t="shared" si="41"/>
        <v>1771.7099999999998</v>
      </c>
      <c r="L411" s="162">
        <f t="shared" si="41"/>
        <v>1847.35</v>
      </c>
      <c r="M411" s="162">
        <f t="shared" si="41"/>
        <v>1850.4799999999998</v>
      </c>
      <c r="N411" s="162">
        <f t="shared" si="41"/>
        <v>1837.1999999999998</v>
      </c>
      <c r="O411" s="162">
        <f t="shared" si="41"/>
        <v>1842.33</v>
      </c>
      <c r="P411" s="162">
        <f t="shared" si="41"/>
        <v>1837.1399999999999</v>
      </c>
      <c r="Q411" s="162">
        <f t="shared" si="41"/>
        <v>1852.29</v>
      </c>
      <c r="R411" s="162">
        <f t="shared" si="41"/>
        <v>1871.8999999999999</v>
      </c>
      <c r="S411" s="162">
        <f t="shared" si="42"/>
        <v>2060.48</v>
      </c>
      <c r="T411" s="162">
        <f t="shared" si="42"/>
        <v>2084.7399999999998</v>
      </c>
      <c r="U411" s="162">
        <f t="shared" si="42"/>
        <v>2335.89</v>
      </c>
      <c r="V411" s="162">
        <f t="shared" si="42"/>
        <v>2045.2299999999998</v>
      </c>
      <c r="W411" s="162">
        <f t="shared" si="42"/>
        <v>1919.09</v>
      </c>
      <c r="X411" s="162">
        <f t="shared" si="42"/>
        <v>1670.0199999999998</v>
      </c>
      <c r="Y411" s="162">
        <f t="shared" si="42"/>
        <v>1526.9999999999998</v>
      </c>
      <c r="Z411" s="27"/>
      <c r="AA411" s="31">
        <v>972.26</v>
      </c>
      <c r="AB411" s="29">
        <v>892.56</v>
      </c>
      <c r="AC411" s="29">
        <v>397.9</v>
      </c>
      <c r="AD411" s="29">
        <v>306.38</v>
      </c>
      <c r="AE411" s="29">
        <v>375.41</v>
      </c>
      <c r="AF411" s="29">
        <v>535.54</v>
      </c>
      <c r="AG411" s="29">
        <v>634.42999999999995</v>
      </c>
      <c r="AH411" s="29">
        <v>928.15</v>
      </c>
      <c r="AI411" s="29">
        <v>1177.76</v>
      </c>
      <c r="AJ411" s="29">
        <v>1401.8</v>
      </c>
      <c r="AK411" s="29">
        <v>1477.44</v>
      </c>
      <c r="AL411" s="29">
        <v>1480.57</v>
      </c>
      <c r="AM411" s="29">
        <v>1467.29</v>
      </c>
      <c r="AN411" s="29">
        <v>1472.42</v>
      </c>
      <c r="AO411" s="29">
        <v>1467.23</v>
      </c>
      <c r="AP411" s="29">
        <v>1482.38</v>
      </c>
      <c r="AQ411" s="29">
        <v>1501.99</v>
      </c>
      <c r="AR411" s="29">
        <v>1690.57</v>
      </c>
      <c r="AS411" s="29">
        <v>1714.83</v>
      </c>
      <c r="AT411" s="29">
        <v>1965.98</v>
      </c>
      <c r="AU411" s="29">
        <v>1675.32</v>
      </c>
      <c r="AV411" s="29">
        <v>1549.18</v>
      </c>
      <c r="AW411" s="29">
        <v>1300.1099999999999</v>
      </c>
      <c r="AX411" s="30">
        <v>1157.0899999999999</v>
      </c>
      <c r="AY411" s="325">
        <v>363.3</v>
      </c>
      <c r="AZ411" s="152">
        <v>6.61</v>
      </c>
      <c r="BA411" s="136"/>
    </row>
    <row r="412" spans="1:53">
      <c r="A412" s="37">
        <v>14</v>
      </c>
      <c r="B412" s="162">
        <f t="shared" si="43"/>
        <v>1298.33</v>
      </c>
      <c r="C412" s="162">
        <f t="shared" si="41"/>
        <v>1222.3399999999999</v>
      </c>
      <c r="D412" s="162">
        <f t="shared" si="41"/>
        <v>609.21</v>
      </c>
      <c r="E412" s="162">
        <f t="shared" si="41"/>
        <v>579.28</v>
      </c>
      <c r="F412" s="162">
        <f t="shared" si="41"/>
        <v>876.77</v>
      </c>
      <c r="G412" s="162">
        <f t="shared" si="41"/>
        <v>1295.6600000000001</v>
      </c>
      <c r="H412" s="162">
        <f t="shared" si="41"/>
        <v>1508.4899999999998</v>
      </c>
      <c r="I412" s="162">
        <f t="shared" si="41"/>
        <v>1942.2799999999997</v>
      </c>
      <c r="J412" s="162">
        <f t="shared" si="41"/>
        <v>2333.3200000000002</v>
      </c>
      <c r="K412" s="162">
        <f t="shared" si="41"/>
        <v>2436.84</v>
      </c>
      <c r="L412" s="162">
        <f t="shared" si="41"/>
        <v>2436.7500000000005</v>
      </c>
      <c r="M412" s="162">
        <f t="shared" si="41"/>
        <v>2424.5400000000004</v>
      </c>
      <c r="N412" s="162">
        <f t="shared" si="41"/>
        <v>2391.62</v>
      </c>
      <c r="O412" s="162">
        <f t="shared" si="41"/>
        <v>2376.9700000000003</v>
      </c>
      <c r="P412" s="162">
        <f t="shared" si="41"/>
        <v>2384.38</v>
      </c>
      <c r="Q412" s="162">
        <f t="shared" si="41"/>
        <v>2381.13</v>
      </c>
      <c r="R412" s="162">
        <f t="shared" si="41"/>
        <v>2400.09</v>
      </c>
      <c r="S412" s="162">
        <f t="shared" si="42"/>
        <v>2462.65</v>
      </c>
      <c r="T412" s="162">
        <f t="shared" si="42"/>
        <v>2489.4400000000005</v>
      </c>
      <c r="U412" s="162">
        <f t="shared" si="42"/>
        <v>2484.86</v>
      </c>
      <c r="V412" s="162">
        <f t="shared" si="42"/>
        <v>2454.7800000000002</v>
      </c>
      <c r="W412" s="162">
        <f t="shared" si="42"/>
        <v>2398.12</v>
      </c>
      <c r="X412" s="162">
        <f t="shared" si="42"/>
        <v>1691.56</v>
      </c>
      <c r="Y412" s="162">
        <f t="shared" si="42"/>
        <v>1569.31</v>
      </c>
      <c r="Z412" s="27"/>
      <c r="AA412" s="31">
        <v>928.42</v>
      </c>
      <c r="AB412" s="29">
        <v>852.43</v>
      </c>
      <c r="AC412" s="29">
        <v>239.3</v>
      </c>
      <c r="AD412" s="29">
        <v>209.37</v>
      </c>
      <c r="AE412" s="29">
        <v>506.85999999999996</v>
      </c>
      <c r="AF412" s="29">
        <v>925.75</v>
      </c>
      <c r="AG412" s="29">
        <v>1138.58</v>
      </c>
      <c r="AH412" s="29">
        <v>1572.37</v>
      </c>
      <c r="AI412" s="29">
        <v>1963.41</v>
      </c>
      <c r="AJ412" s="29">
        <v>2066.9299999999998</v>
      </c>
      <c r="AK412" s="29">
        <v>2066.84</v>
      </c>
      <c r="AL412" s="29">
        <v>2054.63</v>
      </c>
      <c r="AM412" s="29">
        <v>2021.71</v>
      </c>
      <c r="AN412" s="29">
        <v>2007.0600000000002</v>
      </c>
      <c r="AO412" s="29">
        <v>2014.4700000000003</v>
      </c>
      <c r="AP412" s="29">
        <v>2011.2200000000003</v>
      </c>
      <c r="AQ412" s="29">
        <v>2030.18</v>
      </c>
      <c r="AR412" s="29">
        <v>2092.7399999999998</v>
      </c>
      <c r="AS412" s="29">
        <v>2119.5300000000002</v>
      </c>
      <c r="AT412" s="29">
        <v>2114.9499999999998</v>
      </c>
      <c r="AU412" s="29">
        <v>2084.87</v>
      </c>
      <c r="AV412" s="29">
        <v>2028.21</v>
      </c>
      <c r="AW412" s="29">
        <v>1321.65</v>
      </c>
      <c r="AX412" s="30">
        <v>1199.4000000000001</v>
      </c>
      <c r="AY412" s="325">
        <v>363.3</v>
      </c>
      <c r="AZ412" s="152">
        <v>6.61</v>
      </c>
      <c r="BA412" s="136"/>
    </row>
    <row r="413" spans="1:53">
      <c r="A413" s="37">
        <v>15</v>
      </c>
      <c r="B413" s="162">
        <f t="shared" si="43"/>
        <v>1552.4199999999998</v>
      </c>
      <c r="C413" s="162">
        <f t="shared" si="41"/>
        <v>1345.1200000000001</v>
      </c>
      <c r="D413" s="162">
        <f t="shared" si="41"/>
        <v>1292.8800000000001</v>
      </c>
      <c r="E413" s="162">
        <f t="shared" si="41"/>
        <v>1285.31</v>
      </c>
      <c r="F413" s="162">
        <f t="shared" si="41"/>
        <v>1309.6600000000001</v>
      </c>
      <c r="G413" s="162">
        <f t="shared" si="41"/>
        <v>1429.6299999999999</v>
      </c>
      <c r="H413" s="162">
        <f t="shared" si="41"/>
        <v>1651.4499999999998</v>
      </c>
      <c r="I413" s="162">
        <f t="shared" si="41"/>
        <v>2307.62</v>
      </c>
      <c r="J413" s="162">
        <f t="shared" si="41"/>
        <v>2454.4500000000003</v>
      </c>
      <c r="K413" s="162">
        <f t="shared" si="41"/>
        <v>2473.9</v>
      </c>
      <c r="L413" s="162">
        <f t="shared" si="41"/>
        <v>2493.8000000000002</v>
      </c>
      <c r="M413" s="162">
        <f t="shared" si="41"/>
        <v>2481.8200000000002</v>
      </c>
      <c r="N413" s="162">
        <f t="shared" si="41"/>
        <v>2454.2000000000003</v>
      </c>
      <c r="O413" s="162">
        <f t="shared" si="41"/>
        <v>2464.3000000000002</v>
      </c>
      <c r="P413" s="162">
        <f t="shared" si="41"/>
        <v>2463.3500000000004</v>
      </c>
      <c r="Q413" s="162">
        <f t="shared" si="41"/>
        <v>2465.9</v>
      </c>
      <c r="R413" s="162">
        <f t="shared" si="41"/>
        <v>2475.1000000000004</v>
      </c>
      <c r="S413" s="162">
        <f t="shared" si="42"/>
        <v>2506.8200000000002</v>
      </c>
      <c r="T413" s="162">
        <f t="shared" si="42"/>
        <v>2527.2800000000002</v>
      </c>
      <c r="U413" s="162">
        <f t="shared" si="42"/>
        <v>2522.2100000000005</v>
      </c>
      <c r="V413" s="162">
        <f t="shared" si="42"/>
        <v>2489.3200000000002</v>
      </c>
      <c r="W413" s="162">
        <f t="shared" si="42"/>
        <v>2449.2300000000005</v>
      </c>
      <c r="X413" s="162">
        <f t="shared" si="42"/>
        <v>2326.1799999999998</v>
      </c>
      <c r="Y413" s="162">
        <f t="shared" si="42"/>
        <v>1691.2199999999998</v>
      </c>
      <c r="Z413" s="27"/>
      <c r="AA413" s="31">
        <v>1182.51</v>
      </c>
      <c r="AB413" s="29">
        <v>975.21</v>
      </c>
      <c r="AC413" s="29">
        <v>922.97</v>
      </c>
      <c r="AD413" s="29">
        <v>915.4</v>
      </c>
      <c r="AE413" s="29">
        <v>939.75</v>
      </c>
      <c r="AF413" s="29">
        <v>1059.72</v>
      </c>
      <c r="AG413" s="29">
        <v>1281.54</v>
      </c>
      <c r="AH413" s="29">
        <v>1937.71</v>
      </c>
      <c r="AI413" s="29">
        <v>2084.54</v>
      </c>
      <c r="AJ413" s="29">
        <v>2103.9899999999998</v>
      </c>
      <c r="AK413" s="29">
        <v>2123.89</v>
      </c>
      <c r="AL413" s="29">
        <v>2111.91</v>
      </c>
      <c r="AM413" s="29">
        <v>2084.29</v>
      </c>
      <c r="AN413" s="29">
        <v>2094.39</v>
      </c>
      <c r="AO413" s="29">
        <v>2093.44</v>
      </c>
      <c r="AP413" s="29">
        <v>2095.9899999999998</v>
      </c>
      <c r="AQ413" s="29">
        <v>2105.19</v>
      </c>
      <c r="AR413" s="29">
        <v>2136.91</v>
      </c>
      <c r="AS413" s="29">
        <v>2157.37</v>
      </c>
      <c r="AT413" s="29">
        <v>2152.3000000000002</v>
      </c>
      <c r="AU413" s="29">
        <v>2119.41</v>
      </c>
      <c r="AV413" s="29">
        <v>2079.3200000000002</v>
      </c>
      <c r="AW413" s="29">
        <v>1956.27</v>
      </c>
      <c r="AX413" s="30">
        <v>1321.31</v>
      </c>
      <c r="AY413" s="325">
        <v>363.3</v>
      </c>
      <c r="AZ413" s="152">
        <v>6.61</v>
      </c>
      <c r="BA413" s="136"/>
    </row>
    <row r="414" spans="1:53">
      <c r="A414" s="37">
        <v>16</v>
      </c>
      <c r="B414" s="162">
        <f t="shared" si="43"/>
        <v>1404.35</v>
      </c>
      <c r="C414" s="162">
        <f t="shared" si="41"/>
        <v>1335.83</v>
      </c>
      <c r="D414" s="162">
        <f t="shared" si="41"/>
        <v>1284.9000000000001</v>
      </c>
      <c r="E414" s="162">
        <f t="shared" si="41"/>
        <v>389.90000000000003</v>
      </c>
      <c r="F414" s="162">
        <f t="shared" si="41"/>
        <v>1074.68</v>
      </c>
      <c r="G414" s="162">
        <f t="shared" si="41"/>
        <v>1347.64</v>
      </c>
      <c r="H414" s="162">
        <f t="shared" si="41"/>
        <v>1576.6499999999999</v>
      </c>
      <c r="I414" s="162">
        <f t="shared" si="41"/>
        <v>2025.6599999999999</v>
      </c>
      <c r="J414" s="162">
        <f t="shared" si="41"/>
        <v>2324.4299999999998</v>
      </c>
      <c r="K414" s="162">
        <f t="shared" si="41"/>
        <v>2384.31</v>
      </c>
      <c r="L414" s="162">
        <f t="shared" si="41"/>
        <v>2380.15</v>
      </c>
      <c r="M414" s="162">
        <f t="shared" si="41"/>
        <v>2356.62</v>
      </c>
      <c r="N414" s="162">
        <f t="shared" si="41"/>
        <v>2316.7399999999998</v>
      </c>
      <c r="O414" s="162">
        <f t="shared" si="41"/>
        <v>2319.8200000000002</v>
      </c>
      <c r="P414" s="162">
        <f t="shared" si="41"/>
        <v>2333.2799999999997</v>
      </c>
      <c r="Q414" s="162">
        <f t="shared" si="41"/>
        <v>2339.27</v>
      </c>
      <c r="R414" s="162">
        <f t="shared" ref="R414:R429" si="44">AQ414+$AZ414+$AY414</f>
        <v>2342.8200000000002</v>
      </c>
      <c r="S414" s="162">
        <f t="shared" si="42"/>
        <v>2402.8999999999996</v>
      </c>
      <c r="T414" s="162">
        <f t="shared" si="42"/>
        <v>2414.4000000000005</v>
      </c>
      <c r="U414" s="162">
        <f t="shared" si="42"/>
        <v>2400.69</v>
      </c>
      <c r="V414" s="162">
        <f t="shared" si="42"/>
        <v>2342.31</v>
      </c>
      <c r="W414" s="162">
        <f t="shared" si="42"/>
        <v>2245.4</v>
      </c>
      <c r="X414" s="162">
        <f t="shared" si="42"/>
        <v>1725.61</v>
      </c>
      <c r="Y414" s="162">
        <f t="shared" si="42"/>
        <v>1498.8899999999999</v>
      </c>
      <c r="Z414" s="27"/>
      <c r="AA414" s="31">
        <v>1034.44</v>
      </c>
      <c r="AB414" s="29">
        <v>965.92</v>
      </c>
      <c r="AC414" s="29">
        <v>914.99</v>
      </c>
      <c r="AD414" s="29">
        <v>19.989999999999998</v>
      </c>
      <c r="AE414" s="29">
        <v>704.77</v>
      </c>
      <c r="AF414" s="29">
        <v>977.73</v>
      </c>
      <c r="AG414" s="29">
        <v>1206.74</v>
      </c>
      <c r="AH414" s="29">
        <v>1655.75</v>
      </c>
      <c r="AI414" s="29">
        <v>1954.52</v>
      </c>
      <c r="AJ414" s="29">
        <v>2014.4</v>
      </c>
      <c r="AK414" s="29">
        <v>2010.24</v>
      </c>
      <c r="AL414" s="29">
        <v>1986.71</v>
      </c>
      <c r="AM414" s="29">
        <v>1946.83</v>
      </c>
      <c r="AN414" s="29">
        <v>1949.91</v>
      </c>
      <c r="AO414" s="29">
        <v>1963.37</v>
      </c>
      <c r="AP414" s="29">
        <v>1969.36</v>
      </c>
      <c r="AQ414" s="29">
        <v>1972.91</v>
      </c>
      <c r="AR414" s="29">
        <v>2032.9899999999998</v>
      </c>
      <c r="AS414" s="29">
        <v>2044.4900000000002</v>
      </c>
      <c r="AT414" s="29">
        <v>2030.78</v>
      </c>
      <c r="AU414" s="29">
        <v>1972.4</v>
      </c>
      <c r="AV414" s="29">
        <v>1875.49</v>
      </c>
      <c r="AW414" s="29">
        <v>1355.7</v>
      </c>
      <c r="AX414" s="30">
        <v>1128.98</v>
      </c>
      <c r="AY414" s="325">
        <v>363.3</v>
      </c>
      <c r="AZ414" s="152">
        <v>6.61</v>
      </c>
      <c r="BA414" s="136"/>
    </row>
    <row r="415" spans="1:53">
      <c r="A415" s="37">
        <v>17</v>
      </c>
      <c r="B415" s="162">
        <f t="shared" si="43"/>
        <v>1371.83</v>
      </c>
      <c r="C415" s="162">
        <f t="shared" si="43"/>
        <v>1326.1100000000001</v>
      </c>
      <c r="D415" s="162">
        <f t="shared" si="43"/>
        <v>1247.6000000000001</v>
      </c>
      <c r="E415" s="162">
        <f t="shared" si="43"/>
        <v>1134.98</v>
      </c>
      <c r="F415" s="162">
        <f t="shared" si="43"/>
        <v>1326.39</v>
      </c>
      <c r="G415" s="162">
        <f t="shared" si="43"/>
        <v>1375.16</v>
      </c>
      <c r="H415" s="162">
        <f t="shared" si="43"/>
        <v>1580.56</v>
      </c>
      <c r="I415" s="162">
        <f t="shared" si="43"/>
        <v>1941.7499999999998</v>
      </c>
      <c r="J415" s="162">
        <f t="shared" si="43"/>
        <v>2217.4699999999998</v>
      </c>
      <c r="K415" s="162">
        <f t="shared" si="43"/>
        <v>2269.29</v>
      </c>
      <c r="L415" s="162">
        <f t="shared" si="43"/>
        <v>2261.58</v>
      </c>
      <c r="M415" s="162">
        <f t="shared" si="43"/>
        <v>2239.7799999999997</v>
      </c>
      <c r="N415" s="162">
        <f t="shared" si="43"/>
        <v>2201.8200000000002</v>
      </c>
      <c r="O415" s="162">
        <f t="shared" si="43"/>
        <v>2199.67</v>
      </c>
      <c r="P415" s="162">
        <f t="shared" si="43"/>
        <v>2184.4899999999998</v>
      </c>
      <c r="Q415" s="162">
        <f t="shared" si="43"/>
        <v>2185.02</v>
      </c>
      <c r="R415" s="162">
        <f t="shared" si="44"/>
        <v>2205.31</v>
      </c>
      <c r="S415" s="162">
        <f t="shared" si="42"/>
        <v>2272.14</v>
      </c>
      <c r="T415" s="162">
        <f t="shared" si="42"/>
        <v>2276.5299999999997</v>
      </c>
      <c r="U415" s="162">
        <f t="shared" si="42"/>
        <v>2288.54</v>
      </c>
      <c r="V415" s="162">
        <f t="shared" si="42"/>
        <v>2195.84</v>
      </c>
      <c r="W415" s="162">
        <f t="shared" si="42"/>
        <v>1942.2399999999998</v>
      </c>
      <c r="X415" s="162">
        <f t="shared" si="42"/>
        <v>1694.1499999999999</v>
      </c>
      <c r="Y415" s="162">
        <f t="shared" si="42"/>
        <v>1518.8799999999999</v>
      </c>
      <c r="Z415" s="27"/>
      <c r="AA415" s="31">
        <v>1001.92</v>
      </c>
      <c r="AB415" s="29">
        <v>956.2</v>
      </c>
      <c r="AC415" s="29">
        <v>877.69</v>
      </c>
      <c r="AD415" s="29">
        <v>765.07</v>
      </c>
      <c r="AE415" s="29">
        <v>956.48</v>
      </c>
      <c r="AF415" s="29">
        <v>1005.25</v>
      </c>
      <c r="AG415" s="29">
        <v>1210.6500000000001</v>
      </c>
      <c r="AH415" s="29">
        <v>1571.84</v>
      </c>
      <c r="AI415" s="29">
        <v>1847.56</v>
      </c>
      <c r="AJ415" s="29">
        <v>1899.38</v>
      </c>
      <c r="AK415" s="29">
        <v>1891.67</v>
      </c>
      <c r="AL415" s="29">
        <v>1869.87</v>
      </c>
      <c r="AM415" s="29">
        <v>1831.91</v>
      </c>
      <c r="AN415" s="29">
        <v>1829.76</v>
      </c>
      <c r="AO415" s="29">
        <v>1814.58</v>
      </c>
      <c r="AP415" s="29">
        <v>1815.11</v>
      </c>
      <c r="AQ415" s="29">
        <v>1835.4</v>
      </c>
      <c r="AR415" s="29">
        <v>1902.23</v>
      </c>
      <c r="AS415" s="29">
        <v>1906.62</v>
      </c>
      <c r="AT415" s="29">
        <v>1918.63</v>
      </c>
      <c r="AU415" s="29">
        <v>1825.93</v>
      </c>
      <c r="AV415" s="29">
        <v>1572.33</v>
      </c>
      <c r="AW415" s="29">
        <v>1324.24</v>
      </c>
      <c r="AX415" s="30">
        <v>1148.97</v>
      </c>
      <c r="AY415" s="325">
        <v>363.3</v>
      </c>
      <c r="AZ415" s="152">
        <v>6.61</v>
      </c>
      <c r="BA415" s="136"/>
    </row>
    <row r="416" spans="1:53">
      <c r="A416" s="37">
        <v>18</v>
      </c>
      <c r="B416" s="162">
        <f t="shared" si="43"/>
        <v>1353.68</v>
      </c>
      <c r="C416" s="162">
        <f t="shared" si="43"/>
        <v>1305.93</v>
      </c>
      <c r="D416" s="162">
        <f t="shared" si="43"/>
        <v>1223.27</v>
      </c>
      <c r="E416" s="162">
        <f t="shared" si="43"/>
        <v>1219.82</v>
      </c>
      <c r="F416" s="162">
        <f t="shared" si="43"/>
        <v>1309.29</v>
      </c>
      <c r="G416" s="162">
        <f t="shared" si="43"/>
        <v>1385.12</v>
      </c>
      <c r="H416" s="162">
        <f t="shared" si="43"/>
        <v>1616.08</v>
      </c>
      <c r="I416" s="162">
        <f t="shared" si="43"/>
        <v>2061.9499999999998</v>
      </c>
      <c r="J416" s="162">
        <f t="shared" si="43"/>
        <v>2280.8200000000002</v>
      </c>
      <c r="K416" s="162">
        <f t="shared" si="43"/>
        <v>2316.12</v>
      </c>
      <c r="L416" s="162">
        <f t="shared" si="43"/>
        <v>2312.2199999999998</v>
      </c>
      <c r="M416" s="162">
        <f t="shared" si="43"/>
        <v>2295.87</v>
      </c>
      <c r="N416" s="162">
        <f t="shared" si="43"/>
        <v>2264.37</v>
      </c>
      <c r="O416" s="162">
        <f t="shared" si="43"/>
        <v>2265.87</v>
      </c>
      <c r="P416" s="162">
        <f t="shared" si="43"/>
        <v>2269.2799999999997</v>
      </c>
      <c r="Q416" s="162">
        <f t="shared" si="43"/>
        <v>2275.02</v>
      </c>
      <c r="R416" s="162">
        <f t="shared" si="44"/>
        <v>2304.7199999999998</v>
      </c>
      <c r="S416" s="162">
        <f t="shared" si="42"/>
        <v>2372.3000000000002</v>
      </c>
      <c r="T416" s="162">
        <f t="shared" si="42"/>
        <v>2409.41</v>
      </c>
      <c r="U416" s="162">
        <f t="shared" si="42"/>
        <v>2429.0200000000004</v>
      </c>
      <c r="V416" s="162">
        <f t="shared" si="42"/>
        <v>2401.8199999999997</v>
      </c>
      <c r="W416" s="162">
        <f t="shared" si="42"/>
        <v>2379.4499999999998</v>
      </c>
      <c r="X416" s="162">
        <f t="shared" si="42"/>
        <v>2298.7399999999998</v>
      </c>
      <c r="Y416" s="162">
        <f t="shared" si="42"/>
        <v>1688.07</v>
      </c>
      <c r="Z416" s="27"/>
      <c r="AA416" s="31">
        <v>983.77</v>
      </c>
      <c r="AB416" s="29">
        <v>936.02</v>
      </c>
      <c r="AC416" s="29">
        <v>853.36</v>
      </c>
      <c r="AD416" s="29">
        <v>849.91</v>
      </c>
      <c r="AE416" s="29">
        <v>939.38</v>
      </c>
      <c r="AF416" s="29">
        <v>1015.2099999999999</v>
      </c>
      <c r="AG416" s="29">
        <v>1246.17</v>
      </c>
      <c r="AH416" s="29">
        <v>1692.04</v>
      </c>
      <c r="AI416" s="29">
        <v>1910.91</v>
      </c>
      <c r="AJ416" s="29">
        <v>1946.21</v>
      </c>
      <c r="AK416" s="29">
        <v>1942.31</v>
      </c>
      <c r="AL416" s="29">
        <v>1925.96</v>
      </c>
      <c r="AM416" s="29">
        <v>1894.46</v>
      </c>
      <c r="AN416" s="29">
        <v>1895.96</v>
      </c>
      <c r="AO416" s="29">
        <v>1899.37</v>
      </c>
      <c r="AP416" s="29">
        <v>1905.11</v>
      </c>
      <c r="AQ416" s="29">
        <v>1934.81</v>
      </c>
      <c r="AR416" s="29">
        <v>2002.39</v>
      </c>
      <c r="AS416" s="29">
        <v>2039.4999999999998</v>
      </c>
      <c r="AT416" s="29">
        <v>2059.11</v>
      </c>
      <c r="AU416" s="29">
        <v>2031.9099999999999</v>
      </c>
      <c r="AV416" s="29">
        <v>2009.54</v>
      </c>
      <c r="AW416" s="29">
        <v>1928.83</v>
      </c>
      <c r="AX416" s="30">
        <v>1318.16</v>
      </c>
      <c r="AY416" s="325">
        <v>363.3</v>
      </c>
      <c r="AZ416" s="152">
        <v>6.61</v>
      </c>
      <c r="BA416" s="136"/>
    </row>
    <row r="417" spans="1:53">
      <c r="A417" s="37">
        <v>19</v>
      </c>
      <c r="B417" s="162">
        <f t="shared" si="43"/>
        <v>1538.4999999999998</v>
      </c>
      <c r="C417" s="162">
        <f t="shared" si="43"/>
        <v>1442.2099999999998</v>
      </c>
      <c r="D417" s="162">
        <f t="shared" si="43"/>
        <v>1339.15</v>
      </c>
      <c r="E417" s="162">
        <f t="shared" si="43"/>
        <v>1330.59</v>
      </c>
      <c r="F417" s="162">
        <f t="shared" si="43"/>
        <v>1345.04</v>
      </c>
      <c r="G417" s="162">
        <f t="shared" si="43"/>
        <v>1448.06</v>
      </c>
      <c r="H417" s="162">
        <f t="shared" si="43"/>
        <v>1431.1599999999999</v>
      </c>
      <c r="I417" s="162">
        <f t="shared" si="43"/>
        <v>1580.34</v>
      </c>
      <c r="J417" s="162">
        <f t="shared" si="43"/>
        <v>1973.9399999999998</v>
      </c>
      <c r="K417" s="162">
        <f t="shared" si="43"/>
        <v>2246.96</v>
      </c>
      <c r="L417" s="162">
        <f t="shared" si="43"/>
        <v>2265.2799999999997</v>
      </c>
      <c r="M417" s="162">
        <f t="shared" si="43"/>
        <v>2245.21</v>
      </c>
      <c r="N417" s="162">
        <f t="shared" si="43"/>
        <v>2238.7799999999997</v>
      </c>
      <c r="O417" s="162">
        <f t="shared" si="43"/>
        <v>2215.1</v>
      </c>
      <c r="P417" s="162">
        <f t="shared" si="43"/>
        <v>2213.81</v>
      </c>
      <c r="Q417" s="162">
        <f t="shared" si="43"/>
        <v>2208.0500000000002</v>
      </c>
      <c r="R417" s="162">
        <f t="shared" si="44"/>
        <v>2269.3000000000002</v>
      </c>
      <c r="S417" s="162">
        <f t="shared" si="42"/>
        <v>2345.12</v>
      </c>
      <c r="T417" s="162">
        <f t="shared" si="42"/>
        <v>2364.1999999999998</v>
      </c>
      <c r="U417" s="162">
        <f t="shared" si="42"/>
        <v>2393.2799999999997</v>
      </c>
      <c r="V417" s="162">
        <f t="shared" si="42"/>
        <v>2315.06</v>
      </c>
      <c r="W417" s="162">
        <f t="shared" si="42"/>
        <v>2286.2399999999998</v>
      </c>
      <c r="X417" s="162">
        <f t="shared" si="42"/>
        <v>2267.87</v>
      </c>
      <c r="Y417" s="162">
        <f t="shared" si="42"/>
        <v>1656.4499999999998</v>
      </c>
      <c r="Z417" s="27"/>
      <c r="AA417" s="31">
        <v>1168.5899999999999</v>
      </c>
      <c r="AB417" s="29">
        <v>1072.3</v>
      </c>
      <c r="AC417" s="29">
        <v>969.24</v>
      </c>
      <c r="AD417" s="29">
        <v>960.68</v>
      </c>
      <c r="AE417" s="29">
        <v>975.13</v>
      </c>
      <c r="AF417" s="29">
        <v>1078.1500000000001</v>
      </c>
      <c r="AG417" s="29">
        <v>1061.25</v>
      </c>
      <c r="AH417" s="29">
        <v>1210.43</v>
      </c>
      <c r="AI417" s="29">
        <v>1604.03</v>
      </c>
      <c r="AJ417" s="29">
        <v>1877.05</v>
      </c>
      <c r="AK417" s="29">
        <v>1895.37</v>
      </c>
      <c r="AL417" s="29">
        <v>1875.3</v>
      </c>
      <c r="AM417" s="29">
        <v>1868.87</v>
      </c>
      <c r="AN417" s="29">
        <v>1845.19</v>
      </c>
      <c r="AO417" s="29">
        <v>1843.9</v>
      </c>
      <c r="AP417" s="29">
        <v>1838.14</v>
      </c>
      <c r="AQ417" s="29">
        <v>1899.39</v>
      </c>
      <c r="AR417" s="29">
        <v>1975.21</v>
      </c>
      <c r="AS417" s="29">
        <v>1994.29</v>
      </c>
      <c r="AT417" s="29">
        <v>2023.37</v>
      </c>
      <c r="AU417" s="29">
        <v>1945.15</v>
      </c>
      <c r="AV417" s="29">
        <v>1916.33</v>
      </c>
      <c r="AW417" s="29">
        <v>1897.96</v>
      </c>
      <c r="AX417" s="30">
        <v>1286.54</v>
      </c>
      <c r="AY417" s="325">
        <v>363.3</v>
      </c>
      <c r="AZ417" s="152">
        <v>6.61</v>
      </c>
      <c r="BA417" s="136"/>
    </row>
    <row r="418" spans="1:53">
      <c r="A418" s="37">
        <v>20</v>
      </c>
      <c r="B418" s="162">
        <f t="shared" si="43"/>
        <v>1508.7099999999998</v>
      </c>
      <c r="C418" s="162">
        <f t="shared" si="43"/>
        <v>1329.03</v>
      </c>
      <c r="D418" s="162">
        <f t="shared" si="43"/>
        <v>1282.81</v>
      </c>
      <c r="E418" s="162">
        <f t="shared" si="43"/>
        <v>1233.32</v>
      </c>
      <c r="F418" s="162">
        <f t="shared" si="43"/>
        <v>1292.81</v>
      </c>
      <c r="G418" s="162">
        <f t="shared" si="43"/>
        <v>1328.24</v>
      </c>
      <c r="H418" s="162">
        <f t="shared" si="43"/>
        <v>1321.96</v>
      </c>
      <c r="I418" s="162">
        <f t="shared" si="43"/>
        <v>1435.2099999999998</v>
      </c>
      <c r="J418" s="162">
        <f t="shared" si="43"/>
        <v>1690.2799999999997</v>
      </c>
      <c r="K418" s="162">
        <f t="shared" si="43"/>
        <v>2191.21</v>
      </c>
      <c r="L418" s="162">
        <f t="shared" si="43"/>
        <v>2217.61</v>
      </c>
      <c r="M418" s="162">
        <f t="shared" si="43"/>
        <v>2221.41</v>
      </c>
      <c r="N418" s="162">
        <f t="shared" si="43"/>
        <v>2196.84</v>
      </c>
      <c r="O418" s="162">
        <f t="shared" si="43"/>
        <v>2195.98</v>
      </c>
      <c r="P418" s="162">
        <f t="shared" si="43"/>
        <v>2197.7799999999997</v>
      </c>
      <c r="Q418" s="162">
        <f t="shared" si="43"/>
        <v>2197.52</v>
      </c>
      <c r="R418" s="162">
        <f t="shared" si="44"/>
        <v>2237.31</v>
      </c>
      <c r="S418" s="162">
        <f t="shared" si="42"/>
        <v>2331.84</v>
      </c>
      <c r="T418" s="162">
        <f t="shared" si="42"/>
        <v>2368.13</v>
      </c>
      <c r="U418" s="162">
        <f t="shared" si="42"/>
        <v>2378.81</v>
      </c>
      <c r="V418" s="162">
        <f t="shared" si="42"/>
        <v>2333.5700000000002</v>
      </c>
      <c r="W418" s="162">
        <f t="shared" si="42"/>
        <v>2294.41</v>
      </c>
      <c r="X418" s="162">
        <f t="shared" si="42"/>
        <v>2240.69</v>
      </c>
      <c r="Y418" s="162">
        <f t="shared" si="42"/>
        <v>1636.5299999999997</v>
      </c>
      <c r="Z418" s="27"/>
      <c r="AA418" s="31">
        <v>1138.8</v>
      </c>
      <c r="AB418" s="29">
        <v>959.12</v>
      </c>
      <c r="AC418" s="29">
        <v>912.9</v>
      </c>
      <c r="AD418" s="29">
        <v>863.41</v>
      </c>
      <c r="AE418" s="29">
        <v>922.9</v>
      </c>
      <c r="AF418" s="29">
        <v>958.33</v>
      </c>
      <c r="AG418" s="29">
        <v>952.05</v>
      </c>
      <c r="AH418" s="29">
        <v>1065.3</v>
      </c>
      <c r="AI418" s="29">
        <v>1320.37</v>
      </c>
      <c r="AJ418" s="29">
        <v>1821.3</v>
      </c>
      <c r="AK418" s="29">
        <v>1847.7</v>
      </c>
      <c r="AL418" s="29">
        <v>1851.5</v>
      </c>
      <c r="AM418" s="29">
        <v>1826.93</v>
      </c>
      <c r="AN418" s="29">
        <v>1826.07</v>
      </c>
      <c r="AO418" s="29">
        <v>1827.87</v>
      </c>
      <c r="AP418" s="29">
        <v>1827.61</v>
      </c>
      <c r="AQ418" s="29">
        <v>1867.4</v>
      </c>
      <c r="AR418" s="29">
        <v>1961.93</v>
      </c>
      <c r="AS418" s="29">
        <v>1998.22</v>
      </c>
      <c r="AT418" s="29">
        <v>2008.9</v>
      </c>
      <c r="AU418" s="29">
        <v>1963.66</v>
      </c>
      <c r="AV418" s="29">
        <v>1924.5</v>
      </c>
      <c r="AW418" s="29">
        <v>1870.78</v>
      </c>
      <c r="AX418" s="30">
        <v>1266.6199999999999</v>
      </c>
      <c r="AY418" s="325">
        <v>363.3</v>
      </c>
      <c r="AZ418" s="152">
        <v>6.61</v>
      </c>
      <c r="BA418" s="136"/>
    </row>
    <row r="419" spans="1:53">
      <c r="A419" s="37">
        <v>21</v>
      </c>
      <c r="B419" s="162">
        <f t="shared" si="43"/>
        <v>1366.07</v>
      </c>
      <c r="C419" s="162">
        <f t="shared" si="43"/>
        <v>1324.77</v>
      </c>
      <c r="D419" s="162">
        <f t="shared" si="43"/>
        <v>1256.27</v>
      </c>
      <c r="E419" s="162">
        <f t="shared" si="43"/>
        <v>1248.3</v>
      </c>
      <c r="F419" s="162">
        <f t="shared" si="43"/>
        <v>1325.03</v>
      </c>
      <c r="G419" s="162">
        <f t="shared" si="43"/>
        <v>1406.7699999999998</v>
      </c>
      <c r="H419" s="162">
        <f t="shared" si="43"/>
        <v>1591.79</v>
      </c>
      <c r="I419" s="162">
        <f t="shared" si="43"/>
        <v>1925.9799999999998</v>
      </c>
      <c r="J419" s="162">
        <f t="shared" si="43"/>
        <v>2193.61</v>
      </c>
      <c r="K419" s="162">
        <f t="shared" si="43"/>
        <v>2260.2599999999998</v>
      </c>
      <c r="L419" s="162">
        <f t="shared" si="43"/>
        <v>2264.63</v>
      </c>
      <c r="M419" s="162">
        <f t="shared" si="43"/>
        <v>2254.69</v>
      </c>
      <c r="N419" s="162">
        <f t="shared" si="43"/>
        <v>2230.3200000000002</v>
      </c>
      <c r="O419" s="162">
        <f t="shared" si="43"/>
        <v>2232.8200000000002</v>
      </c>
      <c r="P419" s="162">
        <f t="shared" si="43"/>
        <v>2239.67</v>
      </c>
      <c r="Q419" s="162">
        <f t="shared" si="43"/>
        <v>2240.13</v>
      </c>
      <c r="R419" s="162">
        <f t="shared" si="44"/>
        <v>2247.85</v>
      </c>
      <c r="S419" s="162">
        <f t="shared" si="42"/>
        <v>2293.9699999999998</v>
      </c>
      <c r="T419" s="162">
        <f t="shared" si="42"/>
        <v>2313.4499999999998</v>
      </c>
      <c r="U419" s="162">
        <f t="shared" si="42"/>
        <v>2313.54</v>
      </c>
      <c r="V419" s="162">
        <f t="shared" si="42"/>
        <v>2275.0500000000002</v>
      </c>
      <c r="W419" s="162">
        <f t="shared" si="42"/>
        <v>2239.0099999999998</v>
      </c>
      <c r="X419" s="162">
        <f t="shared" si="42"/>
        <v>1709.04</v>
      </c>
      <c r="Y419" s="162">
        <f t="shared" si="42"/>
        <v>1510.6499999999999</v>
      </c>
      <c r="Z419" s="27"/>
      <c r="AA419" s="31">
        <v>996.16</v>
      </c>
      <c r="AB419" s="29">
        <v>954.86</v>
      </c>
      <c r="AC419" s="29">
        <v>886.36</v>
      </c>
      <c r="AD419" s="29">
        <v>878.39</v>
      </c>
      <c r="AE419" s="29">
        <v>955.12</v>
      </c>
      <c r="AF419" s="29">
        <v>1036.8599999999999</v>
      </c>
      <c r="AG419" s="29">
        <v>1221.8800000000001</v>
      </c>
      <c r="AH419" s="29">
        <v>1556.07</v>
      </c>
      <c r="AI419" s="29">
        <v>1823.7</v>
      </c>
      <c r="AJ419" s="29">
        <v>1890.35</v>
      </c>
      <c r="AK419" s="29">
        <v>1894.72</v>
      </c>
      <c r="AL419" s="29">
        <v>1884.78</v>
      </c>
      <c r="AM419" s="29">
        <v>1860.41</v>
      </c>
      <c r="AN419" s="29">
        <v>1862.91</v>
      </c>
      <c r="AO419" s="29">
        <v>1869.76</v>
      </c>
      <c r="AP419" s="29">
        <v>1870.22</v>
      </c>
      <c r="AQ419" s="29">
        <v>1877.94</v>
      </c>
      <c r="AR419" s="29">
        <v>1924.06</v>
      </c>
      <c r="AS419" s="29">
        <v>1943.54</v>
      </c>
      <c r="AT419" s="29">
        <v>1943.63</v>
      </c>
      <c r="AU419" s="29">
        <v>1905.14</v>
      </c>
      <c r="AV419" s="29">
        <v>1869.1</v>
      </c>
      <c r="AW419" s="29">
        <v>1339.13</v>
      </c>
      <c r="AX419" s="30">
        <v>1140.74</v>
      </c>
      <c r="AY419" s="325">
        <v>363.3</v>
      </c>
      <c r="AZ419" s="152">
        <v>6.61</v>
      </c>
      <c r="BA419" s="136"/>
    </row>
    <row r="420" spans="1:53">
      <c r="A420" s="37">
        <v>22</v>
      </c>
      <c r="B420" s="162">
        <f t="shared" si="43"/>
        <v>1398.4999999999998</v>
      </c>
      <c r="C420" s="162">
        <f t="shared" si="43"/>
        <v>1329.7</v>
      </c>
      <c r="D420" s="162">
        <f t="shared" si="43"/>
        <v>1278.02</v>
      </c>
      <c r="E420" s="162">
        <f t="shared" si="43"/>
        <v>1276.6400000000001</v>
      </c>
      <c r="F420" s="162">
        <f t="shared" si="43"/>
        <v>1328.09</v>
      </c>
      <c r="G420" s="162">
        <f t="shared" si="43"/>
        <v>1394.6399999999999</v>
      </c>
      <c r="H420" s="162">
        <f t="shared" si="43"/>
        <v>1660.8799999999999</v>
      </c>
      <c r="I420" s="162">
        <f t="shared" si="43"/>
        <v>2003.7299999999998</v>
      </c>
      <c r="J420" s="162">
        <f t="shared" si="43"/>
        <v>2227.4699999999998</v>
      </c>
      <c r="K420" s="162">
        <f t="shared" si="43"/>
        <v>2270.17</v>
      </c>
      <c r="L420" s="162">
        <f t="shared" si="43"/>
        <v>2269.3000000000002</v>
      </c>
      <c r="M420" s="162">
        <f t="shared" si="43"/>
        <v>2264.4699999999998</v>
      </c>
      <c r="N420" s="162">
        <f t="shared" si="43"/>
        <v>2250.4899999999998</v>
      </c>
      <c r="O420" s="162">
        <f t="shared" si="43"/>
        <v>2251.61</v>
      </c>
      <c r="P420" s="162">
        <f t="shared" si="43"/>
        <v>2251.37</v>
      </c>
      <c r="Q420" s="162">
        <f t="shared" si="43"/>
        <v>2250.86</v>
      </c>
      <c r="R420" s="162">
        <f t="shared" si="44"/>
        <v>2255.56</v>
      </c>
      <c r="S420" s="162">
        <f t="shared" si="42"/>
        <v>2297.9</v>
      </c>
      <c r="T420" s="162">
        <f t="shared" si="42"/>
        <v>2307.0500000000002</v>
      </c>
      <c r="U420" s="162">
        <f t="shared" si="42"/>
        <v>2291.81</v>
      </c>
      <c r="V420" s="162">
        <f t="shared" si="42"/>
        <v>2212.63</v>
      </c>
      <c r="W420" s="162">
        <f t="shared" si="42"/>
        <v>2204.02</v>
      </c>
      <c r="X420" s="162">
        <f t="shared" si="42"/>
        <v>1678.3</v>
      </c>
      <c r="Y420" s="162">
        <f t="shared" si="42"/>
        <v>1429.5199999999998</v>
      </c>
      <c r="Z420" s="27"/>
      <c r="AA420" s="31">
        <v>1028.5899999999999</v>
      </c>
      <c r="AB420" s="29">
        <v>959.79</v>
      </c>
      <c r="AC420" s="29">
        <v>908.11</v>
      </c>
      <c r="AD420" s="29">
        <v>906.73</v>
      </c>
      <c r="AE420" s="29">
        <v>958.18</v>
      </c>
      <c r="AF420" s="29">
        <v>1024.73</v>
      </c>
      <c r="AG420" s="29">
        <v>1290.97</v>
      </c>
      <c r="AH420" s="29">
        <v>1633.82</v>
      </c>
      <c r="AI420" s="29">
        <v>1857.56</v>
      </c>
      <c r="AJ420" s="29">
        <v>1900.26</v>
      </c>
      <c r="AK420" s="29">
        <v>1899.39</v>
      </c>
      <c r="AL420" s="29">
        <v>1894.56</v>
      </c>
      <c r="AM420" s="29">
        <v>1880.58</v>
      </c>
      <c r="AN420" s="29">
        <v>1881.7</v>
      </c>
      <c r="AO420" s="29">
        <v>1881.46</v>
      </c>
      <c r="AP420" s="29">
        <v>1880.95</v>
      </c>
      <c r="AQ420" s="29">
        <v>1885.65</v>
      </c>
      <c r="AR420" s="29">
        <v>1927.99</v>
      </c>
      <c r="AS420" s="29">
        <v>1937.14</v>
      </c>
      <c r="AT420" s="29">
        <v>1921.9</v>
      </c>
      <c r="AU420" s="29">
        <v>1842.72</v>
      </c>
      <c r="AV420" s="29">
        <v>1834.11</v>
      </c>
      <c r="AW420" s="29">
        <v>1308.3900000000001</v>
      </c>
      <c r="AX420" s="30">
        <v>1059.6099999999999</v>
      </c>
      <c r="AY420" s="325">
        <v>363.3</v>
      </c>
      <c r="AZ420" s="152">
        <v>6.61</v>
      </c>
      <c r="BA420" s="136"/>
    </row>
    <row r="421" spans="1:53">
      <c r="A421" s="37">
        <v>23</v>
      </c>
      <c r="B421" s="162">
        <f t="shared" si="43"/>
        <v>1324.55</v>
      </c>
      <c r="C421" s="162">
        <f t="shared" si="43"/>
        <v>470.65</v>
      </c>
      <c r="D421" s="162">
        <f t="shared" si="43"/>
        <v>444.26</v>
      </c>
      <c r="E421" s="162">
        <f t="shared" si="43"/>
        <v>439.55</v>
      </c>
      <c r="F421" s="162">
        <f t="shared" si="43"/>
        <v>1216.6100000000001</v>
      </c>
      <c r="G421" s="162">
        <f t="shared" si="43"/>
        <v>1326.74</v>
      </c>
      <c r="H421" s="162">
        <f t="shared" si="43"/>
        <v>1597.6599999999999</v>
      </c>
      <c r="I421" s="162">
        <f t="shared" si="43"/>
        <v>1864.62</v>
      </c>
      <c r="J421" s="162">
        <f t="shared" si="43"/>
        <v>2179.09</v>
      </c>
      <c r="K421" s="162">
        <f t="shared" si="43"/>
        <v>2267.63</v>
      </c>
      <c r="L421" s="162">
        <f t="shared" si="43"/>
        <v>2265.86</v>
      </c>
      <c r="M421" s="162">
        <f t="shared" si="43"/>
        <v>2248.15</v>
      </c>
      <c r="N421" s="162">
        <f t="shared" si="43"/>
        <v>2240.0700000000002</v>
      </c>
      <c r="O421" s="162">
        <f t="shared" si="43"/>
        <v>2243.04</v>
      </c>
      <c r="P421" s="162">
        <f t="shared" si="43"/>
        <v>2248.92</v>
      </c>
      <c r="Q421" s="162">
        <f t="shared" si="43"/>
        <v>2255.44</v>
      </c>
      <c r="R421" s="162">
        <f t="shared" si="44"/>
        <v>2263.46</v>
      </c>
      <c r="S421" s="162">
        <f t="shared" si="42"/>
        <v>2305.64</v>
      </c>
      <c r="T421" s="162">
        <f t="shared" si="42"/>
        <v>2318.58</v>
      </c>
      <c r="U421" s="162">
        <f t="shared" si="42"/>
        <v>2315.9</v>
      </c>
      <c r="V421" s="162">
        <f t="shared" si="42"/>
        <v>2278.15</v>
      </c>
      <c r="W421" s="162">
        <f t="shared" si="42"/>
        <v>2242.33</v>
      </c>
      <c r="X421" s="162">
        <f t="shared" si="42"/>
        <v>1726.2299999999998</v>
      </c>
      <c r="Y421" s="162">
        <f t="shared" si="42"/>
        <v>1510.9499999999998</v>
      </c>
      <c r="Z421" s="27"/>
      <c r="AA421" s="31">
        <v>954.64</v>
      </c>
      <c r="AB421" s="29">
        <v>100.74</v>
      </c>
      <c r="AC421" s="29">
        <v>74.349999999999994</v>
      </c>
      <c r="AD421" s="29">
        <v>69.64</v>
      </c>
      <c r="AE421" s="29">
        <v>846.7</v>
      </c>
      <c r="AF421" s="29">
        <v>956.83</v>
      </c>
      <c r="AG421" s="29">
        <v>1227.75</v>
      </c>
      <c r="AH421" s="29">
        <v>1494.71</v>
      </c>
      <c r="AI421" s="29">
        <v>1809.18</v>
      </c>
      <c r="AJ421" s="29">
        <v>1897.72</v>
      </c>
      <c r="AK421" s="29">
        <v>1895.95</v>
      </c>
      <c r="AL421" s="29">
        <v>1878.24</v>
      </c>
      <c r="AM421" s="29">
        <v>1870.16</v>
      </c>
      <c r="AN421" s="29">
        <v>1873.13</v>
      </c>
      <c r="AO421" s="29">
        <v>1879.01</v>
      </c>
      <c r="AP421" s="29">
        <v>1885.53</v>
      </c>
      <c r="AQ421" s="29">
        <v>1893.55</v>
      </c>
      <c r="AR421" s="29">
        <v>1935.73</v>
      </c>
      <c r="AS421" s="29">
        <v>1948.67</v>
      </c>
      <c r="AT421" s="29">
        <v>1945.99</v>
      </c>
      <c r="AU421" s="29">
        <v>1908.24</v>
      </c>
      <c r="AV421" s="29">
        <v>1872.42</v>
      </c>
      <c r="AW421" s="29">
        <v>1356.32</v>
      </c>
      <c r="AX421" s="30">
        <v>1141.04</v>
      </c>
      <c r="AY421" s="325">
        <v>363.3</v>
      </c>
      <c r="AZ421" s="152">
        <v>6.61</v>
      </c>
      <c r="BA421" s="136"/>
    </row>
    <row r="422" spans="1:53">
      <c r="A422" s="37">
        <v>24</v>
      </c>
      <c r="B422" s="162">
        <f t="shared" si="43"/>
        <v>1516.08</v>
      </c>
      <c r="C422" s="162">
        <f t="shared" si="43"/>
        <v>1337.8</v>
      </c>
      <c r="D422" s="162">
        <f t="shared" si="43"/>
        <v>1323.74</v>
      </c>
      <c r="E422" s="162">
        <f t="shared" si="43"/>
        <v>1321.1000000000001</v>
      </c>
      <c r="F422" s="162">
        <f t="shared" si="43"/>
        <v>1363.29</v>
      </c>
      <c r="G422" s="162">
        <f t="shared" si="43"/>
        <v>1500.86</v>
      </c>
      <c r="H422" s="162">
        <f t="shared" si="43"/>
        <v>1745.7299999999998</v>
      </c>
      <c r="I422" s="162">
        <f t="shared" si="43"/>
        <v>2081.12</v>
      </c>
      <c r="J422" s="162">
        <f t="shared" si="43"/>
        <v>2289.33</v>
      </c>
      <c r="K422" s="162">
        <f t="shared" si="43"/>
        <v>2345.2399999999998</v>
      </c>
      <c r="L422" s="162">
        <f t="shared" si="43"/>
        <v>2340.02</v>
      </c>
      <c r="M422" s="162">
        <f t="shared" si="43"/>
        <v>2310.71</v>
      </c>
      <c r="N422" s="162">
        <f t="shared" si="43"/>
        <v>2295.2799999999997</v>
      </c>
      <c r="O422" s="162">
        <f t="shared" si="43"/>
        <v>2289.19</v>
      </c>
      <c r="P422" s="162">
        <f t="shared" si="43"/>
        <v>2287.3000000000002</v>
      </c>
      <c r="Q422" s="162">
        <f t="shared" si="43"/>
        <v>2290.08</v>
      </c>
      <c r="R422" s="162">
        <f t="shared" si="44"/>
        <v>2289.17</v>
      </c>
      <c r="S422" s="162">
        <f t="shared" si="42"/>
        <v>2322.9699999999998</v>
      </c>
      <c r="T422" s="162">
        <f t="shared" si="42"/>
        <v>2328.1799999999998</v>
      </c>
      <c r="U422" s="162">
        <f t="shared" si="42"/>
        <v>2314.0500000000002</v>
      </c>
      <c r="V422" s="162">
        <f t="shared" si="42"/>
        <v>2264.91</v>
      </c>
      <c r="W422" s="162">
        <f t="shared" si="42"/>
        <v>2256.14</v>
      </c>
      <c r="X422" s="162">
        <f t="shared" si="42"/>
        <v>2188.6</v>
      </c>
      <c r="Y422" s="162">
        <f t="shared" si="42"/>
        <v>1582.56</v>
      </c>
      <c r="Z422" s="27"/>
      <c r="AA422" s="31">
        <v>1146.17</v>
      </c>
      <c r="AB422" s="29">
        <v>967.89</v>
      </c>
      <c r="AC422" s="29">
        <v>953.83</v>
      </c>
      <c r="AD422" s="29">
        <v>951.19</v>
      </c>
      <c r="AE422" s="29">
        <v>993.38</v>
      </c>
      <c r="AF422" s="29">
        <v>1130.95</v>
      </c>
      <c r="AG422" s="29">
        <v>1375.82</v>
      </c>
      <c r="AH422" s="29">
        <v>1711.21</v>
      </c>
      <c r="AI422" s="29">
        <v>1919.42</v>
      </c>
      <c r="AJ422" s="29">
        <v>1975.33</v>
      </c>
      <c r="AK422" s="29">
        <v>1970.11</v>
      </c>
      <c r="AL422" s="29">
        <v>1940.8</v>
      </c>
      <c r="AM422" s="29">
        <v>1925.37</v>
      </c>
      <c r="AN422" s="29">
        <v>1919.28</v>
      </c>
      <c r="AO422" s="29">
        <v>1917.39</v>
      </c>
      <c r="AP422" s="29">
        <v>1920.17</v>
      </c>
      <c r="AQ422" s="29">
        <v>1919.26</v>
      </c>
      <c r="AR422" s="29">
        <v>1953.06</v>
      </c>
      <c r="AS422" s="29">
        <v>1958.27</v>
      </c>
      <c r="AT422" s="29">
        <v>1944.14</v>
      </c>
      <c r="AU422" s="29">
        <v>1895</v>
      </c>
      <c r="AV422" s="29">
        <v>1886.23</v>
      </c>
      <c r="AW422" s="29">
        <v>1818.69</v>
      </c>
      <c r="AX422" s="30">
        <v>1212.6500000000001</v>
      </c>
      <c r="AY422" s="325">
        <v>363.3</v>
      </c>
      <c r="AZ422" s="152">
        <v>6.61</v>
      </c>
      <c r="BA422" s="136"/>
    </row>
    <row r="423" spans="1:53">
      <c r="A423" s="37">
        <v>25</v>
      </c>
      <c r="B423" s="162">
        <f t="shared" si="43"/>
        <v>1405.4899999999998</v>
      </c>
      <c r="C423" s="162">
        <f t="shared" si="43"/>
        <v>1345.05</v>
      </c>
      <c r="D423" s="162">
        <f t="shared" si="43"/>
        <v>1320.57</v>
      </c>
      <c r="E423" s="162">
        <f t="shared" si="43"/>
        <v>1319.19</v>
      </c>
      <c r="F423" s="162">
        <f t="shared" si="43"/>
        <v>1348.71</v>
      </c>
      <c r="G423" s="162">
        <f t="shared" si="43"/>
        <v>1492.5099999999998</v>
      </c>
      <c r="H423" s="162">
        <f t="shared" si="43"/>
        <v>1710.6799999999998</v>
      </c>
      <c r="I423" s="162">
        <f t="shared" si="43"/>
        <v>2037.3999999999999</v>
      </c>
      <c r="J423" s="162">
        <f t="shared" si="43"/>
        <v>2265.16</v>
      </c>
      <c r="K423" s="162">
        <f t="shared" si="43"/>
        <v>2272.8000000000002</v>
      </c>
      <c r="L423" s="162">
        <f t="shared" si="43"/>
        <v>2271.4</v>
      </c>
      <c r="M423" s="162">
        <f t="shared" si="43"/>
        <v>2267.8200000000002</v>
      </c>
      <c r="N423" s="162">
        <f t="shared" si="43"/>
        <v>2248.21</v>
      </c>
      <c r="O423" s="162">
        <f t="shared" si="43"/>
        <v>2248.4499999999998</v>
      </c>
      <c r="P423" s="162">
        <f t="shared" si="43"/>
        <v>2248.77</v>
      </c>
      <c r="Q423" s="162">
        <f t="shared" si="43"/>
        <v>2266.2799999999997</v>
      </c>
      <c r="R423" s="162">
        <f t="shared" si="44"/>
        <v>2258.29</v>
      </c>
      <c r="S423" s="162">
        <f t="shared" si="42"/>
        <v>2279.65</v>
      </c>
      <c r="T423" s="162">
        <f t="shared" si="42"/>
        <v>2282.09</v>
      </c>
      <c r="U423" s="162">
        <f t="shared" si="42"/>
        <v>2295.5700000000002</v>
      </c>
      <c r="V423" s="162">
        <f t="shared" si="42"/>
        <v>2261.88</v>
      </c>
      <c r="W423" s="162">
        <f t="shared" si="42"/>
        <v>2192.85</v>
      </c>
      <c r="X423" s="162">
        <f t="shared" si="42"/>
        <v>1865.6499999999999</v>
      </c>
      <c r="Y423" s="162">
        <f t="shared" si="42"/>
        <v>1514.9199999999998</v>
      </c>
      <c r="Z423" s="27"/>
      <c r="AA423" s="31">
        <v>1035.58</v>
      </c>
      <c r="AB423" s="29">
        <v>975.14</v>
      </c>
      <c r="AC423" s="29">
        <v>950.66</v>
      </c>
      <c r="AD423" s="29">
        <v>949.28</v>
      </c>
      <c r="AE423" s="29">
        <v>978.8</v>
      </c>
      <c r="AF423" s="29">
        <v>1122.5999999999999</v>
      </c>
      <c r="AG423" s="29">
        <v>1340.77</v>
      </c>
      <c r="AH423" s="29">
        <v>1667.49</v>
      </c>
      <c r="AI423" s="29">
        <v>1895.25</v>
      </c>
      <c r="AJ423" s="29">
        <v>1902.89</v>
      </c>
      <c r="AK423" s="29">
        <v>1901.49</v>
      </c>
      <c r="AL423" s="29">
        <v>1897.91</v>
      </c>
      <c r="AM423" s="29">
        <v>1878.3</v>
      </c>
      <c r="AN423" s="29">
        <v>1878.54</v>
      </c>
      <c r="AO423" s="29">
        <v>1878.86</v>
      </c>
      <c r="AP423" s="29">
        <v>1896.37</v>
      </c>
      <c r="AQ423" s="29">
        <v>1888.38</v>
      </c>
      <c r="AR423" s="29">
        <v>1909.74</v>
      </c>
      <c r="AS423" s="29">
        <v>1912.18</v>
      </c>
      <c r="AT423" s="29">
        <v>1925.66</v>
      </c>
      <c r="AU423" s="29">
        <v>1891.97</v>
      </c>
      <c r="AV423" s="29">
        <v>1822.94</v>
      </c>
      <c r="AW423" s="29">
        <v>1495.74</v>
      </c>
      <c r="AX423" s="30">
        <v>1145.01</v>
      </c>
      <c r="AY423" s="325">
        <v>363.3</v>
      </c>
      <c r="AZ423" s="152">
        <v>6.61</v>
      </c>
      <c r="BA423" s="136"/>
    </row>
    <row r="424" spans="1:53">
      <c r="A424" s="37">
        <v>26</v>
      </c>
      <c r="B424" s="162">
        <f t="shared" si="43"/>
        <v>1331.06</v>
      </c>
      <c r="C424" s="162">
        <f t="shared" si="43"/>
        <v>1276.97</v>
      </c>
      <c r="D424" s="162">
        <f t="shared" si="43"/>
        <v>1204.58</v>
      </c>
      <c r="E424" s="162">
        <f t="shared" si="43"/>
        <v>1258.3600000000001</v>
      </c>
      <c r="F424" s="162">
        <f t="shared" si="43"/>
        <v>1301.25</v>
      </c>
      <c r="G424" s="162">
        <f t="shared" si="43"/>
        <v>1329.1100000000001</v>
      </c>
      <c r="H424" s="162">
        <f t="shared" si="43"/>
        <v>1397.79</v>
      </c>
      <c r="I424" s="162">
        <f t="shared" si="43"/>
        <v>1629.87</v>
      </c>
      <c r="J424" s="162">
        <f t="shared" si="43"/>
        <v>1896.9799999999998</v>
      </c>
      <c r="K424" s="162">
        <f t="shared" si="43"/>
        <v>2205.4699999999998</v>
      </c>
      <c r="L424" s="162">
        <f t="shared" si="43"/>
        <v>2234.29</v>
      </c>
      <c r="M424" s="162">
        <f t="shared" si="43"/>
        <v>2231.19</v>
      </c>
      <c r="N424" s="162">
        <f t="shared" si="43"/>
        <v>2214.56</v>
      </c>
      <c r="O424" s="162">
        <f t="shared" si="43"/>
        <v>2223.62</v>
      </c>
      <c r="P424" s="162">
        <f t="shared" si="43"/>
        <v>2217.92</v>
      </c>
      <c r="Q424" s="162">
        <f t="shared" si="43"/>
        <v>2223.9</v>
      </c>
      <c r="R424" s="162">
        <f t="shared" si="44"/>
        <v>2234.2799999999997</v>
      </c>
      <c r="S424" s="162">
        <f t="shared" si="42"/>
        <v>2268.9499999999998</v>
      </c>
      <c r="T424" s="162">
        <f t="shared" si="42"/>
        <v>2269.5500000000002</v>
      </c>
      <c r="U424" s="162">
        <f t="shared" si="42"/>
        <v>2281.13</v>
      </c>
      <c r="V424" s="162">
        <f t="shared" si="42"/>
        <v>2259.73</v>
      </c>
      <c r="W424" s="162">
        <f t="shared" si="42"/>
        <v>2235.79</v>
      </c>
      <c r="X424" s="162">
        <f t="shared" si="42"/>
        <v>1725.6999999999998</v>
      </c>
      <c r="Y424" s="162">
        <f t="shared" si="42"/>
        <v>1509.61</v>
      </c>
      <c r="Z424" s="27"/>
      <c r="AA424" s="31">
        <v>961.15</v>
      </c>
      <c r="AB424" s="29">
        <v>907.06</v>
      </c>
      <c r="AC424" s="29">
        <v>834.67</v>
      </c>
      <c r="AD424" s="29">
        <v>888.45</v>
      </c>
      <c r="AE424" s="29">
        <v>931.34</v>
      </c>
      <c r="AF424" s="29">
        <v>959.2</v>
      </c>
      <c r="AG424" s="29">
        <v>1027.8800000000001</v>
      </c>
      <c r="AH424" s="29">
        <v>1259.96</v>
      </c>
      <c r="AI424" s="29">
        <v>1527.07</v>
      </c>
      <c r="AJ424" s="29">
        <v>1835.56</v>
      </c>
      <c r="AK424" s="29">
        <v>1864.38</v>
      </c>
      <c r="AL424" s="29">
        <v>1861.28</v>
      </c>
      <c r="AM424" s="29">
        <v>1844.65</v>
      </c>
      <c r="AN424" s="29">
        <v>1853.71</v>
      </c>
      <c r="AO424" s="29">
        <v>1848.01</v>
      </c>
      <c r="AP424" s="29">
        <v>1853.99</v>
      </c>
      <c r="AQ424" s="29">
        <v>1864.37</v>
      </c>
      <c r="AR424" s="29">
        <v>1899.04</v>
      </c>
      <c r="AS424" s="29">
        <v>1899.64</v>
      </c>
      <c r="AT424" s="29">
        <v>1911.22</v>
      </c>
      <c r="AU424" s="29">
        <v>1889.82</v>
      </c>
      <c r="AV424" s="29">
        <v>1865.88</v>
      </c>
      <c r="AW424" s="29">
        <v>1355.79</v>
      </c>
      <c r="AX424" s="30">
        <v>1139.7</v>
      </c>
      <c r="AY424" s="325">
        <v>363.3</v>
      </c>
      <c r="AZ424" s="152">
        <v>6.61</v>
      </c>
      <c r="BA424" s="136"/>
    </row>
    <row r="425" spans="1:53">
      <c r="A425" s="37">
        <v>27</v>
      </c>
      <c r="B425" s="162">
        <f t="shared" si="43"/>
        <v>1407.9599999999998</v>
      </c>
      <c r="C425" s="162">
        <f t="shared" si="43"/>
        <v>1329.46</v>
      </c>
      <c r="D425" s="162">
        <f t="shared" si="43"/>
        <v>1314.3700000000001</v>
      </c>
      <c r="E425" s="162">
        <f t="shared" si="43"/>
        <v>1294.58</v>
      </c>
      <c r="F425" s="162">
        <f t="shared" si="43"/>
        <v>1314.93</v>
      </c>
      <c r="G425" s="162">
        <f t="shared" si="43"/>
        <v>1330.01</v>
      </c>
      <c r="H425" s="162">
        <f t="shared" si="43"/>
        <v>1367.22</v>
      </c>
      <c r="I425" s="162">
        <f t="shared" si="43"/>
        <v>1498.4599999999998</v>
      </c>
      <c r="J425" s="162">
        <f t="shared" si="43"/>
        <v>1736.1399999999999</v>
      </c>
      <c r="K425" s="162">
        <f t="shared" si="43"/>
        <v>2024.6699999999998</v>
      </c>
      <c r="L425" s="162">
        <f t="shared" si="43"/>
        <v>2157.98</v>
      </c>
      <c r="M425" s="162">
        <f t="shared" si="43"/>
        <v>2173.27</v>
      </c>
      <c r="N425" s="162">
        <f t="shared" si="43"/>
        <v>2170.91</v>
      </c>
      <c r="O425" s="162">
        <f t="shared" si="43"/>
        <v>2151.54</v>
      </c>
      <c r="P425" s="162">
        <f t="shared" si="43"/>
        <v>2147.4299999999998</v>
      </c>
      <c r="Q425" s="162">
        <f t="shared" si="43"/>
        <v>2181.16</v>
      </c>
      <c r="R425" s="162">
        <f t="shared" si="44"/>
        <v>2204.7199999999998</v>
      </c>
      <c r="S425" s="162">
        <f t="shared" si="42"/>
        <v>2310.39</v>
      </c>
      <c r="T425" s="162">
        <f t="shared" si="42"/>
        <v>2322.35</v>
      </c>
      <c r="U425" s="162">
        <f t="shared" si="42"/>
        <v>2322.66</v>
      </c>
      <c r="V425" s="162">
        <f t="shared" si="42"/>
        <v>2292.79</v>
      </c>
      <c r="W425" s="162">
        <f t="shared" si="42"/>
        <v>2264.5700000000002</v>
      </c>
      <c r="X425" s="162">
        <f t="shared" si="42"/>
        <v>1711.6499999999999</v>
      </c>
      <c r="Y425" s="162">
        <f t="shared" si="42"/>
        <v>1508.2599999999998</v>
      </c>
      <c r="Z425" s="27"/>
      <c r="AA425" s="31">
        <v>1038.05</v>
      </c>
      <c r="AB425" s="29">
        <v>959.55</v>
      </c>
      <c r="AC425" s="29">
        <v>944.46</v>
      </c>
      <c r="AD425" s="29">
        <v>924.67</v>
      </c>
      <c r="AE425" s="29">
        <v>945.02</v>
      </c>
      <c r="AF425" s="29">
        <v>960.1</v>
      </c>
      <c r="AG425" s="29">
        <v>997.31</v>
      </c>
      <c r="AH425" s="29">
        <v>1128.55</v>
      </c>
      <c r="AI425" s="29">
        <v>1366.23</v>
      </c>
      <c r="AJ425" s="29">
        <v>1654.76</v>
      </c>
      <c r="AK425" s="29">
        <v>1788.07</v>
      </c>
      <c r="AL425" s="29">
        <v>1803.36</v>
      </c>
      <c r="AM425" s="29">
        <v>1801</v>
      </c>
      <c r="AN425" s="29">
        <v>1781.63</v>
      </c>
      <c r="AO425" s="29">
        <v>1777.52</v>
      </c>
      <c r="AP425" s="29">
        <v>1811.25</v>
      </c>
      <c r="AQ425" s="29">
        <v>1834.81</v>
      </c>
      <c r="AR425" s="29">
        <v>1940.48</v>
      </c>
      <c r="AS425" s="29">
        <v>1952.44</v>
      </c>
      <c r="AT425" s="29">
        <v>1952.75</v>
      </c>
      <c r="AU425" s="29">
        <v>1922.88</v>
      </c>
      <c r="AV425" s="29">
        <v>1894.66</v>
      </c>
      <c r="AW425" s="29">
        <v>1341.74</v>
      </c>
      <c r="AX425" s="30">
        <v>1138.3499999999999</v>
      </c>
      <c r="AY425" s="325">
        <v>363.3</v>
      </c>
      <c r="AZ425" s="152">
        <v>6.61</v>
      </c>
      <c r="BA425" s="136"/>
    </row>
    <row r="426" spans="1:53">
      <c r="A426" s="37">
        <v>28</v>
      </c>
      <c r="B426" s="162">
        <f t="shared" si="43"/>
        <v>1453.6799999999998</v>
      </c>
      <c r="C426" s="162">
        <f t="shared" si="43"/>
        <v>1383.9299999999998</v>
      </c>
      <c r="D426" s="162">
        <f t="shared" si="43"/>
        <v>1326.27</v>
      </c>
      <c r="E426" s="162">
        <f t="shared" si="43"/>
        <v>1323.13</v>
      </c>
      <c r="F426" s="162">
        <f t="shared" si="43"/>
        <v>1374.6000000000001</v>
      </c>
      <c r="G426" s="162">
        <f t="shared" si="43"/>
        <v>1504.2499999999998</v>
      </c>
      <c r="H426" s="162">
        <f t="shared" si="43"/>
        <v>1712.33</v>
      </c>
      <c r="I426" s="162">
        <f t="shared" si="43"/>
        <v>2052.64</v>
      </c>
      <c r="J426" s="162">
        <f t="shared" si="43"/>
        <v>2267.59</v>
      </c>
      <c r="K426" s="162">
        <f t="shared" si="43"/>
        <v>2312.62</v>
      </c>
      <c r="L426" s="162">
        <f t="shared" si="43"/>
        <v>2312.41</v>
      </c>
      <c r="M426" s="162">
        <f t="shared" si="43"/>
        <v>2294.4299999999998</v>
      </c>
      <c r="N426" s="162">
        <f t="shared" si="43"/>
        <v>2274.5700000000002</v>
      </c>
      <c r="O426" s="162">
        <f t="shared" si="43"/>
        <v>2269.64</v>
      </c>
      <c r="P426" s="162">
        <f t="shared" si="43"/>
        <v>2261.4299999999998</v>
      </c>
      <c r="Q426" s="162">
        <f t="shared" si="43"/>
        <v>2263.04</v>
      </c>
      <c r="R426" s="162">
        <f t="shared" si="44"/>
        <v>2261.6</v>
      </c>
      <c r="S426" s="162">
        <f t="shared" si="42"/>
        <v>2308.06</v>
      </c>
      <c r="T426" s="162">
        <f t="shared" si="42"/>
        <v>2308.52</v>
      </c>
      <c r="U426" s="162">
        <f t="shared" si="42"/>
        <v>2290.2799999999997</v>
      </c>
      <c r="V426" s="162">
        <f t="shared" si="42"/>
        <v>2241.8000000000002</v>
      </c>
      <c r="W426" s="162">
        <f t="shared" si="42"/>
        <v>2075.81</v>
      </c>
      <c r="X426" s="162">
        <f t="shared" si="42"/>
        <v>1771.4299999999998</v>
      </c>
      <c r="Y426" s="162">
        <f t="shared" si="42"/>
        <v>1489.6599999999999</v>
      </c>
      <c r="Z426" s="27"/>
      <c r="AA426" s="31">
        <v>1083.77</v>
      </c>
      <c r="AB426" s="29">
        <v>1014.0199999999999</v>
      </c>
      <c r="AC426" s="29">
        <v>956.36</v>
      </c>
      <c r="AD426" s="29">
        <v>953.22</v>
      </c>
      <c r="AE426" s="29">
        <v>1004.69</v>
      </c>
      <c r="AF426" s="29">
        <v>1134.3399999999999</v>
      </c>
      <c r="AG426" s="29">
        <v>1342.42</v>
      </c>
      <c r="AH426" s="29">
        <v>1682.73</v>
      </c>
      <c r="AI426" s="29">
        <v>1897.68</v>
      </c>
      <c r="AJ426" s="29">
        <v>1942.71</v>
      </c>
      <c r="AK426" s="29">
        <v>1942.5</v>
      </c>
      <c r="AL426" s="29">
        <v>1924.52</v>
      </c>
      <c r="AM426" s="29">
        <v>1904.66</v>
      </c>
      <c r="AN426" s="29">
        <v>1899.73</v>
      </c>
      <c r="AO426" s="29">
        <v>1891.52</v>
      </c>
      <c r="AP426" s="29">
        <v>1893.13</v>
      </c>
      <c r="AQ426" s="29">
        <v>1891.69</v>
      </c>
      <c r="AR426" s="29">
        <v>1938.15</v>
      </c>
      <c r="AS426" s="29">
        <v>1938.61</v>
      </c>
      <c r="AT426" s="29">
        <v>1920.37</v>
      </c>
      <c r="AU426" s="29">
        <v>1871.89</v>
      </c>
      <c r="AV426" s="29">
        <v>1705.9</v>
      </c>
      <c r="AW426" s="29">
        <v>1401.52</v>
      </c>
      <c r="AX426" s="30">
        <v>1119.75</v>
      </c>
      <c r="AY426" s="325">
        <v>363.3</v>
      </c>
      <c r="AZ426" s="152">
        <v>6.61</v>
      </c>
      <c r="BA426" s="136"/>
    </row>
    <row r="427" spans="1:53">
      <c r="A427" s="37">
        <v>29</v>
      </c>
      <c r="B427" s="162">
        <f t="shared" si="43"/>
        <v>1322.39</v>
      </c>
      <c r="C427" s="162">
        <f t="shared" si="43"/>
        <v>1265.6600000000001</v>
      </c>
      <c r="D427" s="162">
        <f t="shared" si="43"/>
        <v>1139.68</v>
      </c>
      <c r="E427" s="162">
        <f t="shared" si="43"/>
        <v>1144.8399999999999</v>
      </c>
      <c r="F427" s="162">
        <f t="shared" si="43"/>
        <v>1260.0899999999999</v>
      </c>
      <c r="G427" s="162">
        <f t="shared" si="43"/>
        <v>1352.88</v>
      </c>
      <c r="H427" s="162">
        <f t="shared" si="43"/>
        <v>1549.8999999999999</v>
      </c>
      <c r="I427" s="162">
        <f t="shared" si="43"/>
        <v>1830.3899999999999</v>
      </c>
      <c r="J427" s="162">
        <f t="shared" si="43"/>
        <v>2038.31</v>
      </c>
      <c r="K427" s="162">
        <f t="shared" si="43"/>
        <v>2094.39</v>
      </c>
      <c r="L427" s="162">
        <f t="shared" si="43"/>
        <v>2090.06</v>
      </c>
      <c r="M427" s="162">
        <f t="shared" si="43"/>
        <v>2064.91</v>
      </c>
      <c r="N427" s="162">
        <f t="shared" si="43"/>
        <v>2047.82</v>
      </c>
      <c r="O427" s="162">
        <f t="shared" si="43"/>
        <v>2045.9199999999998</v>
      </c>
      <c r="P427" s="162">
        <f t="shared" si="43"/>
        <v>2037.12</v>
      </c>
      <c r="Q427" s="162">
        <f t="shared" si="43"/>
        <v>2041.6999999999998</v>
      </c>
      <c r="R427" s="162">
        <f t="shared" si="44"/>
        <v>2047.6999999999998</v>
      </c>
      <c r="S427" s="162">
        <f t="shared" si="42"/>
        <v>2090.66</v>
      </c>
      <c r="T427" s="162">
        <f t="shared" si="42"/>
        <v>2072.21</v>
      </c>
      <c r="U427" s="162">
        <f t="shared" si="42"/>
        <v>2082.81</v>
      </c>
      <c r="V427" s="162">
        <f t="shared" si="42"/>
        <v>2032.6799999999998</v>
      </c>
      <c r="W427" s="162">
        <f t="shared" si="42"/>
        <v>1958.07</v>
      </c>
      <c r="X427" s="162">
        <f t="shared" si="42"/>
        <v>1610.9099999999999</v>
      </c>
      <c r="Y427" s="162">
        <f t="shared" si="42"/>
        <v>1361.15</v>
      </c>
      <c r="Z427" s="27"/>
      <c r="AA427" s="31">
        <v>952.48</v>
      </c>
      <c r="AB427" s="29">
        <v>895.75</v>
      </c>
      <c r="AC427" s="29">
        <v>769.77</v>
      </c>
      <c r="AD427" s="29">
        <v>774.93</v>
      </c>
      <c r="AE427" s="29">
        <v>890.18</v>
      </c>
      <c r="AF427" s="29">
        <v>982.97</v>
      </c>
      <c r="AG427" s="29">
        <v>1179.99</v>
      </c>
      <c r="AH427" s="29">
        <v>1460.48</v>
      </c>
      <c r="AI427" s="29">
        <v>1668.4</v>
      </c>
      <c r="AJ427" s="29">
        <v>1724.48</v>
      </c>
      <c r="AK427" s="29">
        <v>1720.15</v>
      </c>
      <c r="AL427" s="29">
        <v>1695</v>
      </c>
      <c r="AM427" s="29">
        <v>1677.91</v>
      </c>
      <c r="AN427" s="29">
        <v>1676.01</v>
      </c>
      <c r="AO427" s="29">
        <v>1667.21</v>
      </c>
      <c r="AP427" s="29">
        <v>1671.79</v>
      </c>
      <c r="AQ427" s="29">
        <v>1677.79</v>
      </c>
      <c r="AR427" s="29">
        <v>1720.75</v>
      </c>
      <c r="AS427" s="29">
        <v>1702.3</v>
      </c>
      <c r="AT427" s="29">
        <v>1712.9</v>
      </c>
      <c r="AU427" s="29">
        <v>1662.77</v>
      </c>
      <c r="AV427" s="29">
        <v>1588.16</v>
      </c>
      <c r="AW427" s="29">
        <v>1241</v>
      </c>
      <c r="AX427" s="30">
        <v>991.24</v>
      </c>
      <c r="AY427" s="325">
        <v>363.3</v>
      </c>
      <c r="AZ427" s="152">
        <v>6.61</v>
      </c>
      <c r="BA427" s="136"/>
    </row>
    <row r="428" spans="1:53">
      <c r="A428" s="37">
        <v>30</v>
      </c>
      <c r="B428" s="162">
        <f t="shared" si="43"/>
        <v>1304.6600000000001</v>
      </c>
      <c r="C428" s="162">
        <f t="shared" si="43"/>
        <v>1199.52</v>
      </c>
      <c r="D428" s="162">
        <f t="shared" si="43"/>
        <v>1128.3500000000001</v>
      </c>
      <c r="E428" s="162">
        <f t="shared" si="43"/>
        <v>1099.52</v>
      </c>
      <c r="F428" s="162">
        <f t="shared" si="43"/>
        <v>1188.06</v>
      </c>
      <c r="G428" s="162">
        <f t="shared" si="43"/>
        <v>1379.5200000000002</v>
      </c>
      <c r="H428" s="162">
        <f t="shared" si="43"/>
        <v>1537.06</v>
      </c>
      <c r="I428" s="162">
        <f t="shared" si="43"/>
        <v>1858.6599999999999</v>
      </c>
      <c r="J428" s="162">
        <f t="shared" si="43"/>
        <v>2232.37</v>
      </c>
      <c r="K428" s="162">
        <f t="shared" si="43"/>
        <v>2279.7799999999997</v>
      </c>
      <c r="L428" s="162">
        <f t="shared" si="43"/>
        <v>2288.1999999999998</v>
      </c>
      <c r="M428" s="162">
        <f t="shared" si="43"/>
        <v>2267.7599999999998</v>
      </c>
      <c r="N428" s="162">
        <f t="shared" si="43"/>
        <v>2249.17</v>
      </c>
      <c r="O428" s="162">
        <f t="shared" si="43"/>
        <v>2249.08</v>
      </c>
      <c r="P428" s="162">
        <f t="shared" si="43"/>
        <v>2246.7399999999998</v>
      </c>
      <c r="Q428" s="162">
        <f t="shared" si="43"/>
        <v>2280.71</v>
      </c>
      <c r="R428" s="162">
        <f t="shared" si="44"/>
        <v>2278.64</v>
      </c>
      <c r="S428" s="162">
        <f t="shared" si="42"/>
        <v>2318.02</v>
      </c>
      <c r="T428" s="162">
        <f t="shared" si="42"/>
        <v>2292.6799999999998</v>
      </c>
      <c r="U428" s="162">
        <f t="shared" si="42"/>
        <v>2366.52</v>
      </c>
      <c r="V428" s="162">
        <f t="shared" si="42"/>
        <v>2274.62</v>
      </c>
      <c r="W428" s="162">
        <f t="shared" si="42"/>
        <v>2241.92</v>
      </c>
      <c r="X428" s="162">
        <f t="shared" si="42"/>
        <v>2098.6799999999998</v>
      </c>
      <c r="Y428" s="162">
        <f t="shared" si="42"/>
        <v>1383.8600000000001</v>
      </c>
      <c r="Z428" s="27"/>
      <c r="AA428" s="31">
        <v>934.75</v>
      </c>
      <c r="AB428" s="29">
        <v>829.61</v>
      </c>
      <c r="AC428" s="29">
        <v>758.44</v>
      </c>
      <c r="AD428" s="29">
        <v>729.61</v>
      </c>
      <c r="AE428" s="29">
        <v>818.15</v>
      </c>
      <c r="AF428" s="29">
        <v>1009.6100000000001</v>
      </c>
      <c r="AG428" s="29">
        <v>1167.1500000000001</v>
      </c>
      <c r="AH428" s="29">
        <v>1488.75</v>
      </c>
      <c r="AI428" s="29">
        <v>1862.46</v>
      </c>
      <c r="AJ428" s="29">
        <v>1909.87</v>
      </c>
      <c r="AK428" s="29">
        <v>1918.29</v>
      </c>
      <c r="AL428" s="29">
        <v>1897.85</v>
      </c>
      <c r="AM428" s="29">
        <v>1879.26</v>
      </c>
      <c r="AN428" s="29">
        <v>1879.17</v>
      </c>
      <c r="AO428" s="29">
        <v>1876.83</v>
      </c>
      <c r="AP428" s="29">
        <v>1910.8</v>
      </c>
      <c r="AQ428" s="29">
        <v>1908.73</v>
      </c>
      <c r="AR428" s="29">
        <v>1948.11</v>
      </c>
      <c r="AS428" s="29">
        <v>1922.77</v>
      </c>
      <c r="AT428" s="29">
        <v>1996.61</v>
      </c>
      <c r="AU428" s="29">
        <v>1904.71</v>
      </c>
      <c r="AV428" s="29">
        <v>1872.01</v>
      </c>
      <c r="AW428" s="29">
        <v>1728.77</v>
      </c>
      <c r="AX428" s="30">
        <v>1013.9500000000002</v>
      </c>
      <c r="AY428" s="325">
        <v>363.3</v>
      </c>
      <c r="AZ428" s="152">
        <v>6.61</v>
      </c>
      <c r="BA428" s="136"/>
    </row>
    <row r="429" spans="1:53" ht="13.5" thickBot="1">
      <c r="A429" s="147">
        <v>31</v>
      </c>
      <c r="B429" s="162">
        <f t="shared" si="43"/>
        <v>0</v>
      </c>
      <c r="C429" s="162">
        <f t="shared" si="43"/>
        <v>0</v>
      </c>
      <c r="D429" s="162">
        <f t="shared" si="43"/>
        <v>0</v>
      </c>
      <c r="E429" s="162">
        <f t="shared" si="43"/>
        <v>0</v>
      </c>
      <c r="F429" s="162">
        <f t="shared" si="43"/>
        <v>0</v>
      </c>
      <c r="G429" s="162">
        <f t="shared" si="43"/>
        <v>0</v>
      </c>
      <c r="H429" s="162">
        <f t="shared" si="43"/>
        <v>0</v>
      </c>
      <c r="I429" s="162">
        <f t="shared" si="43"/>
        <v>0</v>
      </c>
      <c r="J429" s="162">
        <f t="shared" si="43"/>
        <v>0</v>
      </c>
      <c r="K429" s="162">
        <f t="shared" si="43"/>
        <v>0</v>
      </c>
      <c r="L429" s="162">
        <f t="shared" si="43"/>
        <v>0</v>
      </c>
      <c r="M429" s="162">
        <f t="shared" si="43"/>
        <v>0</v>
      </c>
      <c r="N429" s="162">
        <f t="shared" si="43"/>
        <v>0</v>
      </c>
      <c r="O429" s="162">
        <f t="shared" si="43"/>
        <v>0</v>
      </c>
      <c r="P429" s="162">
        <f t="shared" si="43"/>
        <v>0</v>
      </c>
      <c r="Q429" s="162">
        <f t="shared" si="43"/>
        <v>0</v>
      </c>
      <c r="R429" s="162">
        <f t="shared" si="44"/>
        <v>0</v>
      </c>
      <c r="S429" s="162">
        <f t="shared" si="42"/>
        <v>0</v>
      </c>
      <c r="T429" s="162">
        <f t="shared" si="42"/>
        <v>0</v>
      </c>
      <c r="U429" s="162">
        <f t="shared" si="42"/>
        <v>0</v>
      </c>
      <c r="V429" s="162">
        <f t="shared" si="42"/>
        <v>0</v>
      </c>
      <c r="W429" s="162">
        <f t="shared" si="42"/>
        <v>0</v>
      </c>
      <c r="X429" s="162">
        <f t="shared" si="42"/>
        <v>0</v>
      </c>
      <c r="Y429" s="162">
        <f t="shared" si="42"/>
        <v>0</v>
      </c>
      <c r="Z429" s="27"/>
      <c r="AA429" s="59">
        <v>0</v>
      </c>
      <c r="AB429" s="60">
        <v>0</v>
      </c>
      <c r="AC429" s="60">
        <v>0</v>
      </c>
      <c r="AD429" s="60">
        <v>0</v>
      </c>
      <c r="AE429" s="60">
        <v>0</v>
      </c>
      <c r="AF429" s="60">
        <v>0</v>
      </c>
      <c r="AG429" s="60">
        <v>0</v>
      </c>
      <c r="AH429" s="60">
        <v>0</v>
      </c>
      <c r="AI429" s="60">
        <v>0</v>
      </c>
      <c r="AJ429" s="60">
        <v>0</v>
      </c>
      <c r="AK429" s="60">
        <v>0</v>
      </c>
      <c r="AL429" s="60">
        <v>0</v>
      </c>
      <c r="AM429" s="60">
        <v>0</v>
      </c>
      <c r="AN429" s="60">
        <v>0</v>
      </c>
      <c r="AO429" s="60">
        <v>0</v>
      </c>
      <c r="AP429" s="60">
        <v>0</v>
      </c>
      <c r="AQ429" s="60">
        <v>0</v>
      </c>
      <c r="AR429" s="60">
        <v>0</v>
      </c>
      <c r="AS429" s="60">
        <v>0</v>
      </c>
      <c r="AT429" s="60">
        <v>0</v>
      </c>
      <c r="AU429" s="60">
        <v>0</v>
      </c>
      <c r="AV429" s="60">
        <v>0</v>
      </c>
      <c r="AW429" s="60">
        <v>0</v>
      </c>
      <c r="AX429" s="123">
        <v>0</v>
      </c>
      <c r="AY429" s="326">
        <v>0</v>
      </c>
      <c r="AZ429" s="153">
        <v>0</v>
      </c>
      <c r="BA429" s="166" t="b">
        <f>IF(AW429&gt;0,BA428,IF(AW429&lt;0,0))</f>
        <v>0</v>
      </c>
    </row>
    <row r="430" spans="1:53" ht="13.5" thickBot="1">
      <c r="A430" s="35"/>
      <c r="B430" s="128" t="s">
        <v>122</v>
      </c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AA430" s="159" t="e">
        <f>SUM(#REF!)</f>
        <v>#REF!</v>
      </c>
      <c r="AB430" s="51"/>
      <c r="AC430" s="51"/>
      <c r="BA430" s="8"/>
    </row>
    <row r="431" spans="1:53" s="3" customFormat="1" ht="34.5" customHeight="1" thickBot="1">
      <c r="A431" s="426" t="s">
        <v>2</v>
      </c>
      <c r="B431" s="428" t="s">
        <v>140</v>
      </c>
      <c r="C431" s="428"/>
      <c r="D431" s="428"/>
      <c r="E431" s="428"/>
      <c r="F431" s="428"/>
      <c r="G431" s="428"/>
      <c r="H431" s="428"/>
      <c r="I431" s="428"/>
      <c r="J431" s="428"/>
      <c r="K431" s="428"/>
      <c r="L431" s="428"/>
      <c r="M431" s="428"/>
      <c r="N431" s="428"/>
      <c r="O431" s="428"/>
      <c r="P431" s="428"/>
      <c r="Q431" s="428"/>
      <c r="R431" s="428"/>
      <c r="S431" s="428"/>
      <c r="T431" s="428"/>
      <c r="U431" s="428"/>
      <c r="V431" s="428"/>
      <c r="W431" s="428"/>
      <c r="X431" s="428"/>
      <c r="Y431" s="429"/>
      <c r="AA431" s="141" t="s">
        <v>185</v>
      </c>
      <c r="AB431" s="158"/>
      <c r="AC431" s="158"/>
      <c r="AD431" s="158"/>
      <c r="AE431" s="158"/>
      <c r="AF431" s="158"/>
      <c r="AG431" s="158"/>
      <c r="AH431" s="158"/>
      <c r="AI431" s="158"/>
      <c r="AJ431" s="158"/>
      <c r="AK431" s="158"/>
      <c r="AL431" s="158"/>
      <c r="AM431" s="158"/>
      <c r="AN431" s="158"/>
      <c r="AO431" s="158"/>
      <c r="AP431" s="158"/>
      <c r="AQ431" s="158"/>
      <c r="AR431" s="158"/>
      <c r="AS431" s="158"/>
      <c r="AT431" s="158"/>
      <c r="AU431" s="158"/>
      <c r="AV431" s="158"/>
      <c r="AW431" s="158"/>
      <c r="AX431" s="158"/>
      <c r="AY431" s="220"/>
      <c r="AZ431" s="158"/>
      <c r="BA431" s="158"/>
    </row>
    <row r="432" spans="1:53" ht="96" customHeight="1">
      <c r="A432" s="427"/>
      <c r="B432" s="396" t="s">
        <v>3</v>
      </c>
      <c r="C432" s="396"/>
      <c r="D432" s="396"/>
      <c r="E432" s="396"/>
      <c r="F432" s="396"/>
      <c r="G432" s="396"/>
      <c r="H432" s="396"/>
      <c r="I432" s="396"/>
      <c r="J432" s="396"/>
      <c r="K432" s="396"/>
      <c r="L432" s="396"/>
      <c r="M432" s="396"/>
      <c r="N432" s="396"/>
      <c r="O432" s="396"/>
      <c r="P432" s="396"/>
      <c r="Q432" s="396"/>
      <c r="R432" s="396"/>
      <c r="S432" s="396"/>
      <c r="T432" s="396"/>
      <c r="U432" s="396"/>
      <c r="V432" s="396"/>
      <c r="W432" s="396"/>
      <c r="X432" s="396"/>
      <c r="Y432" s="430"/>
      <c r="AA432" s="438" t="s">
        <v>89</v>
      </c>
      <c r="AB432" s="439"/>
      <c r="AC432" s="439"/>
      <c r="AD432" s="439"/>
      <c r="AE432" s="439"/>
      <c r="AF432" s="439"/>
      <c r="AG432" s="439"/>
      <c r="AH432" s="439"/>
      <c r="AI432" s="439"/>
      <c r="AJ432" s="439"/>
      <c r="AK432" s="439"/>
      <c r="AL432" s="439"/>
      <c r="AM432" s="439"/>
      <c r="AN432" s="439"/>
      <c r="AO432" s="439"/>
      <c r="AP432" s="439"/>
      <c r="AQ432" s="439"/>
      <c r="AR432" s="439"/>
      <c r="AS432" s="439"/>
      <c r="AT432" s="439"/>
      <c r="AU432" s="439"/>
      <c r="AV432" s="439"/>
      <c r="AW432" s="439"/>
      <c r="AX432" s="440"/>
      <c r="AY432" s="478" t="str">
        <f>AY396</f>
        <v>Сбытовая надбавка</v>
      </c>
      <c r="AZ432" s="447" t="s">
        <v>202</v>
      </c>
      <c r="BA432" s="218" t="str">
        <f>BA189</f>
        <v>Тарифы на услуги по передаче электрической энергии</v>
      </c>
    </row>
    <row r="433" spans="1:53" ht="45" customHeight="1">
      <c r="A433" s="427"/>
      <c r="B433" s="38" t="s">
        <v>4</v>
      </c>
      <c r="C433" s="38" t="s">
        <v>5</v>
      </c>
      <c r="D433" s="38" t="s">
        <v>6</v>
      </c>
      <c r="E433" s="38" t="s">
        <v>7</v>
      </c>
      <c r="F433" s="38" t="s">
        <v>8</v>
      </c>
      <c r="G433" s="38" t="s">
        <v>9</v>
      </c>
      <c r="H433" s="38" t="s">
        <v>10</v>
      </c>
      <c r="I433" s="38" t="s">
        <v>11</v>
      </c>
      <c r="J433" s="38" t="s">
        <v>12</v>
      </c>
      <c r="K433" s="38" t="s">
        <v>13</v>
      </c>
      <c r="L433" s="38" t="s">
        <v>14</v>
      </c>
      <c r="M433" s="38" t="s">
        <v>15</v>
      </c>
      <c r="N433" s="38" t="s">
        <v>16</v>
      </c>
      <c r="O433" s="38" t="s">
        <v>17</v>
      </c>
      <c r="P433" s="38" t="s">
        <v>18</v>
      </c>
      <c r="Q433" s="38" t="s">
        <v>19</v>
      </c>
      <c r="R433" s="38" t="s">
        <v>20</v>
      </c>
      <c r="S433" s="38" t="s">
        <v>21</v>
      </c>
      <c r="T433" s="38" t="s">
        <v>22</v>
      </c>
      <c r="U433" s="38" t="s">
        <v>23</v>
      </c>
      <c r="V433" s="38" t="s">
        <v>24</v>
      </c>
      <c r="W433" s="38" t="s">
        <v>25</v>
      </c>
      <c r="X433" s="38" t="s">
        <v>26</v>
      </c>
      <c r="Y433" s="39" t="s">
        <v>27</v>
      </c>
      <c r="AA433" s="47" t="s">
        <v>4</v>
      </c>
      <c r="AB433" s="48" t="s">
        <v>5</v>
      </c>
      <c r="AC433" s="48" t="s">
        <v>6</v>
      </c>
      <c r="AD433" s="48" t="s">
        <v>7</v>
      </c>
      <c r="AE433" s="48" t="s">
        <v>8</v>
      </c>
      <c r="AF433" s="48" t="s">
        <v>9</v>
      </c>
      <c r="AG433" s="48" t="s">
        <v>10</v>
      </c>
      <c r="AH433" s="48" t="s">
        <v>11</v>
      </c>
      <c r="AI433" s="48" t="s">
        <v>12</v>
      </c>
      <c r="AJ433" s="48" t="s">
        <v>13</v>
      </c>
      <c r="AK433" s="48" t="s">
        <v>14</v>
      </c>
      <c r="AL433" s="48" t="s">
        <v>15</v>
      </c>
      <c r="AM433" s="48" t="s">
        <v>16</v>
      </c>
      <c r="AN433" s="48" t="s">
        <v>17</v>
      </c>
      <c r="AO433" s="48" t="s">
        <v>18</v>
      </c>
      <c r="AP433" s="48" t="s">
        <v>19</v>
      </c>
      <c r="AQ433" s="48" t="s">
        <v>20</v>
      </c>
      <c r="AR433" s="48" t="s">
        <v>21</v>
      </c>
      <c r="AS433" s="48" t="s">
        <v>22</v>
      </c>
      <c r="AT433" s="48" t="s">
        <v>23</v>
      </c>
      <c r="AU433" s="48" t="s">
        <v>24</v>
      </c>
      <c r="AV433" s="48" t="s">
        <v>25</v>
      </c>
      <c r="AW433" s="48" t="s">
        <v>26</v>
      </c>
      <c r="AX433" s="122" t="s">
        <v>27</v>
      </c>
      <c r="AY433" s="460"/>
      <c r="AZ433" s="448"/>
      <c r="BA433" s="169" t="s">
        <v>29</v>
      </c>
    </row>
    <row r="434" spans="1:53" s="165" customFormat="1" ht="16.149999999999999" customHeight="1">
      <c r="A434" s="434" t="s">
        <v>210</v>
      </c>
      <c r="B434" s="435"/>
      <c r="C434" s="435"/>
      <c r="D434" s="435"/>
      <c r="E434" s="435"/>
      <c r="F434" s="435"/>
      <c r="G434" s="435"/>
      <c r="H434" s="435"/>
      <c r="I434" s="435"/>
      <c r="J434" s="435"/>
      <c r="K434" s="435"/>
      <c r="L434" s="435"/>
      <c r="M434" s="435"/>
      <c r="N434" s="435"/>
      <c r="O434" s="435"/>
      <c r="P434" s="435"/>
      <c r="Q434" s="435"/>
      <c r="R434" s="435"/>
      <c r="S434" s="435"/>
      <c r="T434" s="435"/>
      <c r="U434" s="435"/>
      <c r="V434" s="435"/>
      <c r="W434" s="435"/>
      <c r="X434" s="435"/>
      <c r="Y434" s="436"/>
      <c r="AA434" s="441">
        <v>2</v>
      </c>
      <c r="AB434" s="442"/>
      <c r="AC434" s="442"/>
      <c r="AD434" s="442"/>
      <c r="AE434" s="442"/>
      <c r="AF434" s="442"/>
      <c r="AG434" s="442"/>
      <c r="AH434" s="442"/>
      <c r="AI434" s="442"/>
      <c r="AJ434" s="442"/>
      <c r="AK434" s="442"/>
      <c r="AL434" s="442"/>
      <c r="AM434" s="442"/>
      <c r="AN434" s="442"/>
      <c r="AO434" s="442"/>
      <c r="AP434" s="442"/>
      <c r="AQ434" s="442"/>
      <c r="AR434" s="442"/>
      <c r="AS434" s="442"/>
      <c r="AT434" s="442"/>
      <c r="AU434" s="442"/>
      <c r="AV434" s="442"/>
      <c r="AW434" s="442"/>
      <c r="AX434" s="443"/>
      <c r="AY434" s="176">
        <v>3</v>
      </c>
      <c r="AZ434" s="178">
        <v>4</v>
      </c>
      <c r="BA434" s="179">
        <v>5</v>
      </c>
    </row>
    <row r="435" spans="1:53">
      <c r="A435" s="37">
        <v>1</v>
      </c>
      <c r="B435" s="162">
        <f>AA435+$BA435+$AZ435+$AY435</f>
        <v>821.75</v>
      </c>
      <c r="C435" s="162">
        <f t="shared" ref="C435:R450" si="45">AB435+$BA435+$AZ435+$AY435</f>
        <v>812.67000000000007</v>
      </c>
      <c r="D435" s="162">
        <f t="shared" si="45"/>
        <v>780.49</v>
      </c>
      <c r="E435" s="162">
        <f t="shared" si="45"/>
        <v>607.59</v>
      </c>
      <c r="F435" s="162">
        <f t="shared" si="45"/>
        <v>804.81</v>
      </c>
      <c r="G435" s="162">
        <f t="shared" si="45"/>
        <v>807.92000000000007</v>
      </c>
      <c r="H435" s="162">
        <f t="shared" si="45"/>
        <v>1580.3099999999997</v>
      </c>
      <c r="I435" s="162">
        <f t="shared" si="45"/>
        <v>1871.1299999999999</v>
      </c>
      <c r="J435" s="162">
        <f t="shared" si="45"/>
        <v>1991.4099999999999</v>
      </c>
      <c r="K435" s="162">
        <f t="shared" si="45"/>
        <v>2054.5899999999997</v>
      </c>
      <c r="L435" s="162">
        <f t="shared" si="45"/>
        <v>2054.6</v>
      </c>
      <c r="M435" s="162">
        <f t="shared" si="45"/>
        <v>2044.6999999999998</v>
      </c>
      <c r="N435" s="162">
        <f t="shared" si="45"/>
        <v>2027.5599999999997</v>
      </c>
      <c r="O435" s="162">
        <f t="shared" si="45"/>
        <v>2024.86</v>
      </c>
      <c r="P435" s="162">
        <f t="shared" si="45"/>
        <v>2018.4799999999998</v>
      </c>
      <c r="Q435" s="162">
        <f t="shared" si="45"/>
        <v>1976.9999999999998</v>
      </c>
      <c r="R435" s="162">
        <f t="shared" si="45"/>
        <v>1980.5599999999997</v>
      </c>
      <c r="S435" s="162">
        <f t="shared" ref="S435:Y450" si="46">AR435+$BA435+$AZ435+$AY435</f>
        <v>2006.5099999999998</v>
      </c>
      <c r="T435" s="162">
        <f t="shared" si="46"/>
        <v>2318.7599999999998</v>
      </c>
      <c r="U435" s="162">
        <f t="shared" si="46"/>
        <v>2318.91</v>
      </c>
      <c r="V435" s="162">
        <f t="shared" si="46"/>
        <v>2326.52</v>
      </c>
      <c r="W435" s="162">
        <f t="shared" si="46"/>
        <v>1948.9399999999998</v>
      </c>
      <c r="X435" s="162">
        <f t="shared" si="46"/>
        <v>1670.1399999999999</v>
      </c>
      <c r="Y435" s="162">
        <f t="shared" si="46"/>
        <v>1089.69</v>
      </c>
      <c r="Z435" s="27"/>
      <c r="AA435" s="31">
        <v>349.27</v>
      </c>
      <c r="AB435" s="29">
        <v>340.19</v>
      </c>
      <c r="AC435" s="29">
        <v>308.01</v>
      </c>
      <c r="AD435" s="29">
        <v>135.11000000000001</v>
      </c>
      <c r="AE435" s="29">
        <v>332.33</v>
      </c>
      <c r="AF435" s="29">
        <v>335.44</v>
      </c>
      <c r="AG435" s="29">
        <v>1107.83</v>
      </c>
      <c r="AH435" s="29">
        <v>1398.65</v>
      </c>
      <c r="AI435" s="29">
        <v>1518.93</v>
      </c>
      <c r="AJ435" s="29">
        <v>1582.11</v>
      </c>
      <c r="AK435" s="29">
        <v>1582.12</v>
      </c>
      <c r="AL435" s="29">
        <v>1572.22</v>
      </c>
      <c r="AM435" s="29">
        <v>1555.08</v>
      </c>
      <c r="AN435" s="29">
        <v>1552.38</v>
      </c>
      <c r="AO435" s="29">
        <v>1546</v>
      </c>
      <c r="AP435" s="29">
        <v>1504.52</v>
      </c>
      <c r="AQ435" s="29">
        <v>1508.08</v>
      </c>
      <c r="AR435" s="29">
        <v>1534.03</v>
      </c>
      <c r="AS435" s="29">
        <v>1846.28</v>
      </c>
      <c r="AT435" s="29">
        <v>1846.43</v>
      </c>
      <c r="AU435" s="29">
        <v>1854.04</v>
      </c>
      <c r="AV435" s="29">
        <v>1476.46</v>
      </c>
      <c r="AW435" s="29">
        <v>1197.6600000000001</v>
      </c>
      <c r="AX435" s="30">
        <v>617.21</v>
      </c>
      <c r="AY435" s="324">
        <v>363.3</v>
      </c>
      <c r="AZ435" s="167">
        <v>6.61</v>
      </c>
      <c r="BA435" s="170">
        <v>102.57</v>
      </c>
    </row>
    <row r="436" spans="1:53">
      <c r="A436" s="37">
        <v>2</v>
      </c>
      <c r="B436" s="162">
        <f t="shared" ref="B436:Q465" si="47">AA436+$BA436+$AZ436+$AY436</f>
        <v>810.37</v>
      </c>
      <c r="C436" s="162">
        <f t="shared" si="45"/>
        <v>757.67000000000007</v>
      </c>
      <c r="D436" s="162">
        <f t="shared" si="45"/>
        <v>472.48</v>
      </c>
      <c r="E436" s="162">
        <f t="shared" si="45"/>
        <v>472.48</v>
      </c>
      <c r="F436" s="162">
        <f t="shared" si="45"/>
        <v>472.51</v>
      </c>
      <c r="G436" s="162">
        <f t="shared" si="45"/>
        <v>793.54</v>
      </c>
      <c r="H436" s="162">
        <f t="shared" si="45"/>
        <v>1567.8399999999997</v>
      </c>
      <c r="I436" s="162">
        <f t="shared" si="45"/>
        <v>1894.3799999999999</v>
      </c>
      <c r="J436" s="162">
        <f t="shared" si="45"/>
        <v>2177.23</v>
      </c>
      <c r="K436" s="162">
        <f t="shared" si="45"/>
        <v>2327.4899999999998</v>
      </c>
      <c r="L436" s="162">
        <f t="shared" si="45"/>
        <v>2331.1799999999998</v>
      </c>
      <c r="M436" s="162">
        <f t="shared" si="45"/>
        <v>2326.65</v>
      </c>
      <c r="N436" s="162">
        <f t="shared" si="45"/>
        <v>2314.8399999999997</v>
      </c>
      <c r="O436" s="162">
        <f t="shared" si="45"/>
        <v>2316.15</v>
      </c>
      <c r="P436" s="162">
        <f t="shared" si="45"/>
        <v>2319.7199999999998</v>
      </c>
      <c r="Q436" s="162">
        <f t="shared" si="45"/>
        <v>2320.21</v>
      </c>
      <c r="R436" s="162">
        <f t="shared" si="45"/>
        <v>2327.2599999999998</v>
      </c>
      <c r="S436" s="162">
        <f t="shared" si="46"/>
        <v>2385.52</v>
      </c>
      <c r="T436" s="162">
        <f t="shared" si="46"/>
        <v>2428.59</v>
      </c>
      <c r="U436" s="162">
        <f t="shared" si="46"/>
        <v>2425.1300000000006</v>
      </c>
      <c r="V436" s="162">
        <f t="shared" si="46"/>
        <v>2375</v>
      </c>
      <c r="W436" s="162">
        <f t="shared" si="46"/>
        <v>2352.75</v>
      </c>
      <c r="X436" s="162">
        <f t="shared" si="46"/>
        <v>1822.2299999999998</v>
      </c>
      <c r="Y436" s="162">
        <f t="shared" si="46"/>
        <v>1563.4599999999998</v>
      </c>
      <c r="Z436" s="27"/>
      <c r="AA436" s="28">
        <v>337.89</v>
      </c>
      <c r="AB436" s="29">
        <v>285.19</v>
      </c>
      <c r="AC436" s="29">
        <v>0</v>
      </c>
      <c r="AD436" s="29">
        <v>0</v>
      </c>
      <c r="AE436" s="29">
        <v>0.03</v>
      </c>
      <c r="AF436" s="29">
        <v>321.06</v>
      </c>
      <c r="AG436" s="29">
        <v>1095.3599999999999</v>
      </c>
      <c r="AH436" s="29">
        <v>1421.9</v>
      </c>
      <c r="AI436" s="29">
        <v>1704.75</v>
      </c>
      <c r="AJ436" s="29">
        <v>1855.01</v>
      </c>
      <c r="AK436" s="29">
        <v>1858.7</v>
      </c>
      <c r="AL436" s="29">
        <v>1854.17</v>
      </c>
      <c r="AM436" s="29">
        <v>1842.36</v>
      </c>
      <c r="AN436" s="29">
        <v>1843.67</v>
      </c>
      <c r="AO436" s="29">
        <v>1847.24</v>
      </c>
      <c r="AP436" s="29">
        <v>1847.73</v>
      </c>
      <c r="AQ436" s="29">
        <v>1854.78</v>
      </c>
      <c r="AR436" s="29">
        <v>1913.04</v>
      </c>
      <c r="AS436" s="29">
        <v>1956.11</v>
      </c>
      <c r="AT436" s="29">
        <v>1952.65</v>
      </c>
      <c r="AU436" s="29">
        <v>1902.52</v>
      </c>
      <c r="AV436" s="29">
        <v>1880.27</v>
      </c>
      <c r="AW436" s="29">
        <v>1349.75</v>
      </c>
      <c r="AX436" s="30">
        <v>1090.98</v>
      </c>
      <c r="AY436" s="325">
        <v>363.3</v>
      </c>
      <c r="AZ436" s="167">
        <v>6.61</v>
      </c>
      <c r="BA436" s="152">
        <v>102.57</v>
      </c>
    </row>
    <row r="437" spans="1:53">
      <c r="A437" s="37">
        <v>3</v>
      </c>
      <c r="B437" s="162">
        <f t="shared" si="47"/>
        <v>1397.6399999999999</v>
      </c>
      <c r="C437" s="162">
        <f t="shared" si="45"/>
        <v>1042.5800000000002</v>
      </c>
      <c r="D437" s="162">
        <f t="shared" si="45"/>
        <v>782.44</v>
      </c>
      <c r="E437" s="162">
        <f t="shared" si="45"/>
        <v>749.63</v>
      </c>
      <c r="F437" s="162">
        <f t="shared" si="45"/>
        <v>1341.23</v>
      </c>
      <c r="G437" s="162">
        <f t="shared" si="45"/>
        <v>1444.2699999999998</v>
      </c>
      <c r="H437" s="162">
        <f t="shared" si="45"/>
        <v>1674.2399999999998</v>
      </c>
      <c r="I437" s="162">
        <f t="shared" si="45"/>
        <v>1995.87</v>
      </c>
      <c r="J437" s="162">
        <f t="shared" si="45"/>
        <v>2367.69</v>
      </c>
      <c r="K437" s="162">
        <f t="shared" si="45"/>
        <v>2423.84</v>
      </c>
      <c r="L437" s="162">
        <f t="shared" si="45"/>
        <v>2431.3100000000004</v>
      </c>
      <c r="M437" s="162">
        <f t="shared" si="45"/>
        <v>2399.52</v>
      </c>
      <c r="N437" s="162">
        <f t="shared" si="45"/>
        <v>2378.0499999999997</v>
      </c>
      <c r="O437" s="162">
        <f t="shared" si="45"/>
        <v>2378.5499999999997</v>
      </c>
      <c r="P437" s="162">
        <f t="shared" si="45"/>
        <v>2379.5699999999997</v>
      </c>
      <c r="Q437" s="162">
        <f t="shared" si="45"/>
        <v>2377.96</v>
      </c>
      <c r="R437" s="162">
        <f t="shared" si="45"/>
        <v>2397.04</v>
      </c>
      <c r="S437" s="162">
        <f t="shared" si="46"/>
        <v>2466.1800000000003</v>
      </c>
      <c r="T437" s="162">
        <f t="shared" si="46"/>
        <v>2510.4900000000002</v>
      </c>
      <c r="U437" s="162">
        <f t="shared" si="46"/>
        <v>2539.7700000000004</v>
      </c>
      <c r="V437" s="162">
        <f t="shared" si="46"/>
        <v>2483.1400000000003</v>
      </c>
      <c r="W437" s="162">
        <f t="shared" si="46"/>
        <v>2456.4500000000003</v>
      </c>
      <c r="X437" s="162">
        <f t="shared" si="46"/>
        <v>2349.14</v>
      </c>
      <c r="Y437" s="162">
        <f t="shared" si="46"/>
        <v>1802.7899999999997</v>
      </c>
      <c r="Z437" s="27"/>
      <c r="AA437" s="28">
        <v>925.16</v>
      </c>
      <c r="AB437" s="29">
        <v>570.1</v>
      </c>
      <c r="AC437" s="29">
        <v>309.95999999999998</v>
      </c>
      <c r="AD437" s="29">
        <v>277.14999999999998</v>
      </c>
      <c r="AE437" s="29">
        <v>868.75</v>
      </c>
      <c r="AF437" s="29">
        <v>971.79</v>
      </c>
      <c r="AG437" s="29">
        <v>1201.76</v>
      </c>
      <c r="AH437" s="29">
        <v>1523.39</v>
      </c>
      <c r="AI437" s="29">
        <v>1895.21</v>
      </c>
      <c r="AJ437" s="29">
        <v>1951.36</v>
      </c>
      <c r="AK437" s="29">
        <v>1958.83</v>
      </c>
      <c r="AL437" s="29">
        <v>1927.04</v>
      </c>
      <c r="AM437" s="29">
        <v>1905.57</v>
      </c>
      <c r="AN437" s="29">
        <v>1906.07</v>
      </c>
      <c r="AO437" s="29">
        <v>1907.09</v>
      </c>
      <c r="AP437" s="29">
        <v>1905.48</v>
      </c>
      <c r="AQ437" s="29">
        <v>1924.56</v>
      </c>
      <c r="AR437" s="29">
        <v>1993.7</v>
      </c>
      <c r="AS437" s="29">
        <v>2038.0099999999998</v>
      </c>
      <c r="AT437" s="29">
        <v>2067.29</v>
      </c>
      <c r="AU437" s="29">
        <v>2010.66</v>
      </c>
      <c r="AV437" s="29">
        <v>1983.97</v>
      </c>
      <c r="AW437" s="29">
        <v>1876.66</v>
      </c>
      <c r="AX437" s="30">
        <v>1330.31</v>
      </c>
      <c r="AY437" s="325">
        <v>363.3</v>
      </c>
      <c r="AZ437" s="167">
        <v>6.61</v>
      </c>
      <c r="BA437" s="152">
        <v>102.57</v>
      </c>
    </row>
    <row r="438" spans="1:53">
      <c r="A438" s="37">
        <v>4</v>
      </c>
      <c r="B438" s="162">
        <f t="shared" si="47"/>
        <v>1741.9299999999998</v>
      </c>
      <c r="C438" s="162">
        <f t="shared" si="45"/>
        <v>1586.7699999999998</v>
      </c>
      <c r="D438" s="162">
        <f t="shared" si="45"/>
        <v>1512.9299999999998</v>
      </c>
      <c r="E438" s="162">
        <f t="shared" si="45"/>
        <v>1462.6599999999999</v>
      </c>
      <c r="F438" s="162">
        <f t="shared" si="45"/>
        <v>1487.1</v>
      </c>
      <c r="G438" s="162">
        <f t="shared" si="45"/>
        <v>1580.2699999999998</v>
      </c>
      <c r="H438" s="162">
        <f t="shared" si="45"/>
        <v>1701.6999999999998</v>
      </c>
      <c r="I438" s="162">
        <f t="shared" si="45"/>
        <v>1814.9799999999998</v>
      </c>
      <c r="J438" s="162">
        <f t="shared" si="45"/>
        <v>2309.41</v>
      </c>
      <c r="K438" s="162">
        <f t="shared" si="45"/>
        <v>2365.16</v>
      </c>
      <c r="L438" s="162">
        <f t="shared" si="45"/>
        <v>2381.62</v>
      </c>
      <c r="M438" s="162">
        <f t="shared" si="45"/>
        <v>2369.88</v>
      </c>
      <c r="N438" s="162">
        <f t="shared" si="45"/>
        <v>2368.6</v>
      </c>
      <c r="O438" s="162">
        <f t="shared" si="45"/>
        <v>2355.13</v>
      </c>
      <c r="P438" s="162">
        <f t="shared" si="45"/>
        <v>2372.31</v>
      </c>
      <c r="Q438" s="162">
        <f t="shared" si="45"/>
        <v>2384.85</v>
      </c>
      <c r="R438" s="162">
        <f t="shared" si="45"/>
        <v>2408.69</v>
      </c>
      <c r="S438" s="162">
        <f t="shared" si="46"/>
        <v>2505.4600000000005</v>
      </c>
      <c r="T438" s="162">
        <f t="shared" si="46"/>
        <v>2518.0700000000002</v>
      </c>
      <c r="U438" s="162">
        <f t="shared" si="46"/>
        <v>2525.2400000000007</v>
      </c>
      <c r="V438" s="162">
        <f t="shared" si="46"/>
        <v>2510</v>
      </c>
      <c r="W438" s="162">
        <f t="shared" si="46"/>
        <v>2400.3399999999997</v>
      </c>
      <c r="X438" s="162">
        <f t="shared" si="46"/>
        <v>2319.27</v>
      </c>
      <c r="Y438" s="162">
        <f t="shared" si="46"/>
        <v>1789.7599999999998</v>
      </c>
      <c r="Z438" s="27"/>
      <c r="AA438" s="28">
        <v>1269.45</v>
      </c>
      <c r="AB438" s="29">
        <v>1114.29</v>
      </c>
      <c r="AC438" s="29">
        <v>1040.45</v>
      </c>
      <c r="AD438" s="29">
        <v>990.18</v>
      </c>
      <c r="AE438" s="29">
        <v>1014.6200000000001</v>
      </c>
      <c r="AF438" s="29">
        <v>1107.79</v>
      </c>
      <c r="AG438" s="29">
        <v>1229.22</v>
      </c>
      <c r="AH438" s="29">
        <v>1342.5</v>
      </c>
      <c r="AI438" s="29">
        <v>1836.93</v>
      </c>
      <c r="AJ438" s="29">
        <v>1892.68</v>
      </c>
      <c r="AK438" s="29">
        <v>1909.14</v>
      </c>
      <c r="AL438" s="29">
        <v>1897.4</v>
      </c>
      <c r="AM438" s="29">
        <v>1896.12</v>
      </c>
      <c r="AN438" s="29">
        <v>1882.65</v>
      </c>
      <c r="AO438" s="29">
        <v>1899.83</v>
      </c>
      <c r="AP438" s="29">
        <v>1912.37</v>
      </c>
      <c r="AQ438" s="29">
        <v>1936.21</v>
      </c>
      <c r="AR438" s="29">
        <v>2032.9800000000002</v>
      </c>
      <c r="AS438" s="29">
        <v>2045.5899999999997</v>
      </c>
      <c r="AT438" s="29">
        <v>2052.7600000000002</v>
      </c>
      <c r="AU438" s="29">
        <v>2037.5199999999998</v>
      </c>
      <c r="AV438" s="29">
        <v>1927.86</v>
      </c>
      <c r="AW438" s="29">
        <v>1846.79</v>
      </c>
      <c r="AX438" s="30">
        <v>1317.28</v>
      </c>
      <c r="AY438" s="325">
        <v>363.3</v>
      </c>
      <c r="AZ438" s="167">
        <v>6.61</v>
      </c>
      <c r="BA438" s="152">
        <v>102.57</v>
      </c>
    </row>
    <row r="439" spans="1:53">
      <c r="A439" s="37">
        <v>5</v>
      </c>
      <c r="B439" s="162">
        <f t="shared" si="47"/>
        <v>1658.2199999999998</v>
      </c>
      <c r="C439" s="162">
        <f t="shared" si="45"/>
        <v>1550.8899999999999</v>
      </c>
      <c r="D439" s="162">
        <f t="shared" si="45"/>
        <v>1501.2199999999998</v>
      </c>
      <c r="E439" s="162">
        <f t="shared" si="45"/>
        <v>1563.7999999999997</v>
      </c>
      <c r="F439" s="162">
        <f t="shared" si="45"/>
        <v>1587.0899999999997</v>
      </c>
      <c r="G439" s="162">
        <f t="shared" si="45"/>
        <v>1819.87</v>
      </c>
      <c r="H439" s="162">
        <f t="shared" si="45"/>
        <v>1787.0799999999997</v>
      </c>
      <c r="I439" s="162">
        <f t="shared" si="45"/>
        <v>1883.8199999999997</v>
      </c>
      <c r="J439" s="162">
        <f t="shared" si="45"/>
        <v>2271.2199999999998</v>
      </c>
      <c r="K439" s="162">
        <f t="shared" si="45"/>
        <v>2316.64</v>
      </c>
      <c r="L439" s="162">
        <f t="shared" si="45"/>
        <v>2321.42</v>
      </c>
      <c r="M439" s="162">
        <f t="shared" si="45"/>
        <v>2324.14</v>
      </c>
      <c r="N439" s="162">
        <f t="shared" si="45"/>
        <v>2320.81</v>
      </c>
      <c r="O439" s="162">
        <f t="shared" si="45"/>
        <v>2317.25</v>
      </c>
      <c r="P439" s="162">
        <f t="shared" si="45"/>
        <v>2321.85</v>
      </c>
      <c r="Q439" s="162">
        <f t="shared" si="45"/>
        <v>2321.56</v>
      </c>
      <c r="R439" s="162">
        <f t="shared" si="45"/>
        <v>2335.2199999999998</v>
      </c>
      <c r="S439" s="162">
        <f t="shared" si="46"/>
        <v>2384.5299999999997</v>
      </c>
      <c r="T439" s="162">
        <f t="shared" si="46"/>
        <v>2394.2199999999998</v>
      </c>
      <c r="U439" s="162">
        <f t="shared" si="46"/>
        <v>2395.96</v>
      </c>
      <c r="V439" s="162">
        <f t="shared" si="46"/>
        <v>2371.2199999999998</v>
      </c>
      <c r="W439" s="162">
        <f t="shared" si="46"/>
        <v>2335.31</v>
      </c>
      <c r="X439" s="162">
        <f t="shared" si="46"/>
        <v>2218.21</v>
      </c>
      <c r="Y439" s="162">
        <f t="shared" si="46"/>
        <v>1793.4399999999998</v>
      </c>
      <c r="Z439" s="27"/>
      <c r="AA439" s="28">
        <v>1185.74</v>
      </c>
      <c r="AB439" s="29">
        <v>1078.4100000000001</v>
      </c>
      <c r="AC439" s="29">
        <v>1028.74</v>
      </c>
      <c r="AD439" s="29">
        <v>1091.32</v>
      </c>
      <c r="AE439" s="29">
        <v>1114.6099999999999</v>
      </c>
      <c r="AF439" s="29">
        <v>1347.39</v>
      </c>
      <c r="AG439" s="29">
        <v>1314.6</v>
      </c>
      <c r="AH439" s="29">
        <v>1411.34</v>
      </c>
      <c r="AI439" s="29">
        <v>1798.74</v>
      </c>
      <c r="AJ439" s="29">
        <v>1844.16</v>
      </c>
      <c r="AK439" s="29">
        <v>1848.94</v>
      </c>
      <c r="AL439" s="29">
        <v>1851.66</v>
      </c>
      <c r="AM439" s="29">
        <v>1848.33</v>
      </c>
      <c r="AN439" s="29">
        <v>1844.77</v>
      </c>
      <c r="AO439" s="29">
        <v>1849.37</v>
      </c>
      <c r="AP439" s="29">
        <v>1849.08</v>
      </c>
      <c r="AQ439" s="29">
        <v>1862.74</v>
      </c>
      <c r="AR439" s="29">
        <v>1912.05</v>
      </c>
      <c r="AS439" s="29">
        <v>1921.74</v>
      </c>
      <c r="AT439" s="29">
        <v>1923.48</v>
      </c>
      <c r="AU439" s="29">
        <v>1898.74</v>
      </c>
      <c r="AV439" s="29">
        <v>1862.83</v>
      </c>
      <c r="AW439" s="29">
        <v>1745.73</v>
      </c>
      <c r="AX439" s="30">
        <v>1320.96</v>
      </c>
      <c r="AY439" s="325">
        <v>363.3</v>
      </c>
      <c r="AZ439" s="167">
        <v>6.61</v>
      </c>
      <c r="BA439" s="152">
        <v>102.57</v>
      </c>
    </row>
    <row r="440" spans="1:53">
      <c r="A440" s="37">
        <v>6</v>
      </c>
      <c r="B440" s="162">
        <f t="shared" si="47"/>
        <v>1576.2299999999998</v>
      </c>
      <c r="C440" s="162">
        <f t="shared" si="45"/>
        <v>1504.9899999999998</v>
      </c>
      <c r="D440" s="162">
        <f t="shared" si="45"/>
        <v>1450.3</v>
      </c>
      <c r="E440" s="162">
        <f t="shared" si="45"/>
        <v>1410.85</v>
      </c>
      <c r="F440" s="162">
        <f t="shared" si="45"/>
        <v>1419.11</v>
      </c>
      <c r="G440" s="162">
        <f t="shared" si="45"/>
        <v>1459.9299999999998</v>
      </c>
      <c r="H440" s="162">
        <f t="shared" si="45"/>
        <v>1495.62</v>
      </c>
      <c r="I440" s="162">
        <f t="shared" si="45"/>
        <v>1604.9899999999998</v>
      </c>
      <c r="J440" s="162">
        <f t="shared" si="45"/>
        <v>1800.3899999999999</v>
      </c>
      <c r="K440" s="162">
        <f t="shared" si="45"/>
        <v>2261.64</v>
      </c>
      <c r="L440" s="162">
        <f t="shared" si="45"/>
        <v>2282.6</v>
      </c>
      <c r="M440" s="162">
        <f t="shared" si="45"/>
        <v>2280.16</v>
      </c>
      <c r="N440" s="162">
        <f t="shared" si="45"/>
        <v>2256.64</v>
      </c>
      <c r="O440" s="162">
        <f t="shared" si="45"/>
        <v>2249.77</v>
      </c>
      <c r="P440" s="162">
        <f t="shared" si="45"/>
        <v>2254.75</v>
      </c>
      <c r="Q440" s="162">
        <f t="shared" si="45"/>
        <v>2260.69</v>
      </c>
      <c r="R440" s="162">
        <f t="shared" si="45"/>
        <v>2284.13</v>
      </c>
      <c r="S440" s="162">
        <f t="shared" si="46"/>
        <v>2314.7599999999998</v>
      </c>
      <c r="T440" s="162">
        <f t="shared" si="46"/>
        <v>2326.83</v>
      </c>
      <c r="U440" s="162">
        <f t="shared" si="46"/>
        <v>2315.16</v>
      </c>
      <c r="V440" s="162">
        <f t="shared" si="46"/>
        <v>2311.48</v>
      </c>
      <c r="W440" s="162">
        <f t="shared" si="46"/>
        <v>2300.0899999999997</v>
      </c>
      <c r="X440" s="162">
        <f t="shared" si="46"/>
        <v>1817.9699999999998</v>
      </c>
      <c r="Y440" s="162">
        <f t="shared" si="46"/>
        <v>1707.5999999999997</v>
      </c>
      <c r="Z440" s="27"/>
      <c r="AA440" s="28">
        <v>1103.75</v>
      </c>
      <c r="AB440" s="29">
        <v>1032.51</v>
      </c>
      <c r="AC440" s="29">
        <v>977.82</v>
      </c>
      <c r="AD440" s="29">
        <v>938.37</v>
      </c>
      <c r="AE440" s="29">
        <v>946.63</v>
      </c>
      <c r="AF440" s="29">
        <v>987.45</v>
      </c>
      <c r="AG440" s="29">
        <v>1023.14</v>
      </c>
      <c r="AH440" s="29">
        <v>1132.51</v>
      </c>
      <c r="AI440" s="29">
        <v>1327.91</v>
      </c>
      <c r="AJ440" s="29">
        <v>1789.16</v>
      </c>
      <c r="AK440" s="29">
        <v>1810.12</v>
      </c>
      <c r="AL440" s="29">
        <v>1807.68</v>
      </c>
      <c r="AM440" s="29">
        <v>1784.16</v>
      </c>
      <c r="AN440" s="29">
        <v>1777.29</v>
      </c>
      <c r="AO440" s="29">
        <v>1782.27</v>
      </c>
      <c r="AP440" s="29">
        <v>1788.21</v>
      </c>
      <c r="AQ440" s="29">
        <v>1811.65</v>
      </c>
      <c r="AR440" s="29">
        <v>1842.28</v>
      </c>
      <c r="AS440" s="29">
        <v>1854.35</v>
      </c>
      <c r="AT440" s="29">
        <v>1842.68</v>
      </c>
      <c r="AU440" s="29">
        <v>1839</v>
      </c>
      <c r="AV440" s="29">
        <v>1827.61</v>
      </c>
      <c r="AW440" s="29">
        <v>1345.49</v>
      </c>
      <c r="AX440" s="30">
        <v>1235.1199999999999</v>
      </c>
      <c r="AY440" s="325">
        <v>363.3</v>
      </c>
      <c r="AZ440" s="167">
        <v>6.61</v>
      </c>
      <c r="BA440" s="152">
        <v>102.57</v>
      </c>
    </row>
    <row r="441" spans="1:53">
      <c r="A441" s="37">
        <v>7</v>
      </c>
      <c r="B441" s="162">
        <f t="shared" si="47"/>
        <v>1468.4099999999999</v>
      </c>
      <c r="C441" s="162">
        <f t="shared" si="45"/>
        <v>1325.68</v>
      </c>
      <c r="D441" s="162">
        <f t="shared" si="45"/>
        <v>1323.25</v>
      </c>
      <c r="E441" s="162">
        <f t="shared" si="45"/>
        <v>1189.3100000000002</v>
      </c>
      <c r="F441" s="162">
        <f t="shared" si="45"/>
        <v>1382.44</v>
      </c>
      <c r="G441" s="162">
        <f t="shared" si="45"/>
        <v>1464.8899999999999</v>
      </c>
      <c r="H441" s="162">
        <f t="shared" si="45"/>
        <v>1595.7199999999998</v>
      </c>
      <c r="I441" s="162">
        <f t="shared" si="45"/>
        <v>1893.4999999999998</v>
      </c>
      <c r="J441" s="162">
        <f t="shared" si="45"/>
        <v>2309.6</v>
      </c>
      <c r="K441" s="162">
        <f t="shared" si="45"/>
        <v>2378.54</v>
      </c>
      <c r="L441" s="162">
        <f t="shared" si="45"/>
        <v>2389.6799999999998</v>
      </c>
      <c r="M441" s="162">
        <f t="shared" si="45"/>
        <v>2370.62</v>
      </c>
      <c r="N441" s="162">
        <f t="shared" si="45"/>
        <v>2340.46</v>
      </c>
      <c r="O441" s="162">
        <f t="shared" si="45"/>
        <v>2351.13</v>
      </c>
      <c r="P441" s="162">
        <f t="shared" si="45"/>
        <v>2344.29</v>
      </c>
      <c r="Q441" s="162">
        <f t="shared" si="45"/>
        <v>2353.48</v>
      </c>
      <c r="R441" s="162">
        <f t="shared" si="45"/>
        <v>2370.41</v>
      </c>
      <c r="S441" s="162">
        <f t="shared" si="46"/>
        <v>2393.64</v>
      </c>
      <c r="T441" s="162">
        <f t="shared" si="46"/>
        <v>2420.9400000000005</v>
      </c>
      <c r="U441" s="162">
        <f t="shared" si="46"/>
        <v>2431.4300000000003</v>
      </c>
      <c r="V441" s="162">
        <f t="shared" si="46"/>
        <v>2371.0099999999998</v>
      </c>
      <c r="W441" s="162">
        <f t="shared" si="46"/>
        <v>2316.39</v>
      </c>
      <c r="X441" s="162">
        <f t="shared" si="46"/>
        <v>1827.9699999999998</v>
      </c>
      <c r="Y441" s="162">
        <f t="shared" si="46"/>
        <v>1595.0699999999997</v>
      </c>
      <c r="Z441" s="27"/>
      <c r="AA441" s="28">
        <v>995.93</v>
      </c>
      <c r="AB441" s="29">
        <v>853.2</v>
      </c>
      <c r="AC441" s="29">
        <v>850.77</v>
      </c>
      <c r="AD441" s="29">
        <v>716.83</v>
      </c>
      <c r="AE441" s="29">
        <v>909.96</v>
      </c>
      <c r="AF441" s="29">
        <v>992.41</v>
      </c>
      <c r="AG441" s="29">
        <v>1123.24</v>
      </c>
      <c r="AH441" s="29">
        <v>1421.02</v>
      </c>
      <c r="AI441" s="29">
        <v>1837.12</v>
      </c>
      <c r="AJ441" s="29">
        <v>1906.06</v>
      </c>
      <c r="AK441" s="29">
        <v>1917.2</v>
      </c>
      <c r="AL441" s="29">
        <v>1898.14</v>
      </c>
      <c r="AM441" s="29">
        <v>1867.98</v>
      </c>
      <c r="AN441" s="29">
        <v>1878.65</v>
      </c>
      <c r="AO441" s="29">
        <v>1871.81</v>
      </c>
      <c r="AP441" s="29">
        <v>1881</v>
      </c>
      <c r="AQ441" s="29">
        <v>1897.93</v>
      </c>
      <c r="AR441" s="29">
        <v>1921.16</v>
      </c>
      <c r="AS441" s="29">
        <v>1948.46</v>
      </c>
      <c r="AT441" s="29">
        <v>1958.95</v>
      </c>
      <c r="AU441" s="29">
        <v>1898.53</v>
      </c>
      <c r="AV441" s="29">
        <v>1843.91</v>
      </c>
      <c r="AW441" s="29">
        <v>1355.49</v>
      </c>
      <c r="AX441" s="30">
        <v>1122.5899999999999</v>
      </c>
      <c r="AY441" s="325">
        <v>363.3</v>
      </c>
      <c r="AZ441" s="167">
        <v>6.61</v>
      </c>
      <c r="BA441" s="152">
        <v>102.57</v>
      </c>
    </row>
    <row r="442" spans="1:53">
      <c r="A442" s="37">
        <v>8</v>
      </c>
      <c r="B442" s="162">
        <f t="shared" si="47"/>
        <v>1425.05</v>
      </c>
      <c r="C442" s="162">
        <f t="shared" si="45"/>
        <v>1110.67</v>
      </c>
      <c r="D442" s="162">
        <f t="shared" si="45"/>
        <v>1053.67</v>
      </c>
      <c r="E442" s="162">
        <f t="shared" si="45"/>
        <v>1026.99</v>
      </c>
      <c r="F442" s="162">
        <f t="shared" si="45"/>
        <v>1327.13</v>
      </c>
      <c r="G442" s="162">
        <f t="shared" si="45"/>
        <v>1420.7099999999998</v>
      </c>
      <c r="H442" s="162">
        <f t="shared" si="45"/>
        <v>1602.1599999999999</v>
      </c>
      <c r="I442" s="162">
        <f t="shared" si="45"/>
        <v>1892.3899999999999</v>
      </c>
      <c r="J442" s="162">
        <f t="shared" si="45"/>
        <v>2309.85</v>
      </c>
      <c r="K442" s="162">
        <f t="shared" si="45"/>
        <v>2374.77</v>
      </c>
      <c r="L442" s="162">
        <f t="shared" si="45"/>
        <v>2369.14</v>
      </c>
      <c r="M442" s="162">
        <f t="shared" si="45"/>
        <v>2352.1</v>
      </c>
      <c r="N442" s="162">
        <f t="shared" si="45"/>
        <v>2333.94</v>
      </c>
      <c r="O442" s="162">
        <f t="shared" si="45"/>
        <v>2346.67</v>
      </c>
      <c r="P442" s="162">
        <f t="shared" si="45"/>
        <v>2355.3399999999997</v>
      </c>
      <c r="Q442" s="162">
        <f t="shared" si="45"/>
        <v>2364.0499999999997</v>
      </c>
      <c r="R442" s="162">
        <f t="shared" si="45"/>
        <v>2371.0699999999997</v>
      </c>
      <c r="S442" s="162">
        <f t="shared" si="46"/>
        <v>2376.9299999999998</v>
      </c>
      <c r="T442" s="162">
        <f t="shared" si="46"/>
        <v>2404.7199999999998</v>
      </c>
      <c r="U442" s="162">
        <f t="shared" si="46"/>
        <v>2407.08</v>
      </c>
      <c r="V442" s="162">
        <f t="shared" si="46"/>
        <v>2349.0099999999998</v>
      </c>
      <c r="W442" s="162">
        <f t="shared" si="46"/>
        <v>2275.6</v>
      </c>
      <c r="X442" s="162">
        <f t="shared" si="46"/>
        <v>1789.6699999999998</v>
      </c>
      <c r="Y442" s="162">
        <f t="shared" si="46"/>
        <v>1578.37</v>
      </c>
      <c r="Z442" s="27"/>
      <c r="AA442" s="28">
        <v>952.57</v>
      </c>
      <c r="AB442" s="29">
        <v>638.19000000000005</v>
      </c>
      <c r="AC442" s="29">
        <v>581.19000000000005</v>
      </c>
      <c r="AD442" s="29">
        <v>554.51</v>
      </c>
      <c r="AE442" s="29">
        <v>854.65</v>
      </c>
      <c r="AF442" s="29">
        <v>948.23</v>
      </c>
      <c r="AG442" s="29">
        <v>1129.68</v>
      </c>
      <c r="AH442" s="29">
        <v>1419.91</v>
      </c>
      <c r="AI442" s="29">
        <v>1837.37</v>
      </c>
      <c r="AJ442" s="29">
        <v>1902.29</v>
      </c>
      <c r="AK442" s="29">
        <v>1896.66</v>
      </c>
      <c r="AL442" s="29">
        <v>1879.62</v>
      </c>
      <c r="AM442" s="29">
        <v>1861.46</v>
      </c>
      <c r="AN442" s="29">
        <v>1874.19</v>
      </c>
      <c r="AO442" s="29">
        <v>1882.86</v>
      </c>
      <c r="AP442" s="29">
        <v>1891.57</v>
      </c>
      <c r="AQ442" s="29">
        <v>1898.59</v>
      </c>
      <c r="AR442" s="29">
        <v>1904.45</v>
      </c>
      <c r="AS442" s="29">
        <v>1932.24</v>
      </c>
      <c r="AT442" s="29">
        <v>1934.6</v>
      </c>
      <c r="AU442" s="29">
        <v>1876.53</v>
      </c>
      <c r="AV442" s="29">
        <v>1803.12</v>
      </c>
      <c r="AW442" s="29">
        <v>1317.19</v>
      </c>
      <c r="AX442" s="30">
        <v>1105.8900000000001</v>
      </c>
      <c r="AY442" s="325">
        <v>363.3</v>
      </c>
      <c r="AZ442" s="167">
        <v>6.61</v>
      </c>
      <c r="BA442" s="152">
        <v>102.57</v>
      </c>
    </row>
    <row r="443" spans="1:53">
      <c r="A443" s="37">
        <v>9</v>
      </c>
      <c r="B443" s="162">
        <f t="shared" si="47"/>
        <v>1465.4799999999998</v>
      </c>
      <c r="C443" s="162">
        <f t="shared" si="45"/>
        <v>1383.43</v>
      </c>
      <c r="D443" s="162">
        <f t="shared" si="45"/>
        <v>1298.17</v>
      </c>
      <c r="E443" s="162">
        <f t="shared" si="45"/>
        <v>1148.18</v>
      </c>
      <c r="F443" s="162">
        <f t="shared" si="45"/>
        <v>1396.2599999999998</v>
      </c>
      <c r="G443" s="162">
        <f t="shared" si="45"/>
        <v>1502.6499999999999</v>
      </c>
      <c r="H443" s="162">
        <f t="shared" si="45"/>
        <v>1703.4899999999998</v>
      </c>
      <c r="I443" s="162">
        <f t="shared" si="45"/>
        <v>2022.8299999999997</v>
      </c>
      <c r="J443" s="162">
        <f t="shared" si="45"/>
        <v>2402.46</v>
      </c>
      <c r="K443" s="162">
        <f t="shared" si="45"/>
        <v>2499.02</v>
      </c>
      <c r="L443" s="162">
        <f t="shared" si="45"/>
        <v>2498.2300000000005</v>
      </c>
      <c r="M443" s="162">
        <f t="shared" si="45"/>
        <v>2489.3300000000004</v>
      </c>
      <c r="N443" s="162">
        <f t="shared" si="45"/>
        <v>2479.8000000000002</v>
      </c>
      <c r="O443" s="162">
        <f t="shared" si="45"/>
        <v>2474.7400000000007</v>
      </c>
      <c r="P443" s="162">
        <f t="shared" si="45"/>
        <v>2486.6100000000006</v>
      </c>
      <c r="Q443" s="162">
        <f t="shared" si="45"/>
        <v>2488.1200000000008</v>
      </c>
      <c r="R443" s="162">
        <f t="shared" si="45"/>
        <v>2494.4300000000003</v>
      </c>
      <c r="S443" s="162">
        <f t="shared" si="46"/>
        <v>2530.3500000000004</v>
      </c>
      <c r="T443" s="162">
        <f t="shared" si="46"/>
        <v>2546.2600000000007</v>
      </c>
      <c r="U443" s="162">
        <f t="shared" si="46"/>
        <v>2518.8500000000004</v>
      </c>
      <c r="V443" s="162">
        <f t="shared" si="46"/>
        <v>2502.0200000000004</v>
      </c>
      <c r="W443" s="162">
        <f t="shared" si="46"/>
        <v>2399.92</v>
      </c>
      <c r="X443" s="162">
        <f t="shared" si="46"/>
        <v>2107.5699999999997</v>
      </c>
      <c r="Y443" s="162">
        <f t="shared" si="46"/>
        <v>1678.2999999999997</v>
      </c>
      <c r="Z443" s="27"/>
      <c r="AA443" s="28">
        <v>993</v>
      </c>
      <c r="AB443" s="29">
        <v>910.95</v>
      </c>
      <c r="AC443" s="29">
        <v>825.69</v>
      </c>
      <c r="AD443" s="29">
        <v>675.7</v>
      </c>
      <c r="AE443" s="29">
        <v>923.78</v>
      </c>
      <c r="AF443" s="29">
        <v>1030.17</v>
      </c>
      <c r="AG443" s="29">
        <v>1231.01</v>
      </c>
      <c r="AH443" s="29">
        <v>1550.35</v>
      </c>
      <c r="AI443" s="29">
        <v>1929.98</v>
      </c>
      <c r="AJ443" s="29">
        <v>2026.5399999999997</v>
      </c>
      <c r="AK443" s="29">
        <v>2025.75</v>
      </c>
      <c r="AL443" s="29">
        <v>2016.85</v>
      </c>
      <c r="AM443" s="29">
        <v>2007.32</v>
      </c>
      <c r="AN443" s="29">
        <v>2002.2600000000002</v>
      </c>
      <c r="AO443" s="29">
        <v>2014.13</v>
      </c>
      <c r="AP443" s="29">
        <v>2015.6400000000003</v>
      </c>
      <c r="AQ443" s="29">
        <v>2021.9499999999998</v>
      </c>
      <c r="AR443" s="29">
        <v>2057.87</v>
      </c>
      <c r="AS443" s="29">
        <v>2073.7800000000002</v>
      </c>
      <c r="AT443" s="29">
        <v>2046.3700000000001</v>
      </c>
      <c r="AU443" s="29">
        <v>2029.54</v>
      </c>
      <c r="AV443" s="29">
        <v>1927.44</v>
      </c>
      <c r="AW443" s="29">
        <v>1635.09</v>
      </c>
      <c r="AX443" s="30">
        <v>1205.82</v>
      </c>
      <c r="AY443" s="325">
        <v>363.3</v>
      </c>
      <c r="AZ443" s="167">
        <v>6.61</v>
      </c>
      <c r="BA443" s="152">
        <v>102.57</v>
      </c>
    </row>
    <row r="444" spans="1:53">
      <c r="A444" s="37">
        <v>10</v>
      </c>
      <c r="B444" s="162">
        <f t="shared" si="47"/>
        <v>1498.62</v>
      </c>
      <c r="C444" s="162">
        <f t="shared" si="45"/>
        <v>1399.2399999999998</v>
      </c>
      <c r="D444" s="162">
        <f t="shared" si="45"/>
        <v>1347.63</v>
      </c>
      <c r="E444" s="162">
        <f t="shared" si="45"/>
        <v>1080.9100000000001</v>
      </c>
      <c r="F444" s="162">
        <f t="shared" si="45"/>
        <v>1396.4799999999998</v>
      </c>
      <c r="G444" s="162">
        <f t="shared" si="45"/>
        <v>1528.6899999999998</v>
      </c>
      <c r="H444" s="162">
        <f t="shared" si="45"/>
        <v>1757.37</v>
      </c>
      <c r="I444" s="162">
        <f t="shared" si="45"/>
        <v>2159.08</v>
      </c>
      <c r="J444" s="162">
        <f t="shared" si="45"/>
        <v>2415.29</v>
      </c>
      <c r="K444" s="162">
        <f t="shared" si="45"/>
        <v>2466.2800000000002</v>
      </c>
      <c r="L444" s="162">
        <f t="shared" si="45"/>
        <v>2485.2300000000005</v>
      </c>
      <c r="M444" s="162">
        <f t="shared" si="45"/>
        <v>2469.9200000000005</v>
      </c>
      <c r="N444" s="162">
        <f t="shared" si="45"/>
        <v>2425.8800000000006</v>
      </c>
      <c r="O444" s="162">
        <f t="shared" si="45"/>
        <v>2439.3800000000006</v>
      </c>
      <c r="P444" s="162">
        <f t="shared" si="45"/>
        <v>2458.0500000000002</v>
      </c>
      <c r="Q444" s="162">
        <f t="shared" si="45"/>
        <v>2473.8700000000008</v>
      </c>
      <c r="R444" s="162">
        <f t="shared" si="45"/>
        <v>2487.1300000000006</v>
      </c>
      <c r="S444" s="162">
        <f t="shared" si="46"/>
        <v>2533.3400000000006</v>
      </c>
      <c r="T444" s="162">
        <f t="shared" si="46"/>
        <v>2551.7900000000004</v>
      </c>
      <c r="U444" s="162">
        <f t="shared" si="46"/>
        <v>2545.1500000000005</v>
      </c>
      <c r="V444" s="162">
        <f t="shared" si="46"/>
        <v>2512.9900000000002</v>
      </c>
      <c r="W444" s="162">
        <f t="shared" si="46"/>
        <v>2431.0400000000004</v>
      </c>
      <c r="X444" s="162">
        <f t="shared" si="46"/>
        <v>1885.7799999999997</v>
      </c>
      <c r="Y444" s="162">
        <f t="shared" si="46"/>
        <v>1624.9599999999998</v>
      </c>
      <c r="Z444" s="27"/>
      <c r="AA444" s="28">
        <v>1026.1400000000001</v>
      </c>
      <c r="AB444" s="29">
        <v>926.76</v>
      </c>
      <c r="AC444" s="29">
        <v>875.15</v>
      </c>
      <c r="AD444" s="29">
        <v>608.42999999999995</v>
      </c>
      <c r="AE444" s="29">
        <v>924</v>
      </c>
      <c r="AF444" s="29">
        <v>1056.21</v>
      </c>
      <c r="AG444" s="29">
        <v>1284.8900000000001</v>
      </c>
      <c r="AH444" s="29">
        <v>1686.6</v>
      </c>
      <c r="AI444" s="29">
        <v>1942.81</v>
      </c>
      <c r="AJ444" s="29">
        <v>1993.8</v>
      </c>
      <c r="AK444" s="29">
        <v>2012.75</v>
      </c>
      <c r="AL444" s="29">
        <v>1997.44</v>
      </c>
      <c r="AM444" s="29">
        <v>1953.4</v>
      </c>
      <c r="AN444" s="29">
        <v>1966.9</v>
      </c>
      <c r="AO444" s="29">
        <v>1985.57</v>
      </c>
      <c r="AP444" s="29">
        <v>2001.3900000000003</v>
      </c>
      <c r="AQ444" s="29">
        <v>2014.65</v>
      </c>
      <c r="AR444" s="29">
        <v>2060.86</v>
      </c>
      <c r="AS444" s="29">
        <v>2079.31</v>
      </c>
      <c r="AT444" s="29">
        <v>2072.67</v>
      </c>
      <c r="AU444" s="29">
        <v>2040.5099999999998</v>
      </c>
      <c r="AV444" s="29">
        <v>1958.56</v>
      </c>
      <c r="AW444" s="29">
        <v>1413.3</v>
      </c>
      <c r="AX444" s="30">
        <v>1152.48</v>
      </c>
      <c r="AY444" s="325">
        <v>363.3</v>
      </c>
      <c r="AZ444" s="167">
        <v>6.61</v>
      </c>
      <c r="BA444" s="152">
        <v>102.57</v>
      </c>
    </row>
    <row r="445" spans="1:53">
      <c r="A445" s="37">
        <v>11</v>
      </c>
      <c r="B445" s="162">
        <f t="shared" si="47"/>
        <v>1490.7199999999998</v>
      </c>
      <c r="C445" s="162">
        <f t="shared" si="45"/>
        <v>1403.1</v>
      </c>
      <c r="D445" s="162">
        <f t="shared" si="45"/>
        <v>1273.3300000000002</v>
      </c>
      <c r="E445" s="162">
        <f t="shared" si="45"/>
        <v>1042.3900000000001</v>
      </c>
      <c r="F445" s="162">
        <f t="shared" si="45"/>
        <v>1399.6799999999998</v>
      </c>
      <c r="G445" s="162">
        <f t="shared" si="45"/>
        <v>1574.3799999999999</v>
      </c>
      <c r="H445" s="162">
        <f t="shared" si="45"/>
        <v>1863.6999999999998</v>
      </c>
      <c r="I445" s="162">
        <f t="shared" si="45"/>
        <v>2311.79</v>
      </c>
      <c r="J445" s="162">
        <f t="shared" si="45"/>
        <v>2501.1900000000005</v>
      </c>
      <c r="K445" s="162">
        <f t="shared" si="45"/>
        <v>2533.1200000000003</v>
      </c>
      <c r="L445" s="162">
        <f t="shared" si="45"/>
        <v>2529.9500000000003</v>
      </c>
      <c r="M445" s="162">
        <f t="shared" si="45"/>
        <v>2518.2200000000003</v>
      </c>
      <c r="N445" s="162">
        <f t="shared" si="45"/>
        <v>2486.9900000000002</v>
      </c>
      <c r="O445" s="162">
        <f t="shared" si="45"/>
        <v>2496.2300000000005</v>
      </c>
      <c r="P445" s="162">
        <f t="shared" si="45"/>
        <v>2501.5500000000002</v>
      </c>
      <c r="Q445" s="162">
        <f t="shared" si="45"/>
        <v>2505.3100000000004</v>
      </c>
      <c r="R445" s="162">
        <f t="shared" si="45"/>
        <v>2514.7700000000004</v>
      </c>
      <c r="S445" s="162">
        <f t="shared" si="46"/>
        <v>2552.6000000000004</v>
      </c>
      <c r="T445" s="162">
        <f t="shared" si="46"/>
        <v>2568.4400000000005</v>
      </c>
      <c r="U445" s="162">
        <f t="shared" si="46"/>
        <v>2544.7600000000007</v>
      </c>
      <c r="V445" s="162">
        <f t="shared" si="46"/>
        <v>2534.4400000000005</v>
      </c>
      <c r="W445" s="162">
        <f t="shared" si="46"/>
        <v>2498.2900000000004</v>
      </c>
      <c r="X445" s="162">
        <f t="shared" si="46"/>
        <v>2285.7999999999997</v>
      </c>
      <c r="Y445" s="162">
        <f t="shared" si="46"/>
        <v>1719.6299999999999</v>
      </c>
      <c r="Z445" s="27"/>
      <c r="AA445" s="31">
        <v>1018.24</v>
      </c>
      <c r="AB445" s="29">
        <v>930.62</v>
      </c>
      <c r="AC445" s="29">
        <v>800.85</v>
      </c>
      <c r="AD445" s="29">
        <v>569.91</v>
      </c>
      <c r="AE445" s="29">
        <v>927.2</v>
      </c>
      <c r="AF445" s="29">
        <v>1101.9000000000001</v>
      </c>
      <c r="AG445" s="29">
        <v>1391.22</v>
      </c>
      <c r="AH445" s="29">
        <v>1839.31</v>
      </c>
      <c r="AI445" s="29">
        <v>2028.7100000000003</v>
      </c>
      <c r="AJ445" s="29">
        <v>2060.64</v>
      </c>
      <c r="AK445" s="29">
        <v>2057.4699999999998</v>
      </c>
      <c r="AL445" s="29">
        <v>2045.7399999999998</v>
      </c>
      <c r="AM445" s="29">
        <v>2014.51</v>
      </c>
      <c r="AN445" s="29">
        <v>2023.7500000000002</v>
      </c>
      <c r="AO445" s="29">
        <v>2029.07</v>
      </c>
      <c r="AP445" s="29">
        <v>2032.8300000000002</v>
      </c>
      <c r="AQ445" s="29">
        <v>2042.29</v>
      </c>
      <c r="AR445" s="29">
        <v>2080.12</v>
      </c>
      <c r="AS445" s="29">
        <v>2095.96</v>
      </c>
      <c r="AT445" s="29">
        <v>2072.2800000000002</v>
      </c>
      <c r="AU445" s="29">
        <v>2061.96</v>
      </c>
      <c r="AV445" s="29">
        <v>2025.81</v>
      </c>
      <c r="AW445" s="29">
        <v>1813.32</v>
      </c>
      <c r="AX445" s="30">
        <v>1247.1500000000001</v>
      </c>
      <c r="AY445" s="325">
        <v>363.3</v>
      </c>
      <c r="AZ445" s="167">
        <v>6.61</v>
      </c>
      <c r="BA445" s="152">
        <v>102.57</v>
      </c>
    </row>
    <row r="446" spans="1:53">
      <c r="A446" s="37">
        <v>12</v>
      </c>
      <c r="B446" s="162">
        <f t="shared" si="47"/>
        <v>1575.4699999999998</v>
      </c>
      <c r="C446" s="162">
        <f t="shared" si="45"/>
        <v>1449.6899999999998</v>
      </c>
      <c r="D446" s="162">
        <f t="shared" si="45"/>
        <v>1400.4099999999999</v>
      </c>
      <c r="E446" s="162">
        <f t="shared" si="45"/>
        <v>1372.46</v>
      </c>
      <c r="F446" s="162">
        <f t="shared" si="45"/>
        <v>1395.1399999999999</v>
      </c>
      <c r="G446" s="162">
        <f t="shared" si="45"/>
        <v>1459.4699999999998</v>
      </c>
      <c r="H446" s="162">
        <f t="shared" si="45"/>
        <v>1576.5499999999997</v>
      </c>
      <c r="I446" s="162">
        <f t="shared" si="45"/>
        <v>1695.6299999999999</v>
      </c>
      <c r="J446" s="162">
        <f t="shared" si="45"/>
        <v>2291.9899999999998</v>
      </c>
      <c r="K446" s="162">
        <f t="shared" si="45"/>
        <v>2397.62</v>
      </c>
      <c r="L446" s="162">
        <f t="shared" si="45"/>
        <v>2413.46</v>
      </c>
      <c r="M446" s="162">
        <f t="shared" si="45"/>
        <v>2409.6799999999998</v>
      </c>
      <c r="N446" s="162">
        <f t="shared" si="45"/>
        <v>2394.61</v>
      </c>
      <c r="O446" s="162">
        <f t="shared" si="45"/>
        <v>2377.87</v>
      </c>
      <c r="P446" s="162">
        <f t="shared" si="45"/>
        <v>2388.41</v>
      </c>
      <c r="Q446" s="162">
        <f t="shared" si="45"/>
        <v>2406.46</v>
      </c>
      <c r="R446" s="162">
        <f t="shared" si="45"/>
        <v>2445.1500000000005</v>
      </c>
      <c r="S446" s="162">
        <f t="shared" si="46"/>
        <v>2512.0600000000004</v>
      </c>
      <c r="T446" s="162">
        <f t="shared" si="46"/>
        <v>2533.7000000000003</v>
      </c>
      <c r="U446" s="162">
        <f t="shared" si="46"/>
        <v>2515.9600000000005</v>
      </c>
      <c r="V446" s="162">
        <f t="shared" si="46"/>
        <v>2466.0600000000004</v>
      </c>
      <c r="W446" s="162">
        <f t="shared" si="46"/>
        <v>2423.4000000000005</v>
      </c>
      <c r="X446" s="162">
        <f t="shared" si="46"/>
        <v>2381.56</v>
      </c>
      <c r="Y446" s="162">
        <f t="shared" si="46"/>
        <v>1758.62</v>
      </c>
      <c r="Z446" s="27"/>
      <c r="AA446" s="31">
        <v>1102.99</v>
      </c>
      <c r="AB446" s="29">
        <v>977.21</v>
      </c>
      <c r="AC446" s="29">
        <v>927.93</v>
      </c>
      <c r="AD446" s="29">
        <v>899.98</v>
      </c>
      <c r="AE446" s="29">
        <v>922.66</v>
      </c>
      <c r="AF446" s="29">
        <v>986.99</v>
      </c>
      <c r="AG446" s="29">
        <v>1104.07</v>
      </c>
      <c r="AH446" s="29">
        <v>1223.1500000000001</v>
      </c>
      <c r="AI446" s="29">
        <v>1819.51</v>
      </c>
      <c r="AJ446" s="29">
        <v>1925.14</v>
      </c>
      <c r="AK446" s="29">
        <v>1940.98</v>
      </c>
      <c r="AL446" s="29">
        <v>1937.2</v>
      </c>
      <c r="AM446" s="29">
        <v>1922.13</v>
      </c>
      <c r="AN446" s="29">
        <v>1905.39</v>
      </c>
      <c r="AO446" s="29">
        <v>1915.93</v>
      </c>
      <c r="AP446" s="29">
        <v>1933.98</v>
      </c>
      <c r="AQ446" s="29">
        <v>1972.67</v>
      </c>
      <c r="AR446" s="29">
        <v>2039.58</v>
      </c>
      <c r="AS446" s="29">
        <v>2061.2199999999998</v>
      </c>
      <c r="AT446" s="29">
        <v>2043.4800000000002</v>
      </c>
      <c r="AU446" s="29">
        <v>1993.58</v>
      </c>
      <c r="AV446" s="29">
        <v>1950.92</v>
      </c>
      <c r="AW446" s="29">
        <v>1909.08</v>
      </c>
      <c r="AX446" s="30">
        <v>1286.1400000000001</v>
      </c>
      <c r="AY446" s="325">
        <v>363.3</v>
      </c>
      <c r="AZ446" s="167">
        <v>6.61</v>
      </c>
      <c r="BA446" s="152">
        <v>102.57</v>
      </c>
    </row>
    <row r="447" spans="1:53">
      <c r="A447" s="37">
        <v>13</v>
      </c>
      <c r="B447" s="162">
        <f t="shared" si="47"/>
        <v>1444.7399999999998</v>
      </c>
      <c r="C447" s="162">
        <f t="shared" si="45"/>
        <v>1365.04</v>
      </c>
      <c r="D447" s="162">
        <f t="shared" si="45"/>
        <v>870.38</v>
      </c>
      <c r="E447" s="162">
        <f t="shared" si="45"/>
        <v>778.86</v>
      </c>
      <c r="F447" s="162">
        <f t="shared" si="45"/>
        <v>847.8900000000001</v>
      </c>
      <c r="G447" s="162">
        <f t="shared" si="45"/>
        <v>1008.02</v>
      </c>
      <c r="H447" s="162">
        <f t="shared" si="45"/>
        <v>1106.9100000000001</v>
      </c>
      <c r="I447" s="162">
        <f t="shared" si="45"/>
        <v>1400.6299999999999</v>
      </c>
      <c r="J447" s="162">
        <f t="shared" si="45"/>
        <v>1650.2399999999998</v>
      </c>
      <c r="K447" s="162">
        <f t="shared" si="45"/>
        <v>1874.2799999999997</v>
      </c>
      <c r="L447" s="162">
        <f t="shared" si="45"/>
        <v>1949.9199999999998</v>
      </c>
      <c r="M447" s="162">
        <f t="shared" si="45"/>
        <v>1953.0499999999997</v>
      </c>
      <c r="N447" s="162">
        <f t="shared" si="45"/>
        <v>1939.7699999999998</v>
      </c>
      <c r="O447" s="162">
        <f t="shared" si="45"/>
        <v>1944.8999999999999</v>
      </c>
      <c r="P447" s="162">
        <f t="shared" si="45"/>
        <v>1939.7099999999998</v>
      </c>
      <c r="Q447" s="162">
        <f t="shared" si="45"/>
        <v>1954.86</v>
      </c>
      <c r="R447" s="162">
        <f t="shared" si="45"/>
        <v>1974.4699999999998</v>
      </c>
      <c r="S447" s="162">
        <f t="shared" si="46"/>
        <v>2163.0499999999997</v>
      </c>
      <c r="T447" s="162">
        <f t="shared" si="46"/>
        <v>2187.31</v>
      </c>
      <c r="U447" s="162">
        <f t="shared" si="46"/>
        <v>2438.4600000000005</v>
      </c>
      <c r="V447" s="162">
        <f t="shared" si="46"/>
        <v>2147.7999999999997</v>
      </c>
      <c r="W447" s="162">
        <f t="shared" si="46"/>
        <v>2021.6599999999999</v>
      </c>
      <c r="X447" s="162">
        <f t="shared" si="46"/>
        <v>1772.5899999999997</v>
      </c>
      <c r="Y447" s="162">
        <f t="shared" si="46"/>
        <v>1629.5699999999997</v>
      </c>
      <c r="Z447" s="27"/>
      <c r="AA447" s="31">
        <v>972.26</v>
      </c>
      <c r="AB447" s="29">
        <v>892.56</v>
      </c>
      <c r="AC447" s="29">
        <v>397.9</v>
      </c>
      <c r="AD447" s="29">
        <v>306.38</v>
      </c>
      <c r="AE447" s="29">
        <v>375.41</v>
      </c>
      <c r="AF447" s="29">
        <v>535.54</v>
      </c>
      <c r="AG447" s="29">
        <v>634.42999999999995</v>
      </c>
      <c r="AH447" s="29">
        <v>928.15</v>
      </c>
      <c r="AI447" s="29">
        <v>1177.76</v>
      </c>
      <c r="AJ447" s="29">
        <v>1401.8</v>
      </c>
      <c r="AK447" s="29">
        <v>1477.44</v>
      </c>
      <c r="AL447" s="29">
        <v>1480.57</v>
      </c>
      <c r="AM447" s="29">
        <v>1467.29</v>
      </c>
      <c r="AN447" s="29">
        <v>1472.42</v>
      </c>
      <c r="AO447" s="29">
        <v>1467.23</v>
      </c>
      <c r="AP447" s="29">
        <v>1482.38</v>
      </c>
      <c r="AQ447" s="29">
        <v>1501.99</v>
      </c>
      <c r="AR447" s="29">
        <v>1690.57</v>
      </c>
      <c r="AS447" s="29">
        <v>1714.83</v>
      </c>
      <c r="AT447" s="29">
        <v>1965.98</v>
      </c>
      <c r="AU447" s="29">
        <v>1675.32</v>
      </c>
      <c r="AV447" s="29">
        <v>1549.18</v>
      </c>
      <c r="AW447" s="29">
        <v>1300.1099999999999</v>
      </c>
      <c r="AX447" s="30">
        <v>1157.0899999999999</v>
      </c>
      <c r="AY447" s="325">
        <v>363.3</v>
      </c>
      <c r="AZ447" s="167">
        <v>6.61</v>
      </c>
      <c r="BA447" s="152">
        <v>102.57</v>
      </c>
    </row>
    <row r="448" spans="1:53">
      <c r="A448" s="37">
        <v>14</v>
      </c>
      <c r="B448" s="162">
        <f t="shared" si="47"/>
        <v>1400.8999999999999</v>
      </c>
      <c r="C448" s="162">
        <f t="shared" si="45"/>
        <v>1324.91</v>
      </c>
      <c r="D448" s="162">
        <f t="shared" si="45"/>
        <v>711.78</v>
      </c>
      <c r="E448" s="162">
        <f t="shared" si="45"/>
        <v>681.85</v>
      </c>
      <c r="F448" s="162">
        <f t="shared" si="45"/>
        <v>979.33999999999992</v>
      </c>
      <c r="G448" s="162">
        <f t="shared" si="45"/>
        <v>1398.2299999999998</v>
      </c>
      <c r="H448" s="162">
        <f t="shared" si="45"/>
        <v>1611.0599999999997</v>
      </c>
      <c r="I448" s="162">
        <f t="shared" si="45"/>
        <v>2044.8499999999997</v>
      </c>
      <c r="J448" s="162">
        <f t="shared" si="45"/>
        <v>2435.8900000000003</v>
      </c>
      <c r="K448" s="162">
        <f t="shared" si="45"/>
        <v>2539.4100000000003</v>
      </c>
      <c r="L448" s="162">
        <f t="shared" si="45"/>
        <v>2539.3200000000006</v>
      </c>
      <c r="M448" s="162">
        <f t="shared" si="45"/>
        <v>2527.1100000000006</v>
      </c>
      <c r="N448" s="162">
        <f t="shared" si="45"/>
        <v>2494.1900000000005</v>
      </c>
      <c r="O448" s="162">
        <f t="shared" si="45"/>
        <v>2479.5400000000004</v>
      </c>
      <c r="P448" s="162">
        <f t="shared" si="45"/>
        <v>2486.9500000000007</v>
      </c>
      <c r="Q448" s="162">
        <f t="shared" si="45"/>
        <v>2483.7000000000007</v>
      </c>
      <c r="R448" s="162">
        <f t="shared" si="45"/>
        <v>2502.6600000000003</v>
      </c>
      <c r="S448" s="162">
        <f t="shared" si="46"/>
        <v>2565.2200000000003</v>
      </c>
      <c r="T448" s="162">
        <f t="shared" si="46"/>
        <v>2592.0100000000007</v>
      </c>
      <c r="U448" s="162">
        <f t="shared" si="46"/>
        <v>2587.4300000000003</v>
      </c>
      <c r="V448" s="162">
        <f t="shared" si="46"/>
        <v>2557.3500000000004</v>
      </c>
      <c r="W448" s="162">
        <f t="shared" si="46"/>
        <v>2500.6900000000005</v>
      </c>
      <c r="X448" s="162">
        <f t="shared" si="46"/>
        <v>1794.1299999999999</v>
      </c>
      <c r="Y448" s="162">
        <f t="shared" si="46"/>
        <v>1671.8799999999999</v>
      </c>
      <c r="Z448" s="27"/>
      <c r="AA448" s="31">
        <v>928.42</v>
      </c>
      <c r="AB448" s="29">
        <v>852.43</v>
      </c>
      <c r="AC448" s="29">
        <v>239.3</v>
      </c>
      <c r="AD448" s="29">
        <v>209.37</v>
      </c>
      <c r="AE448" s="29">
        <v>506.85999999999996</v>
      </c>
      <c r="AF448" s="29">
        <v>925.75</v>
      </c>
      <c r="AG448" s="29">
        <v>1138.58</v>
      </c>
      <c r="AH448" s="29">
        <v>1572.37</v>
      </c>
      <c r="AI448" s="29">
        <v>1963.41</v>
      </c>
      <c r="AJ448" s="29">
        <v>2066.9299999999998</v>
      </c>
      <c r="AK448" s="29">
        <v>2066.84</v>
      </c>
      <c r="AL448" s="29">
        <v>2054.63</v>
      </c>
      <c r="AM448" s="29">
        <v>2021.71</v>
      </c>
      <c r="AN448" s="29">
        <v>2007.0600000000002</v>
      </c>
      <c r="AO448" s="29">
        <v>2014.4700000000003</v>
      </c>
      <c r="AP448" s="29">
        <v>2011.2200000000003</v>
      </c>
      <c r="AQ448" s="29">
        <v>2030.18</v>
      </c>
      <c r="AR448" s="29">
        <v>2092.7399999999998</v>
      </c>
      <c r="AS448" s="29">
        <v>2119.5300000000002</v>
      </c>
      <c r="AT448" s="29">
        <v>2114.9499999999998</v>
      </c>
      <c r="AU448" s="29">
        <v>2084.87</v>
      </c>
      <c r="AV448" s="29">
        <v>2028.21</v>
      </c>
      <c r="AW448" s="29">
        <v>1321.65</v>
      </c>
      <c r="AX448" s="30">
        <v>1199.4000000000001</v>
      </c>
      <c r="AY448" s="325">
        <v>363.3</v>
      </c>
      <c r="AZ448" s="167">
        <v>6.61</v>
      </c>
      <c r="BA448" s="152">
        <v>102.57</v>
      </c>
    </row>
    <row r="449" spans="1:53">
      <c r="A449" s="37">
        <v>15</v>
      </c>
      <c r="B449" s="162">
        <f t="shared" si="47"/>
        <v>1654.9899999999998</v>
      </c>
      <c r="C449" s="162">
        <f t="shared" si="45"/>
        <v>1447.6899999999998</v>
      </c>
      <c r="D449" s="162">
        <f t="shared" si="45"/>
        <v>1395.4499999999998</v>
      </c>
      <c r="E449" s="162">
        <f t="shared" si="45"/>
        <v>1387.8799999999999</v>
      </c>
      <c r="F449" s="162">
        <f t="shared" si="45"/>
        <v>1412.2299999999998</v>
      </c>
      <c r="G449" s="162">
        <f t="shared" si="45"/>
        <v>1532.1999999999998</v>
      </c>
      <c r="H449" s="162">
        <f t="shared" si="45"/>
        <v>1754.0199999999998</v>
      </c>
      <c r="I449" s="162">
        <f t="shared" si="45"/>
        <v>2410.19</v>
      </c>
      <c r="J449" s="162">
        <f t="shared" si="45"/>
        <v>2557.0200000000004</v>
      </c>
      <c r="K449" s="162">
        <f t="shared" si="45"/>
        <v>2576.4700000000003</v>
      </c>
      <c r="L449" s="162">
        <f t="shared" si="45"/>
        <v>2596.3700000000003</v>
      </c>
      <c r="M449" s="162">
        <f t="shared" si="45"/>
        <v>2584.3900000000003</v>
      </c>
      <c r="N449" s="162">
        <f t="shared" si="45"/>
        <v>2556.7700000000004</v>
      </c>
      <c r="O449" s="162">
        <f t="shared" si="45"/>
        <v>2566.8700000000003</v>
      </c>
      <c r="P449" s="162">
        <f t="shared" si="45"/>
        <v>2565.9200000000005</v>
      </c>
      <c r="Q449" s="162">
        <f t="shared" si="45"/>
        <v>2568.4700000000003</v>
      </c>
      <c r="R449" s="162">
        <f t="shared" si="45"/>
        <v>2577.6700000000005</v>
      </c>
      <c r="S449" s="162">
        <f t="shared" si="46"/>
        <v>2609.3900000000003</v>
      </c>
      <c r="T449" s="162">
        <f t="shared" si="46"/>
        <v>2629.8500000000004</v>
      </c>
      <c r="U449" s="162">
        <f t="shared" si="46"/>
        <v>2624.7800000000007</v>
      </c>
      <c r="V449" s="162">
        <f t="shared" si="46"/>
        <v>2591.8900000000003</v>
      </c>
      <c r="W449" s="162">
        <f t="shared" si="46"/>
        <v>2551.8000000000006</v>
      </c>
      <c r="X449" s="162">
        <f t="shared" si="46"/>
        <v>2428.7500000000005</v>
      </c>
      <c r="Y449" s="162">
        <f t="shared" si="46"/>
        <v>1793.7899999999997</v>
      </c>
      <c r="Z449" s="27"/>
      <c r="AA449" s="31">
        <v>1182.51</v>
      </c>
      <c r="AB449" s="29">
        <v>975.21</v>
      </c>
      <c r="AC449" s="29">
        <v>922.97</v>
      </c>
      <c r="AD449" s="29">
        <v>915.4</v>
      </c>
      <c r="AE449" s="29">
        <v>939.75</v>
      </c>
      <c r="AF449" s="29">
        <v>1059.72</v>
      </c>
      <c r="AG449" s="29">
        <v>1281.54</v>
      </c>
      <c r="AH449" s="29">
        <v>1937.71</v>
      </c>
      <c r="AI449" s="29">
        <v>2084.54</v>
      </c>
      <c r="AJ449" s="29">
        <v>2103.9899999999998</v>
      </c>
      <c r="AK449" s="29">
        <v>2123.89</v>
      </c>
      <c r="AL449" s="29">
        <v>2111.91</v>
      </c>
      <c r="AM449" s="29">
        <v>2084.29</v>
      </c>
      <c r="AN449" s="29">
        <v>2094.39</v>
      </c>
      <c r="AO449" s="29">
        <v>2093.44</v>
      </c>
      <c r="AP449" s="29">
        <v>2095.9899999999998</v>
      </c>
      <c r="AQ449" s="29">
        <v>2105.19</v>
      </c>
      <c r="AR449" s="29">
        <v>2136.91</v>
      </c>
      <c r="AS449" s="29">
        <v>2157.37</v>
      </c>
      <c r="AT449" s="29">
        <v>2152.3000000000002</v>
      </c>
      <c r="AU449" s="29">
        <v>2119.41</v>
      </c>
      <c r="AV449" s="29">
        <v>2079.3200000000002</v>
      </c>
      <c r="AW449" s="29">
        <v>1956.27</v>
      </c>
      <c r="AX449" s="30">
        <v>1321.31</v>
      </c>
      <c r="AY449" s="325">
        <v>363.3</v>
      </c>
      <c r="AZ449" s="167">
        <v>6.61</v>
      </c>
      <c r="BA449" s="152">
        <v>102.57</v>
      </c>
    </row>
    <row r="450" spans="1:53">
      <c r="A450" s="37">
        <v>16</v>
      </c>
      <c r="B450" s="162">
        <f t="shared" si="47"/>
        <v>1506.9199999999998</v>
      </c>
      <c r="C450" s="162">
        <f t="shared" si="45"/>
        <v>1438.3999999999999</v>
      </c>
      <c r="D450" s="162">
        <f t="shared" si="45"/>
        <v>1387.4699999999998</v>
      </c>
      <c r="E450" s="162">
        <f t="shared" si="45"/>
        <v>492.47</v>
      </c>
      <c r="F450" s="162">
        <f t="shared" si="45"/>
        <v>1177.25</v>
      </c>
      <c r="G450" s="162">
        <f t="shared" si="45"/>
        <v>1450.2099999999998</v>
      </c>
      <c r="H450" s="162">
        <f t="shared" si="45"/>
        <v>1679.2199999999998</v>
      </c>
      <c r="I450" s="162">
        <f t="shared" si="45"/>
        <v>2128.23</v>
      </c>
      <c r="J450" s="162">
        <f t="shared" si="45"/>
        <v>2427.0000000000005</v>
      </c>
      <c r="K450" s="162">
        <f t="shared" si="45"/>
        <v>2486.8800000000006</v>
      </c>
      <c r="L450" s="162">
        <f t="shared" si="45"/>
        <v>2482.7200000000003</v>
      </c>
      <c r="M450" s="162">
        <f t="shared" si="45"/>
        <v>2459.1900000000005</v>
      </c>
      <c r="N450" s="162">
        <f t="shared" si="45"/>
        <v>2419.3100000000004</v>
      </c>
      <c r="O450" s="162">
        <f t="shared" si="45"/>
        <v>2422.3900000000003</v>
      </c>
      <c r="P450" s="162">
        <f t="shared" si="45"/>
        <v>2435.8500000000004</v>
      </c>
      <c r="Q450" s="162">
        <f t="shared" si="45"/>
        <v>2441.84</v>
      </c>
      <c r="R450" s="162">
        <f t="shared" ref="R450:Y465" si="48">AQ450+$BA450+$AZ450+$AY450</f>
        <v>2445.3900000000003</v>
      </c>
      <c r="S450" s="162">
        <f t="shared" si="46"/>
        <v>2505.4700000000003</v>
      </c>
      <c r="T450" s="162">
        <f t="shared" si="46"/>
        <v>2516.9700000000007</v>
      </c>
      <c r="U450" s="162">
        <f t="shared" si="46"/>
        <v>2503.2600000000002</v>
      </c>
      <c r="V450" s="162">
        <f t="shared" si="46"/>
        <v>2444.8800000000006</v>
      </c>
      <c r="W450" s="162">
        <f t="shared" si="46"/>
        <v>2347.9699999999998</v>
      </c>
      <c r="X450" s="162">
        <f t="shared" si="46"/>
        <v>1828.1799999999998</v>
      </c>
      <c r="Y450" s="162">
        <f t="shared" si="46"/>
        <v>1601.4599999999998</v>
      </c>
      <c r="Z450" s="27"/>
      <c r="AA450" s="31">
        <v>1034.44</v>
      </c>
      <c r="AB450" s="29">
        <v>965.92</v>
      </c>
      <c r="AC450" s="29">
        <v>914.99</v>
      </c>
      <c r="AD450" s="29">
        <v>19.989999999999998</v>
      </c>
      <c r="AE450" s="29">
        <v>704.77</v>
      </c>
      <c r="AF450" s="29">
        <v>977.73</v>
      </c>
      <c r="AG450" s="29">
        <v>1206.74</v>
      </c>
      <c r="AH450" s="29">
        <v>1655.75</v>
      </c>
      <c r="AI450" s="29">
        <v>1954.52</v>
      </c>
      <c r="AJ450" s="29">
        <v>2014.4</v>
      </c>
      <c r="AK450" s="29">
        <v>2010.24</v>
      </c>
      <c r="AL450" s="29">
        <v>1986.71</v>
      </c>
      <c r="AM450" s="29">
        <v>1946.83</v>
      </c>
      <c r="AN450" s="29">
        <v>1949.91</v>
      </c>
      <c r="AO450" s="29">
        <v>1963.37</v>
      </c>
      <c r="AP450" s="29">
        <v>1969.36</v>
      </c>
      <c r="AQ450" s="29">
        <v>1972.91</v>
      </c>
      <c r="AR450" s="29">
        <v>2032.9899999999998</v>
      </c>
      <c r="AS450" s="29">
        <v>2044.4900000000002</v>
      </c>
      <c r="AT450" s="29">
        <v>2030.78</v>
      </c>
      <c r="AU450" s="29">
        <v>1972.4</v>
      </c>
      <c r="AV450" s="29">
        <v>1875.49</v>
      </c>
      <c r="AW450" s="29">
        <v>1355.7</v>
      </c>
      <c r="AX450" s="30">
        <v>1128.98</v>
      </c>
      <c r="AY450" s="325">
        <v>363.3</v>
      </c>
      <c r="AZ450" s="167">
        <v>6.61</v>
      </c>
      <c r="BA450" s="152">
        <v>102.57</v>
      </c>
    </row>
    <row r="451" spans="1:53">
      <c r="A451" s="37">
        <v>17</v>
      </c>
      <c r="B451" s="162">
        <f t="shared" si="47"/>
        <v>1474.3999999999999</v>
      </c>
      <c r="C451" s="162">
        <f t="shared" si="47"/>
        <v>1428.6799999999998</v>
      </c>
      <c r="D451" s="162">
        <f t="shared" si="47"/>
        <v>1350.17</v>
      </c>
      <c r="E451" s="162">
        <f t="shared" si="47"/>
        <v>1237.5500000000002</v>
      </c>
      <c r="F451" s="162">
        <f t="shared" si="47"/>
        <v>1428.9599999999998</v>
      </c>
      <c r="G451" s="162">
        <f t="shared" si="47"/>
        <v>1477.7299999999998</v>
      </c>
      <c r="H451" s="162">
        <f t="shared" si="47"/>
        <v>1683.1299999999999</v>
      </c>
      <c r="I451" s="162">
        <f t="shared" si="47"/>
        <v>2044.3199999999997</v>
      </c>
      <c r="J451" s="162">
        <f t="shared" si="47"/>
        <v>2320.04</v>
      </c>
      <c r="K451" s="162">
        <f t="shared" si="47"/>
        <v>2371.86</v>
      </c>
      <c r="L451" s="162">
        <f t="shared" si="47"/>
        <v>2364.15</v>
      </c>
      <c r="M451" s="162">
        <f t="shared" si="47"/>
        <v>2342.35</v>
      </c>
      <c r="N451" s="162">
        <f t="shared" si="47"/>
        <v>2304.39</v>
      </c>
      <c r="O451" s="162">
        <f t="shared" si="47"/>
        <v>2302.2399999999998</v>
      </c>
      <c r="P451" s="162">
        <f t="shared" si="47"/>
        <v>2287.06</v>
      </c>
      <c r="Q451" s="162">
        <f t="shared" si="47"/>
        <v>2287.5899999999997</v>
      </c>
      <c r="R451" s="162">
        <f t="shared" si="48"/>
        <v>2307.88</v>
      </c>
      <c r="S451" s="162">
        <f t="shared" si="48"/>
        <v>2374.71</v>
      </c>
      <c r="T451" s="162">
        <f t="shared" si="48"/>
        <v>2379.1</v>
      </c>
      <c r="U451" s="162">
        <f t="shared" si="48"/>
        <v>2391.11</v>
      </c>
      <c r="V451" s="162">
        <f t="shared" si="48"/>
        <v>2298.41</v>
      </c>
      <c r="W451" s="162">
        <f t="shared" si="48"/>
        <v>2044.8099999999997</v>
      </c>
      <c r="X451" s="162">
        <f t="shared" si="48"/>
        <v>1796.7199999999998</v>
      </c>
      <c r="Y451" s="162">
        <f t="shared" si="48"/>
        <v>1621.4499999999998</v>
      </c>
      <c r="Z451" s="27"/>
      <c r="AA451" s="31">
        <v>1001.92</v>
      </c>
      <c r="AB451" s="29">
        <v>956.2</v>
      </c>
      <c r="AC451" s="29">
        <v>877.69</v>
      </c>
      <c r="AD451" s="29">
        <v>765.07</v>
      </c>
      <c r="AE451" s="29">
        <v>956.48</v>
      </c>
      <c r="AF451" s="29">
        <v>1005.25</v>
      </c>
      <c r="AG451" s="29">
        <v>1210.6500000000001</v>
      </c>
      <c r="AH451" s="29">
        <v>1571.84</v>
      </c>
      <c r="AI451" s="29">
        <v>1847.56</v>
      </c>
      <c r="AJ451" s="29">
        <v>1899.38</v>
      </c>
      <c r="AK451" s="29">
        <v>1891.67</v>
      </c>
      <c r="AL451" s="29">
        <v>1869.87</v>
      </c>
      <c r="AM451" s="29">
        <v>1831.91</v>
      </c>
      <c r="AN451" s="29">
        <v>1829.76</v>
      </c>
      <c r="AO451" s="29">
        <v>1814.58</v>
      </c>
      <c r="AP451" s="29">
        <v>1815.11</v>
      </c>
      <c r="AQ451" s="29">
        <v>1835.4</v>
      </c>
      <c r="AR451" s="29">
        <v>1902.23</v>
      </c>
      <c r="AS451" s="29">
        <v>1906.62</v>
      </c>
      <c r="AT451" s="29">
        <v>1918.63</v>
      </c>
      <c r="AU451" s="29">
        <v>1825.93</v>
      </c>
      <c r="AV451" s="29">
        <v>1572.33</v>
      </c>
      <c r="AW451" s="29">
        <v>1324.24</v>
      </c>
      <c r="AX451" s="30">
        <v>1148.97</v>
      </c>
      <c r="AY451" s="325">
        <v>363.3</v>
      </c>
      <c r="AZ451" s="167">
        <v>6.61</v>
      </c>
      <c r="BA451" s="152">
        <v>102.57</v>
      </c>
    </row>
    <row r="452" spans="1:53">
      <c r="A452" s="37">
        <v>18</v>
      </c>
      <c r="B452" s="162">
        <f t="shared" si="47"/>
        <v>1456.2499999999998</v>
      </c>
      <c r="C452" s="162">
        <f t="shared" si="47"/>
        <v>1408.4999999999998</v>
      </c>
      <c r="D452" s="162">
        <f t="shared" si="47"/>
        <v>1325.8400000000001</v>
      </c>
      <c r="E452" s="162">
        <f t="shared" si="47"/>
        <v>1322.39</v>
      </c>
      <c r="F452" s="162">
        <f t="shared" si="47"/>
        <v>1411.86</v>
      </c>
      <c r="G452" s="162">
        <f t="shared" si="47"/>
        <v>1487.6899999999998</v>
      </c>
      <c r="H452" s="162">
        <f t="shared" si="47"/>
        <v>1718.6499999999999</v>
      </c>
      <c r="I452" s="162">
        <f t="shared" si="47"/>
        <v>2164.52</v>
      </c>
      <c r="J452" s="162">
        <f t="shared" si="47"/>
        <v>2383.39</v>
      </c>
      <c r="K452" s="162">
        <f t="shared" si="47"/>
        <v>2418.6900000000005</v>
      </c>
      <c r="L452" s="162">
        <f t="shared" si="47"/>
        <v>2414.79</v>
      </c>
      <c r="M452" s="162">
        <f t="shared" si="47"/>
        <v>2398.44</v>
      </c>
      <c r="N452" s="162">
        <f t="shared" si="47"/>
        <v>2366.94</v>
      </c>
      <c r="O452" s="162">
        <f t="shared" si="47"/>
        <v>2368.44</v>
      </c>
      <c r="P452" s="162">
        <f t="shared" si="47"/>
        <v>2371.85</v>
      </c>
      <c r="Q452" s="162">
        <f t="shared" si="47"/>
        <v>2377.5899999999997</v>
      </c>
      <c r="R452" s="162">
        <f t="shared" si="48"/>
        <v>2407.29</v>
      </c>
      <c r="S452" s="162">
        <f t="shared" si="48"/>
        <v>2474.8700000000003</v>
      </c>
      <c r="T452" s="162">
        <f t="shared" si="48"/>
        <v>2511.98</v>
      </c>
      <c r="U452" s="162">
        <f t="shared" si="48"/>
        <v>2531.5900000000006</v>
      </c>
      <c r="V452" s="162">
        <f t="shared" si="48"/>
        <v>2504.3900000000003</v>
      </c>
      <c r="W452" s="162">
        <f t="shared" si="48"/>
        <v>2482.0200000000004</v>
      </c>
      <c r="X452" s="162">
        <f t="shared" si="48"/>
        <v>2401.31</v>
      </c>
      <c r="Y452" s="162">
        <f t="shared" si="48"/>
        <v>1790.6399999999999</v>
      </c>
      <c r="Z452" s="27"/>
      <c r="AA452" s="31">
        <v>983.77</v>
      </c>
      <c r="AB452" s="29">
        <v>936.02</v>
      </c>
      <c r="AC452" s="29">
        <v>853.36</v>
      </c>
      <c r="AD452" s="29">
        <v>849.91</v>
      </c>
      <c r="AE452" s="29">
        <v>939.38</v>
      </c>
      <c r="AF452" s="29">
        <v>1015.2099999999999</v>
      </c>
      <c r="AG452" s="29">
        <v>1246.17</v>
      </c>
      <c r="AH452" s="29">
        <v>1692.04</v>
      </c>
      <c r="AI452" s="29">
        <v>1910.91</v>
      </c>
      <c r="AJ452" s="29">
        <v>1946.21</v>
      </c>
      <c r="AK452" s="29">
        <v>1942.31</v>
      </c>
      <c r="AL452" s="29">
        <v>1925.96</v>
      </c>
      <c r="AM452" s="29">
        <v>1894.46</v>
      </c>
      <c r="AN452" s="29">
        <v>1895.96</v>
      </c>
      <c r="AO452" s="29">
        <v>1899.37</v>
      </c>
      <c r="AP452" s="29">
        <v>1905.11</v>
      </c>
      <c r="AQ452" s="29">
        <v>1934.81</v>
      </c>
      <c r="AR452" s="29">
        <v>2002.39</v>
      </c>
      <c r="AS452" s="29">
        <v>2039.4999999999998</v>
      </c>
      <c r="AT452" s="29">
        <v>2059.11</v>
      </c>
      <c r="AU452" s="29">
        <v>2031.9099999999999</v>
      </c>
      <c r="AV452" s="29">
        <v>2009.54</v>
      </c>
      <c r="AW452" s="29">
        <v>1928.83</v>
      </c>
      <c r="AX452" s="30">
        <v>1318.16</v>
      </c>
      <c r="AY452" s="325">
        <v>363.3</v>
      </c>
      <c r="AZ452" s="167">
        <v>6.61</v>
      </c>
      <c r="BA452" s="152">
        <v>102.57</v>
      </c>
    </row>
    <row r="453" spans="1:53">
      <c r="A453" s="37">
        <v>19</v>
      </c>
      <c r="B453" s="162">
        <f t="shared" si="47"/>
        <v>1641.0699999999997</v>
      </c>
      <c r="C453" s="162">
        <f t="shared" si="47"/>
        <v>1544.7799999999997</v>
      </c>
      <c r="D453" s="162">
        <f t="shared" si="47"/>
        <v>1441.7199999999998</v>
      </c>
      <c r="E453" s="162">
        <f t="shared" si="47"/>
        <v>1433.1599999999999</v>
      </c>
      <c r="F453" s="162">
        <f t="shared" si="47"/>
        <v>1447.61</v>
      </c>
      <c r="G453" s="162">
        <f t="shared" si="47"/>
        <v>1550.6299999999999</v>
      </c>
      <c r="H453" s="162">
        <f t="shared" si="47"/>
        <v>1533.7299999999998</v>
      </c>
      <c r="I453" s="162">
        <f t="shared" si="47"/>
        <v>1682.9099999999999</v>
      </c>
      <c r="J453" s="162">
        <f t="shared" si="47"/>
        <v>2076.5099999999998</v>
      </c>
      <c r="K453" s="162">
        <f t="shared" si="47"/>
        <v>2349.5299999999997</v>
      </c>
      <c r="L453" s="162">
        <f t="shared" si="47"/>
        <v>2367.85</v>
      </c>
      <c r="M453" s="162">
        <f t="shared" si="47"/>
        <v>2347.7799999999997</v>
      </c>
      <c r="N453" s="162">
        <f t="shared" si="47"/>
        <v>2341.35</v>
      </c>
      <c r="O453" s="162">
        <f t="shared" si="47"/>
        <v>2317.67</v>
      </c>
      <c r="P453" s="162">
        <f t="shared" si="47"/>
        <v>2316.38</v>
      </c>
      <c r="Q453" s="162">
        <f t="shared" si="47"/>
        <v>2310.62</v>
      </c>
      <c r="R453" s="162">
        <f t="shared" si="48"/>
        <v>2371.87</v>
      </c>
      <c r="S453" s="162">
        <f t="shared" si="48"/>
        <v>2447.6900000000005</v>
      </c>
      <c r="T453" s="162">
        <f t="shared" si="48"/>
        <v>2466.7700000000004</v>
      </c>
      <c r="U453" s="162">
        <f t="shared" si="48"/>
        <v>2495.8500000000004</v>
      </c>
      <c r="V453" s="162">
        <f t="shared" si="48"/>
        <v>2417.63</v>
      </c>
      <c r="W453" s="162">
        <f t="shared" si="48"/>
        <v>2388.81</v>
      </c>
      <c r="X453" s="162">
        <f t="shared" si="48"/>
        <v>2370.44</v>
      </c>
      <c r="Y453" s="162">
        <f t="shared" si="48"/>
        <v>1759.0199999999998</v>
      </c>
      <c r="Z453" s="27"/>
      <c r="AA453" s="31">
        <v>1168.5899999999999</v>
      </c>
      <c r="AB453" s="29">
        <v>1072.3</v>
      </c>
      <c r="AC453" s="29">
        <v>969.24</v>
      </c>
      <c r="AD453" s="29">
        <v>960.68</v>
      </c>
      <c r="AE453" s="29">
        <v>975.13</v>
      </c>
      <c r="AF453" s="29">
        <v>1078.1500000000001</v>
      </c>
      <c r="AG453" s="29">
        <v>1061.25</v>
      </c>
      <c r="AH453" s="29">
        <v>1210.43</v>
      </c>
      <c r="AI453" s="29">
        <v>1604.03</v>
      </c>
      <c r="AJ453" s="29">
        <v>1877.05</v>
      </c>
      <c r="AK453" s="29">
        <v>1895.37</v>
      </c>
      <c r="AL453" s="29">
        <v>1875.3</v>
      </c>
      <c r="AM453" s="29">
        <v>1868.87</v>
      </c>
      <c r="AN453" s="29">
        <v>1845.19</v>
      </c>
      <c r="AO453" s="29">
        <v>1843.9</v>
      </c>
      <c r="AP453" s="29">
        <v>1838.14</v>
      </c>
      <c r="AQ453" s="29">
        <v>1899.39</v>
      </c>
      <c r="AR453" s="29">
        <v>1975.21</v>
      </c>
      <c r="AS453" s="29">
        <v>1994.29</v>
      </c>
      <c r="AT453" s="29">
        <v>2023.37</v>
      </c>
      <c r="AU453" s="29">
        <v>1945.15</v>
      </c>
      <c r="AV453" s="29">
        <v>1916.33</v>
      </c>
      <c r="AW453" s="29">
        <v>1897.96</v>
      </c>
      <c r="AX453" s="30">
        <v>1286.54</v>
      </c>
      <c r="AY453" s="325">
        <v>363.3</v>
      </c>
      <c r="AZ453" s="167">
        <v>6.61</v>
      </c>
      <c r="BA453" s="152">
        <v>102.57</v>
      </c>
    </row>
    <row r="454" spans="1:53">
      <c r="A454" s="37">
        <v>20</v>
      </c>
      <c r="B454" s="162">
        <f t="shared" si="47"/>
        <v>1611.2799999999997</v>
      </c>
      <c r="C454" s="162">
        <f t="shared" si="47"/>
        <v>1431.6</v>
      </c>
      <c r="D454" s="162">
        <f t="shared" si="47"/>
        <v>1385.38</v>
      </c>
      <c r="E454" s="162">
        <f t="shared" si="47"/>
        <v>1335.89</v>
      </c>
      <c r="F454" s="162">
        <f t="shared" si="47"/>
        <v>1395.3799999999999</v>
      </c>
      <c r="G454" s="162">
        <f t="shared" si="47"/>
        <v>1430.81</v>
      </c>
      <c r="H454" s="162">
        <f t="shared" si="47"/>
        <v>1424.5299999999997</v>
      </c>
      <c r="I454" s="162">
        <f t="shared" si="47"/>
        <v>1537.7799999999997</v>
      </c>
      <c r="J454" s="162">
        <f t="shared" si="47"/>
        <v>1792.8499999999997</v>
      </c>
      <c r="K454" s="162">
        <f t="shared" si="47"/>
        <v>2293.7799999999997</v>
      </c>
      <c r="L454" s="162">
        <f t="shared" si="47"/>
        <v>2320.1799999999998</v>
      </c>
      <c r="M454" s="162">
        <f t="shared" si="47"/>
        <v>2323.98</v>
      </c>
      <c r="N454" s="162">
        <f t="shared" si="47"/>
        <v>2299.41</v>
      </c>
      <c r="O454" s="162">
        <f t="shared" si="47"/>
        <v>2298.5499999999997</v>
      </c>
      <c r="P454" s="162">
        <f t="shared" si="47"/>
        <v>2300.35</v>
      </c>
      <c r="Q454" s="162">
        <f t="shared" si="47"/>
        <v>2300.0899999999997</v>
      </c>
      <c r="R454" s="162">
        <f t="shared" si="48"/>
        <v>2339.88</v>
      </c>
      <c r="S454" s="162">
        <f t="shared" si="48"/>
        <v>2434.4100000000003</v>
      </c>
      <c r="T454" s="162">
        <f t="shared" si="48"/>
        <v>2470.7000000000003</v>
      </c>
      <c r="U454" s="162">
        <f t="shared" si="48"/>
        <v>2481.3800000000006</v>
      </c>
      <c r="V454" s="162">
        <f t="shared" si="48"/>
        <v>2436.1400000000003</v>
      </c>
      <c r="W454" s="162">
        <f t="shared" si="48"/>
        <v>2396.98</v>
      </c>
      <c r="X454" s="162">
        <f t="shared" si="48"/>
        <v>2343.2599999999998</v>
      </c>
      <c r="Y454" s="162">
        <f t="shared" si="48"/>
        <v>1739.0999999999997</v>
      </c>
      <c r="Z454" s="27"/>
      <c r="AA454" s="31">
        <v>1138.8</v>
      </c>
      <c r="AB454" s="29">
        <v>959.12</v>
      </c>
      <c r="AC454" s="29">
        <v>912.9</v>
      </c>
      <c r="AD454" s="29">
        <v>863.41</v>
      </c>
      <c r="AE454" s="29">
        <v>922.9</v>
      </c>
      <c r="AF454" s="29">
        <v>958.33</v>
      </c>
      <c r="AG454" s="29">
        <v>952.05</v>
      </c>
      <c r="AH454" s="29">
        <v>1065.3</v>
      </c>
      <c r="AI454" s="29">
        <v>1320.37</v>
      </c>
      <c r="AJ454" s="29">
        <v>1821.3</v>
      </c>
      <c r="AK454" s="29">
        <v>1847.7</v>
      </c>
      <c r="AL454" s="29">
        <v>1851.5</v>
      </c>
      <c r="AM454" s="29">
        <v>1826.93</v>
      </c>
      <c r="AN454" s="29">
        <v>1826.07</v>
      </c>
      <c r="AO454" s="29">
        <v>1827.87</v>
      </c>
      <c r="AP454" s="29">
        <v>1827.61</v>
      </c>
      <c r="AQ454" s="29">
        <v>1867.4</v>
      </c>
      <c r="AR454" s="29">
        <v>1961.93</v>
      </c>
      <c r="AS454" s="29">
        <v>1998.22</v>
      </c>
      <c r="AT454" s="29">
        <v>2008.9</v>
      </c>
      <c r="AU454" s="29">
        <v>1963.66</v>
      </c>
      <c r="AV454" s="29">
        <v>1924.5</v>
      </c>
      <c r="AW454" s="29">
        <v>1870.78</v>
      </c>
      <c r="AX454" s="30">
        <v>1266.6199999999999</v>
      </c>
      <c r="AY454" s="325">
        <v>363.3</v>
      </c>
      <c r="AZ454" s="167">
        <v>6.61</v>
      </c>
      <c r="BA454" s="152">
        <v>102.57</v>
      </c>
    </row>
    <row r="455" spans="1:53">
      <c r="A455" s="37">
        <v>21</v>
      </c>
      <c r="B455" s="162">
        <f t="shared" si="47"/>
        <v>1468.6399999999999</v>
      </c>
      <c r="C455" s="162">
        <f t="shared" si="47"/>
        <v>1427.34</v>
      </c>
      <c r="D455" s="162">
        <f t="shared" si="47"/>
        <v>1358.8400000000001</v>
      </c>
      <c r="E455" s="162">
        <f t="shared" si="47"/>
        <v>1350.8700000000001</v>
      </c>
      <c r="F455" s="162">
        <f t="shared" si="47"/>
        <v>1427.6</v>
      </c>
      <c r="G455" s="162">
        <f t="shared" si="47"/>
        <v>1509.3399999999997</v>
      </c>
      <c r="H455" s="162">
        <f t="shared" si="47"/>
        <v>1694.36</v>
      </c>
      <c r="I455" s="162">
        <f t="shared" si="47"/>
        <v>2028.5499999999997</v>
      </c>
      <c r="J455" s="162">
        <f t="shared" si="47"/>
        <v>2296.1799999999998</v>
      </c>
      <c r="K455" s="162">
        <f t="shared" si="47"/>
        <v>2362.83</v>
      </c>
      <c r="L455" s="162">
        <f t="shared" si="47"/>
        <v>2367.1999999999998</v>
      </c>
      <c r="M455" s="162">
        <f t="shared" si="47"/>
        <v>2357.2599999999998</v>
      </c>
      <c r="N455" s="162">
        <f t="shared" si="47"/>
        <v>2332.89</v>
      </c>
      <c r="O455" s="162">
        <f t="shared" si="47"/>
        <v>2335.39</v>
      </c>
      <c r="P455" s="162">
        <f t="shared" si="47"/>
        <v>2342.2399999999998</v>
      </c>
      <c r="Q455" s="162">
        <f t="shared" si="47"/>
        <v>2342.6999999999998</v>
      </c>
      <c r="R455" s="162">
        <f t="shared" si="48"/>
        <v>2350.42</v>
      </c>
      <c r="S455" s="162">
        <f t="shared" si="48"/>
        <v>2396.54</v>
      </c>
      <c r="T455" s="162">
        <f t="shared" si="48"/>
        <v>2416.02</v>
      </c>
      <c r="U455" s="162">
        <f t="shared" si="48"/>
        <v>2416.11</v>
      </c>
      <c r="V455" s="162">
        <f t="shared" si="48"/>
        <v>2377.62</v>
      </c>
      <c r="W455" s="162">
        <f t="shared" si="48"/>
        <v>2341.58</v>
      </c>
      <c r="X455" s="162">
        <f t="shared" si="48"/>
        <v>1811.61</v>
      </c>
      <c r="Y455" s="162">
        <f t="shared" si="48"/>
        <v>1613.2199999999998</v>
      </c>
      <c r="Z455" s="27"/>
      <c r="AA455" s="31">
        <v>996.16</v>
      </c>
      <c r="AB455" s="29">
        <v>954.86</v>
      </c>
      <c r="AC455" s="29">
        <v>886.36</v>
      </c>
      <c r="AD455" s="29">
        <v>878.39</v>
      </c>
      <c r="AE455" s="29">
        <v>955.12</v>
      </c>
      <c r="AF455" s="29">
        <v>1036.8599999999999</v>
      </c>
      <c r="AG455" s="29">
        <v>1221.8800000000001</v>
      </c>
      <c r="AH455" s="29">
        <v>1556.07</v>
      </c>
      <c r="AI455" s="29">
        <v>1823.7</v>
      </c>
      <c r="AJ455" s="29">
        <v>1890.35</v>
      </c>
      <c r="AK455" s="29">
        <v>1894.72</v>
      </c>
      <c r="AL455" s="29">
        <v>1884.78</v>
      </c>
      <c r="AM455" s="29">
        <v>1860.41</v>
      </c>
      <c r="AN455" s="29">
        <v>1862.91</v>
      </c>
      <c r="AO455" s="29">
        <v>1869.76</v>
      </c>
      <c r="AP455" s="29">
        <v>1870.22</v>
      </c>
      <c r="AQ455" s="29">
        <v>1877.94</v>
      </c>
      <c r="AR455" s="29">
        <v>1924.06</v>
      </c>
      <c r="AS455" s="29">
        <v>1943.54</v>
      </c>
      <c r="AT455" s="29">
        <v>1943.63</v>
      </c>
      <c r="AU455" s="29">
        <v>1905.14</v>
      </c>
      <c r="AV455" s="29">
        <v>1869.1</v>
      </c>
      <c r="AW455" s="29">
        <v>1339.13</v>
      </c>
      <c r="AX455" s="30">
        <v>1140.74</v>
      </c>
      <c r="AY455" s="325">
        <v>363.3</v>
      </c>
      <c r="AZ455" s="167">
        <v>6.61</v>
      </c>
      <c r="BA455" s="152">
        <v>102.57</v>
      </c>
    </row>
    <row r="456" spans="1:53">
      <c r="A456" s="37">
        <v>22</v>
      </c>
      <c r="B456" s="162">
        <f t="shared" si="47"/>
        <v>1501.0699999999997</v>
      </c>
      <c r="C456" s="162">
        <f t="shared" si="47"/>
        <v>1432.2699999999998</v>
      </c>
      <c r="D456" s="162">
        <f t="shared" si="47"/>
        <v>1380.5900000000001</v>
      </c>
      <c r="E456" s="162">
        <f t="shared" si="47"/>
        <v>1379.21</v>
      </c>
      <c r="F456" s="162">
        <f t="shared" si="47"/>
        <v>1430.6599999999999</v>
      </c>
      <c r="G456" s="162">
        <f t="shared" si="47"/>
        <v>1497.2099999999998</v>
      </c>
      <c r="H456" s="162">
        <f t="shared" si="47"/>
        <v>1763.4499999999998</v>
      </c>
      <c r="I456" s="162">
        <f t="shared" si="47"/>
        <v>2106.2999999999997</v>
      </c>
      <c r="J456" s="162">
        <f t="shared" si="47"/>
        <v>2330.04</v>
      </c>
      <c r="K456" s="162">
        <f t="shared" si="47"/>
        <v>2372.7399999999998</v>
      </c>
      <c r="L456" s="162">
        <f t="shared" si="47"/>
        <v>2371.87</v>
      </c>
      <c r="M456" s="162">
        <f t="shared" si="47"/>
        <v>2367.04</v>
      </c>
      <c r="N456" s="162">
        <f t="shared" si="47"/>
        <v>2353.06</v>
      </c>
      <c r="O456" s="162">
        <f t="shared" si="47"/>
        <v>2354.1799999999998</v>
      </c>
      <c r="P456" s="162">
        <f t="shared" si="47"/>
        <v>2353.94</v>
      </c>
      <c r="Q456" s="162">
        <f t="shared" si="47"/>
        <v>2353.4299999999998</v>
      </c>
      <c r="R456" s="162">
        <f t="shared" si="48"/>
        <v>2358.13</v>
      </c>
      <c r="S456" s="162">
        <f t="shared" si="48"/>
        <v>2400.4699999999998</v>
      </c>
      <c r="T456" s="162">
        <f t="shared" si="48"/>
        <v>2409.62</v>
      </c>
      <c r="U456" s="162">
        <f t="shared" si="48"/>
        <v>2394.38</v>
      </c>
      <c r="V456" s="162">
        <f t="shared" si="48"/>
        <v>2315.1999999999998</v>
      </c>
      <c r="W456" s="162">
        <f t="shared" si="48"/>
        <v>2306.5899999999997</v>
      </c>
      <c r="X456" s="162">
        <f t="shared" si="48"/>
        <v>1780.87</v>
      </c>
      <c r="Y456" s="162">
        <f t="shared" si="48"/>
        <v>1532.0899999999997</v>
      </c>
      <c r="Z456" s="27"/>
      <c r="AA456" s="31">
        <v>1028.5899999999999</v>
      </c>
      <c r="AB456" s="29">
        <v>959.79</v>
      </c>
      <c r="AC456" s="29">
        <v>908.11</v>
      </c>
      <c r="AD456" s="29">
        <v>906.73</v>
      </c>
      <c r="AE456" s="29">
        <v>958.18</v>
      </c>
      <c r="AF456" s="29">
        <v>1024.73</v>
      </c>
      <c r="AG456" s="29">
        <v>1290.97</v>
      </c>
      <c r="AH456" s="29">
        <v>1633.82</v>
      </c>
      <c r="AI456" s="29">
        <v>1857.56</v>
      </c>
      <c r="AJ456" s="29">
        <v>1900.26</v>
      </c>
      <c r="AK456" s="29">
        <v>1899.39</v>
      </c>
      <c r="AL456" s="29">
        <v>1894.56</v>
      </c>
      <c r="AM456" s="29">
        <v>1880.58</v>
      </c>
      <c r="AN456" s="29">
        <v>1881.7</v>
      </c>
      <c r="AO456" s="29">
        <v>1881.46</v>
      </c>
      <c r="AP456" s="29">
        <v>1880.95</v>
      </c>
      <c r="AQ456" s="29">
        <v>1885.65</v>
      </c>
      <c r="AR456" s="29">
        <v>1927.99</v>
      </c>
      <c r="AS456" s="29">
        <v>1937.14</v>
      </c>
      <c r="AT456" s="29">
        <v>1921.9</v>
      </c>
      <c r="AU456" s="29">
        <v>1842.72</v>
      </c>
      <c r="AV456" s="29">
        <v>1834.11</v>
      </c>
      <c r="AW456" s="29">
        <v>1308.3900000000001</v>
      </c>
      <c r="AX456" s="30">
        <v>1059.6099999999999</v>
      </c>
      <c r="AY456" s="325">
        <v>363.3</v>
      </c>
      <c r="AZ456" s="167">
        <v>6.61</v>
      </c>
      <c r="BA456" s="152">
        <v>102.57</v>
      </c>
    </row>
    <row r="457" spans="1:53">
      <c r="A457" s="37">
        <v>23</v>
      </c>
      <c r="B457" s="162">
        <f t="shared" si="47"/>
        <v>1427.12</v>
      </c>
      <c r="C457" s="162">
        <f t="shared" si="47"/>
        <v>573.22</v>
      </c>
      <c r="D457" s="162">
        <f t="shared" si="47"/>
        <v>546.83000000000004</v>
      </c>
      <c r="E457" s="162">
        <f t="shared" si="47"/>
        <v>542.12</v>
      </c>
      <c r="F457" s="162">
        <f t="shared" si="47"/>
        <v>1319.18</v>
      </c>
      <c r="G457" s="162">
        <f t="shared" si="47"/>
        <v>1429.31</v>
      </c>
      <c r="H457" s="162">
        <f t="shared" si="47"/>
        <v>1700.2299999999998</v>
      </c>
      <c r="I457" s="162">
        <f t="shared" si="47"/>
        <v>1967.1899999999998</v>
      </c>
      <c r="J457" s="162">
        <f t="shared" si="47"/>
        <v>2281.66</v>
      </c>
      <c r="K457" s="162">
        <f t="shared" si="47"/>
        <v>2370.1999999999998</v>
      </c>
      <c r="L457" s="162">
        <f t="shared" si="47"/>
        <v>2368.4299999999998</v>
      </c>
      <c r="M457" s="162">
        <f t="shared" si="47"/>
        <v>2350.7199999999998</v>
      </c>
      <c r="N457" s="162">
        <f t="shared" si="47"/>
        <v>2342.64</v>
      </c>
      <c r="O457" s="162">
        <f t="shared" si="47"/>
        <v>2345.61</v>
      </c>
      <c r="P457" s="162">
        <f t="shared" si="47"/>
        <v>2351.4899999999998</v>
      </c>
      <c r="Q457" s="162">
        <f t="shared" si="47"/>
        <v>2358.0099999999998</v>
      </c>
      <c r="R457" s="162">
        <f t="shared" si="48"/>
        <v>2366.0299999999997</v>
      </c>
      <c r="S457" s="162">
        <f t="shared" si="48"/>
        <v>2408.21</v>
      </c>
      <c r="T457" s="162">
        <f t="shared" si="48"/>
        <v>2421.1500000000005</v>
      </c>
      <c r="U457" s="162">
        <f t="shared" si="48"/>
        <v>2418.4700000000003</v>
      </c>
      <c r="V457" s="162">
        <f t="shared" si="48"/>
        <v>2380.7199999999998</v>
      </c>
      <c r="W457" s="162">
        <f t="shared" si="48"/>
        <v>2344.9</v>
      </c>
      <c r="X457" s="162">
        <f t="shared" si="48"/>
        <v>1828.7999999999997</v>
      </c>
      <c r="Y457" s="162">
        <f t="shared" si="48"/>
        <v>1613.5199999999998</v>
      </c>
      <c r="Z457" s="27"/>
      <c r="AA457" s="31">
        <v>954.64</v>
      </c>
      <c r="AB457" s="29">
        <v>100.74</v>
      </c>
      <c r="AC457" s="29">
        <v>74.349999999999994</v>
      </c>
      <c r="AD457" s="29">
        <v>69.64</v>
      </c>
      <c r="AE457" s="29">
        <v>846.7</v>
      </c>
      <c r="AF457" s="29">
        <v>956.83</v>
      </c>
      <c r="AG457" s="29">
        <v>1227.75</v>
      </c>
      <c r="AH457" s="29">
        <v>1494.71</v>
      </c>
      <c r="AI457" s="29">
        <v>1809.18</v>
      </c>
      <c r="AJ457" s="29">
        <v>1897.72</v>
      </c>
      <c r="AK457" s="29">
        <v>1895.95</v>
      </c>
      <c r="AL457" s="29">
        <v>1878.24</v>
      </c>
      <c r="AM457" s="29">
        <v>1870.16</v>
      </c>
      <c r="AN457" s="29">
        <v>1873.13</v>
      </c>
      <c r="AO457" s="29">
        <v>1879.01</v>
      </c>
      <c r="AP457" s="29">
        <v>1885.53</v>
      </c>
      <c r="AQ457" s="29">
        <v>1893.55</v>
      </c>
      <c r="AR457" s="29">
        <v>1935.73</v>
      </c>
      <c r="AS457" s="29">
        <v>1948.67</v>
      </c>
      <c r="AT457" s="29">
        <v>1945.99</v>
      </c>
      <c r="AU457" s="29">
        <v>1908.24</v>
      </c>
      <c r="AV457" s="29">
        <v>1872.42</v>
      </c>
      <c r="AW457" s="29">
        <v>1356.32</v>
      </c>
      <c r="AX457" s="30">
        <v>1141.04</v>
      </c>
      <c r="AY457" s="325">
        <v>363.3</v>
      </c>
      <c r="AZ457" s="167">
        <v>6.61</v>
      </c>
      <c r="BA457" s="152">
        <v>102.57</v>
      </c>
    </row>
    <row r="458" spans="1:53">
      <c r="A458" s="37">
        <v>24</v>
      </c>
      <c r="B458" s="162">
        <f t="shared" si="47"/>
        <v>1618.6499999999999</v>
      </c>
      <c r="C458" s="162">
        <f t="shared" si="47"/>
        <v>1440.37</v>
      </c>
      <c r="D458" s="162">
        <f t="shared" si="47"/>
        <v>1426.31</v>
      </c>
      <c r="E458" s="162">
        <f t="shared" si="47"/>
        <v>1423.6699999999998</v>
      </c>
      <c r="F458" s="162">
        <f t="shared" si="47"/>
        <v>1465.86</v>
      </c>
      <c r="G458" s="162">
        <f t="shared" si="47"/>
        <v>1603.4299999999998</v>
      </c>
      <c r="H458" s="162">
        <f t="shared" si="47"/>
        <v>1848.2999999999997</v>
      </c>
      <c r="I458" s="162">
        <f t="shared" si="47"/>
        <v>2183.69</v>
      </c>
      <c r="J458" s="162">
        <f t="shared" si="47"/>
        <v>2391.9</v>
      </c>
      <c r="K458" s="162">
        <f t="shared" si="47"/>
        <v>2447.8100000000004</v>
      </c>
      <c r="L458" s="162">
        <f t="shared" si="47"/>
        <v>2442.59</v>
      </c>
      <c r="M458" s="162">
        <f t="shared" si="47"/>
        <v>2413.2800000000002</v>
      </c>
      <c r="N458" s="162">
        <f t="shared" si="47"/>
        <v>2397.85</v>
      </c>
      <c r="O458" s="162">
        <f t="shared" si="47"/>
        <v>2391.7599999999998</v>
      </c>
      <c r="P458" s="162">
        <f t="shared" si="47"/>
        <v>2389.87</v>
      </c>
      <c r="Q458" s="162">
        <f t="shared" si="47"/>
        <v>2392.65</v>
      </c>
      <c r="R458" s="162">
        <f t="shared" si="48"/>
        <v>2391.7399999999998</v>
      </c>
      <c r="S458" s="162">
        <f t="shared" si="48"/>
        <v>2425.5400000000004</v>
      </c>
      <c r="T458" s="162">
        <f t="shared" si="48"/>
        <v>2430.7500000000005</v>
      </c>
      <c r="U458" s="162">
        <f t="shared" si="48"/>
        <v>2416.6200000000003</v>
      </c>
      <c r="V458" s="162">
        <f t="shared" si="48"/>
        <v>2367.48</v>
      </c>
      <c r="W458" s="162">
        <f t="shared" si="48"/>
        <v>2358.71</v>
      </c>
      <c r="X458" s="162">
        <f t="shared" si="48"/>
        <v>2291.17</v>
      </c>
      <c r="Y458" s="162">
        <f t="shared" si="48"/>
        <v>1685.1299999999999</v>
      </c>
      <c r="Z458" s="27"/>
      <c r="AA458" s="31">
        <v>1146.17</v>
      </c>
      <c r="AB458" s="29">
        <v>967.89</v>
      </c>
      <c r="AC458" s="29">
        <v>953.83</v>
      </c>
      <c r="AD458" s="29">
        <v>951.19</v>
      </c>
      <c r="AE458" s="29">
        <v>993.38</v>
      </c>
      <c r="AF458" s="29">
        <v>1130.95</v>
      </c>
      <c r="AG458" s="29">
        <v>1375.82</v>
      </c>
      <c r="AH458" s="29">
        <v>1711.21</v>
      </c>
      <c r="AI458" s="29">
        <v>1919.42</v>
      </c>
      <c r="AJ458" s="29">
        <v>1975.33</v>
      </c>
      <c r="AK458" s="29">
        <v>1970.11</v>
      </c>
      <c r="AL458" s="29">
        <v>1940.8</v>
      </c>
      <c r="AM458" s="29">
        <v>1925.37</v>
      </c>
      <c r="AN458" s="29">
        <v>1919.28</v>
      </c>
      <c r="AO458" s="29">
        <v>1917.39</v>
      </c>
      <c r="AP458" s="29">
        <v>1920.17</v>
      </c>
      <c r="AQ458" s="29">
        <v>1919.26</v>
      </c>
      <c r="AR458" s="29">
        <v>1953.06</v>
      </c>
      <c r="AS458" s="29">
        <v>1958.27</v>
      </c>
      <c r="AT458" s="29">
        <v>1944.14</v>
      </c>
      <c r="AU458" s="29">
        <v>1895</v>
      </c>
      <c r="AV458" s="29">
        <v>1886.23</v>
      </c>
      <c r="AW458" s="29">
        <v>1818.69</v>
      </c>
      <c r="AX458" s="30">
        <v>1212.6500000000001</v>
      </c>
      <c r="AY458" s="325">
        <v>363.3</v>
      </c>
      <c r="AZ458" s="167">
        <v>6.61</v>
      </c>
      <c r="BA458" s="152">
        <v>102.57</v>
      </c>
    </row>
    <row r="459" spans="1:53">
      <c r="A459" s="37">
        <v>25</v>
      </c>
      <c r="B459" s="162">
        <f t="shared" si="47"/>
        <v>1508.0599999999997</v>
      </c>
      <c r="C459" s="162">
        <f t="shared" si="47"/>
        <v>1447.62</v>
      </c>
      <c r="D459" s="162">
        <f t="shared" si="47"/>
        <v>1423.1399999999999</v>
      </c>
      <c r="E459" s="162">
        <f t="shared" si="47"/>
        <v>1421.7599999999998</v>
      </c>
      <c r="F459" s="162">
        <f t="shared" si="47"/>
        <v>1451.2799999999997</v>
      </c>
      <c r="G459" s="162">
        <f t="shared" si="47"/>
        <v>1595.0799999999997</v>
      </c>
      <c r="H459" s="162">
        <f t="shared" si="47"/>
        <v>1813.2499999999998</v>
      </c>
      <c r="I459" s="162">
        <f t="shared" si="47"/>
        <v>2139.9699999999998</v>
      </c>
      <c r="J459" s="162">
        <f t="shared" si="47"/>
        <v>2367.73</v>
      </c>
      <c r="K459" s="162">
        <f t="shared" si="47"/>
        <v>2375.37</v>
      </c>
      <c r="L459" s="162">
        <f t="shared" si="47"/>
        <v>2373.9699999999998</v>
      </c>
      <c r="M459" s="162">
        <f t="shared" si="47"/>
        <v>2370.39</v>
      </c>
      <c r="N459" s="162">
        <f t="shared" si="47"/>
        <v>2350.7799999999997</v>
      </c>
      <c r="O459" s="162">
        <f t="shared" si="47"/>
        <v>2351.02</v>
      </c>
      <c r="P459" s="162">
        <f t="shared" si="47"/>
        <v>2351.3399999999997</v>
      </c>
      <c r="Q459" s="162">
        <f t="shared" si="47"/>
        <v>2368.85</v>
      </c>
      <c r="R459" s="162">
        <f t="shared" si="48"/>
        <v>2360.86</v>
      </c>
      <c r="S459" s="162">
        <f t="shared" si="48"/>
        <v>2382.2199999999998</v>
      </c>
      <c r="T459" s="162">
        <f t="shared" si="48"/>
        <v>2384.66</v>
      </c>
      <c r="U459" s="162">
        <f t="shared" si="48"/>
        <v>2398.14</v>
      </c>
      <c r="V459" s="162">
        <f t="shared" si="48"/>
        <v>2364.4499999999998</v>
      </c>
      <c r="W459" s="162">
        <f t="shared" si="48"/>
        <v>2295.42</v>
      </c>
      <c r="X459" s="162">
        <f t="shared" si="48"/>
        <v>1968.2199999999998</v>
      </c>
      <c r="Y459" s="162">
        <f t="shared" si="48"/>
        <v>1617.4899999999998</v>
      </c>
      <c r="Z459" s="27"/>
      <c r="AA459" s="31">
        <v>1035.58</v>
      </c>
      <c r="AB459" s="29">
        <v>975.14</v>
      </c>
      <c r="AC459" s="29">
        <v>950.66</v>
      </c>
      <c r="AD459" s="29">
        <v>949.28</v>
      </c>
      <c r="AE459" s="29">
        <v>978.8</v>
      </c>
      <c r="AF459" s="29">
        <v>1122.5999999999999</v>
      </c>
      <c r="AG459" s="29">
        <v>1340.77</v>
      </c>
      <c r="AH459" s="29">
        <v>1667.49</v>
      </c>
      <c r="AI459" s="29">
        <v>1895.25</v>
      </c>
      <c r="AJ459" s="29">
        <v>1902.89</v>
      </c>
      <c r="AK459" s="29">
        <v>1901.49</v>
      </c>
      <c r="AL459" s="29">
        <v>1897.91</v>
      </c>
      <c r="AM459" s="29">
        <v>1878.3</v>
      </c>
      <c r="AN459" s="29">
        <v>1878.54</v>
      </c>
      <c r="AO459" s="29">
        <v>1878.86</v>
      </c>
      <c r="AP459" s="29">
        <v>1896.37</v>
      </c>
      <c r="AQ459" s="29">
        <v>1888.38</v>
      </c>
      <c r="AR459" s="29">
        <v>1909.74</v>
      </c>
      <c r="AS459" s="29">
        <v>1912.18</v>
      </c>
      <c r="AT459" s="29">
        <v>1925.66</v>
      </c>
      <c r="AU459" s="29">
        <v>1891.97</v>
      </c>
      <c r="AV459" s="29">
        <v>1822.94</v>
      </c>
      <c r="AW459" s="29">
        <v>1495.74</v>
      </c>
      <c r="AX459" s="30">
        <v>1145.01</v>
      </c>
      <c r="AY459" s="325">
        <v>363.3</v>
      </c>
      <c r="AZ459" s="167">
        <v>6.61</v>
      </c>
      <c r="BA459" s="152">
        <v>102.57</v>
      </c>
    </row>
    <row r="460" spans="1:53">
      <c r="A460" s="37">
        <v>26</v>
      </c>
      <c r="B460" s="162">
        <f t="shared" si="47"/>
        <v>1433.6299999999999</v>
      </c>
      <c r="C460" s="162">
        <f t="shared" si="47"/>
        <v>1379.54</v>
      </c>
      <c r="D460" s="162">
        <f t="shared" si="47"/>
        <v>1307.1500000000001</v>
      </c>
      <c r="E460" s="162">
        <f t="shared" si="47"/>
        <v>1360.93</v>
      </c>
      <c r="F460" s="162">
        <f t="shared" si="47"/>
        <v>1403.82</v>
      </c>
      <c r="G460" s="162">
        <f t="shared" si="47"/>
        <v>1431.6799999999998</v>
      </c>
      <c r="H460" s="162">
        <f t="shared" si="47"/>
        <v>1500.36</v>
      </c>
      <c r="I460" s="162">
        <f t="shared" si="47"/>
        <v>1732.4399999999998</v>
      </c>
      <c r="J460" s="162">
        <f t="shared" si="47"/>
        <v>1999.5499999999997</v>
      </c>
      <c r="K460" s="162">
        <f t="shared" si="47"/>
        <v>2308.04</v>
      </c>
      <c r="L460" s="162">
        <f t="shared" si="47"/>
        <v>2336.86</v>
      </c>
      <c r="M460" s="162">
        <f t="shared" si="47"/>
        <v>2333.7599999999998</v>
      </c>
      <c r="N460" s="162">
        <f t="shared" si="47"/>
        <v>2317.13</v>
      </c>
      <c r="O460" s="162">
        <f t="shared" si="47"/>
        <v>2326.19</v>
      </c>
      <c r="P460" s="162">
        <f t="shared" si="47"/>
        <v>2320.4899999999998</v>
      </c>
      <c r="Q460" s="162">
        <f t="shared" si="47"/>
        <v>2326.4699999999998</v>
      </c>
      <c r="R460" s="162">
        <f t="shared" si="48"/>
        <v>2336.85</v>
      </c>
      <c r="S460" s="162">
        <f t="shared" si="48"/>
        <v>2371.52</v>
      </c>
      <c r="T460" s="162">
        <f t="shared" si="48"/>
        <v>2372.12</v>
      </c>
      <c r="U460" s="162">
        <f t="shared" si="48"/>
        <v>2383.6999999999998</v>
      </c>
      <c r="V460" s="162">
        <f t="shared" si="48"/>
        <v>2362.2999999999997</v>
      </c>
      <c r="W460" s="162">
        <f t="shared" si="48"/>
        <v>2338.36</v>
      </c>
      <c r="X460" s="162">
        <f t="shared" si="48"/>
        <v>1828.2699999999998</v>
      </c>
      <c r="Y460" s="162">
        <f t="shared" si="48"/>
        <v>1612.1799999999998</v>
      </c>
      <c r="Z460" s="27"/>
      <c r="AA460" s="31">
        <v>961.15</v>
      </c>
      <c r="AB460" s="29">
        <v>907.06</v>
      </c>
      <c r="AC460" s="29">
        <v>834.67</v>
      </c>
      <c r="AD460" s="29">
        <v>888.45</v>
      </c>
      <c r="AE460" s="29">
        <v>931.34</v>
      </c>
      <c r="AF460" s="29">
        <v>959.2</v>
      </c>
      <c r="AG460" s="29">
        <v>1027.8800000000001</v>
      </c>
      <c r="AH460" s="29">
        <v>1259.96</v>
      </c>
      <c r="AI460" s="29">
        <v>1527.07</v>
      </c>
      <c r="AJ460" s="29">
        <v>1835.56</v>
      </c>
      <c r="AK460" s="29">
        <v>1864.38</v>
      </c>
      <c r="AL460" s="29">
        <v>1861.28</v>
      </c>
      <c r="AM460" s="29">
        <v>1844.65</v>
      </c>
      <c r="AN460" s="29">
        <v>1853.71</v>
      </c>
      <c r="AO460" s="29">
        <v>1848.01</v>
      </c>
      <c r="AP460" s="29">
        <v>1853.99</v>
      </c>
      <c r="AQ460" s="29">
        <v>1864.37</v>
      </c>
      <c r="AR460" s="29">
        <v>1899.04</v>
      </c>
      <c r="AS460" s="29">
        <v>1899.64</v>
      </c>
      <c r="AT460" s="29">
        <v>1911.22</v>
      </c>
      <c r="AU460" s="29">
        <v>1889.82</v>
      </c>
      <c r="AV460" s="29">
        <v>1865.88</v>
      </c>
      <c r="AW460" s="29">
        <v>1355.79</v>
      </c>
      <c r="AX460" s="30">
        <v>1139.7</v>
      </c>
      <c r="AY460" s="325">
        <v>363.3</v>
      </c>
      <c r="AZ460" s="167">
        <v>6.61</v>
      </c>
      <c r="BA460" s="152">
        <v>102.57</v>
      </c>
    </row>
    <row r="461" spans="1:53">
      <c r="A461" s="37">
        <v>27</v>
      </c>
      <c r="B461" s="162">
        <f t="shared" si="47"/>
        <v>1510.5299999999997</v>
      </c>
      <c r="C461" s="162">
        <f t="shared" si="47"/>
        <v>1432.0299999999997</v>
      </c>
      <c r="D461" s="162">
        <f t="shared" si="47"/>
        <v>1416.9399999999998</v>
      </c>
      <c r="E461" s="162">
        <f t="shared" si="47"/>
        <v>1397.1499999999999</v>
      </c>
      <c r="F461" s="162">
        <f t="shared" si="47"/>
        <v>1417.4999999999998</v>
      </c>
      <c r="G461" s="162">
        <f t="shared" si="47"/>
        <v>1432.58</v>
      </c>
      <c r="H461" s="162">
        <f t="shared" si="47"/>
        <v>1469.7899999999997</v>
      </c>
      <c r="I461" s="162">
        <f t="shared" si="47"/>
        <v>1601.0299999999997</v>
      </c>
      <c r="J461" s="162">
        <f t="shared" si="47"/>
        <v>1838.7099999999998</v>
      </c>
      <c r="K461" s="162">
        <f t="shared" si="47"/>
        <v>2127.2399999999998</v>
      </c>
      <c r="L461" s="162">
        <f t="shared" si="47"/>
        <v>2260.5499999999997</v>
      </c>
      <c r="M461" s="162">
        <f t="shared" si="47"/>
        <v>2275.8399999999997</v>
      </c>
      <c r="N461" s="162">
        <f t="shared" si="47"/>
        <v>2273.48</v>
      </c>
      <c r="O461" s="162">
        <f t="shared" si="47"/>
        <v>2254.11</v>
      </c>
      <c r="P461" s="162">
        <f t="shared" si="47"/>
        <v>2250</v>
      </c>
      <c r="Q461" s="162">
        <f t="shared" si="47"/>
        <v>2283.73</v>
      </c>
      <c r="R461" s="162">
        <f t="shared" si="48"/>
        <v>2307.29</v>
      </c>
      <c r="S461" s="162">
        <f t="shared" si="48"/>
        <v>2412.96</v>
      </c>
      <c r="T461" s="162">
        <f t="shared" si="48"/>
        <v>2424.9200000000005</v>
      </c>
      <c r="U461" s="162">
        <f t="shared" si="48"/>
        <v>2425.2300000000005</v>
      </c>
      <c r="V461" s="162">
        <f t="shared" si="48"/>
        <v>2395.36</v>
      </c>
      <c r="W461" s="162">
        <f t="shared" si="48"/>
        <v>2367.14</v>
      </c>
      <c r="X461" s="162">
        <f t="shared" si="48"/>
        <v>1814.2199999999998</v>
      </c>
      <c r="Y461" s="162">
        <f t="shared" si="48"/>
        <v>1610.8299999999997</v>
      </c>
      <c r="Z461" s="27"/>
      <c r="AA461" s="31">
        <v>1038.05</v>
      </c>
      <c r="AB461" s="29">
        <v>959.55</v>
      </c>
      <c r="AC461" s="29">
        <v>944.46</v>
      </c>
      <c r="AD461" s="29">
        <v>924.67</v>
      </c>
      <c r="AE461" s="29">
        <v>945.02</v>
      </c>
      <c r="AF461" s="29">
        <v>960.1</v>
      </c>
      <c r="AG461" s="29">
        <v>997.31</v>
      </c>
      <c r="AH461" s="29">
        <v>1128.55</v>
      </c>
      <c r="AI461" s="29">
        <v>1366.23</v>
      </c>
      <c r="AJ461" s="29">
        <v>1654.76</v>
      </c>
      <c r="AK461" s="29">
        <v>1788.07</v>
      </c>
      <c r="AL461" s="29">
        <v>1803.36</v>
      </c>
      <c r="AM461" s="29">
        <v>1801</v>
      </c>
      <c r="AN461" s="29">
        <v>1781.63</v>
      </c>
      <c r="AO461" s="29">
        <v>1777.52</v>
      </c>
      <c r="AP461" s="29">
        <v>1811.25</v>
      </c>
      <c r="AQ461" s="29">
        <v>1834.81</v>
      </c>
      <c r="AR461" s="29">
        <v>1940.48</v>
      </c>
      <c r="AS461" s="29">
        <v>1952.44</v>
      </c>
      <c r="AT461" s="29">
        <v>1952.75</v>
      </c>
      <c r="AU461" s="29">
        <v>1922.88</v>
      </c>
      <c r="AV461" s="29">
        <v>1894.66</v>
      </c>
      <c r="AW461" s="29">
        <v>1341.74</v>
      </c>
      <c r="AX461" s="30">
        <v>1138.3499999999999</v>
      </c>
      <c r="AY461" s="325">
        <v>363.3</v>
      </c>
      <c r="AZ461" s="167">
        <v>6.61</v>
      </c>
      <c r="BA461" s="152">
        <v>102.57</v>
      </c>
    </row>
    <row r="462" spans="1:53">
      <c r="A462" s="37">
        <v>28</v>
      </c>
      <c r="B462" s="162">
        <f t="shared" si="47"/>
        <v>1556.2499999999998</v>
      </c>
      <c r="C462" s="162">
        <f t="shared" si="47"/>
        <v>1486.4999999999998</v>
      </c>
      <c r="D462" s="162">
        <f t="shared" si="47"/>
        <v>1428.84</v>
      </c>
      <c r="E462" s="162">
        <f t="shared" si="47"/>
        <v>1425.6999999999998</v>
      </c>
      <c r="F462" s="162">
        <f t="shared" si="47"/>
        <v>1477.1699999999998</v>
      </c>
      <c r="G462" s="162">
        <f t="shared" si="47"/>
        <v>1606.8199999999997</v>
      </c>
      <c r="H462" s="162">
        <f t="shared" si="47"/>
        <v>1814.8999999999999</v>
      </c>
      <c r="I462" s="162">
        <f t="shared" si="47"/>
        <v>2155.21</v>
      </c>
      <c r="J462" s="162">
        <f t="shared" si="47"/>
        <v>2370.16</v>
      </c>
      <c r="K462" s="162">
        <f t="shared" si="47"/>
        <v>2415.19</v>
      </c>
      <c r="L462" s="162">
        <f t="shared" si="47"/>
        <v>2414.98</v>
      </c>
      <c r="M462" s="162">
        <f t="shared" si="47"/>
        <v>2397</v>
      </c>
      <c r="N462" s="162">
        <f t="shared" si="47"/>
        <v>2377.14</v>
      </c>
      <c r="O462" s="162">
        <f t="shared" si="47"/>
        <v>2372.21</v>
      </c>
      <c r="P462" s="162">
        <f t="shared" si="47"/>
        <v>2364</v>
      </c>
      <c r="Q462" s="162">
        <f t="shared" si="47"/>
        <v>2365.61</v>
      </c>
      <c r="R462" s="162">
        <f t="shared" si="48"/>
        <v>2364.17</v>
      </c>
      <c r="S462" s="162">
        <f t="shared" si="48"/>
        <v>2410.63</v>
      </c>
      <c r="T462" s="162">
        <f t="shared" si="48"/>
        <v>2411.0899999999997</v>
      </c>
      <c r="U462" s="162">
        <f t="shared" si="48"/>
        <v>2392.85</v>
      </c>
      <c r="V462" s="162">
        <f t="shared" si="48"/>
        <v>2344.37</v>
      </c>
      <c r="W462" s="162">
        <f t="shared" si="48"/>
        <v>2178.38</v>
      </c>
      <c r="X462" s="162">
        <f t="shared" si="48"/>
        <v>1873.9999999999998</v>
      </c>
      <c r="Y462" s="162">
        <f t="shared" si="48"/>
        <v>1592.2299999999998</v>
      </c>
      <c r="Z462" s="27"/>
      <c r="AA462" s="31">
        <v>1083.77</v>
      </c>
      <c r="AB462" s="29">
        <v>1014.0199999999999</v>
      </c>
      <c r="AC462" s="29">
        <v>956.36</v>
      </c>
      <c r="AD462" s="29">
        <v>953.22</v>
      </c>
      <c r="AE462" s="29">
        <v>1004.69</v>
      </c>
      <c r="AF462" s="29">
        <v>1134.3399999999999</v>
      </c>
      <c r="AG462" s="29">
        <v>1342.42</v>
      </c>
      <c r="AH462" s="29">
        <v>1682.73</v>
      </c>
      <c r="AI462" s="29">
        <v>1897.68</v>
      </c>
      <c r="AJ462" s="29">
        <v>1942.71</v>
      </c>
      <c r="AK462" s="29">
        <v>1942.5</v>
      </c>
      <c r="AL462" s="29">
        <v>1924.52</v>
      </c>
      <c r="AM462" s="29">
        <v>1904.66</v>
      </c>
      <c r="AN462" s="29">
        <v>1899.73</v>
      </c>
      <c r="AO462" s="29">
        <v>1891.52</v>
      </c>
      <c r="AP462" s="29">
        <v>1893.13</v>
      </c>
      <c r="AQ462" s="29">
        <v>1891.69</v>
      </c>
      <c r="AR462" s="29">
        <v>1938.15</v>
      </c>
      <c r="AS462" s="29">
        <v>1938.61</v>
      </c>
      <c r="AT462" s="29">
        <v>1920.37</v>
      </c>
      <c r="AU462" s="29">
        <v>1871.89</v>
      </c>
      <c r="AV462" s="29">
        <v>1705.9</v>
      </c>
      <c r="AW462" s="29">
        <v>1401.52</v>
      </c>
      <c r="AX462" s="30">
        <v>1119.75</v>
      </c>
      <c r="AY462" s="325">
        <v>363.3</v>
      </c>
      <c r="AZ462" s="167">
        <v>6.61</v>
      </c>
      <c r="BA462" s="152">
        <v>102.57</v>
      </c>
    </row>
    <row r="463" spans="1:53">
      <c r="A463" s="37">
        <v>29</v>
      </c>
      <c r="B463" s="162">
        <f t="shared" si="47"/>
        <v>1424.9599999999998</v>
      </c>
      <c r="C463" s="162">
        <f t="shared" si="47"/>
        <v>1368.23</v>
      </c>
      <c r="D463" s="162">
        <f t="shared" si="47"/>
        <v>1242.25</v>
      </c>
      <c r="E463" s="162">
        <f t="shared" si="47"/>
        <v>1247.4100000000001</v>
      </c>
      <c r="F463" s="162">
        <f t="shared" si="47"/>
        <v>1362.66</v>
      </c>
      <c r="G463" s="162">
        <f t="shared" si="47"/>
        <v>1455.4499999999998</v>
      </c>
      <c r="H463" s="162">
        <f t="shared" si="47"/>
        <v>1652.4699999999998</v>
      </c>
      <c r="I463" s="162">
        <f t="shared" si="47"/>
        <v>1932.9599999999998</v>
      </c>
      <c r="J463" s="162">
        <f t="shared" si="47"/>
        <v>2140.88</v>
      </c>
      <c r="K463" s="162">
        <f t="shared" si="47"/>
        <v>2196.96</v>
      </c>
      <c r="L463" s="162">
        <f t="shared" si="47"/>
        <v>2192.63</v>
      </c>
      <c r="M463" s="162">
        <f t="shared" si="47"/>
        <v>2167.48</v>
      </c>
      <c r="N463" s="162">
        <f t="shared" si="47"/>
        <v>2150.39</v>
      </c>
      <c r="O463" s="162">
        <f t="shared" si="47"/>
        <v>2148.4899999999998</v>
      </c>
      <c r="P463" s="162">
        <f t="shared" si="47"/>
        <v>2139.69</v>
      </c>
      <c r="Q463" s="162">
        <f t="shared" si="47"/>
        <v>2144.27</v>
      </c>
      <c r="R463" s="162">
        <f t="shared" si="48"/>
        <v>2150.27</v>
      </c>
      <c r="S463" s="162">
        <f t="shared" si="48"/>
        <v>2193.23</v>
      </c>
      <c r="T463" s="162">
        <f t="shared" si="48"/>
        <v>2174.7799999999997</v>
      </c>
      <c r="U463" s="162">
        <f t="shared" si="48"/>
        <v>2185.38</v>
      </c>
      <c r="V463" s="162">
        <f t="shared" si="48"/>
        <v>2135.25</v>
      </c>
      <c r="W463" s="162">
        <f t="shared" si="48"/>
        <v>2060.64</v>
      </c>
      <c r="X463" s="162">
        <f t="shared" si="48"/>
        <v>1713.4799999999998</v>
      </c>
      <c r="Y463" s="162">
        <f t="shared" si="48"/>
        <v>1463.7199999999998</v>
      </c>
      <c r="Z463" s="27"/>
      <c r="AA463" s="31">
        <v>952.48</v>
      </c>
      <c r="AB463" s="29">
        <v>895.75</v>
      </c>
      <c r="AC463" s="29">
        <v>769.77</v>
      </c>
      <c r="AD463" s="29">
        <v>774.93</v>
      </c>
      <c r="AE463" s="29">
        <v>890.18</v>
      </c>
      <c r="AF463" s="29">
        <v>982.97</v>
      </c>
      <c r="AG463" s="29">
        <v>1179.99</v>
      </c>
      <c r="AH463" s="29">
        <v>1460.48</v>
      </c>
      <c r="AI463" s="29">
        <v>1668.4</v>
      </c>
      <c r="AJ463" s="29">
        <v>1724.48</v>
      </c>
      <c r="AK463" s="29">
        <v>1720.15</v>
      </c>
      <c r="AL463" s="29">
        <v>1695</v>
      </c>
      <c r="AM463" s="29">
        <v>1677.91</v>
      </c>
      <c r="AN463" s="29">
        <v>1676.01</v>
      </c>
      <c r="AO463" s="29">
        <v>1667.21</v>
      </c>
      <c r="AP463" s="29">
        <v>1671.79</v>
      </c>
      <c r="AQ463" s="29">
        <v>1677.79</v>
      </c>
      <c r="AR463" s="29">
        <v>1720.75</v>
      </c>
      <c r="AS463" s="29">
        <v>1702.3</v>
      </c>
      <c r="AT463" s="29">
        <v>1712.9</v>
      </c>
      <c r="AU463" s="29">
        <v>1662.77</v>
      </c>
      <c r="AV463" s="29">
        <v>1588.16</v>
      </c>
      <c r="AW463" s="29">
        <v>1241</v>
      </c>
      <c r="AX463" s="30">
        <v>991.24</v>
      </c>
      <c r="AY463" s="325">
        <v>363.3</v>
      </c>
      <c r="AZ463" s="167">
        <v>6.61</v>
      </c>
      <c r="BA463" s="152">
        <v>102.57</v>
      </c>
    </row>
    <row r="464" spans="1:53">
      <c r="A464" s="37">
        <v>30</v>
      </c>
      <c r="B464" s="162">
        <f t="shared" si="47"/>
        <v>1407.2299999999998</v>
      </c>
      <c r="C464" s="162">
        <f t="shared" si="47"/>
        <v>1302.0900000000001</v>
      </c>
      <c r="D464" s="162">
        <f t="shared" si="47"/>
        <v>1230.92</v>
      </c>
      <c r="E464" s="162">
        <f t="shared" si="47"/>
        <v>1202.0900000000001</v>
      </c>
      <c r="F464" s="162">
        <f t="shared" si="47"/>
        <v>1290.6300000000001</v>
      </c>
      <c r="G464" s="162">
        <f t="shared" si="47"/>
        <v>1482.09</v>
      </c>
      <c r="H464" s="162">
        <f t="shared" si="47"/>
        <v>1639.6299999999999</v>
      </c>
      <c r="I464" s="162">
        <f t="shared" si="47"/>
        <v>1961.2299999999998</v>
      </c>
      <c r="J464" s="162">
        <f t="shared" si="47"/>
        <v>2334.94</v>
      </c>
      <c r="K464" s="162">
        <f t="shared" si="47"/>
        <v>2382.35</v>
      </c>
      <c r="L464" s="162">
        <f t="shared" si="47"/>
        <v>2390.77</v>
      </c>
      <c r="M464" s="162">
        <f t="shared" si="47"/>
        <v>2370.33</v>
      </c>
      <c r="N464" s="162">
        <f t="shared" si="47"/>
        <v>2351.7399999999998</v>
      </c>
      <c r="O464" s="162">
        <f t="shared" si="47"/>
        <v>2351.65</v>
      </c>
      <c r="P464" s="162">
        <f t="shared" si="47"/>
        <v>2349.31</v>
      </c>
      <c r="Q464" s="162">
        <f t="shared" si="47"/>
        <v>2383.2799999999997</v>
      </c>
      <c r="R464" s="162">
        <f t="shared" si="48"/>
        <v>2381.21</v>
      </c>
      <c r="S464" s="162">
        <f t="shared" si="48"/>
        <v>2420.59</v>
      </c>
      <c r="T464" s="162">
        <f t="shared" si="48"/>
        <v>2395.25</v>
      </c>
      <c r="U464" s="162">
        <f t="shared" si="48"/>
        <v>2469.09</v>
      </c>
      <c r="V464" s="162">
        <f t="shared" si="48"/>
        <v>2377.19</v>
      </c>
      <c r="W464" s="162">
        <f t="shared" si="48"/>
        <v>2344.4899999999998</v>
      </c>
      <c r="X464" s="162">
        <f t="shared" si="48"/>
        <v>2201.25</v>
      </c>
      <c r="Y464" s="162">
        <f t="shared" si="48"/>
        <v>1486.43</v>
      </c>
      <c r="Z464" s="27"/>
      <c r="AA464" s="31">
        <v>934.75</v>
      </c>
      <c r="AB464" s="29">
        <v>829.61</v>
      </c>
      <c r="AC464" s="29">
        <v>758.44</v>
      </c>
      <c r="AD464" s="29">
        <v>729.61</v>
      </c>
      <c r="AE464" s="29">
        <v>818.15</v>
      </c>
      <c r="AF464" s="29">
        <v>1009.6100000000001</v>
      </c>
      <c r="AG464" s="29">
        <v>1167.1500000000001</v>
      </c>
      <c r="AH464" s="29">
        <v>1488.75</v>
      </c>
      <c r="AI464" s="29">
        <v>1862.46</v>
      </c>
      <c r="AJ464" s="29">
        <v>1909.87</v>
      </c>
      <c r="AK464" s="29">
        <v>1918.29</v>
      </c>
      <c r="AL464" s="29">
        <v>1897.85</v>
      </c>
      <c r="AM464" s="29">
        <v>1879.26</v>
      </c>
      <c r="AN464" s="29">
        <v>1879.17</v>
      </c>
      <c r="AO464" s="29">
        <v>1876.83</v>
      </c>
      <c r="AP464" s="29">
        <v>1910.8</v>
      </c>
      <c r="AQ464" s="29">
        <v>1908.73</v>
      </c>
      <c r="AR464" s="29">
        <v>1948.11</v>
      </c>
      <c r="AS464" s="29">
        <v>1922.77</v>
      </c>
      <c r="AT464" s="29">
        <v>1996.61</v>
      </c>
      <c r="AU464" s="29">
        <v>1904.71</v>
      </c>
      <c r="AV464" s="29">
        <v>1872.01</v>
      </c>
      <c r="AW464" s="29">
        <v>1728.77</v>
      </c>
      <c r="AX464" s="30">
        <v>1013.9500000000002</v>
      </c>
      <c r="AY464" s="325">
        <v>363.3</v>
      </c>
      <c r="AZ464" s="167">
        <v>6.61</v>
      </c>
      <c r="BA464" s="152">
        <v>102.57</v>
      </c>
    </row>
    <row r="465" spans="1:53" ht="13.5" thickBot="1">
      <c r="A465" s="147">
        <v>31</v>
      </c>
      <c r="B465" s="162">
        <f t="shared" si="47"/>
        <v>0</v>
      </c>
      <c r="C465" s="162">
        <f t="shared" si="47"/>
        <v>0</v>
      </c>
      <c r="D465" s="162">
        <f t="shared" si="47"/>
        <v>0</v>
      </c>
      <c r="E465" s="162">
        <f t="shared" si="47"/>
        <v>0</v>
      </c>
      <c r="F465" s="162">
        <f t="shared" si="47"/>
        <v>0</v>
      </c>
      <c r="G465" s="162">
        <f t="shared" si="47"/>
        <v>0</v>
      </c>
      <c r="H465" s="162">
        <f t="shared" si="47"/>
        <v>0</v>
      </c>
      <c r="I465" s="162">
        <f t="shared" si="47"/>
        <v>0</v>
      </c>
      <c r="J465" s="162">
        <f t="shared" si="47"/>
        <v>0</v>
      </c>
      <c r="K465" s="162">
        <f t="shared" si="47"/>
        <v>0</v>
      </c>
      <c r="L465" s="162">
        <f t="shared" si="47"/>
        <v>0</v>
      </c>
      <c r="M465" s="162">
        <f t="shared" si="47"/>
        <v>0</v>
      </c>
      <c r="N465" s="162">
        <f t="shared" si="47"/>
        <v>0</v>
      </c>
      <c r="O465" s="162">
        <f t="shared" si="47"/>
        <v>0</v>
      </c>
      <c r="P465" s="162">
        <f t="shared" si="47"/>
        <v>0</v>
      </c>
      <c r="Q465" s="162">
        <f t="shared" si="47"/>
        <v>0</v>
      </c>
      <c r="R465" s="162">
        <f t="shared" si="48"/>
        <v>0</v>
      </c>
      <c r="S465" s="162">
        <f t="shared" si="48"/>
        <v>0</v>
      </c>
      <c r="T465" s="162">
        <f t="shared" si="48"/>
        <v>0</v>
      </c>
      <c r="U465" s="162">
        <f t="shared" si="48"/>
        <v>0</v>
      </c>
      <c r="V465" s="162">
        <f t="shared" si="48"/>
        <v>0</v>
      </c>
      <c r="W465" s="162">
        <f t="shared" si="48"/>
        <v>0</v>
      </c>
      <c r="X465" s="162">
        <f t="shared" si="48"/>
        <v>0</v>
      </c>
      <c r="Y465" s="162">
        <f t="shared" si="48"/>
        <v>0</v>
      </c>
      <c r="Z465" s="27"/>
      <c r="AA465" s="59">
        <v>0</v>
      </c>
      <c r="AB465" s="60">
        <v>0</v>
      </c>
      <c r="AC465" s="60">
        <v>0</v>
      </c>
      <c r="AD465" s="60">
        <v>0</v>
      </c>
      <c r="AE465" s="60">
        <v>0</v>
      </c>
      <c r="AF465" s="60">
        <v>0</v>
      </c>
      <c r="AG465" s="60">
        <v>0</v>
      </c>
      <c r="AH465" s="60">
        <v>0</v>
      </c>
      <c r="AI465" s="60">
        <v>0</v>
      </c>
      <c r="AJ465" s="60">
        <v>0</v>
      </c>
      <c r="AK465" s="60">
        <v>0</v>
      </c>
      <c r="AL465" s="60">
        <v>0</v>
      </c>
      <c r="AM465" s="60">
        <v>0</v>
      </c>
      <c r="AN465" s="60">
        <v>0</v>
      </c>
      <c r="AO465" s="60">
        <v>0</v>
      </c>
      <c r="AP465" s="60">
        <v>0</v>
      </c>
      <c r="AQ465" s="60">
        <v>0</v>
      </c>
      <c r="AR465" s="60">
        <v>0</v>
      </c>
      <c r="AS465" s="60">
        <v>0</v>
      </c>
      <c r="AT465" s="60">
        <v>0</v>
      </c>
      <c r="AU465" s="60">
        <v>0</v>
      </c>
      <c r="AV465" s="60">
        <v>0</v>
      </c>
      <c r="AW465" s="60">
        <v>0</v>
      </c>
      <c r="AX465" s="123">
        <v>0</v>
      </c>
      <c r="AY465" s="326">
        <v>0</v>
      </c>
      <c r="AZ465" s="168">
        <v>0</v>
      </c>
      <c r="BA465" s="153"/>
    </row>
    <row r="466" spans="1:53" ht="13.5" thickBot="1">
      <c r="A466" s="35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AA466" s="159">
        <f>SUM(AA435:AX465)</f>
        <v>1106460.9400000009</v>
      </c>
      <c r="BA466" s="8"/>
    </row>
    <row r="467" spans="1:53" s="3" customFormat="1" ht="32.25" customHeight="1" thickBot="1">
      <c r="A467" s="426" t="s">
        <v>2</v>
      </c>
      <c r="B467" s="428" t="s">
        <v>147</v>
      </c>
      <c r="C467" s="428"/>
      <c r="D467" s="428"/>
      <c r="E467" s="428"/>
      <c r="F467" s="428"/>
      <c r="G467" s="428"/>
      <c r="H467" s="428"/>
      <c r="I467" s="428"/>
      <c r="J467" s="428"/>
      <c r="K467" s="428"/>
      <c r="L467" s="428"/>
      <c r="M467" s="428"/>
      <c r="N467" s="428"/>
      <c r="O467" s="428"/>
      <c r="P467" s="428"/>
      <c r="Q467" s="428"/>
      <c r="R467" s="428"/>
      <c r="S467" s="428"/>
      <c r="T467" s="428"/>
      <c r="U467" s="428"/>
      <c r="V467" s="428"/>
      <c r="W467" s="428"/>
      <c r="X467" s="428"/>
      <c r="Y467" s="429"/>
      <c r="AA467" s="141" t="s">
        <v>185</v>
      </c>
      <c r="AB467" s="158"/>
      <c r="AC467" s="158"/>
      <c r="AD467" s="158"/>
      <c r="AE467" s="158"/>
      <c r="AF467" s="158"/>
      <c r="AG467" s="158"/>
      <c r="AH467" s="158"/>
      <c r="AI467" s="158"/>
      <c r="AJ467" s="158"/>
      <c r="AK467" s="158"/>
      <c r="AL467" s="158"/>
      <c r="AM467" s="158"/>
      <c r="AN467" s="158"/>
      <c r="AO467" s="158"/>
      <c r="AP467" s="158"/>
      <c r="AQ467" s="158"/>
      <c r="AR467" s="158"/>
      <c r="AS467" s="158"/>
      <c r="AT467" s="158"/>
      <c r="AU467" s="158"/>
      <c r="AV467" s="158"/>
      <c r="AW467" s="158"/>
      <c r="AX467" s="158"/>
      <c r="AY467" s="220"/>
      <c r="AZ467" s="158"/>
      <c r="BA467" s="158"/>
    </row>
    <row r="468" spans="1:53" ht="95.25" customHeight="1">
      <c r="A468" s="427"/>
      <c r="B468" s="396" t="s">
        <v>3</v>
      </c>
      <c r="C468" s="396"/>
      <c r="D468" s="396"/>
      <c r="E468" s="396"/>
      <c r="F468" s="396"/>
      <c r="G468" s="396"/>
      <c r="H468" s="396"/>
      <c r="I468" s="396"/>
      <c r="J468" s="396"/>
      <c r="K468" s="396"/>
      <c r="L468" s="396"/>
      <c r="M468" s="396"/>
      <c r="N468" s="396"/>
      <c r="O468" s="396"/>
      <c r="P468" s="396"/>
      <c r="Q468" s="396"/>
      <c r="R468" s="396"/>
      <c r="S468" s="396"/>
      <c r="T468" s="396"/>
      <c r="U468" s="396"/>
      <c r="V468" s="396"/>
      <c r="W468" s="396"/>
      <c r="X468" s="396"/>
      <c r="Y468" s="430"/>
      <c r="AA468" s="438" t="s">
        <v>89</v>
      </c>
      <c r="AB468" s="439"/>
      <c r="AC468" s="439"/>
      <c r="AD468" s="439"/>
      <c r="AE468" s="439"/>
      <c r="AF468" s="439"/>
      <c r="AG468" s="439"/>
      <c r="AH468" s="439"/>
      <c r="AI468" s="439"/>
      <c r="AJ468" s="439"/>
      <c r="AK468" s="439"/>
      <c r="AL468" s="439"/>
      <c r="AM468" s="439"/>
      <c r="AN468" s="439"/>
      <c r="AO468" s="439"/>
      <c r="AP468" s="439"/>
      <c r="AQ468" s="439"/>
      <c r="AR468" s="439"/>
      <c r="AS468" s="439"/>
      <c r="AT468" s="439"/>
      <c r="AU468" s="439"/>
      <c r="AV468" s="439"/>
      <c r="AW468" s="439"/>
      <c r="AX468" s="440"/>
      <c r="AY468" s="478" t="str">
        <f>AY432</f>
        <v>Сбытовая надбавка</v>
      </c>
      <c r="AZ468" s="447" t="s">
        <v>202</v>
      </c>
      <c r="BA468" s="218" t="str">
        <f>BA432</f>
        <v>Тарифы на услуги по передаче электрической энергии</v>
      </c>
    </row>
    <row r="469" spans="1:53" ht="42" customHeight="1">
      <c r="A469" s="427"/>
      <c r="B469" s="38" t="s">
        <v>4</v>
      </c>
      <c r="C469" s="38" t="s">
        <v>5</v>
      </c>
      <c r="D469" s="38" t="s">
        <v>6</v>
      </c>
      <c r="E469" s="38" t="s">
        <v>7</v>
      </c>
      <c r="F469" s="38" t="s">
        <v>8</v>
      </c>
      <c r="G469" s="38" t="s">
        <v>9</v>
      </c>
      <c r="H469" s="38" t="s">
        <v>10</v>
      </c>
      <c r="I469" s="38" t="s">
        <v>11</v>
      </c>
      <c r="J469" s="38" t="s">
        <v>12</v>
      </c>
      <c r="K469" s="38" t="s">
        <v>13</v>
      </c>
      <c r="L469" s="38" t="s">
        <v>14</v>
      </c>
      <c r="M469" s="38" t="s">
        <v>15</v>
      </c>
      <c r="N469" s="38" t="s">
        <v>16</v>
      </c>
      <c r="O469" s="38" t="s">
        <v>17</v>
      </c>
      <c r="P469" s="38" t="s">
        <v>18</v>
      </c>
      <c r="Q469" s="38" t="s">
        <v>19</v>
      </c>
      <c r="R469" s="38" t="s">
        <v>20</v>
      </c>
      <c r="S469" s="38" t="s">
        <v>21</v>
      </c>
      <c r="T469" s="38" t="s">
        <v>22</v>
      </c>
      <c r="U469" s="38" t="s">
        <v>23</v>
      </c>
      <c r="V469" s="38" t="s">
        <v>24</v>
      </c>
      <c r="W469" s="38" t="s">
        <v>25</v>
      </c>
      <c r="X469" s="38" t="s">
        <v>26</v>
      </c>
      <c r="Y469" s="39" t="s">
        <v>27</v>
      </c>
      <c r="AA469" s="47" t="s">
        <v>4</v>
      </c>
      <c r="AB469" s="48" t="s">
        <v>5</v>
      </c>
      <c r="AC469" s="48" t="s">
        <v>6</v>
      </c>
      <c r="AD469" s="48" t="s">
        <v>7</v>
      </c>
      <c r="AE469" s="48" t="s">
        <v>8</v>
      </c>
      <c r="AF469" s="48" t="s">
        <v>9</v>
      </c>
      <c r="AG469" s="48" t="s">
        <v>10</v>
      </c>
      <c r="AH469" s="48" t="s">
        <v>11</v>
      </c>
      <c r="AI469" s="48" t="s">
        <v>12</v>
      </c>
      <c r="AJ469" s="48" t="s">
        <v>13</v>
      </c>
      <c r="AK469" s="48" t="s">
        <v>14</v>
      </c>
      <c r="AL469" s="48" t="s">
        <v>15</v>
      </c>
      <c r="AM469" s="48" t="s">
        <v>16</v>
      </c>
      <c r="AN469" s="48" t="s">
        <v>17</v>
      </c>
      <c r="AO469" s="48" t="s">
        <v>18</v>
      </c>
      <c r="AP469" s="48" t="s">
        <v>19</v>
      </c>
      <c r="AQ469" s="48" t="s">
        <v>20</v>
      </c>
      <c r="AR469" s="48" t="s">
        <v>21</v>
      </c>
      <c r="AS469" s="48" t="s">
        <v>22</v>
      </c>
      <c r="AT469" s="48" t="s">
        <v>23</v>
      </c>
      <c r="AU469" s="48" t="s">
        <v>24</v>
      </c>
      <c r="AV469" s="48" t="s">
        <v>25</v>
      </c>
      <c r="AW469" s="48" t="s">
        <v>26</v>
      </c>
      <c r="AX469" s="122" t="s">
        <v>27</v>
      </c>
      <c r="AY469" s="460"/>
      <c r="AZ469" s="448"/>
      <c r="BA469" s="169" t="s">
        <v>30</v>
      </c>
    </row>
    <row r="470" spans="1:53" s="165" customFormat="1" ht="16.149999999999999" customHeight="1">
      <c r="A470" s="434" t="s">
        <v>210</v>
      </c>
      <c r="B470" s="435"/>
      <c r="C470" s="435"/>
      <c r="D470" s="435"/>
      <c r="E470" s="435"/>
      <c r="F470" s="435"/>
      <c r="G470" s="435"/>
      <c r="H470" s="435"/>
      <c r="I470" s="435"/>
      <c r="J470" s="435"/>
      <c r="K470" s="435"/>
      <c r="L470" s="435"/>
      <c r="M470" s="435"/>
      <c r="N470" s="435"/>
      <c r="O470" s="435"/>
      <c r="P470" s="435"/>
      <c r="Q470" s="435"/>
      <c r="R470" s="435"/>
      <c r="S470" s="435"/>
      <c r="T470" s="435"/>
      <c r="U470" s="435"/>
      <c r="V470" s="435"/>
      <c r="W470" s="435"/>
      <c r="X470" s="435"/>
      <c r="Y470" s="436"/>
      <c r="AA470" s="441">
        <v>2</v>
      </c>
      <c r="AB470" s="442"/>
      <c r="AC470" s="442"/>
      <c r="AD470" s="442"/>
      <c r="AE470" s="442"/>
      <c r="AF470" s="442"/>
      <c r="AG470" s="442"/>
      <c r="AH470" s="442"/>
      <c r="AI470" s="442"/>
      <c r="AJ470" s="442"/>
      <c r="AK470" s="442"/>
      <c r="AL470" s="442"/>
      <c r="AM470" s="442"/>
      <c r="AN470" s="442"/>
      <c r="AO470" s="442"/>
      <c r="AP470" s="442"/>
      <c r="AQ470" s="442"/>
      <c r="AR470" s="442"/>
      <c r="AS470" s="442"/>
      <c r="AT470" s="442"/>
      <c r="AU470" s="442"/>
      <c r="AV470" s="442"/>
      <c r="AW470" s="442"/>
      <c r="AX470" s="443"/>
      <c r="AY470" s="176">
        <v>3</v>
      </c>
      <c r="AZ470" s="178">
        <v>4</v>
      </c>
      <c r="BA470" s="179">
        <v>5</v>
      </c>
    </row>
    <row r="471" spans="1:53">
      <c r="A471" s="37">
        <v>1</v>
      </c>
      <c r="B471" s="162">
        <f>AA471+$AY471+$AZ471</f>
        <v>719.18</v>
      </c>
      <c r="C471" s="162">
        <f t="shared" ref="C471:R486" si="49">AB471+$AY471+$AZ471</f>
        <v>710.1</v>
      </c>
      <c r="D471" s="162">
        <f t="shared" si="49"/>
        <v>677.92</v>
      </c>
      <c r="E471" s="162">
        <f t="shared" si="49"/>
        <v>505.02000000000004</v>
      </c>
      <c r="F471" s="162">
        <f t="shared" si="49"/>
        <v>702.24</v>
      </c>
      <c r="G471" s="162">
        <f t="shared" si="49"/>
        <v>705.35</v>
      </c>
      <c r="H471" s="162">
        <f t="shared" si="49"/>
        <v>1477.7399999999998</v>
      </c>
      <c r="I471" s="162">
        <f t="shared" si="49"/>
        <v>1768.56</v>
      </c>
      <c r="J471" s="162">
        <f t="shared" si="49"/>
        <v>1888.84</v>
      </c>
      <c r="K471" s="162">
        <f t="shared" si="49"/>
        <v>1952.0199999999998</v>
      </c>
      <c r="L471" s="162">
        <f t="shared" si="49"/>
        <v>1952.0299999999997</v>
      </c>
      <c r="M471" s="162">
        <f t="shared" si="49"/>
        <v>1942.1299999999999</v>
      </c>
      <c r="N471" s="162">
        <f t="shared" si="49"/>
        <v>1924.9899999999998</v>
      </c>
      <c r="O471" s="162">
        <f t="shared" si="49"/>
        <v>1922.29</v>
      </c>
      <c r="P471" s="162">
        <f t="shared" si="49"/>
        <v>1915.9099999999999</v>
      </c>
      <c r="Q471" s="162">
        <f t="shared" si="49"/>
        <v>1874.4299999999998</v>
      </c>
      <c r="R471" s="162">
        <f t="shared" si="49"/>
        <v>1877.9899999999998</v>
      </c>
      <c r="S471" s="162">
        <f t="shared" ref="S471:Y486" si="50">AR471+$AY471+$AZ471</f>
        <v>1903.9399999999998</v>
      </c>
      <c r="T471" s="162">
        <f t="shared" si="50"/>
        <v>2216.19</v>
      </c>
      <c r="U471" s="162">
        <f t="shared" si="50"/>
        <v>2216.34</v>
      </c>
      <c r="V471" s="162">
        <f t="shared" si="50"/>
        <v>2223.9500000000003</v>
      </c>
      <c r="W471" s="162">
        <f t="shared" si="50"/>
        <v>1846.37</v>
      </c>
      <c r="X471" s="162">
        <f t="shared" si="50"/>
        <v>1567.57</v>
      </c>
      <c r="Y471" s="162">
        <f t="shared" si="50"/>
        <v>987.12</v>
      </c>
      <c r="Z471" s="27"/>
      <c r="AA471" s="31">
        <v>349.27</v>
      </c>
      <c r="AB471" s="29">
        <v>340.19</v>
      </c>
      <c r="AC471" s="29">
        <v>308.01</v>
      </c>
      <c r="AD471" s="29">
        <v>135.11000000000001</v>
      </c>
      <c r="AE471" s="29">
        <v>332.33</v>
      </c>
      <c r="AF471" s="29">
        <v>335.44</v>
      </c>
      <c r="AG471" s="29">
        <v>1107.83</v>
      </c>
      <c r="AH471" s="29">
        <v>1398.65</v>
      </c>
      <c r="AI471" s="29">
        <v>1518.93</v>
      </c>
      <c r="AJ471" s="29">
        <v>1582.11</v>
      </c>
      <c r="AK471" s="29">
        <v>1582.12</v>
      </c>
      <c r="AL471" s="29">
        <v>1572.22</v>
      </c>
      <c r="AM471" s="29">
        <v>1555.08</v>
      </c>
      <c r="AN471" s="29">
        <v>1552.38</v>
      </c>
      <c r="AO471" s="29">
        <v>1546</v>
      </c>
      <c r="AP471" s="29">
        <v>1504.52</v>
      </c>
      <c r="AQ471" s="29">
        <v>1508.08</v>
      </c>
      <c r="AR471" s="29">
        <v>1534.03</v>
      </c>
      <c r="AS471" s="29">
        <v>1846.28</v>
      </c>
      <c r="AT471" s="29">
        <v>1846.43</v>
      </c>
      <c r="AU471" s="29">
        <v>1854.04</v>
      </c>
      <c r="AV471" s="29">
        <v>1476.46</v>
      </c>
      <c r="AW471" s="29">
        <v>1197.6600000000001</v>
      </c>
      <c r="AX471" s="30">
        <v>617.21</v>
      </c>
      <c r="AY471" s="324">
        <v>363.3</v>
      </c>
      <c r="AZ471" s="167">
        <v>6.61</v>
      </c>
      <c r="BA471" s="170">
        <v>0</v>
      </c>
    </row>
    <row r="472" spans="1:53">
      <c r="A472" s="37">
        <v>2</v>
      </c>
      <c r="B472" s="162">
        <f t="shared" ref="B472:Q500" si="51">AA472+$AY472+$AZ472</f>
        <v>707.80000000000007</v>
      </c>
      <c r="C472" s="162">
        <f t="shared" si="49"/>
        <v>655.1</v>
      </c>
      <c r="D472" s="162">
        <f t="shared" si="49"/>
        <v>369.91</v>
      </c>
      <c r="E472" s="162">
        <f t="shared" si="49"/>
        <v>369.91</v>
      </c>
      <c r="F472" s="162">
        <f t="shared" si="49"/>
        <v>369.94</v>
      </c>
      <c r="G472" s="162">
        <f t="shared" si="49"/>
        <v>690.97</v>
      </c>
      <c r="H472" s="162">
        <f t="shared" si="49"/>
        <v>1465.2699999999998</v>
      </c>
      <c r="I472" s="162">
        <f t="shared" si="49"/>
        <v>1791.81</v>
      </c>
      <c r="J472" s="162">
        <f t="shared" si="49"/>
        <v>2074.6600000000003</v>
      </c>
      <c r="K472" s="162">
        <f t="shared" si="49"/>
        <v>2224.92</v>
      </c>
      <c r="L472" s="162">
        <f t="shared" si="49"/>
        <v>2228.61</v>
      </c>
      <c r="M472" s="162">
        <f t="shared" si="49"/>
        <v>2224.0800000000004</v>
      </c>
      <c r="N472" s="162">
        <f t="shared" si="49"/>
        <v>2212.27</v>
      </c>
      <c r="O472" s="162">
        <f t="shared" si="49"/>
        <v>2213.5800000000004</v>
      </c>
      <c r="P472" s="162">
        <f t="shared" si="49"/>
        <v>2217.15</v>
      </c>
      <c r="Q472" s="162">
        <f t="shared" si="49"/>
        <v>2217.6400000000003</v>
      </c>
      <c r="R472" s="162">
        <f t="shared" si="49"/>
        <v>2224.69</v>
      </c>
      <c r="S472" s="162">
        <f t="shared" si="50"/>
        <v>2282.9500000000003</v>
      </c>
      <c r="T472" s="162">
        <f t="shared" si="50"/>
        <v>2326.02</v>
      </c>
      <c r="U472" s="162">
        <f t="shared" si="50"/>
        <v>2322.5600000000004</v>
      </c>
      <c r="V472" s="162">
        <f t="shared" si="50"/>
        <v>2272.4300000000003</v>
      </c>
      <c r="W472" s="162">
        <f t="shared" si="50"/>
        <v>2250.1800000000003</v>
      </c>
      <c r="X472" s="162">
        <f t="shared" si="50"/>
        <v>1719.6599999999999</v>
      </c>
      <c r="Y472" s="162">
        <f t="shared" si="50"/>
        <v>1460.8899999999999</v>
      </c>
      <c r="Z472" s="27"/>
      <c r="AA472" s="28">
        <v>337.89</v>
      </c>
      <c r="AB472" s="29">
        <v>285.19</v>
      </c>
      <c r="AC472" s="29">
        <v>0</v>
      </c>
      <c r="AD472" s="29">
        <v>0</v>
      </c>
      <c r="AE472" s="29">
        <v>0.03</v>
      </c>
      <c r="AF472" s="29">
        <v>321.06</v>
      </c>
      <c r="AG472" s="29">
        <v>1095.3599999999999</v>
      </c>
      <c r="AH472" s="29">
        <v>1421.9</v>
      </c>
      <c r="AI472" s="29">
        <v>1704.75</v>
      </c>
      <c r="AJ472" s="29">
        <v>1855.01</v>
      </c>
      <c r="AK472" s="29">
        <v>1858.7</v>
      </c>
      <c r="AL472" s="29">
        <v>1854.17</v>
      </c>
      <c r="AM472" s="29">
        <v>1842.36</v>
      </c>
      <c r="AN472" s="29">
        <v>1843.67</v>
      </c>
      <c r="AO472" s="29">
        <v>1847.24</v>
      </c>
      <c r="AP472" s="29">
        <v>1847.73</v>
      </c>
      <c r="AQ472" s="29">
        <v>1854.78</v>
      </c>
      <c r="AR472" s="29">
        <v>1913.04</v>
      </c>
      <c r="AS472" s="29">
        <v>1956.11</v>
      </c>
      <c r="AT472" s="29">
        <v>1952.65</v>
      </c>
      <c r="AU472" s="29">
        <v>1902.52</v>
      </c>
      <c r="AV472" s="29">
        <v>1880.27</v>
      </c>
      <c r="AW472" s="29">
        <v>1349.75</v>
      </c>
      <c r="AX472" s="30">
        <v>1090.98</v>
      </c>
      <c r="AY472" s="325">
        <v>363.3</v>
      </c>
      <c r="AZ472" s="167">
        <v>6.61</v>
      </c>
      <c r="BA472" s="152">
        <v>0</v>
      </c>
    </row>
    <row r="473" spans="1:53">
      <c r="A473" s="37">
        <v>3</v>
      </c>
      <c r="B473" s="162">
        <f t="shared" si="51"/>
        <v>1295.07</v>
      </c>
      <c r="C473" s="162">
        <f t="shared" si="49"/>
        <v>940.0100000000001</v>
      </c>
      <c r="D473" s="162">
        <f t="shared" si="49"/>
        <v>679.87</v>
      </c>
      <c r="E473" s="162">
        <f t="shared" si="49"/>
        <v>647.06000000000006</v>
      </c>
      <c r="F473" s="162">
        <f t="shared" si="49"/>
        <v>1238.6599999999999</v>
      </c>
      <c r="G473" s="162">
        <f t="shared" si="49"/>
        <v>1341.6999999999998</v>
      </c>
      <c r="H473" s="162">
        <f t="shared" si="49"/>
        <v>1571.6699999999998</v>
      </c>
      <c r="I473" s="162">
        <f t="shared" si="49"/>
        <v>1893.3</v>
      </c>
      <c r="J473" s="162">
        <f t="shared" si="49"/>
        <v>2265.1200000000003</v>
      </c>
      <c r="K473" s="162">
        <f t="shared" si="49"/>
        <v>2321.27</v>
      </c>
      <c r="L473" s="162">
        <f t="shared" si="49"/>
        <v>2328.7400000000002</v>
      </c>
      <c r="M473" s="162">
        <f t="shared" si="49"/>
        <v>2296.9500000000003</v>
      </c>
      <c r="N473" s="162">
        <f t="shared" si="49"/>
        <v>2275.48</v>
      </c>
      <c r="O473" s="162">
        <f t="shared" si="49"/>
        <v>2275.98</v>
      </c>
      <c r="P473" s="162">
        <f t="shared" si="49"/>
        <v>2277</v>
      </c>
      <c r="Q473" s="162">
        <f t="shared" si="49"/>
        <v>2275.3900000000003</v>
      </c>
      <c r="R473" s="162">
        <f t="shared" si="49"/>
        <v>2294.4700000000003</v>
      </c>
      <c r="S473" s="162">
        <f t="shared" si="50"/>
        <v>2363.61</v>
      </c>
      <c r="T473" s="162">
        <f t="shared" si="50"/>
        <v>2407.92</v>
      </c>
      <c r="U473" s="162">
        <f t="shared" si="50"/>
        <v>2437.2000000000003</v>
      </c>
      <c r="V473" s="162">
        <f t="shared" si="50"/>
        <v>2380.5700000000002</v>
      </c>
      <c r="W473" s="162">
        <f t="shared" si="50"/>
        <v>2353.88</v>
      </c>
      <c r="X473" s="162">
        <f t="shared" si="50"/>
        <v>2246.5700000000002</v>
      </c>
      <c r="Y473" s="162">
        <f t="shared" si="50"/>
        <v>1700.2199999999998</v>
      </c>
      <c r="Z473" s="27"/>
      <c r="AA473" s="28">
        <v>925.16</v>
      </c>
      <c r="AB473" s="29">
        <v>570.1</v>
      </c>
      <c r="AC473" s="29">
        <v>309.95999999999998</v>
      </c>
      <c r="AD473" s="29">
        <v>277.14999999999998</v>
      </c>
      <c r="AE473" s="29">
        <v>868.75</v>
      </c>
      <c r="AF473" s="29">
        <v>971.79</v>
      </c>
      <c r="AG473" s="29">
        <v>1201.76</v>
      </c>
      <c r="AH473" s="29">
        <v>1523.39</v>
      </c>
      <c r="AI473" s="29">
        <v>1895.21</v>
      </c>
      <c r="AJ473" s="29">
        <v>1951.36</v>
      </c>
      <c r="AK473" s="29">
        <v>1958.83</v>
      </c>
      <c r="AL473" s="29">
        <v>1927.04</v>
      </c>
      <c r="AM473" s="29">
        <v>1905.57</v>
      </c>
      <c r="AN473" s="29">
        <v>1906.07</v>
      </c>
      <c r="AO473" s="29">
        <v>1907.09</v>
      </c>
      <c r="AP473" s="29">
        <v>1905.48</v>
      </c>
      <c r="AQ473" s="29">
        <v>1924.56</v>
      </c>
      <c r="AR473" s="29">
        <v>1993.7</v>
      </c>
      <c r="AS473" s="29">
        <v>2038.0099999999998</v>
      </c>
      <c r="AT473" s="29">
        <v>2067.29</v>
      </c>
      <c r="AU473" s="29">
        <v>2010.66</v>
      </c>
      <c r="AV473" s="29">
        <v>1983.97</v>
      </c>
      <c r="AW473" s="29">
        <v>1876.66</v>
      </c>
      <c r="AX473" s="30">
        <v>1330.31</v>
      </c>
      <c r="AY473" s="325">
        <v>363.3</v>
      </c>
      <c r="AZ473" s="167">
        <v>6.61</v>
      </c>
      <c r="BA473" s="152">
        <v>0</v>
      </c>
    </row>
    <row r="474" spans="1:53">
      <c r="A474" s="37">
        <v>4</v>
      </c>
      <c r="B474" s="162">
        <f t="shared" si="51"/>
        <v>1639.36</v>
      </c>
      <c r="C474" s="162">
        <f t="shared" si="49"/>
        <v>1484.1999999999998</v>
      </c>
      <c r="D474" s="162">
        <f t="shared" si="49"/>
        <v>1410.36</v>
      </c>
      <c r="E474" s="162">
        <f t="shared" si="49"/>
        <v>1360.09</v>
      </c>
      <c r="F474" s="162">
        <f t="shared" si="49"/>
        <v>1384.53</v>
      </c>
      <c r="G474" s="162">
        <f t="shared" si="49"/>
        <v>1477.6999999999998</v>
      </c>
      <c r="H474" s="162">
        <f t="shared" si="49"/>
        <v>1599.1299999999999</v>
      </c>
      <c r="I474" s="162">
        <f t="shared" si="49"/>
        <v>1712.4099999999999</v>
      </c>
      <c r="J474" s="162">
        <f t="shared" si="49"/>
        <v>2206.84</v>
      </c>
      <c r="K474" s="162">
        <f t="shared" si="49"/>
        <v>2262.59</v>
      </c>
      <c r="L474" s="162">
        <f t="shared" si="49"/>
        <v>2279.0500000000002</v>
      </c>
      <c r="M474" s="162">
        <f t="shared" si="49"/>
        <v>2267.3100000000004</v>
      </c>
      <c r="N474" s="162">
        <f t="shared" si="49"/>
        <v>2266.0300000000002</v>
      </c>
      <c r="O474" s="162">
        <f t="shared" si="49"/>
        <v>2252.5600000000004</v>
      </c>
      <c r="P474" s="162">
        <f t="shared" si="49"/>
        <v>2269.7400000000002</v>
      </c>
      <c r="Q474" s="162">
        <f t="shared" si="49"/>
        <v>2282.2800000000002</v>
      </c>
      <c r="R474" s="162">
        <f t="shared" si="49"/>
        <v>2306.1200000000003</v>
      </c>
      <c r="S474" s="162">
        <f t="shared" si="50"/>
        <v>2402.8900000000003</v>
      </c>
      <c r="T474" s="162">
        <f t="shared" si="50"/>
        <v>2415.5</v>
      </c>
      <c r="U474" s="162">
        <f t="shared" si="50"/>
        <v>2422.6700000000005</v>
      </c>
      <c r="V474" s="162">
        <f t="shared" si="50"/>
        <v>2407.4299999999998</v>
      </c>
      <c r="W474" s="162">
        <f t="shared" si="50"/>
        <v>2297.77</v>
      </c>
      <c r="X474" s="162">
        <f t="shared" si="50"/>
        <v>2216.7000000000003</v>
      </c>
      <c r="Y474" s="162">
        <f t="shared" si="50"/>
        <v>1687.1899999999998</v>
      </c>
      <c r="Z474" s="27"/>
      <c r="AA474" s="28">
        <v>1269.45</v>
      </c>
      <c r="AB474" s="29">
        <v>1114.29</v>
      </c>
      <c r="AC474" s="29">
        <v>1040.45</v>
      </c>
      <c r="AD474" s="29">
        <v>990.18</v>
      </c>
      <c r="AE474" s="29">
        <v>1014.6200000000001</v>
      </c>
      <c r="AF474" s="29">
        <v>1107.79</v>
      </c>
      <c r="AG474" s="29">
        <v>1229.22</v>
      </c>
      <c r="AH474" s="29">
        <v>1342.5</v>
      </c>
      <c r="AI474" s="29">
        <v>1836.93</v>
      </c>
      <c r="AJ474" s="29">
        <v>1892.68</v>
      </c>
      <c r="AK474" s="29">
        <v>1909.14</v>
      </c>
      <c r="AL474" s="29">
        <v>1897.4</v>
      </c>
      <c r="AM474" s="29">
        <v>1896.12</v>
      </c>
      <c r="AN474" s="29">
        <v>1882.65</v>
      </c>
      <c r="AO474" s="29">
        <v>1899.83</v>
      </c>
      <c r="AP474" s="29">
        <v>1912.37</v>
      </c>
      <c r="AQ474" s="29">
        <v>1936.21</v>
      </c>
      <c r="AR474" s="29">
        <v>2032.9800000000002</v>
      </c>
      <c r="AS474" s="29">
        <v>2045.5899999999997</v>
      </c>
      <c r="AT474" s="29">
        <v>2052.7600000000002</v>
      </c>
      <c r="AU474" s="29">
        <v>2037.5199999999998</v>
      </c>
      <c r="AV474" s="29">
        <v>1927.86</v>
      </c>
      <c r="AW474" s="29">
        <v>1846.79</v>
      </c>
      <c r="AX474" s="30">
        <v>1317.28</v>
      </c>
      <c r="AY474" s="325">
        <v>363.3</v>
      </c>
      <c r="AZ474" s="167">
        <v>6.61</v>
      </c>
      <c r="BA474" s="152">
        <v>0</v>
      </c>
    </row>
    <row r="475" spans="1:53">
      <c r="A475" s="37">
        <v>5</v>
      </c>
      <c r="B475" s="162">
        <f t="shared" si="51"/>
        <v>1555.6499999999999</v>
      </c>
      <c r="C475" s="162">
        <f t="shared" si="49"/>
        <v>1448.32</v>
      </c>
      <c r="D475" s="162">
        <f t="shared" si="49"/>
        <v>1398.6499999999999</v>
      </c>
      <c r="E475" s="162">
        <f t="shared" si="49"/>
        <v>1461.2299999999998</v>
      </c>
      <c r="F475" s="162">
        <f t="shared" si="49"/>
        <v>1484.5199999999998</v>
      </c>
      <c r="G475" s="162">
        <f t="shared" si="49"/>
        <v>1717.3</v>
      </c>
      <c r="H475" s="162">
        <f t="shared" si="49"/>
        <v>1684.5099999999998</v>
      </c>
      <c r="I475" s="162">
        <f t="shared" si="49"/>
        <v>1781.2499999999998</v>
      </c>
      <c r="J475" s="162">
        <f t="shared" si="49"/>
        <v>2168.65</v>
      </c>
      <c r="K475" s="162">
        <f t="shared" si="49"/>
        <v>2214.0700000000002</v>
      </c>
      <c r="L475" s="162">
        <f t="shared" si="49"/>
        <v>2218.8500000000004</v>
      </c>
      <c r="M475" s="162">
        <f t="shared" si="49"/>
        <v>2221.5700000000002</v>
      </c>
      <c r="N475" s="162">
        <f t="shared" si="49"/>
        <v>2218.2400000000002</v>
      </c>
      <c r="O475" s="162">
        <f t="shared" si="49"/>
        <v>2214.6800000000003</v>
      </c>
      <c r="P475" s="162">
        <f t="shared" si="49"/>
        <v>2219.2800000000002</v>
      </c>
      <c r="Q475" s="162">
        <f t="shared" si="49"/>
        <v>2218.9900000000002</v>
      </c>
      <c r="R475" s="162">
        <f t="shared" si="49"/>
        <v>2232.65</v>
      </c>
      <c r="S475" s="162">
        <f t="shared" si="50"/>
        <v>2281.96</v>
      </c>
      <c r="T475" s="162">
        <f t="shared" si="50"/>
        <v>2291.65</v>
      </c>
      <c r="U475" s="162">
        <f t="shared" si="50"/>
        <v>2293.3900000000003</v>
      </c>
      <c r="V475" s="162">
        <f t="shared" si="50"/>
        <v>2268.65</v>
      </c>
      <c r="W475" s="162">
        <f t="shared" si="50"/>
        <v>2232.7400000000002</v>
      </c>
      <c r="X475" s="162">
        <f t="shared" si="50"/>
        <v>2115.6400000000003</v>
      </c>
      <c r="Y475" s="162">
        <f t="shared" si="50"/>
        <v>1690.87</v>
      </c>
      <c r="Z475" s="27"/>
      <c r="AA475" s="28">
        <v>1185.74</v>
      </c>
      <c r="AB475" s="29">
        <v>1078.4100000000001</v>
      </c>
      <c r="AC475" s="29">
        <v>1028.74</v>
      </c>
      <c r="AD475" s="29">
        <v>1091.32</v>
      </c>
      <c r="AE475" s="29">
        <v>1114.6099999999999</v>
      </c>
      <c r="AF475" s="29">
        <v>1347.39</v>
      </c>
      <c r="AG475" s="29">
        <v>1314.6</v>
      </c>
      <c r="AH475" s="29">
        <v>1411.34</v>
      </c>
      <c r="AI475" s="29">
        <v>1798.74</v>
      </c>
      <c r="AJ475" s="29">
        <v>1844.16</v>
      </c>
      <c r="AK475" s="29">
        <v>1848.94</v>
      </c>
      <c r="AL475" s="29">
        <v>1851.66</v>
      </c>
      <c r="AM475" s="29">
        <v>1848.33</v>
      </c>
      <c r="AN475" s="29">
        <v>1844.77</v>
      </c>
      <c r="AO475" s="29">
        <v>1849.37</v>
      </c>
      <c r="AP475" s="29">
        <v>1849.08</v>
      </c>
      <c r="AQ475" s="29">
        <v>1862.74</v>
      </c>
      <c r="AR475" s="29">
        <v>1912.05</v>
      </c>
      <c r="AS475" s="29">
        <v>1921.74</v>
      </c>
      <c r="AT475" s="29">
        <v>1923.48</v>
      </c>
      <c r="AU475" s="29">
        <v>1898.74</v>
      </c>
      <c r="AV475" s="29">
        <v>1862.83</v>
      </c>
      <c r="AW475" s="29">
        <v>1745.73</v>
      </c>
      <c r="AX475" s="30">
        <v>1320.96</v>
      </c>
      <c r="AY475" s="325">
        <v>363.3</v>
      </c>
      <c r="AZ475" s="167">
        <v>6.61</v>
      </c>
      <c r="BA475" s="152">
        <v>0</v>
      </c>
    </row>
    <row r="476" spans="1:53">
      <c r="A476" s="37">
        <v>6</v>
      </c>
      <c r="B476" s="162">
        <f t="shared" si="51"/>
        <v>1473.6599999999999</v>
      </c>
      <c r="C476" s="162">
        <f t="shared" si="49"/>
        <v>1402.4199999999998</v>
      </c>
      <c r="D476" s="162">
        <f t="shared" si="49"/>
        <v>1347.73</v>
      </c>
      <c r="E476" s="162">
        <f t="shared" si="49"/>
        <v>1308.28</v>
      </c>
      <c r="F476" s="162">
        <f t="shared" si="49"/>
        <v>1316.54</v>
      </c>
      <c r="G476" s="162">
        <f t="shared" si="49"/>
        <v>1357.36</v>
      </c>
      <c r="H476" s="162">
        <f t="shared" si="49"/>
        <v>1393.05</v>
      </c>
      <c r="I476" s="162">
        <f t="shared" si="49"/>
        <v>1502.4199999999998</v>
      </c>
      <c r="J476" s="162">
        <f t="shared" si="49"/>
        <v>1697.82</v>
      </c>
      <c r="K476" s="162">
        <f t="shared" si="49"/>
        <v>2159.0700000000002</v>
      </c>
      <c r="L476" s="162">
        <f t="shared" si="49"/>
        <v>2180.0300000000002</v>
      </c>
      <c r="M476" s="162">
        <f t="shared" si="49"/>
        <v>2177.59</v>
      </c>
      <c r="N476" s="162">
        <f t="shared" si="49"/>
        <v>2154.0700000000002</v>
      </c>
      <c r="O476" s="162">
        <f t="shared" si="49"/>
        <v>2147.2000000000003</v>
      </c>
      <c r="P476" s="162">
        <f t="shared" si="49"/>
        <v>2152.1800000000003</v>
      </c>
      <c r="Q476" s="162">
        <f t="shared" si="49"/>
        <v>2158.1200000000003</v>
      </c>
      <c r="R476" s="162">
        <f t="shared" si="49"/>
        <v>2181.5600000000004</v>
      </c>
      <c r="S476" s="162">
        <f t="shared" si="50"/>
        <v>2212.19</v>
      </c>
      <c r="T476" s="162">
        <f t="shared" si="50"/>
        <v>2224.2600000000002</v>
      </c>
      <c r="U476" s="162">
        <f t="shared" si="50"/>
        <v>2212.59</v>
      </c>
      <c r="V476" s="162">
        <f t="shared" si="50"/>
        <v>2208.9100000000003</v>
      </c>
      <c r="W476" s="162">
        <f t="shared" si="50"/>
        <v>2197.52</v>
      </c>
      <c r="X476" s="162">
        <f t="shared" si="50"/>
        <v>1715.3999999999999</v>
      </c>
      <c r="Y476" s="162">
        <f t="shared" si="50"/>
        <v>1605.0299999999997</v>
      </c>
      <c r="Z476" s="27"/>
      <c r="AA476" s="28">
        <v>1103.75</v>
      </c>
      <c r="AB476" s="29">
        <v>1032.51</v>
      </c>
      <c r="AC476" s="29">
        <v>977.82</v>
      </c>
      <c r="AD476" s="29">
        <v>938.37</v>
      </c>
      <c r="AE476" s="29">
        <v>946.63</v>
      </c>
      <c r="AF476" s="29">
        <v>987.45</v>
      </c>
      <c r="AG476" s="29">
        <v>1023.14</v>
      </c>
      <c r="AH476" s="29">
        <v>1132.51</v>
      </c>
      <c r="AI476" s="29">
        <v>1327.91</v>
      </c>
      <c r="AJ476" s="29">
        <v>1789.16</v>
      </c>
      <c r="AK476" s="29">
        <v>1810.12</v>
      </c>
      <c r="AL476" s="29">
        <v>1807.68</v>
      </c>
      <c r="AM476" s="29">
        <v>1784.16</v>
      </c>
      <c r="AN476" s="29">
        <v>1777.29</v>
      </c>
      <c r="AO476" s="29">
        <v>1782.27</v>
      </c>
      <c r="AP476" s="29">
        <v>1788.21</v>
      </c>
      <c r="AQ476" s="29">
        <v>1811.65</v>
      </c>
      <c r="AR476" s="29">
        <v>1842.28</v>
      </c>
      <c r="AS476" s="29">
        <v>1854.35</v>
      </c>
      <c r="AT476" s="29">
        <v>1842.68</v>
      </c>
      <c r="AU476" s="29">
        <v>1839</v>
      </c>
      <c r="AV476" s="29">
        <v>1827.61</v>
      </c>
      <c r="AW476" s="29">
        <v>1345.49</v>
      </c>
      <c r="AX476" s="30">
        <v>1235.1199999999999</v>
      </c>
      <c r="AY476" s="325">
        <v>363.3</v>
      </c>
      <c r="AZ476" s="167">
        <v>6.61</v>
      </c>
      <c r="BA476" s="152">
        <v>0</v>
      </c>
    </row>
    <row r="477" spans="1:53">
      <c r="A477" s="37">
        <v>7</v>
      </c>
      <c r="B477" s="162">
        <f t="shared" si="51"/>
        <v>1365.84</v>
      </c>
      <c r="C477" s="162">
        <f t="shared" si="49"/>
        <v>1223.1099999999999</v>
      </c>
      <c r="D477" s="162">
        <f t="shared" si="49"/>
        <v>1220.6799999999998</v>
      </c>
      <c r="E477" s="162">
        <f t="shared" si="49"/>
        <v>1086.74</v>
      </c>
      <c r="F477" s="162">
        <f t="shared" si="49"/>
        <v>1279.8699999999999</v>
      </c>
      <c r="G477" s="162">
        <f t="shared" si="49"/>
        <v>1362.32</v>
      </c>
      <c r="H477" s="162">
        <f t="shared" si="49"/>
        <v>1493.1499999999999</v>
      </c>
      <c r="I477" s="162">
        <f t="shared" si="49"/>
        <v>1790.9299999999998</v>
      </c>
      <c r="J477" s="162">
        <f t="shared" si="49"/>
        <v>2207.0300000000002</v>
      </c>
      <c r="K477" s="162">
        <f t="shared" si="49"/>
        <v>2275.9700000000003</v>
      </c>
      <c r="L477" s="162">
        <f t="shared" si="49"/>
        <v>2287.11</v>
      </c>
      <c r="M477" s="162">
        <f t="shared" si="49"/>
        <v>2268.0500000000002</v>
      </c>
      <c r="N477" s="162">
        <f t="shared" si="49"/>
        <v>2237.8900000000003</v>
      </c>
      <c r="O477" s="162">
        <f t="shared" si="49"/>
        <v>2248.5600000000004</v>
      </c>
      <c r="P477" s="162">
        <f t="shared" si="49"/>
        <v>2241.7200000000003</v>
      </c>
      <c r="Q477" s="162">
        <f t="shared" si="49"/>
        <v>2250.9100000000003</v>
      </c>
      <c r="R477" s="162">
        <f t="shared" si="49"/>
        <v>2267.84</v>
      </c>
      <c r="S477" s="162">
        <f t="shared" si="50"/>
        <v>2291.0700000000002</v>
      </c>
      <c r="T477" s="162">
        <f t="shared" si="50"/>
        <v>2318.3700000000003</v>
      </c>
      <c r="U477" s="162">
        <f t="shared" si="50"/>
        <v>2328.86</v>
      </c>
      <c r="V477" s="162">
        <f t="shared" si="50"/>
        <v>2268.44</v>
      </c>
      <c r="W477" s="162">
        <f t="shared" si="50"/>
        <v>2213.8200000000002</v>
      </c>
      <c r="X477" s="162">
        <f t="shared" si="50"/>
        <v>1725.3999999999999</v>
      </c>
      <c r="Y477" s="162">
        <f t="shared" si="50"/>
        <v>1492.4999999999998</v>
      </c>
      <c r="Z477" s="27"/>
      <c r="AA477" s="28">
        <v>995.93</v>
      </c>
      <c r="AB477" s="29">
        <v>853.2</v>
      </c>
      <c r="AC477" s="29">
        <v>850.77</v>
      </c>
      <c r="AD477" s="29">
        <v>716.83</v>
      </c>
      <c r="AE477" s="29">
        <v>909.96</v>
      </c>
      <c r="AF477" s="29">
        <v>992.41</v>
      </c>
      <c r="AG477" s="29">
        <v>1123.24</v>
      </c>
      <c r="AH477" s="29">
        <v>1421.02</v>
      </c>
      <c r="AI477" s="29">
        <v>1837.12</v>
      </c>
      <c r="AJ477" s="29">
        <v>1906.06</v>
      </c>
      <c r="AK477" s="29">
        <v>1917.2</v>
      </c>
      <c r="AL477" s="29">
        <v>1898.14</v>
      </c>
      <c r="AM477" s="29">
        <v>1867.98</v>
      </c>
      <c r="AN477" s="29">
        <v>1878.65</v>
      </c>
      <c r="AO477" s="29">
        <v>1871.81</v>
      </c>
      <c r="AP477" s="29">
        <v>1881</v>
      </c>
      <c r="AQ477" s="29">
        <v>1897.93</v>
      </c>
      <c r="AR477" s="29">
        <v>1921.16</v>
      </c>
      <c r="AS477" s="29">
        <v>1948.46</v>
      </c>
      <c r="AT477" s="29">
        <v>1958.95</v>
      </c>
      <c r="AU477" s="29">
        <v>1898.53</v>
      </c>
      <c r="AV477" s="29">
        <v>1843.91</v>
      </c>
      <c r="AW477" s="29">
        <v>1355.49</v>
      </c>
      <c r="AX477" s="30">
        <v>1122.5899999999999</v>
      </c>
      <c r="AY477" s="325">
        <v>363.3</v>
      </c>
      <c r="AZ477" s="167">
        <v>6.61</v>
      </c>
      <c r="BA477" s="152">
        <v>0</v>
      </c>
    </row>
    <row r="478" spans="1:53">
      <c r="A478" s="37">
        <v>8</v>
      </c>
      <c r="B478" s="162">
        <f t="shared" si="51"/>
        <v>1322.48</v>
      </c>
      <c r="C478" s="162">
        <f t="shared" si="49"/>
        <v>1008.1</v>
      </c>
      <c r="D478" s="162">
        <f t="shared" si="49"/>
        <v>951.1</v>
      </c>
      <c r="E478" s="162">
        <f t="shared" si="49"/>
        <v>924.42</v>
      </c>
      <c r="F478" s="162">
        <f t="shared" si="49"/>
        <v>1224.56</v>
      </c>
      <c r="G478" s="162">
        <f t="shared" si="49"/>
        <v>1318.1399999999999</v>
      </c>
      <c r="H478" s="162">
        <f t="shared" si="49"/>
        <v>1499.59</v>
      </c>
      <c r="I478" s="162">
        <f t="shared" si="49"/>
        <v>1789.82</v>
      </c>
      <c r="J478" s="162">
        <f t="shared" si="49"/>
        <v>2207.2800000000002</v>
      </c>
      <c r="K478" s="162">
        <f t="shared" si="49"/>
        <v>2272.2000000000003</v>
      </c>
      <c r="L478" s="162">
        <f t="shared" si="49"/>
        <v>2266.5700000000002</v>
      </c>
      <c r="M478" s="162">
        <f t="shared" si="49"/>
        <v>2249.5300000000002</v>
      </c>
      <c r="N478" s="162">
        <f t="shared" si="49"/>
        <v>2231.3700000000003</v>
      </c>
      <c r="O478" s="162">
        <f t="shared" si="49"/>
        <v>2244.1000000000004</v>
      </c>
      <c r="P478" s="162">
        <f t="shared" si="49"/>
        <v>2252.77</v>
      </c>
      <c r="Q478" s="162">
        <f t="shared" si="49"/>
        <v>2261.48</v>
      </c>
      <c r="R478" s="162">
        <f t="shared" si="49"/>
        <v>2268.5</v>
      </c>
      <c r="S478" s="162">
        <f t="shared" si="50"/>
        <v>2274.36</v>
      </c>
      <c r="T478" s="162">
        <f t="shared" si="50"/>
        <v>2302.15</v>
      </c>
      <c r="U478" s="162">
        <f t="shared" si="50"/>
        <v>2304.5100000000002</v>
      </c>
      <c r="V478" s="162">
        <f t="shared" si="50"/>
        <v>2246.44</v>
      </c>
      <c r="W478" s="162">
        <f t="shared" si="50"/>
        <v>2173.0300000000002</v>
      </c>
      <c r="X478" s="162">
        <f t="shared" si="50"/>
        <v>1687.1</v>
      </c>
      <c r="Y478" s="162">
        <f t="shared" si="50"/>
        <v>1475.8</v>
      </c>
      <c r="Z478" s="27"/>
      <c r="AA478" s="28">
        <v>952.57</v>
      </c>
      <c r="AB478" s="29">
        <v>638.19000000000005</v>
      </c>
      <c r="AC478" s="29">
        <v>581.19000000000005</v>
      </c>
      <c r="AD478" s="29">
        <v>554.51</v>
      </c>
      <c r="AE478" s="29">
        <v>854.65</v>
      </c>
      <c r="AF478" s="29">
        <v>948.23</v>
      </c>
      <c r="AG478" s="29">
        <v>1129.68</v>
      </c>
      <c r="AH478" s="29">
        <v>1419.91</v>
      </c>
      <c r="AI478" s="29">
        <v>1837.37</v>
      </c>
      <c r="AJ478" s="29">
        <v>1902.29</v>
      </c>
      <c r="AK478" s="29">
        <v>1896.66</v>
      </c>
      <c r="AL478" s="29">
        <v>1879.62</v>
      </c>
      <c r="AM478" s="29">
        <v>1861.46</v>
      </c>
      <c r="AN478" s="29">
        <v>1874.19</v>
      </c>
      <c r="AO478" s="29">
        <v>1882.86</v>
      </c>
      <c r="AP478" s="29">
        <v>1891.57</v>
      </c>
      <c r="AQ478" s="29">
        <v>1898.59</v>
      </c>
      <c r="AR478" s="29">
        <v>1904.45</v>
      </c>
      <c r="AS478" s="29">
        <v>1932.24</v>
      </c>
      <c r="AT478" s="29">
        <v>1934.6</v>
      </c>
      <c r="AU478" s="29">
        <v>1876.53</v>
      </c>
      <c r="AV478" s="29">
        <v>1803.12</v>
      </c>
      <c r="AW478" s="29">
        <v>1317.19</v>
      </c>
      <c r="AX478" s="30">
        <v>1105.8900000000001</v>
      </c>
      <c r="AY478" s="325">
        <v>363.3</v>
      </c>
      <c r="AZ478" s="167">
        <v>6.61</v>
      </c>
      <c r="BA478" s="152">
        <v>0</v>
      </c>
    </row>
    <row r="479" spans="1:53">
      <c r="A479" s="37">
        <v>9</v>
      </c>
      <c r="B479" s="162">
        <f t="shared" si="51"/>
        <v>1362.9099999999999</v>
      </c>
      <c r="C479" s="162">
        <f t="shared" si="49"/>
        <v>1280.8599999999999</v>
      </c>
      <c r="D479" s="162">
        <f t="shared" si="49"/>
        <v>1195.5999999999999</v>
      </c>
      <c r="E479" s="162">
        <f t="shared" si="49"/>
        <v>1045.6099999999999</v>
      </c>
      <c r="F479" s="162">
        <f t="shared" si="49"/>
        <v>1293.6899999999998</v>
      </c>
      <c r="G479" s="162">
        <f t="shared" si="49"/>
        <v>1400.08</v>
      </c>
      <c r="H479" s="162">
        <f t="shared" si="49"/>
        <v>1600.9199999999998</v>
      </c>
      <c r="I479" s="162">
        <f t="shared" si="49"/>
        <v>1920.2599999999998</v>
      </c>
      <c r="J479" s="162">
        <f t="shared" si="49"/>
        <v>2299.8900000000003</v>
      </c>
      <c r="K479" s="162">
        <f t="shared" si="49"/>
        <v>2396.4499999999998</v>
      </c>
      <c r="L479" s="162">
        <f t="shared" si="49"/>
        <v>2395.6600000000003</v>
      </c>
      <c r="M479" s="162">
        <f t="shared" si="49"/>
        <v>2386.7600000000002</v>
      </c>
      <c r="N479" s="162">
        <f t="shared" si="49"/>
        <v>2377.23</v>
      </c>
      <c r="O479" s="162">
        <f t="shared" si="49"/>
        <v>2372.1700000000005</v>
      </c>
      <c r="P479" s="162">
        <f t="shared" si="49"/>
        <v>2384.0400000000004</v>
      </c>
      <c r="Q479" s="162">
        <f t="shared" si="49"/>
        <v>2385.5500000000006</v>
      </c>
      <c r="R479" s="162">
        <f t="shared" si="49"/>
        <v>2391.86</v>
      </c>
      <c r="S479" s="162">
        <f t="shared" si="50"/>
        <v>2427.7800000000002</v>
      </c>
      <c r="T479" s="162">
        <f t="shared" si="50"/>
        <v>2443.6900000000005</v>
      </c>
      <c r="U479" s="162">
        <f t="shared" si="50"/>
        <v>2416.2800000000002</v>
      </c>
      <c r="V479" s="162">
        <f t="shared" si="50"/>
        <v>2399.4500000000003</v>
      </c>
      <c r="W479" s="162">
        <f t="shared" si="50"/>
        <v>2297.3500000000004</v>
      </c>
      <c r="X479" s="162">
        <f t="shared" si="50"/>
        <v>2004.9999999999998</v>
      </c>
      <c r="Y479" s="162">
        <f t="shared" si="50"/>
        <v>1575.7299999999998</v>
      </c>
      <c r="Z479" s="27"/>
      <c r="AA479" s="28">
        <v>993</v>
      </c>
      <c r="AB479" s="29">
        <v>910.95</v>
      </c>
      <c r="AC479" s="29">
        <v>825.69</v>
      </c>
      <c r="AD479" s="29">
        <v>675.7</v>
      </c>
      <c r="AE479" s="29">
        <v>923.78</v>
      </c>
      <c r="AF479" s="29">
        <v>1030.17</v>
      </c>
      <c r="AG479" s="29">
        <v>1231.01</v>
      </c>
      <c r="AH479" s="29">
        <v>1550.35</v>
      </c>
      <c r="AI479" s="29">
        <v>1929.98</v>
      </c>
      <c r="AJ479" s="29">
        <v>2026.5399999999997</v>
      </c>
      <c r="AK479" s="29">
        <v>2025.75</v>
      </c>
      <c r="AL479" s="29">
        <v>2016.85</v>
      </c>
      <c r="AM479" s="29">
        <v>2007.32</v>
      </c>
      <c r="AN479" s="29">
        <v>2002.2600000000002</v>
      </c>
      <c r="AO479" s="29">
        <v>2014.13</v>
      </c>
      <c r="AP479" s="29">
        <v>2015.6400000000003</v>
      </c>
      <c r="AQ479" s="29">
        <v>2021.9499999999998</v>
      </c>
      <c r="AR479" s="29">
        <v>2057.87</v>
      </c>
      <c r="AS479" s="29">
        <v>2073.7800000000002</v>
      </c>
      <c r="AT479" s="29">
        <v>2046.3700000000001</v>
      </c>
      <c r="AU479" s="29">
        <v>2029.54</v>
      </c>
      <c r="AV479" s="29">
        <v>1927.44</v>
      </c>
      <c r="AW479" s="29">
        <v>1635.09</v>
      </c>
      <c r="AX479" s="30">
        <v>1205.82</v>
      </c>
      <c r="AY479" s="325">
        <v>363.3</v>
      </c>
      <c r="AZ479" s="167">
        <v>6.61</v>
      </c>
      <c r="BA479" s="152">
        <v>0</v>
      </c>
    </row>
    <row r="480" spans="1:53">
      <c r="A480" s="37">
        <v>10</v>
      </c>
      <c r="B480" s="162">
        <f t="shared" si="51"/>
        <v>1396.05</v>
      </c>
      <c r="C480" s="162">
        <f t="shared" si="49"/>
        <v>1296.6699999999998</v>
      </c>
      <c r="D480" s="162">
        <f t="shared" si="49"/>
        <v>1245.06</v>
      </c>
      <c r="E480" s="162">
        <f t="shared" si="49"/>
        <v>978.34</v>
      </c>
      <c r="F480" s="162">
        <f t="shared" si="49"/>
        <v>1293.9099999999999</v>
      </c>
      <c r="G480" s="162">
        <f t="shared" si="49"/>
        <v>1426.12</v>
      </c>
      <c r="H480" s="162">
        <f t="shared" si="49"/>
        <v>1654.8</v>
      </c>
      <c r="I480" s="162">
        <f t="shared" si="49"/>
        <v>2056.5100000000002</v>
      </c>
      <c r="J480" s="162">
        <f t="shared" si="49"/>
        <v>2312.7200000000003</v>
      </c>
      <c r="K480" s="162">
        <f t="shared" si="49"/>
        <v>2363.71</v>
      </c>
      <c r="L480" s="162">
        <f t="shared" si="49"/>
        <v>2382.6600000000003</v>
      </c>
      <c r="M480" s="162">
        <f t="shared" si="49"/>
        <v>2367.3500000000004</v>
      </c>
      <c r="N480" s="162">
        <f t="shared" si="49"/>
        <v>2323.3100000000004</v>
      </c>
      <c r="O480" s="162">
        <f t="shared" si="49"/>
        <v>2336.8100000000004</v>
      </c>
      <c r="P480" s="162">
        <f t="shared" si="49"/>
        <v>2355.48</v>
      </c>
      <c r="Q480" s="162">
        <f t="shared" si="49"/>
        <v>2371.3000000000006</v>
      </c>
      <c r="R480" s="162">
        <f t="shared" si="49"/>
        <v>2384.5600000000004</v>
      </c>
      <c r="S480" s="162">
        <f t="shared" si="50"/>
        <v>2430.7700000000004</v>
      </c>
      <c r="T480" s="162">
        <f t="shared" si="50"/>
        <v>2449.2200000000003</v>
      </c>
      <c r="U480" s="162">
        <f t="shared" si="50"/>
        <v>2442.5800000000004</v>
      </c>
      <c r="V480" s="162">
        <f t="shared" si="50"/>
        <v>2410.42</v>
      </c>
      <c r="W480" s="162">
        <f t="shared" si="50"/>
        <v>2328.4700000000003</v>
      </c>
      <c r="X480" s="162">
        <f t="shared" si="50"/>
        <v>1783.2099999999998</v>
      </c>
      <c r="Y480" s="162">
        <f t="shared" si="50"/>
        <v>1522.3899999999999</v>
      </c>
      <c r="Z480" s="27"/>
      <c r="AA480" s="28">
        <v>1026.1400000000001</v>
      </c>
      <c r="AB480" s="29">
        <v>926.76</v>
      </c>
      <c r="AC480" s="29">
        <v>875.15</v>
      </c>
      <c r="AD480" s="29">
        <v>608.42999999999995</v>
      </c>
      <c r="AE480" s="29">
        <v>924</v>
      </c>
      <c r="AF480" s="29">
        <v>1056.21</v>
      </c>
      <c r="AG480" s="29">
        <v>1284.8900000000001</v>
      </c>
      <c r="AH480" s="29">
        <v>1686.6</v>
      </c>
      <c r="AI480" s="29">
        <v>1942.81</v>
      </c>
      <c r="AJ480" s="29">
        <v>1993.8</v>
      </c>
      <c r="AK480" s="29">
        <v>2012.75</v>
      </c>
      <c r="AL480" s="29">
        <v>1997.44</v>
      </c>
      <c r="AM480" s="29">
        <v>1953.4</v>
      </c>
      <c r="AN480" s="29">
        <v>1966.9</v>
      </c>
      <c r="AO480" s="29">
        <v>1985.57</v>
      </c>
      <c r="AP480" s="29">
        <v>2001.3900000000003</v>
      </c>
      <c r="AQ480" s="29">
        <v>2014.65</v>
      </c>
      <c r="AR480" s="29">
        <v>2060.86</v>
      </c>
      <c r="AS480" s="29">
        <v>2079.31</v>
      </c>
      <c r="AT480" s="29">
        <v>2072.67</v>
      </c>
      <c r="AU480" s="29">
        <v>2040.5099999999998</v>
      </c>
      <c r="AV480" s="29">
        <v>1958.56</v>
      </c>
      <c r="AW480" s="29">
        <v>1413.3</v>
      </c>
      <c r="AX480" s="30">
        <v>1152.48</v>
      </c>
      <c r="AY480" s="325">
        <v>363.3</v>
      </c>
      <c r="AZ480" s="167">
        <v>6.61</v>
      </c>
      <c r="BA480" s="152">
        <v>0</v>
      </c>
    </row>
    <row r="481" spans="1:53">
      <c r="A481" s="37">
        <v>11</v>
      </c>
      <c r="B481" s="162">
        <f t="shared" si="51"/>
        <v>1388.1499999999999</v>
      </c>
      <c r="C481" s="162">
        <f t="shared" si="49"/>
        <v>1300.53</v>
      </c>
      <c r="D481" s="162">
        <f t="shared" si="49"/>
        <v>1170.76</v>
      </c>
      <c r="E481" s="162">
        <f t="shared" si="49"/>
        <v>939.82</v>
      </c>
      <c r="F481" s="162">
        <f t="shared" si="49"/>
        <v>1297.1099999999999</v>
      </c>
      <c r="G481" s="162">
        <f t="shared" si="49"/>
        <v>1471.81</v>
      </c>
      <c r="H481" s="162">
        <f t="shared" si="49"/>
        <v>1761.1299999999999</v>
      </c>
      <c r="I481" s="162">
        <f t="shared" si="49"/>
        <v>2209.2200000000003</v>
      </c>
      <c r="J481" s="162">
        <f t="shared" si="49"/>
        <v>2398.6200000000003</v>
      </c>
      <c r="K481" s="162">
        <f t="shared" si="49"/>
        <v>2430.5500000000002</v>
      </c>
      <c r="L481" s="162">
        <f t="shared" si="49"/>
        <v>2427.38</v>
      </c>
      <c r="M481" s="162">
        <f t="shared" si="49"/>
        <v>2415.65</v>
      </c>
      <c r="N481" s="162">
        <f t="shared" si="49"/>
        <v>2384.42</v>
      </c>
      <c r="O481" s="162">
        <f t="shared" si="49"/>
        <v>2393.6600000000003</v>
      </c>
      <c r="P481" s="162">
        <f t="shared" si="49"/>
        <v>2398.98</v>
      </c>
      <c r="Q481" s="162">
        <f t="shared" si="49"/>
        <v>2402.7400000000002</v>
      </c>
      <c r="R481" s="162">
        <f t="shared" si="49"/>
        <v>2412.2000000000003</v>
      </c>
      <c r="S481" s="162">
        <f t="shared" si="50"/>
        <v>2450.0300000000002</v>
      </c>
      <c r="T481" s="162">
        <f t="shared" si="50"/>
        <v>2465.8700000000003</v>
      </c>
      <c r="U481" s="162">
        <f t="shared" si="50"/>
        <v>2442.1900000000005</v>
      </c>
      <c r="V481" s="162">
        <f t="shared" si="50"/>
        <v>2431.8700000000003</v>
      </c>
      <c r="W481" s="162">
        <f t="shared" si="50"/>
        <v>2395.7200000000003</v>
      </c>
      <c r="X481" s="162">
        <f t="shared" si="50"/>
        <v>2183.23</v>
      </c>
      <c r="Y481" s="162">
        <f t="shared" si="50"/>
        <v>1617.06</v>
      </c>
      <c r="Z481" s="27"/>
      <c r="AA481" s="31">
        <v>1018.24</v>
      </c>
      <c r="AB481" s="29">
        <v>930.62</v>
      </c>
      <c r="AC481" s="29">
        <v>800.85</v>
      </c>
      <c r="AD481" s="29">
        <v>569.91</v>
      </c>
      <c r="AE481" s="29">
        <v>927.2</v>
      </c>
      <c r="AF481" s="29">
        <v>1101.9000000000001</v>
      </c>
      <c r="AG481" s="29">
        <v>1391.22</v>
      </c>
      <c r="AH481" s="29">
        <v>1839.31</v>
      </c>
      <c r="AI481" s="29">
        <v>2028.7100000000003</v>
      </c>
      <c r="AJ481" s="29">
        <v>2060.64</v>
      </c>
      <c r="AK481" s="29">
        <v>2057.4699999999998</v>
      </c>
      <c r="AL481" s="29">
        <v>2045.7399999999998</v>
      </c>
      <c r="AM481" s="29">
        <v>2014.51</v>
      </c>
      <c r="AN481" s="29">
        <v>2023.7500000000002</v>
      </c>
      <c r="AO481" s="29">
        <v>2029.07</v>
      </c>
      <c r="AP481" s="29">
        <v>2032.8300000000002</v>
      </c>
      <c r="AQ481" s="29">
        <v>2042.29</v>
      </c>
      <c r="AR481" s="29">
        <v>2080.12</v>
      </c>
      <c r="AS481" s="29">
        <v>2095.96</v>
      </c>
      <c r="AT481" s="29">
        <v>2072.2800000000002</v>
      </c>
      <c r="AU481" s="29">
        <v>2061.96</v>
      </c>
      <c r="AV481" s="29">
        <v>2025.81</v>
      </c>
      <c r="AW481" s="29">
        <v>1813.32</v>
      </c>
      <c r="AX481" s="30">
        <v>1247.1500000000001</v>
      </c>
      <c r="AY481" s="325">
        <v>363.3</v>
      </c>
      <c r="AZ481" s="167">
        <v>6.61</v>
      </c>
      <c r="BA481" s="152">
        <v>0</v>
      </c>
    </row>
    <row r="482" spans="1:53">
      <c r="A482" s="37">
        <v>12</v>
      </c>
      <c r="B482" s="162">
        <f t="shared" si="51"/>
        <v>1472.8999999999999</v>
      </c>
      <c r="C482" s="162">
        <f t="shared" si="49"/>
        <v>1347.12</v>
      </c>
      <c r="D482" s="162">
        <f t="shared" si="49"/>
        <v>1297.8399999999999</v>
      </c>
      <c r="E482" s="162">
        <f t="shared" si="49"/>
        <v>1269.8899999999999</v>
      </c>
      <c r="F482" s="162">
        <f t="shared" si="49"/>
        <v>1292.57</v>
      </c>
      <c r="G482" s="162">
        <f t="shared" si="49"/>
        <v>1356.8999999999999</v>
      </c>
      <c r="H482" s="162">
        <f t="shared" si="49"/>
        <v>1473.9799999999998</v>
      </c>
      <c r="I482" s="162">
        <f t="shared" si="49"/>
        <v>1593.06</v>
      </c>
      <c r="J482" s="162">
        <f t="shared" si="49"/>
        <v>2189.42</v>
      </c>
      <c r="K482" s="162">
        <f t="shared" si="49"/>
        <v>2295.0500000000002</v>
      </c>
      <c r="L482" s="162">
        <f t="shared" si="49"/>
        <v>2310.8900000000003</v>
      </c>
      <c r="M482" s="162">
        <f t="shared" si="49"/>
        <v>2307.11</v>
      </c>
      <c r="N482" s="162">
        <f t="shared" si="49"/>
        <v>2292.0400000000004</v>
      </c>
      <c r="O482" s="162">
        <f t="shared" si="49"/>
        <v>2275.3000000000002</v>
      </c>
      <c r="P482" s="162">
        <f t="shared" si="49"/>
        <v>2285.84</v>
      </c>
      <c r="Q482" s="162">
        <f t="shared" si="49"/>
        <v>2303.8900000000003</v>
      </c>
      <c r="R482" s="162">
        <f t="shared" si="49"/>
        <v>2342.5800000000004</v>
      </c>
      <c r="S482" s="162">
        <f t="shared" si="50"/>
        <v>2409.4900000000002</v>
      </c>
      <c r="T482" s="162">
        <f t="shared" si="50"/>
        <v>2431.13</v>
      </c>
      <c r="U482" s="162">
        <f t="shared" si="50"/>
        <v>2413.3900000000003</v>
      </c>
      <c r="V482" s="162">
        <f t="shared" si="50"/>
        <v>2363.4900000000002</v>
      </c>
      <c r="W482" s="162">
        <f t="shared" si="50"/>
        <v>2320.8300000000004</v>
      </c>
      <c r="X482" s="162">
        <f t="shared" si="50"/>
        <v>2278.9900000000002</v>
      </c>
      <c r="Y482" s="162">
        <f t="shared" si="50"/>
        <v>1656.05</v>
      </c>
      <c r="Z482" s="27"/>
      <c r="AA482" s="31">
        <v>1102.99</v>
      </c>
      <c r="AB482" s="29">
        <v>977.21</v>
      </c>
      <c r="AC482" s="29">
        <v>927.93</v>
      </c>
      <c r="AD482" s="29">
        <v>899.98</v>
      </c>
      <c r="AE482" s="29">
        <v>922.66</v>
      </c>
      <c r="AF482" s="29">
        <v>986.99</v>
      </c>
      <c r="AG482" s="29">
        <v>1104.07</v>
      </c>
      <c r="AH482" s="29">
        <v>1223.1500000000001</v>
      </c>
      <c r="AI482" s="29">
        <v>1819.51</v>
      </c>
      <c r="AJ482" s="29">
        <v>1925.14</v>
      </c>
      <c r="AK482" s="29">
        <v>1940.98</v>
      </c>
      <c r="AL482" s="29">
        <v>1937.2</v>
      </c>
      <c r="AM482" s="29">
        <v>1922.13</v>
      </c>
      <c r="AN482" s="29">
        <v>1905.39</v>
      </c>
      <c r="AO482" s="29">
        <v>1915.93</v>
      </c>
      <c r="AP482" s="29">
        <v>1933.98</v>
      </c>
      <c r="AQ482" s="29">
        <v>1972.67</v>
      </c>
      <c r="AR482" s="29">
        <v>2039.58</v>
      </c>
      <c r="AS482" s="29">
        <v>2061.2199999999998</v>
      </c>
      <c r="AT482" s="29">
        <v>2043.4800000000002</v>
      </c>
      <c r="AU482" s="29">
        <v>1993.58</v>
      </c>
      <c r="AV482" s="29">
        <v>1950.92</v>
      </c>
      <c r="AW482" s="29">
        <v>1909.08</v>
      </c>
      <c r="AX482" s="30">
        <v>1286.1400000000001</v>
      </c>
      <c r="AY482" s="325">
        <v>363.3</v>
      </c>
      <c r="AZ482" s="167">
        <v>6.61</v>
      </c>
      <c r="BA482" s="152">
        <v>0</v>
      </c>
    </row>
    <row r="483" spans="1:53">
      <c r="A483" s="37">
        <v>13</v>
      </c>
      <c r="B483" s="162">
        <f t="shared" si="51"/>
        <v>1342.1699999999998</v>
      </c>
      <c r="C483" s="162">
        <f t="shared" si="49"/>
        <v>1262.4699999999998</v>
      </c>
      <c r="D483" s="162">
        <f t="shared" si="49"/>
        <v>767.81000000000006</v>
      </c>
      <c r="E483" s="162">
        <f t="shared" si="49"/>
        <v>676.29000000000008</v>
      </c>
      <c r="F483" s="162">
        <f t="shared" si="49"/>
        <v>745.32</v>
      </c>
      <c r="G483" s="162">
        <f t="shared" si="49"/>
        <v>905.44999999999993</v>
      </c>
      <c r="H483" s="162">
        <f t="shared" si="49"/>
        <v>1004.34</v>
      </c>
      <c r="I483" s="162">
        <f t="shared" si="49"/>
        <v>1298.06</v>
      </c>
      <c r="J483" s="162">
        <f t="shared" si="49"/>
        <v>1547.6699999999998</v>
      </c>
      <c r="K483" s="162">
        <f t="shared" si="49"/>
        <v>1771.7099999999998</v>
      </c>
      <c r="L483" s="162">
        <f t="shared" si="49"/>
        <v>1847.35</v>
      </c>
      <c r="M483" s="162">
        <f t="shared" si="49"/>
        <v>1850.4799999999998</v>
      </c>
      <c r="N483" s="162">
        <f t="shared" si="49"/>
        <v>1837.1999999999998</v>
      </c>
      <c r="O483" s="162">
        <f t="shared" si="49"/>
        <v>1842.33</v>
      </c>
      <c r="P483" s="162">
        <f t="shared" si="49"/>
        <v>1837.1399999999999</v>
      </c>
      <c r="Q483" s="162">
        <f t="shared" si="49"/>
        <v>1852.29</v>
      </c>
      <c r="R483" s="162">
        <f t="shared" si="49"/>
        <v>1871.8999999999999</v>
      </c>
      <c r="S483" s="162">
        <f t="shared" si="50"/>
        <v>2060.48</v>
      </c>
      <c r="T483" s="162">
        <f t="shared" si="50"/>
        <v>2084.7400000000002</v>
      </c>
      <c r="U483" s="162">
        <f t="shared" si="50"/>
        <v>2335.8900000000003</v>
      </c>
      <c r="V483" s="162">
        <f t="shared" si="50"/>
        <v>2045.2299999999998</v>
      </c>
      <c r="W483" s="162">
        <f t="shared" si="50"/>
        <v>1919.09</v>
      </c>
      <c r="X483" s="162">
        <f t="shared" si="50"/>
        <v>1670.0199999999998</v>
      </c>
      <c r="Y483" s="162">
        <f t="shared" si="50"/>
        <v>1526.9999999999998</v>
      </c>
      <c r="Z483" s="27"/>
      <c r="AA483" s="31">
        <v>972.26</v>
      </c>
      <c r="AB483" s="29">
        <v>892.56</v>
      </c>
      <c r="AC483" s="29">
        <v>397.9</v>
      </c>
      <c r="AD483" s="29">
        <v>306.38</v>
      </c>
      <c r="AE483" s="29">
        <v>375.41</v>
      </c>
      <c r="AF483" s="29">
        <v>535.54</v>
      </c>
      <c r="AG483" s="29">
        <v>634.42999999999995</v>
      </c>
      <c r="AH483" s="29">
        <v>928.15</v>
      </c>
      <c r="AI483" s="29">
        <v>1177.76</v>
      </c>
      <c r="AJ483" s="29">
        <v>1401.8</v>
      </c>
      <c r="AK483" s="29">
        <v>1477.44</v>
      </c>
      <c r="AL483" s="29">
        <v>1480.57</v>
      </c>
      <c r="AM483" s="29">
        <v>1467.29</v>
      </c>
      <c r="AN483" s="29">
        <v>1472.42</v>
      </c>
      <c r="AO483" s="29">
        <v>1467.23</v>
      </c>
      <c r="AP483" s="29">
        <v>1482.38</v>
      </c>
      <c r="AQ483" s="29">
        <v>1501.99</v>
      </c>
      <c r="AR483" s="29">
        <v>1690.57</v>
      </c>
      <c r="AS483" s="29">
        <v>1714.83</v>
      </c>
      <c r="AT483" s="29">
        <v>1965.98</v>
      </c>
      <c r="AU483" s="29">
        <v>1675.32</v>
      </c>
      <c r="AV483" s="29">
        <v>1549.18</v>
      </c>
      <c r="AW483" s="29">
        <v>1300.1099999999999</v>
      </c>
      <c r="AX483" s="30">
        <v>1157.0899999999999</v>
      </c>
      <c r="AY483" s="325">
        <v>363.3</v>
      </c>
      <c r="AZ483" s="167">
        <v>6.61</v>
      </c>
      <c r="BA483" s="152">
        <v>0</v>
      </c>
    </row>
    <row r="484" spans="1:53">
      <c r="A484" s="37">
        <v>14</v>
      </c>
      <c r="B484" s="162">
        <f t="shared" si="51"/>
        <v>1298.33</v>
      </c>
      <c r="C484" s="162">
        <f t="shared" si="49"/>
        <v>1222.3399999999999</v>
      </c>
      <c r="D484" s="162">
        <f t="shared" si="49"/>
        <v>609.21</v>
      </c>
      <c r="E484" s="162">
        <f t="shared" si="49"/>
        <v>579.28000000000009</v>
      </c>
      <c r="F484" s="162">
        <f t="shared" si="49"/>
        <v>876.77</v>
      </c>
      <c r="G484" s="162">
        <f t="shared" si="49"/>
        <v>1295.6599999999999</v>
      </c>
      <c r="H484" s="162">
        <f t="shared" si="49"/>
        <v>1508.4899999999998</v>
      </c>
      <c r="I484" s="162">
        <f t="shared" si="49"/>
        <v>1942.2799999999997</v>
      </c>
      <c r="J484" s="162">
        <f t="shared" si="49"/>
        <v>2333.3200000000002</v>
      </c>
      <c r="K484" s="162">
        <f t="shared" si="49"/>
        <v>2436.84</v>
      </c>
      <c r="L484" s="162">
        <f t="shared" si="49"/>
        <v>2436.7500000000005</v>
      </c>
      <c r="M484" s="162">
        <f t="shared" si="49"/>
        <v>2424.5400000000004</v>
      </c>
      <c r="N484" s="162">
        <f t="shared" si="49"/>
        <v>2391.6200000000003</v>
      </c>
      <c r="O484" s="162">
        <f t="shared" si="49"/>
        <v>2376.9700000000003</v>
      </c>
      <c r="P484" s="162">
        <f t="shared" si="49"/>
        <v>2384.3800000000006</v>
      </c>
      <c r="Q484" s="162">
        <f t="shared" si="49"/>
        <v>2381.1300000000006</v>
      </c>
      <c r="R484" s="162">
        <f t="shared" si="49"/>
        <v>2400.09</v>
      </c>
      <c r="S484" s="162">
        <f t="shared" si="50"/>
        <v>2462.65</v>
      </c>
      <c r="T484" s="162">
        <f t="shared" si="50"/>
        <v>2489.4400000000005</v>
      </c>
      <c r="U484" s="162">
        <f t="shared" si="50"/>
        <v>2484.86</v>
      </c>
      <c r="V484" s="162">
        <f t="shared" si="50"/>
        <v>2454.7800000000002</v>
      </c>
      <c r="W484" s="162">
        <f t="shared" si="50"/>
        <v>2398.1200000000003</v>
      </c>
      <c r="X484" s="162">
        <f t="shared" si="50"/>
        <v>1691.56</v>
      </c>
      <c r="Y484" s="162">
        <f t="shared" si="50"/>
        <v>1569.31</v>
      </c>
      <c r="Z484" s="27"/>
      <c r="AA484" s="31">
        <v>928.42</v>
      </c>
      <c r="AB484" s="29">
        <v>852.43</v>
      </c>
      <c r="AC484" s="29">
        <v>239.3</v>
      </c>
      <c r="AD484" s="29">
        <v>209.37</v>
      </c>
      <c r="AE484" s="29">
        <v>506.85999999999996</v>
      </c>
      <c r="AF484" s="29">
        <v>925.75</v>
      </c>
      <c r="AG484" s="29">
        <v>1138.58</v>
      </c>
      <c r="AH484" s="29">
        <v>1572.37</v>
      </c>
      <c r="AI484" s="29">
        <v>1963.41</v>
      </c>
      <c r="AJ484" s="29">
        <v>2066.9299999999998</v>
      </c>
      <c r="AK484" s="29">
        <v>2066.84</v>
      </c>
      <c r="AL484" s="29">
        <v>2054.63</v>
      </c>
      <c r="AM484" s="29">
        <v>2021.71</v>
      </c>
      <c r="AN484" s="29">
        <v>2007.0600000000002</v>
      </c>
      <c r="AO484" s="29">
        <v>2014.4700000000003</v>
      </c>
      <c r="AP484" s="29">
        <v>2011.2200000000003</v>
      </c>
      <c r="AQ484" s="29">
        <v>2030.18</v>
      </c>
      <c r="AR484" s="29">
        <v>2092.7399999999998</v>
      </c>
      <c r="AS484" s="29">
        <v>2119.5300000000002</v>
      </c>
      <c r="AT484" s="29">
        <v>2114.9499999999998</v>
      </c>
      <c r="AU484" s="29">
        <v>2084.87</v>
      </c>
      <c r="AV484" s="29">
        <v>2028.21</v>
      </c>
      <c r="AW484" s="29">
        <v>1321.65</v>
      </c>
      <c r="AX484" s="30">
        <v>1199.4000000000001</v>
      </c>
      <c r="AY484" s="325">
        <v>363.3</v>
      </c>
      <c r="AZ484" s="167">
        <v>6.61</v>
      </c>
      <c r="BA484" s="152">
        <v>0</v>
      </c>
    </row>
    <row r="485" spans="1:53">
      <c r="A485" s="37">
        <v>15</v>
      </c>
      <c r="B485" s="162">
        <f t="shared" si="51"/>
        <v>1552.4199999999998</v>
      </c>
      <c r="C485" s="162">
        <f t="shared" si="49"/>
        <v>1345.12</v>
      </c>
      <c r="D485" s="162">
        <f t="shared" si="49"/>
        <v>1292.8799999999999</v>
      </c>
      <c r="E485" s="162">
        <f t="shared" si="49"/>
        <v>1285.31</v>
      </c>
      <c r="F485" s="162">
        <f t="shared" si="49"/>
        <v>1309.6599999999999</v>
      </c>
      <c r="G485" s="162">
        <f t="shared" si="49"/>
        <v>1429.6299999999999</v>
      </c>
      <c r="H485" s="162">
        <f t="shared" si="49"/>
        <v>1651.4499999999998</v>
      </c>
      <c r="I485" s="162">
        <f t="shared" si="49"/>
        <v>2307.6200000000003</v>
      </c>
      <c r="J485" s="162">
        <f t="shared" si="49"/>
        <v>2454.4500000000003</v>
      </c>
      <c r="K485" s="162">
        <f t="shared" si="49"/>
        <v>2473.9</v>
      </c>
      <c r="L485" s="162">
        <f t="shared" si="49"/>
        <v>2493.8000000000002</v>
      </c>
      <c r="M485" s="162">
        <f t="shared" si="49"/>
        <v>2481.8200000000002</v>
      </c>
      <c r="N485" s="162">
        <f t="shared" si="49"/>
        <v>2454.2000000000003</v>
      </c>
      <c r="O485" s="162">
        <f t="shared" si="49"/>
        <v>2464.3000000000002</v>
      </c>
      <c r="P485" s="162">
        <f t="shared" si="49"/>
        <v>2463.3500000000004</v>
      </c>
      <c r="Q485" s="162">
        <f t="shared" si="49"/>
        <v>2465.9</v>
      </c>
      <c r="R485" s="162">
        <f t="shared" si="49"/>
        <v>2475.1000000000004</v>
      </c>
      <c r="S485" s="162">
        <f t="shared" si="50"/>
        <v>2506.8200000000002</v>
      </c>
      <c r="T485" s="162">
        <f t="shared" si="50"/>
        <v>2527.2800000000002</v>
      </c>
      <c r="U485" s="162">
        <f t="shared" si="50"/>
        <v>2522.2100000000005</v>
      </c>
      <c r="V485" s="162">
        <f t="shared" si="50"/>
        <v>2489.3200000000002</v>
      </c>
      <c r="W485" s="162">
        <f t="shared" si="50"/>
        <v>2449.2300000000005</v>
      </c>
      <c r="X485" s="162">
        <f t="shared" si="50"/>
        <v>2326.1800000000003</v>
      </c>
      <c r="Y485" s="162">
        <f t="shared" si="50"/>
        <v>1691.2199999999998</v>
      </c>
      <c r="Z485" s="27"/>
      <c r="AA485" s="31">
        <v>1182.51</v>
      </c>
      <c r="AB485" s="29">
        <v>975.21</v>
      </c>
      <c r="AC485" s="29">
        <v>922.97</v>
      </c>
      <c r="AD485" s="29">
        <v>915.4</v>
      </c>
      <c r="AE485" s="29">
        <v>939.75</v>
      </c>
      <c r="AF485" s="29">
        <v>1059.72</v>
      </c>
      <c r="AG485" s="29">
        <v>1281.54</v>
      </c>
      <c r="AH485" s="29">
        <v>1937.71</v>
      </c>
      <c r="AI485" s="29">
        <v>2084.54</v>
      </c>
      <c r="AJ485" s="29">
        <v>2103.9899999999998</v>
      </c>
      <c r="AK485" s="29">
        <v>2123.89</v>
      </c>
      <c r="AL485" s="29">
        <v>2111.91</v>
      </c>
      <c r="AM485" s="29">
        <v>2084.29</v>
      </c>
      <c r="AN485" s="29">
        <v>2094.39</v>
      </c>
      <c r="AO485" s="29">
        <v>2093.44</v>
      </c>
      <c r="AP485" s="29">
        <v>2095.9899999999998</v>
      </c>
      <c r="AQ485" s="29">
        <v>2105.19</v>
      </c>
      <c r="AR485" s="29">
        <v>2136.91</v>
      </c>
      <c r="AS485" s="29">
        <v>2157.37</v>
      </c>
      <c r="AT485" s="29">
        <v>2152.3000000000002</v>
      </c>
      <c r="AU485" s="29">
        <v>2119.41</v>
      </c>
      <c r="AV485" s="29">
        <v>2079.3200000000002</v>
      </c>
      <c r="AW485" s="29">
        <v>1956.27</v>
      </c>
      <c r="AX485" s="30">
        <v>1321.31</v>
      </c>
      <c r="AY485" s="325">
        <v>363.3</v>
      </c>
      <c r="AZ485" s="167">
        <v>6.61</v>
      </c>
      <c r="BA485" s="152">
        <v>0</v>
      </c>
    </row>
    <row r="486" spans="1:53">
      <c r="A486" s="37">
        <v>16</v>
      </c>
      <c r="B486" s="162">
        <f t="shared" si="51"/>
        <v>1404.35</v>
      </c>
      <c r="C486" s="162">
        <f t="shared" si="49"/>
        <v>1335.83</v>
      </c>
      <c r="D486" s="162">
        <f t="shared" si="49"/>
        <v>1284.8999999999999</v>
      </c>
      <c r="E486" s="162">
        <f t="shared" si="49"/>
        <v>389.90000000000003</v>
      </c>
      <c r="F486" s="162">
        <f t="shared" si="49"/>
        <v>1074.6799999999998</v>
      </c>
      <c r="G486" s="162">
        <f t="shared" si="49"/>
        <v>1347.6399999999999</v>
      </c>
      <c r="H486" s="162">
        <f t="shared" si="49"/>
        <v>1576.6499999999999</v>
      </c>
      <c r="I486" s="162">
        <f t="shared" si="49"/>
        <v>2025.6599999999999</v>
      </c>
      <c r="J486" s="162">
        <f t="shared" si="49"/>
        <v>2324.4300000000003</v>
      </c>
      <c r="K486" s="162">
        <f t="shared" si="49"/>
        <v>2384.3100000000004</v>
      </c>
      <c r="L486" s="162">
        <f t="shared" si="49"/>
        <v>2380.15</v>
      </c>
      <c r="M486" s="162">
        <f t="shared" si="49"/>
        <v>2356.6200000000003</v>
      </c>
      <c r="N486" s="162">
        <f t="shared" si="49"/>
        <v>2316.7400000000002</v>
      </c>
      <c r="O486" s="162">
        <f t="shared" si="49"/>
        <v>2319.8200000000002</v>
      </c>
      <c r="P486" s="162">
        <f t="shared" si="49"/>
        <v>2333.2800000000002</v>
      </c>
      <c r="Q486" s="162">
        <f t="shared" si="49"/>
        <v>2339.27</v>
      </c>
      <c r="R486" s="162">
        <f t="shared" ref="R486:Y501" si="52">AQ486+$AY486+$AZ486</f>
        <v>2342.8200000000002</v>
      </c>
      <c r="S486" s="162">
        <f t="shared" si="50"/>
        <v>2402.9</v>
      </c>
      <c r="T486" s="162">
        <f t="shared" si="50"/>
        <v>2414.4000000000005</v>
      </c>
      <c r="U486" s="162">
        <f t="shared" si="50"/>
        <v>2400.69</v>
      </c>
      <c r="V486" s="162">
        <f t="shared" si="50"/>
        <v>2342.3100000000004</v>
      </c>
      <c r="W486" s="162">
        <f t="shared" si="50"/>
        <v>2245.4</v>
      </c>
      <c r="X486" s="162">
        <f t="shared" si="50"/>
        <v>1725.61</v>
      </c>
      <c r="Y486" s="162">
        <f t="shared" si="50"/>
        <v>1498.8899999999999</v>
      </c>
      <c r="Z486" s="27"/>
      <c r="AA486" s="31">
        <v>1034.44</v>
      </c>
      <c r="AB486" s="29">
        <v>965.92</v>
      </c>
      <c r="AC486" s="29">
        <v>914.99</v>
      </c>
      <c r="AD486" s="29">
        <v>19.989999999999998</v>
      </c>
      <c r="AE486" s="29">
        <v>704.77</v>
      </c>
      <c r="AF486" s="29">
        <v>977.73</v>
      </c>
      <c r="AG486" s="29">
        <v>1206.74</v>
      </c>
      <c r="AH486" s="29">
        <v>1655.75</v>
      </c>
      <c r="AI486" s="29">
        <v>1954.52</v>
      </c>
      <c r="AJ486" s="29">
        <v>2014.4</v>
      </c>
      <c r="AK486" s="29">
        <v>2010.24</v>
      </c>
      <c r="AL486" s="29">
        <v>1986.71</v>
      </c>
      <c r="AM486" s="29">
        <v>1946.83</v>
      </c>
      <c r="AN486" s="29">
        <v>1949.91</v>
      </c>
      <c r="AO486" s="29">
        <v>1963.37</v>
      </c>
      <c r="AP486" s="29">
        <v>1969.36</v>
      </c>
      <c r="AQ486" s="29">
        <v>1972.91</v>
      </c>
      <c r="AR486" s="29">
        <v>2032.9899999999998</v>
      </c>
      <c r="AS486" s="29">
        <v>2044.4900000000002</v>
      </c>
      <c r="AT486" s="29">
        <v>2030.78</v>
      </c>
      <c r="AU486" s="29">
        <v>1972.4</v>
      </c>
      <c r="AV486" s="29">
        <v>1875.49</v>
      </c>
      <c r="AW486" s="29">
        <v>1355.7</v>
      </c>
      <c r="AX486" s="30">
        <v>1128.98</v>
      </c>
      <c r="AY486" s="325">
        <v>363.3</v>
      </c>
      <c r="AZ486" s="167">
        <v>6.61</v>
      </c>
      <c r="BA486" s="152">
        <v>0</v>
      </c>
    </row>
    <row r="487" spans="1:53">
      <c r="A487" s="37">
        <v>17</v>
      </c>
      <c r="B487" s="162">
        <f t="shared" si="51"/>
        <v>1371.83</v>
      </c>
      <c r="C487" s="162">
        <f t="shared" si="51"/>
        <v>1326.11</v>
      </c>
      <c r="D487" s="162">
        <f t="shared" si="51"/>
        <v>1247.5999999999999</v>
      </c>
      <c r="E487" s="162">
        <f t="shared" si="51"/>
        <v>1134.98</v>
      </c>
      <c r="F487" s="162">
        <f t="shared" si="51"/>
        <v>1326.3899999999999</v>
      </c>
      <c r="G487" s="162">
        <f t="shared" si="51"/>
        <v>1375.1599999999999</v>
      </c>
      <c r="H487" s="162">
        <f t="shared" si="51"/>
        <v>1580.56</v>
      </c>
      <c r="I487" s="162">
        <f t="shared" si="51"/>
        <v>1941.7499999999998</v>
      </c>
      <c r="J487" s="162">
        <f t="shared" si="51"/>
        <v>2217.4700000000003</v>
      </c>
      <c r="K487" s="162">
        <f t="shared" si="51"/>
        <v>2269.2900000000004</v>
      </c>
      <c r="L487" s="162">
        <f t="shared" si="51"/>
        <v>2261.5800000000004</v>
      </c>
      <c r="M487" s="162">
        <f t="shared" si="51"/>
        <v>2239.7800000000002</v>
      </c>
      <c r="N487" s="162">
        <f t="shared" si="51"/>
        <v>2201.8200000000002</v>
      </c>
      <c r="O487" s="162">
        <f t="shared" si="51"/>
        <v>2199.67</v>
      </c>
      <c r="P487" s="162">
        <f t="shared" si="51"/>
        <v>2184.4900000000002</v>
      </c>
      <c r="Q487" s="162">
        <f t="shared" si="51"/>
        <v>2185.02</v>
      </c>
      <c r="R487" s="162">
        <f t="shared" si="52"/>
        <v>2205.3100000000004</v>
      </c>
      <c r="S487" s="162">
        <f t="shared" si="52"/>
        <v>2272.1400000000003</v>
      </c>
      <c r="T487" s="162">
        <f t="shared" si="52"/>
        <v>2276.5300000000002</v>
      </c>
      <c r="U487" s="162">
        <f t="shared" si="52"/>
        <v>2288.5400000000004</v>
      </c>
      <c r="V487" s="162">
        <f t="shared" si="52"/>
        <v>2195.84</v>
      </c>
      <c r="W487" s="162">
        <f t="shared" si="52"/>
        <v>1942.2399999999998</v>
      </c>
      <c r="X487" s="162">
        <f t="shared" si="52"/>
        <v>1694.1499999999999</v>
      </c>
      <c r="Y487" s="162">
        <f t="shared" si="52"/>
        <v>1518.8799999999999</v>
      </c>
      <c r="Z487" s="27"/>
      <c r="AA487" s="31">
        <v>1001.92</v>
      </c>
      <c r="AB487" s="29">
        <v>956.2</v>
      </c>
      <c r="AC487" s="29">
        <v>877.69</v>
      </c>
      <c r="AD487" s="29">
        <v>765.07</v>
      </c>
      <c r="AE487" s="29">
        <v>956.48</v>
      </c>
      <c r="AF487" s="29">
        <v>1005.25</v>
      </c>
      <c r="AG487" s="29">
        <v>1210.6500000000001</v>
      </c>
      <c r="AH487" s="29">
        <v>1571.84</v>
      </c>
      <c r="AI487" s="29">
        <v>1847.56</v>
      </c>
      <c r="AJ487" s="29">
        <v>1899.38</v>
      </c>
      <c r="AK487" s="29">
        <v>1891.67</v>
      </c>
      <c r="AL487" s="29">
        <v>1869.87</v>
      </c>
      <c r="AM487" s="29">
        <v>1831.91</v>
      </c>
      <c r="AN487" s="29">
        <v>1829.76</v>
      </c>
      <c r="AO487" s="29">
        <v>1814.58</v>
      </c>
      <c r="AP487" s="29">
        <v>1815.11</v>
      </c>
      <c r="AQ487" s="29">
        <v>1835.4</v>
      </c>
      <c r="AR487" s="29">
        <v>1902.23</v>
      </c>
      <c r="AS487" s="29">
        <v>1906.62</v>
      </c>
      <c r="AT487" s="29">
        <v>1918.63</v>
      </c>
      <c r="AU487" s="29">
        <v>1825.93</v>
      </c>
      <c r="AV487" s="29">
        <v>1572.33</v>
      </c>
      <c r="AW487" s="29">
        <v>1324.24</v>
      </c>
      <c r="AX487" s="30">
        <v>1148.97</v>
      </c>
      <c r="AY487" s="325">
        <v>363.3</v>
      </c>
      <c r="AZ487" s="167">
        <v>6.61</v>
      </c>
      <c r="BA487" s="152">
        <v>0</v>
      </c>
    </row>
    <row r="488" spans="1:53">
      <c r="A488" s="37">
        <v>18</v>
      </c>
      <c r="B488" s="162">
        <f t="shared" si="51"/>
        <v>1353.6799999999998</v>
      </c>
      <c r="C488" s="162">
        <f t="shared" si="51"/>
        <v>1305.9299999999998</v>
      </c>
      <c r="D488" s="162">
        <f t="shared" si="51"/>
        <v>1223.27</v>
      </c>
      <c r="E488" s="162">
        <f t="shared" si="51"/>
        <v>1219.82</v>
      </c>
      <c r="F488" s="162">
        <f t="shared" si="51"/>
        <v>1309.29</v>
      </c>
      <c r="G488" s="162">
        <f t="shared" si="51"/>
        <v>1385.12</v>
      </c>
      <c r="H488" s="162">
        <f t="shared" si="51"/>
        <v>1616.08</v>
      </c>
      <c r="I488" s="162">
        <f t="shared" si="51"/>
        <v>2061.9500000000003</v>
      </c>
      <c r="J488" s="162">
        <f t="shared" si="51"/>
        <v>2280.8200000000002</v>
      </c>
      <c r="K488" s="162">
        <f t="shared" si="51"/>
        <v>2316.1200000000003</v>
      </c>
      <c r="L488" s="162">
        <f t="shared" si="51"/>
        <v>2312.2200000000003</v>
      </c>
      <c r="M488" s="162">
        <f t="shared" si="51"/>
        <v>2295.8700000000003</v>
      </c>
      <c r="N488" s="162">
        <f t="shared" si="51"/>
        <v>2264.3700000000003</v>
      </c>
      <c r="O488" s="162">
        <f t="shared" si="51"/>
        <v>2265.8700000000003</v>
      </c>
      <c r="P488" s="162">
        <f t="shared" si="51"/>
        <v>2269.2800000000002</v>
      </c>
      <c r="Q488" s="162">
        <f t="shared" si="51"/>
        <v>2275.02</v>
      </c>
      <c r="R488" s="162">
        <f t="shared" si="52"/>
        <v>2304.7200000000003</v>
      </c>
      <c r="S488" s="162">
        <f t="shared" si="52"/>
        <v>2372.3000000000002</v>
      </c>
      <c r="T488" s="162">
        <f t="shared" si="52"/>
        <v>2409.41</v>
      </c>
      <c r="U488" s="162">
        <f t="shared" si="52"/>
        <v>2429.0200000000004</v>
      </c>
      <c r="V488" s="162">
        <f t="shared" si="52"/>
        <v>2401.8200000000002</v>
      </c>
      <c r="W488" s="162">
        <f t="shared" si="52"/>
        <v>2379.4500000000003</v>
      </c>
      <c r="X488" s="162">
        <f t="shared" si="52"/>
        <v>2298.7400000000002</v>
      </c>
      <c r="Y488" s="162">
        <f t="shared" si="52"/>
        <v>1688.07</v>
      </c>
      <c r="Z488" s="27"/>
      <c r="AA488" s="31">
        <v>983.77</v>
      </c>
      <c r="AB488" s="29">
        <v>936.02</v>
      </c>
      <c r="AC488" s="29">
        <v>853.36</v>
      </c>
      <c r="AD488" s="29">
        <v>849.91</v>
      </c>
      <c r="AE488" s="29">
        <v>939.38</v>
      </c>
      <c r="AF488" s="29">
        <v>1015.2099999999999</v>
      </c>
      <c r="AG488" s="29">
        <v>1246.17</v>
      </c>
      <c r="AH488" s="29">
        <v>1692.04</v>
      </c>
      <c r="AI488" s="29">
        <v>1910.91</v>
      </c>
      <c r="AJ488" s="29">
        <v>1946.21</v>
      </c>
      <c r="AK488" s="29">
        <v>1942.31</v>
      </c>
      <c r="AL488" s="29">
        <v>1925.96</v>
      </c>
      <c r="AM488" s="29">
        <v>1894.46</v>
      </c>
      <c r="AN488" s="29">
        <v>1895.96</v>
      </c>
      <c r="AO488" s="29">
        <v>1899.37</v>
      </c>
      <c r="AP488" s="29">
        <v>1905.11</v>
      </c>
      <c r="AQ488" s="29">
        <v>1934.81</v>
      </c>
      <c r="AR488" s="29">
        <v>2002.39</v>
      </c>
      <c r="AS488" s="29">
        <v>2039.4999999999998</v>
      </c>
      <c r="AT488" s="29">
        <v>2059.11</v>
      </c>
      <c r="AU488" s="29">
        <v>2031.9099999999999</v>
      </c>
      <c r="AV488" s="29">
        <v>2009.54</v>
      </c>
      <c r="AW488" s="29">
        <v>1928.83</v>
      </c>
      <c r="AX488" s="30">
        <v>1318.16</v>
      </c>
      <c r="AY488" s="325">
        <v>363.3</v>
      </c>
      <c r="AZ488" s="167">
        <v>6.61</v>
      </c>
      <c r="BA488" s="152">
        <v>0</v>
      </c>
    </row>
    <row r="489" spans="1:53">
      <c r="A489" s="37">
        <v>19</v>
      </c>
      <c r="B489" s="162">
        <f t="shared" si="51"/>
        <v>1538.4999999999998</v>
      </c>
      <c r="C489" s="162">
        <f t="shared" si="51"/>
        <v>1442.2099999999998</v>
      </c>
      <c r="D489" s="162">
        <f t="shared" si="51"/>
        <v>1339.1499999999999</v>
      </c>
      <c r="E489" s="162">
        <f t="shared" si="51"/>
        <v>1330.59</v>
      </c>
      <c r="F489" s="162">
        <f t="shared" si="51"/>
        <v>1345.04</v>
      </c>
      <c r="G489" s="162">
        <f t="shared" si="51"/>
        <v>1448.06</v>
      </c>
      <c r="H489" s="162">
        <f t="shared" si="51"/>
        <v>1431.1599999999999</v>
      </c>
      <c r="I489" s="162">
        <f t="shared" si="51"/>
        <v>1580.34</v>
      </c>
      <c r="J489" s="162">
        <f t="shared" si="51"/>
        <v>1973.9399999999998</v>
      </c>
      <c r="K489" s="162">
        <f t="shared" si="51"/>
        <v>2246.96</v>
      </c>
      <c r="L489" s="162">
        <f t="shared" si="51"/>
        <v>2265.2800000000002</v>
      </c>
      <c r="M489" s="162">
        <f t="shared" si="51"/>
        <v>2245.21</v>
      </c>
      <c r="N489" s="162">
        <f t="shared" si="51"/>
        <v>2238.7800000000002</v>
      </c>
      <c r="O489" s="162">
        <f t="shared" si="51"/>
        <v>2215.1000000000004</v>
      </c>
      <c r="P489" s="162">
        <f t="shared" si="51"/>
        <v>2213.8100000000004</v>
      </c>
      <c r="Q489" s="162">
        <f t="shared" si="51"/>
        <v>2208.0500000000002</v>
      </c>
      <c r="R489" s="162">
        <f t="shared" si="52"/>
        <v>2269.3000000000002</v>
      </c>
      <c r="S489" s="162">
        <f t="shared" si="52"/>
        <v>2345.1200000000003</v>
      </c>
      <c r="T489" s="162">
        <f t="shared" si="52"/>
        <v>2364.2000000000003</v>
      </c>
      <c r="U489" s="162">
        <f t="shared" si="52"/>
        <v>2393.2800000000002</v>
      </c>
      <c r="V489" s="162">
        <f t="shared" si="52"/>
        <v>2315.0600000000004</v>
      </c>
      <c r="W489" s="162">
        <f t="shared" si="52"/>
        <v>2286.2400000000002</v>
      </c>
      <c r="X489" s="162">
        <f t="shared" si="52"/>
        <v>2267.8700000000003</v>
      </c>
      <c r="Y489" s="162">
        <f t="shared" si="52"/>
        <v>1656.4499999999998</v>
      </c>
      <c r="Z489" s="27"/>
      <c r="AA489" s="31">
        <v>1168.5899999999999</v>
      </c>
      <c r="AB489" s="29">
        <v>1072.3</v>
      </c>
      <c r="AC489" s="29">
        <v>969.24</v>
      </c>
      <c r="AD489" s="29">
        <v>960.68</v>
      </c>
      <c r="AE489" s="29">
        <v>975.13</v>
      </c>
      <c r="AF489" s="29">
        <v>1078.1500000000001</v>
      </c>
      <c r="AG489" s="29">
        <v>1061.25</v>
      </c>
      <c r="AH489" s="29">
        <v>1210.43</v>
      </c>
      <c r="AI489" s="29">
        <v>1604.03</v>
      </c>
      <c r="AJ489" s="29">
        <v>1877.05</v>
      </c>
      <c r="AK489" s="29">
        <v>1895.37</v>
      </c>
      <c r="AL489" s="29">
        <v>1875.3</v>
      </c>
      <c r="AM489" s="29">
        <v>1868.87</v>
      </c>
      <c r="AN489" s="29">
        <v>1845.19</v>
      </c>
      <c r="AO489" s="29">
        <v>1843.9</v>
      </c>
      <c r="AP489" s="29">
        <v>1838.14</v>
      </c>
      <c r="AQ489" s="29">
        <v>1899.39</v>
      </c>
      <c r="AR489" s="29">
        <v>1975.21</v>
      </c>
      <c r="AS489" s="29">
        <v>1994.29</v>
      </c>
      <c r="AT489" s="29">
        <v>2023.37</v>
      </c>
      <c r="AU489" s="29">
        <v>1945.15</v>
      </c>
      <c r="AV489" s="29">
        <v>1916.33</v>
      </c>
      <c r="AW489" s="29">
        <v>1897.96</v>
      </c>
      <c r="AX489" s="30">
        <v>1286.54</v>
      </c>
      <c r="AY489" s="325">
        <v>363.3</v>
      </c>
      <c r="AZ489" s="167">
        <v>6.61</v>
      </c>
      <c r="BA489" s="152">
        <v>0</v>
      </c>
    </row>
    <row r="490" spans="1:53" ht="13.5" customHeight="1">
      <c r="A490" s="37">
        <v>20</v>
      </c>
      <c r="B490" s="162">
        <f t="shared" si="51"/>
        <v>1508.7099999999998</v>
      </c>
      <c r="C490" s="162">
        <f t="shared" si="51"/>
        <v>1329.03</v>
      </c>
      <c r="D490" s="162">
        <f t="shared" si="51"/>
        <v>1282.81</v>
      </c>
      <c r="E490" s="162">
        <f t="shared" si="51"/>
        <v>1233.32</v>
      </c>
      <c r="F490" s="162">
        <f t="shared" si="51"/>
        <v>1292.81</v>
      </c>
      <c r="G490" s="162">
        <f t="shared" si="51"/>
        <v>1328.24</v>
      </c>
      <c r="H490" s="162">
        <f t="shared" si="51"/>
        <v>1321.9599999999998</v>
      </c>
      <c r="I490" s="162">
        <f t="shared" si="51"/>
        <v>1435.2099999999998</v>
      </c>
      <c r="J490" s="162">
        <f t="shared" si="51"/>
        <v>1690.2799999999997</v>
      </c>
      <c r="K490" s="162">
        <f t="shared" si="51"/>
        <v>2191.21</v>
      </c>
      <c r="L490" s="162">
        <f t="shared" si="51"/>
        <v>2217.61</v>
      </c>
      <c r="M490" s="162">
        <f t="shared" si="51"/>
        <v>2221.4100000000003</v>
      </c>
      <c r="N490" s="162">
        <f t="shared" si="51"/>
        <v>2196.84</v>
      </c>
      <c r="O490" s="162">
        <f t="shared" si="51"/>
        <v>2195.98</v>
      </c>
      <c r="P490" s="162">
        <f t="shared" si="51"/>
        <v>2197.7800000000002</v>
      </c>
      <c r="Q490" s="162">
        <f t="shared" si="51"/>
        <v>2197.52</v>
      </c>
      <c r="R490" s="162">
        <f t="shared" si="52"/>
        <v>2237.3100000000004</v>
      </c>
      <c r="S490" s="162">
        <f t="shared" si="52"/>
        <v>2331.84</v>
      </c>
      <c r="T490" s="162">
        <f t="shared" si="52"/>
        <v>2368.13</v>
      </c>
      <c r="U490" s="162">
        <f t="shared" si="52"/>
        <v>2378.8100000000004</v>
      </c>
      <c r="V490" s="162">
        <f t="shared" si="52"/>
        <v>2333.5700000000002</v>
      </c>
      <c r="W490" s="162">
        <f t="shared" si="52"/>
        <v>2294.4100000000003</v>
      </c>
      <c r="X490" s="162">
        <f t="shared" si="52"/>
        <v>2240.69</v>
      </c>
      <c r="Y490" s="162">
        <f t="shared" si="52"/>
        <v>1636.5299999999997</v>
      </c>
      <c r="Z490" s="27"/>
      <c r="AA490" s="31">
        <v>1138.8</v>
      </c>
      <c r="AB490" s="29">
        <v>959.12</v>
      </c>
      <c r="AC490" s="29">
        <v>912.9</v>
      </c>
      <c r="AD490" s="29">
        <v>863.41</v>
      </c>
      <c r="AE490" s="29">
        <v>922.9</v>
      </c>
      <c r="AF490" s="29">
        <v>958.33</v>
      </c>
      <c r="AG490" s="29">
        <v>952.05</v>
      </c>
      <c r="AH490" s="29">
        <v>1065.3</v>
      </c>
      <c r="AI490" s="29">
        <v>1320.37</v>
      </c>
      <c r="AJ490" s="29">
        <v>1821.3</v>
      </c>
      <c r="AK490" s="29">
        <v>1847.7</v>
      </c>
      <c r="AL490" s="29">
        <v>1851.5</v>
      </c>
      <c r="AM490" s="29">
        <v>1826.93</v>
      </c>
      <c r="AN490" s="29">
        <v>1826.07</v>
      </c>
      <c r="AO490" s="29">
        <v>1827.87</v>
      </c>
      <c r="AP490" s="29">
        <v>1827.61</v>
      </c>
      <c r="AQ490" s="29">
        <v>1867.4</v>
      </c>
      <c r="AR490" s="29">
        <v>1961.93</v>
      </c>
      <c r="AS490" s="29">
        <v>1998.22</v>
      </c>
      <c r="AT490" s="29">
        <v>2008.9</v>
      </c>
      <c r="AU490" s="29">
        <v>1963.66</v>
      </c>
      <c r="AV490" s="29">
        <v>1924.5</v>
      </c>
      <c r="AW490" s="29">
        <v>1870.78</v>
      </c>
      <c r="AX490" s="30">
        <v>1266.6199999999999</v>
      </c>
      <c r="AY490" s="325">
        <v>363.3</v>
      </c>
      <c r="AZ490" s="167">
        <v>6.61</v>
      </c>
      <c r="BA490" s="152">
        <v>0</v>
      </c>
    </row>
    <row r="491" spans="1:53">
      <c r="A491" s="37">
        <v>21</v>
      </c>
      <c r="B491" s="162">
        <f t="shared" si="51"/>
        <v>1366.07</v>
      </c>
      <c r="C491" s="162">
        <f t="shared" si="51"/>
        <v>1324.77</v>
      </c>
      <c r="D491" s="162">
        <f t="shared" si="51"/>
        <v>1256.27</v>
      </c>
      <c r="E491" s="162">
        <f t="shared" si="51"/>
        <v>1248.3</v>
      </c>
      <c r="F491" s="162">
        <f t="shared" si="51"/>
        <v>1325.03</v>
      </c>
      <c r="G491" s="162">
        <f t="shared" si="51"/>
        <v>1406.7699999999998</v>
      </c>
      <c r="H491" s="162">
        <f t="shared" si="51"/>
        <v>1591.79</v>
      </c>
      <c r="I491" s="162">
        <f t="shared" si="51"/>
        <v>1925.9799999999998</v>
      </c>
      <c r="J491" s="162">
        <f t="shared" si="51"/>
        <v>2193.61</v>
      </c>
      <c r="K491" s="162">
        <f t="shared" si="51"/>
        <v>2260.2600000000002</v>
      </c>
      <c r="L491" s="162">
        <f t="shared" si="51"/>
        <v>2264.63</v>
      </c>
      <c r="M491" s="162">
        <f t="shared" si="51"/>
        <v>2254.69</v>
      </c>
      <c r="N491" s="162">
        <f t="shared" si="51"/>
        <v>2230.3200000000002</v>
      </c>
      <c r="O491" s="162">
        <f t="shared" si="51"/>
        <v>2232.8200000000002</v>
      </c>
      <c r="P491" s="162">
        <f t="shared" si="51"/>
        <v>2239.67</v>
      </c>
      <c r="Q491" s="162">
        <f t="shared" si="51"/>
        <v>2240.13</v>
      </c>
      <c r="R491" s="162">
        <f t="shared" si="52"/>
        <v>2247.8500000000004</v>
      </c>
      <c r="S491" s="162">
        <f t="shared" si="52"/>
        <v>2293.9700000000003</v>
      </c>
      <c r="T491" s="162">
        <f t="shared" si="52"/>
        <v>2313.4500000000003</v>
      </c>
      <c r="U491" s="162">
        <f t="shared" si="52"/>
        <v>2313.5400000000004</v>
      </c>
      <c r="V491" s="162">
        <f t="shared" si="52"/>
        <v>2275.0500000000002</v>
      </c>
      <c r="W491" s="162">
        <f t="shared" si="52"/>
        <v>2239.0100000000002</v>
      </c>
      <c r="X491" s="162">
        <f t="shared" si="52"/>
        <v>1709.04</v>
      </c>
      <c r="Y491" s="162">
        <f t="shared" si="52"/>
        <v>1510.6499999999999</v>
      </c>
      <c r="Z491" s="27"/>
      <c r="AA491" s="31">
        <v>996.16</v>
      </c>
      <c r="AB491" s="29">
        <v>954.86</v>
      </c>
      <c r="AC491" s="29">
        <v>886.36</v>
      </c>
      <c r="AD491" s="29">
        <v>878.39</v>
      </c>
      <c r="AE491" s="29">
        <v>955.12</v>
      </c>
      <c r="AF491" s="29">
        <v>1036.8599999999999</v>
      </c>
      <c r="AG491" s="29">
        <v>1221.8800000000001</v>
      </c>
      <c r="AH491" s="29">
        <v>1556.07</v>
      </c>
      <c r="AI491" s="29">
        <v>1823.7</v>
      </c>
      <c r="AJ491" s="29">
        <v>1890.35</v>
      </c>
      <c r="AK491" s="29">
        <v>1894.72</v>
      </c>
      <c r="AL491" s="29">
        <v>1884.78</v>
      </c>
      <c r="AM491" s="29">
        <v>1860.41</v>
      </c>
      <c r="AN491" s="29">
        <v>1862.91</v>
      </c>
      <c r="AO491" s="29">
        <v>1869.76</v>
      </c>
      <c r="AP491" s="29">
        <v>1870.22</v>
      </c>
      <c r="AQ491" s="29">
        <v>1877.94</v>
      </c>
      <c r="AR491" s="29">
        <v>1924.06</v>
      </c>
      <c r="AS491" s="29">
        <v>1943.54</v>
      </c>
      <c r="AT491" s="29">
        <v>1943.63</v>
      </c>
      <c r="AU491" s="29">
        <v>1905.14</v>
      </c>
      <c r="AV491" s="29">
        <v>1869.1</v>
      </c>
      <c r="AW491" s="29">
        <v>1339.13</v>
      </c>
      <c r="AX491" s="30">
        <v>1140.74</v>
      </c>
      <c r="AY491" s="325">
        <v>363.3</v>
      </c>
      <c r="AZ491" s="167">
        <v>6.61</v>
      </c>
      <c r="BA491" s="152">
        <v>0</v>
      </c>
    </row>
    <row r="492" spans="1:53">
      <c r="A492" s="37">
        <v>22</v>
      </c>
      <c r="B492" s="162">
        <f t="shared" si="51"/>
        <v>1398.4999999999998</v>
      </c>
      <c r="C492" s="162">
        <f t="shared" si="51"/>
        <v>1329.6999999999998</v>
      </c>
      <c r="D492" s="162">
        <f t="shared" si="51"/>
        <v>1278.02</v>
      </c>
      <c r="E492" s="162">
        <f t="shared" si="51"/>
        <v>1276.6399999999999</v>
      </c>
      <c r="F492" s="162">
        <f t="shared" si="51"/>
        <v>1328.09</v>
      </c>
      <c r="G492" s="162">
        <f t="shared" si="51"/>
        <v>1394.6399999999999</v>
      </c>
      <c r="H492" s="162">
        <f t="shared" si="51"/>
        <v>1660.8799999999999</v>
      </c>
      <c r="I492" s="162">
        <f t="shared" si="51"/>
        <v>2003.7299999999998</v>
      </c>
      <c r="J492" s="162">
        <f t="shared" si="51"/>
        <v>2227.4700000000003</v>
      </c>
      <c r="K492" s="162">
        <f t="shared" si="51"/>
        <v>2270.17</v>
      </c>
      <c r="L492" s="162">
        <f t="shared" si="51"/>
        <v>2269.3000000000002</v>
      </c>
      <c r="M492" s="162">
        <f t="shared" si="51"/>
        <v>2264.4700000000003</v>
      </c>
      <c r="N492" s="162">
        <f t="shared" si="51"/>
        <v>2250.4900000000002</v>
      </c>
      <c r="O492" s="162">
        <f t="shared" si="51"/>
        <v>2251.61</v>
      </c>
      <c r="P492" s="162">
        <f t="shared" si="51"/>
        <v>2251.3700000000003</v>
      </c>
      <c r="Q492" s="162">
        <f t="shared" si="51"/>
        <v>2250.86</v>
      </c>
      <c r="R492" s="162">
        <f t="shared" si="52"/>
        <v>2255.5600000000004</v>
      </c>
      <c r="S492" s="162">
        <f t="shared" si="52"/>
        <v>2297.9</v>
      </c>
      <c r="T492" s="162">
        <f t="shared" si="52"/>
        <v>2307.0500000000002</v>
      </c>
      <c r="U492" s="162">
        <f t="shared" si="52"/>
        <v>2291.8100000000004</v>
      </c>
      <c r="V492" s="162">
        <f t="shared" si="52"/>
        <v>2212.63</v>
      </c>
      <c r="W492" s="162">
        <f t="shared" si="52"/>
        <v>2204.02</v>
      </c>
      <c r="X492" s="162">
        <f t="shared" si="52"/>
        <v>1678.3</v>
      </c>
      <c r="Y492" s="162">
        <f t="shared" si="52"/>
        <v>1429.5199999999998</v>
      </c>
      <c r="Z492" s="27"/>
      <c r="AA492" s="31">
        <v>1028.5899999999999</v>
      </c>
      <c r="AB492" s="29">
        <v>959.79</v>
      </c>
      <c r="AC492" s="29">
        <v>908.11</v>
      </c>
      <c r="AD492" s="29">
        <v>906.73</v>
      </c>
      <c r="AE492" s="29">
        <v>958.18</v>
      </c>
      <c r="AF492" s="29">
        <v>1024.73</v>
      </c>
      <c r="AG492" s="29">
        <v>1290.97</v>
      </c>
      <c r="AH492" s="29">
        <v>1633.82</v>
      </c>
      <c r="AI492" s="29">
        <v>1857.56</v>
      </c>
      <c r="AJ492" s="29">
        <v>1900.26</v>
      </c>
      <c r="AK492" s="29">
        <v>1899.39</v>
      </c>
      <c r="AL492" s="29">
        <v>1894.56</v>
      </c>
      <c r="AM492" s="29">
        <v>1880.58</v>
      </c>
      <c r="AN492" s="29">
        <v>1881.7</v>
      </c>
      <c r="AO492" s="29">
        <v>1881.46</v>
      </c>
      <c r="AP492" s="29">
        <v>1880.95</v>
      </c>
      <c r="AQ492" s="29">
        <v>1885.65</v>
      </c>
      <c r="AR492" s="29">
        <v>1927.99</v>
      </c>
      <c r="AS492" s="29">
        <v>1937.14</v>
      </c>
      <c r="AT492" s="29">
        <v>1921.9</v>
      </c>
      <c r="AU492" s="29">
        <v>1842.72</v>
      </c>
      <c r="AV492" s="29">
        <v>1834.11</v>
      </c>
      <c r="AW492" s="29">
        <v>1308.3900000000001</v>
      </c>
      <c r="AX492" s="30">
        <v>1059.6099999999999</v>
      </c>
      <c r="AY492" s="325">
        <v>363.3</v>
      </c>
      <c r="AZ492" s="167">
        <v>6.61</v>
      </c>
      <c r="BA492" s="152">
        <v>0</v>
      </c>
    </row>
    <row r="493" spans="1:53">
      <c r="A493" s="37">
        <v>23</v>
      </c>
      <c r="B493" s="162">
        <f t="shared" si="51"/>
        <v>1324.55</v>
      </c>
      <c r="C493" s="162">
        <f t="shared" si="51"/>
        <v>470.65000000000003</v>
      </c>
      <c r="D493" s="162">
        <f t="shared" si="51"/>
        <v>444.26</v>
      </c>
      <c r="E493" s="162">
        <f t="shared" si="51"/>
        <v>439.55</v>
      </c>
      <c r="F493" s="162">
        <f t="shared" si="51"/>
        <v>1216.6099999999999</v>
      </c>
      <c r="G493" s="162">
        <f t="shared" si="51"/>
        <v>1326.74</v>
      </c>
      <c r="H493" s="162">
        <f t="shared" si="51"/>
        <v>1597.6599999999999</v>
      </c>
      <c r="I493" s="162">
        <f t="shared" si="51"/>
        <v>1864.62</v>
      </c>
      <c r="J493" s="162">
        <f t="shared" si="51"/>
        <v>2179.09</v>
      </c>
      <c r="K493" s="162">
        <f t="shared" si="51"/>
        <v>2267.63</v>
      </c>
      <c r="L493" s="162">
        <f t="shared" si="51"/>
        <v>2265.86</v>
      </c>
      <c r="M493" s="162">
        <f t="shared" si="51"/>
        <v>2248.15</v>
      </c>
      <c r="N493" s="162">
        <f t="shared" si="51"/>
        <v>2240.0700000000002</v>
      </c>
      <c r="O493" s="162">
        <f t="shared" si="51"/>
        <v>2243.0400000000004</v>
      </c>
      <c r="P493" s="162">
        <f t="shared" si="51"/>
        <v>2248.92</v>
      </c>
      <c r="Q493" s="162">
        <f t="shared" si="51"/>
        <v>2255.44</v>
      </c>
      <c r="R493" s="162">
        <f t="shared" si="52"/>
        <v>2263.46</v>
      </c>
      <c r="S493" s="162">
        <f t="shared" si="52"/>
        <v>2305.6400000000003</v>
      </c>
      <c r="T493" s="162">
        <f t="shared" si="52"/>
        <v>2318.5800000000004</v>
      </c>
      <c r="U493" s="162">
        <f t="shared" si="52"/>
        <v>2315.9</v>
      </c>
      <c r="V493" s="162">
        <f t="shared" si="52"/>
        <v>2278.15</v>
      </c>
      <c r="W493" s="162">
        <f t="shared" si="52"/>
        <v>2242.3300000000004</v>
      </c>
      <c r="X493" s="162">
        <f t="shared" si="52"/>
        <v>1726.2299999999998</v>
      </c>
      <c r="Y493" s="162">
        <f t="shared" si="52"/>
        <v>1510.9499999999998</v>
      </c>
      <c r="Z493" s="27"/>
      <c r="AA493" s="31">
        <v>954.64</v>
      </c>
      <c r="AB493" s="29">
        <v>100.74</v>
      </c>
      <c r="AC493" s="29">
        <v>74.349999999999994</v>
      </c>
      <c r="AD493" s="29">
        <v>69.64</v>
      </c>
      <c r="AE493" s="29">
        <v>846.7</v>
      </c>
      <c r="AF493" s="29">
        <v>956.83</v>
      </c>
      <c r="AG493" s="29">
        <v>1227.75</v>
      </c>
      <c r="AH493" s="29">
        <v>1494.71</v>
      </c>
      <c r="AI493" s="29">
        <v>1809.18</v>
      </c>
      <c r="AJ493" s="29">
        <v>1897.72</v>
      </c>
      <c r="AK493" s="29">
        <v>1895.95</v>
      </c>
      <c r="AL493" s="29">
        <v>1878.24</v>
      </c>
      <c r="AM493" s="29">
        <v>1870.16</v>
      </c>
      <c r="AN493" s="29">
        <v>1873.13</v>
      </c>
      <c r="AO493" s="29">
        <v>1879.01</v>
      </c>
      <c r="AP493" s="29">
        <v>1885.53</v>
      </c>
      <c r="AQ493" s="29">
        <v>1893.55</v>
      </c>
      <c r="AR493" s="29">
        <v>1935.73</v>
      </c>
      <c r="AS493" s="29">
        <v>1948.67</v>
      </c>
      <c r="AT493" s="29">
        <v>1945.99</v>
      </c>
      <c r="AU493" s="29">
        <v>1908.24</v>
      </c>
      <c r="AV493" s="29">
        <v>1872.42</v>
      </c>
      <c r="AW493" s="29">
        <v>1356.32</v>
      </c>
      <c r="AX493" s="30">
        <v>1141.04</v>
      </c>
      <c r="AY493" s="325">
        <v>363.3</v>
      </c>
      <c r="AZ493" s="167">
        <v>6.61</v>
      </c>
      <c r="BA493" s="152">
        <v>0</v>
      </c>
    </row>
    <row r="494" spans="1:53">
      <c r="A494" s="37">
        <v>24</v>
      </c>
      <c r="B494" s="162">
        <f t="shared" si="51"/>
        <v>1516.08</v>
      </c>
      <c r="C494" s="162">
        <f t="shared" si="51"/>
        <v>1337.8</v>
      </c>
      <c r="D494" s="162">
        <f t="shared" si="51"/>
        <v>1323.74</v>
      </c>
      <c r="E494" s="162">
        <f t="shared" si="51"/>
        <v>1321.1</v>
      </c>
      <c r="F494" s="162">
        <f t="shared" si="51"/>
        <v>1363.29</v>
      </c>
      <c r="G494" s="162">
        <f t="shared" si="51"/>
        <v>1500.86</v>
      </c>
      <c r="H494" s="162">
        <f t="shared" si="51"/>
        <v>1745.7299999999998</v>
      </c>
      <c r="I494" s="162">
        <f t="shared" si="51"/>
        <v>2081.1200000000003</v>
      </c>
      <c r="J494" s="162">
        <f t="shared" si="51"/>
        <v>2289.3300000000004</v>
      </c>
      <c r="K494" s="162">
        <f t="shared" si="51"/>
        <v>2345.2400000000002</v>
      </c>
      <c r="L494" s="162">
        <f t="shared" si="51"/>
        <v>2340.02</v>
      </c>
      <c r="M494" s="162">
        <f t="shared" si="51"/>
        <v>2310.71</v>
      </c>
      <c r="N494" s="162">
        <f t="shared" si="51"/>
        <v>2295.2800000000002</v>
      </c>
      <c r="O494" s="162">
        <f t="shared" si="51"/>
        <v>2289.19</v>
      </c>
      <c r="P494" s="162">
        <f t="shared" si="51"/>
        <v>2287.3000000000002</v>
      </c>
      <c r="Q494" s="162">
        <f t="shared" si="51"/>
        <v>2290.0800000000004</v>
      </c>
      <c r="R494" s="162">
        <f t="shared" si="52"/>
        <v>2289.17</v>
      </c>
      <c r="S494" s="162">
        <f t="shared" si="52"/>
        <v>2322.9700000000003</v>
      </c>
      <c r="T494" s="162">
        <f t="shared" si="52"/>
        <v>2328.1800000000003</v>
      </c>
      <c r="U494" s="162">
        <f t="shared" si="52"/>
        <v>2314.0500000000002</v>
      </c>
      <c r="V494" s="162">
        <f t="shared" si="52"/>
        <v>2264.9100000000003</v>
      </c>
      <c r="W494" s="162">
        <f t="shared" si="52"/>
        <v>2256.1400000000003</v>
      </c>
      <c r="X494" s="162">
        <f t="shared" si="52"/>
        <v>2188.6000000000004</v>
      </c>
      <c r="Y494" s="162">
        <f t="shared" si="52"/>
        <v>1582.56</v>
      </c>
      <c r="Z494" s="27"/>
      <c r="AA494" s="31">
        <v>1146.17</v>
      </c>
      <c r="AB494" s="29">
        <v>967.89</v>
      </c>
      <c r="AC494" s="29">
        <v>953.83</v>
      </c>
      <c r="AD494" s="29">
        <v>951.19</v>
      </c>
      <c r="AE494" s="29">
        <v>993.38</v>
      </c>
      <c r="AF494" s="29">
        <v>1130.95</v>
      </c>
      <c r="AG494" s="29">
        <v>1375.82</v>
      </c>
      <c r="AH494" s="29">
        <v>1711.21</v>
      </c>
      <c r="AI494" s="29">
        <v>1919.42</v>
      </c>
      <c r="AJ494" s="29">
        <v>1975.33</v>
      </c>
      <c r="AK494" s="29">
        <v>1970.11</v>
      </c>
      <c r="AL494" s="29">
        <v>1940.8</v>
      </c>
      <c r="AM494" s="29">
        <v>1925.37</v>
      </c>
      <c r="AN494" s="29">
        <v>1919.28</v>
      </c>
      <c r="AO494" s="29">
        <v>1917.39</v>
      </c>
      <c r="AP494" s="29">
        <v>1920.17</v>
      </c>
      <c r="AQ494" s="29">
        <v>1919.26</v>
      </c>
      <c r="AR494" s="29">
        <v>1953.06</v>
      </c>
      <c r="AS494" s="29">
        <v>1958.27</v>
      </c>
      <c r="AT494" s="29">
        <v>1944.14</v>
      </c>
      <c r="AU494" s="29">
        <v>1895</v>
      </c>
      <c r="AV494" s="29">
        <v>1886.23</v>
      </c>
      <c r="AW494" s="29">
        <v>1818.69</v>
      </c>
      <c r="AX494" s="30">
        <v>1212.6500000000001</v>
      </c>
      <c r="AY494" s="325">
        <v>363.3</v>
      </c>
      <c r="AZ494" s="167">
        <v>6.61</v>
      </c>
      <c r="BA494" s="152">
        <v>0</v>
      </c>
    </row>
    <row r="495" spans="1:53">
      <c r="A495" s="37">
        <v>25</v>
      </c>
      <c r="B495" s="162">
        <f t="shared" si="51"/>
        <v>1405.4899999999998</v>
      </c>
      <c r="C495" s="162">
        <f t="shared" si="51"/>
        <v>1345.05</v>
      </c>
      <c r="D495" s="162">
        <f t="shared" si="51"/>
        <v>1320.57</v>
      </c>
      <c r="E495" s="162">
        <f t="shared" si="51"/>
        <v>1319.1899999999998</v>
      </c>
      <c r="F495" s="162">
        <f t="shared" si="51"/>
        <v>1348.7099999999998</v>
      </c>
      <c r="G495" s="162">
        <f t="shared" si="51"/>
        <v>1492.5099999999998</v>
      </c>
      <c r="H495" s="162">
        <f t="shared" si="51"/>
        <v>1710.6799999999998</v>
      </c>
      <c r="I495" s="162">
        <f t="shared" si="51"/>
        <v>2037.3999999999999</v>
      </c>
      <c r="J495" s="162">
        <f t="shared" si="51"/>
        <v>2265.1600000000003</v>
      </c>
      <c r="K495" s="162">
        <f t="shared" si="51"/>
        <v>2272.8000000000002</v>
      </c>
      <c r="L495" s="162">
        <f t="shared" si="51"/>
        <v>2271.4</v>
      </c>
      <c r="M495" s="162">
        <f t="shared" si="51"/>
        <v>2267.8200000000002</v>
      </c>
      <c r="N495" s="162">
        <f t="shared" si="51"/>
        <v>2248.21</v>
      </c>
      <c r="O495" s="162">
        <f t="shared" si="51"/>
        <v>2248.4500000000003</v>
      </c>
      <c r="P495" s="162">
        <f t="shared" si="51"/>
        <v>2248.77</v>
      </c>
      <c r="Q495" s="162">
        <f t="shared" si="51"/>
        <v>2266.2800000000002</v>
      </c>
      <c r="R495" s="162">
        <f t="shared" si="52"/>
        <v>2258.2900000000004</v>
      </c>
      <c r="S495" s="162">
        <f t="shared" si="52"/>
        <v>2279.65</v>
      </c>
      <c r="T495" s="162">
        <f t="shared" si="52"/>
        <v>2282.09</v>
      </c>
      <c r="U495" s="162">
        <f t="shared" si="52"/>
        <v>2295.5700000000002</v>
      </c>
      <c r="V495" s="162">
        <f t="shared" si="52"/>
        <v>2261.88</v>
      </c>
      <c r="W495" s="162">
        <f t="shared" si="52"/>
        <v>2192.8500000000004</v>
      </c>
      <c r="X495" s="162">
        <f t="shared" si="52"/>
        <v>1865.6499999999999</v>
      </c>
      <c r="Y495" s="162">
        <f t="shared" si="52"/>
        <v>1514.9199999999998</v>
      </c>
      <c r="Z495" s="27"/>
      <c r="AA495" s="31">
        <v>1035.58</v>
      </c>
      <c r="AB495" s="29">
        <v>975.14</v>
      </c>
      <c r="AC495" s="29">
        <v>950.66</v>
      </c>
      <c r="AD495" s="29">
        <v>949.28</v>
      </c>
      <c r="AE495" s="29">
        <v>978.8</v>
      </c>
      <c r="AF495" s="29">
        <v>1122.5999999999999</v>
      </c>
      <c r="AG495" s="29">
        <v>1340.77</v>
      </c>
      <c r="AH495" s="29">
        <v>1667.49</v>
      </c>
      <c r="AI495" s="29">
        <v>1895.25</v>
      </c>
      <c r="AJ495" s="29">
        <v>1902.89</v>
      </c>
      <c r="AK495" s="29">
        <v>1901.49</v>
      </c>
      <c r="AL495" s="29">
        <v>1897.91</v>
      </c>
      <c r="AM495" s="29">
        <v>1878.3</v>
      </c>
      <c r="AN495" s="29">
        <v>1878.54</v>
      </c>
      <c r="AO495" s="29">
        <v>1878.86</v>
      </c>
      <c r="AP495" s="29">
        <v>1896.37</v>
      </c>
      <c r="AQ495" s="29">
        <v>1888.38</v>
      </c>
      <c r="AR495" s="29">
        <v>1909.74</v>
      </c>
      <c r="AS495" s="29">
        <v>1912.18</v>
      </c>
      <c r="AT495" s="29">
        <v>1925.66</v>
      </c>
      <c r="AU495" s="29">
        <v>1891.97</v>
      </c>
      <c r="AV495" s="29">
        <v>1822.94</v>
      </c>
      <c r="AW495" s="29">
        <v>1495.74</v>
      </c>
      <c r="AX495" s="30">
        <v>1145.01</v>
      </c>
      <c r="AY495" s="325">
        <v>363.3</v>
      </c>
      <c r="AZ495" s="167">
        <v>6.61</v>
      </c>
      <c r="BA495" s="152">
        <v>0</v>
      </c>
    </row>
    <row r="496" spans="1:53">
      <c r="A496" s="37">
        <v>26</v>
      </c>
      <c r="B496" s="162">
        <f t="shared" si="51"/>
        <v>1331.06</v>
      </c>
      <c r="C496" s="162">
        <f t="shared" si="51"/>
        <v>1276.9699999999998</v>
      </c>
      <c r="D496" s="162">
        <f t="shared" si="51"/>
        <v>1204.58</v>
      </c>
      <c r="E496" s="162">
        <f t="shared" si="51"/>
        <v>1258.3599999999999</v>
      </c>
      <c r="F496" s="162">
        <f t="shared" si="51"/>
        <v>1301.25</v>
      </c>
      <c r="G496" s="162">
        <f t="shared" si="51"/>
        <v>1329.11</v>
      </c>
      <c r="H496" s="162">
        <f t="shared" si="51"/>
        <v>1397.79</v>
      </c>
      <c r="I496" s="162">
        <f t="shared" si="51"/>
        <v>1629.87</v>
      </c>
      <c r="J496" s="162">
        <f t="shared" si="51"/>
        <v>1896.9799999999998</v>
      </c>
      <c r="K496" s="162">
        <f t="shared" si="51"/>
        <v>2205.4700000000003</v>
      </c>
      <c r="L496" s="162">
        <f t="shared" si="51"/>
        <v>2234.2900000000004</v>
      </c>
      <c r="M496" s="162">
        <f t="shared" si="51"/>
        <v>2231.19</v>
      </c>
      <c r="N496" s="162">
        <f t="shared" si="51"/>
        <v>2214.5600000000004</v>
      </c>
      <c r="O496" s="162">
        <f t="shared" si="51"/>
        <v>2223.6200000000003</v>
      </c>
      <c r="P496" s="162">
        <f t="shared" si="51"/>
        <v>2217.92</v>
      </c>
      <c r="Q496" s="162">
        <f t="shared" si="51"/>
        <v>2223.9</v>
      </c>
      <c r="R496" s="162">
        <f t="shared" si="52"/>
        <v>2234.2800000000002</v>
      </c>
      <c r="S496" s="162">
        <f t="shared" si="52"/>
        <v>2268.9500000000003</v>
      </c>
      <c r="T496" s="162">
        <f t="shared" si="52"/>
        <v>2269.5500000000002</v>
      </c>
      <c r="U496" s="162">
        <f t="shared" si="52"/>
        <v>2281.13</v>
      </c>
      <c r="V496" s="162">
        <f t="shared" si="52"/>
        <v>2259.73</v>
      </c>
      <c r="W496" s="162">
        <f t="shared" si="52"/>
        <v>2235.7900000000004</v>
      </c>
      <c r="X496" s="162">
        <f t="shared" si="52"/>
        <v>1725.6999999999998</v>
      </c>
      <c r="Y496" s="162">
        <f t="shared" si="52"/>
        <v>1509.61</v>
      </c>
      <c r="Z496" s="27"/>
      <c r="AA496" s="31">
        <v>961.15</v>
      </c>
      <c r="AB496" s="29">
        <v>907.06</v>
      </c>
      <c r="AC496" s="29">
        <v>834.67</v>
      </c>
      <c r="AD496" s="29">
        <v>888.45</v>
      </c>
      <c r="AE496" s="29">
        <v>931.34</v>
      </c>
      <c r="AF496" s="29">
        <v>959.2</v>
      </c>
      <c r="AG496" s="29">
        <v>1027.8800000000001</v>
      </c>
      <c r="AH496" s="29">
        <v>1259.96</v>
      </c>
      <c r="AI496" s="29">
        <v>1527.07</v>
      </c>
      <c r="AJ496" s="29">
        <v>1835.56</v>
      </c>
      <c r="AK496" s="29">
        <v>1864.38</v>
      </c>
      <c r="AL496" s="29">
        <v>1861.28</v>
      </c>
      <c r="AM496" s="29">
        <v>1844.65</v>
      </c>
      <c r="AN496" s="29">
        <v>1853.71</v>
      </c>
      <c r="AO496" s="29">
        <v>1848.01</v>
      </c>
      <c r="AP496" s="29">
        <v>1853.99</v>
      </c>
      <c r="AQ496" s="29">
        <v>1864.37</v>
      </c>
      <c r="AR496" s="29">
        <v>1899.04</v>
      </c>
      <c r="AS496" s="29">
        <v>1899.64</v>
      </c>
      <c r="AT496" s="29">
        <v>1911.22</v>
      </c>
      <c r="AU496" s="29">
        <v>1889.82</v>
      </c>
      <c r="AV496" s="29">
        <v>1865.88</v>
      </c>
      <c r="AW496" s="29">
        <v>1355.79</v>
      </c>
      <c r="AX496" s="30">
        <v>1139.7</v>
      </c>
      <c r="AY496" s="325">
        <v>363.3</v>
      </c>
      <c r="AZ496" s="167">
        <v>6.61</v>
      </c>
      <c r="BA496" s="152">
        <v>0</v>
      </c>
    </row>
    <row r="497" spans="1:53">
      <c r="A497" s="37">
        <v>27</v>
      </c>
      <c r="B497" s="162">
        <f t="shared" si="51"/>
        <v>1407.9599999999998</v>
      </c>
      <c r="C497" s="162">
        <f t="shared" si="51"/>
        <v>1329.4599999999998</v>
      </c>
      <c r="D497" s="162">
        <f t="shared" si="51"/>
        <v>1314.37</v>
      </c>
      <c r="E497" s="162">
        <f t="shared" si="51"/>
        <v>1294.58</v>
      </c>
      <c r="F497" s="162">
        <f t="shared" si="51"/>
        <v>1314.9299999999998</v>
      </c>
      <c r="G497" s="162">
        <f t="shared" si="51"/>
        <v>1330.01</v>
      </c>
      <c r="H497" s="162">
        <f t="shared" si="51"/>
        <v>1367.2199999999998</v>
      </c>
      <c r="I497" s="162">
        <f t="shared" si="51"/>
        <v>1498.4599999999998</v>
      </c>
      <c r="J497" s="162">
        <f t="shared" si="51"/>
        <v>1736.1399999999999</v>
      </c>
      <c r="K497" s="162">
        <f t="shared" si="51"/>
        <v>2024.6699999999998</v>
      </c>
      <c r="L497" s="162">
        <f t="shared" si="51"/>
        <v>2157.98</v>
      </c>
      <c r="M497" s="162">
        <f t="shared" si="51"/>
        <v>2173.27</v>
      </c>
      <c r="N497" s="162">
        <f t="shared" si="51"/>
        <v>2170.9100000000003</v>
      </c>
      <c r="O497" s="162">
        <f t="shared" si="51"/>
        <v>2151.5400000000004</v>
      </c>
      <c r="P497" s="162">
        <f t="shared" si="51"/>
        <v>2147.4300000000003</v>
      </c>
      <c r="Q497" s="162">
        <f t="shared" si="51"/>
        <v>2181.1600000000003</v>
      </c>
      <c r="R497" s="162">
        <f t="shared" si="52"/>
        <v>2204.7200000000003</v>
      </c>
      <c r="S497" s="162">
        <f t="shared" si="52"/>
        <v>2310.3900000000003</v>
      </c>
      <c r="T497" s="162">
        <f t="shared" si="52"/>
        <v>2322.3500000000004</v>
      </c>
      <c r="U497" s="162">
        <f t="shared" si="52"/>
        <v>2322.6600000000003</v>
      </c>
      <c r="V497" s="162">
        <f t="shared" si="52"/>
        <v>2292.7900000000004</v>
      </c>
      <c r="W497" s="162">
        <f t="shared" si="52"/>
        <v>2264.5700000000002</v>
      </c>
      <c r="X497" s="162">
        <f t="shared" si="52"/>
        <v>1711.6499999999999</v>
      </c>
      <c r="Y497" s="162">
        <f t="shared" si="52"/>
        <v>1508.2599999999998</v>
      </c>
      <c r="Z497" s="27"/>
      <c r="AA497" s="31">
        <v>1038.05</v>
      </c>
      <c r="AB497" s="29">
        <v>959.55</v>
      </c>
      <c r="AC497" s="29">
        <v>944.46</v>
      </c>
      <c r="AD497" s="29">
        <v>924.67</v>
      </c>
      <c r="AE497" s="29">
        <v>945.02</v>
      </c>
      <c r="AF497" s="29">
        <v>960.1</v>
      </c>
      <c r="AG497" s="29">
        <v>997.31</v>
      </c>
      <c r="AH497" s="29">
        <v>1128.55</v>
      </c>
      <c r="AI497" s="29">
        <v>1366.23</v>
      </c>
      <c r="AJ497" s="29">
        <v>1654.76</v>
      </c>
      <c r="AK497" s="29">
        <v>1788.07</v>
      </c>
      <c r="AL497" s="29">
        <v>1803.36</v>
      </c>
      <c r="AM497" s="29">
        <v>1801</v>
      </c>
      <c r="AN497" s="29">
        <v>1781.63</v>
      </c>
      <c r="AO497" s="29">
        <v>1777.52</v>
      </c>
      <c r="AP497" s="29">
        <v>1811.25</v>
      </c>
      <c r="AQ497" s="29">
        <v>1834.81</v>
      </c>
      <c r="AR497" s="29">
        <v>1940.48</v>
      </c>
      <c r="AS497" s="29">
        <v>1952.44</v>
      </c>
      <c r="AT497" s="29">
        <v>1952.75</v>
      </c>
      <c r="AU497" s="29">
        <v>1922.88</v>
      </c>
      <c r="AV497" s="29">
        <v>1894.66</v>
      </c>
      <c r="AW497" s="29">
        <v>1341.74</v>
      </c>
      <c r="AX497" s="30">
        <v>1138.3499999999999</v>
      </c>
      <c r="AY497" s="325">
        <v>363.3</v>
      </c>
      <c r="AZ497" s="167">
        <v>6.61</v>
      </c>
      <c r="BA497" s="152">
        <v>0</v>
      </c>
    </row>
    <row r="498" spans="1:53">
      <c r="A498" s="37">
        <v>28</v>
      </c>
      <c r="B498" s="162">
        <f t="shared" si="51"/>
        <v>1453.6799999999998</v>
      </c>
      <c r="C498" s="162">
        <f t="shared" si="51"/>
        <v>1383.9299999999998</v>
      </c>
      <c r="D498" s="162">
        <f t="shared" si="51"/>
        <v>1326.27</v>
      </c>
      <c r="E498" s="162">
        <f t="shared" si="51"/>
        <v>1323.1299999999999</v>
      </c>
      <c r="F498" s="162">
        <f t="shared" si="51"/>
        <v>1374.6</v>
      </c>
      <c r="G498" s="162">
        <f t="shared" si="51"/>
        <v>1504.2499999999998</v>
      </c>
      <c r="H498" s="162">
        <f t="shared" si="51"/>
        <v>1712.33</v>
      </c>
      <c r="I498" s="162">
        <f t="shared" si="51"/>
        <v>2052.64</v>
      </c>
      <c r="J498" s="162">
        <f t="shared" si="51"/>
        <v>2267.59</v>
      </c>
      <c r="K498" s="162">
        <f t="shared" si="51"/>
        <v>2312.6200000000003</v>
      </c>
      <c r="L498" s="162">
        <f t="shared" si="51"/>
        <v>2312.4100000000003</v>
      </c>
      <c r="M498" s="162">
        <f t="shared" si="51"/>
        <v>2294.4300000000003</v>
      </c>
      <c r="N498" s="162">
        <f t="shared" si="51"/>
        <v>2274.5700000000002</v>
      </c>
      <c r="O498" s="162">
        <f t="shared" si="51"/>
        <v>2269.6400000000003</v>
      </c>
      <c r="P498" s="162">
        <f t="shared" si="51"/>
        <v>2261.4300000000003</v>
      </c>
      <c r="Q498" s="162">
        <f t="shared" si="51"/>
        <v>2263.0400000000004</v>
      </c>
      <c r="R498" s="162">
        <f t="shared" si="52"/>
        <v>2261.6000000000004</v>
      </c>
      <c r="S498" s="162">
        <f t="shared" si="52"/>
        <v>2308.0600000000004</v>
      </c>
      <c r="T498" s="162">
        <f t="shared" si="52"/>
        <v>2308.52</v>
      </c>
      <c r="U498" s="162">
        <f t="shared" si="52"/>
        <v>2290.2800000000002</v>
      </c>
      <c r="V498" s="162">
        <f t="shared" si="52"/>
        <v>2241.8000000000002</v>
      </c>
      <c r="W498" s="162">
        <f t="shared" si="52"/>
        <v>2075.8100000000004</v>
      </c>
      <c r="X498" s="162">
        <f t="shared" si="52"/>
        <v>1771.4299999999998</v>
      </c>
      <c r="Y498" s="162">
        <f t="shared" si="52"/>
        <v>1489.6599999999999</v>
      </c>
      <c r="Z498" s="27"/>
      <c r="AA498" s="31">
        <v>1083.77</v>
      </c>
      <c r="AB498" s="29">
        <v>1014.0199999999999</v>
      </c>
      <c r="AC498" s="29">
        <v>956.36</v>
      </c>
      <c r="AD498" s="29">
        <v>953.22</v>
      </c>
      <c r="AE498" s="29">
        <v>1004.69</v>
      </c>
      <c r="AF498" s="29">
        <v>1134.3399999999999</v>
      </c>
      <c r="AG498" s="29">
        <v>1342.42</v>
      </c>
      <c r="AH498" s="29">
        <v>1682.73</v>
      </c>
      <c r="AI498" s="29">
        <v>1897.68</v>
      </c>
      <c r="AJ498" s="29">
        <v>1942.71</v>
      </c>
      <c r="AK498" s="29">
        <v>1942.5</v>
      </c>
      <c r="AL498" s="29">
        <v>1924.52</v>
      </c>
      <c r="AM498" s="29">
        <v>1904.66</v>
      </c>
      <c r="AN498" s="29">
        <v>1899.73</v>
      </c>
      <c r="AO498" s="29">
        <v>1891.52</v>
      </c>
      <c r="AP498" s="29">
        <v>1893.13</v>
      </c>
      <c r="AQ498" s="29">
        <v>1891.69</v>
      </c>
      <c r="AR498" s="29">
        <v>1938.15</v>
      </c>
      <c r="AS498" s="29">
        <v>1938.61</v>
      </c>
      <c r="AT498" s="29">
        <v>1920.37</v>
      </c>
      <c r="AU498" s="29">
        <v>1871.89</v>
      </c>
      <c r="AV498" s="29">
        <v>1705.9</v>
      </c>
      <c r="AW498" s="29">
        <v>1401.52</v>
      </c>
      <c r="AX498" s="30">
        <v>1119.75</v>
      </c>
      <c r="AY498" s="325">
        <v>363.3</v>
      </c>
      <c r="AZ498" s="167">
        <v>6.61</v>
      </c>
      <c r="BA498" s="152">
        <v>0</v>
      </c>
    </row>
    <row r="499" spans="1:53">
      <c r="A499" s="37">
        <v>29</v>
      </c>
      <c r="B499" s="162">
        <f t="shared" si="51"/>
        <v>1322.3899999999999</v>
      </c>
      <c r="C499" s="162">
        <f t="shared" si="51"/>
        <v>1265.6599999999999</v>
      </c>
      <c r="D499" s="162">
        <f t="shared" si="51"/>
        <v>1139.6799999999998</v>
      </c>
      <c r="E499" s="162">
        <f t="shared" si="51"/>
        <v>1144.8399999999999</v>
      </c>
      <c r="F499" s="162">
        <f t="shared" si="51"/>
        <v>1260.0899999999999</v>
      </c>
      <c r="G499" s="162">
        <f t="shared" si="51"/>
        <v>1352.8799999999999</v>
      </c>
      <c r="H499" s="162">
        <f t="shared" si="51"/>
        <v>1549.8999999999999</v>
      </c>
      <c r="I499" s="162">
        <f t="shared" si="51"/>
        <v>1830.3899999999999</v>
      </c>
      <c r="J499" s="162">
        <f t="shared" si="51"/>
        <v>2038.31</v>
      </c>
      <c r="K499" s="162">
        <f t="shared" si="51"/>
        <v>2094.3900000000003</v>
      </c>
      <c r="L499" s="162">
        <f t="shared" si="51"/>
        <v>2090.0600000000004</v>
      </c>
      <c r="M499" s="162">
        <f t="shared" si="51"/>
        <v>2064.9100000000003</v>
      </c>
      <c r="N499" s="162">
        <f t="shared" si="51"/>
        <v>2047.82</v>
      </c>
      <c r="O499" s="162">
        <f t="shared" si="51"/>
        <v>2045.9199999999998</v>
      </c>
      <c r="P499" s="162">
        <f t="shared" si="51"/>
        <v>2037.12</v>
      </c>
      <c r="Q499" s="162">
        <f t="shared" si="51"/>
        <v>2041.6999999999998</v>
      </c>
      <c r="R499" s="162">
        <f t="shared" si="52"/>
        <v>2047.6999999999998</v>
      </c>
      <c r="S499" s="162">
        <f t="shared" si="52"/>
        <v>2090.6600000000003</v>
      </c>
      <c r="T499" s="162">
        <f t="shared" si="52"/>
        <v>2072.21</v>
      </c>
      <c r="U499" s="162">
        <f t="shared" si="52"/>
        <v>2082.8100000000004</v>
      </c>
      <c r="V499" s="162">
        <f t="shared" si="52"/>
        <v>2032.6799999999998</v>
      </c>
      <c r="W499" s="162">
        <f t="shared" si="52"/>
        <v>1958.07</v>
      </c>
      <c r="X499" s="162">
        <f t="shared" si="52"/>
        <v>1610.9099999999999</v>
      </c>
      <c r="Y499" s="162">
        <f t="shared" si="52"/>
        <v>1361.1499999999999</v>
      </c>
      <c r="Z499" s="27"/>
      <c r="AA499" s="31">
        <v>952.48</v>
      </c>
      <c r="AB499" s="29">
        <v>895.75</v>
      </c>
      <c r="AC499" s="29">
        <v>769.77</v>
      </c>
      <c r="AD499" s="29">
        <v>774.93</v>
      </c>
      <c r="AE499" s="29">
        <v>890.18</v>
      </c>
      <c r="AF499" s="29">
        <v>982.97</v>
      </c>
      <c r="AG499" s="29">
        <v>1179.99</v>
      </c>
      <c r="AH499" s="29">
        <v>1460.48</v>
      </c>
      <c r="AI499" s="29">
        <v>1668.4</v>
      </c>
      <c r="AJ499" s="29">
        <v>1724.48</v>
      </c>
      <c r="AK499" s="29">
        <v>1720.15</v>
      </c>
      <c r="AL499" s="29">
        <v>1695</v>
      </c>
      <c r="AM499" s="29">
        <v>1677.91</v>
      </c>
      <c r="AN499" s="29">
        <v>1676.01</v>
      </c>
      <c r="AO499" s="29">
        <v>1667.21</v>
      </c>
      <c r="AP499" s="29">
        <v>1671.79</v>
      </c>
      <c r="AQ499" s="29">
        <v>1677.79</v>
      </c>
      <c r="AR499" s="29">
        <v>1720.75</v>
      </c>
      <c r="AS499" s="29">
        <v>1702.3</v>
      </c>
      <c r="AT499" s="29">
        <v>1712.9</v>
      </c>
      <c r="AU499" s="29">
        <v>1662.77</v>
      </c>
      <c r="AV499" s="29">
        <v>1588.16</v>
      </c>
      <c r="AW499" s="29">
        <v>1241</v>
      </c>
      <c r="AX499" s="30">
        <v>991.24</v>
      </c>
      <c r="AY499" s="325">
        <v>363.3</v>
      </c>
      <c r="AZ499" s="167">
        <v>6.61</v>
      </c>
      <c r="BA499" s="152">
        <v>0</v>
      </c>
    </row>
    <row r="500" spans="1:53">
      <c r="A500" s="37">
        <v>30</v>
      </c>
      <c r="B500" s="162">
        <f t="shared" si="51"/>
        <v>1304.6599999999999</v>
      </c>
      <c r="C500" s="162">
        <f t="shared" si="51"/>
        <v>1199.52</v>
      </c>
      <c r="D500" s="162">
        <f t="shared" si="51"/>
        <v>1128.3499999999999</v>
      </c>
      <c r="E500" s="162">
        <f t="shared" si="51"/>
        <v>1099.52</v>
      </c>
      <c r="F500" s="162">
        <f t="shared" si="51"/>
        <v>1188.06</v>
      </c>
      <c r="G500" s="162">
        <f t="shared" si="51"/>
        <v>1379.52</v>
      </c>
      <c r="H500" s="162">
        <f t="shared" si="51"/>
        <v>1537.06</v>
      </c>
      <c r="I500" s="162">
        <f t="shared" si="51"/>
        <v>1858.6599999999999</v>
      </c>
      <c r="J500" s="162">
        <f t="shared" si="51"/>
        <v>2232.3700000000003</v>
      </c>
      <c r="K500" s="162">
        <f t="shared" si="51"/>
        <v>2279.7800000000002</v>
      </c>
      <c r="L500" s="162">
        <f t="shared" si="51"/>
        <v>2288.2000000000003</v>
      </c>
      <c r="M500" s="162">
        <f t="shared" si="51"/>
        <v>2267.7600000000002</v>
      </c>
      <c r="N500" s="162">
        <f t="shared" si="51"/>
        <v>2249.17</v>
      </c>
      <c r="O500" s="162">
        <f t="shared" si="51"/>
        <v>2249.0800000000004</v>
      </c>
      <c r="P500" s="162">
        <f t="shared" si="51"/>
        <v>2246.7400000000002</v>
      </c>
      <c r="Q500" s="162">
        <f t="shared" si="51"/>
        <v>2280.71</v>
      </c>
      <c r="R500" s="162">
        <f t="shared" si="52"/>
        <v>2278.6400000000003</v>
      </c>
      <c r="S500" s="162">
        <f t="shared" si="52"/>
        <v>2318.02</v>
      </c>
      <c r="T500" s="162">
        <f t="shared" si="52"/>
        <v>2292.6800000000003</v>
      </c>
      <c r="U500" s="162">
        <f t="shared" si="52"/>
        <v>2366.52</v>
      </c>
      <c r="V500" s="162">
        <f t="shared" si="52"/>
        <v>2274.6200000000003</v>
      </c>
      <c r="W500" s="162">
        <f t="shared" si="52"/>
        <v>2241.92</v>
      </c>
      <c r="X500" s="162">
        <f t="shared" si="52"/>
        <v>2098.6800000000003</v>
      </c>
      <c r="Y500" s="162">
        <f t="shared" si="52"/>
        <v>1383.8600000000001</v>
      </c>
      <c r="Z500" s="27"/>
      <c r="AA500" s="31">
        <v>934.75</v>
      </c>
      <c r="AB500" s="29">
        <v>829.61</v>
      </c>
      <c r="AC500" s="29">
        <v>758.44</v>
      </c>
      <c r="AD500" s="29">
        <v>729.61</v>
      </c>
      <c r="AE500" s="29">
        <v>818.15</v>
      </c>
      <c r="AF500" s="29">
        <v>1009.6100000000001</v>
      </c>
      <c r="AG500" s="29">
        <v>1167.1500000000001</v>
      </c>
      <c r="AH500" s="29">
        <v>1488.75</v>
      </c>
      <c r="AI500" s="29">
        <v>1862.46</v>
      </c>
      <c r="AJ500" s="29">
        <v>1909.87</v>
      </c>
      <c r="AK500" s="29">
        <v>1918.29</v>
      </c>
      <c r="AL500" s="29">
        <v>1897.85</v>
      </c>
      <c r="AM500" s="29">
        <v>1879.26</v>
      </c>
      <c r="AN500" s="29">
        <v>1879.17</v>
      </c>
      <c r="AO500" s="29">
        <v>1876.83</v>
      </c>
      <c r="AP500" s="29">
        <v>1910.8</v>
      </c>
      <c r="AQ500" s="29">
        <v>1908.73</v>
      </c>
      <c r="AR500" s="29">
        <v>1948.11</v>
      </c>
      <c r="AS500" s="29">
        <v>1922.77</v>
      </c>
      <c r="AT500" s="29">
        <v>1996.61</v>
      </c>
      <c r="AU500" s="29">
        <v>1904.71</v>
      </c>
      <c r="AV500" s="29">
        <v>1872.01</v>
      </c>
      <c r="AW500" s="29">
        <v>1728.77</v>
      </c>
      <c r="AX500" s="30">
        <v>1013.9500000000002</v>
      </c>
      <c r="AY500" s="325">
        <v>363.3</v>
      </c>
      <c r="AZ500" s="167">
        <v>6.61</v>
      </c>
      <c r="BA500" s="152">
        <v>0</v>
      </c>
    </row>
    <row r="501" spans="1:53" ht="13.5" thickBot="1">
      <c r="A501" s="147">
        <v>31</v>
      </c>
      <c r="B501" s="162">
        <f>AA501+$AY501+$AZ501</f>
        <v>0</v>
      </c>
      <c r="C501" s="162">
        <f t="shared" ref="C501:Q501" si="53">AB501+$AY501+$AZ501</f>
        <v>0</v>
      </c>
      <c r="D501" s="162">
        <f t="shared" si="53"/>
        <v>0</v>
      </c>
      <c r="E501" s="162">
        <f t="shared" si="53"/>
        <v>0</v>
      </c>
      <c r="F501" s="162">
        <f t="shared" si="53"/>
        <v>0</v>
      </c>
      <c r="G501" s="162">
        <f t="shared" si="53"/>
        <v>0</v>
      </c>
      <c r="H501" s="162">
        <f t="shared" si="53"/>
        <v>0</v>
      </c>
      <c r="I501" s="162">
        <f t="shared" si="53"/>
        <v>0</v>
      </c>
      <c r="J501" s="162">
        <f t="shared" si="53"/>
        <v>0</v>
      </c>
      <c r="K501" s="162">
        <f t="shared" si="53"/>
        <v>0</v>
      </c>
      <c r="L501" s="162">
        <f t="shared" si="53"/>
        <v>0</v>
      </c>
      <c r="M501" s="162">
        <f t="shared" si="53"/>
        <v>0</v>
      </c>
      <c r="N501" s="162">
        <f t="shared" si="53"/>
        <v>0</v>
      </c>
      <c r="O501" s="162">
        <f t="shared" si="53"/>
        <v>0</v>
      </c>
      <c r="P501" s="162">
        <f t="shared" si="53"/>
        <v>0</v>
      </c>
      <c r="Q501" s="162">
        <f t="shared" si="53"/>
        <v>0</v>
      </c>
      <c r="R501" s="162">
        <f t="shared" si="52"/>
        <v>0</v>
      </c>
      <c r="S501" s="162">
        <f t="shared" si="52"/>
        <v>0</v>
      </c>
      <c r="T501" s="162">
        <f t="shared" si="52"/>
        <v>0</v>
      </c>
      <c r="U501" s="162">
        <f t="shared" si="52"/>
        <v>0</v>
      </c>
      <c r="V501" s="162">
        <f t="shared" si="52"/>
        <v>0</v>
      </c>
      <c r="W501" s="162">
        <f t="shared" si="52"/>
        <v>0</v>
      </c>
      <c r="X501" s="162">
        <f t="shared" si="52"/>
        <v>0</v>
      </c>
      <c r="Y501" s="162">
        <f t="shared" si="52"/>
        <v>0</v>
      </c>
      <c r="Z501" s="27"/>
      <c r="AA501" s="59">
        <v>0</v>
      </c>
      <c r="AB501" s="60">
        <v>0</v>
      </c>
      <c r="AC501" s="60">
        <v>0</v>
      </c>
      <c r="AD501" s="60">
        <v>0</v>
      </c>
      <c r="AE501" s="60">
        <v>0</v>
      </c>
      <c r="AF501" s="60">
        <v>0</v>
      </c>
      <c r="AG501" s="60">
        <v>0</v>
      </c>
      <c r="AH501" s="60">
        <v>0</v>
      </c>
      <c r="AI501" s="60">
        <v>0</v>
      </c>
      <c r="AJ501" s="60">
        <v>0</v>
      </c>
      <c r="AK501" s="60">
        <v>0</v>
      </c>
      <c r="AL501" s="60">
        <v>0</v>
      </c>
      <c r="AM501" s="60">
        <v>0</v>
      </c>
      <c r="AN501" s="60">
        <v>0</v>
      </c>
      <c r="AO501" s="60">
        <v>0</v>
      </c>
      <c r="AP501" s="60">
        <v>0</v>
      </c>
      <c r="AQ501" s="60">
        <v>0</v>
      </c>
      <c r="AR501" s="60">
        <v>0</v>
      </c>
      <c r="AS501" s="60">
        <v>0</v>
      </c>
      <c r="AT501" s="60">
        <v>0</v>
      </c>
      <c r="AU501" s="60">
        <v>0</v>
      </c>
      <c r="AV501" s="60">
        <v>0</v>
      </c>
      <c r="AW501" s="60">
        <v>0</v>
      </c>
      <c r="AX501" s="123">
        <v>0</v>
      </c>
      <c r="AY501" s="326">
        <v>0</v>
      </c>
      <c r="AZ501" s="168">
        <v>0</v>
      </c>
      <c r="BA501" s="153"/>
    </row>
    <row r="502" spans="1:53" ht="13.5" thickBot="1">
      <c r="A502" s="35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AA502" s="159">
        <f>SUM(AA471:AX501)</f>
        <v>1106460.9400000009</v>
      </c>
      <c r="BA502" s="8"/>
    </row>
    <row r="503" spans="1:53" s="3" customFormat="1" ht="30" customHeight="1" thickBot="1">
      <c r="A503" s="426" t="s">
        <v>2</v>
      </c>
      <c r="B503" s="428" t="s">
        <v>138</v>
      </c>
      <c r="C503" s="428"/>
      <c r="D503" s="428"/>
      <c r="E503" s="428"/>
      <c r="F503" s="428"/>
      <c r="G503" s="428"/>
      <c r="H503" s="428"/>
      <c r="I503" s="428"/>
      <c r="J503" s="428"/>
      <c r="K503" s="428"/>
      <c r="L503" s="428"/>
      <c r="M503" s="428"/>
      <c r="N503" s="428"/>
      <c r="O503" s="428"/>
      <c r="P503" s="428"/>
      <c r="Q503" s="428"/>
      <c r="R503" s="428"/>
      <c r="S503" s="428"/>
      <c r="T503" s="428"/>
      <c r="U503" s="428"/>
      <c r="V503" s="428"/>
      <c r="W503" s="428"/>
      <c r="X503" s="428"/>
      <c r="Y503" s="429"/>
      <c r="AA503" s="141" t="s">
        <v>185</v>
      </c>
      <c r="AB503" s="158"/>
      <c r="AC503" s="158"/>
      <c r="AD503" s="158"/>
      <c r="AE503" s="158"/>
      <c r="AF503" s="158"/>
      <c r="AG503" s="158"/>
      <c r="AH503" s="158"/>
      <c r="AI503" s="158"/>
      <c r="AJ503" s="158"/>
      <c r="AK503" s="158"/>
      <c r="AL503" s="158"/>
      <c r="AM503" s="158"/>
      <c r="AN503" s="158"/>
      <c r="AO503" s="158"/>
      <c r="AP503" s="158"/>
      <c r="AQ503" s="158"/>
      <c r="AR503" s="158"/>
      <c r="AS503" s="158"/>
      <c r="AT503" s="158"/>
      <c r="AU503" s="158"/>
      <c r="AV503" s="158"/>
      <c r="AW503" s="158"/>
      <c r="AX503" s="158"/>
      <c r="AY503" s="220"/>
      <c r="AZ503" s="158"/>
      <c r="BA503" s="158"/>
    </row>
    <row r="504" spans="1:53" ht="96" customHeight="1">
      <c r="A504" s="427"/>
      <c r="B504" s="396" t="s">
        <v>3</v>
      </c>
      <c r="C504" s="396"/>
      <c r="D504" s="396"/>
      <c r="E504" s="396"/>
      <c r="F504" s="396"/>
      <c r="G504" s="396"/>
      <c r="H504" s="396"/>
      <c r="I504" s="396"/>
      <c r="J504" s="396"/>
      <c r="K504" s="396"/>
      <c r="L504" s="396"/>
      <c r="M504" s="396"/>
      <c r="N504" s="396"/>
      <c r="O504" s="396"/>
      <c r="P504" s="396"/>
      <c r="Q504" s="396"/>
      <c r="R504" s="396"/>
      <c r="S504" s="396"/>
      <c r="T504" s="396"/>
      <c r="U504" s="396"/>
      <c r="V504" s="396"/>
      <c r="W504" s="396"/>
      <c r="X504" s="396"/>
      <c r="Y504" s="430"/>
      <c r="AA504" s="438" t="s">
        <v>89</v>
      </c>
      <c r="AB504" s="439"/>
      <c r="AC504" s="439"/>
      <c r="AD504" s="439"/>
      <c r="AE504" s="439"/>
      <c r="AF504" s="439"/>
      <c r="AG504" s="439"/>
      <c r="AH504" s="439"/>
      <c r="AI504" s="439"/>
      <c r="AJ504" s="439"/>
      <c r="AK504" s="439"/>
      <c r="AL504" s="439"/>
      <c r="AM504" s="439"/>
      <c r="AN504" s="439"/>
      <c r="AO504" s="439"/>
      <c r="AP504" s="439"/>
      <c r="AQ504" s="439"/>
      <c r="AR504" s="439"/>
      <c r="AS504" s="439"/>
      <c r="AT504" s="439"/>
      <c r="AU504" s="439"/>
      <c r="AV504" s="439"/>
      <c r="AW504" s="439"/>
      <c r="AX504" s="440"/>
      <c r="AY504" s="478" t="str">
        <f>AY468</f>
        <v>Сбытовая надбавка</v>
      </c>
      <c r="AZ504" s="447" t="s">
        <v>202</v>
      </c>
      <c r="BA504" s="218" t="str">
        <f>BA468</f>
        <v>Тарифы на услуги по передаче электрической энергии</v>
      </c>
    </row>
    <row r="505" spans="1:53" ht="45" customHeight="1">
      <c r="A505" s="427"/>
      <c r="B505" s="38" t="s">
        <v>4</v>
      </c>
      <c r="C505" s="38" t="s">
        <v>5</v>
      </c>
      <c r="D505" s="38" t="s">
        <v>6</v>
      </c>
      <c r="E505" s="38" t="s">
        <v>7</v>
      </c>
      <c r="F505" s="38" t="s">
        <v>8</v>
      </c>
      <c r="G505" s="38" t="s">
        <v>9</v>
      </c>
      <c r="H505" s="38" t="s">
        <v>10</v>
      </c>
      <c r="I505" s="38" t="s">
        <v>11</v>
      </c>
      <c r="J505" s="38" t="s">
        <v>12</v>
      </c>
      <c r="K505" s="38" t="s">
        <v>13</v>
      </c>
      <c r="L505" s="38" t="s">
        <v>14</v>
      </c>
      <c r="M505" s="38" t="s">
        <v>15</v>
      </c>
      <c r="N505" s="38" t="s">
        <v>16</v>
      </c>
      <c r="O505" s="38" t="s">
        <v>17</v>
      </c>
      <c r="P505" s="38" t="s">
        <v>18</v>
      </c>
      <c r="Q505" s="38" t="s">
        <v>19</v>
      </c>
      <c r="R505" s="38" t="s">
        <v>20</v>
      </c>
      <c r="S505" s="38" t="s">
        <v>21</v>
      </c>
      <c r="T505" s="38" t="s">
        <v>22</v>
      </c>
      <c r="U505" s="38" t="s">
        <v>23</v>
      </c>
      <c r="V505" s="38" t="s">
        <v>24</v>
      </c>
      <c r="W505" s="38" t="s">
        <v>25</v>
      </c>
      <c r="X505" s="38" t="s">
        <v>26</v>
      </c>
      <c r="Y505" s="39" t="s">
        <v>27</v>
      </c>
      <c r="AA505" s="47" t="s">
        <v>4</v>
      </c>
      <c r="AB505" s="48" t="s">
        <v>5</v>
      </c>
      <c r="AC505" s="48" t="s">
        <v>6</v>
      </c>
      <c r="AD505" s="48" t="s">
        <v>7</v>
      </c>
      <c r="AE505" s="48" t="s">
        <v>8</v>
      </c>
      <c r="AF505" s="48" t="s">
        <v>9</v>
      </c>
      <c r="AG505" s="48" t="s">
        <v>10</v>
      </c>
      <c r="AH505" s="48" t="s">
        <v>11</v>
      </c>
      <c r="AI505" s="48" t="s">
        <v>12</v>
      </c>
      <c r="AJ505" s="48" t="s">
        <v>13</v>
      </c>
      <c r="AK505" s="48" t="s">
        <v>14</v>
      </c>
      <c r="AL505" s="48" t="s">
        <v>15</v>
      </c>
      <c r="AM505" s="48" t="s">
        <v>16</v>
      </c>
      <c r="AN505" s="48" t="s">
        <v>17</v>
      </c>
      <c r="AO505" s="48" t="s">
        <v>18</v>
      </c>
      <c r="AP505" s="48" t="s">
        <v>19</v>
      </c>
      <c r="AQ505" s="48" t="s">
        <v>20</v>
      </c>
      <c r="AR505" s="48" t="s">
        <v>21</v>
      </c>
      <c r="AS505" s="48" t="s">
        <v>22</v>
      </c>
      <c r="AT505" s="48" t="s">
        <v>23</v>
      </c>
      <c r="AU505" s="48" t="s">
        <v>24</v>
      </c>
      <c r="AV505" s="48" t="s">
        <v>25</v>
      </c>
      <c r="AW505" s="48" t="s">
        <v>26</v>
      </c>
      <c r="AX505" s="122" t="s">
        <v>27</v>
      </c>
      <c r="AY505" s="460"/>
      <c r="AZ505" s="448"/>
      <c r="BA505" s="169" t="s">
        <v>31</v>
      </c>
    </row>
    <row r="506" spans="1:53" s="165" customFormat="1" ht="16.149999999999999" customHeight="1">
      <c r="A506" s="434" t="s">
        <v>210</v>
      </c>
      <c r="B506" s="435"/>
      <c r="C506" s="435"/>
      <c r="D506" s="435"/>
      <c r="E506" s="435"/>
      <c r="F506" s="435"/>
      <c r="G506" s="435"/>
      <c r="H506" s="435"/>
      <c r="I506" s="435"/>
      <c r="J506" s="435"/>
      <c r="K506" s="435"/>
      <c r="L506" s="435"/>
      <c r="M506" s="435"/>
      <c r="N506" s="435"/>
      <c r="O506" s="435"/>
      <c r="P506" s="435"/>
      <c r="Q506" s="435"/>
      <c r="R506" s="435"/>
      <c r="S506" s="435"/>
      <c r="T506" s="435"/>
      <c r="U506" s="435"/>
      <c r="V506" s="435"/>
      <c r="W506" s="435"/>
      <c r="X506" s="435"/>
      <c r="Y506" s="436"/>
      <c r="AA506" s="441">
        <v>2</v>
      </c>
      <c r="AB506" s="442"/>
      <c r="AC506" s="442"/>
      <c r="AD506" s="442"/>
      <c r="AE506" s="442"/>
      <c r="AF506" s="442"/>
      <c r="AG506" s="442"/>
      <c r="AH506" s="442"/>
      <c r="AI506" s="442"/>
      <c r="AJ506" s="442"/>
      <c r="AK506" s="442"/>
      <c r="AL506" s="442"/>
      <c r="AM506" s="442"/>
      <c r="AN506" s="442"/>
      <c r="AO506" s="442"/>
      <c r="AP506" s="442"/>
      <c r="AQ506" s="442"/>
      <c r="AR506" s="442"/>
      <c r="AS506" s="442"/>
      <c r="AT506" s="442"/>
      <c r="AU506" s="442"/>
      <c r="AV506" s="442"/>
      <c r="AW506" s="442"/>
      <c r="AX506" s="443"/>
      <c r="AY506" s="176">
        <v>3</v>
      </c>
      <c r="AZ506" s="178">
        <v>4</v>
      </c>
      <c r="BA506" s="179">
        <v>5</v>
      </c>
    </row>
    <row r="507" spans="1:53">
      <c r="A507" s="37">
        <v>1</v>
      </c>
      <c r="B507" s="162">
        <f>AA507+$BA507+$AZ507+$AY507</f>
        <v>898.73</v>
      </c>
      <c r="C507" s="162">
        <f t="shared" ref="C507:R522" si="54">AB507+$BA507+$AZ507+$AY507</f>
        <v>889.65000000000009</v>
      </c>
      <c r="D507" s="162">
        <f t="shared" si="54"/>
        <v>857.47</v>
      </c>
      <c r="E507" s="162">
        <f t="shared" si="54"/>
        <v>684.56999999999994</v>
      </c>
      <c r="F507" s="162">
        <f t="shared" si="54"/>
        <v>881.79</v>
      </c>
      <c r="G507" s="162">
        <f t="shared" si="54"/>
        <v>884.90000000000009</v>
      </c>
      <c r="H507" s="162">
        <f t="shared" si="54"/>
        <v>1657.2899999999997</v>
      </c>
      <c r="I507" s="162">
        <f t="shared" si="54"/>
        <v>1948.11</v>
      </c>
      <c r="J507" s="162">
        <f t="shared" si="54"/>
        <v>2068.39</v>
      </c>
      <c r="K507" s="162">
        <f t="shared" si="54"/>
        <v>2131.5699999999997</v>
      </c>
      <c r="L507" s="162">
        <f t="shared" si="54"/>
        <v>2131.58</v>
      </c>
      <c r="M507" s="162">
        <f t="shared" si="54"/>
        <v>2121.6799999999998</v>
      </c>
      <c r="N507" s="162">
        <f t="shared" si="54"/>
        <v>2104.54</v>
      </c>
      <c r="O507" s="162">
        <f t="shared" si="54"/>
        <v>2101.84</v>
      </c>
      <c r="P507" s="162">
        <f t="shared" si="54"/>
        <v>2095.46</v>
      </c>
      <c r="Q507" s="162">
        <f t="shared" si="54"/>
        <v>2053.98</v>
      </c>
      <c r="R507" s="162">
        <f t="shared" si="54"/>
        <v>2057.54</v>
      </c>
      <c r="S507" s="162">
        <f t="shared" ref="S507:Y537" si="55">AR507+$BA507+$AZ507+$AY507</f>
        <v>2083.4899999999998</v>
      </c>
      <c r="T507" s="162">
        <f t="shared" si="55"/>
        <v>2395.7399999999998</v>
      </c>
      <c r="U507" s="162">
        <f t="shared" si="55"/>
        <v>2395.89</v>
      </c>
      <c r="V507" s="162">
        <f t="shared" si="55"/>
        <v>2403.5</v>
      </c>
      <c r="W507" s="162">
        <f t="shared" si="55"/>
        <v>2025.9199999999998</v>
      </c>
      <c r="X507" s="162">
        <f t="shared" si="55"/>
        <v>1747.12</v>
      </c>
      <c r="Y507" s="162">
        <f t="shared" si="55"/>
        <v>1166.67</v>
      </c>
      <c r="Z507" s="27"/>
      <c r="AA507" s="31">
        <v>349.27</v>
      </c>
      <c r="AB507" s="29">
        <v>340.19</v>
      </c>
      <c r="AC507" s="29">
        <v>308.01</v>
      </c>
      <c r="AD507" s="29">
        <v>135.11000000000001</v>
      </c>
      <c r="AE507" s="29">
        <v>332.33</v>
      </c>
      <c r="AF507" s="29">
        <v>335.44</v>
      </c>
      <c r="AG507" s="29">
        <v>1107.83</v>
      </c>
      <c r="AH507" s="29">
        <v>1398.65</v>
      </c>
      <c r="AI507" s="29">
        <v>1518.93</v>
      </c>
      <c r="AJ507" s="29">
        <v>1582.11</v>
      </c>
      <c r="AK507" s="29">
        <v>1582.12</v>
      </c>
      <c r="AL507" s="29">
        <v>1572.22</v>
      </c>
      <c r="AM507" s="29">
        <v>1555.08</v>
      </c>
      <c r="AN507" s="29">
        <v>1552.38</v>
      </c>
      <c r="AO507" s="29">
        <v>1546</v>
      </c>
      <c r="AP507" s="29">
        <v>1504.52</v>
      </c>
      <c r="AQ507" s="29">
        <v>1508.08</v>
      </c>
      <c r="AR507" s="29">
        <v>1534.03</v>
      </c>
      <c r="AS507" s="29">
        <v>1846.28</v>
      </c>
      <c r="AT507" s="29">
        <v>1846.43</v>
      </c>
      <c r="AU507" s="29">
        <v>1854.04</v>
      </c>
      <c r="AV507" s="29">
        <v>1476.46</v>
      </c>
      <c r="AW507" s="29">
        <v>1197.6600000000001</v>
      </c>
      <c r="AX507" s="30">
        <v>617.21</v>
      </c>
      <c r="AY507" s="324">
        <v>363.3</v>
      </c>
      <c r="AZ507" s="167">
        <v>6.61</v>
      </c>
      <c r="BA507" s="170">
        <v>179.54999999999998</v>
      </c>
    </row>
    <row r="508" spans="1:53">
      <c r="A508" s="37">
        <v>2</v>
      </c>
      <c r="B508" s="162">
        <f t="shared" ref="B508:Q537" si="56">AA508+$BA508+$AZ508+$AY508</f>
        <v>887.34999999999991</v>
      </c>
      <c r="C508" s="162">
        <f t="shared" si="54"/>
        <v>834.65000000000009</v>
      </c>
      <c r="D508" s="162">
        <f t="shared" si="54"/>
        <v>549.46</v>
      </c>
      <c r="E508" s="162">
        <f t="shared" si="54"/>
        <v>549.46</v>
      </c>
      <c r="F508" s="162">
        <f t="shared" si="54"/>
        <v>549.49</v>
      </c>
      <c r="G508" s="162">
        <f t="shared" si="54"/>
        <v>870.52</v>
      </c>
      <c r="H508" s="162">
        <f t="shared" si="54"/>
        <v>1644.8199999999997</v>
      </c>
      <c r="I508" s="162">
        <f t="shared" si="54"/>
        <v>1971.36</v>
      </c>
      <c r="J508" s="162">
        <f t="shared" si="54"/>
        <v>2254.21</v>
      </c>
      <c r="K508" s="162">
        <f t="shared" si="54"/>
        <v>2404.4699999999998</v>
      </c>
      <c r="L508" s="162">
        <f t="shared" si="54"/>
        <v>2408.16</v>
      </c>
      <c r="M508" s="162">
        <f t="shared" si="54"/>
        <v>2403.63</v>
      </c>
      <c r="N508" s="162">
        <f t="shared" si="54"/>
        <v>2391.8199999999997</v>
      </c>
      <c r="O508" s="162">
        <f t="shared" si="54"/>
        <v>2393.13</v>
      </c>
      <c r="P508" s="162">
        <f t="shared" si="54"/>
        <v>2396.6999999999998</v>
      </c>
      <c r="Q508" s="162">
        <f t="shared" si="54"/>
        <v>2397.19</v>
      </c>
      <c r="R508" s="162">
        <f t="shared" si="54"/>
        <v>2404.2399999999998</v>
      </c>
      <c r="S508" s="162">
        <f t="shared" si="55"/>
        <v>2462.5000000000005</v>
      </c>
      <c r="T508" s="162">
        <f t="shared" si="55"/>
        <v>2505.5700000000002</v>
      </c>
      <c r="U508" s="162">
        <f t="shared" si="55"/>
        <v>2502.1100000000006</v>
      </c>
      <c r="V508" s="162">
        <f t="shared" si="55"/>
        <v>2451.9800000000005</v>
      </c>
      <c r="W508" s="162">
        <f t="shared" si="55"/>
        <v>2429.7300000000005</v>
      </c>
      <c r="X508" s="162">
        <f t="shared" si="55"/>
        <v>1899.2099999999998</v>
      </c>
      <c r="Y508" s="162">
        <f t="shared" si="55"/>
        <v>1640.4399999999998</v>
      </c>
      <c r="Z508" s="27"/>
      <c r="AA508" s="28">
        <v>337.89</v>
      </c>
      <c r="AB508" s="29">
        <v>285.19</v>
      </c>
      <c r="AC508" s="29">
        <v>0</v>
      </c>
      <c r="AD508" s="29">
        <v>0</v>
      </c>
      <c r="AE508" s="29">
        <v>0.03</v>
      </c>
      <c r="AF508" s="29">
        <v>321.06</v>
      </c>
      <c r="AG508" s="29">
        <v>1095.3599999999999</v>
      </c>
      <c r="AH508" s="29">
        <v>1421.9</v>
      </c>
      <c r="AI508" s="29">
        <v>1704.75</v>
      </c>
      <c r="AJ508" s="29">
        <v>1855.01</v>
      </c>
      <c r="AK508" s="29">
        <v>1858.7</v>
      </c>
      <c r="AL508" s="29">
        <v>1854.17</v>
      </c>
      <c r="AM508" s="29">
        <v>1842.36</v>
      </c>
      <c r="AN508" s="29">
        <v>1843.67</v>
      </c>
      <c r="AO508" s="29">
        <v>1847.24</v>
      </c>
      <c r="AP508" s="29">
        <v>1847.73</v>
      </c>
      <c r="AQ508" s="29">
        <v>1854.78</v>
      </c>
      <c r="AR508" s="29">
        <v>1913.04</v>
      </c>
      <c r="AS508" s="29">
        <v>1956.11</v>
      </c>
      <c r="AT508" s="29">
        <v>1952.65</v>
      </c>
      <c r="AU508" s="29">
        <v>1902.52</v>
      </c>
      <c r="AV508" s="29">
        <v>1880.27</v>
      </c>
      <c r="AW508" s="29">
        <v>1349.75</v>
      </c>
      <c r="AX508" s="30">
        <v>1090.98</v>
      </c>
      <c r="AY508" s="325">
        <v>363.3</v>
      </c>
      <c r="AZ508" s="167">
        <v>6.61</v>
      </c>
      <c r="BA508" s="152">
        <v>179.54999999999998</v>
      </c>
    </row>
    <row r="509" spans="1:53">
      <c r="A509" s="37">
        <v>3</v>
      </c>
      <c r="B509" s="162">
        <f t="shared" si="56"/>
        <v>1474.62</v>
      </c>
      <c r="C509" s="162">
        <f t="shared" si="54"/>
        <v>1119.56</v>
      </c>
      <c r="D509" s="162">
        <f t="shared" si="54"/>
        <v>859.42000000000007</v>
      </c>
      <c r="E509" s="162">
        <f t="shared" si="54"/>
        <v>826.6099999999999</v>
      </c>
      <c r="F509" s="162">
        <f t="shared" si="54"/>
        <v>1418.2099999999998</v>
      </c>
      <c r="G509" s="162">
        <f t="shared" si="54"/>
        <v>1521.2499999999998</v>
      </c>
      <c r="H509" s="162">
        <f t="shared" si="54"/>
        <v>1751.2199999999998</v>
      </c>
      <c r="I509" s="162">
        <f t="shared" si="54"/>
        <v>2072.85</v>
      </c>
      <c r="J509" s="162">
        <f t="shared" si="54"/>
        <v>2444.6700000000005</v>
      </c>
      <c r="K509" s="162">
        <f t="shared" si="54"/>
        <v>2500.8200000000002</v>
      </c>
      <c r="L509" s="162">
        <f t="shared" si="54"/>
        <v>2508.2900000000004</v>
      </c>
      <c r="M509" s="162">
        <f t="shared" si="54"/>
        <v>2476.5000000000005</v>
      </c>
      <c r="N509" s="162">
        <f t="shared" si="54"/>
        <v>2455.0300000000002</v>
      </c>
      <c r="O509" s="162">
        <f t="shared" si="54"/>
        <v>2455.5300000000002</v>
      </c>
      <c r="P509" s="162">
        <f t="shared" si="54"/>
        <v>2456.5500000000002</v>
      </c>
      <c r="Q509" s="162">
        <f t="shared" si="54"/>
        <v>2454.9400000000005</v>
      </c>
      <c r="R509" s="162">
        <f t="shared" si="54"/>
        <v>2474.0200000000004</v>
      </c>
      <c r="S509" s="162">
        <f t="shared" si="55"/>
        <v>2543.1600000000003</v>
      </c>
      <c r="T509" s="162">
        <f t="shared" si="55"/>
        <v>2587.4700000000003</v>
      </c>
      <c r="U509" s="162">
        <f t="shared" si="55"/>
        <v>2616.7500000000005</v>
      </c>
      <c r="V509" s="162">
        <f t="shared" si="55"/>
        <v>2560.1200000000003</v>
      </c>
      <c r="W509" s="162">
        <f t="shared" si="55"/>
        <v>2533.4300000000003</v>
      </c>
      <c r="X509" s="162">
        <f t="shared" si="55"/>
        <v>2426.1200000000003</v>
      </c>
      <c r="Y509" s="162">
        <f t="shared" si="55"/>
        <v>1879.7699999999998</v>
      </c>
      <c r="Z509" s="27"/>
      <c r="AA509" s="28">
        <v>925.16</v>
      </c>
      <c r="AB509" s="29">
        <v>570.1</v>
      </c>
      <c r="AC509" s="29">
        <v>309.95999999999998</v>
      </c>
      <c r="AD509" s="29">
        <v>277.14999999999998</v>
      </c>
      <c r="AE509" s="29">
        <v>868.75</v>
      </c>
      <c r="AF509" s="29">
        <v>971.79</v>
      </c>
      <c r="AG509" s="29">
        <v>1201.76</v>
      </c>
      <c r="AH509" s="29">
        <v>1523.39</v>
      </c>
      <c r="AI509" s="29">
        <v>1895.21</v>
      </c>
      <c r="AJ509" s="29">
        <v>1951.36</v>
      </c>
      <c r="AK509" s="29">
        <v>1958.83</v>
      </c>
      <c r="AL509" s="29">
        <v>1927.04</v>
      </c>
      <c r="AM509" s="29">
        <v>1905.57</v>
      </c>
      <c r="AN509" s="29">
        <v>1906.07</v>
      </c>
      <c r="AO509" s="29">
        <v>1907.09</v>
      </c>
      <c r="AP509" s="29">
        <v>1905.48</v>
      </c>
      <c r="AQ509" s="29">
        <v>1924.56</v>
      </c>
      <c r="AR509" s="29">
        <v>1993.7</v>
      </c>
      <c r="AS509" s="29">
        <v>2038.0099999999998</v>
      </c>
      <c r="AT509" s="29">
        <v>2067.29</v>
      </c>
      <c r="AU509" s="29">
        <v>2010.66</v>
      </c>
      <c r="AV509" s="29">
        <v>1983.97</v>
      </c>
      <c r="AW509" s="29">
        <v>1876.66</v>
      </c>
      <c r="AX509" s="30">
        <v>1330.31</v>
      </c>
      <c r="AY509" s="325">
        <v>363.3</v>
      </c>
      <c r="AZ509" s="167">
        <v>6.61</v>
      </c>
      <c r="BA509" s="152">
        <v>179.54999999999998</v>
      </c>
    </row>
    <row r="510" spans="1:53">
      <c r="A510" s="37">
        <v>4</v>
      </c>
      <c r="B510" s="162">
        <f t="shared" si="56"/>
        <v>1818.9099999999999</v>
      </c>
      <c r="C510" s="162">
        <f t="shared" si="54"/>
        <v>1663.7499999999998</v>
      </c>
      <c r="D510" s="162">
        <f t="shared" si="54"/>
        <v>1589.9099999999999</v>
      </c>
      <c r="E510" s="162">
        <f t="shared" si="54"/>
        <v>1539.6399999999999</v>
      </c>
      <c r="F510" s="162">
        <f t="shared" si="54"/>
        <v>1564.08</v>
      </c>
      <c r="G510" s="162">
        <f t="shared" si="54"/>
        <v>1657.2499999999998</v>
      </c>
      <c r="H510" s="162">
        <f t="shared" si="54"/>
        <v>1778.6799999999998</v>
      </c>
      <c r="I510" s="162">
        <f t="shared" si="54"/>
        <v>1891.9599999999998</v>
      </c>
      <c r="J510" s="162">
        <f t="shared" si="54"/>
        <v>2386.39</v>
      </c>
      <c r="K510" s="162">
        <f t="shared" si="54"/>
        <v>2442.1400000000003</v>
      </c>
      <c r="L510" s="162">
        <f t="shared" si="54"/>
        <v>2458.6000000000004</v>
      </c>
      <c r="M510" s="162">
        <f t="shared" si="54"/>
        <v>2446.8600000000006</v>
      </c>
      <c r="N510" s="162">
        <f t="shared" si="54"/>
        <v>2445.5800000000004</v>
      </c>
      <c r="O510" s="162">
        <f t="shared" si="54"/>
        <v>2432.1100000000006</v>
      </c>
      <c r="P510" s="162">
        <f t="shared" si="54"/>
        <v>2449.2900000000004</v>
      </c>
      <c r="Q510" s="162">
        <f t="shared" si="54"/>
        <v>2461.8300000000004</v>
      </c>
      <c r="R510" s="162">
        <f t="shared" si="54"/>
        <v>2485.6700000000005</v>
      </c>
      <c r="S510" s="162">
        <f t="shared" si="55"/>
        <v>2582.4400000000005</v>
      </c>
      <c r="T510" s="162">
        <f t="shared" si="55"/>
        <v>2595.0500000000002</v>
      </c>
      <c r="U510" s="162">
        <f t="shared" si="55"/>
        <v>2602.2200000000007</v>
      </c>
      <c r="V510" s="162">
        <f t="shared" si="55"/>
        <v>2586.98</v>
      </c>
      <c r="W510" s="162">
        <f t="shared" si="55"/>
        <v>2477.3200000000002</v>
      </c>
      <c r="X510" s="162">
        <f t="shared" si="55"/>
        <v>2396.25</v>
      </c>
      <c r="Y510" s="162">
        <f t="shared" si="55"/>
        <v>1866.7399999999998</v>
      </c>
      <c r="Z510" s="27"/>
      <c r="AA510" s="28">
        <v>1269.45</v>
      </c>
      <c r="AB510" s="29">
        <v>1114.29</v>
      </c>
      <c r="AC510" s="29">
        <v>1040.45</v>
      </c>
      <c r="AD510" s="29">
        <v>990.18</v>
      </c>
      <c r="AE510" s="29">
        <v>1014.6200000000001</v>
      </c>
      <c r="AF510" s="29">
        <v>1107.79</v>
      </c>
      <c r="AG510" s="29">
        <v>1229.22</v>
      </c>
      <c r="AH510" s="29">
        <v>1342.5</v>
      </c>
      <c r="AI510" s="29">
        <v>1836.93</v>
      </c>
      <c r="AJ510" s="29">
        <v>1892.68</v>
      </c>
      <c r="AK510" s="29">
        <v>1909.14</v>
      </c>
      <c r="AL510" s="29">
        <v>1897.4</v>
      </c>
      <c r="AM510" s="29">
        <v>1896.12</v>
      </c>
      <c r="AN510" s="29">
        <v>1882.65</v>
      </c>
      <c r="AO510" s="29">
        <v>1899.83</v>
      </c>
      <c r="AP510" s="29">
        <v>1912.37</v>
      </c>
      <c r="AQ510" s="29">
        <v>1936.21</v>
      </c>
      <c r="AR510" s="29">
        <v>2032.9800000000002</v>
      </c>
      <c r="AS510" s="29">
        <v>2045.5899999999997</v>
      </c>
      <c r="AT510" s="29">
        <v>2052.7600000000002</v>
      </c>
      <c r="AU510" s="29">
        <v>2037.5199999999998</v>
      </c>
      <c r="AV510" s="29">
        <v>1927.86</v>
      </c>
      <c r="AW510" s="29">
        <v>1846.79</v>
      </c>
      <c r="AX510" s="30">
        <v>1317.28</v>
      </c>
      <c r="AY510" s="325">
        <v>363.3</v>
      </c>
      <c r="AZ510" s="167">
        <v>6.61</v>
      </c>
      <c r="BA510" s="152">
        <v>179.54999999999998</v>
      </c>
    </row>
    <row r="511" spans="1:53">
      <c r="A511" s="37">
        <v>5</v>
      </c>
      <c r="B511" s="162">
        <f t="shared" si="56"/>
        <v>1735.1999999999998</v>
      </c>
      <c r="C511" s="162">
        <f t="shared" si="54"/>
        <v>1627.87</v>
      </c>
      <c r="D511" s="162">
        <f t="shared" si="54"/>
        <v>1578.1999999999998</v>
      </c>
      <c r="E511" s="162">
        <f t="shared" si="54"/>
        <v>1640.7799999999997</v>
      </c>
      <c r="F511" s="162">
        <f t="shared" si="54"/>
        <v>1664.0699999999997</v>
      </c>
      <c r="G511" s="162">
        <f t="shared" si="54"/>
        <v>1896.85</v>
      </c>
      <c r="H511" s="162">
        <f t="shared" si="54"/>
        <v>1864.0599999999997</v>
      </c>
      <c r="I511" s="162">
        <f t="shared" si="54"/>
        <v>1960.7999999999997</v>
      </c>
      <c r="J511" s="162">
        <f t="shared" si="54"/>
        <v>2348.1999999999998</v>
      </c>
      <c r="K511" s="162">
        <f t="shared" si="54"/>
        <v>2393.62</v>
      </c>
      <c r="L511" s="162">
        <f t="shared" si="54"/>
        <v>2398.4</v>
      </c>
      <c r="M511" s="162">
        <f t="shared" si="54"/>
        <v>2401.12</v>
      </c>
      <c r="N511" s="162">
        <f t="shared" si="54"/>
        <v>2397.79</v>
      </c>
      <c r="O511" s="162">
        <f t="shared" si="54"/>
        <v>2394.23</v>
      </c>
      <c r="P511" s="162">
        <f t="shared" si="54"/>
        <v>2398.83</v>
      </c>
      <c r="Q511" s="162">
        <f t="shared" si="54"/>
        <v>2398.54</v>
      </c>
      <c r="R511" s="162">
        <f t="shared" si="54"/>
        <v>2412.2000000000003</v>
      </c>
      <c r="S511" s="162">
        <f t="shared" si="55"/>
        <v>2461.5100000000002</v>
      </c>
      <c r="T511" s="162">
        <f t="shared" si="55"/>
        <v>2471.2000000000003</v>
      </c>
      <c r="U511" s="162">
        <f t="shared" si="55"/>
        <v>2472.9400000000005</v>
      </c>
      <c r="V511" s="162">
        <f t="shared" si="55"/>
        <v>2448.2000000000003</v>
      </c>
      <c r="W511" s="162">
        <f t="shared" si="55"/>
        <v>2412.29</v>
      </c>
      <c r="X511" s="162">
        <f t="shared" si="55"/>
        <v>2295.19</v>
      </c>
      <c r="Y511" s="162">
        <f t="shared" si="55"/>
        <v>1870.4199999999998</v>
      </c>
      <c r="Z511" s="27"/>
      <c r="AA511" s="28">
        <v>1185.74</v>
      </c>
      <c r="AB511" s="29">
        <v>1078.4100000000001</v>
      </c>
      <c r="AC511" s="29">
        <v>1028.74</v>
      </c>
      <c r="AD511" s="29">
        <v>1091.32</v>
      </c>
      <c r="AE511" s="29">
        <v>1114.6099999999999</v>
      </c>
      <c r="AF511" s="29">
        <v>1347.39</v>
      </c>
      <c r="AG511" s="29">
        <v>1314.6</v>
      </c>
      <c r="AH511" s="29">
        <v>1411.34</v>
      </c>
      <c r="AI511" s="29">
        <v>1798.74</v>
      </c>
      <c r="AJ511" s="29">
        <v>1844.16</v>
      </c>
      <c r="AK511" s="29">
        <v>1848.94</v>
      </c>
      <c r="AL511" s="29">
        <v>1851.66</v>
      </c>
      <c r="AM511" s="29">
        <v>1848.33</v>
      </c>
      <c r="AN511" s="29">
        <v>1844.77</v>
      </c>
      <c r="AO511" s="29">
        <v>1849.37</v>
      </c>
      <c r="AP511" s="29">
        <v>1849.08</v>
      </c>
      <c r="AQ511" s="29">
        <v>1862.74</v>
      </c>
      <c r="AR511" s="29">
        <v>1912.05</v>
      </c>
      <c r="AS511" s="29">
        <v>1921.74</v>
      </c>
      <c r="AT511" s="29">
        <v>1923.48</v>
      </c>
      <c r="AU511" s="29">
        <v>1898.74</v>
      </c>
      <c r="AV511" s="29">
        <v>1862.83</v>
      </c>
      <c r="AW511" s="29">
        <v>1745.73</v>
      </c>
      <c r="AX511" s="30">
        <v>1320.96</v>
      </c>
      <c r="AY511" s="325">
        <v>363.3</v>
      </c>
      <c r="AZ511" s="167">
        <v>6.61</v>
      </c>
      <c r="BA511" s="152">
        <v>179.54999999999998</v>
      </c>
    </row>
    <row r="512" spans="1:53">
      <c r="A512" s="37">
        <v>6</v>
      </c>
      <c r="B512" s="162">
        <f t="shared" si="56"/>
        <v>1653.2099999999998</v>
      </c>
      <c r="C512" s="162">
        <f t="shared" si="54"/>
        <v>1581.9699999999998</v>
      </c>
      <c r="D512" s="162">
        <f t="shared" si="54"/>
        <v>1527.28</v>
      </c>
      <c r="E512" s="162">
        <f t="shared" si="54"/>
        <v>1487.83</v>
      </c>
      <c r="F512" s="162">
        <f t="shared" si="54"/>
        <v>1496.09</v>
      </c>
      <c r="G512" s="162">
        <f t="shared" si="54"/>
        <v>1536.9099999999999</v>
      </c>
      <c r="H512" s="162">
        <f t="shared" si="54"/>
        <v>1572.6</v>
      </c>
      <c r="I512" s="162">
        <f t="shared" si="54"/>
        <v>1681.9699999999998</v>
      </c>
      <c r="J512" s="162">
        <f t="shared" si="54"/>
        <v>1877.37</v>
      </c>
      <c r="K512" s="162">
        <f t="shared" si="54"/>
        <v>2338.62</v>
      </c>
      <c r="L512" s="162">
        <f t="shared" si="54"/>
        <v>2359.58</v>
      </c>
      <c r="M512" s="162">
        <f t="shared" si="54"/>
        <v>2357.14</v>
      </c>
      <c r="N512" s="162">
        <f t="shared" si="54"/>
        <v>2333.62</v>
      </c>
      <c r="O512" s="162">
        <f t="shared" si="54"/>
        <v>2326.75</v>
      </c>
      <c r="P512" s="162">
        <f t="shared" si="54"/>
        <v>2331.73</v>
      </c>
      <c r="Q512" s="162">
        <f t="shared" si="54"/>
        <v>2337.67</v>
      </c>
      <c r="R512" s="162">
        <f t="shared" si="54"/>
        <v>2361.11</v>
      </c>
      <c r="S512" s="162">
        <f t="shared" si="55"/>
        <v>2391.7399999999998</v>
      </c>
      <c r="T512" s="162">
        <f t="shared" si="55"/>
        <v>2403.81</v>
      </c>
      <c r="U512" s="162">
        <f t="shared" si="55"/>
        <v>2392.14</v>
      </c>
      <c r="V512" s="162">
        <f t="shared" si="55"/>
        <v>2388.46</v>
      </c>
      <c r="W512" s="162">
        <f t="shared" si="55"/>
        <v>2377.0699999999997</v>
      </c>
      <c r="X512" s="162">
        <f t="shared" si="55"/>
        <v>1894.9499999999998</v>
      </c>
      <c r="Y512" s="162">
        <f t="shared" si="55"/>
        <v>1784.5799999999997</v>
      </c>
      <c r="Z512" s="27"/>
      <c r="AA512" s="28">
        <v>1103.75</v>
      </c>
      <c r="AB512" s="29">
        <v>1032.51</v>
      </c>
      <c r="AC512" s="29">
        <v>977.82</v>
      </c>
      <c r="AD512" s="29">
        <v>938.37</v>
      </c>
      <c r="AE512" s="29">
        <v>946.63</v>
      </c>
      <c r="AF512" s="29">
        <v>987.45</v>
      </c>
      <c r="AG512" s="29">
        <v>1023.14</v>
      </c>
      <c r="AH512" s="29">
        <v>1132.51</v>
      </c>
      <c r="AI512" s="29">
        <v>1327.91</v>
      </c>
      <c r="AJ512" s="29">
        <v>1789.16</v>
      </c>
      <c r="AK512" s="29">
        <v>1810.12</v>
      </c>
      <c r="AL512" s="29">
        <v>1807.68</v>
      </c>
      <c r="AM512" s="29">
        <v>1784.16</v>
      </c>
      <c r="AN512" s="29">
        <v>1777.29</v>
      </c>
      <c r="AO512" s="29">
        <v>1782.27</v>
      </c>
      <c r="AP512" s="29">
        <v>1788.21</v>
      </c>
      <c r="AQ512" s="29">
        <v>1811.65</v>
      </c>
      <c r="AR512" s="29">
        <v>1842.28</v>
      </c>
      <c r="AS512" s="29">
        <v>1854.35</v>
      </c>
      <c r="AT512" s="29">
        <v>1842.68</v>
      </c>
      <c r="AU512" s="29">
        <v>1839</v>
      </c>
      <c r="AV512" s="29">
        <v>1827.61</v>
      </c>
      <c r="AW512" s="29">
        <v>1345.49</v>
      </c>
      <c r="AX512" s="30">
        <v>1235.1199999999999</v>
      </c>
      <c r="AY512" s="325">
        <v>363.3</v>
      </c>
      <c r="AZ512" s="167">
        <v>6.61</v>
      </c>
      <c r="BA512" s="152">
        <v>179.54999999999998</v>
      </c>
    </row>
    <row r="513" spans="1:53">
      <c r="A513" s="37">
        <v>7</v>
      </c>
      <c r="B513" s="162">
        <f t="shared" si="56"/>
        <v>1545.3899999999999</v>
      </c>
      <c r="C513" s="162">
        <f t="shared" si="54"/>
        <v>1402.6599999999999</v>
      </c>
      <c r="D513" s="162">
        <f t="shared" si="54"/>
        <v>1400.2299999999998</v>
      </c>
      <c r="E513" s="162">
        <f t="shared" si="54"/>
        <v>1266.29</v>
      </c>
      <c r="F513" s="162">
        <f t="shared" si="54"/>
        <v>1459.4199999999998</v>
      </c>
      <c r="G513" s="162">
        <f t="shared" si="54"/>
        <v>1541.87</v>
      </c>
      <c r="H513" s="162">
        <f t="shared" si="54"/>
        <v>1672.6999999999998</v>
      </c>
      <c r="I513" s="162">
        <f t="shared" si="54"/>
        <v>1970.4799999999998</v>
      </c>
      <c r="J513" s="162">
        <f t="shared" si="54"/>
        <v>2386.58</v>
      </c>
      <c r="K513" s="162">
        <f t="shared" si="54"/>
        <v>2455.5200000000004</v>
      </c>
      <c r="L513" s="162">
        <f t="shared" si="54"/>
        <v>2466.6600000000003</v>
      </c>
      <c r="M513" s="162">
        <f t="shared" si="54"/>
        <v>2447.6000000000004</v>
      </c>
      <c r="N513" s="162">
        <f t="shared" si="54"/>
        <v>2417.44</v>
      </c>
      <c r="O513" s="162">
        <f t="shared" si="54"/>
        <v>2428.1100000000006</v>
      </c>
      <c r="P513" s="162">
        <f t="shared" si="54"/>
        <v>2421.2700000000004</v>
      </c>
      <c r="Q513" s="162">
        <f t="shared" si="54"/>
        <v>2430.4600000000005</v>
      </c>
      <c r="R513" s="162">
        <f t="shared" si="54"/>
        <v>2447.3900000000003</v>
      </c>
      <c r="S513" s="162">
        <f t="shared" si="55"/>
        <v>2470.6200000000003</v>
      </c>
      <c r="T513" s="162">
        <f t="shared" si="55"/>
        <v>2497.9200000000005</v>
      </c>
      <c r="U513" s="162">
        <f t="shared" si="55"/>
        <v>2508.4100000000003</v>
      </c>
      <c r="V513" s="162">
        <f t="shared" si="55"/>
        <v>2447.9900000000002</v>
      </c>
      <c r="W513" s="162">
        <f t="shared" si="55"/>
        <v>2393.37</v>
      </c>
      <c r="X513" s="162">
        <f t="shared" si="55"/>
        <v>1904.9499999999998</v>
      </c>
      <c r="Y513" s="162">
        <f t="shared" si="55"/>
        <v>1672.0499999999997</v>
      </c>
      <c r="Z513" s="27"/>
      <c r="AA513" s="28">
        <v>995.93</v>
      </c>
      <c r="AB513" s="29">
        <v>853.2</v>
      </c>
      <c r="AC513" s="29">
        <v>850.77</v>
      </c>
      <c r="AD513" s="29">
        <v>716.83</v>
      </c>
      <c r="AE513" s="29">
        <v>909.96</v>
      </c>
      <c r="AF513" s="29">
        <v>992.41</v>
      </c>
      <c r="AG513" s="29">
        <v>1123.24</v>
      </c>
      <c r="AH513" s="29">
        <v>1421.02</v>
      </c>
      <c r="AI513" s="29">
        <v>1837.12</v>
      </c>
      <c r="AJ513" s="29">
        <v>1906.06</v>
      </c>
      <c r="AK513" s="29">
        <v>1917.2</v>
      </c>
      <c r="AL513" s="29">
        <v>1898.14</v>
      </c>
      <c r="AM513" s="29">
        <v>1867.98</v>
      </c>
      <c r="AN513" s="29">
        <v>1878.65</v>
      </c>
      <c r="AO513" s="29">
        <v>1871.81</v>
      </c>
      <c r="AP513" s="29">
        <v>1881</v>
      </c>
      <c r="AQ513" s="29">
        <v>1897.93</v>
      </c>
      <c r="AR513" s="29">
        <v>1921.16</v>
      </c>
      <c r="AS513" s="29">
        <v>1948.46</v>
      </c>
      <c r="AT513" s="29">
        <v>1958.95</v>
      </c>
      <c r="AU513" s="29">
        <v>1898.53</v>
      </c>
      <c r="AV513" s="29">
        <v>1843.91</v>
      </c>
      <c r="AW513" s="29">
        <v>1355.49</v>
      </c>
      <c r="AX513" s="30">
        <v>1122.5899999999999</v>
      </c>
      <c r="AY513" s="325">
        <v>363.3</v>
      </c>
      <c r="AZ513" s="167">
        <v>6.61</v>
      </c>
      <c r="BA513" s="152">
        <v>179.54999999999998</v>
      </c>
    </row>
    <row r="514" spans="1:53">
      <c r="A514" s="37">
        <v>8</v>
      </c>
      <c r="B514" s="162">
        <f t="shared" si="56"/>
        <v>1502.03</v>
      </c>
      <c r="C514" s="162">
        <f t="shared" si="54"/>
        <v>1187.6500000000001</v>
      </c>
      <c r="D514" s="162">
        <f t="shared" si="54"/>
        <v>1130.6500000000001</v>
      </c>
      <c r="E514" s="162">
        <f t="shared" si="54"/>
        <v>1103.97</v>
      </c>
      <c r="F514" s="162">
        <f t="shared" si="54"/>
        <v>1404.11</v>
      </c>
      <c r="G514" s="162">
        <f t="shared" si="54"/>
        <v>1497.6899999999998</v>
      </c>
      <c r="H514" s="162">
        <f t="shared" si="54"/>
        <v>1679.1399999999999</v>
      </c>
      <c r="I514" s="162">
        <f t="shared" si="54"/>
        <v>1969.37</v>
      </c>
      <c r="J514" s="162">
        <f t="shared" si="54"/>
        <v>2386.83</v>
      </c>
      <c r="K514" s="162">
        <f t="shared" si="54"/>
        <v>2451.7500000000005</v>
      </c>
      <c r="L514" s="162">
        <f t="shared" si="54"/>
        <v>2446.1200000000003</v>
      </c>
      <c r="M514" s="162">
        <f t="shared" si="54"/>
        <v>2429.0800000000004</v>
      </c>
      <c r="N514" s="162">
        <f t="shared" si="54"/>
        <v>2410.92</v>
      </c>
      <c r="O514" s="162">
        <f t="shared" si="54"/>
        <v>2423.6500000000005</v>
      </c>
      <c r="P514" s="162">
        <f t="shared" si="54"/>
        <v>2432.3200000000002</v>
      </c>
      <c r="Q514" s="162">
        <f t="shared" si="54"/>
        <v>2441.0300000000002</v>
      </c>
      <c r="R514" s="162">
        <f t="shared" si="54"/>
        <v>2448.0500000000002</v>
      </c>
      <c r="S514" s="162">
        <f t="shared" si="55"/>
        <v>2453.9100000000003</v>
      </c>
      <c r="T514" s="162">
        <f t="shared" si="55"/>
        <v>2481.7000000000003</v>
      </c>
      <c r="U514" s="162">
        <f t="shared" si="55"/>
        <v>2484.0600000000004</v>
      </c>
      <c r="V514" s="162">
        <f t="shared" si="55"/>
        <v>2425.9900000000002</v>
      </c>
      <c r="W514" s="162">
        <f t="shared" si="55"/>
        <v>2352.58</v>
      </c>
      <c r="X514" s="162">
        <f t="shared" si="55"/>
        <v>1866.6499999999999</v>
      </c>
      <c r="Y514" s="162">
        <f t="shared" si="55"/>
        <v>1655.35</v>
      </c>
      <c r="Z514" s="27"/>
      <c r="AA514" s="28">
        <v>952.57</v>
      </c>
      <c r="AB514" s="29">
        <v>638.19000000000005</v>
      </c>
      <c r="AC514" s="29">
        <v>581.19000000000005</v>
      </c>
      <c r="AD514" s="29">
        <v>554.51</v>
      </c>
      <c r="AE514" s="29">
        <v>854.65</v>
      </c>
      <c r="AF514" s="29">
        <v>948.23</v>
      </c>
      <c r="AG514" s="29">
        <v>1129.68</v>
      </c>
      <c r="AH514" s="29">
        <v>1419.91</v>
      </c>
      <c r="AI514" s="29">
        <v>1837.37</v>
      </c>
      <c r="AJ514" s="29">
        <v>1902.29</v>
      </c>
      <c r="AK514" s="29">
        <v>1896.66</v>
      </c>
      <c r="AL514" s="29">
        <v>1879.62</v>
      </c>
      <c r="AM514" s="29">
        <v>1861.46</v>
      </c>
      <c r="AN514" s="29">
        <v>1874.19</v>
      </c>
      <c r="AO514" s="29">
        <v>1882.86</v>
      </c>
      <c r="AP514" s="29">
        <v>1891.57</v>
      </c>
      <c r="AQ514" s="29">
        <v>1898.59</v>
      </c>
      <c r="AR514" s="29">
        <v>1904.45</v>
      </c>
      <c r="AS514" s="29">
        <v>1932.24</v>
      </c>
      <c r="AT514" s="29">
        <v>1934.6</v>
      </c>
      <c r="AU514" s="29">
        <v>1876.53</v>
      </c>
      <c r="AV514" s="29">
        <v>1803.12</v>
      </c>
      <c r="AW514" s="29">
        <v>1317.19</v>
      </c>
      <c r="AX514" s="30">
        <v>1105.8900000000001</v>
      </c>
      <c r="AY514" s="325">
        <v>363.3</v>
      </c>
      <c r="AZ514" s="167">
        <v>6.61</v>
      </c>
      <c r="BA514" s="152">
        <v>179.54999999999998</v>
      </c>
    </row>
    <row r="515" spans="1:53">
      <c r="A515" s="37">
        <v>9</v>
      </c>
      <c r="B515" s="162">
        <f t="shared" si="56"/>
        <v>1542.4599999999998</v>
      </c>
      <c r="C515" s="162">
        <f t="shared" si="54"/>
        <v>1460.4099999999999</v>
      </c>
      <c r="D515" s="162">
        <f t="shared" si="54"/>
        <v>1375.15</v>
      </c>
      <c r="E515" s="162">
        <f t="shared" si="54"/>
        <v>1225.1600000000001</v>
      </c>
      <c r="F515" s="162">
        <f t="shared" si="54"/>
        <v>1473.2399999999998</v>
      </c>
      <c r="G515" s="162">
        <f t="shared" si="54"/>
        <v>1579.6299999999999</v>
      </c>
      <c r="H515" s="162">
        <f t="shared" si="54"/>
        <v>1780.4699999999998</v>
      </c>
      <c r="I515" s="162">
        <f t="shared" si="54"/>
        <v>2099.81</v>
      </c>
      <c r="J515" s="162">
        <f t="shared" si="54"/>
        <v>2479.4400000000005</v>
      </c>
      <c r="K515" s="162">
        <f t="shared" si="54"/>
        <v>2576</v>
      </c>
      <c r="L515" s="162">
        <f t="shared" si="54"/>
        <v>2575.2100000000005</v>
      </c>
      <c r="M515" s="162">
        <f t="shared" si="54"/>
        <v>2566.3100000000004</v>
      </c>
      <c r="N515" s="162">
        <f t="shared" si="54"/>
        <v>2556.7800000000002</v>
      </c>
      <c r="O515" s="162">
        <f t="shared" si="54"/>
        <v>2551.7200000000007</v>
      </c>
      <c r="P515" s="162">
        <f t="shared" si="54"/>
        <v>2563.5900000000006</v>
      </c>
      <c r="Q515" s="162">
        <f t="shared" si="54"/>
        <v>2565.1000000000008</v>
      </c>
      <c r="R515" s="162">
        <f t="shared" si="54"/>
        <v>2571.4100000000003</v>
      </c>
      <c r="S515" s="162">
        <f t="shared" si="55"/>
        <v>2607.3300000000004</v>
      </c>
      <c r="T515" s="162">
        <f t="shared" si="55"/>
        <v>2623.2400000000007</v>
      </c>
      <c r="U515" s="162">
        <f t="shared" si="55"/>
        <v>2595.8300000000004</v>
      </c>
      <c r="V515" s="162">
        <f t="shared" si="55"/>
        <v>2579.0000000000005</v>
      </c>
      <c r="W515" s="162">
        <f t="shared" si="55"/>
        <v>2476.9000000000005</v>
      </c>
      <c r="X515" s="162">
        <f t="shared" si="55"/>
        <v>2184.5499999999997</v>
      </c>
      <c r="Y515" s="162">
        <f t="shared" si="55"/>
        <v>1755.2799999999997</v>
      </c>
      <c r="Z515" s="27"/>
      <c r="AA515" s="28">
        <v>993</v>
      </c>
      <c r="AB515" s="29">
        <v>910.95</v>
      </c>
      <c r="AC515" s="29">
        <v>825.69</v>
      </c>
      <c r="AD515" s="29">
        <v>675.7</v>
      </c>
      <c r="AE515" s="29">
        <v>923.78</v>
      </c>
      <c r="AF515" s="29">
        <v>1030.17</v>
      </c>
      <c r="AG515" s="29">
        <v>1231.01</v>
      </c>
      <c r="AH515" s="29">
        <v>1550.35</v>
      </c>
      <c r="AI515" s="29">
        <v>1929.98</v>
      </c>
      <c r="AJ515" s="29">
        <v>2026.5399999999997</v>
      </c>
      <c r="AK515" s="29">
        <v>2025.75</v>
      </c>
      <c r="AL515" s="29">
        <v>2016.85</v>
      </c>
      <c r="AM515" s="29">
        <v>2007.32</v>
      </c>
      <c r="AN515" s="29">
        <v>2002.2600000000002</v>
      </c>
      <c r="AO515" s="29">
        <v>2014.13</v>
      </c>
      <c r="AP515" s="29">
        <v>2015.6400000000003</v>
      </c>
      <c r="AQ515" s="29">
        <v>2021.9499999999998</v>
      </c>
      <c r="AR515" s="29">
        <v>2057.87</v>
      </c>
      <c r="AS515" s="29">
        <v>2073.7800000000002</v>
      </c>
      <c r="AT515" s="29">
        <v>2046.3700000000001</v>
      </c>
      <c r="AU515" s="29">
        <v>2029.54</v>
      </c>
      <c r="AV515" s="29">
        <v>1927.44</v>
      </c>
      <c r="AW515" s="29">
        <v>1635.09</v>
      </c>
      <c r="AX515" s="30">
        <v>1205.82</v>
      </c>
      <c r="AY515" s="325">
        <v>363.3</v>
      </c>
      <c r="AZ515" s="167">
        <v>6.61</v>
      </c>
      <c r="BA515" s="152">
        <v>179.54999999999998</v>
      </c>
    </row>
    <row r="516" spans="1:53">
      <c r="A516" s="37">
        <v>10</v>
      </c>
      <c r="B516" s="162">
        <f t="shared" si="56"/>
        <v>1575.6</v>
      </c>
      <c r="C516" s="162">
        <f t="shared" si="54"/>
        <v>1476.2199999999998</v>
      </c>
      <c r="D516" s="162">
        <f t="shared" si="54"/>
        <v>1424.61</v>
      </c>
      <c r="E516" s="162">
        <f t="shared" si="54"/>
        <v>1157.8899999999999</v>
      </c>
      <c r="F516" s="162">
        <f t="shared" si="54"/>
        <v>1473.4599999999998</v>
      </c>
      <c r="G516" s="162">
        <f t="shared" si="54"/>
        <v>1605.6699999999998</v>
      </c>
      <c r="H516" s="162">
        <f t="shared" si="54"/>
        <v>1834.35</v>
      </c>
      <c r="I516" s="162">
        <f t="shared" si="54"/>
        <v>2236.06</v>
      </c>
      <c r="J516" s="162">
        <f t="shared" si="54"/>
        <v>2492.2700000000004</v>
      </c>
      <c r="K516" s="162">
        <f t="shared" si="54"/>
        <v>2543.2600000000002</v>
      </c>
      <c r="L516" s="162">
        <f t="shared" si="54"/>
        <v>2562.2100000000005</v>
      </c>
      <c r="M516" s="162">
        <f t="shared" si="54"/>
        <v>2546.9000000000005</v>
      </c>
      <c r="N516" s="162">
        <f t="shared" si="54"/>
        <v>2502.8600000000006</v>
      </c>
      <c r="O516" s="162">
        <f t="shared" si="54"/>
        <v>2516.3600000000006</v>
      </c>
      <c r="P516" s="162">
        <f t="shared" si="54"/>
        <v>2535.0300000000002</v>
      </c>
      <c r="Q516" s="162">
        <f t="shared" si="54"/>
        <v>2550.8500000000008</v>
      </c>
      <c r="R516" s="162">
        <f t="shared" si="54"/>
        <v>2564.1100000000006</v>
      </c>
      <c r="S516" s="162">
        <f t="shared" si="55"/>
        <v>2610.3200000000006</v>
      </c>
      <c r="T516" s="162">
        <f t="shared" si="55"/>
        <v>2628.7700000000004</v>
      </c>
      <c r="U516" s="162">
        <f t="shared" si="55"/>
        <v>2622.1300000000006</v>
      </c>
      <c r="V516" s="162">
        <f t="shared" si="55"/>
        <v>2589.9700000000003</v>
      </c>
      <c r="W516" s="162">
        <f t="shared" si="55"/>
        <v>2508.0200000000004</v>
      </c>
      <c r="X516" s="162">
        <f t="shared" si="55"/>
        <v>1962.7599999999998</v>
      </c>
      <c r="Y516" s="162">
        <f t="shared" si="55"/>
        <v>1701.9399999999998</v>
      </c>
      <c r="Z516" s="27"/>
      <c r="AA516" s="28">
        <v>1026.1400000000001</v>
      </c>
      <c r="AB516" s="29">
        <v>926.76</v>
      </c>
      <c r="AC516" s="29">
        <v>875.15</v>
      </c>
      <c r="AD516" s="29">
        <v>608.42999999999995</v>
      </c>
      <c r="AE516" s="29">
        <v>924</v>
      </c>
      <c r="AF516" s="29">
        <v>1056.21</v>
      </c>
      <c r="AG516" s="29">
        <v>1284.8900000000001</v>
      </c>
      <c r="AH516" s="29">
        <v>1686.6</v>
      </c>
      <c r="AI516" s="29">
        <v>1942.81</v>
      </c>
      <c r="AJ516" s="29">
        <v>1993.8</v>
      </c>
      <c r="AK516" s="29">
        <v>2012.75</v>
      </c>
      <c r="AL516" s="29">
        <v>1997.44</v>
      </c>
      <c r="AM516" s="29">
        <v>1953.4</v>
      </c>
      <c r="AN516" s="29">
        <v>1966.9</v>
      </c>
      <c r="AO516" s="29">
        <v>1985.57</v>
      </c>
      <c r="AP516" s="29">
        <v>2001.3900000000003</v>
      </c>
      <c r="AQ516" s="29">
        <v>2014.65</v>
      </c>
      <c r="AR516" s="29">
        <v>2060.86</v>
      </c>
      <c r="AS516" s="29">
        <v>2079.31</v>
      </c>
      <c r="AT516" s="29">
        <v>2072.67</v>
      </c>
      <c r="AU516" s="29">
        <v>2040.5099999999998</v>
      </c>
      <c r="AV516" s="29">
        <v>1958.56</v>
      </c>
      <c r="AW516" s="29">
        <v>1413.3</v>
      </c>
      <c r="AX516" s="30">
        <v>1152.48</v>
      </c>
      <c r="AY516" s="325">
        <v>363.3</v>
      </c>
      <c r="AZ516" s="167">
        <v>6.61</v>
      </c>
      <c r="BA516" s="152">
        <v>179.54999999999998</v>
      </c>
    </row>
    <row r="517" spans="1:53">
      <c r="A517" s="37">
        <v>11</v>
      </c>
      <c r="B517" s="162">
        <f t="shared" si="56"/>
        <v>1567.6999999999998</v>
      </c>
      <c r="C517" s="162">
        <f t="shared" si="54"/>
        <v>1480.08</v>
      </c>
      <c r="D517" s="162">
        <f t="shared" si="54"/>
        <v>1350.31</v>
      </c>
      <c r="E517" s="162">
        <f t="shared" si="54"/>
        <v>1119.3699999999999</v>
      </c>
      <c r="F517" s="162">
        <f t="shared" si="54"/>
        <v>1476.6599999999999</v>
      </c>
      <c r="G517" s="162">
        <f t="shared" si="54"/>
        <v>1651.36</v>
      </c>
      <c r="H517" s="162">
        <f t="shared" si="54"/>
        <v>1940.6799999999998</v>
      </c>
      <c r="I517" s="162">
        <f t="shared" si="54"/>
        <v>2388.77</v>
      </c>
      <c r="J517" s="162">
        <f t="shared" si="54"/>
        <v>2578.1700000000005</v>
      </c>
      <c r="K517" s="162">
        <f t="shared" si="54"/>
        <v>2610.1000000000004</v>
      </c>
      <c r="L517" s="162">
        <f t="shared" si="54"/>
        <v>2606.9300000000003</v>
      </c>
      <c r="M517" s="162">
        <f t="shared" si="54"/>
        <v>2595.2000000000003</v>
      </c>
      <c r="N517" s="162">
        <f t="shared" si="54"/>
        <v>2563.9700000000003</v>
      </c>
      <c r="O517" s="162">
        <f t="shared" si="54"/>
        <v>2573.2100000000005</v>
      </c>
      <c r="P517" s="162">
        <f t="shared" si="54"/>
        <v>2578.5300000000002</v>
      </c>
      <c r="Q517" s="162">
        <f t="shared" si="54"/>
        <v>2582.2900000000004</v>
      </c>
      <c r="R517" s="162">
        <f t="shared" si="54"/>
        <v>2591.7500000000005</v>
      </c>
      <c r="S517" s="162">
        <f t="shared" si="55"/>
        <v>2629.5800000000004</v>
      </c>
      <c r="T517" s="162">
        <f t="shared" si="55"/>
        <v>2645.4200000000005</v>
      </c>
      <c r="U517" s="162">
        <f t="shared" si="55"/>
        <v>2621.7400000000007</v>
      </c>
      <c r="V517" s="162">
        <f t="shared" si="55"/>
        <v>2611.4200000000005</v>
      </c>
      <c r="W517" s="162">
        <f t="shared" si="55"/>
        <v>2575.2700000000004</v>
      </c>
      <c r="X517" s="162">
        <f t="shared" si="55"/>
        <v>2362.7799999999997</v>
      </c>
      <c r="Y517" s="162">
        <f t="shared" si="55"/>
        <v>1796.61</v>
      </c>
      <c r="Z517" s="27"/>
      <c r="AA517" s="31">
        <v>1018.24</v>
      </c>
      <c r="AB517" s="29">
        <v>930.62</v>
      </c>
      <c r="AC517" s="29">
        <v>800.85</v>
      </c>
      <c r="AD517" s="29">
        <v>569.91</v>
      </c>
      <c r="AE517" s="29">
        <v>927.2</v>
      </c>
      <c r="AF517" s="29">
        <v>1101.9000000000001</v>
      </c>
      <c r="AG517" s="29">
        <v>1391.22</v>
      </c>
      <c r="AH517" s="29">
        <v>1839.31</v>
      </c>
      <c r="AI517" s="29">
        <v>2028.7100000000003</v>
      </c>
      <c r="AJ517" s="29">
        <v>2060.64</v>
      </c>
      <c r="AK517" s="29">
        <v>2057.4699999999998</v>
      </c>
      <c r="AL517" s="29">
        <v>2045.7399999999998</v>
      </c>
      <c r="AM517" s="29">
        <v>2014.51</v>
      </c>
      <c r="AN517" s="29">
        <v>2023.7500000000002</v>
      </c>
      <c r="AO517" s="29">
        <v>2029.07</v>
      </c>
      <c r="AP517" s="29">
        <v>2032.8300000000002</v>
      </c>
      <c r="AQ517" s="29">
        <v>2042.29</v>
      </c>
      <c r="AR517" s="29">
        <v>2080.12</v>
      </c>
      <c r="AS517" s="29">
        <v>2095.96</v>
      </c>
      <c r="AT517" s="29">
        <v>2072.2800000000002</v>
      </c>
      <c r="AU517" s="29">
        <v>2061.96</v>
      </c>
      <c r="AV517" s="29">
        <v>2025.81</v>
      </c>
      <c r="AW517" s="29">
        <v>1813.32</v>
      </c>
      <c r="AX517" s="30">
        <v>1247.1500000000001</v>
      </c>
      <c r="AY517" s="325">
        <v>363.3</v>
      </c>
      <c r="AZ517" s="167">
        <v>6.61</v>
      </c>
      <c r="BA517" s="152">
        <v>179.54999999999998</v>
      </c>
    </row>
    <row r="518" spans="1:53">
      <c r="A518" s="37">
        <v>12</v>
      </c>
      <c r="B518" s="162">
        <f t="shared" si="56"/>
        <v>1652.4499999999998</v>
      </c>
      <c r="C518" s="162">
        <f t="shared" si="54"/>
        <v>1526.6699999999998</v>
      </c>
      <c r="D518" s="162">
        <f t="shared" si="54"/>
        <v>1477.3899999999999</v>
      </c>
      <c r="E518" s="162">
        <f t="shared" si="54"/>
        <v>1449.4399999999998</v>
      </c>
      <c r="F518" s="162">
        <f t="shared" si="54"/>
        <v>1472.12</v>
      </c>
      <c r="G518" s="162">
        <f t="shared" si="54"/>
        <v>1536.4499999999998</v>
      </c>
      <c r="H518" s="162">
        <f t="shared" si="54"/>
        <v>1653.5299999999997</v>
      </c>
      <c r="I518" s="162">
        <f t="shared" si="54"/>
        <v>1772.61</v>
      </c>
      <c r="J518" s="162">
        <f t="shared" si="54"/>
        <v>2368.9699999999998</v>
      </c>
      <c r="K518" s="162">
        <f t="shared" si="54"/>
        <v>2474.6000000000004</v>
      </c>
      <c r="L518" s="162">
        <f t="shared" si="54"/>
        <v>2490.4400000000005</v>
      </c>
      <c r="M518" s="162">
        <f t="shared" si="54"/>
        <v>2486.6600000000003</v>
      </c>
      <c r="N518" s="162">
        <f t="shared" si="54"/>
        <v>2471.5900000000006</v>
      </c>
      <c r="O518" s="162">
        <f t="shared" si="54"/>
        <v>2454.8500000000004</v>
      </c>
      <c r="P518" s="162">
        <f t="shared" si="54"/>
        <v>2465.3900000000003</v>
      </c>
      <c r="Q518" s="162">
        <f t="shared" si="54"/>
        <v>2483.4400000000005</v>
      </c>
      <c r="R518" s="162">
        <f t="shared" si="54"/>
        <v>2522.1300000000006</v>
      </c>
      <c r="S518" s="162">
        <f t="shared" si="55"/>
        <v>2589.0400000000004</v>
      </c>
      <c r="T518" s="162">
        <f t="shared" si="55"/>
        <v>2610.6800000000003</v>
      </c>
      <c r="U518" s="162">
        <f t="shared" si="55"/>
        <v>2592.9400000000005</v>
      </c>
      <c r="V518" s="162">
        <f t="shared" si="55"/>
        <v>2543.0400000000004</v>
      </c>
      <c r="W518" s="162">
        <f t="shared" si="55"/>
        <v>2500.3800000000006</v>
      </c>
      <c r="X518" s="162">
        <f t="shared" si="55"/>
        <v>2458.5400000000004</v>
      </c>
      <c r="Y518" s="162">
        <f t="shared" si="55"/>
        <v>1835.6</v>
      </c>
      <c r="Z518" s="27"/>
      <c r="AA518" s="31">
        <v>1102.99</v>
      </c>
      <c r="AB518" s="29">
        <v>977.21</v>
      </c>
      <c r="AC518" s="29">
        <v>927.93</v>
      </c>
      <c r="AD518" s="29">
        <v>899.98</v>
      </c>
      <c r="AE518" s="29">
        <v>922.66</v>
      </c>
      <c r="AF518" s="29">
        <v>986.99</v>
      </c>
      <c r="AG518" s="29">
        <v>1104.07</v>
      </c>
      <c r="AH518" s="29">
        <v>1223.1500000000001</v>
      </c>
      <c r="AI518" s="29">
        <v>1819.51</v>
      </c>
      <c r="AJ518" s="29">
        <v>1925.14</v>
      </c>
      <c r="AK518" s="29">
        <v>1940.98</v>
      </c>
      <c r="AL518" s="29">
        <v>1937.2</v>
      </c>
      <c r="AM518" s="29">
        <v>1922.13</v>
      </c>
      <c r="AN518" s="29">
        <v>1905.39</v>
      </c>
      <c r="AO518" s="29">
        <v>1915.93</v>
      </c>
      <c r="AP518" s="29">
        <v>1933.98</v>
      </c>
      <c r="AQ518" s="29">
        <v>1972.67</v>
      </c>
      <c r="AR518" s="29">
        <v>2039.58</v>
      </c>
      <c r="AS518" s="29">
        <v>2061.2199999999998</v>
      </c>
      <c r="AT518" s="29">
        <v>2043.4800000000002</v>
      </c>
      <c r="AU518" s="29">
        <v>1993.58</v>
      </c>
      <c r="AV518" s="29">
        <v>1950.92</v>
      </c>
      <c r="AW518" s="29">
        <v>1909.08</v>
      </c>
      <c r="AX518" s="30">
        <v>1286.1400000000001</v>
      </c>
      <c r="AY518" s="325">
        <v>363.3</v>
      </c>
      <c r="AZ518" s="167">
        <v>6.61</v>
      </c>
      <c r="BA518" s="152">
        <v>179.54999999999998</v>
      </c>
    </row>
    <row r="519" spans="1:53">
      <c r="A519" s="37">
        <v>13</v>
      </c>
      <c r="B519" s="162">
        <f t="shared" si="56"/>
        <v>1521.7199999999998</v>
      </c>
      <c r="C519" s="162">
        <f t="shared" si="54"/>
        <v>1442.0199999999998</v>
      </c>
      <c r="D519" s="162">
        <f t="shared" si="54"/>
        <v>947.3599999999999</v>
      </c>
      <c r="E519" s="162">
        <f t="shared" si="54"/>
        <v>855.83999999999992</v>
      </c>
      <c r="F519" s="162">
        <f t="shared" si="54"/>
        <v>924.87000000000012</v>
      </c>
      <c r="G519" s="162">
        <f t="shared" si="54"/>
        <v>1085</v>
      </c>
      <c r="H519" s="162">
        <f t="shared" si="54"/>
        <v>1183.8899999999999</v>
      </c>
      <c r="I519" s="162">
        <f t="shared" si="54"/>
        <v>1477.61</v>
      </c>
      <c r="J519" s="162">
        <f t="shared" si="54"/>
        <v>1727.2199999999998</v>
      </c>
      <c r="K519" s="162">
        <f t="shared" si="54"/>
        <v>1951.2599999999998</v>
      </c>
      <c r="L519" s="162">
        <f t="shared" si="54"/>
        <v>2026.8999999999999</v>
      </c>
      <c r="M519" s="162">
        <f t="shared" si="54"/>
        <v>2030.0299999999997</v>
      </c>
      <c r="N519" s="162">
        <f t="shared" si="54"/>
        <v>2016.7499999999998</v>
      </c>
      <c r="O519" s="162">
        <f t="shared" si="54"/>
        <v>2021.8799999999999</v>
      </c>
      <c r="P519" s="162">
        <f t="shared" si="54"/>
        <v>2016.6899999999998</v>
      </c>
      <c r="Q519" s="162">
        <f t="shared" si="54"/>
        <v>2031.84</v>
      </c>
      <c r="R519" s="162">
        <f t="shared" si="54"/>
        <v>2051.4499999999998</v>
      </c>
      <c r="S519" s="162">
        <f t="shared" si="55"/>
        <v>2240.0299999999997</v>
      </c>
      <c r="T519" s="162">
        <f t="shared" si="55"/>
        <v>2264.29</v>
      </c>
      <c r="U519" s="162">
        <f t="shared" si="55"/>
        <v>2515.4400000000005</v>
      </c>
      <c r="V519" s="162">
        <f t="shared" si="55"/>
        <v>2224.7799999999997</v>
      </c>
      <c r="W519" s="162">
        <f t="shared" si="55"/>
        <v>2098.64</v>
      </c>
      <c r="X519" s="162">
        <f t="shared" si="55"/>
        <v>1849.5699999999997</v>
      </c>
      <c r="Y519" s="162">
        <f t="shared" si="55"/>
        <v>1706.5499999999997</v>
      </c>
      <c r="Z519" s="27"/>
      <c r="AA519" s="31">
        <v>972.26</v>
      </c>
      <c r="AB519" s="29">
        <v>892.56</v>
      </c>
      <c r="AC519" s="29">
        <v>397.9</v>
      </c>
      <c r="AD519" s="29">
        <v>306.38</v>
      </c>
      <c r="AE519" s="29">
        <v>375.41</v>
      </c>
      <c r="AF519" s="29">
        <v>535.54</v>
      </c>
      <c r="AG519" s="29">
        <v>634.42999999999995</v>
      </c>
      <c r="AH519" s="29">
        <v>928.15</v>
      </c>
      <c r="AI519" s="29">
        <v>1177.76</v>
      </c>
      <c r="AJ519" s="29">
        <v>1401.8</v>
      </c>
      <c r="AK519" s="29">
        <v>1477.44</v>
      </c>
      <c r="AL519" s="29">
        <v>1480.57</v>
      </c>
      <c r="AM519" s="29">
        <v>1467.29</v>
      </c>
      <c r="AN519" s="29">
        <v>1472.42</v>
      </c>
      <c r="AO519" s="29">
        <v>1467.23</v>
      </c>
      <c r="AP519" s="29">
        <v>1482.38</v>
      </c>
      <c r="AQ519" s="29">
        <v>1501.99</v>
      </c>
      <c r="AR519" s="29">
        <v>1690.57</v>
      </c>
      <c r="AS519" s="29">
        <v>1714.83</v>
      </c>
      <c r="AT519" s="29">
        <v>1965.98</v>
      </c>
      <c r="AU519" s="29">
        <v>1675.32</v>
      </c>
      <c r="AV519" s="29">
        <v>1549.18</v>
      </c>
      <c r="AW519" s="29">
        <v>1300.1099999999999</v>
      </c>
      <c r="AX519" s="30">
        <v>1157.0899999999999</v>
      </c>
      <c r="AY519" s="325">
        <v>363.3</v>
      </c>
      <c r="AZ519" s="167">
        <v>6.61</v>
      </c>
      <c r="BA519" s="152">
        <v>179.54999999999998</v>
      </c>
    </row>
    <row r="520" spans="1:53">
      <c r="A520" s="37">
        <v>14</v>
      </c>
      <c r="B520" s="162">
        <f t="shared" si="56"/>
        <v>1477.8799999999999</v>
      </c>
      <c r="C520" s="162">
        <f t="shared" si="54"/>
        <v>1401.8899999999999</v>
      </c>
      <c r="D520" s="162">
        <f t="shared" si="54"/>
        <v>788.76</v>
      </c>
      <c r="E520" s="162">
        <f t="shared" si="54"/>
        <v>758.82999999999993</v>
      </c>
      <c r="F520" s="162">
        <f t="shared" si="54"/>
        <v>1056.32</v>
      </c>
      <c r="G520" s="162">
        <f t="shared" si="54"/>
        <v>1475.2099999999998</v>
      </c>
      <c r="H520" s="162">
        <f t="shared" si="54"/>
        <v>1688.0399999999997</v>
      </c>
      <c r="I520" s="162">
        <f t="shared" si="54"/>
        <v>2121.83</v>
      </c>
      <c r="J520" s="162">
        <f t="shared" si="54"/>
        <v>2512.8700000000003</v>
      </c>
      <c r="K520" s="162">
        <f t="shared" si="54"/>
        <v>2616.3900000000003</v>
      </c>
      <c r="L520" s="162">
        <f t="shared" si="54"/>
        <v>2616.3000000000006</v>
      </c>
      <c r="M520" s="162">
        <f t="shared" si="54"/>
        <v>2604.0900000000006</v>
      </c>
      <c r="N520" s="162">
        <f t="shared" si="54"/>
        <v>2571.1700000000005</v>
      </c>
      <c r="O520" s="162">
        <f t="shared" si="54"/>
        <v>2556.5200000000004</v>
      </c>
      <c r="P520" s="162">
        <f t="shared" si="54"/>
        <v>2563.9300000000007</v>
      </c>
      <c r="Q520" s="162">
        <f t="shared" si="54"/>
        <v>2560.6800000000007</v>
      </c>
      <c r="R520" s="162">
        <f t="shared" si="54"/>
        <v>2579.6400000000003</v>
      </c>
      <c r="S520" s="162">
        <f t="shared" si="55"/>
        <v>2642.2000000000003</v>
      </c>
      <c r="T520" s="162">
        <f t="shared" si="55"/>
        <v>2668.9900000000007</v>
      </c>
      <c r="U520" s="162">
        <f t="shared" si="55"/>
        <v>2664.4100000000003</v>
      </c>
      <c r="V520" s="162">
        <f t="shared" si="55"/>
        <v>2634.3300000000004</v>
      </c>
      <c r="W520" s="162">
        <f t="shared" si="55"/>
        <v>2577.6700000000005</v>
      </c>
      <c r="X520" s="162">
        <f t="shared" si="55"/>
        <v>1871.11</v>
      </c>
      <c r="Y520" s="162">
        <f t="shared" si="55"/>
        <v>1748.86</v>
      </c>
      <c r="Z520" s="27"/>
      <c r="AA520" s="31">
        <v>928.42</v>
      </c>
      <c r="AB520" s="29">
        <v>852.43</v>
      </c>
      <c r="AC520" s="29">
        <v>239.3</v>
      </c>
      <c r="AD520" s="29">
        <v>209.37</v>
      </c>
      <c r="AE520" s="29">
        <v>506.85999999999996</v>
      </c>
      <c r="AF520" s="29">
        <v>925.75</v>
      </c>
      <c r="AG520" s="29">
        <v>1138.58</v>
      </c>
      <c r="AH520" s="29">
        <v>1572.37</v>
      </c>
      <c r="AI520" s="29">
        <v>1963.41</v>
      </c>
      <c r="AJ520" s="29">
        <v>2066.9299999999998</v>
      </c>
      <c r="AK520" s="29">
        <v>2066.84</v>
      </c>
      <c r="AL520" s="29">
        <v>2054.63</v>
      </c>
      <c r="AM520" s="29">
        <v>2021.71</v>
      </c>
      <c r="AN520" s="29">
        <v>2007.0600000000002</v>
      </c>
      <c r="AO520" s="29">
        <v>2014.4700000000003</v>
      </c>
      <c r="AP520" s="29">
        <v>2011.2200000000003</v>
      </c>
      <c r="AQ520" s="29">
        <v>2030.18</v>
      </c>
      <c r="AR520" s="29">
        <v>2092.7399999999998</v>
      </c>
      <c r="AS520" s="29">
        <v>2119.5300000000002</v>
      </c>
      <c r="AT520" s="29">
        <v>2114.9499999999998</v>
      </c>
      <c r="AU520" s="29">
        <v>2084.87</v>
      </c>
      <c r="AV520" s="29">
        <v>2028.21</v>
      </c>
      <c r="AW520" s="29">
        <v>1321.65</v>
      </c>
      <c r="AX520" s="30">
        <v>1199.4000000000001</v>
      </c>
      <c r="AY520" s="325">
        <v>363.3</v>
      </c>
      <c r="AZ520" s="167">
        <v>6.61</v>
      </c>
      <c r="BA520" s="152">
        <v>179.54999999999998</v>
      </c>
    </row>
    <row r="521" spans="1:53">
      <c r="A521" s="37">
        <v>15</v>
      </c>
      <c r="B521" s="162">
        <f t="shared" si="56"/>
        <v>1731.9699999999998</v>
      </c>
      <c r="C521" s="162">
        <f t="shared" si="54"/>
        <v>1524.6699999999998</v>
      </c>
      <c r="D521" s="162">
        <f t="shared" si="54"/>
        <v>1472.4299999999998</v>
      </c>
      <c r="E521" s="162">
        <f t="shared" si="54"/>
        <v>1464.86</v>
      </c>
      <c r="F521" s="162">
        <f t="shared" si="54"/>
        <v>1489.2099999999998</v>
      </c>
      <c r="G521" s="162">
        <f t="shared" si="54"/>
        <v>1609.1799999999998</v>
      </c>
      <c r="H521" s="162">
        <f t="shared" si="54"/>
        <v>1830.9999999999998</v>
      </c>
      <c r="I521" s="162">
        <f t="shared" si="54"/>
        <v>2487.1700000000005</v>
      </c>
      <c r="J521" s="162">
        <f t="shared" si="54"/>
        <v>2634.0000000000005</v>
      </c>
      <c r="K521" s="162">
        <f t="shared" si="54"/>
        <v>2653.4500000000003</v>
      </c>
      <c r="L521" s="162">
        <f t="shared" si="54"/>
        <v>2673.3500000000004</v>
      </c>
      <c r="M521" s="162">
        <f t="shared" si="54"/>
        <v>2661.3700000000003</v>
      </c>
      <c r="N521" s="162">
        <f t="shared" si="54"/>
        <v>2633.7500000000005</v>
      </c>
      <c r="O521" s="162">
        <f t="shared" si="54"/>
        <v>2643.8500000000004</v>
      </c>
      <c r="P521" s="162">
        <f t="shared" si="54"/>
        <v>2642.9000000000005</v>
      </c>
      <c r="Q521" s="162">
        <f t="shared" si="54"/>
        <v>2645.4500000000003</v>
      </c>
      <c r="R521" s="162">
        <f t="shared" si="54"/>
        <v>2654.6500000000005</v>
      </c>
      <c r="S521" s="162">
        <f t="shared" si="55"/>
        <v>2686.3700000000003</v>
      </c>
      <c r="T521" s="162">
        <f t="shared" si="55"/>
        <v>2706.8300000000004</v>
      </c>
      <c r="U521" s="162">
        <f t="shared" si="55"/>
        <v>2701.7600000000007</v>
      </c>
      <c r="V521" s="162">
        <f t="shared" si="55"/>
        <v>2668.8700000000003</v>
      </c>
      <c r="W521" s="162">
        <f t="shared" si="55"/>
        <v>2628.7800000000007</v>
      </c>
      <c r="X521" s="162">
        <f t="shared" si="55"/>
        <v>2505.7300000000005</v>
      </c>
      <c r="Y521" s="162">
        <f t="shared" si="55"/>
        <v>1870.7699999999998</v>
      </c>
      <c r="Z521" s="27"/>
      <c r="AA521" s="31">
        <v>1182.51</v>
      </c>
      <c r="AB521" s="29">
        <v>975.21</v>
      </c>
      <c r="AC521" s="29">
        <v>922.97</v>
      </c>
      <c r="AD521" s="29">
        <v>915.4</v>
      </c>
      <c r="AE521" s="29">
        <v>939.75</v>
      </c>
      <c r="AF521" s="29">
        <v>1059.72</v>
      </c>
      <c r="AG521" s="29">
        <v>1281.54</v>
      </c>
      <c r="AH521" s="29">
        <v>1937.71</v>
      </c>
      <c r="AI521" s="29">
        <v>2084.54</v>
      </c>
      <c r="AJ521" s="29">
        <v>2103.9899999999998</v>
      </c>
      <c r="AK521" s="29">
        <v>2123.89</v>
      </c>
      <c r="AL521" s="29">
        <v>2111.91</v>
      </c>
      <c r="AM521" s="29">
        <v>2084.29</v>
      </c>
      <c r="AN521" s="29">
        <v>2094.39</v>
      </c>
      <c r="AO521" s="29">
        <v>2093.44</v>
      </c>
      <c r="AP521" s="29">
        <v>2095.9899999999998</v>
      </c>
      <c r="AQ521" s="29">
        <v>2105.19</v>
      </c>
      <c r="AR521" s="29">
        <v>2136.91</v>
      </c>
      <c r="AS521" s="29">
        <v>2157.37</v>
      </c>
      <c r="AT521" s="29">
        <v>2152.3000000000002</v>
      </c>
      <c r="AU521" s="29">
        <v>2119.41</v>
      </c>
      <c r="AV521" s="29">
        <v>2079.3200000000002</v>
      </c>
      <c r="AW521" s="29">
        <v>1956.27</v>
      </c>
      <c r="AX521" s="30">
        <v>1321.31</v>
      </c>
      <c r="AY521" s="325">
        <v>363.3</v>
      </c>
      <c r="AZ521" s="167">
        <v>6.61</v>
      </c>
      <c r="BA521" s="152">
        <v>179.54999999999998</v>
      </c>
    </row>
    <row r="522" spans="1:53">
      <c r="A522" s="37">
        <v>16</v>
      </c>
      <c r="B522" s="162">
        <f t="shared" si="56"/>
        <v>1583.8999999999999</v>
      </c>
      <c r="C522" s="162">
        <f t="shared" si="54"/>
        <v>1515.3799999999999</v>
      </c>
      <c r="D522" s="162">
        <f t="shared" si="54"/>
        <v>1464.4499999999998</v>
      </c>
      <c r="E522" s="162">
        <f t="shared" si="54"/>
        <v>569.45000000000005</v>
      </c>
      <c r="F522" s="162">
        <f t="shared" si="54"/>
        <v>1254.23</v>
      </c>
      <c r="G522" s="162">
        <f t="shared" si="54"/>
        <v>1527.1899999999998</v>
      </c>
      <c r="H522" s="162">
        <f t="shared" si="54"/>
        <v>1756.1999999999998</v>
      </c>
      <c r="I522" s="162">
        <f t="shared" si="54"/>
        <v>2205.21</v>
      </c>
      <c r="J522" s="162">
        <f t="shared" si="54"/>
        <v>2503.9800000000005</v>
      </c>
      <c r="K522" s="162">
        <f t="shared" si="54"/>
        <v>2563.8600000000006</v>
      </c>
      <c r="L522" s="162">
        <f t="shared" si="54"/>
        <v>2559.7000000000003</v>
      </c>
      <c r="M522" s="162">
        <f t="shared" si="54"/>
        <v>2536.1700000000005</v>
      </c>
      <c r="N522" s="162">
        <f t="shared" si="54"/>
        <v>2496.2900000000004</v>
      </c>
      <c r="O522" s="162">
        <f t="shared" si="54"/>
        <v>2499.3700000000003</v>
      </c>
      <c r="P522" s="162">
        <f t="shared" si="54"/>
        <v>2512.8300000000004</v>
      </c>
      <c r="Q522" s="162">
        <f t="shared" si="54"/>
        <v>2518.8200000000002</v>
      </c>
      <c r="R522" s="162">
        <f t="shared" ref="R522:R537" si="57">AQ522+$BA522+$AZ522+$AY522</f>
        <v>2522.3700000000003</v>
      </c>
      <c r="S522" s="162">
        <f t="shared" si="55"/>
        <v>2582.4500000000003</v>
      </c>
      <c r="T522" s="162">
        <f t="shared" si="55"/>
        <v>2593.9500000000007</v>
      </c>
      <c r="U522" s="162">
        <f t="shared" si="55"/>
        <v>2580.2400000000002</v>
      </c>
      <c r="V522" s="162">
        <f t="shared" si="55"/>
        <v>2521.8600000000006</v>
      </c>
      <c r="W522" s="162">
        <f t="shared" si="55"/>
        <v>2424.9500000000003</v>
      </c>
      <c r="X522" s="162">
        <f t="shared" si="55"/>
        <v>1905.1599999999999</v>
      </c>
      <c r="Y522" s="162">
        <f t="shared" si="55"/>
        <v>1678.4399999999998</v>
      </c>
      <c r="Z522" s="27"/>
      <c r="AA522" s="31">
        <v>1034.44</v>
      </c>
      <c r="AB522" s="29">
        <v>965.92</v>
      </c>
      <c r="AC522" s="29">
        <v>914.99</v>
      </c>
      <c r="AD522" s="29">
        <v>19.989999999999998</v>
      </c>
      <c r="AE522" s="29">
        <v>704.77</v>
      </c>
      <c r="AF522" s="29">
        <v>977.73</v>
      </c>
      <c r="AG522" s="29">
        <v>1206.74</v>
      </c>
      <c r="AH522" s="29">
        <v>1655.75</v>
      </c>
      <c r="AI522" s="29">
        <v>1954.52</v>
      </c>
      <c r="AJ522" s="29">
        <v>2014.4</v>
      </c>
      <c r="AK522" s="29">
        <v>2010.24</v>
      </c>
      <c r="AL522" s="29">
        <v>1986.71</v>
      </c>
      <c r="AM522" s="29">
        <v>1946.83</v>
      </c>
      <c r="AN522" s="29">
        <v>1949.91</v>
      </c>
      <c r="AO522" s="29">
        <v>1963.37</v>
      </c>
      <c r="AP522" s="29">
        <v>1969.36</v>
      </c>
      <c r="AQ522" s="29">
        <v>1972.91</v>
      </c>
      <c r="AR522" s="29">
        <v>2032.9899999999998</v>
      </c>
      <c r="AS522" s="29">
        <v>2044.4900000000002</v>
      </c>
      <c r="AT522" s="29">
        <v>2030.78</v>
      </c>
      <c r="AU522" s="29">
        <v>1972.4</v>
      </c>
      <c r="AV522" s="29">
        <v>1875.49</v>
      </c>
      <c r="AW522" s="29">
        <v>1355.7</v>
      </c>
      <c r="AX522" s="30">
        <v>1128.98</v>
      </c>
      <c r="AY522" s="325">
        <v>363.3</v>
      </c>
      <c r="AZ522" s="167">
        <v>6.61</v>
      </c>
      <c r="BA522" s="152">
        <v>179.54999999999998</v>
      </c>
    </row>
    <row r="523" spans="1:53">
      <c r="A523" s="37">
        <v>17</v>
      </c>
      <c r="B523" s="162">
        <f t="shared" si="56"/>
        <v>1551.3799999999999</v>
      </c>
      <c r="C523" s="162">
        <f t="shared" si="56"/>
        <v>1505.6599999999999</v>
      </c>
      <c r="D523" s="162">
        <f t="shared" si="56"/>
        <v>1427.1499999999999</v>
      </c>
      <c r="E523" s="162">
        <f t="shared" si="56"/>
        <v>1314.53</v>
      </c>
      <c r="F523" s="162">
        <f t="shared" si="56"/>
        <v>1505.9399999999998</v>
      </c>
      <c r="G523" s="162">
        <f t="shared" si="56"/>
        <v>1554.7099999999998</v>
      </c>
      <c r="H523" s="162">
        <f t="shared" si="56"/>
        <v>1760.11</v>
      </c>
      <c r="I523" s="162">
        <f t="shared" si="56"/>
        <v>2121.2999999999997</v>
      </c>
      <c r="J523" s="162">
        <f t="shared" si="56"/>
        <v>2397.02</v>
      </c>
      <c r="K523" s="162">
        <f t="shared" si="56"/>
        <v>2448.8400000000006</v>
      </c>
      <c r="L523" s="162">
        <f t="shared" si="56"/>
        <v>2441.1300000000006</v>
      </c>
      <c r="M523" s="162">
        <f t="shared" si="56"/>
        <v>2419.3300000000004</v>
      </c>
      <c r="N523" s="162">
        <f t="shared" si="56"/>
        <v>2381.37</v>
      </c>
      <c r="O523" s="162">
        <f t="shared" si="56"/>
        <v>2379.2199999999998</v>
      </c>
      <c r="P523" s="162">
        <f t="shared" si="56"/>
        <v>2364.04</v>
      </c>
      <c r="Q523" s="162">
        <f t="shared" si="56"/>
        <v>2364.5699999999997</v>
      </c>
      <c r="R523" s="162">
        <f t="shared" si="57"/>
        <v>2384.86</v>
      </c>
      <c r="S523" s="162">
        <f t="shared" si="55"/>
        <v>2451.6900000000005</v>
      </c>
      <c r="T523" s="162">
        <f t="shared" si="55"/>
        <v>2456.0800000000004</v>
      </c>
      <c r="U523" s="162">
        <f t="shared" si="55"/>
        <v>2468.0900000000006</v>
      </c>
      <c r="V523" s="162">
        <f t="shared" si="55"/>
        <v>2375.39</v>
      </c>
      <c r="W523" s="162">
        <f t="shared" si="55"/>
        <v>2121.79</v>
      </c>
      <c r="X523" s="162">
        <f t="shared" si="55"/>
        <v>1873.6999999999998</v>
      </c>
      <c r="Y523" s="162">
        <f t="shared" si="55"/>
        <v>1698.4299999999998</v>
      </c>
      <c r="Z523" s="27"/>
      <c r="AA523" s="31">
        <v>1001.92</v>
      </c>
      <c r="AB523" s="29">
        <v>956.2</v>
      </c>
      <c r="AC523" s="29">
        <v>877.69</v>
      </c>
      <c r="AD523" s="29">
        <v>765.07</v>
      </c>
      <c r="AE523" s="29">
        <v>956.48</v>
      </c>
      <c r="AF523" s="29">
        <v>1005.25</v>
      </c>
      <c r="AG523" s="29">
        <v>1210.6500000000001</v>
      </c>
      <c r="AH523" s="29">
        <v>1571.84</v>
      </c>
      <c r="AI523" s="29">
        <v>1847.56</v>
      </c>
      <c r="AJ523" s="29">
        <v>1899.38</v>
      </c>
      <c r="AK523" s="29">
        <v>1891.67</v>
      </c>
      <c r="AL523" s="29">
        <v>1869.87</v>
      </c>
      <c r="AM523" s="29">
        <v>1831.91</v>
      </c>
      <c r="AN523" s="29">
        <v>1829.76</v>
      </c>
      <c r="AO523" s="29">
        <v>1814.58</v>
      </c>
      <c r="AP523" s="29">
        <v>1815.11</v>
      </c>
      <c r="AQ523" s="29">
        <v>1835.4</v>
      </c>
      <c r="AR523" s="29">
        <v>1902.23</v>
      </c>
      <c r="AS523" s="29">
        <v>1906.62</v>
      </c>
      <c r="AT523" s="29">
        <v>1918.63</v>
      </c>
      <c r="AU523" s="29">
        <v>1825.93</v>
      </c>
      <c r="AV523" s="29">
        <v>1572.33</v>
      </c>
      <c r="AW523" s="29">
        <v>1324.24</v>
      </c>
      <c r="AX523" s="30">
        <v>1148.97</v>
      </c>
      <c r="AY523" s="325">
        <v>363.3</v>
      </c>
      <c r="AZ523" s="167">
        <v>6.61</v>
      </c>
      <c r="BA523" s="152">
        <v>179.54999999999998</v>
      </c>
    </row>
    <row r="524" spans="1:53">
      <c r="A524" s="37">
        <v>18</v>
      </c>
      <c r="B524" s="162">
        <f t="shared" si="56"/>
        <v>1533.2299999999998</v>
      </c>
      <c r="C524" s="162">
        <f t="shared" si="56"/>
        <v>1485.4799999999998</v>
      </c>
      <c r="D524" s="162">
        <f t="shared" si="56"/>
        <v>1402.82</v>
      </c>
      <c r="E524" s="162">
        <f t="shared" si="56"/>
        <v>1399.37</v>
      </c>
      <c r="F524" s="162">
        <f t="shared" si="56"/>
        <v>1488.84</v>
      </c>
      <c r="G524" s="162">
        <f t="shared" si="56"/>
        <v>1564.6699999999998</v>
      </c>
      <c r="H524" s="162">
        <f t="shared" si="56"/>
        <v>1795.6299999999999</v>
      </c>
      <c r="I524" s="162">
        <f t="shared" si="56"/>
        <v>2241.5</v>
      </c>
      <c r="J524" s="162">
        <f t="shared" si="56"/>
        <v>2460.3700000000003</v>
      </c>
      <c r="K524" s="162">
        <f t="shared" si="56"/>
        <v>2495.6700000000005</v>
      </c>
      <c r="L524" s="162">
        <f t="shared" si="56"/>
        <v>2491.7700000000004</v>
      </c>
      <c r="M524" s="162">
        <f t="shared" si="56"/>
        <v>2475.4200000000005</v>
      </c>
      <c r="N524" s="162">
        <f t="shared" si="56"/>
        <v>2443.9200000000005</v>
      </c>
      <c r="O524" s="162">
        <f t="shared" si="56"/>
        <v>2445.4200000000005</v>
      </c>
      <c r="P524" s="162">
        <f t="shared" si="56"/>
        <v>2448.8300000000004</v>
      </c>
      <c r="Q524" s="162">
        <f t="shared" si="56"/>
        <v>2454.5700000000002</v>
      </c>
      <c r="R524" s="162">
        <f t="shared" si="57"/>
        <v>2484.2700000000004</v>
      </c>
      <c r="S524" s="162">
        <f t="shared" si="55"/>
        <v>2551.8500000000004</v>
      </c>
      <c r="T524" s="162">
        <f t="shared" si="55"/>
        <v>2588.96</v>
      </c>
      <c r="U524" s="162">
        <f t="shared" si="55"/>
        <v>2608.5700000000006</v>
      </c>
      <c r="V524" s="162">
        <f t="shared" si="55"/>
        <v>2581.3700000000003</v>
      </c>
      <c r="W524" s="162">
        <f t="shared" si="55"/>
        <v>2559.0000000000005</v>
      </c>
      <c r="X524" s="162">
        <f t="shared" si="55"/>
        <v>2478.2900000000004</v>
      </c>
      <c r="Y524" s="162">
        <f t="shared" si="55"/>
        <v>1867.62</v>
      </c>
      <c r="Z524" s="27"/>
      <c r="AA524" s="31">
        <v>983.77</v>
      </c>
      <c r="AB524" s="29">
        <v>936.02</v>
      </c>
      <c r="AC524" s="29">
        <v>853.36</v>
      </c>
      <c r="AD524" s="29">
        <v>849.91</v>
      </c>
      <c r="AE524" s="29">
        <v>939.38</v>
      </c>
      <c r="AF524" s="29">
        <v>1015.2099999999999</v>
      </c>
      <c r="AG524" s="29">
        <v>1246.17</v>
      </c>
      <c r="AH524" s="29">
        <v>1692.04</v>
      </c>
      <c r="AI524" s="29">
        <v>1910.91</v>
      </c>
      <c r="AJ524" s="29">
        <v>1946.21</v>
      </c>
      <c r="AK524" s="29">
        <v>1942.31</v>
      </c>
      <c r="AL524" s="29">
        <v>1925.96</v>
      </c>
      <c r="AM524" s="29">
        <v>1894.46</v>
      </c>
      <c r="AN524" s="29">
        <v>1895.96</v>
      </c>
      <c r="AO524" s="29">
        <v>1899.37</v>
      </c>
      <c r="AP524" s="29">
        <v>1905.11</v>
      </c>
      <c r="AQ524" s="29">
        <v>1934.81</v>
      </c>
      <c r="AR524" s="29">
        <v>2002.39</v>
      </c>
      <c r="AS524" s="29">
        <v>2039.4999999999998</v>
      </c>
      <c r="AT524" s="29">
        <v>2059.11</v>
      </c>
      <c r="AU524" s="29">
        <v>2031.9099999999999</v>
      </c>
      <c r="AV524" s="29">
        <v>2009.54</v>
      </c>
      <c r="AW524" s="29">
        <v>1928.83</v>
      </c>
      <c r="AX524" s="30">
        <v>1318.16</v>
      </c>
      <c r="AY524" s="325">
        <v>363.3</v>
      </c>
      <c r="AZ524" s="167">
        <v>6.61</v>
      </c>
      <c r="BA524" s="152">
        <v>179.54999999999998</v>
      </c>
    </row>
    <row r="525" spans="1:53">
      <c r="A525" s="37">
        <v>19</v>
      </c>
      <c r="B525" s="162">
        <f t="shared" si="56"/>
        <v>1718.0499999999997</v>
      </c>
      <c r="C525" s="162">
        <f t="shared" si="56"/>
        <v>1621.7599999999998</v>
      </c>
      <c r="D525" s="162">
        <f t="shared" si="56"/>
        <v>1518.6999999999998</v>
      </c>
      <c r="E525" s="162">
        <f t="shared" si="56"/>
        <v>1510.1399999999999</v>
      </c>
      <c r="F525" s="162">
        <f t="shared" si="56"/>
        <v>1524.59</v>
      </c>
      <c r="G525" s="162">
        <f t="shared" si="56"/>
        <v>1627.61</v>
      </c>
      <c r="H525" s="162">
        <f t="shared" si="56"/>
        <v>1610.7099999999998</v>
      </c>
      <c r="I525" s="162">
        <f t="shared" si="56"/>
        <v>1759.8899999999999</v>
      </c>
      <c r="J525" s="162">
        <f t="shared" si="56"/>
        <v>2153.4899999999998</v>
      </c>
      <c r="K525" s="162">
        <f t="shared" si="56"/>
        <v>2426.5100000000002</v>
      </c>
      <c r="L525" s="162">
        <f t="shared" si="56"/>
        <v>2444.8300000000004</v>
      </c>
      <c r="M525" s="162">
        <f t="shared" si="56"/>
        <v>2424.7600000000002</v>
      </c>
      <c r="N525" s="162">
        <f t="shared" si="56"/>
        <v>2418.3300000000004</v>
      </c>
      <c r="O525" s="162">
        <f t="shared" si="56"/>
        <v>2394.65</v>
      </c>
      <c r="P525" s="162">
        <f t="shared" si="56"/>
        <v>2393.36</v>
      </c>
      <c r="Q525" s="162">
        <f t="shared" si="56"/>
        <v>2387.6</v>
      </c>
      <c r="R525" s="162">
        <f t="shared" si="57"/>
        <v>2448.8500000000004</v>
      </c>
      <c r="S525" s="162">
        <f t="shared" si="55"/>
        <v>2524.6700000000005</v>
      </c>
      <c r="T525" s="162">
        <f t="shared" si="55"/>
        <v>2543.7500000000005</v>
      </c>
      <c r="U525" s="162">
        <f t="shared" si="55"/>
        <v>2572.8300000000004</v>
      </c>
      <c r="V525" s="162">
        <f t="shared" si="55"/>
        <v>2494.6100000000006</v>
      </c>
      <c r="W525" s="162">
        <f t="shared" si="55"/>
        <v>2465.7900000000004</v>
      </c>
      <c r="X525" s="162">
        <f t="shared" si="55"/>
        <v>2447.4200000000005</v>
      </c>
      <c r="Y525" s="162">
        <f t="shared" si="55"/>
        <v>1835.9999999999998</v>
      </c>
      <c r="Z525" s="27"/>
      <c r="AA525" s="31">
        <v>1168.5899999999999</v>
      </c>
      <c r="AB525" s="29">
        <v>1072.3</v>
      </c>
      <c r="AC525" s="29">
        <v>969.24</v>
      </c>
      <c r="AD525" s="29">
        <v>960.68</v>
      </c>
      <c r="AE525" s="29">
        <v>975.13</v>
      </c>
      <c r="AF525" s="29">
        <v>1078.1500000000001</v>
      </c>
      <c r="AG525" s="29">
        <v>1061.25</v>
      </c>
      <c r="AH525" s="29">
        <v>1210.43</v>
      </c>
      <c r="AI525" s="29">
        <v>1604.03</v>
      </c>
      <c r="AJ525" s="29">
        <v>1877.05</v>
      </c>
      <c r="AK525" s="29">
        <v>1895.37</v>
      </c>
      <c r="AL525" s="29">
        <v>1875.3</v>
      </c>
      <c r="AM525" s="29">
        <v>1868.87</v>
      </c>
      <c r="AN525" s="29">
        <v>1845.19</v>
      </c>
      <c r="AO525" s="29">
        <v>1843.9</v>
      </c>
      <c r="AP525" s="29">
        <v>1838.14</v>
      </c>
      <c r="AQ525" s="29">
        <v>1899.39</v>
      </c>
      <c r="AR525" s="29">
        <v>1975.21</v>
      </c>
      <c r="AS525" s="29">
        <v>1994.29</v>
      </c>
      <c r="AT525" s="29">
        <v>2023.37</v>
      </c>
      <c r="AU525" s="29">
        <v>1945.15</v>
      </c>
      <c r="AV525" s="29">
        <v>1916.33</v>
      </c>
      <c r="AW525" s="29">
        <v>1897.96</v>
      </c>
      <c r="AX525" s="30">
        <v>1286.54</v>
      </c>
      <c r="AY525" s="325">
        <v>363.3</v>
      </c>
      <c r="AZ525" s="167">
        <v>6.61</v>
      </c>
      <c r="BA525" s="152">
        <v>179.54999999999998</v>
      </c>
    </row>
    <row r="526" spans="1:53" ht="11.25" customHeight="1">
      <c r="A526" s="37">
        <v>20</v>
      </c>
      <c r="B526" s="162">
        <f t="shared" si="56"/>
        <v>1688.2599999999998</v>
      </c>
      <c r="C526" s="162">
        <f t="shared" si="56"/>
        <v>1508.58</v>
      </c>
      <c r="D526" s="162">
        <f t="shared" si="56"/>
        <v>1462.36</v>
      </c>
      <c r="E526" s="162">
        <f t="shared" si="56"/>
        <v>1412.87</v>
      </c>
      <c r="F526" s="162">
        <f t="shared" si="56"/>
        <v>1472.36</v>
      </c>
      <c r="G526" s="162">
        <f t="shared" si="56"/>
        <v>1507.79</v>
      </c>
      <c r="H526" s="162">
        <f t="shared" si="56"/>
        <v>1501.5099999999998</v>
      </c>
      <c r="I526" s="162">
        <f t="shared" si="56"/>
        <v>1614.7599999999998</v>
      </c>
      <c r="J526" s="162">
        <f t="shared" si="56"/>
        <v>1869.8299999999997</v>
      </c>
      <c r="K526" s="162">
        <f t="shared" si="56"/>
        <v>2370.7599999999998</v>
      </c>
      <c r="L526" s="162">
        <f t="shared" si="56"/>
        <v>2397.16</v>
      </c>
      <c r="M526" s="162">
        <f t="shared" si="56"/>
        <v>2400.96</v>
      </c>
      <c r="N526" s="162">
        <f t="shared" si="56"/>
        <v>2376.39</v>
      </c>
      <c r="O526" s="162">
        <f t="shared" si="56"/>
        <v>2375.5299999999997</v>
      </c>
      <c r="P526" s="162">
        <f t="shared" si="56"/>
        <v>2377.33</v>
      </c>
      <c r="Q526" s="162">
        <f t="shared" si="56"/>
        <v>2377.0699999999997</v>
      </c>
      <c r="R526" s="162">
        <f t="shared" si="57"/>
        <v>2416.86</v>
      </c>
      <c r="S526" s="162">
        <f t="shared" si="55"/>
        <v>2511.3900000000003</v>
      </c>
      <c r="T526" s="162">
        <f t="shared" si="55"/>
        <v>2547.6800000000003</v>
      </c>
      <c r="U526" s="162">
        <f t="shared" si="55"/>
        <v>2558.3600000000006</v>
      </c>
      <c r="V526" s="162">
        <f t="shared" si="55"/>
        <v>2513.1200000000003</v>
      </c>
      <c r="W526" s="162">
        <f t="shared" si="55"/>
        <v>2473.9600000000005</v>
      </c>
      <c r="X526" s="162">
        <f t="shared" si="55"/>
        <v>2420.2400000000002</v>
      </c>
      <c r="Y526" s="162">
        <f t="shared" si="55"/>
        <v>1816.0799999999997</v>
      </c>
      <c r="Z526" s="27"/>
      <c r="AA526" s="31">
        <v>1138.8</v>
      </c>
      <c r="AB526" s="29">
        <v>959.12</v>
      </c>
      <c r="AC526" s="29">
        <v>912.9</v>
      </c>
      <c r="AD526" s="29">
        <v>863.41</v>
      </c>
      <c r="AE526" s="29">
        <v>922.9</v>
      </c>
      <c r="AF526" s="29">
        <v>958.33</v>
      </c>
      <c r="AG526" s="29">
        <v>952.05</v>
      </c>
      <c r="AH526" s="29">
        <v>1065.3</v>
      </c>
      <c r="AI526" s="29">
        <v>1320.37</v>
      </c>
      <c r="AJ526" s="29">
        <v>1821.3</v>
      </c>
      <c r="AK526" s="29">
        <v>1847.7</v>
      </c>
      <c r="AL526" s="29">
        <v>1851.5</v>
      </c>
      <c r="AM526" s="29">
        <v>1826.93</v>
      </c>
      <c r="AN526" s="29">
        <v>1826.07</v>
      </c>
      <c r="AO526" s="29">
        <v>1827.87</v>
      </c>
      <c r="AP526" s="29">
        <v>1827.61</v>
      </c>
      <c r="AQ526" s="29">
        <v>1867.4</v>
      </c>
      <c r="AR526" s="29">
        <v>1961.93</v>
      </c>
      <c r="AS526" s="29">
        <v>1998.22</v>
      </c>
      <c r="AT526" s="29">
        <v>2008.9</v>
      </c>
      <c r="AU526" s="29">
        <v>1963.66</v>
      </c>
      <c r="AV526" s="29">
        <v>1924.5</v>
      </c>
      <c r="AW526" s="29">
        <v>1870.78</v>
      </c>
      <c r="AX526" s="30">
        <v>1266.6199999999999</v>
      </c>
      <c r="AY526" s="325">
        <v>363.3</v>
      </c>
      <c r="AZ526" s="167">
        <v>6.61</v>
      </c>
      <c r="BA526" s="152">
        <v>179.54999999999998</v>
      </c>
    </row>
    <row r="527" spans="1:53" ht="11.25" customHeight="1">
      <c r="A527" s="37">
        <v>21</v>
      </c>
      <c r="B527" s="162">
        <f t="shared" si="56"/>
        <v>1545.62</v>
      </c>
      <c r="C527" s="162">
        <f t="shared" si="56"/>
        <v>1504.32</v>
      </c>
      <c r="D527" s="162">
        <f t="shared" si="56"/>
        <v>1435.82</v>
      </c>
      <c r="E527" s="162">
        <f t="shared" si="56"/>
        <v>1427.85</v>
      </c>
      <c r="F527" s="162">
        <f t="shared" si="56"/>
        <v>1504.58</v>
      </c>
      <c r="G527" s="162">
        <f t="shared" si="56"/>
        <v>1586.3199999999997</v>
      </c>
      <c r="H527" s="162">
        <f t="shared" si="56"/>
        <v>1771.34</v>
      </c>
      <c r="I527" s="162">
        <f t="shared" si="56"/>
        <v>2105.5299999999997</v>
      </c>
      <c r="J527" s="162">
        <f t="shared" si="56"/>
        <v>2373.16</v>
      </c>
      <c r="K527" s="162">
        <f t="shared" si="56"/>
        <v>2439.8100000000004</v>
      </c>
      <c r="L527" s="162">
        <f t="shared" si="56"/>
        <v>2444.1800000000003</v>
      </c>
      <c r="M527" s="162">
        <f t="shared" si="56"/>
        <v>2434.2400000000002</v>
      </c>
      <c r="N527" s="162">
        <f t="shared" si="56"/>
        <v>2409.87</v>
      </c>
      <c r="O527" s="162">
        <f t="shared" si="56"/>
        <v>2412.3700000000003</v>
      </c>
      <c r="P527" s="162">
        <f t="shared" si="56"/>
        <v>2419.2200000000003</v>
      </c>
      <c r="Q527" s="162">
        <f t="shared" si="56"/>
        <v>2419.6800000000003</v>
      </c>
      <c r="R527" s="162">
        <f t="shared" si="57"/>
        <v>2427.4000000000005</v>
      </c>
      <c r="S527" s="162">
        <f t="shared" si="55"/>
        <v>2473.5200000000004</v>
      </c>
      <c r="T527" s="162">
        <f t="shared" si="55"/>
        <v>2493.0000000000005</v>
      </c>
      <c r="U527" s="162">
        <f t="shared" si="55"/>
        <v>2493.0900000000006</v>
      </c>
      <c r="V527" s="162">
        <f t="shared" si="55"/>
        <v>2454.6000000000004</v>
      </c>
      <c r="W527" s="162">
        <f t="shared" si="55"/>
        <v>2418.5600000000004</v>
      </c>
      <c r="X527" s="162">
        <f t="shared" si="55"/>
        <v>1888.59</v>
      </c>
      <c r="Y527" s="162">
        <f t="shared" si="55"/>
        <v>1690.1999999999998</v>
      </c>
      <c r="Z527" s="27"/>
      <c r="AA527" s="31">
        <v>996.16</v>
      </c>
      <c r="AB527" s="29">
        <v>954.86</v>
      </c>
      <c r="AC527" s="29">
        <v>886.36</v>
      </c>
      <c r="AD527" s="29">
        <v>878.39</v>
      </c>
      <c r="AE527" s="29">
        <v>955.12</v>
      </c>
      <c r="AF527" s="29">
        <v>1036.8599999999999</v>
      </c>
      <c r="AG527" s="29">
        <v>1221.8800000000001</v>
      </c>
      <c r="AH527" s="29">
        <v>1556.07</v>
      </c>
      <c r="AI527" s="29">
        <v>1823.7</v>
      </c>
      <c r="AJ527" s="29">
        <v>1890.35</v>
      </c>
      <c r="AK527" s="29">
        <v>1894.72</v>
      </c>
      <c r="AL527" s="29">
        <v>1884.78</v>
      </c>
      <c r="AM527" s="29">
        <v>1860.41</v>
      </c>
      <c r="AN527" s="29">
        <v>1862.91</v>
      </c>
      <c r="AO527" s="29">
        <v>1869.76</v>
      </c>
      <c r="AP527" s="29">
        <v>1870.22</v>
      </c>
      <c r="AQ527" s="29">
        <v>1877.94</v>
      </c>
      <c r="AR527" s="29">
        <v>1924.06</v>
      </c>
      <c r="AS527" s="29">
        <v>1943.54</v>
      </c>
      <c r="AT527" s="29">
        <v>1943.63</v>
      </c>
      <c r="AU527" s="29">
        <v>1905.14</v>
      </c>
      <c r="AV527" s="29">
        <v>1869.1</v>
      </c>
      <c r="AW527" s="29">
        <v>1339.13</v>
      </c>
      <c r="AX527" s="30">
        <v>1140.74</v>
      </c>
      <c r="AY527" s="325">
        <v>363.3</v>
      </c>
      <c r="AZ527" s="167">
        <v>6.61</v>
      </c>
      <c r="BA527" s="152">
        <v>179.54999999999998</v>
      </c>
    </row>
    <row r="528" spans="1:53">
      <c r="A528" s="37">
        <v>22</v>
      </c>
      <c r="B528" s="162">
        <f t="shared" si="56"/>
        <v>1578.0499999999997</v>
      </c>
      <c r="C528" s="162">
        <f t="shared" si="56"/>
        <v>1509.2499999999998</v>
      </c>
      <c r="D528" s="162">
        <f t="shared" si="56"/>
        <v>1457.57</v>
      </c>
      <c r="E528" s="162">
        <f t="shared" si="56"/>
        <v>1456.1899999999998</v>
      </c>
      <c r="F528" s="162">
        <f t="shared" si="56"/>
        <v>1507.6399999999999</v>
      </c>
      <c r="G528" s="162">
        <f t="shared" si="56"/>
        <v>1574.1899999999998</v>
      </c>
      <c r="H528" s="162">
        <f t="shared" si="56"/>
        <v>1840.4299999999998</v>
      </c>
      <c r="I528" s="162">
        <f t="shared" si="56"/>
        <v>2183.2799999999997</v>
      </c>
      <c r="J528" s="162">
        <f t="shared" si="56"/>
        <v>2407.02</v>
      </c>
      <c r="K528" s="162">
        <f t="shared" si="56"/>
        <v>2449.7200000000003</v>
      </c>
      <c r="L528" s="162">
        <f t="shared" si="56"/>
        <v>2448.8500000000004</v>
      </c>
      <c r="M528" s="162">
        <f t="shared" si="56"/>
        <v>2444.0200000000004</v>
      </c>
      <c r="N528" s="162">
        <f t="shared" si="56"/>
        <v>2430.0400000000004</v>
      </c>
      <c r="O528" s="162">
        <f t="shared" si="56"/>
        <v>2431.1600000000003</v>
      </c>
      <c r="P528" s="162">
        <f t="shared" si="56"/>
        <v>2430.9200000000005</v>
      </c>
      <c r="Q528" s="162">
        <f t="shared" si="56"/>
        <v>2430.4100000000003</v>
      </c>
      <c r="R528" s="162">
        <f t="shared" si="57"/>
        <v>2435.1100000000006</v>
      </c>
      <c r="S528" s="162">
        <f t="shared" si="55"/>
        <v>2477.4500000000003</v>
      </c>
      <c r="T528" s="162">
        <f t="shared" si="55"/>
        <v>2486.6000000000004</v>
      </c>
      <c r="U528" s="162">
        <f t="shared" si="55"/>
        <v>2471.3600000000006</v>
      </c>
      <c r="V528" s="162">
        <f t="shared" si="55"/>
        <v>2392.1799999999998</v>
      </c>
      <c r="W528" s="162">
        <f t="shared" si="55"/>
        <v>2383.5699999999997</v>
      </c>
      <c r="X528" s="162">
        <f t="shared" si="55"/>
        <v>1857.85</v>
      </c>
      <c r="Y528" s="162">
        <f t="shared" si="55"/>
        <v>1609.0699999999997</v>
      </c>
      <c r="Z528" s="27"/>
      <c r="AA528" s="31">
        <v>1028.5899999999999</v>
      </c>
      <c r="AB528" s="29">
        <v>959.79</v>
      </c>
      <c r="AC528" s="29">
        <v>908.11</v>
      </c>
      <c r="AD528" s="29">
        <v>906.73</v>
      </c>
      <c r="AE528" s="29">
        <v>958.18</v>
      </c>
      <c r="AF528" s="29">
        <v>1024.73</v>
      </c>
      <c r="AG528" s="29">
        <v>1290.97</v>
      </c>
      <c r="AH528" s="29">
        <v>1633.82</v>
      </c>
      <c r="AI528" s="29">
        <v>1857.56</v>
      </c>
      <c r="AJ528" s="29">
        <v>1900.26</v>
      </c>
      <c r="AK528" s="29">
        <v>1899.39</v>
      </c>
      <c r="AL528" s="29">
        <v>1894.56</v>
      </c>
      <c r="AM528" s="29">
        <v>1880.58</v>
      </c>
      <c r="AN528" s="29">
        <v>1881.7</v>
      </c>
      <c r="AO528" s="29">
        <v>1881.46</v>
      </c>
      <c r="AP528" s="29">
        <v>1880.95</v>
      </c>
      <c r="AQ528" s="29">
        <v>1885.65</v>
      </c>
      <c r="AR528" s="29">
        <v>1927.99</v>
      </c>
      <c r="AS528" s="29">
        <v>1937.14</v>
      </c>
      <c r="AT528" s="29">
        <v>1921.9</v>
      </c>
      <c r="AU528" s="29">
        <v>1842.72</v>
      </c>
      <c r="AV528" s="29">
        <v>1834.11</v>
      </c>
      <c r="AW528" s="29">
        <v>1308.3900000000001</v>
      </c>
      <c r="AX528" s="30">
        <v>1059.6099999999999</v>
      </c>
      <c r="AY528" s="325">
        <v>363.3</v>
      </c>
      <c r="AZ528" s="167">
        <v>6.61</v>
      </c>
      <c r="BA528" s="152">
        <v>179.54999999999998</v>
      </c>
    </row>
    <row r="529" spans="1:53">
      <c r="A529" s="37">
        <v>23</v>
      </c>
      <c r="B529" s="162">
        <f t="shared" si="56"/>
        <v>1504.1</v>
      </c>
      <c r="C529" s="162">
        <f t="shared" si="56"/>
        <v>650.20000000000005</v>
      </c>
      <c r="D529" s="162">
        <f t="shared" si="56"/>
        <v>623.80999999999995</v>
      </c>
      <c r="E529" s="162">
        <f t="shared" si="56"/>
        <v>619.1</v>
      </c>
      <c r="F529" s="162">
        <f t="shared" si="56"/>
        <v>1396.1599999999999</v>
      </c>
      <c r="G529" s="162">
        <f t="shared" si="56"/>
        <v>1506.29</v>
      </c>
      <c r="H529" s="162">
        <f t="shared" si="56"/>
        <v>1777.2099999999998</v>
      </c>
      <c r="I529" s="162">
        <f t="shared" si="56"/>
        <v>2044.1699999999998</v>
      </c>
      <c r="J529" s="162">
        <f t="shared" si="56"/>
        <v>2358.64</v>
      </c>
      <c r="K529" s="162">
        <f t="shared" si="56"/>
        <v>2447.1800000000003</v>
      </c>
      <c r="L529" s="162">
        <f t="shared" si="56"/>
        <v>2445.4100000000003</v>
      </c>
      <c r="M529" s="162">
        <f t="shared" si="56"/>
        <v>2427.7000000000003</v>
      </c>
      <c r="N529" s="162">
        <f t="shared" si="56"/>
        <v>2419.6200000000003</v>
      </c>
      <c r="O529" s="162">
        <f t="shared" si="56"/>
        <v>2422.5900000000006</v>
      </c>
      <c r="P529" s="162">
        <f t="shared" si="56"/>
        <v>2428.4700000000003</v>
      </c>
      <c r="Q529" s="162">
        <f t="shared" si="56"/>
        <v>2434.9900000000002</v>
      </c>
      <c r="R529" s="162">
        <f t="shared" si="57"/>
        <v>2443.0100000000002</v>
      </c>
      <c r="S529" s="162">
        <f t="shared" si="55"/>
        <v>2485.1900000000005</v>
      </c>
      <c r="T529" s="162">
        <f t="shared" si="55"/>
        <v>2498.1300000000006</v>
      </c>
      <c r="U529" s="162">
        <f t="shared" si="55"/>
        <v>2495.4500000000003</v>
      </c>
      <c r="V529" s="162">
        <f t="shared" si="55"/>
        <v>2457.7000000000003</v>
      </c>
      <c r="W529" s="162">
        <f t="shared" si="55"/>
        <v>2421.8800000000006</v>
      </c>
      <c r="X529" s="162">
        <f t="shared" si="55"/>
        <v>1905.7799999999997</v>
      </c>
      <c r="Y529" s="162">
        <f t="shared" si="55"/>
        <v>1690.4999999999998</v>
      </c>
      <c r="Z529" s="27"/>
      <c r="AA529" s="31">
        <v>954.64</v>
      </c>
      <c r="AB529" s="29">
        <v>100.74</v>
      </c>
      <c r="AC529" s="29">
        <v>74.349999999999994</v>
      </c>
      <c r="AD529" s="29">
        <v>69.64</v>
      </c>
      <c r="AE529" s="29">
        <v>846.7</v>
      </c>
      <c r="AF529" s="29">
        <v>956.83</v>
      </c>
      <c r="AG529" s="29">
        <v>1227.75</v>
      </c>
      <c r="AH529" s="29">
        <v>1494.71</v>
      </c>
      <c r="AI529" s="29">
        <v>1809.18</v>
      </c>
      <c r="AJ529" s="29">
        <v>1897.72</v>
      </c>
      <c r="AK529" s="29">
        <v>1895.95</v>
      </c>
      <c r="AL529" s="29">
        <v>1878.24</v>
      </c>
      <c r="AM529" s="29">
        <v>1870.16</v>
      </c>
      <c r="AN529" s="29">
        <v>1873.13</v>
      </c>
      <c r="AO529" s="29">
        <v>1879.01</v>
      </c>
      <c r="AP529" s="29">
        <v>1885.53</v>
      </c>
      <c r="AQ529" s="29">
        <v>1893.55</v>
      </c>
      <c r="AR529" s="29">
        <v>1935.73</v>
      </c>
      <c r="AS529" s="29">
        <v>1948.67</v>
      </c>
      <c r="AT529" s="29">
        <v>1945.99</v>
      </c>
      <c r="AU529" s="29">
        <v>1908.24</v>
      </c>
      <c r="AV529" s="29">
        <v>1872.42</v>
      </c>
      <c r="AW529" s="29">
        <v>1356.32</v>
      </c>
      <c r="AX529" s="30">
        <v>1141.04</v>
      </c>
      <c r="AY529" s="325">
        <v>363.3</v>
      </c>
      <c r="AZ529" s="167">
        <v>6.61</v>
      </c>
      <c r="BA529" s="152">
        <v>179.54999999999998</v>
      </c>
    </row>
    <row r="530" spans="1:53">
      <c r="A530" s="37">
        <v>24</v>
      </c>
      <c r="B530" s="162">
        <f t="shared" si="56"/>
        <v>1695.6299999999999</v>
      </c>
      <c r="C530" s="162">
        <f t="shared" si="56"/>
        <v>1517.35</v>
      </c>
      <c r="D530" s="162">
        <f t="shared" si="56"/>
        <v>1503.29</v>
      </c>
      <c r="E530" s="162">
        <f t="shared" si="56"/>
        <v>1500.6499999999999</v>
      </c>
      <c r="F530" s="162">
        <f t="shared" si="56"/>
        <v>1542.84</v>
      </c>
      <c r="G530" s="162">
        <f t="shared" si="56"/>
        <v>1680.4099999999999</v>
      </c>
      <c r="H530" s="162">
        <f t="shared" si="56"/>
        <v>1925.2799999999997</v>
      </c>
      <c r="I530" s="162">
        <f t="shared" si="56"/>
        <v>2260.67</v>
      </c>
      <c r="J530" s="162">
        <f t="shared" si="56"/>
        <v>2468.8800000000006</v>
      </c>
      <c r="K530" s="162">
        <f t="shared" si="56"/>
        <v>2524.7900000000004</v>
      </c>
      <c r="L530" s="162">
        <f t="shared" si="56"/>
        <v>2519.5700000000002</v>
      </c>
      <c r="M530" s="162">
        <f t="shared" si="56"/>
        <v>2490.2600000000002</v>
      </c>
      <c r="N530" s="162">
        <f t="shared" si="56"/>
        <v>2474.8300000000004</v>
      </c>
      <c r="O530" s="162">
        <f t="shared" si="56"/>
        <v>2468.7400000000002</v>
      </c>
      <c r="P530" s="162">
        <f t="shared" si="56"/>
        <v>2466.8500000000004</v>
      </c>
      <c r="Q530" s="162">
        <f t="shared" si="56"/>
        <v>2469.6300000000006</v>
      </c>
      <c r="R530" s="162">
        <f t="shared" si="57"/>
        <v>2468.7200000000003</v>
      </c>
      <c r="S530" s="162">
        <f t="shared" si="55"/>
        <v>2502.5200000000004</v>
      </c>
      <c r="T530" s="162">
        <f t="shared" si="55"/>
        <v>2507.7300000000005</v>
      </c>
      <c r="U530" s="162">
        <f t="shared" si="55"/>
        <v>2493.6000000000004</v>
      </c>
      <c r="V530" s="162">
        <f t="shared" si="55"/>
        <v>2444.4600000000005</v>
      </c>
      <c r="W530" s="162">
        <f t="shared" si="55"/>
        <v>2435.6900000000005</v>
      </c>
      <c r="X530" s="162">
        <f t="shared" si="55"/>
        <v>2368.15</v>
      </c>
      <c r="Y530" s="162">
        <f t="shared" si="55"/>
        <v>1762.11</v>
      </c>
      <c r="Z530" s="27"/>
      <c r="AA530" s="31">
        <v>1146.17</v>
      </c>
      <c r="AB530" s="29">
        <v>967.89</v>
      </c>
      <c r="AC530" s="29">
        <v>953.83</v>
      </c>
      <c r="AD530" s="29">
        <v>951.19</v>
      </c>
      <c r="AE530" s="29">
        <v>993.38</v>
      </c>
      <c r="AF530" s="29">
        <v>1130.95</v>
      </c>
      <c r="AG530" s="29">
        <v>1375.82</v>
      </c>
      <c r="AH530" s="29">
        <v>1711.21</v>
      </c>
      <c r="AI530" s="29">
        <v>1919.42</v>
      </c>
      <c r="AJ530" s="29">
        <v>1975.33</v>
      </c>
      <c r="AK530" s="29">
        <v>1970.11</v>
      </c>
      <c r="AL530" s="29">
        <v>1940.8</v>
      </c>
      <c r="AM530" s="29">
        <v>1925.37</v>
      </c>
      <c r="AN530" s="29">
        <v>1919.28</v>
      </c>
      <c r="AO530" s="29">
        <v>1917.39</v>
      </c>
      <c r="AP530" s="29">
        <v>1920.17</v>
      </c>
      <c r="AQ530" s="29">
        <v>1919.26</v>
      </c>
      <c r="AR530" s="29">
        <v>1953.06</v>
      </c>
      <c r="AS530" s="29">
        <v>1958.27</v>
      </c>
      <c r="AT530" s="29">
        <v>1944.14</v>
      </c>
      <c r="AU530" s="29">
        <v>1895</v>
      </c>
      <c r="AV530" s="29">
        <v>1886.23</v>
      </c>
      <c r="AW530" s="29">
        <v>1818.69</v>
      </c>
      <c r="AX530" s="30">
        <v>1212.6500000000001</v>
      </c>
      <c r="AY530" s="325">
        <v>363.3</v>
      </c>
      <c r="AZ530" s="167">
        <v>6.61</v>
      </c>
      <c r="BA530" s="152">
        <v>179.54999999999998</v>
      </c>
    </row>
    <row r="531" spans="1:53">
      <c r="A531" s="37">
        <v>25</v>
      </c>
      <c r="B531" s="162">
        <f t="shared" si="56"/>
        <v>1585.0399999999997</v>
      </c>
      <c r="C531" s="162">
        <f t="shared" si="56"/>
        <v>1524.6</v>
      </c>
      <c r="D531" s="162">
        <f t="shared" si="56"/>
        <v>1500.12</v>
      </c>
      <c r="E531" s="162">
        <f t="shared" si="56"/>
        <v>1498.7399999999998</v>
      </c>
      <c r="F531" s="162">
        <f t="shared" si="56"/>
        <v>1528.2599999999998</v>
      </c>
      <c r="G531" s="162">
        <f t="shared" si="56"/>
        <v>1672.0599999999997</v>
      </c>
      <c r="H531" s="162">
        <f t="shared" si="56"/>
        <v>1890.2299999999998</v>
      </c>
      <c r="I531" s="162">
        <f t="shared" si="56"/>
        <v>2216.9499999999998</v>
      </c>
      <c r="J531" s="162">
        <f t="shared" si="56"/>
        <v>2444.7100000000005</v>
      </c>
      <c r="K531" s="162">
        <f t="shared" si="56"/>
        <v>2452.3500000000004</v>
      </c>
      <c r="L531" s="162">
        <f t="shared" si="56"/>
        <v>2450.9500000000003</v>
      </c>
      <c r="M531" s="162">
        <f t="shared" si="56"/>
        <v>2447.3700000000003</v>
      </c>
      <c r="N531" s="162">
        <f t="shared" si="56"/>
        <v>2427.7600000000002</v>
      </c>
      <c r="O531" s="162">
        <f t="shared" si="56"/>
        <v>2428.0000000000005</v>
      </c>
      <c r="P531" s="162">
        <f t="shared" si="56"/>
        <v>2428.3200000000002</v>
      </c>
      <c r="Q531" s="162">
        <f t="shared" si="56"/>
        <v>2445.8300000000004</v>
      </c>
      <c r="R531" s="162">
        <f t="shared" si="57"/>
        <v>2437.8400000000006</v>
      </c>
      <c r="S531" s="162">
        <f t="shared" si="55"/>
        <v>2459.2000000000003</v>
      </c>
      <c r="T531" s="162">
        <f t="shared" si="55"/>
        <v>2461.6400000000003</v>
      </c>
      <c r="U531" s="162">
        <f t="shared" si="55"/>
        <v>2475.1200000000003</v>
      </c>
      <c r="V531" s="162">
        <f t="shared" si="55"/>
        <v>2441.4300000000003</v>
      </c>
      <c r="W531" s="162">
        <f t="shared" si="55"/>
        <v>2372.4</v>
      </c>
      <c r="X531" s="162">
        <f t="shared" si="55"/>
        <v>2045.1999999999998</v>
      </c>
      <c r="Y531" s="162">
        <f t="shared" si="55"/>
        <v>1694.4699999999998</v>
      </c>
      <c r="Z531" s="27"/>
      <c r="AA531" s="31">
        <v>1035.58</v>
      </c>
      <c r="AB531" s="29">
        <v>975.14</v>
      </c>
      <c r="AC531" s="29">
        <v>950.66</v>
      </c>
      <c r="AD531" s="29">
        <v>949.28</v>
      </c>
      <c r="AE531" s="29">
        <v>978.8</v>
      </c>
      <c r="AF531" s="29">
        <v>1122.5999999999999</v>
      </c>
      <c r="AG531" s="29">
        <v>1340.77</v>
      </c>
      <c r="AH531" s="29">
        <v>1667.49</v>
      </c>
      <c r="AI531" s="29">
        <v>1895.25</v>
      </c>
      <c r="AJ531" s="29">
        <v>1902.89</v>
      </c>
      <c r="AK531" s="29">
        <v>1901.49</v>
      </c>
      <c r="AL531" s="29">
        <v>1897.91</v>
      </c>
      <c r="AM531" s="29">
        <v>1878.3</v>
      </c>
      <c r="AN531" s="29">
        <v>1878.54</v>
      </c>
      <c r="AO531" s="29">
        <v>1878.86</v>
      </c>
      <c r="AP531" s="29">
        <v>1896.37</v>
      </c>
      <c r="AQ531" s="29">
        <v>1888.38</v>
      </c>
      <c r="AR531" s="29">
        <v>1909.74</v>
      </c>
      <c r="AS531" s="29">
        <v>1912.18</v>
      </c>
      <c r="AT531" s="29">
        <v>1925.66</v>
      </c>
      <c r="AU531" s="29">
        <v>1891.97</v>
      </c>
      <c r="AV531" s="29">
        <v>1822.94</v>
      </c>
      <c r="AW531" s="29">
        <v>1495.74</v>
      </c>
      <c r="AX531" s="30">
        <v>1145.01</v>
      </c>
      <c r="AY531" s="325">
        <v>363.3</v>
      </c>
      <c r="AZ531" s="167">
        <v>6.61</v>
      </c>
      <c r="BA531" s="152">
        <v>179.54999999999998</v>
      </c>
    </row>
    <row r="532" spans="1:53">
      <c r="A532" s="37">
        <v>26</v>
      </c>
      <c r="B532" s="162">
        <f t="shared" si="56"/>
        <v>1510.61</v>
      </c>
      <c r="C532" s="162">
        <f t="shared" si="56"/>
        <v>1456.5199999999998</v>
      </c>
      <c r="D532" s="162">
        <f t="shared" si="56"/>
        <v>1384.1299999999999</v>
      </c>
      <c r="E532" s="162">
        <f t="shared" si="56"/>
        <v>1437.9099999999999</v>
      </c>
      <c r="F532" s="162">
        <f t="shared" si="56"/>
        <v>1480.8</v>
      </c>
      <c r="G532" s="162">
        <f t="shared" si="56"/>
        <v>1508.6599999999999</v>
      </c>
      <c r="H532" s="162">
        <f t="shared" si="56"/>
        <v>1577.34</v>
      </c>
      <c r="I532" s="162">
        <f t="shared" si="56"/>
        <v>1809.4199999999998</v>
      </c>
      <c r="J532" s="162">
        <f t="shared" si="56"/>
        <v>2076.5299999999997</v>
      </c>
      <c r="K532" s="162">
        <f t="shared" si="56"/>
        <v>2385.02</v>
      </c>
      <c r="L532" s="162">
        <f t="shared" si="56"/>
        <v>2413.84</v>
      </c>
      <c r="M532" s="162">
        <f t="shared" si="56"/>
        <v>2410.7399999999998</v>
      </c>
      <c r="N532" s="162">
        <f t="shared" si="56"/>
        <v>2394.11</v>
      </c>
      <c r="O532" s="162">
        <f t="shared" si="56"/>
        <v>2403.17</v>
      </c>
      <c r="P532" s="162">
        <f t="shared" si="56"/>
        <v>2397.4699999999998</v>
      </c>
      <c r="Q532" s="162">
        <f t="shared" si="56"/>
        <v>2403.4499999999998</v>
      </c>
      <c r="R532" s="162">
        <f t="shared" si="57"/>
        <v>2413.83</v>
      </c>
      <c r="S532" s="162">
        <f t="shared" si="55"/>
        <v>2448.5000000000005</v>
      </c>
      <c r="T532" s="162">
        <f t="shared" si="55"/>
        <v>2449.1000000000004</v>
      </c>
      <c r="U532" s="162">
        <f t="shared" si="55"/>
        <v>2460.6800000000003</v>
      </c>
      <c r="V532" s="162">
        <f t="shared" si="55"/>
        <v>2439.2800000000002</v>
      </c>
      <c r="W532" s="162">
        <f t="shared" si="55"/>
        <v>2415.34</v>
      </c>
      <c r="X532" s="162">
        <f t="shared" si="55"/>
        <v>1905.2499999999998</v>
      </c>
      <c r="Y532" s="162">
        <f t="shared" si="55"/>
        <v>1689.1599999999999</v>
      </c>
      <c r="Z532" s="27"/>
      <c r="AA532" s="31">
        <v>961.15</v>
      </c>
      <c r="AB532" s="29">
        <v>907.06</v>
      </c>
      <c r="AC532" s="29">
        <v>834.67</v>
      </c>
      <c r="AD532" s="29">
        <v>888.45</v>
      </c>
      <c r="AE532" s="29">
        <v>931.34</v>
      </c>
      <c r="AF532" s="29">
        <v>959.2</v>
      </c>
      <c r="AG532" s="29">
        <v>1027.8800000000001</v>
      </c>
      <c r="AH532" s="29">
        <v>1259.96</v>
      </c>
      <c r="AI532" s="29">
        <v>1527.07</v>
      </c>
      <c r="AJ532" s="29">
        <v>1835.56</v>
      </c>
      <c r="AK532" s="29">
        <v>1864.38</v>
      </c>
      <c r="AL532" s="29">
        <v>1861.28</v>
      </c>
      <c r="AM532" s="29">
        <v>1844.65</v>
      </c>
      <c r="AN532" s="29">
        <v>1853.71</v>
      </c>
      <c r="AO532" s="29">
        <v>1848.01</v>
      </c>
      <c r="AP532" s="29">
        <v>1853.99</v>
      </c>
      <c r="AQ532" s="29">
        <v>1864.37</v>
      </c>
      <c r="AR532" s="29">
        <v>1899.04</v>
      </c>
      <c r="AS532" s="29">
        <v>1899.64</v>
      </c>
      <c r="AT532" s="29">
        <v>1911.22</v>
      </c>
      <c r="AU532" s="29">
        <v>1889.82</v>
      </c>
      <c r="AV532" s="29">
        <v>1865.88</v>
      </c>
      <c r="AW532" s="29">
        <v>1355.79</v>
      </c>
      <c r="AX532" s="30">
        <v>1139.7</v>
      </c>
      <c r="AY532" s="325">
        <v>363.3</v>
      </c>
      <c r="AZ532" s="167">
        <v>6.61</v>
      </c>
      <c r="BA532" s="152">
        <v>179.54999999999998</v>
      </c>
    </row>
    <row r="533" spans="1:53">
      <c r="A533" s="37">
        <v>27</v>
      </c>
      <c r="B533" s="162">
        <f t="shared" si="56"/>
        <v>1587.5099999999998</v>
      </c>
      <c r="C533" s="162">
        <f t="shared" si="56"/>
        <v>1509.0099999999998</v>
      </c>
      <c r="D533" s="162">
        <f t="shared" si="56"/>
        <v>1493.9199999999998</v>
      </c>
      <c r="E533" s="162">
        <f t="shared" si="56"/>
        <v>1474.1299999999999</v>
      </c>
      <c r="F533" s="162">
        <f t="shared" si="56"/>
        <v>1494.4799999999998</v>
      </c>
      <c r="G533" s="162">
        <f t="shared" si="56"/>
        <v>1509.56</v>
      </c>
      <c r="H533" s="162">
        <f t="shared" si="56"/>
        <v>1546.7699999999998</v>
      </c>
      <c r="I533" s="162">
        <f t="shared" si="56"/>
        <v>1678.0099999999998</v>
      </c>
      <c r="J533" s="162">
        <f t="shared" si="56"/>
        <v>1915.6899999999998</v>
      </c>
      <c r="K533" s="162">
        <f t="shared" si="56"/>
        <v>2204.2199999999998</v>
      </c>
      <c r="L533" s="162">
        <f t="shared" si="56"/>
        <v>2337.5299999999997</v>
      </c>
      <c r="M533" s="162">
        <f t="shared" si="56"/>
        <v>2352.8199999999997</v>
      </c>
      <c r="N533" s="162">
        <f t="shared" si="56"/>
        <v>2350.46</v>
      </c>
      <c r="O533" s="162">
        <f t="shared" si="56"/>
        <v>2331.09</v>
      </c>
      <c r="P533" s="162">
        <f t="shared" si="56"/>
        <v>2326.98</v>
      </c>
      <c r="Q533" s="162">
        <f t="shared" si="56"/>
        <v>2360.71</v>
      </c>
      <c r="R533" s="162">
        <f t="shared" si="57"/>
        <v>2384.27</v>
      </c>
      <c r="S533" s="162">
        <f t="shared" si="55"/>
        <v>2489.9400000000005</v>
      </c>
      <c r="T533" s="162">
        <f t="shared" si="55"/>
        <v>2501.9000000000005</v>
      </c>
      <c r="U533" s="162">
        <f t="shared" si="55"/>
        <v>2502.2100000000005</v>
      </c>
      <c r="V533" s="162">
        <f t="shared" si="55"/>
        <v>2472.3400000000006</v>
      </c>
      <c r="W533" s="162">
        <f t="shared" si="55"/>
        <v>2444.1200000000003</v>
      </c>
      <c r="X533" s="162">
        <f t="shared" si="55"/>
        <v>1891.1999999999998</v>
      </c>
      <c r="Y533" s="162">
        <f t="shared" si="55"/>
        <v>1687.8099999999997</v>
      </c>
      <c r="Z533" s="27"/>
      <c r="AA533" s="31">
        <v>1038.05</v>
      </c>
      <c r="AB533" s="29">
        <v>959.55</v>
      </c>
      <c r="AC533" s="29">
        <v>944.46</v>
      </c>
      <c r="AD533" s="29">
        <v>924.67</v>
      </c>
      <c r="AE533" s="29">
        <v>945.02</v>
      </c>
      <c r="AF533" s="29">
        <v>960.1</v>
      </c>
      <c r="AG533" s="29">
        <v>997.31</v>
      </c>
      <c r="AH533" s="29">
        <v>1128.55</v>
      </c>
      <c r="AI533" s="29">
        <v>1366.23</v>
      </c>
      <c r="AJ533" s="29">
        <v>1654.76</v>
      </c>
      <c r="AK533" s="29">
        <v>1788.07</v>
      </c>
      <c r="AL533" s="29">
        <v>1803.36</v>
      </c>
      <c r="AM533" s="29">
        <v>1801</v>
      </c>
      <c r="AN533" s="29">
        <v>1781.63</v>
      </c>
      <c r="AO533" s="29">
        <v>1777.52</v>
      </c>
      <c r="AP533" s="29">
        <v>1811.25</v>
      </c>
      <c r="AQ533" s="29">
        <v>1834.81</v>
      </c>
      <c r="AR533" s="29">
        <v>1940.48</v>
      </c>
      <c r="AS533" s="29">
        <v>1952.44</v>
      </c>
      <c r="AT533" s="29">
        <v>1952.75</v>
      </c>
      <c r="AU533" s="29">
        <v>1922.88</v>
      </c>
      <c r="AV533" s="29">
        <v>1894.66</v>
      </c>
      <c r="AW533" s="29">
        <v>1341.74</v>
      </c>
      <c r="AX533" s="30">
        <v>1138.3499999999999</v>
      </c>
      <c r="AY533" s="325">
        <v>363.3</v>
      </c>
      <c r="AZ533" s="167">
        <v>6.61</v>
      </c>
      <c r="BA533" s="152">
        <v>179.54999999999998</v>
      </c>
    </row>
    <row r="534" spans="1:53">
      <c r="A534" s="37">
        <v>28</v>
      </c>
      <c r="B534" s="162">
        <f t="shared" si="56"/>
        <v>1633.2299999999998</v>
      </c>
      <c r="C534" s="162">
        <f t="shared" si="56"/>
        <v>1563.4799999999998</v>
      </c>
      <c r="D534" s="162">
        <f t="shared" si="56"/>
        <v>1505.82</v>
      </c>
      <c r="E534" s="162">
        <f t="shared" si="56"/>
        <v>1502.6799999999998</v>
      </c>
      <c r="F534" s="162">
        <f t="shared" si="56"/>
        <v>1554.1499999999999</v>
      </c>
      <c r="G534" s="162">
        <f t="shared" si="56"/>
        <v>1683.7999999999997</v>
      </c>
      <c r="H534" s="162">
        <f t="shared" si="56"/>
        <v>1891.8799999999999</v>
      </c>
      <c r="I534" s="162">
        <f t="shared" si="56"/>
        <v>2232.19</v>
      </c>
      <c r="J534" s="162">
        <f t="shared" si="56"/>
        <v>2447.1400000000003</v>
      </c>
      <c r="K534" s="162">
        <f t="shared" si="56"/>
        <v>2492.1700000000005</v>
      </c>
      <c r="L534" s="162">
        <f t="shared" si="56"/>
        <v>2491.9600000000005</v>
      </c>
      <c r="M534" s="162">
        <f t="shared" si="56"/>
        <v>2473.9800000000005</v>
      </c>
      <c r="N534" s="162">
        <f t="shared" si="56"/>
        <v>2454.1200000000003</v>
      </c>
      <c r="O534" s="162">
        <f t="shared" si="56"/>
        <v>2449.1900000000005</v>
      </c>
      <c r="P534" s="162">
        <f t="shared" si="56"/>
        <v>2440.9800000000005</v>
      </c>
      <c r="Q534" s="162">
        <f t="shared" si="56"/>
        <v>2442.5900000000006</v>
      </c>
      <c r="R534" s="162">
        <f t="shared" si="57"/>
        <v>2441.1500000000005</v>
      </c>
      <c r="S534" s="162">
        <f t="shared" si="55"/>
        <v>2487.6100000000006</v>
      </c>
      <c r="T534" s="162">
        <f t="shared" si="55"/>
        <v>2488.0700000000002</v>
      </c>
      <c r="U534" s="162">
        <f t="shared" si="55"/>
        <v>2469.8300000000004</v>
      </c>
      <c r="V534" s="162">
        <f t="shared" si="55"/>
        <v>2421.3500000000004</v>
      </c>
      <c r="W534" s="162">
        <f t="shared" si="55"/>
        <v>2255.36</v>
      </c>
      <c r="X534" s="162">
        <f t="shared" si="55"/>
        <v>1950.9799999999998</v>
      </c>
      <c r="Y534" s="162">
        <f t="shared" si="55"/>
        <v>1669.2099999999998</v>
      </c>
      <c r="Z534" s="27"/>
      <c r="AA534" s="31">
        <v>1083.77</v>
      </c>
      <c r="AB534" s="29">
        <v>1014.0199999999999</v>
      </c>
      <c r="AC534" s="29">
        <v>956.36</v>
      </c>
      <c r="AD534" s="29">
        <v>953.22</v>
      </c>
      <c r="AE534" s="29">
        <v>1004.69</v>
      </c>
      <c r="AF534" s="29">
        <v>1134.3399999999999</v>
      </c>
      <c r="AG534" s="29">
        <v>1342.42</v>
      </c>
      <c r="AH534" s="29">
        <v>1682.73</v>
      </c>
      <c r="AI534" s="29">
        <v>1897.68</v>
      </c>
      <c r="AJ534" s="29">
        <v>1942.71</v>
      </c>
      <c r="AK534" s="29">
        <v>1942.5</v>
      </c>
      <c r="AL534" s="29">
        <v>1924.52</v>
      </c>
      <c r="AM534" s="29">
        <v>1904.66</v>
      </c>
      <c r="AN534" s="29">
        <v>1899.73</v>
      </c>
      <c r="AO534" s="29">
        <v>1891.52</v>
      </c>
      <c r="AP534" s="29">
        <v>1893.13</v>
      </c>
      <c r="AQ534" s="29">
        <v>1891.69</v>
      </c>
      <c r="AR534" s="29">
        <v>1938.15</v>
      </c>
      <c r="AS534" s="29">
        <v>1938.61</v>
      </c>
      <c r="AT534" s="29">
        <v>1920.37</v>
      </c>
      <c r="AU534" s="29">
        <v>1871.89</v>
      </c>
      <c r="AV534" s="29">
        <v>1705.9</v>
      </c>
      <c r="AW534" s="29">
        <v>1401.52</v>
      </c>
      <c r="AX534" s="30">
        <v>1119.75</v>
      </c>
      <c r="AY534" s="325">
        <v>363.3</v>
      </c>
      <c r="AZ534" s="167">
        <v>6.61</v>
      </c>
      <c r="BA534" s="152">
        <v>179.54999999999998</v>
      </c>
    </row>
    <row r="535" spans="1:53">
      <c r="A535" s="37">
        <v>29</v>
      </c>
      <c r="B535" s="162">
        <f t="shared" si="56"/>
        <v>1501.9399999999998</v>
      </c>
      <c r="C535" s="162">
        <f t="shared" si="56"/>
        <v>1445.2099999999998</v>
      </c>
      <c r="D535" s="162">
        <f t="shared" si="56"/>
        <v>1319.23</v>
      </c>
      <c r="E535" s="162">
        <f t="shared" si="56"/>
        <v>1324.3899999999999</v>
      </c>
      <c r="F535" s="162">
        <f t="shared" si="56"/>
        <v>1439.6399999999999</v>
      </c>
      <c r="G535" s="162">
        <f t="shared" si="56"/>
        <v>1532.4299999999998</v>
      </c>
      <c r="H535" s="162">
        <f t="shared" si="56"/>
        <v>1729.4499999999998</v>
      </c>
      <c r="I535" s="162">
        <f t="shared" si="56"/>
        <v>2009.9399999999998</v>
      </c>
      <c r="J535" s="162">
        <f t="shared" si="56"/>
        <v>2217.86</v>
      </c>
      <c r="K535" s="162">
        <f t="shared" si="56"/>
        <v>2273.94</v>
      </c>
      <c r="L535" s="162">
        <f t="shared" si="56"/>
        <v>2269.61</v>
      </c>
      <c r="M535" s="162">
        <f t="shared" si="56"/>
        <v>2244.46</v>
      </c>
      <c r="N535" s="162">
        <f t="shared" si="56"/>
        <v>2227.37</v>
      </c>
      <c r="O535" s="162">
        <f t="shared" si="56"/>
        <v>2225.4699999999998</v>
      </c>
      <c r="P535" s="162">
        <f t="shared" si="56"/>
        <v>2216.67</v>
      </c>
      <c r="Q535" s="162">
        <f t="shared" si="56"/>
        <v>2221.25</v>
      </c>
      <c r="R535" s="162">
        <f t="shared" si="57"/>
        <v>2227.25</v>
      </c>
      <c r="S535" s="162">
        <f t="shared" si="55"/>
        <v>2270.21</v>
      </c>
      <c r="T535" s="162">
        <f t="shared" si="55"/>
        <v>2251.7599999999998</v>
      </c>
      <c r="U535" s="162">
        <f t="shared" si="55"/>
        <v>2262.36</v>
      </c>
      <c r="V535" s="162">
        <f t="shared" si="55"/>
        <v>2212.23</v>
      </c>
      <c r="W535" s="162">
        <f t="shared" si="55"/>
        <v>2137.62</v>
      </c>
      <c r="X535" s="162">
        <f t="shared" si="55"/>
        <v>1790.4599999999998</v>
      </c>
      <c r="Y535" s="162">
        <f t="shared" si="55"/>
        <v>1540.6999999999998</v>
      </c>
      <c r="Z535" s="27"/>
      <c r="AA535" s="31">
        <v>952.48</v>
      </c>
      <c r="AB535" s="29">
        <v>895.75</v>
      </c>
      <c r="AC535" s="29">
        <v>769.77</v>
      </c>
      <c r="AD535" s="29">
        <v>774.93</v>
      </c>
      <c r="AE535" s="29">
        <v>890.18</v>
      </c>
      <c r="AF535" s="29">
        <v>982.97</v>
      </c>
      <c r="AG535" s="29">
        <v>1179.99</v>
      </c>
      <c r="AH535" s="29">
        <v>1460.48</v>
      </c>
      <c r="AI535" s="29">
        <v>1668.4</v>
      </c>
      <c r="AJ535" s="29">
        <v>1724.48</v>
      </c>
      <c r="AK535" s="29">
        <v>1720.15</v>
      </c>
      <c r="AL535" s="29">
        <v>1695</v>
      </c>
      <c r="AM535" s="29">
        <v>1677.91</v>
      </c>
      <c r="AN535" s="29">
        <v>1676.01</v>
      </c>
      <c r="AO535" s="29">
        <v>1667.21</v>
      </c>
      <c r="AP535" s="29">
        <v>1671.79</v>
      </c>
      <c r="AQ535" s="29">
        <v>1677.79</v>
      </c>
      <c r="AR535" s="29">
        <v>1720.75</v>
      </c>
      <c r="AS535" s="29">
        <v>1702.3</v>
      </c>
      <c r="AT535" s="29">
        <v>1712.9</v>
      </c>
      <c r="AU535" s="29">
        <v>1662.77</v>
      </c>
      <c r="AV535" s="29">
        <v>1588.16</v>
      </c>
      <c r="AW535" s="29">
        <v>1241</v>
      </c>
      <c r="AX535" s="30">
        <v>991.24</v>
      </c>
      <c r="AY535" s="325">
        <v>363.3</v>
      </c>
      <c r="AZ535" s="167">
        <v>6.61</v>
      </c>
      <c r="BA535" s="152">
        <v>179.54999999999998</v>
      </c>
    </row>
    <row r="536" spans="1:53">
      <c r="A536" s="37">
        <v>30</v>
      </c>
      <c r="B536" s="162">
        <f t="shared" si="56"/>
        <v>1484.2099999999998</v>
      </c>
      <c r="C536" s="162">
        <f t="shared" si="56"/>
        <v>1379.07</v>
      </c>
      <c r="D536" s="162">
        <f t="shared" si="56"/>
        <v>1307.9000000000001</v>
      </c>
      <c r="E536" s="162">
        <f t="shared" si="56"/>
        <v>1279.07</v>
      </c>
      <c r="F536" s="162">
        <f t="shared" si="56"/>
        <v>1367.61</v>
      </c>
      <c r="G536" s="162">
        <f t="shared" si="56"/>
        <v>1559.07</v>
      </c>
      <c r="H536" s="162">
        <f t="shared" si="56"/>
        <v>1716.61</v>
      </c>
      <c r="I536" s="162">
        <f t="shared" si="56"/>
        <v>2038.2099999999998</v>
      </c>
      <c r="J536" s="162">
        <f t="shared" si="56"/>
        <v>2411.92</v>
      </c>
      <c r="K536" s="162">
        <f t="shared" si="56"/>
        <v>2459.3300000000004</v>
      </c>
      <c r="L536" s="162">
        <f t="shared" si="56"/>
        <v>2467.7500000000005</v>
      </c>
      <c r="M536" s="162">
        <f t="shared" si="56"/>
        <v>2447.3100000000004</v>
      </c>
      <c r="N536" s="162">
        <f t="shared" si="56"/>
        <v>2428.7200000000003</v>
      </c>
      <c r="O536" s="162">
        <f t="shared" si="56"/>
        <v>2428.6300000000006</v>
      </c>
      <c r="P536" s="162">
        <f t="shared" si="56"/>
        <v>2426.2900000000004</v>
      </c>
      <c r="Q536" s="162">
        <f t="shared" si="56"/>
        <v>2460.2600000000002</v>
      </c>
      <c r="R536" s="162">
        <f t="shared" si="57"/>
        <v>2458.1900000000005</v>
      </c>
      <c r="S536" s="162">
        <f t="shared" si="55"/>
        <v>2497.5700000000002</v>
      </c>
      <c r="T536" s="162">
        <f t="shared" si="55"/>
        <v>2472.2300000000005</v>
      </c>
      <c r="U536" s="162">
        <f t="shared" si="55"/>
        <v>2546.0700000000002</v>
      </c>
      <c r="V536" s="162">
        <f t="shared" si="55"/>
        <v>2454.1700000000005</v>
      </c>
      <c r="W536" s="162">
        <f t="shared" si="55"/>
        <v>2421.4700000000003</v>
      </c>
      <c r="X536" s="162">
        <f t="shared" si="55"/>
        <v>2278.23</v>
      </c>
      <c r="Y536" s="162">
        <f t="shared" si="55"/>
        <v>1563.41</v>
      </c>
      <c r="Z536" s="27"/>
      <c r="AA536" s="31">
        <v>934.75</v>
      </c>
      <c r="AB536" s="29">
        <v>829.61</v>
      </c>
      <c r="AC536" s="29">
        <v>758.44</v>
      </c>
      <c r="AD536" s="29">
        <v>729.61</v>
      </c>
      <c r="AE536" s="29">
        <v>818.15</v>
      </c>
      <c r="AF536" s="29">
        <v>1009.6100000000001</v>
      </c>
      <c r="AG536" s="29">
        <v>1167.1500000000001</v>
      </c>
      <c r="AH536" s="29">
        <v>1488.75</v>
      </c>
      <c r="AI536" s="29">
        <v>1862.46</v>
      </c>
      <c r="AJ536" s="29">
        <v>1909.87</v>
      </c>
      <c r="AK536" s="29">
        <v>1918.29</v>
      </c>
      <c r="AL536" s="29">
        <v>1897.85</v>
      </c>
      <c r="AM536" s="29">
        <v>1879.26</v>
      </c>
      <c r="AN536" s="29">
        <v>1879.17</v>
      </c>
      <c r="AO536" s="29">
        <v>1876.83</v>
      </c>
      <c r="AP536" s="29">
        <v>1910.8</v>
      </c>
      <c r="AQ536" s="29">
        <v>1908.73</v>
      </c>
      <c r="AR536" s="29">
        <v>1948.11</v>
      </c>
      <c r="AS536" s="29">
        <v>1922.77</v>
      </c>
      <c r="AT536" s="29">
        <v>1996.61</v>
      </c>
      <c r="AU536" s="29">
        <v>1904.71</v>
      </c>
      <c r="AV536" s="29">
        <v>1872.01</v>
      </c>
      <c r="AW536" s="29">
        <v>1728.77</v>
      </c>
      <c r="AX536" s="30">
        <v>1013.9500000000002</v>
      </c>
      <c r="AY536" s="325">
        <v>363.3</v>
      </c>
      <c r="AZ536" s="167">
        <v>6.61</v>
      </c>
      <c r="BA536" s="152">
        <v>179.54999999999998</v>
      </c>
    </row>
    <row r="537" spans="1:53" ht="13.5" thickBot="1">
      <c r="A537" s="147">
        <v>31</v>
      </c>
      <c r="B537" s="162">
        <f t="shared" si="56"/>
        <v>0</v>
      </c>
      <c r="C537" s="162">
        <f t="shared" si="56"/>
        <v>0</v>
      </c>
      <c r="D537" s="162">
        <f t="shared" si="56"/>
        <v>0</v>
      </c>
      <c r="E537" s="162">
        <f t="shared" si="56"/>
        <v>0</v>
      </c>
      <c r="F537" s="162">
        <f t="shared" si="56"/>
        <v>0</v>
      </c>
      <c r="G537" s="162">
        <f t="shared" si="56"/>
        <v>0</v>
      </c>
      <c r="H537" s="162">
        <f t="shared" si="56"/>
        <v>0</v>
      </c>
      <c r="I537" s="162">
        <f t="shared" si="56"/>
        <v>0</v>
      </c>
      <c r="J537" s="162">
        <f t="shared" si="56"/>
        <v>0</v>
      </c>
      <c r="K537" s="162">
        <f t="shared" si="56"/>
        <v>0</v>
      </c>
      <c r="L537" s="162">
        <f t="shared" si="56"/>
        <v>0</v>
      </c>
      <c r="M537" s="162">
        <f t="shared" si="56"/>
        <v>0</v>
      </c>
      <c r="N537" s="162">
        <f t="shared" si="56"/>
        <v>0</v>
      </c>
      <c r="O537" s="162">
        <f t="shared" si="56"/>
        <v>0</v>
      </c>
      <c r="P537" s="162">
        <f t="shared" si="56"/>
        <v>0</v>
      </c>
      <c r="Q537" s="162">
        <f t="shared" si="56"/>
        <v>0</v>
      </c>
      <c r="R537" s="162">
        <f t="shared" si="57"/>
        <v>0</v>
      </c>
      <c r="S537" s="162">
        <f t="shared" si="55"/>
        <v>0</v>
      </c>
      <c r="T537" s="162">
        <f t="shared" si="55"/>
        <v>0</v>
      </c>
      <c r="U537" s="162">
        <f t="shared" si="55"/>
        <v>0</v>
      </c>
      <c r="V537" s="162">
        <f t="shared" si="55"/>
        <v>0</v>
      </c>
      <c r="W537" s="162">
        <f t="shared" si="55"/>
        <v>0</v>
      </c>
      <c r="X537" s="162">
        <f t="shared" si="55"/>
        <v>0</v>
      </c>
      <c r="Y537" s="162">
        <f t="shared" si="55"/>
        <v>0</v>
      </c>
      <c r="Z537" s="27"/>
      <c r="AA537" s="59">
        <v>0</v>
      </c>
      <c r="AB537" s="60">
        <v>0</v>
      </c>
      <c r="AC537" s="60">
        <v>0</v>
      </c>
      <c r="AD537" s="60">
        <v>0</v>
      </c>
      <c r="AE537" s="60">
        <v>0</v>
      </c>
      <c r="AF537" s="60">
        <v>0</v>
      </c>
      <c r="AG537" s="60">
        <v>0</v>
      </c>
      <c r="AH537" s="60">
        <v>0</v>
      </c>
      <c r="AI537" s="60">
        <v>0</v>
      </c>
      <c r="AJ537" s="60">
        <v>0</v>
      </c>
      <c r="AK537" s="60">
        <v>0</v>
      </c>
      <c r="AL537" s="60">
        <v>0</v>
      </c>
      <c r="AM537" s="60">
        <v>0</v>
      </c>
      <c r="AN537" s="60">
        <v>0</v>
      </c>
      <c r="AO537" s="60">
        <v>0</v>
      </c>
      <c r="AP537" s="60">
        <v>0</v>
      </c>
      <c r="AQ537" s="60">
        <v>0</v>
      </c>
      <c r="AR537" s="60">
        <v>0</v>
      </c>
      <c r="AS537" s="60">
        <v>0</v>
      </c>
      <c r="AT537" s="60">
        <v>0</v>
      </c>
      <c r="AU537" s="60">
        <v>0</v>
      </c>
      <c r="AV537" s="60">
        <v>0</v>
      </c>
      <c r="AW537" s="60">
        <v>0</v>
      </c>
      <c r="AX537" s="123">
        <v>0</v>
      </c>
      <c r="AY537" s="326">
        <v>0</v>
      </c>
      <c r="AZ537" s="168">
        <v>0</v>
      </c>
      <c r="BA537" s="153"/>
    </row>
    <row r="538" spans="1:53" ht="13.5" thickBot="1">
      <c r="AA538" s="159">
        <f>SUM(AA507:AX537)</f>
        <v>1106460.9400000009</v>
      </c>
      <c r="BA538" s="8"/>
    </row>
    <row r="539" spans="1:53" s="3" customFormat="1" ht="32.25" customHeight="1" thickBot="1">
      <c r="A539" s="426" t="s">
        <v>2</v>
      </c>
      <c r="B539" s="428" t="s">
        <v>144</v>
      </c>
      <c r="C539" s="428"/>
      <c r="D539" s="428"/>
      <c r="E539" s="428"/>
      <c r="F539" s="428"/>
      <c r="G539" s="428"/>
      <c r="H539" s="428"/>
      <c r="I539" s="428"/>
      <c r="J539" s="428"/>
      <c r="K539" s="428"/>
      <c r="L539" s="428"/>
      <c r="M539" s="428"/>
      <c r="N539" s="428"/>
      <c r="O539" s="428"/>
      <c r="P539" s="428"/>
      <c r="Q539" s="428"/>
      <c r="R539" s="428"/>
      <c r="S539" s="428"/>
      <c r="T539" s="428"/>
      <c r="U539" s="428"/>
      <c r="V539" s="428"/>
      <c r="W539" s="428"/>
      <c r="X539" s="428"/>
      <c r="Y539" s="429"/>
      <c r="AA539" s="141" t="s">
        <v>185</v>
      </c>
      <c r="AB539" s="158"/>
      <c r="AC539" s="158"/>
      <c r="AD539" s="158"/>
      <c r="AE539" s="158"/>
      <c r="AF539" s="158"/>
      <c r="AG539" s="158"/>
      <c r="AH539" s="158"/>
      <c r="AI539" s="158"/>
      <c r="AJ539" s="158"/>
      <c r="AK539" s="158"/>
      <c r="AL539" s="158"/>
      <c r="AM539" s="158"/>
      <c r="AN539" s="158"/>
      <c r="AO539" s="158"/>
      <c r="AP539" s="158"/>
      <c r="AQ539" s="158"/>
      <c r="AR539" s="158"/>
      <c r="AS539" s="158"/>
      <c r="AT539" s="158"/>
      <c r="AU539" s="158"/>
      <c r="AV539" s="158"/>
      <c r="AW539" s="158"/>
      <c r="AX539" s="158"/>
      <c r="AY539" s="220"/>
      <c r="AZ539" s="158"/>
      <c r="BA539" s="158"/>
    </row>
    <row r="540" spans="1:53" ht="95.25" customHeight="1">
      <c r="A540" s="427"/>
      <c r="B540" s="396" t="s">
        <v>3</v>
      </c>
      <c r="C540" s="396"/>
      <c r="D540" s="396"/>
      <c r="E540" s="396"/>
      <c r="F540" s="396"/>
      <c r="G540" s="396"/>
      <c r="H540" s="396"/>
      <c r="I540" s="396"/>
      <c r="J540" s="396"/>
      <c r="K540" s="396"/>
      <c r="L540" s="396"/>
      <c r="M540" s="396"/>
      <c r="N540" s="396"/>
      <c r="O540" s="396"/>
      <c r="P540" s="396"/>
      <c r="Q540" s="396"/>
      <c r="R540" s="396"/>
      <c r="S540" s="396"/>
      <c r="T540" s="396"/>
      <c r="U540" s="396"/>
      <c r="V540" s="396"/>
      <c r="W540" s="396"/>
      <c r="X540" s="396"/>
      <c r="Y540" s="430"/>
      <c r="AA540" s="438" t="s">
        <v>89</v>
      </c>
      <c r="AB540" s="439"/>
      <c r="AC540" s="439"/>
      <c r="AD540" s="439"/>
      <c r="AE540" s="439"/>
      <c r="AF540" s="439"/>
      <c r="AG540" s="439"/>
      <c r="AH540" s="439"/>
      <c r="AI540" s="439"/>
      <c r="AJ540" s="439"/>
      <c r="AK540" s="439"/>
      <c r="AL540" s="439"/>
      <c r="AM540" s="439"/>
      <c r="AN540" s="439"/>
      <c r="AO540" s="439"/>
      <c r="AP540" s="439"/>
      <c r="AQ540" s="439"/>
      <c r="AR540" s="439"/>
      <c r="AS540" s="439"/>
      <c r="AT540" s="439"/>
      <c r="AU540" s="439"/>
      <c r="AV540" s="439"/>
      <c r="AW540" s="439"/>
      <c r="AX540" s="440"/>
      <c r="AY540" s="478" t="str">
        <f>AY504</f>
        <v>Сбытовая надбавка</v>
      </c>
      <c r="AZ540" s="447" t="s">
        <v>202</v>
      </c>
      <c r="BA540" s="218" t="str">
        <f>BA504</f>
        <v>Тарифы на услуги по передаче электрической энергии</v>
      </c>
    </row>
    <row r="541" spans="1:53" ht="42.75" customHeight="1">
      <c r="A541" s="427"/>
      <c r="B541" s="38" t="s">
        <v>4</v>
      </c>
      <c r="C541" s="38" t="s">
        <v>5</v>
      </c>
      <c r="D541" s="38" t="s">
        <v>6</v>
      </c>
      <c r="E541" s="38" t="s">
        <v>7</v>
      </c>
      <c r="F541" s="38" t="s">
        <v>8</v>
      </c>
      <c r="G541" s="38" t="s">
        <v>9</v>
      </c>
      <c r="H541" s="38" t="s">
        <v>10</v>
      </c>
      <c r="I541" s="38" t="s">
        <v>11</v>
      </c>
      <c r="J541" s="38" t="s">
        <v>12</v>
      </c>
      <c r="K541" s="38" t="s">
        <v>13</v>
      </c>
      <c r="L541" s="38" t="s">
        <v>14</v>
      </c>
      <c r="M541" s="38" t="s">
        <v>15</v>
      </c>
      <c r="N541" s="38" t="s">
        <v>16</v>
      </c>
      <c r="O541" s="38" t="s">
        <v>17</v>
      </c>
      <c r="P541" s="38" t="s">
        <v>18</v>
      </c>
      <c r="Q541" s="38" t="s">
        <v>19</v>
      </c>
      <c r="R541" s="38" t="s">
        <v>20</v>
      </c>
      <c r="S541" s="38" t="s">
        <v>21</v>
      </c>
      <c r="T541" s="38" t="s">
        <v>22</v>
      </c>
      <c r="U541" s="38" t="s">
        <v>23</v>
      </c>
      <c r="V541" s="38" t="s">
        <v>24</v>
      </c>
      <c r="W541" s="38" t="s">
        <v>25</v>
      </c>
      <c r="X541" s="38" t="s">
        <v>26</v>
      </c>
      <c r="Y541" s="39" t="s">
        <v>27</v>
      </c>
      <c r="AA541" s="47" t="s">
        <v>4</v>
      </c>
      <c r="AB541" s="48" t="s">
        <v>5</v>
      </c>
      <c r="AC541" s="48" t="s">
        <v>6</v>
      </c>
      <c r="AD541" s="48" t="s">
        <v>7</v>
      </c>
      <c r="AE541" s="48" t="s">
        <v>8</v>
      </c>
      <c r="AF541" s="48" t="s">
        <v>9</v>
      </c>
      <c r="AG541" s="48" t="s">
        <v>10</v>
      </c>
      <c r="AH541" s="48" t="s">
        <v>11</v>
      </c>
      <c r="AI541" s="48" t="s">
        <v>12</v>
      </c>
      <c r="AJ541" s="48" t="s">
        <v>13</v>
      </c>
      <c r="AK541" s="48" t="s">
        <v>14</v>
      </c>
      <c r="AL541" s="48" t="s">
        <v>15</v>
      </c>
      <c r="AM541" s="48" t="s">
        <v>16</v>
      </c>
      <c r="AN541" s="48" t="s">
        <v>17</v>
      </c>
      <c r="AO541" s="48" t="s">
        <v>18</v>
      </c>
      <c r="AP541" s="48" t="s">
        <v>19</v>
      </c>
      <c r="AQ541" s="48" t="s">
        <v>20</v>
      </c>
      <c r="AR541" s="48" t="s">
        <v>21</v>
      </c>
      <c r="AS541" s="48" t="s">
        <v>22</v>
      </c>
      <c r="AT541" s="48" t="s">
        <v>23</v>
      </c>
      <c r="AU541" s="48" t="s">
        <v>24</v>
      </c>
      <c r="AV541" s="48" t="s">
        <v>25</v>
      </c>
      <c r="AW541" s="48" t="s">
        <v>26</v>
      </c>
      <c r="AX541" s="122" t="s">
        <v>27</v>
      </c>
      <c r="AY541" s="460"/>
      <c r="AZ541" s="448"/>
      <c r="BA541" s="169" t="s">
        <v>32</v>
      </c>
    </row>
    <row r="542" spans="1:53" s="165" customFormat="1" ht="16.149999999999999" customHeight="1">
      <c r="A542" s="434" t="s">
        <v>210</v>
      </c>
      <c r="B542" s="435"/>
      <c r="C542" s="435"/>
      <c r="D542" s="435"/>
      <c r="E542" s="435"/>
      <c r="F542" s="435"/>
      <c r="G542" s="435"/>
      <c r="H542" s="435"/>
      <c r="I542" s="435"/>
      <c r="J542" s="435"/>
      <c r="K542" s="435"/>
      <c r="L542" s="435"/>
      <c r="M542" s="435"/>
      <c r="N542" s="435"/>
      <c r="O542" s="435"/>
      <c r="P542" s="435"/>
      <c r="Q542" s="435"/>
      <c r="R542" s="435"/>
      <c r="S542" s="435"/>
      <c r="T542" s="435"/>
      <c r="U542" s="435"/>
      <c r="V542" s="435"/>
      <c r="W542" s="435"/>
      <c r="X542" s="435"/>
      <c r="Y542" s="436"/>
      <c r="AA542" s="441">
        <v>2</v>
      </c>
      <c r="AB542" s="442"/>
      <c r="AC542" s="442"/>
      <c r="AD542" s="442"/>
      <c r="AE542" s="442"/>
      <c r="AF542" s="442"/>
      <c r="AG542" s="442"/>
      <c r="AH542" s="442"/>
      <c r="AI542" s="442"/>
      <c r="AJ542" s="442"/>
      <c r="AK542" s="442"/>
      <c r="AL542" s="442"/>
      <c r="AM542" s="442"/>
      <c r="AN542" s="442"/>
      <c r="AO542" s="442"/>
      <c r="AP542" s="442"/>
      <c r="AQ542" s="442"/>
      <c r="AR542" s="442"/>
      <c r="AS542" s="442"/>
      <c r="AT542" s="442"/>
      <c r="AU542" s="442"/>
      <c r="AV542" s="442"/>
      <c r="AW542" s="442"/>
      <c r="AX542" s="443"/>
      <c r="AY542" s="176">
        <v>3</v>
      </c>
      <c r="AZ542" s="178">
        <v>4</v>
      </c>
      <c r="BA542" s="179">
        <v>5</v>
      </c>
    </row>
    <row r="543" spans="1:53">
      <c r="A543" s="37">
        <v>1</v>
      </c>
      <c r="B543" s="162">
        <f>AA543+$BA543+$AZ543+$AY543</f>
        <v>1151.6300000000001</v>
      </c>
      <c r="C543" s="162">
        <f t="shared" ref="C543:R558" si="58">AB543+$BA543+$AZ543+$AY543</f>
        <v>1142.55</v>
      </c>
      <c r="D543" s="162">
        <f t="shared" si="58"/>
        <v>1110.3700000000001</v>
      </c>
      <c r="E543" s="162">
        <f t="shared" si="58"/>
        <v>937.47</v>
      </c>
      <c r="F543" s="162">
        <f t="shared" si="58"/>
        <v>1134.69</v>
      </c>
      <c r="G543" s="162">
        <f t="shared" si="58"/>
        <v>1137.8</v>
      </c>
      <c r="H543" s="162">
        <f t="shared" si="58"/>
        <v>1910.1899999999998</v>
      </c>
      <c r="I543" s="162">
        <f t="shared" si="58"/>
        <v>2201.0100000000002</v>
      </c>
      <c r="J543" s="162">
        <f t="shared" si="58"/>
        <v>2321.29</v>
      </c>
      <c r="K543" s="162">
        <f t="shared" si="58"/>
        <v>2384.4699999999998</v>
      </c>
      <c r="L543" s="162">
        <f t="shared" si="58"/>
        <v>2384.48</v>
      </c>
      <c r="M543" s="162">
        <f t="shared" si="58"/>
        <v>2374.58</v>
      </c>
      <c r="N543" s="162">
        <f t="shared" si="58"/>
        <v>2357.44</v>
      </c>
      <c r="O543" s="162">
        <f t="shared" si="58"/>
        <v>2354.7400000000002</v>
      </c>
      <c r="P543" s="162">
        <f t="shared" si="58"/>
        <v>2348.36</v>
      </c>
      <c r="Q543" s="162">
        <f t="shared" si="58"/>
        <v>2306.88</v>
      </c>
      <c r="R543" s="162">
        <f t="shared" si="58"/>
        <v>2310.44</v>
      </c>
      <c r="S543" s="162">
        <f t="shared" ref="S543:Y573" si="59">AR543+$BA543+$AZ543+$AY543</f>
        <v>2336.39</v>
      </c>
      <c r="T543" s="162">
        <f t="shared" si="59"/>
        <v>2648.6400000000003</v>
      </c>
      <c r="U543" s="162">
        <f t="shared" si="59"/>
        <v>2648.7900000000004</v>
      </c>
      <c r="V543" s="162">
        <f t="shared" si="59"/>
        <v>2656.4</v>
      </c>
      <c r="W543" s="162">
        <f t="shared" si="59"/>
        <v>2278.8200000000002</v>
      </c>
      <c r="X543" s="162">
        <f t="shared" si="59"/>
        <v>2000.02</v>
      </c>
      <c r="Y543" s="162">
        <f t="shared" si="59"/>
        <v>1419.57</v>
      </c>
      <c r="Z543" s="27"/>
      <c r="AA543" s="31">
        <v>349.27</v>
      </c>
      <c r="AB543" s="29">
        <v>340.19</v>
      </c>
      <c r="AC543" s="29">
        <v>308.01</v>
      </c>
      <c r="AD543" s="29">
        <v>135.11000000000001</v>
      </c>
      <c r="AE543" s="29">
        <v>332.33</v>
      </c>
      <c r="AF543" s="29">
        <v>335.44</v>
      </c>
      <c r="AG543" s="29">
        <v>1107.83</v>
      </c>
      <c r="AH543" s="29">
        <v>1398.65</v>
      </c>
      <c r="AI543" s="29">
        <v>1518.93</v>
      </c>
      <c r="AJ543" s="29">
        <v>1582.11</v>
      </c>
      <c r="AK543" s="29">
        <v>1582.12</v>
      </c>
      <c r="AL543" s="29">
        <v>1572.22</v>
      </c>
      <c r="AM543" s="29">
        <v>1555.08</v>
      </c>
      <c r="AN543" s="29">
        <v>1552.38</v>
      </c>
      <c r="AO543" s="29">
        <v>1546</v>
      </c>
      <c r="AP543" s="29">
        <v>1504.52</v>
      </c>
      <c r="AQ543" s="29">
        <v>1508.08</v>
      </c>
      <c r="AR543" s="29">
        <v>1534.03</v>
      </c>
      <c r="AS543" s="29">
        <v>1846.28</v>
      </c>
      <c r="AT543" s="29">
        <v>1846.43</v>
      </c>
      <c r="AU543" s="29">
        <v>1854.04</v>
      </c>
      <c r="AV543" s="29">
        <v>1476.46</v>
      </c>
      <c r="AW543" s="29">
        <v>1197.6600000000001</v>
      </c>
      <c r="AX543" s="30">
        <v>617.21</v>
      </c>
      <c r="AY543" s="324">
        <v>363.3</v>
      </c>
      <c r="AZ543" s="167">
        <v>6.61</v>
      </c>
      <c r="BA543" s="170">
        <v>432.45</v>
      </c>
    </row>
    <row r="544" spans="1:53">
      <c r="A544" s="37">
        <v>2</v>
      </c>
      <c r="B544" s="162">
        <f t="shared" ref="B544:Q573" si="60">AA544+$BA544+$AZ544+$AY544</f>
        <v>1140.25</v>
      </c>
      <c r="C544" s="162">
        <f t="shared" si="58"/>
        <v>1087.55</v>
      </c>
      <c r="D544" s="162">
        <f t="shared" si="58"/>
        <v>802.36</v>
      </c>
      <c r="E544" s="162">
        <f t="shared" si="58"/>
        <v>802.36</v>
      </c>
      <c r="F544" s="162">
        <f t="shared" si="58"/>
        <v>802.39</v>
      </c>
      <c r="G544" s="162">
        <f t="shared" si="58"/>
        <v>1123.42</v>
      </c>
      <c r="H544" s="162">
        <f t="shared" si="58"/>
        <v>1897.7199999999998</v>
      </c>
      <c r="I544" s="162">
        <f t="shared" si="58"/>
        <v>2224.2600000000002</v>
      </c>
      <c r="J544" s="162">
        <f t="shared" si="58"/>
        <v>2507.11</v>
      </c>
      <c r="K544" s="162">
        <f t="shared" si="58"/>
        <v>2657.3700000000003</v>
      </c>
      <c r="L544" s="162">
        <f t="shared" si="58"/>
        <v>2661.0600000000004</v>
      </c>
      <c r="M544" s="162">
        <f t="shared" si="58"/>
        <v>2656.53</v>
      </c>
      <c r="N544" s="162">
        <f t="shared" si="58"/>
        <v>2644.7200000000003</v>
      </c>
      <c r="O544" s="162">
        <f t="shared" si="58"/>
        <v>2646.03</v>
      </c>
      <c r="P544" s="162">
        <f t="shared" si="58"/>
        <v>2649.6000000000004</v>
      </c>
      <c r="Q544" s="162">
        <f t="shared" si="58"/>
        <v>2650.09</v>
      </c>
      <c r="R544" s="162">
        <f t="shared" si="58"/>
        <v>2657.1400000000003</v>
      </c>
      <c r="S544" s="162">
        <f t="shared" si="59"/>
        <v>2715.4</v>
      </c>
      <c r="T544" s="162">
        <f t="shared" si="59"/>
        <v>2758.4700000000003</v>
      </c>
      <c r="U544" s="162">
        <f t="shared" si="59"/>
        <v>2755.01</v>
      </c>
      <c r="V544" s="162">
        <f t="shared" si="59"/>
        <v>2704.88</v>
      </c>
      <c r="W544" s="162">
        <f t="shared" si="59"/>
        <v>2682.63</v>
      </c>
      <c r="X544" s="162">
        <f t="shared" si="59"/>
        <v>2152.11</v>
      </c>
      <c r="Y544" s="162">
        <f t="shared" si="59"/>
        <v>1893.34</v>
      </c>
      <c r="Z544" s="27"/>
      <c r="AA544" s="28">
        <v>337.89</v>
      </c>
      <c r="AB544" s="29">
        <v>285.19</v>
      </c>
      <c r="AC544" s="29">
        <v>0</v>
      </c>
      <c r="AD544" s="29">
        <v>0</v>
      </c>
      <c r="AE544" s="29">
        <v>0.03</v>
      </c>
      <c r="AF544" s="29">
        <v>321.06</v>
      </c>
      <c r="AG544" s="29">
        <v>1095.3599999999999</v>
      </c>
      <c r="AH544" s="29">
        <v>1421.9</v>
      </c>
      <c r="AI544" s="29">
        <v>1704.75</v>
      </c>
      <c r="AJ544" s="29">
        <v>1855.01</v>
      </c>
      <c r="AK544" s="29">
        <v>1858.7</v>
      </c>
      <c r="AL544" s="29">
        <v>1854.17</v>
      </c>
      <c r="AM544" s="29">
        <v>1842.36</v>
      </c>
      <c r="AN544" s="29">
        <v>1843.67</v>
      </c>
      <c r="AO544" s="29">
        <v>1847.24</v>
      </c>
      <c r="AP544" s="29">
        <v>1847.73</v>
      </c>
      <c r="AQ544" s="29">
        <v>1854.78</v>
      </c>
      <c r="AR544" s="29">
        <v>1913.04</v>
      </c>
      <c r="AS544" s="29">
        <v>1956.11</v>
      </c>
      <c r="AT544" s="29">
        <v>1952.65</v>
      </c>
      <c r="AU544" s="29">
        <v>1902.52</v>
      </c>
      <c r="AV544" s="29">
        <v>1880.27</v>
      </c>
      <c r="AW544" s="29">
        <v>1349.75</v>
      </c>
      <c r="AX544" s="30">
        <v>1090.98</v>
      </c>
      <c r="AY544" s="325">
        <v>363.3</v>
      </c>
      <c r="AZ544" s="167">
        <v>6.61</v>
      </c>
      <c r="BA544" s="152">
        <v>432.45</v>
      </c>
    </row>
    <row r="545" spans="1:53">
      <c r="A545" s="37">
        <v>3</v>
      </c>
      <c r="B545" s="162">
        <f t="shared" si="60"/>
        <v>1727.5199999999998</v>
      </c>
      <c r="C545" s="162">
        <f t="shared" si="58"/>
        <v>1372.46</v>
      </c>
      <c r="D545" s="162">
        <f t="shared" si="58"/>
        <v>1112.32</v>
      </c>
      <c r="E545" s="162">
        <f t="shared" si="58"/>
        <v>1079.51</v>
      </c>
      <c r="F545" s="162">
        <f t="shared" si="58"/>
        <v>1671.11</v>
      </c>
      <c r="G545" s="162">
        <f t="shared" si="58"/>
        <v>1774.1499999999999</v>
      </c>
      <c r="H545" s="162">
        <f t="shared" si="58"/>
        <v>2004.12</v>
      </c>
      <c r="I545" s="162">
        <f t="shared" si="58"/>
        <v>2325.75</v>
      </c>
      <c r="J545" s="162">
        <f t="shared" si="58"/>
        <v>2697.57</v>
      </c>
      <c r="K545" s="162">
        <f t="shared" si="58"/>
        <v>2753.7200000000003</v>
      </c>
      <c r="L545" s="162">
        <f t="shared" si="58"/>
        <v>2761.19</v>
      </c>
      <c r="M545" s="162">
        <f t="shared" si="58"/>
        <v>2729.4</v>
      </c>
      <c r="N545" s="162">
        <f t="shared" si="58"/>
        <v>2707.9300000000003</v>
      </c>
      <c r="O545" s="162">
        <f t="shared" si="58"/>
        <v>2708.4300000000003</v>
      </c>
      <c r="P545" s="162">
        <f t="shared" si="58"/>
        <v>2709.4500000000003</v>
      </c>
      <c r="Q545" s="162">
        <f t="shared" si="58"/>
        <v>2707.84</v>
      </c>
      <c r="R545" s="162">
        <f t="shared" si="58"/>
        <v>2726.92</v>
      </c>
      <c r="S545" s="162">
        <f t="shared" si="59"/>
        <v>2796.0600000000004</v>
      </c>
      <c r="T545" s="162">
        <f t="shared" si="59"/>
        <v>2840.37</v>
      </c>
      <c r="U545" s="162">
        <f t="shared" si="59"/>
        <v>2869.65</v>
      </c>
      <c r="V545" s="162">
        <f t="shared" si="59"/>
        <v>2813.0200000000004</v>
      </c>
      <c r="W545" s="162">
        <f t="shared" si="59"/>
        <v>2786.3300000000004</v>
      </c>
      <c r="X545" s="162">
        <f t="shared" si="59"/>
        <v>2679.0200000000004</v>
      </c>
      <c r="Y545" s="162">
        <f t="shared" si="59"/>
        <v>2132.67</v>
      </c>
      <c r="Z545" s="27"/>
      <c r="AA545" s="28">
        <v>925.16</v>
      </c>
      <c r="AB545" s="29">
        <v>570.1</v>
      </c>
      <c r="AC545" s="29">
        <v>309.95999999999998</v>
      </c>
      <c r="AD545" s="29">
        <v>277.14999999999998</v>
      </c>
      <c r="AE545" s="29">
        <v>868.75</v>
      </c>
      <c r="AF545" s="29">
        <v>971.79</v>
      </c>
      <c r="AG545" s="29">
        <v>1201.76</v>
      </c>
      <c r="AH545" s="29">
        <v>1523.39</v>
      </c>
      <c r="AI545" s="29">
        <v>1895.21</v>
      </c>
      <c r="AJ545" s="29">
        <v>1951.36</v>
      </c>
      <c r="AK545" s="29">
        <v>1958.83</v>
      </c>
      <c r="AL545" s="29">
        <v>1927.04</v>
      </c>
      <c r="AM545" s="29">
        <v>1905.57</v>
      </c>
      <c r="AN545" s="29">
        <v>1906.07</v>
      </c>
      <c r="AO545" s="29">
        <v>1907.09</v>
      </c>
      <c r="AP545" s="29">
        <v>1905.48</v>
      </c>
      <c r="AQ545" s="29">
        <v>1924.56</v>
      </c>
      <c r="AR545" s="29">
        <v>1993.7</v>
      </c>
      <c r="AS545" s="29">
        <v>2038.0099999999998</v>
      </c>
      <c r="AT545" s="29">
        <v>2067.29</v>
      </c>
      <c r="AU545" s="29">
        <v>2010.66</v>
      </c>
      <c r="AV545" s="29">
        <v>1983.97</v>
      </c>
      <c r="AW545" s="29">
        <v>1876.66</v>
      </c>
      <c r="AX545" s="30">
        <v>1330.31</v>
      </c>
      <c r="AY545" s="325">
        <v>363.3</v>
      </c>
      <c r="AZ545" s="167">
        <v>6.61</v>
      </c>
      <c r="BA545" s="152">
        <v>432.45</v>
      </c>
    </row>
    <row r="546" spans="1:53">
      <c r="A546" s="37">
        <v>4</v>
      </c>
      <c r="B546" s="162">
        <f t="shared" si="60"/>
        <v>2071.81</v>
      </c>
      <c r="C546" s="162">
        <f t="shared" si="58"/>
        <v>1916.6499999999999</v>
      </c>
      <c r="D546" s="162">
        <f t="shared" si="58"/>
        <v>1842.81</v>
      </c>
      <c r="E546" s="162">
        <f t="shared" si="58"/>
        <v>1792.5399999999997</v>
      </c>
      <c r="F546" s="162">
        <f t="shared" si="58"/>
        <v>1816.98</v>
      </c>
      <c r="G546" s="162">
        <f t="shared" si="58"/>
        <v>1910.1499999999999</v>
      </c>
      <c r="H546" s="162">
        <f t="shared" si="58"/>
        <v>2031.58</v>
      </c>
      <c r="I546" s="162">
        <f t="shared" si="58"/>
        <v>2144.86</v>
      </c>
      <c r="J546" s="162">
        <f t="shared" si="58"/>
        <v>2639.2900000000004</v>
      </c>
      <c r="K546" s="162">
        <f t="shared" si="58"/>
        <v>2695.0400000000004</v>
      </c>
      <c r="L546" s="162">
        <f t="shared" si="58"/>
        <v>2711.5000000000005</v>
      </c>
      <c r="M546" s="162">
        <f t="shared" si="58"/>
        <v>2699.76</v>
      </c>
      <c r="N546" s="162">
        <f t="shared" si="58"/>
        <v>2698.48</v>
      </c>
      <c r="O546" s="162">
        <f t="shared" si="58"/>
        <v>2685.01</v>
      </c>
      <c r="P546" s="162">
        <f t="shared" si="58"/>
        <v>2702.19</v>
      </c>
      <c r="Q546" s="162">
        <f t="shared" si="58"/>
        <v>2714.73</v>
      </c>
      <c r="R546" s="162">
        <f t="shared" si="58"/>
        <v>2738.57</v>
      </c>
      <c r="S546" s="162">
        <f t="shared" si="59"/>
        <v>2835.3400000000006</v>
      </c>
      <c r="T546" s="162">
        <f t="shared" si="59"/>
        <v>2847.95</v>
      </c>
      <c r="U546" s="162">
        <f t="shared" si="59"/>
        <v>2855.1200000000003</v>
      </c>
      <c r="V546" s="162">
        <f t="shared" si="59"/>
        <v>2839.88</v>
      </c>
      <c r="W546" s="162">
        <f t="shared" si="59"/>
        <v>2730.2200000000003</v>
      </c>
      <c r="X546" s="162">
        <f t="shared" si="59"/>
        <v>2649.15</v>
      </c>
      <c r="Y546" s="162">
        <f t="shared" si="59"/>
        <v>2119.64</v>
      </c>
      <c r="Z546" s="27"/>
      <c r="AA546" s="28">
        <v>1269.45</v>
      </c>
      <c r="AB546" s="29">
        <v>1114.29</v>
      </c>
      <c r="AC546" s="29">
        <v>1040.45</v>
      </c>
      <c r="AD546" s="29">
        <v>990.18</v>
      </c>
      <c r="AE546" s="29">
        <v>1014.6200000000001</v>
      </c>
      <c r="AF546" s="29">
        <v>1107.79</v>
      </c>
      <c r="AG546" s="29">
        <v>1229.22</v>
      </c>
      <c r="AH546" s="29">
        <v>1342.5</v>
      </c>
      <c r="AI546" s="29">
        <v>1836.93</v>
      </c>
      <c r="AJ546" s="29">
        <v>1892.68</v>
      </c>
      <c r="AK546" s="29">
        <v>1909.14</v>
      </c>
      <c r="AL546" s="29">
        <v>1897.4</v>
      </c>
      <c r="AM546" s="29">
        <v>1896.12</v>
      </c>
      <c r="AN546" s="29">
        <v>1882.65</v>
      </c>
      <c r="AO546" s="29">
        <v>1899.83</v>
      </c>
      <c r="AP546" s="29">
        <v>1912.37</v>
      </c>
      <c r="AQ546" s="29">
        <v>1936.21</v>
      </c>
      <c r="AR546" s="29">
        <v>2032.9800000000002</v>
      </c>
      <c r="AS546" s="29">
        <v>2045.5899999999997</v>
      </c>
      <c r="AT546" s="29">
        <v>2052.7600000000002</v>
      </c>
      <c r="AU546" s="29">
        <v>2037.5199999999998</v>
      </c>
      <c r="AV546" s="29">
        <v>1927.86</v>
      </c>
      <c r="AW546" s="29">
        <v>1846.79</v>
      </c>
      <c r="AX546" s="30">
        <v>1317.28</v>
      </c>
      <c r="AY546" s="325">
        <v>363.3</v>
      </c>
      <c r="AZ546" s="167">
        <v>6.61</v>
      </c>
      <c r="BA546" s="152">
        <v>432.45</v>
      </c>
    </row>
    <row r="547" spans="1:53">
      <c r="A547" s="37">
        <v>5</v>
      </c>
      <c r="B547" s="162">
        <f t="shared" si="60"/>
        <v>1988.1</v>
      </c>
      <c r="C547" s="162">
        <f t="shared" si="58"/>
        <v>1880.77</v>
      </c>
      <c r="D547" s="162">
        <f t="shared" si="58"/>
        <v>1831.1</v>
      </c>
      <c r="E547" s="162">
        <f t="shared" si="58"/>
        <v>1893.6799999999998</v>
      </c>
      <c r="F547" s="162">
        <f t="shared" si="58"/>
        <v>1916.9699999999998</v>
      </c>
      <c r="G547" s="162">
        <f t="shared" si="58"/>
        <v>2149.75</v>
      </c>
      <c r="H547" s="162">
        <f t="shared" si="58"/>
        <v>2116.96</v>
      </c>
      <c r="I547" s="162">
        <f t="shared" si="58"/>
        <v>2213.6999999999998</v>
      </c>
      <c r="J547" s="162">
        <f t="shared" si="58"/>
        <v>2601.1000000000004</v>
      </c>
      <c r="K547" s="162">
        <f t="shared" si="58"/>
        <v>2646.5200000000004</v>
      </c>
      <c r="L547" s="162">
        <f t="shared" si="58"/>
        <v>2651.3</v>
      </c>
      <c r="M547" s="162">
        <f t="shared" si="58"/>
        <v>2654.0200000000004</v>
      </c>
      <c r="N547" s="162">
        <f t="shared" si="58"/>
        <v>2650.69</v>
      </c>
      <c r="O547" s="162">
        <f t="shared" si="58"/>
        <v>2647.13</v>
      </c>
      <c r="P547" s="162">
        <f t="shared" si="58"/>
        <v>2651.73</v>
      </c>
      <c r="Q547" s="162">
        <f t="shared" si="58"/>
        <v>2651.44</v>
      </c>
      <c r="R547" s="162">
        <f t="shared" si="58"/>
        <v>2665.1000000000004</v>
      </c>
      <c r="S547" s="162">
        <f t="shared" si="59"/>
        <v>2714.4100000000003</v>
      </c>
      <c r="T547" s="162">
        <f t="shared" si="59"/>
        <v>2724.1000000000004</v>
      </c>
      <c r="U547" s="162">
        <f t="shared" si="59"/>
        <v>2725.84</v>
      </c>
      <c r="V547" s="162">
        <f t="shared" si="59"/>
        <v>2701.1000000000004</v>
      </c>
      <c r="W547" s="162">
        <f t="shared" si="59"/>
        <v>2665.19</v>
      </c>
      <c r="X547" s="162">
        <f t="shared" si="59"/>
        <v>2548.09</v>
      </c>
      <c r="Y547" s="162">
        <f t="shared" si="59"/>
        <v>2123.3200000000002</v>
      </c>
      <c r="Z547" s="27"/>
      <c r="AA547" s="28">
        <v>1185.74</v>
      </c>
      <c r="AB547" s="29">
        <v>1078.4100000000001</v>
      </c>
      <c r="AC547" s="29">
        <v>1028.74</v>
      </c>
      <c r="AD547" s="29">
        <v>1091.32</v>
      </c>
      <c r="AE547" s="29">
        <v>1114.6099999999999</v>
      </c>
      <c r="AF547" s="29">
        <v>1347.39</v>
      </c>
      <c r="AG547" s="29">
        <v>1314.6</v>
      </c>
      <c r="AH547" s="29">
        <v>1411.34</v>
      </c>
      <c r="AI547" s="29">
        <v>1798.74</v>
      </c>
      <c r="AJ547" s="29">
        <v>1844.16</v>
      </c>
      <c r="AK547" s="29">
        <v>1848.94</v>
      </c>
      <c r="AL547" s="29">
        <v>1851.66</v>
      </c>
      <c r="AM547" s="29">
        <v>1848.33</v>
      </c>
      <c r="AN547" s="29">
        <v>1844.77</v>
      </c>
      <c r="AO547" s="29">
        <v>1849.37</v>
      </c>
      <c r="AP547" s="29">
        <v>1849.08</v>
      </c>
      <c r="AQ547" s="29">
        <v>1862.74</v>
      </c>
      <c r="AR547" s="29">
        <v>1912.05</v>
      </c>
      <c r="AS547" s="29">
        <v>1921.74</v>
      </c>
      <c r="AT547" s="29">
        <v>1923.48</v>
      </c>
      <c r="AU547" s="29">
        <v>1898.74</v>
      </c>
      <c r="AV547" s="29">
        <v>1862.83</v>
      </c>
      <c r="AW547" s="29">
        <v>1745.73</v>
      </c>
      <c r="AX547" s="30">
        <v>1320.96</v>
      </c>
      <c r="AY547" s="325">
        <v>363.3</v>
      </c>
      <c r="AZ547" s="167">
        <v>6.61</v>
      </c>
      <c r="BA547" s="152">
        <v>432.45</v>
      </c>
    </row>
    <row r="548" spans="1:53">
      <c r="A548" s="37">
        <v>6</v>
      </c>
      <c r="B548" s="162">
        <f t="shared" si="60"/>
        <v>1906.11</v>
      </c>
      <c r="C548" s="162">
        <f t="shared" si="58"/>
        <v>1834.87</v>
      </c>
      <c r="D548" s="162">
        <f t="shared" si="58"/>
        <v>1780.1799999999998</v>
      </c>
      <c r="E548" s="162">
        <f t="shared" si="58"/>
        <v>1740.7299999999998</v>
      </c>
      <c r="F548" s="162">
        <f t="shared" si="58"/>
        <v>1748.9899999999998</v>
      </c>
      <c r="G548" s="162">
        <f t="shared" si="58"/>
        <v>1789.81</v>
      </c>
      <c r="H548" s="162">
        <f t="shared" si="58"/>
        <v>1825.4999999999998</v>
      </c>
      <c r="I548" s="162">
        <f t="shared" si="58"/>
        <v>1934.87</v>
      </c>
      <c r="J548" s="162">
        <f t="shared" si="58"/>
        <v>2130.27</v>
      </c>
      <c r="K548" s="162">
        <f t="shared" si="58"/>
        <v>2591.5200000000004</v>
      </c>
      <c r="L548" s="162">
        <f t="shared" si="58"/>
        <v>2612.48</v>
      </c>
      <c r="M548" s="162">
        <f t="shared" si="58"/>
        <v>2610.0400000000004</v>
      </c>
      <c r="N548" s="162">
        <f t="shared" si="58"/>
        <v>2586.5200000000004</v>
      </c>
      <c r="O548" s="162">
        <f t="shared" si="58"/>
        <v>2579.65</v>
      </c>
      <c r="P548" s="162">
        <f t="shared" si="58"/>
        <v>2584.63</v>
      </c>
      <c r="Q548" s="162">
        <f t="shared" si="58"/>
        <v>2590.5700000000002</v>
      </c>
      <c r="R548" s="162">
        <f t="shared" si="58"/>
        <v>2614.0100000000002</v>
      </c>
      <c r="S548" s="162">
        <f t="shared" si="59"/>
        <v>2644.6400000000003</v>
      </c>
      <c r="T548" s="162">
        <f t="shared" si="59"/>
        <v>2656.71</v>
      </c>
      <c r="U548" s="162">
        <f t="shared" si="59"/>
        <v>2645.0400000000004</v>
      </c>
      <c r="V548" s="162">
        <f t="shared" si="59"/>
        <v>2641.36</v>
      </c>
      <c r="W548" s="162">
        <f t="shared" si="59"/>
        <v>2629.9700000000003</v>
      </c>
      <c r="X548" s="162">
        <f t="shared" si="59"/>
        <v>2147.85</v>
      </c>
      <c r="Y548" s="162">
        <f t="shared" si="59"/>
        <v>2037.4799999999998</v>
      </c>
      <c r="Z548" s="27"/>
      <c r="AA548" s="28">
        <v>1103.75</v>
      </c>
      <c r="AB548" s="29">
        <v>1032.51</v>
      </c>
      <c r="AC548" s="29">
        <v>977.82</v>
      </c>
      <c r="AD548" s="29">
        <v>938.37</v>
      </c>
      <c r="AE548" s="29">
        <v>946.63</v>
      </c>
      <c r="AF548" s="29">
        <v>987.45</v>
      </c>
      <c r="AG548" s="29">
        <v>1023.14</v>
      </c>
      <c r="AH548" s="29">
        <v>1132.51</v>
      </c>
      <c r="AI548" s="29">
        <v>1327.91</v>
      </c>
      <c r="AJ548" s="29">
        <v>1789.16</v>
      </c>
      <c r="AK548" s="29">
        <v>1810.12</v>
      </c>
      <c r="AL548" s="29">
        <v>1807.68</v>
      </c>
      <c r="AM548" s="29">
        <v>1784.16</v>
      </c>
      <c r="AN548" s="29">
        <v>1777.29</v>
      </c>
      <c r="AO548" s="29">
        <v>1782.27</v>
      </c>
      <c r="AP548" s="29">
        <v>1788.21</v>
      </c>
      <c r="AQ548" s="29">
        <v>1811.65</v>
      </c>
      <c r="AR548" s="29">
        <v>1842.28</v>
      </c>
      <c r="AS548" s="29">
        <v>1854.35</v>
      </c>
      <c r="AT548" s="29">
        <v>1842.68</v>
      </c>
      <c r="AU548" s="29">
        <v>1839</v>
      </c>
      <c r="AV548" s="29">
        <v>1827.61</v>
      </c>
      <c r="AW548" s="29">
        <v>1345.49</v>
      </c>
      <c r="AX548" s="30">
        <v>1235.1199999999999</v>
      </c>
      <c r="AY548" s="325">
        <v>363.3</v>
      </c>
      <c r="AZ548" s="167">
        <v>6.61</v>
      </c>
      <c r="BA548" s="152">
        <v>432.45</v>
      </c>
    </row>
    <row r="549" spans="1:53">
      <c r="A549" s="37">
        <v>7</v>
      </c>
      <c r="B549" s="162">
        <f t="shared" si="60"/>
        <v>1798.2899999999997</v>
      </c>
      <c r="C549" s="162">
        <f t="shared" si="58"/>
        <v>1655.56</v>
      </c>
      <c r="D549" s="162">
        <f t="shared" si="58"/>
        <v>1653.1299999999999</v>
      </c>
      <c r="E549" s="162">
        <f t="shared" si="58"/>
        <v>1519.1899999999998</v>
      </c>
      <c r="F549" s="162">
        <f t="shared" si="58"/>
        <v>1712.32</v>
      </c>
      <c r="G549" s="162">
        <f t="shared" si="58"/>
        <v>1794.7699999999998</v>
      </c>
      <c r="H549" s="162">
        <f t="shared" si="58"/>
        <v>1925.6</v>
      </c>
      <c r="I549" s="162">
        <f t="shared" si="58"/>
        <v>2223.38</v>
      </c>
      <c r="J549" s="162">
        <f t="shared" si="58"/>
        <v>2639.48</v>
      </c>
      <c r="K549" s="162">
        <f t="shared" si="58"/>
        <v>2708.42</v>
      </c>
      <c r="L549" s="162">
        <f t="shared" si="58"/>
        <v>2719.5600000000004</v>
      </c>
      <c r="M549" s="162">
        <f t="shared" si="58"/>
        <v>2700.5000000000005</v>
      </c>
      <c r="N549" s="162">
        <f t="shared" si="58"/>
        <v>2670.34</v>
      </c>
      <c r="O549" s="162">
        <f t="shared" si="58"/>
        <v>2681.01</v>
      </c>
      <c r="P549" s="162">
        <f t="shared" si="58"/>
        <v>2674.17</v>
      </c>
      <c r="Q549" s="162">
        <f t="shared" si="58"/>
        <v>2683.36</v>
      </c>
      <c r="R549" s="162">
        <f t="shared" si="58"/>
        <v>2700.2900000000004</v>
      </c>
      <c r="S549" s="162">
        <f t="shared" si="59"/>
        <v>2723.5200000000004</v>
      </c>
      <c r="T549" s="162">
        <f t="shared" si="59"/>
        <v>2750.82</v>
      </c>
      <c r="U549" s="162">
        <f t="shared" si="59"/>
        <v>2761.3100000000004</v>
      </c>
      <c r="V549" s="162">
        <f t="shared" si="59"/>
        <v>2700.8900000000003</v>
      </c>
      <c r="W549" s="162">
        <f t="shared" si="59"/>
        <v>2646.2700000000004</v>
      </c>
      <c r="X549" s="162">
        <f t="shared" si="59"/>
        <v>2157.85</v>
      </c>
      <c r="Y549" s="162">
        <f t="shared" si="59"/>
        <v>1924.9499999999998</v>
      </c>
      <c r="Z549" s="27"/>
      <c r="AA549" s="28">
        <v>995.93</v>
      </c>
      <c r="AB549" s="29">
        <v>853.2</v>
      </c>
      <c r="AC549" s="29">
        <v>850.77</v>
      </c>
      <c r="AD549" s="29">
        <v>716.83</v>
      </c>
      <c r="AE549" s="29">
        <v>909.96</v>
      </c>
      <c r="AF549" s="29">
        <v>992.41</v>
      </c>
      <c r="AG549" s="29">
        <v>1123.24</v>
      </c>
      <c r="AH549" s="29">
        <v>1421.02</v>
      </c>
      <c r="AI549" s="29">
        <v>1837.12</v>
      </c>
      <c r="AJ549" s="29">
        <v>1906.06</v>
      </c>
      <c r="AK549" s="29">
        <v>1917.2</v>
      </c>
      <c r="AL549" s="29">
        <v>1898.14</v>
      </c>
      <c r="AM549" s="29">
        <v>1867.98</v>
      </c>
      <c r="AN549" s="29">
        <v>1878.65</v>
      </c>
      <c r="AO549" s="29">
        <v>1871.81</v>
      </c>
      <c r="AP549" s="29">
        <v>1881</v>
      </c>
      <c r="AQ549" s="29">
        <v>1897.93</v>
      </c>
      <c r="AR549" s="29">
        <v>1921.16</v>
      </c>
      <c r="AS549" s="29">
        <v>1948.46</v>
      </c>
      <c r="AT549" s="29">
        <v>1958.95</v>
      </c>
      <c r="AU549" s="29">
        <v>1898.53</v>
      </c>
      <c r="AV549" s="29">
        <v>1843.91</v>
      </c>
      <c r="AW549" s="29">
        <v>1355.49</v>
      </c>
      <c r="AX549" s="30">
        <v>1122.5899999999999</v>
      </c>
      <c r="AY549" s="325">
        <v>363.3</v>
      </c>
      <c r="AZ549" s="167">
        <v>6.61</v>
      </c>
      <c r="BA549" s="152">
        <v>432.45</v>
      </c>
    </row>
    <row r="550" spans="1:53">
      <c r="A550" s="37">
        <v>8</v>
      </c>
      <c r="B550" s="162">
        <f t="shared" si="60"/>
        <v>1754.9299999999998</v>
      </c>
      <c r="C550" s="162">
        <f t="shared" si="58"/>
        <v>1440.55</v>
      </c>
      <c r="D550" s="162">
        <f t="shared" si="58"/>
        <v>1383.5500000000002</v>
      </c>
      <c r="E550" s="162">
        <f t="shared" si="58"/>
        <v>1356.8700000000001</v>
      </c>
      <c r="F550" s="162">
        <f t="shared" si="58"/>
        <v>1657.0099999999998</v>
      </c>
      <c r="G550" s="162">
        <f t="shared" si="58"/>
        <v>1750.59</v>
      </c>
      <c r="H550" s="162">
        <f t="shared" si="58"/>
        <v>1932.04</v>
      </c>
      <c r="I550" s="162">
        <f t="shared" si="58"/>
        <v>2222.27</v>
      </c>
      <c r="J550" s="162">
        <f t="shared" si="58"/>
        <v>2639.73</v>
      </c>
      <c r="K550" s="162">
        <f t="shared" si="58"/>
        <v>2704.65</v>
      </c>
      <c r="L550" s="162">
        <f t="shared" si="58"/>
        <v>2699.0200000000004</v>
      </c>
      <c r="M550" s="162">
        <f t="shared" si="58"/>
        <v>2681.98</v>
      </c>
      <c r="N550" s="162">
        <f t="shared" si="58"/>
        <v>2663.82</v>
      </c>
      <c r="O550" s="162">
        <f t="shared" si="58"/>
        <v>2676.55</v>
      </c>
      <c r="P550" s="162">
        <f t="shared" si="58"/>
        <v>2685.2200000000003</v>
      </c>
      <c r="Q550" s="162">
        <f t="shared" si="58"/>
        <v>2693.9300000000003</v>
      </c>
      <c r="R550" s="162">
        <f t="shared" si="58"/>
        <v>2700.9500000000003</v>
      </c>
      <c r="S550" s="162">
        <f t="shared" si="59"/>
        <v>2706.8100000000004</v>
      </c>
      <c r="T550" s="162">
        <f t="shared" si="59"/>
        <v>2734.6000000000004</v>
      </c>
      <c r="U550" s="162">
        <f t="shared" si="59"/>
        <v>2736.96</v>
      </c>
      <c r="V550" s="162">
        <f t="shared" si="59"/>
        <v>2678.8900000000003</v>
      </c>
      <c r="W550" s="162">
        <f t="shared" si="59"/>
        <v>2605.48</v>
      </c>
      <c r="X550" s="162">
        <f t="shared" si="59"/>
        <v>2119.5500000000002</v>
      </c>
      <c r="Y550" s="162">
        <f t="shared" si="59"/>
        <v>1908.25</v>
      </c>
      <c r="Z550" s="27"/>
      <c r="AA550" s="28">
        <v>952.57</v>
      </c>
      <c r="AB550" s="29">
        <v>638.19000000000005</v>
      </c>
      <c r="AC550" s="29">
        <v>581.19000000000005</v>
      </c>
      <c r="AD550" s="29">
        <v>554.51</v>
      </c>
      <c r="AE550" s="29">
        <v>854.65</v>
      </c>
      <c r="AF550" s="29">
        <v>948.23</v>
      </c>
      <c r="AG550" s="29">
        <v>1129.68</v>
      </c>
      <c r="AH550" s="29">
        <v>1419.91</v>
      </c>
      <c r="AI550" s="29">
        <v>1837.37</v>
      </c>
      <c r="AJ550" s="29">
        <v>1902.29</v>
      </c>
      <c r="AK550" s="29">
        <v>1896.66</v>
      </c>
      <c r="AL550" s="29">
        <v>1879.62</v>
      </c>
      <c r="AM550" s="29">
        <v>1861.46</v>
      </c>
      <c r="AN550" s="29">
        <v>1874.19</v>
      </c>
      <c r="AO550" s="29">
        <v>1882.86</v>
      </c>
      <c r="AP550" s="29">
        <v>1891.57</v>
      </c>
      <c r="AQ550" s="29">
        <v>1898.59</v>
      </c>
      <c r="AR550" s="29">
        <v>1904.45</v>
      </c>
      <c r="AS550" s="29">
        <v>1932.24</v>
      </c>
      <c r="AT550" s="29">
        <v>1934.6</v>
      </c>
      <c r="AU550" s="29">
        <v>1876.53</v>
      </c>
      <c r="AV550" s="29">
        <v>1803.12</v>
      </c>
      <c r="AW550" s="29">
        <v>1317.19</v>
      </c>
      <c r="AX550" s="30">
        <v>1105.8900000000001</v>
      </c>
      <c r="AY550" s="325">
        <v>363.3</v>
      </c>
      <c r="AZ550" s="167">
        <v>6.61</v>
      </c>
      <c r="BA550" s="152">
        <v>432.45</v>
      </c>
    </row>
    <row r="551" spans="1:53">
      <c r="A551" s="37">
        <v>9</v>
      </c>
      <c r="B551" s="162">
        <f t="shared" si="60"/>
        <v>1795.36</v>
      </c>
      <c r="C551" s="162">
        <f t="shared" si="58"/>
        <v>1713.31</v>
      </c>
      <c r="D551" s="162">
        <f t="shared" si="58"/>
        <v>1628.05</v>
      </c>
      <c r="E551" s="162">
        <f t="shared" si="58"/>
        <v>1478.06</v>
      </c>
      <c r="F551" s="162">
        <f t="shared" si="58"/>
        <v>1726.1399999999999</v>
      </c>
      <c r="G551" s="162">
        <f t="shared" si="58"/>
        <v>1832.53</v>
      </c>
      <c r="H551" s="162">
        <f t="shared" si="58"/>
        <v>2033.37</v>
      </c>
      <c r="I551" s="162">
        <f t="shared" si="58"/>
        <v>2352.71</v>
      </c>
      <c r="J551" s="162">
        <f t="shared" si="58"/>
        <v>2732.34</v>
      </c>
      <c r="K551" s="162">
        <f t="shared" si="58"/>
        <v>2828.9</v>
      </c>
      <c r="L551" s="162">
        <f t="shared" si="58"/>
        <v>2828.11</v>
      </c>
      <c r="M551" s="162">
        <f t="shared" si="58"/>
        <v>2819.21</v>
      </c>
      <c r="N551" s="162">
        <f t="shared" si="58"/>
        <v>2809.6800000000003</v>
      </c>
      <c r="O551" s="162">
        <f t="shared" si="58"/>
        <v>2804.6200000000003</v>
      </c>
      <c r="P551" s="162">
        <f t="shared" si="58"/>
        <v>2816.4900000000002</v>
      </c>
      <c r="Q551" s="162">
        <f t="shared" si="58"/>
        <v>2818.0000000000005</v>
      </c>
      <c r="R551" s="162">
        <f t="shared" si="58"/>
        <v>2824.31</v>
      </c>
      <c r="S551" s="162">
        <f t="shared" si="59"/>
        <v>2860.23</v>
      </c>
      <c r="T551" s="162">
        <f t="shared" si="59"/>
        <v>2876.1400000000003</v>
      </c>
      <c r="U551" s="162">
        <f t="shared" si="59"/>
        <v>2848.7300000000005</v>
      </c>
      <c r="V551" s="162">
        <f t="shared" si="59"/>
        <v>2831.9</v>
      </c>
      <c r="W551" s="162">
        <f t="shared" si="59"/>
        <v>2729.8</v>
      </c>
      <c r="X551" s="162">
        <f t="shared" si="59"/>
        <v>2437.4500000000003</v>
      </c>
      <c r="Y551" s="162">
        <f t="shared" si="59"/>
        <v>2008.1799999999998</v>
      </c>
      <c r="Z551" s="27"/>
      <c r="AA551" s="28">
        <v>993</v>
      </c>
      <c r="AB551" s="29">
        <v>910.95</v>
      </c>
      <c r="AC551" s="29">
        <v>825.69</v>
      </c>
      <c r="AD551" s="29">
        <v>675.7</v>
      </c>
      <c r="AE551" s="29">
        <v>923.78</v>
      </c>
      <c r="AF551" s="29">
        <v>1030.17</v>
      </c>
      <c r="AG551" s="29">
        <v>1231.01</v>
      </c>
      <c r="AH551" s="29">
        <v>1550.35</v>
      </c>
      <c r="AI551" s="29">
        <v>1929.98</v>
      </c>
      <c r="AJ551" s="29">
        <v>2026.5399999999997</v>
      </c>
      <c r="AK551" s="29">
        <v>2025.75</v>
      </c>
      <c r="AL551" s="29">
        <v>2016.85</v>
      </c>
      <c r="AM551" s="29">
        <v>2007.32</v>
      </c>
      <c r="AN551" s="29">
        <v>2002.2600000000002</v>
      </c>
      <c r="AO551" s="29">
        <v>2014.13</v>
      </c>
      <c r="AP551" s="29">
        <v>2015.6400000000003</v>
      </c>
      <c r="AQ551" s="29">
        <v>2021.9499999999998</v>
      </c>
      <c r="AR551" s="29">
        <v>2057.87</v>
      </c>
      <c r="AS551" s="29">
        <v>2073.7800000000002</v>
      </c>
      <c r="AT551" s="29">
        <v>2046.3700000000001</v>
      </c>
      <c r="AU551" s="29">
        <v>2029.54</v>
      </c>
      <c r="AV551" s="29">
        <v>1927.44</v>
      </c>
      <c r="AW551" s="29">
        <v>1635.09</v>
      </c>
      <c r="AX551" s="30">
        <v>1205.82</v>
      </c>
      <c r="AY551" s="325">
        <v>363.3</v>
      </c>
      <c r="AZ551" s="167">
        <v>6.61</v>
      </c>
      <c r="BA551" s="152">
        <v>432.45</v>
      </c>
    </row>
    <row r="552" spans="1:53">
      <c r="A552" s="37">
        <v>10</v>
      </c>
      <c r="B552" s="162">
        <f t="shared" si="60"/>
        <v>1828.5</v>
      </c>
      <c r="C552" s="162">
        <f t="shared" si="58"/>
        <v>1729.12</v>
      </c>
      <c r="D552" s="162">
        <f t="shared" si="58"/>
        <v>1677.5099999999998</v>
      </c>
      <c r="E552" s="162">
        <f t="shared" si="58"/>
        <v>1410.7899999999997</v>
      </c>
      <c r="F552" s="162">
        <f t="shared" si="58"/>
        <v>1726.36</v>
      </c>
      <c r="G552" s="162">
        <f t="shared" si="58"/>
        <v>1858.57</v>
      </c>
      <c r="H552" s="162">
        <f t="shared" si="58"/>
        <v>2087.25</v>
      </c>
      <c r="I552" s="162">
        <f t="shared" si="58"/>
        <v>2488.96</v>
      </c>
      <c r="J552" s="162">
        <f t="shared" si="58"/>
        <v>2745.17</v>
      </c>
      <c r="K552" s="162">
        <f t="shared" si="58"/>
        <v>2796.1600000000003</v>
      </c>
      <c r="L552" s="162">
        <f t="shared" si="58"/>
        <v>2815.11</v>
      </c>
      <c r="M552" s="162">
        <f t="shared" si="58"/>
        <v>2799.8</v>
      </c>
      <c r="N552" s="162">
        <f t="shared" si="58"/>
        <v>2755.76</v>
      </c>
      <c r="O552" s="162">
        <f t="shared" si="58"/>
        <v>2769.26</v>
      </c>
      <c r="P552" s="162">
        <f t="shared" si="58"/>
        <v>2787.9300000000003</v>
      </c>
      <c r="Q552" s="162">
        <f t="shared" si="58"/>
        <v>2803.7500000000005</v>
      </c>
      <c r="R552" s="162">
        <f t="shared" si="58"/>
        <v>2817.01</v>
      </c>
      <c r="S552" s="162">
        <f t="shared" si="59"/>
        <v>2863.2200000000003</v>
      </c>
      <c r="T552" s="162">
        <f t="shared" si="59"/>
        <v>2881.67</v>
      </c>
      <c r="U552" s="162">
        <f t="shared" si="59"/>
        <v>2875.03</v>
      </c>
      <c r="V552" s="162">
        <f t="shared" si="59"/>
        <v>2842.87</v>
      </c>
      <c r="W552" s="162">
        <f t="shared" si="59"/>
        <v>2760.92</v>
      </c>
      <c r="X552" s="162">
        <f t="shared" si="59"/>
        <v>2215.66</v>
      </c>
      <c r="Y552" s="162">
        <f t="shared" si="59"/>
        <v>1954.84</v>
      </c>
      <c r="Z552" s="27"/>
      <c r="AA552" s="28">
        <v>1026.1400000000001</v>
      </c>
      <c r="AB552" s="29">
        <v>926.76</v>
      </c>
      <c r="AC552" s="29">
        <v>875.15</v>
      </c>
      <c r="AD552" s="29">
        <v>608.42999999999995</v>
      </c>
      <c r="AE552" s="29">
        <v>924</v>
      </c>
      <c r="AF552" s="29">
        <v>1056.21</v>
      </c>
      <c r="AG552" s="29">
        <v>1284.8900000000001</v>
      </c>
      <c r="AH552" s="29">
        <v>1686.6</v>
      </c>
      <c r="AI552" s="29">
        <v>1942.81</v>
      </c>
      <c r="AJ552" s="29">
        <v>1993.8</v>
      </c>
      <c r="AK552" s="29">
        <v>2012.75</v>
      </c>
      <c r="AL552" s="29">
        <v>1997.44</v>
      </c>
      <c r="AM552" s="29">
        <v>1953.4</v>
      </c>
      <c r="AN552" s="29">
        <v>1966.9</v>
      </c>
      <c r="AO552" s="29">
        <v>1985.57</v>
      </c>
      <c r="AP552" s="29">
        <v>2001.3900000000003</v>
      </c>
      <c r="AQ552" s="29">
        <v>2014.65</v>
      </c>
      <c r="AR552" s="29">
        <v>2060.86</v>
      </c>
      <c r="AS552" s="29">
        <v>2079.31</v>
      </c>
      <c r="AT552" s="29">
        <v>2072.67</v>
      </c>
      <c r="AU552" s="29">
        <v>2040.5099999999998</v>
      </c>
      <c r="AV552" s="29">
        <v>1958.56</v>
      </c>
      <c r="AW552" s="29">
        <v>1413.3</v>
      </c>
      <c r="AX552" s="30">
        <v>1152.48</v>
      </c>
      <c r="AY552" s="325">
        <v>363.3</v>
      </c>
      <c r="AZ552" s="167">
        <v>6.61</v>
      </c>
      <c r="BA552" s="152">
        <v>432.45</v>
      </c>
    </row>
    <row r="553" spans="1:53">
      <c r="A553" s="37">
        <v>11</v>
      </c>
      <c r="B553" s="162">
        <f t="shared" si="60"/>
        <v>1820.6</v>
      </c>
      <c r="C553" s="162">
        <f t="shared" si="58"/>
        <v>1732.9799999999998</v>
      </c>
      <c r="D553" s="162">
        <f t="shared" si="58"/>
        <v>1603.2099999999998</v>
      </c>
      <c r="E553" s="162">
        <f t="shared" si="58"/>
        <v>1372.27</v>
      </c>
      <c r="F553" s="162">
        <f t="shared" si="58"/>
        <v>1729.56</v>
      </c>
      <c r="G553" s="162">
        <f t="shared" si="58"/>
        <v>1904.26</v>
      </c>
      <c r="H553" s="162">
        <f t="shared" si="58"/>
        <v>2193.58</v>
      </c>
      <c r="I553" s="162">
        <f t="shared" si="58"/>
        <v>2641.67</v>
      </c>
      <c r="J553" s="162">
        <f t="shared" si="58"/>
        <v>2831.0700000000006</v>
      </c>
      <c r="K553" s="162">
        <f t="shared" si="58"/>
        <v>2863</v>
      </c>
      <c r="L553" s="162">
        <f t="shared" si="58"/>
        <v>2859.83</v>
      </c>
      <c r="M553" s="162">
        <f t="shared" si="58"/>
        <v>2848.1</v>
      </c>
      <c r="N553" s="162">
        <f t="shared" si="58"/>
        <v>2816.8700000000003</v>
      </c>
      <c r="O553" s="162">
        <f t="shared" si="58"/>
        <v>2826.1100000000006</v>
      </c>
      <c r="P553" s="162">
        <f t="shared" si="58"/>
        <v>2831.4300000000003</v>
      </c>
      <c r="Q553" s="162">
        <f t="shared" si="58"/>
        <v>2835.1900000000005</v>
      </c>
      <c r="R553" s="162">
        <f t="shared" si="58"/>
        <v>2844.65</v>
      </c>
      <c r="S553" s="162">
        <f t="shared" si="59"/>
        <v>2882.48</v>
      </c>
      <c r="T553" s="162">
        <f t="shared" si="59"/>
        <v>2898.32</v>
      </c>
      <c r="U553" s="162">
        <f t="shared" si="59"/>
        <v>2874.6400000000003</v>
      </c>
      <c r="V553" s="162">
        <f t="shared" si="59"/>
        <v>2864.32</v>
      </c>
      <c r="W553" s="162">
        <f t="shared" si="59"/>
        <v>2828.17</v>
      </c>
      <c r="X553" s="162">
        <f t="shared" si="59"/>
        <v>2615.6800000000003</v>
      </c>
      <c r="Y553" s="162">
        <f t="shared" si="59"/>
        <v>2049.5100000000002</v>
      </c>
      <c r="Z553" s="27"/>
      <c r="AA553" s="31">
        <v>1018.24</v>
      </c>
      <c r="AB553" s="29">
        <v>930.62</v>
      </c>
      <c r="AC553" s="29">
        <v>800.85</v>
      </c>
      <c r="AD553" s="29">
        <v>569.91</v>
      </c>
      <c r="AE553" s="29">
        <v>927.2</v>
      </c>
      <c r="AF553" s="29">
        <v>1101.9000000000001</v>
      </c>
      <c r="AG553" s="29">
        <v>1391.22</v>
      </c>
      <c r="AH553" s="29">
        <v>1839.31</v>
      </c>
      <c r="AI553" s="29">
        <v>2028.7100000000003</v>
      </c>
      <c r="AJ553" s="29">
        <v>2060.64</v>
      </c>
      <c r="AK553" s="29">
        <v>2057.4699999999998</v>
      </c>
      <c r="AL553" s="29">
        <v>2045.7399999999998</v>
      </c>
      <c r="AM553" s="29">
        <v>2014.51</v>
      </c>
      <c r="AN553" s="29">
        <v>2023.7500000000002</v>
      </c>
      <c r="AO553" s="29">
        <v>2029.07</v>
      </c>
      <c r="AP553" s="29">
        <v>2032.8300000000002</v>
      </c>
      <c r="AQ553" s="29">
        <v>2042.29</v>
      </c>
      <c r="AR553" s="29">
        <v>2080.12</v>
      </c>
      <c r="AS553" s="29">
        <v>2095.96</v>
      </c>
      <c r="AT553" s="29">
        <v>2072.2800000000002</v>
      </c>
      <c r="AU553" s="29">
        <v>2061.96</v>
      </c>
      <c r="AV553" s="29">
        <v>2025.81</v>
      </c>
      <c r="AW553" s="29">
        <v>1813.32</v>
      </c>
      <c r="AX553" s="30">
        <v>1247.1500000000001</v>
      </c>
      <c r="AY553" s="325">
        <v>363.3</v>
      </c>
      <c r="AZ553" s="167">
        <v>6.61</v>
      </c>
      <c r="BA553" s="152">
        <v>432.45</v>
      </c>
    </row>
    <row r="554" spans="1:53">
      <c r="A554" s="37">
        <v>12</v>
      </c>
      <c r="B554" s="162">
        <f t="shared" si="60"/>
        <v>1905.35</v>
      </c>
      <c r="C554" s="162">
        <f t="shared" si="58"/>
        <v>1779.57</v>
      </c>
      <c r="D554" s="162">
        <f t="shared" si="58"/>
        <v>1730.2899999999997</v>
      </c>
      <c r="E554" s="162">
        <f t="shared" si="58"/>
        <v>1702.34</v>
      </c>
      <c r="F554" s="162">
        <f t="shared" si="58"/>
        <v>1725.0199999999998</v>
      </c>
      <c r="G554" s="162">
        <f t="shared" si="58"/>
        <v>1789.35</v>
      </c>
      <c r="H554" s="162">
        <f t="shared" si="58"/>
        <v>1906.4299999999998</v>
      </c>
      <c r="I554" s="162">
        <f t="shared" si="58"/>
        <v>2025.51</v>
      </c>
      <c r="J554" s="162">
        <f t="shared" si="58"/>
        <v>2621.8700000000003</v>
      </c>
      <c r="K554" s="162">
        <f t="shared" si="58"/>
        <v>2727.5000000000005</v>
      </c>
      <c r="L554" s="162">
        <f t="shared" si="58"/>
        <v>2743.34</v>
      </c>
      <c r="M554" s="162">
        <f t="shared" si="58"/>
        <v>2739.5600000000004</v>
      </c>
      <c r="N554" s="162">
        <f t="shared" si="58"/>
        <v>2724.4900000000002</v>
      </c>
      <c r="O554" s="162">
        <f t="shared" si="58"/>
        <v>2707.7500000000005</v>
      </c>
      <c r="P554" s="162">
        <f t="shared" si="58"/>
        <v>2718.2900000000004</v>
      </c>
      <c r="Q554" s="162">
        <f t="shared" si="58"/>
        <v>2736.34</v>
      </c>
      <c r="R554" s="162">
        <f t="shared" si="58"/>
        <v>2775.03</v>
      </c>
      <c r="S554" s="162">
        <f t="shared" si="59"/>
        <v>2841.94</v>
      </c>
      <c r="T554" s="162">
        <f t="shared" si="59"/>
        <v>2863.58</v>
      </c>
      <c r="U554" s="162">
        <f t="shared" si="59"/>
        <v>2845.8400000000006</v>
      </c>
      <c r="V554" s="162">
        <f t="shared" si="59"/>
        <v>2795.94</v>
      </c>
      <c r="W554" s="162">
        <f t="shared" si="59"/>
        <v>2753.28</v>
      </c>
      <c r="X554" s="162">
        <f t="shared" si="59"/>
        <v>2711.44</v>
      </c>
      <c r="Y554" s="162">
        <f t="shared" si="59"/>
        <v>2088.5</v>
      </c>
      <c r="Z554" s="27"/>
      <c r="AA554" s="31">
        <v>1102.99</v>
      </c>
      <c r="AB554" s="29">
        <v>977.21</v>
      </c>
      <c r="AC554" s="29">
        <v>927.93</v>
      </c>
      <c r="AD554" s="29">
        <v>899.98</v>
      </c>
      <c r="AE554" s="29">
        <v>922.66</v>
      </c>
      <c r="AF554" s="29">
        <v>986.99</v>
      </c>
      <c r="AG554" s="29">
        <v>1104.07</v>
      </c>
      <c r="AH554" s="29">
        <v>1223.1500000000001</v>
      </c>
      <c r="AI554" s="29">
        <v>1819.51</v>
      </c>
      <c r="AJ554" s="29">
        <v>1925.14</v>
      </c>
      <c r="AK554" s="29">
        <v>1940.98</v>
      </c>
      <c r="AL554" s="29">
        <v>1937.2</v>
      </c>
      <c r="AM554" s="29">
        <v>1922.13</v>
      </c>
      <c r="AN554" s="29">
        <v>1905.39</v>
      </c>
      <c r="AO554" s="29">
        <v>1915.93</v>
      </c>
      <c r="AP554" s="29">
        <v>1933.98</v>
      </c>
      <c r="AQ554" s="29">
        <v>1972.67</v>
      </c>
      <c r="AR554" s="29">
        <v>2039.58</v>
      </c>
      <c r="AS554" s="29">
        <v>2061.2199999999998</v>
      </c>
      <c r="AT554" s="29">
        <v>2043.4800000000002</v>
      </c>
      <c r="AU554" s="29">
        <v>1993.58</v>
      </c>
      <c r="AV554" s="29">
        <v>1950.92</v>
      </c>
      <c r="AW554" s="29">
        <v>1909.08</v>
      </c>
      <c r="AX554" s="30">
        <v>1286.1400000000001</v>
      </c>
      <c r="AY554" s="325">
        <v>363.3</v>
      </c>
      <c r="AZ554" s="167">
        <v>6.61</v>
      </c>
      <c r="BA554" s="152">
        <v>432.45</v>
      </c>
    </row>
    <row r="555" spans="1:53">
      <c r="A555" s="37">
        <v>13</v>
      </c>
      <c r="B555" s="162">
        <f t="shared" si="60"/>
        <v>1774.62</v>
      </c>
      <c r="C555" s="162">
        <f t="shared" si="58"/>
        <v>1694.9199999999998</v>
      </c>
      <c r="D555" s="162">
        <f t="shared" si="58"/>
        <v>1200.26</v>
      </c>
      <c r="E555" s="162">
        <f t="shared" si="58"/>
        <v>1108.74</v>
      </c>
      <c r="F555" s="162">
        <f t="shared" si="58"/>
        <v>1177.77</v>
      </c>
      <c r="G555" s="162">
        <f t="shared" si="58"/>
        <v>1337.9</v>
      </c>
      <c r="H555" s="162">
        <f t="shared" si="58"/>
        <v>1436.7899999999997</v>
      </c>
      <c r="I555" s="162">
        <f t="shared" si="58"/>
        <v>1730.5099999999998</v>
      </c>
      <c r="J555" s="162">
        <f t="shared" si="58"/>
        <v>1980.12</v>
      </c>
      <c r="K555" s="162">
        <f t="shared" si="58"/>
        <v>2204.16</v>
      </c>
      <c r="L555" s="162">
        <f t="shared" si="58"/>
        <v>2279.8000000000002</v>
      </c>
      <c r="M555" s="162">
        <f t="shared" si="58"/>
        <v>2282.9299999999998</v>
      </c>
      <c r="N555" s="162">
        <f t="shared" si="58"/>
        <v>2269.65</v>
      </c>
      <c r="O555" s="162">
        <f t="shared" si="58"/>
        <v>2274.7800000000002</v>
      </c>
      <c r="P555" s="162">
        <f t="shared" si="58"/>
        <v>2269.59</v>
      </c>
      <c r="Q555" s="162">
        <f t="shared" si="58"/>
        <v>2284.7400000000002</v>
      </c>
      <c r="R555" s="162">
        <f t="shared" si="58"/>
        <v>2304.35</v>
      </c>
      <c r="S555" s="162">
        <f t="shared" si="59"/>
        <v>2492.9300000000003</v>
      </c>
      <c r="T555" s="162">
        <f t="shared" si="59"/>
        <v>2517.19</v>
      </c>
      <c r="U555" s="162">
        <f t="shared" si="59"/>
        <v>2768.34</v>
      </c>
      <c r="V555" s="162">
        <f t="shared" si="59"/>
        <v>2477.6800000000003</v>
      </c>
      <c r="W555" s="162">
        <f t="shared" si="59"/>
        <v>2351.54</v>
      </c>
      <c r="X555" s="162">
        <f t="shared" si="59"/>
        <v>2102.4699999999998</v>
      </c>
      <c r="Y555" s="162">
        <f t="shared" si="59"/>
        <v>1959.4499999999998</v>
      </c>
      <c r="Z555" s="27"/>
      <c r="AA555" s="31">
        <v>972.26</v>
      </c>
      <c r="AB555" s="29">
        <v>892.56</v>
      </c>
      <c r="AC555" s="29">
        <v>397.9</v>
      </c>
      <c r="AD555" s="29">
        <v>306.38</v>
      </c>
      <c r="AE555" s="29">
        <v>375.41</v>
      </c>
      <c r="AF555" s="29">
        <v>535.54</v>
      </c>
      <c r="AG555" s="29">
        <v>634.42999999999995</v>
      </c>
      <c r="AH555" s="29">
        <v>928.15</v>
      </c>
      <c r="AI555" s="29">
        <v>1177.76</v>
      </c>
      <c r="AJ555" s="29">
        <v>1401.8</v>
      </c>
      <c r="AK555" s="29">
        <v>1477.44</v>
      </c>
      <c r="AL555" s="29">
        <v>1480.57</v>
      </c>
      <c r="AM555" s="29">
        <v>1467.29</v>
      </c>
      <c r="AN555" s="29">
        <v>1472.42</v>
      </c>
      <c r="AO555" s="29">
        <v>1467.23</v>
      </c>
      <c r="AP555" s="29">
        <v>1482.38</v>
      </c>
      <c r="AQ555" s="29">
        <v>1501.99</v>
      </c>
      <c r="AR555" s="29">
        <v>1690.57</v>
      </c>
      <c r="AS555" s="29">
        <v>1714.83</v>
      </c>
      <c r="AT555" s="29">
        <v>1965.98</v>
      </c>
      <c r="AU555" s="29">
        <v>1675.32</v>
      </c>
      <c r="AV555" s="29">
        <v>1549.18</v>
      </c>
      <c r="AW555" s="29">
        <v>1300.1099999999999</v>
      </c>
      <c r="AX555" s="30">
        <v>1157.0899999999999</v>
      </c>
      <c r="AY555" s="325">
        <v>363.3</v>
      </c>
      <c r="AZ555" s="167">
        <v>6.61</v>
      </c>
      <c r="BA555" s="152">
        <v>432.45</v>
      </c>
    </row>
    <row r="556" spans="1:53">
      <c r="A556" s="37">
        <v>14</v>
      </c>
      <c r="B556" s="162">
        <f t="shared" si="60"/>
        <v>1730.7799999999997</v>
      </c>
      <c r="C556" s="162">
        <f t="shared" si="58"/>
        <v>1654.7899999999997</v>
      </c>
      <c r="D556" s="162">
        <f t="shared" si="58"/>
        <v>1041.6600000000001</v>
      </c>
      <c r="E556" s="162">
        <f t="shared" si="58"/>
        <v>1011.73</v>
      </c>
      <c r="F556" s="162">
        <f t="shared" si="58"/>
        <v>1309.22</v>
      </c>
      <c r="G556" s="162">
        <f t="shared" si="58"/>
        <v>1728.11</v>
      </c>
      <c r="H556" s="162">
        <f t="shared" si="58"/>
        <v>1940.9399999999998</v>
      </c>
      <c r="I556" s="162">
        <f t="shared" si="58"/>
        <v>2374.73</v>
      </c>
      <c r="J556" s="162">
        <f t="shared" si="58"/>
        <v>2765.7700000000004</v>
      </c>
      <c r="K556" s="162">
        <f t="shared" si="58"/>
        <v>2869.29</v>
      </c>
      <c r="L556" s="162">
        <f t="shared" si="58"/>
        <v>2869.2000000000003</v>
      </c>
      <c r="M556" s="162">
        <f t="shared" si="58"/>
        <v>2856.9900000000002</v>
      </c>
      <c r="N556" s="162">
        <f t="shared" si="58"/>
        <v>2824.07</v>
      </c>
      <c r="O556" s="162">
        <f t="shared" si="58"/>
        <v>2809.4200000000005</v>
      </c>
      <c r="P556" s="162">
        <f t="shared" si="58"/>
        <v>2816.8300000000004</v>
      </c>
      <c r="Q556" s="162">
        <f t="shared" si="58"/>
        <v>2813.5800000000004</v>
      </c>
      <c r="R556" s="162">
        <f t="shared" si="58"/>
        <v>2832.5400000000004</v>
      </c>
      <c r="S556" s="162">
        <f t="shared" si="59"/>
        <v>2895.1</v>
      </c>
      <c r="T556" s="162">
        <f t="shared" si="59"/>
        <v>2921.8900000000003</v>
      </c>
      <c r="U556" s="162">
        <f t="shared" si="59"/>
        <v>2917.31</v>
      </c>
      <c r="V556" s="162">
        <f t="shared" si="59"/>
        <v>2887.23</v>
      </c>
      <c r="W556" s="162">
        <f t="shared" si="59"/>
        <v>2830.57</v>
      </c>
      <c r="X556" s="162">
        <f t="shared" si="59"/>
        <v>2124.0100000000002</v>
      </c>
      <c r="Y556" s="162">
        <f t="shared" si="59"/>
        <v>2001.76</v>
      </c>
      <c r="Z556" s="27"/>
      <c r="AA556" s="31">
        <v>928.42</v>
      </c>
      <c r="AB556" s="29">
        <v>852.43</v>
      </c>
      <c r="AC556" s="29">
        <v>239.3</v>
      </c>
      <c r="AD556" s="29">
        <v>209.37</v>
      </c>
      <c r="AE556" s="29">
        <v>506.85999999999996</v>
      </c>
      <c r="AF556" s="29">
        <v>925.75</v>
      </c>
      <c r="AG556" s="29">
        <v>1138.58</v>
      </c>
      <c r="AH556" s="29">
        <v>1572.37</v>
      </c>
      <c r="AI556" s="29">
        <v>1963.41</v>
      </c>
      <c r="AJ556" s="29">
        <v>2066.9299999999998</v>
      </c>
      <c r="AK556" s="29">
        <v>2066.84</v>
      </c>
      <c r="AL556" s="29">
        <v>2054.63</v>
      </c>
      <c r="AM556" s="29">
        <v>2021.71</v>
      </c>
      <c r="AN556" s="29">
        <v>2007.0600000000002</v>
      </c>
      <c r="AO556" s="29">
        <v>2014.4700000000003</v>
      </c>
      <c r="AP556" s="29">
        <v>2011.2200000000003</v>
      </c>
      <c r="AQ556" s="29">
        <v>2030.18</v>
      </c>
      <c r="AR556" s="29">
        <v>2092.7399999999998</v>
      </c>
      <c r="AS556" s="29">
        <v>2119.5300000000002</v>
      </c>
      <c r="AT556" s="29">
        <v>2114.9499999999998</v>
      </c>
      <c r="AU556" s="29">
        <v>2084.87</v>
      </c>
      <c r="AV556" s="29">
        <v>2028.21</v>
      </c>
      <c r="AW556" s="29">
        <v>1321.65</v>
      </c>
      <c r="AX556" s="30">
        <v>1199.4000000000001</v>
      </c>
      <c r="AY556" s="325">
        <v>363.3</v>
      </c>
      <c r="AZ556" s="167">
        <v>6.61</v>
      </c>
      <c r="BA556" s="152">
        <v>432.45</v>
      </c>
    </row>
    <row r="557" spans="1:53">
      <c r="A557" s="37">
        <v>15</v>
      </c>
      <c r="B557" s="162">
        <f t="shared" si="60"/>
        <v>1984.87</v>
      </c>
      <c r="C557" s="162">
        <f t="shared" si="58"/>
        <v>1777.57</v>
      </c>
      <c r="D557" s="162">
        <f t="shared" si="58"/>
        <v>1725.33</v>
      </c>
      <c r="E557" s="162">
        <f t="shared" si="58"/>
        <v>1717.7599999999998</v>
      </c>
      <c r="F557" s="162">
        <f t="shared" si="58"/>
        <v>1742.11</v>
      </c>
      <c r="G557" s="162">
        <f t="shared" si="58"/>
        <v>1862.08</v>
      </c>
      <c r="H557" s="162">
        <f t="shared" si="58"/>
        <v>2083.9</v>
      </c>
      <c r="I557" s="162">
        <f t="shared" si="58"/>
        <v>2740.07</v>
      </c>
      <c r="J557" s="162">
        <f t="shared" si="58"/>
        <v>2886.9</v>
      </c>
      <c r="K557" s="162">
        <f t="shared" si="58"/>
        <v>2906.35</v>
      </c>
      <c r="L557" s="162">
        <f t="shared" si="58"/>
        <v>2926.25</v>
      </c>
      <c r="M557" s="162">
        <f t="shared" si="58"/>
        <v>2914.27</v>
      </c>
      <c r="N557" s="162">
        <f t="shared" si="58"/>
        <v>2886.65</v>
      </c>
      <c r="O557" s="162">
        <f t="shared" si="58"/>
        <v>2896.75</v>
      </c>
      <c r="P557" s="162">
        <f t="shared" si="58"/>
        <v>2895.8</v>
      </c>
      <c r="Q557" s="162">
        <f t="shared" si="58"/>
        <v>2898.35</v>
      </c>
      <c r="R557" s="162">
        <f t="shared" si="58"/>
        <v>2907.55</v>
      </c>
      <c r="S557" s="162">
        <f t="shared" si="59"/>
        <v>2939.27</v>
      </c>
      <c r="T557" s="162">
        <f t="shared" si="59"/>
        <v>2959.73</v>
      </c>
      <c r="U557" s="162">
        <f t="shared" si="59"/>
        <v>2954.6600000000003</v>
      </c>
      <c r="V557" s="162">
        <f t="shared" si="59"/>
        <v>2921.77</v>
      </c>
      <c r="W557" s="162">
        <f t="shared" si="59"/>
        <v>2881.6800000000003</v>
      </c>
      <c r="X557" s="162">
        <f t="shared" si="59"/>
        <v>2758.63</v>
      </c>
      <c r="Y557" s="162">
        <f t="shared" si="59"/>
        <v>2123.67</v>
      </c>
      <c r="Z557" s="27"/>
      <c r="AA557" s="31">
        <v>1182.51</v>
      </c>
      <c r="AB557" s="29">
        <v>975.21</v>
      </c>
      <c r="AC557" s="29">
        <v>922.97</v>
      </c>
      <c r="AD557" s="29">
        <v>915.4</v>
      </c>
      <c r="AE557" s="29">
        <v>939.75</v>
      </c>
      <c r="AF557" s="29">
        <v>1059.72</v>
      </c>
      <c r="AG557" s="29">
        <v>1281.54</v>
      </c>
      <c r="AH557" s="29">
        <v>1937.71</v>
      </c>
      <c r="AI557" s="29">
        <v>2084.54</v>
      </c>
      <c r="AJ557" s="29">
        <v>2103.9899999999998</v>
      </c>
      <c r="AK557" s="29">
        <v>2123.89</v>
      </c>
      <c r="AL557" s="29">
        <v>2111.91</v>
      </c>
      <c r="AM557" s="29">
        <v>2084.29</v>
      </c>
      <c r="AN557" s="29">
        <v>2094.39</v>
      </c>
      <c r="AO557" s="29">
        <v>2093.44</v>
      </c>
      <c r="AP557" s="29">
        <v>2095.9899999999998</v>
      </c>
      <c r="AQ557" s="29">
        <v>2105.19</v>
      </c>
      <c r="AR557" s="29">
        <v>2136.91</v>
      </c>
      <c r="AS557" s="29">
        <v>2157.37</v>
      </c>
      <c r="AT557" s="29">
        <v>2152.3000000000002</v>
      </c>
      <c r="AU557" s="29">
        <v>2119.41</v>
      </c>
      <c r="AV557" s="29">
        <v>2079.3200000000002</v>
      </c>
      <c r="AW557" s="29">
        <v>1956.27</v>
      </c>
      <c r="AX557" s="30">
        <v>1321.31</v>
      </c>
      <c r="AY557" s="325">
        <v>363.3</v>
      </c>
      <c r="AZ557" s="167">
        <v>6.61</v>
      </c>
      <c r="BA557" s="152">
        <v>432.45</v>
      </c>
    </row>
    <row r="558" spans="1:53">
      <c r="A558" s="37">
        <v>16</v>
      </c>
      <c r="B558" s="162">
        <f t="shared" si="60"/>
        <v>1836.8</v>
      </c>
      <c r="C558" s="162">
        <f t="shared" si="58"/>
        <v>1768.2799999999997</v>
      </c>
      <c r="D558" s="162">
        <f t="shared" si="58"/>
        <v>1717.35</v>
      </c>
      <c r="E558" s="162">
        <f t="shared" si="58"/>
        <v>822.35</v>
      </c>
      <c r="F558" s="162">
        <f t="shared" si="58"/>
        <v>1507.1299999999999</v>
      </c>
      <c r="G558" s="162">
        <f t="shared" si="58"/>
        <v>1780.09</v>
      </c>
      <c r="H558" s="162">
        <f t="shared" si="58"/>
        <v>2009.1</v>
      </c>
      <c r="I558" s="162">
        <f t="shared" si="58"/>
        <v>2458.11</v>
      </c>
      <c r="J558" s="162">
        <f t="shared" si="58"/>
        <v>2756.88</v>
      </c>
      <c r="K558" s="162">
        <f t="shared" si="58"/>
        <v>2816.76</v>
      </c>
      <c r="L558" s="162">
        <f t="shared" si="58"/>
        <v>2812.6000000000004</v>
      </c>
      <c r="M558" s="162">
        <f t="shared" si="58"/>
        <v>2789.07</v>
      </c>
      <c r="N558" s="162">
        <f t="shared" si="58"/>
        <v>2749.19</v>
      </c>
      <c r="O558" s="162">
        <f t="shared" si="58"/>
        <v>2752.2700000000004</v>
      </c>
      <c r="P558" s="162">
        <f t="shared" si="58"/>
        <v>2765.73</v>
      </c>
      <c r="Q558" s="162">
        <f t="shared" si="58"/>
        <v>2771.7200000000003</v>
      </c>
      <c r="R558" s="162">
        <f t="shared" ref="R558:R573" si="61">AQ558+$BA558+$AZ558+$AY558</f>
        <v>2775.2700000000004</v>
      </c>
      <c r="S558" s="162">
        <f t="shared" si="59"/>
        <v>2835.35</v>
      </c>
      <c r="T558" s="162">
        <f t="shared" si="59"/>
        <v>2846.8500000000004</v>
      </c>
      <c r="U558" s="162">
        <f t="shared" si="59"/>
        <v>2833.1400000000003</v>
      </c>
      <c r="V558" s="162">
        <f t="shared" si="59"/>
        <v>2774.76</v>
      </c>
      <c r="W558" s="162">
        <f t="shared" si="59"/>
        <v>2677.8500000000004</v>
      </c>
      <c r="X558" s="162">
        <f t="shared" si="59"/>
        <v>2158.06</v>
      </c>
      <c r="Y558" s="162">
        <f t="shared" si="59"/>
        <v>1931.34</v>
      </c>
      <c r="Z558" s="27"/>
      <c r="AA558" s="31">
        <v>1034.44</v>
      </c>
      <c r="AB558" s="29">
        <v>965.92</v>
      </c>
      <c r="AC558" s="29">
        <v>914.99</v>
      </c>
      <c r="AD558" s="29">
        <v>19.989999999999998</v>
      </c>
      <c r="AE558" s="29">
        <v>704.77</v>
      </c>
      <c r="AF558" s="29">
        <v>977.73</v>
      </c>
      <c r="AG558" s="29">
        <v>1206.74</v>
      </c>
      <c r="AH558" s="29">
        <v>1655.75</v>
      </c>
      <c r="AI558" s="29">
        <v>1954.52</v>
      </c>
      <c r="AJ558" s="29">
        <v>2014.4</v>
      </c>
      <c r="AK558" s="29">
        <v>2010.24</v>
      </c>
      <c r="AL558" s="29">
        <v>1986.71</v>
      </c>
      <c r="AM558" s="29">
        <v>1946.83</v>
      </c>
      <c r="AN558" s="29">
        <v>1949.91</v>
      </c>
      <c r="AO558" s="29">
        <v>1963.37</v>
      </c>
      <c r="AP558" s="29">
        <v>1969.36</v>
      </c>
      <c r="AQ558" s="29">
        <v>1972.91</v>
      </c>
      <c r="AR558" s="29">
        <v>2032.9899999999998</v>
      </c>
      <c r="AS558" s="29">
        <v>2044.4900000000002</v>
      </c>
      <c r="AT558" s="29">
        <v>2030.78</v>
      </c>
      <c r="AU558" s="29">
        <v>1972.4</v>
      </c>
      <c r="AV558" s="29">
        <v>1875.49</v>
      </c>
      <c r="AW558" s="29">
        <v>1355.7</v>
      </c>
      <c r="AX558" s="30">
        <v>1128.98</v>
      </c>
      <c r="AY558" s="325">
        <v>363.3</v>
      </c>
      <c r="AZ558" s="167">
        <v>6.61</v>
      </c>
      <c r="BA558" s="152">
        <v>432.45</v>
      </c>
    </row>
    <row r="559" spans="1:53">
      <c r="A559" s="37">
        <v>17</v>
      </c>
      <c r="B559" s="162">
        <f t="shared" si="60"/>
        <v>1804.2799999999997</v>
      </c>
      <c r="C559" s="162">
        <f t="shared" si="60"/>
        <v>1758.56</v>
      </c>
      <c r="D559" s="162">
        <f t="shared" si="60"/>
        <v>1680.05</v>
      </c>
      <c r="E559" s="162">
        <f t="shared" si="60"/>
        <v>1567.4299999999998</v>
      </c>
      <c r="F559" s="162">
        <f t="shared" si="60"/>
        <v>1758.84</v>
      </c>
      <c r="G559" s="162">
        <f t="shared" si="60"/>
        <v>1807.61</v>
      </c>
      <c r="H559" s="162">
        <f t="shared" si="60"/>
        <v>2013.01</v>
      </c>
      <c r="I559" s="162">
        <f t="shared" si="60"/>
        <v>2374.1999999999998</v>
      </c>
      <c r="J559" s="162">
        <f t="shared" si="60"/>
        <v>2649.92</v>
      </c>
      <c r="K559" s="162">
        <f t="shared" si="60"/>
        <v>2701.7400000000002</v>
      </c>
      <c r="L559" s="162">
        <f t="shared" si="60"/>
        <v>2694.03</v>
      </c>
      <c r="M559" s="162">
        <f t="shared" si="60"/>
        <v>2672.23</v>
      </c>
      <c r="N559" s="162">
        <f t="shared" si="60"/>
        <v>2634.2700000000004</v>
      </c>
      <c r="O559" s="162">
        <f t="shared" si="60"/>
        <v>2632.1200000000003</v>
      </c>
      <c r="P559" s="162">
        <f t="shared" si="60"/>
        <v>2616.94</v>
      </c>
      <c r="Q559" s="162">
        <f t="shared" si="60"/>
        <v>2617.4700000000003</v>
      </c>
      <c r="R559" s="162">
        <f t="shared" si="61"/>
        <v>2637.76</v>
      </c>
      <c r="S559" s="162">
        <f t="shared" si="59"/>
        <v>2704.59</v>
      </c>
      <c r="T559" s="162">
        <f t="shared" si="59"/>
        <v>2708.98</v>
      </c>
      <c r="U559" s="162">
        <f t="shared" si="59"/>
        <v>2720.9900000000002</v>
      </c>
      <c r="V559" s="162">
        <f t="shared" si="59"/>
        <v>2628.2900000000004</v>
      </c>
      <c r="W559" s="162">
        <f t="shared" si="59"/>
        <v>2374.69</v>
      </c>
      <c r="X559" s="162">
        <f t="shared" si="59"/>
        <v>2126.6</v>
      </c>
      <c r="Y559" s="162">
        <f t="shared" si="59"/>
        <v>1951.33</v>
      </c>
      <c r="Z559" s="27"/>
      <c r="AA559" s="31">
        <v>1001.92</v>
      </c>
      <c r="AB559" s="29">
        <v>956.2</v>
      </c>
      <c r="AC559" s="29">
        <v>877.69</v>
      </c>
      <c r="AD559" s="29">
        <v>765.07</v>
      </c>
      <c r="AE559" s="29">
        <v>956.48</v>
      </c>
      <c r="AF559" s="29">
        <v>1005.25</v>
      </c>
      <c r="AG559" s="29">
        <v>1210.6500000000001</v>
      </c>
      <c r="AH559" s="29">
        <v>1571.84</v>
      </c>
      <c r="AI559" s="29">
        <v>1847.56</v>
      </c>
      <c r="AJ559" s="29">
        <v>1899.38</v>
      </c>
      <c r="AK559" s="29">
        <v>1891.67</v>
      </c>
      <c r="AL559" s="29">
        <v>1869.87</v>
      </c>
      <c r="AM559" s="29">
        <v>1831.91</v>
      </c>
      <c r="AN559" s="29">
        <v>1829.76</v>
      </c>
      <c r="AO559" s="29">
        <v>1814.58</v>
      </c>
      <c r="AP559" s="29">
        <v>1815.11</v>
      </c>
      <c r="AQ559" s="29">
        <v>1835.4</v>
      </c>
      <c r="AR559" s="29">
        <v>1902.23</v>
      </c>
      <c r="AS559" s="29">
        <v>1906.62</v>
      </c>
      <c r="AT559" s="29">
        <v>1918.63</v>
      </c>
      <c r="AU559" s="29">
        <v>1825.93</v>
      </c>
      <c r="AV559" s="29">
        <v>1572.33</v>
      </c>
      <c r="AW559" s="29">
        <v>1324.24</v>
      </c>
      <c r="AX559" s="30">
        <v>1148.97</v>
      </c>
      <c r="AY559" s="325">
        <v>363.3</v>
      </c>
      <c r="AZ559" s="167">
        <v>6.61</v>
      </c>
      <c r="BA559" s="152">
        <v>432.45</v>
      </c>
    </row>
    <row r="560" spans="1:53">
      <c r="A560" s="37">
        <v>18</v>
      </c>
      <c r="B560" s="162">
        <f t="shared" si="60"/>
        <v>1786.1299999999999</v>
      </c>
      <c r="C560" s="162">
        <f t="shared" si="60"/>
        <v>1738.3799999999999</v>
      </c>
      <c r="D560" s="162">
        <f t="shared" si="60"/>
        <v>1655.7199999999998</v>
      </c>
      <c r="E560" s="162">
        <f t="shared" si="60"/>
        <v>1652.2699999999998</v>
      </c>
      <c r="F560" s="162">
        <f t="shared" si="60"/>
        <v>1741.7399999999998</v>
      </c>
      <c r="G560" s="162">
        <f t="shared" si="60"/>
        <v>1817.5699999999997</v>
      </c>
      <c r="H560" s="162">
        <f t="shared" si="60"/>
        <v>2048.5300000000002</v>
      </c>
      <c r="I560" s="162">
        <f t="shared" si="60"/>
        <v>2494.4</v>
      </c>
      <c r="J560" s="162">
        <f t="shared" si="60"/>
        <v>2713.2700000000004</v>
      </c>
      <c r="K560" s="162">
        <f t="shared" si="60"/>
        <v>2748.57</v>
      </c>
      <c r="L560" s="162">
        <f t="shared" si="60"/>
        <v>2744.67</v>
      </c>
      <c r="M560" s="162">
        <f t="shared" si="60"/>
        <v>2728.32</v>
      </c>
      <c r="N560" s="162">
        <f t="shared" si="60"/>
        <v>2696.82</v>
      </c>
      <c r="O560" s="162">
        <f t="shared" si="60"/>
        <v>2698.32</v>
      </c>
      <c r="P560" s="162">
        <f t="shared" si="60"/>
        <v>2701.73</v>
      </c>
      <c r="Q560" s="162">
        <f t="shared" si="60"/>
        <v>2707.4700000000003</v>
      </c>
      <c r="R560" s="162">
        <f t="shared" si="61"/>
        <v>2737.17</v>
      </c>
      <c r="S560" s="162">
        <f t="shared" si="59"/>
        <v>2804.7500000000005</v>
      </c>
      <c r="T560" s="162">
        <f t="shared" si="59"/>
        <v>2841.86</v>
      </c>
      <c r="U560" s="162">
        <f t="shared" si="59"/>
        <v>2861.4700000000003</v>
      </c>
      <c r="V560" s="162">
        <f t="shared" si="59"/>
        <v>2834.27</v>
      </c>
      <c r="W560" s="162">
        <f t="shared" si="59"/>
        <v>2811.9</v>
      </c>
      <c r="X560" s="162">
        <f t="shared" si="59"/>
        <v>2731.19</v>
      </c>
      <c r="Y560" s="162">
        <f t="shared" si="59"/>
        <v>2120.52</v>
      </c>
      <c r="Z560" s="27"/>
      <c r="AA560" s="31">
        <v>983.77</v>
      </c>
      <c r="AB560" s="29">
        <v>936.02</v>
      </c>
      <c r="AC560" s="29">
        <v>853.36</v>
      </c>
      <c r="AD560" s="29">
        <v>849.91</v>
      </c>
      <c r="AE560" s="29">
        <v>939.38</v>
      </c>
      <c r="AF560" s="29">
        <v>1015.2099999999999</v>
      </c>
      <c r="AG560" s="29">
        <v>1246.17</v>
      </c>
      <c r="AH560" s="29">
        <v>1692.04</v>
      </c>
      <c r="AI560" s="29">
        <v>1910.91</v>
      </c>
      <c r="AJ560" s="29">
        <v>1946.21</v>
      </c>
      <c r="AK560" s="29">
        <v>1942.31</v>
      </c>
      <c r="AL560" s="29">
        <v>1925.96</v>
      </c>
      <c r="AM560" s="29">
        <v>1894.46</v>
      </c>
      <c r="AN560" s="29">
        <v>1895.96</v>
      </c>
      <c r="AO560" s="29">
        <v>1899.37</v>
      </c>
      <c r="AP560" s="29">
        <v>1905.11</v>
      </c>
      <c r="AQ560" s="29">
        <v>1934.81</v>
      </c>
      <c r="AR560" s="29">
        <v>2002.39</v>
      </c>
      <c r="AS560" s="29">
        <v>2039.4999999999998</v>
      </c>
      <c r="AT560" s="29">
        <v>2059.11</v>
      </c>
      <c r="AU560" s="29">
        <v>2031.9099999999999</v>
      </c>
      <c r="AV560" s="29">
        <v>2009.54</v>
      </c>
      <c r="AW560" s="29">
        <v>1928.83</v>
      </c>
      <c r="AX560" s="30">
        <v>1318.16</v>
      </c>
      <c r="AY560" s="325">
        <v>363.3</v>
      </c>
      <c r="AZ560" s="167">
        <v>6.61</v>
      </c>
      <c r="BA560" s="152">
        <v>432.45</v>
      </c>
    </row>
    <row r="561" spans="1:53">
      <c r="A561" s="37">
        <v>19</v>
      </c>
      <c r="B561" s="162">
        <f t="shared" si="60"/>
        <v>1970.9499999999998</v>
      </c>
      <c r="C561" s="162">
        <f t="shared" si="60"/>
        <v>1874.6599999999999</v>
      </c>
      <c r="D561" s="162">
        <f t="shared" si="60"/>
        <v>1771.6</v>
      </c>
      <c r="E561" s="162">
        <f t="shared" si="60"/>
        <v>1763.0399999999997</v>
      </c>
      <c r="F561" s="162">
        <f t="shared" si="60"/>
        <v>1777.4899999999998</v>
      </c>
      <c r="G561" s="162">
        <f t="shared" si="60"/>
        <v>1880.51</v>
      </c>
      <c r="H561" s="162">
        <f t="shared" si="60"/>
        <v>1863.61</v>
      </c>
      <c r="I561" s="162">
        <f t="shared" si="60"/>
        <v>2012.79</v>
      </c>
      <c r="J561" s="162">
        <f t="shared" si="60"/>
        <v>2406.39</v>
      </c>
      <c r="K561" s="162">
        <f t="shared" si="60"/>
        <v>2679.4100000000003</v>
      </c>
      <c r="L561" s="162">
        <f t="shared" si="60"/>
        <v>2697.73</v>
      </c>
      <c r="M561" s="162">
        <f t="shared" si="60"/>
        <v>2677.6600000000003</v>
      </c>
      <c r="N561" s="162">
        <f t="shared" si="60"/>
        <v>2671.23</v>
      </c>
      <c r="O561" s="162">
        <f t="shared" si="60"/>
        <v>2647.55</v>
      </c>
      <c r="P561" s="162">
        <f t="shared" si="60"/>
        <v>2646.26</v>
      </c>
      <c r="Q561" s="162">
        <f t="shared" si="60"/>
        <v>2640.5000000000005</v>
      </c>
      <c r="R561" s="162">
        <f t="shared" si="61"/>
        <v>2701.7500000000005</v>
      </c>
      <c r="S561" s="162">
        <f t="shared" si="59"/>
        <v>2777.57</v>
      </c>
      <c r="T561" s="162">
        <f t="shared" si="59"/>
        <v>2796.65</v>
      </c>
      <c r="U561" s="162">
        <f t="shared" si="59"/>
        <v>2825.73</v>
      </c>
      <c r="V561" s="162">
        <f t="shared" si="59"/>
        <v>2747.51</v>
      </c>
      <c r="W561" s="162">
        <f t="shared" si="59"/>
        <v>2718.69</v>
      </c>
      <c r="X561" s="162">
        <f t="shared" si="59"/>
        <v>2700.32</v>
      </c>
      <c r="Y561" s="162">
        <f t="shared" si="59"/>
        <v>2088.9</v>
      </c>
      <c r="Z561" s="27"/>
      <c r="AA561" s="31">
        <v>1168.5899999999999</v>
      </c>
      <c r="AB561" s="29">
        <v>1072.3</v>
      </c>
      <c r="AC561" s="29">
        <v>969.24</v>
      </c>
      <c r="AD561" s="29">
        <v>960.68</v>
      </c>
      <c r="AE561" s="29">
        <v>975.13</v>
      </c>
      <c r="AF561" s="29">
        <v>1078.1500000000001</v>
      </c>
      <c r="AG561" s="29">
        <v>1061.25</v>
      </c>
      <c r="AH561" s="29">
        <v>1210.43</v>
      </c>
      <c r="AI561" s="29">
        <v>1604.03</v>
      </c>
      <c r="AJ561" s="29">
        <v>1877.05</v>
      </c>
      <c r="AK561" s="29">
        <v>1895.37</v>
      </c>
      <c r="AL561" s="29">
        <v>1875.3</v>
      </c>
      <c r="AM561" s="29">
        <v>1868.87</v>
      </c>
      <c r="AN561" s="29">
        <v>1845.19</v>
      </c>
      <c r="AO561" s="29">
        <v>1843.9</v>
      </c>
      <c r="AP561" s="29">
        <v>1838.14</v>
      </c>
      <c r="AQ561" s="29">
        <v>1899.39</v>
      </c>
      <c r="AR561" s="29">
        <v>1975.21</v>
      </c>
      <c r="AS561" s="29">
        <v>1994.29</v>
      </c>
      <c r="AT561" s="29">
        <v>2023.37</v>
      </c>
      <c r="AU561" s="29">
        <v>1945.15</v>
      </c>
      <c r="AV561" s="29">
        <v>1916.33</v>
      </c>
      <c r="AW561" s="29">
        <v>1897.96</v>
      </c>
      <c r="AX561" s="30">
        <v>1286.54</v>
      </c>
      <c r="AY561" s="325">
        <v>363.3</v>
      </c>
      <c r="AZ561" s="167">
        <v>6.61</v>
      </c>
      <c r="BA561" s="152">
        <v>432.45</v>
      </c>
    </row>
    <row r="562" spans="1:53">
      <c r="A562" s="37">
        <v>20</v>
      </c>
      <c r="B562" s="162">
        <f t="shared" si="60"/>
        <v>1941.1599999999999</v>
      </c>
      <c r="C562" s="162">
        <f t="shared" si="60"/>
        <v>1761.4799999999998</v>
      </c>
      <c r="D562" s="162">
        <f t="shared" si="60"/>
        <v>1715.2599999999998</v>
      </c>
      <c r="E562" s="162">
        <f t="shared" si="60"/>
        <v>1665.7699999999998</v>
      </c>
      <c r="F562" s="162">
        <f t="shared" si="60"/>
        <v>1725.2599999999998</v>
      </c>
      <c r="G562" s="162">
        <f t="shared" si="60"/>
        <v>1760.6899999999998</v>
      </c>
      <c r="H562" s="162">
        <f t="shared" si="60"/>
        <v>1754.4099999999999</v>
      </c>
      <c r="I562" s="162">
        <f t="shared" si="60"/>
        <v>1867.6599999999999</v>
      </c>
      <c r="J562" s="162">
        <f t="shared" si="60"/>
        <v>2122.73</v>
      </c>
      <c r="K562" s="162">
        <f t="shared" si="60"/>
        <v>2623.6600000000003</v>
      </c>
      <c r="L562" s="162">
        <f t="shared" si="60"/>
        <v>2650.0600000000004</v>
      </c>
      <c r="M562" s="162">
        <f t="shared" si="60"/>
        <v>2653.86</v>
      </c>
      <c r="N562" s="162">
        <f t="shared" si="60"/>
        <v>2629.2900000000004</v>
      </c>
      <c r="O562" s="162">
        <f t="shared" si="60"/>
        <v>2628.4300000000003</v>
      </c>
      <c r="P562" s="162">
        <f t="shared" si="60"/>
        <v>2630.23</v>
      </c>
      <c r="Q562" s="162">
        <f t="shared" si="60"/>
        <v>2629.9700000000003</v>
      </c>
      <c r="R562" s="162">
        <f t="shared" si="61"/>
        <v>2669.76</v>
      </c>
      <c r="S562" s="162">
        <f t="shared" si="59"/>
        <v>2764.2900000000004</v>
      </c>
      <c r="T562" s="162">
        <f t="shared" si="59"/>
        <v>2800.5800000000004</v>
      </c>
      <c r="U562" s="162">
        <f t="shared" si="59"/>
        <v>2811.26</v>
      </c>
      <c r="V562" s="162">
        <f t="shared" si="59"/>
        <v>2766.0200000000004</v>
      </c>
      <c r="W562" s="162">
        <f t="shared" si="59"/>
        <v>2726.86</v>
      </c>
      <c r="X562" s="162">
        <f t="shared" si="59"/>
        <v>2673.1400000000003</v>
      </c>
      <c r="Y562" s="162">
        <f t="shared" si="59"/>
        <v>2068.98</v>
      </c>
      <c r="Z562" s="27"/>
      <c r="AA562" s="31">
        <v>1138.8</v>
      </c>
      <c r="AB562" s="29">
        <v>959.12</v>
      </c>
      <c r="AC562" s="29">
        <v>912.9</v>
      </c>
      <c r="AD562" s="29">
        <v>863.41</v>
      </c>
      <c r="AE562" s="29">
        <v>922.9</v>
      </c>
      <c r="AF562" s="29">
        <v>958.33</v>
      </c>
      <c r="AG562" s="29">
        <v>952.05</v>
      </c>
      <c r="AH562" s="29">
        <v>1065.3</v>
      </c>
      <c r="AI562" s="29">
        <v>1320.37</v>
      </c>
      <c r="AJ562" s="29">
        <v>1821.3</v>
      </c>
      <c r="AK562" s="29">
        <v>1847.7</v>
      </c>
      <c r="AL562" s="29">
        <v>1851.5</v>
      </c>
      <c r="AM562" s="29">
        <v>1826.93</v>
      </c>
      <c r="AN562" s="29">
        <v>1826.07</v>
      </c>
      <c r="AO562" s="29">
        <v>1827.87</v>
      </c>
      <c r="AP562" s="29">
        <v>1827.61</v>
      </c>
      <c r="AQ562" s="29">
        <v>1867.4</v>
      </c>
      <c r="AR562" s="29">
        <v>1961.93</v>
      </c>
      <c r="AS562" s="29">
        <v>1998.22</v>
      </c>
      <c r="AT562" s="29">
        <v>2008.9</v>
      </c>
      <c r="AU562" s="29">
        <v>1963.66</v>
      </c>
      <c r="AV562" s="29">
        <v>1924.5</v>
      </c>
      <c r="AW562" s="29">
        <v>1870.78</v>
      </c>
      <c r="AX562" s="30">
        <v>1266.6199999999999</v>
      </c>
      <c r="AY562" s="325">
        <v>363.3</v>
      </c>
      <c r="AZ562" s="167">
        <v>6.61</v>
      </c>
      <c r="BA562" s="152">
        <v>432.45</v>
      </c>
    </row>
    <row r="563" spans="1:53">
      <c r="A563" s="37">
        <v>21</v>
      </c>
      <c r="B563" s="162">
        <f t="shared" si="60"/>
        <v>1798.5199999999998</v>
      </c>
      <c r="C563" s="162">
        <f t="shared" si="60"/>
        <v>1757.2199999999998</v>
      </c>
      <c r="D563" s="162">
        <f t="shared" si="60"/>
        <v>1688.7199999999998</v>
      </c>
      <c r="E563" s="162">
        <f t="shared" si="60"/>
        <v>1680.7499999999998</v>
      </c>
      <c r="F563" s="162">
        <f t="shared" si="60"/>
        <v>1757.4799999999998</v>
      </c>
      <c r="G563" s="162">
        <f t="shared" si="60"/>
        <v>1839.2199999999998</v>
      </c>
      <c r="H563" s="162">
        <f t="shared" si="60"/>
        <v>2024.24</v>
      </c>
      <c r="I563" s="162">
        <f t="shared" si="60"/>
        <v>2358.4299999999998</v>
      </c>
      <c r="J563" s="162">
        <f t="shared" si="60"/>
        <v>2626.0600000000004</v>
      </c>
      <c r="K563" s="162">
        <f t="shared" si="60"/>
        <v>2692.71</v>
      </c>
      <c r="L563" s="162">
        <f t="shared" si="60"/>
        <v>2697.0800000000004</v>
      </c>
      <c r="M563" s="162">
        <f t="shared" si="60"/>
        <v>2687.1400000000003</v>
      </c>
      <c r="N563" s="162">
        <f t="shared" si="60"/>
        <v>2662.7700000000004</v>
      </c>
      <c r="O563" s="162">
        <f t="shared" si="60"/>
        <v>2665.2700000000004</v>
      </c>
      <c r="P563" s="162">
        <f t="shared" si="60"/>
        <v>2672.1200000000003</v>
      </c>
      <c r="Q563" s="162">
        <f t="shared" si="60"/>
        <v>2672.5800000000004</v>
      </c>
      <c r="R563" s="162">
        <f t="shared" si="61"/>
        <v>2680.3</v>
      </c>
      <c r="S563" s="162">
        <f t="shared" si="59"/>
        <v>2726.42</v>
      </c>
      <c r="T563" s="162">
        <f t="shared" si="59"/>
        <v>2745.9</v>
      </c>
      <c r="U563" s="162">
        <f t="shared" si="59"/>
        <v>2745.9900000000002</v>
      </c>
      <c r="V563" s="162">
        <f t="shared" si="59"/>
        <v>2707.5000000000005</v>
      </c>
      <c r="W563" s="162">
        <f t="shared" si="59"/>
        <v>2671.46</v>
      </c>
      <c r="X563" s="162">
        <f t="shared" si="59"/>
        <v>2141.4900000000002</v>
      </c>
      <c r="Y563" s="162">
        <f t="shared" si="59"/>
        <v>1943.1</v>
      </c>
      <c r="Z563" s="27"/>
      <c r="AA563" s="31">
        <v>996.16</v>
      </c>
      <c r="AB563" s="29">
        <v>954.86</v>
      </c>
      <c r="AC563" s="29">
        <v>886.36</v>
      </c>
      <c r="AD563" s="29">
        <v>878.39</v>
      </c>
      <c r="AE563" s="29">
        <v>955.12</v>
      </c>
      <c r="AF563" s="29">
        <v>1036.8599999999999</v>
      </c>
      <c r="AG563" s="29">
        <v>1221.8800000000001</v>
      </c>
      <c r="AH563" s="29">
        <v>1556.07</v>
      </c>
      <c r="AI563" s="29">
        <v>1823.7</v>
      </c>
      <c r="AJ563" s="29">
        <v>1890.35</v>
      </c>
      <c r="AK563" s="29">
        <v>1894.72</v>
      </c>
      <c r="AL563" s="29">
        <v>1884.78</v>
      </c>
      <c r="AM563" s="29">
        <v>1860.41</v>
      </c>
      <c r="AN563" s="29">
        <v>1862.91</v>
      </c>
      <c r="AO563" s="29">
        <v>1869.76</v>
      </c>
      <c r="AP563" s="29">
        <v>1870.22</v>
      </c>
      <c r="AQ563" s="29">
        <v>1877.94</v>
      </c>
      <c r="AR563" s="29">
        <v>1924.06</v>
      </c>
      <c r="AS563" s="29">
        <v>1943.54</v>
      </c>
      <c r="AT563" s="29">
        <v>1943.63</v>
      </c>
      <c r="AU563" s="29">
        <v>1905.14</v>
      </c>
      <c r="AV563" s="29">
        <v>1869.1</v>
      </c>
      <c r="AW563" s="29">
        <v>1339.13</v>
      </c>
      <c r="AX563" s="30">
        <v>1140.74</v>
      </c>
      <c r="AY563" s="325">
        <v>363.3</v>
      </c>
      <c r="AZ563" s="167">
        <v>6.61</v>
      </c>
      <c r="BA563" s="152">
        <v>432.45</v>
      </c>
    </row>
    <row r="564" spans="1:53">
      <c r="A564" s="37">
        <v>22</v>
      </c>
      <c r="B564" s="162">
        <f t="shared" si="60"/>
        <v>1830.9499999999998</v>
      </c>
      <c r="C564" s="162">
        <f t="shared" si="60"/>
        <v>1762.1499999999999</v>
      </c>
      <c r="D564" s="162">
        <f t="shared" si="60"/>
        <v>1710.4699999999998</v>
      </c>
      <c r="E564" s="162">
        <f t="shared" si="60"/>
        <v>1709.09</v>
      </c>
      <c r="F564" s="162">
        <f t="shared" si="60"/>
        <v>1760.5399999999997</v>
      </c>
      <c r="G564" s="162">
        <f t="shared" si="60"/>
        <v>1827.09</v>
      </c>
      <c r="H564" s="162">
        <f t="shared" si="60"/>
        <v>2093.33</v>
      </c>
      <c r="I564" s="162">
        <f t="shared" si="60"/>
        <v>2436.1800000000003</v>
      </c>
      <c r="J564" s="162">
        <f t="shared" si="60"/>
        <v>2659.92</v>
      </c>
      <c r="K564" s="162">
        <f t="shared" si="60"/>
        <v>2702.6200000000003</v>
      </c>
      <c r="L564" s="162">
        <f t="shared" si="60"/>
        <v>2701.7500000000005</v>
      </c>
      <c r="M564" s="162">
        <f t="shared" si="60"/>
        <v>2696.92</v>
      </c>
      <c r="N564" s="162">
        <f t="shared" si="60"/>
        <v>2682.94</v>
      </c>
      <c r="O564" s="162">
        <f t="shared" si="60"/>
        <v>2684.0600000000004</v>
      </c>
      <c r="P564" s="162">
        <f t="shared" si="60"/>
        <v>2683.82</v>
      </c>
      <c r="Q564" s="162">
        <f t="shared" si="60"/>
        <v>2683.3100000000004</v>
      </c>
      <c r="R564" s="162">
        <f t="shared" si="61"/>
        <v>2688.01</v>
      </c>
      <c r="S564" s="162">
        <f t="shared" si="59"/>
        <v>2730.3500000000004</v>
      </c>
      <c r="T564" s="162">
        <f t="shared" si="59"/>
        <v>2739.5000000000005</v>
      </c>
      <c r="U564" s="162">
        <f t="shared" si="59"/>
        <v>2724.26</v>
      </c>
      <c r="V564" s="162">
        <f t="shared" si="59"/>
        <v>2645.0800000000004</v>
      </c>
      <c r="W564" s="162">
        <f t="shared" si="59"/>
        <v>2636.4700000000003</v>
      </c>
      <c r="X564" s="162">
        <f t="shared" si="59"/>
        <v>2110.75</v>
      </c>
      <c r="Y564" s="162">
        <f t="shared" si="59"/>
        <v>1861.9699999999998</v>
      </c>
      <c r="Z564" s="27"/>
      <c r="AA564" s="31">
        <v>1028.5899999999999</v>
      </c>
      <c r="AB564" s="29">
        <v>959.79</v>
      </c>
      <c r="AC564" s="29">
        <v>908.11</v>
      </c>
      <c r="AD564" s="29">
        <v>906.73</v>
      </c>
      <c r="AE564" s="29">
        <v>958.18</v>
      </c>
      <c r="AF564" s="29">
        <v>1024.73</v>
      </c>
      <c r="AG564" s="29">
        <v>1290.97</v>
      </c>
      <c r="AH564" s="29">
        <v>1633.82</v>
      </c>
      <c r="AI564" s="29">
        <v>1857.56</v>
      </c>
      <c r="AJ564" s="29">
        <v>1900.26</v>
      </c>
      <c r="AK564" s="29">
        <v>1899.39</v>
      </c>
      <c r="AL564" s="29">
        <v>1894.56</v>
      </c>
      <c r="AM564" s="29">
        <v>1880.58</v>
      </c>
      <c r="AN564" s="29">
        <v>1881.7</v>
      </c>
      <c r="AO564" s="29">
        <v>1881.46</v>
      </c>
      <c r="AP564" s="29">
        <v>1880.95</v>
      </c>
      <c r="AQ564" s="29">
        <v>1885.65</v>
      </c>
      <c r="AR564" s="29">
        <v>1927.99</v>
      </c>
      <c r="AS564" s="29">
        <v>1937.14</v>
      </c>
      <c r="AT564" s="29">
        <v>1921.9</v>
      </c>
      <c r="AU564" s="29">
        <v>1842.72</v>
      </c>
      <c r="AV564" s="29">
        <v>1834.11</v>
      </c>
      <c r="AW564" s="29">
        <v>1308.3900000000001</v>
      </c>
      <c r="AX564" s="30">
        <v>1059.6099999999999</v>
      </c>
      <c r="AY564" s="325">
        <v>363.3</v>
      </c>
      <c r="AZ564" s="167">
        <v>6.61</v>
      </c>
      <c r="BA564" s="152">
        <v>432.45</v>
      </c>
    </row>
    <row r="565" spans="1:53">
      <c r="A565" s="37">
        <v>23</v>
      </c>
      <c r="B565" s="162">
        <f t="shared" si="60"/>
        <v>1756.9999999999998</v>
      </c>
      <c r="C565" s="162">
        <f t="shared" si="60"/>
        <v>903.09999999999991</v>
      </c>
      <c r="D565" s="162">
        <f t="shared" si="60"/>
        <v>876.71</v>
      </c>
      <c r="E565" s="162">
        <f t="shared" si="60"/>
        <v>872</v>
      </c>
      <c r="F565" s="162">
        <f t="shared" si="60"/>
        <v>1649.06</v>
      </c>
      <c r="G565" s="162">
        <f t="shared" si="60"/>
        <v>1759.1899999999998</v>
      </c>
      <c r="H565" s="162">
        <f t="shared" si="60"/>
        <v>2030.11</v>
      </c>
      <c r="I565" s="162">
        <f t="shared" si="60"/>
        <v>2297.0700000000002</v>
      </c>
      <c r="J565" s="162">
        <f t="shared" si="60"/>
        <v>2611.5400000000004</v>
      </c>
      <c r="K565" s="162">
        <f t="shared" si="60"/>
        <v>2700.0800000000004</v>
      </c>
      <c r="L565" s="162">
        <f t="shared" si="60"/>
        <v>2698.3100000000004</v>
      </c>
      <c r="M565" s="162">
        <f t="shared" si="60"/>
        <v>2680.6000000000004</v>
      </c>
      <c r="N565" s="162">
        <f t="shared" si="60"/>
        <v>2672.5200000000004</v>
      </c>
      <c r="O565" s="162">
        <f t="shared" si="60"/>
        <v>2675.4900000000002</v>
      </c>
      <c r="P565" s="162">
        <f t="shared" si="60"/>
        <v>2681.3700000000003</v>
      </c>
      <c r="Q565" s="162">
        <f t="shared" si="60"/>
        <v>2687.8900000000003</v>
      </c>
      <c r="R565" s="162">
        <f t="shared" si="61"/>
        <v>2695.9100000000003</v>
      </c>
      <c r="S565" s="162">
        <f t="shared" si="59"/>
        <v>2738.09</v>
      </c>
      <c r="T565" s="162">
        <f t="shared" si="59"/>
        <v>2751.03</v>
      </c>
      <c r="U565" s="162">
        <f t="shared" si="59"/>
        <v>2748.3500000000004</v>
      </c>
      <c r="V565" s="162">
        <f t="shared" si="59"/>
        <v>2710.6000000000004</v>
      </c>
      <c r="W565" s="162">
        <f t="shared" si="59"/>
        <v>2674.78</v>
      </c>
      <c r="X565" s="162">
        <f t="shared" si="59"/>
        <v>2158.6799999999998</v>
      </c>
      <c r="Y565" s="162">
        <f t="shared" si="59"/>
        <v>1943.3999999999999</v>
      </c>
      <c r="Z565" s="27"/>
      <c r="AA565" s="31">
        <v>954.64</v>
      </c>
      <c r="AB565" s="29">
        <v>100.74</v>
      </c>
      <c r="AC565" s="29">
        <v>74.349999999999994</v>
      </c>
      <c r="AD565" s="29">
        <v>69.64</v>
      </c>
      <c r="AE565" s="29">
        <v>846.7</v>
      </c>
      <c r="AF565" s="29">
        <v>956.83</v>
      </c>
      <c r="AG565" s="29">
        <v>1227.75</v>
      </c>
      <c r="AH565" s="29">
        <v>1494.71</v>
      </c>
      <c r="AI565" s="29">
        <v>1809.18</v>
      </c>
      <c r="AJ565" s="29">
        <v>1897.72</v>
      </c>
      <c r="AK565" s="29">
        <v>1895.95</v>
      </c>
      <c r="AL565" s="29">
        <v>1878.24</v>
      </c>
      <c r="AM565" s="29">
        <v>1870.16</v>
      </c>
      <c r="AN565" s="29">
        <v>1873.13</v>
      </c>
      <c r="AO565" s="29">
        <v>1879.01</v>
      </c>
      <c r="AP565" s="29">
        <v>1885.53</v>
      </c>
      <c r="AQ565" s="29">
        <v>1893.55</v>
      </c>
      <c r="AR565" s="29">
        <v>1935.73</v>
      </c>
      <c r="AS565" s="29">
        <v>1948.67</v>
      </c>
      <c r="AT565" s="29">
        <v>1945.99</v>
      </c>
      <c r="AU565" s="29">
        <v>1908.24</v>
      </c>
      <c r="AV565" s="29">
        <v>1872.42</v>
      </c>
      <c r="AW565" s="29">
        <v>1356.32</v>
      </c>
      <c r="AX565" s="30">
        <v>1141.04</v>
      </c>
      <c r="AY565" s="325">
        <v>363.3</v>
      </c>
      <c r="AZ565" s="167">
        <v>6.61</v>
      </c>
      <c r="BA565" s="152">
        <v>432.45</v>
      </c>
    </row>
    <row r="566" spans="1:53">
      <c r="A566" s="37">
        <v>24</v>
      </c>
      <c r="B566" s="162">
        <f t="shared" si="60"/>
        <v>1948.53</v>
      </c>
      <c r="C566" s="162">
        <f t="shared" si="60"/>
        <v>1770.2499999999998</v>
      </c>
      <c r="D566" s="162">
        <f t="shared" si="60"/>
        <v>1756.1899999999998</v>
      </c>
      <c r="E566" s="162">
        <f t="shared" si="60"/>
        <v>1753.55</v>
      </c>
      <c r="F566" s="162">
        <f t="shared" si="60"/>
        <v>1795.7399999999998</v>
      </c>
      <c r="G566" s="162">
        <f t="shared" si="60"/>
        <v>1933.31</v>
      </c>
      <c r="H566" s="162">
        <f t="shared" si="60"/>
        <v>2178.1799999999998</v>
      </c>
      <c r="I566" s="162">
        <f t="shared" si="60"/>
        <v>2513.5700000000002</v>
      </c>
      <c r="J566" s="162">
        <f t="shared" si="60"/>
        <v>2721.78</v>
      </c>
      <c r="K566" s="162">
        <f t="shared" si="60"/>
        <v>2777.69</v>
      </c>
      <c r="L566" s="162">
        <f t="shared" si="60"/>
        <v>2772.4700000000003</v>
      </c>
      <c r="M566" s="162">
        <f t="shared" si="60"/>
        <v>2743.1600000000003</v>
      </c>
      <c r="N566" s="162">
        <f t="shared" si="60"/>
        <v>2727.73</v>
      </c>
      <c r="O566" s="162">
        <f t="shared" si="60"/>
        <v>2721.6400000000003</v>
      </c>
      <c r="P566" s="162">
        <f t="shared" si="60"/>
        <v>2719.7500000000005</v>
      </c>
      <c r="Q566" s="162">
        <f t="shared" si="60"/>
        <v>2722.53</v>
      </c>
      <c r="R566" s="162">
        <f t="shared" si="61"/>
        <v>2721.6200000000003</v>
      </c>
      <c r="S566" s="162">
        <f t="shared" si="59"/>
        <v>2755.42</v>
      </c>
      <c r="T566" s="162">
        <f t="shared" si="59"/>
        <v>2760.63</v>
      </c>
      <c r="U566" s="162">
        <f t="shared" si="59"/>
        <v>2746.5000000000005</v>
      </c>
      <c r="V566" s="162">
        <f t="shared" si="59"/>
        <v>2697.36</v>
      </c>
      <c r="W566" s="162">
        <f t="shared" si="59"/>
        <v>2688.59</v>
      </c>
      <c r="X566" s="162">
        <f t="shared" si="59"/>
        <v>2621.0500000000002</v>
      </c>
      <c r="Y566" s="162">
        <f t="shared" si="59"/>
        <v>2015.01</v>
      </c>
      <c r="Z566" s="27"/>
      <c r="AA566" s="31">
        <v>1146.17</v>
      </c>
      <c r="AB566" s="29">
        <v>967.89</v>
      </c>
      <c r="AC566" s="29">
        <v>953.83</v>
      </c>
      <c r="AD566" s="29">
        <v>951.19</v>
      </c>
      <c r="AE566" s="29">
        <v>993.38</v>
      </c>
      <c r="AF566" s="29">
        <v>1130.95</v>
      </c>
      <c r="AG566" s="29">
        <v>1375.82</v>
      </c>
      <c r="AH566" s="29">
        <v>1711.21</v>
      </c>
      <c r="AI566" s="29">
        <v>1919.42</v>
      </c>
      <c r="AJ566" s="29">
        <v>1975.33</v>
      </c>
      <c r="AK566" s="29">
        <v>1970.11</v>
      </c>
      <c r="AL566" s="29">
        <v>1940.8</v>
      </c>
      <c r="AM566" s="29">
        <v>1925.37</v>
      </c>
      <c r="AN566" s="29">
        <v>1919.28</v>
      </c>
      <c r="AO566" s="29">
        <v>1917.39</v>
      </c>
      <c r="AP566" s="29">
        <v>1920.17</v>
      </c>
      <c r="AQ566" s="29">
        <v>1919.26</v>
      </c>
      <c r="AR566" s="29">
        <v>1953.06</v>
      </c>
      <c r="AS566" s="29">
        <v>1958.27</v>
      </c>
      <c r="AT566" s="29">
        <v>1944.14</v>
      </c>
      <c r="AU566" s="29">
        <v>1895</v>
      </c>
      <c r="AV566" s="29">
        <v>1886.23</v>
      </c>
      <c r="AW566" s="29">
        <v>1818.69</v>
      </c>
      <c r="AX566" s="30">
        <v>1212.6500000000001</v>
      </c>
      <c r="AY566" s="325">
        <v>363.3</v>
      </c>
      <c r="AZ566" s="167">
        <v>6.61</v>
      </c>
      <c r="BA566" s="152">
        <v>432.45</v>
      </c>
    </row>
    <row r="567" spans="1:53">
      <c r="A567" s="37">
        <v>25</v>
      </c>
      <c r="B567" s="162">
        <f t="shared" si="60"/>
        <v>1837.9399999999998</v>
      </c>
      <c r="C567" s="162">
        <f t="shared" si="60"/>
        <v>1777.4999999999998</v>
      </c>
      <c r="D567" s="162">
        <f t="shared" si="60"/>
        <v>1753.0199999999998</v>
      </c>
      <c r="E567" s="162">
        <f t="shared" si="60"/>
        <v>1751.6399999999999</v>
      </c>
      <c r="F567" s="162">
        <f t="shared" si="60"/>
        <v>1781.1599999999999</v>
      </c>
      <c r="G567" s="162">
        <f t="shared" si="60"/>
        <v>1924.9599999999998</v>
      </c>
      <c r="H567" s="162">
        <f t="shared" si="60"/>
        <v>2143.13</v>
      </c>
      <c r="I567" s="162">
        <f t="shared" si="60"/>
        <v>2469.8500000000004</v>
      </c>
      <c r="J567" s="162">
        <f t="shared" si="60"/>
        <v>2697.61</v>
      </c>
      <c r="K567" s="162">
        <f t="shared" si="60"/>
        <v>2705.2500000000005</v>
      </c>
      <c r="L567" s="162">
        <f t="shared" si="60"/>
        <v>2703.8500000000004</v>
      </c>
      <c r="M567" s="162">
        <f t="shared" si="60"/>
        <v>2700.2700000000004</v>
      </c>
      <c r="N567" s="162">
        <f t="shared" si="60"/>
        <v>2680.6600000000003</v>
      </c>
      <c r="O567" s="162">
        <f t="shared" si="60"/>
        <v>2680.9</v>
      </c>
      <c r="P567" s="162">
        <f t="shared" si="60"/>
        <v>2681.2200000000003</v>
      </c>
      <c r="Q567" s="162">
        <f t="shared" si="60"/>
        <v>2698.73</v>
      </c>
      <c r="R567" s="162">
        <f t="shared" si="61"/>
        <v>2690.7400000000002</v>
      </c>
      <c r="S567" s="162">
        <f t="shared" si="59"/>
        <v>2712.1000000000004</v>
      </c>
      <c r="T567" s="162">
        <f t="shared" si="59"/>
        <v>2714.5400000000004</v>
      </c>
      <c r="U567" s="162">
        <f t="shared" si="59"/>
        <v>2728.0200000000004</v>
      </c>
      <c r="V567" s="162">
        <f t="shared" si="59"/>
        <v>2694.3300000000004</v>
      </c>
      <c r="W567" s="162">
        <f t="shared" si="59"/>
        <v>2625.3</v>
      </c>
      <c r="X567" s="162">
        <f t="shared" si="59"/>
        <v>2298.1</v>
      </c>
      <c r="Y567" s="162">
        <f t="shared" si="59"/>
        <v>1947.37</v>
      </c>
      <c r="Z567" s="27"/>
      <c r="AA567" s="31">
        <v>1035.58</v>
      </c>
      <c r="AB567" s="29">
        <v>975.14</v>
      </c>
      <c r="AC567" s="29">
        <v>950.66</v>
      </c>
      <c r="AD567" s="29">
        <v>949.28</v>
      </c>
      <c r="AE567" s="29">
        <v>978.8</v>
      </c>
      <c r="AF567" s="29">
        <v>1122.5999999999999</v>
      </c>
      <c r="AG567" s="29">
        <v>1340.77</v>
      </c>
      <c r="AH567" s="29">
        <v>1667.49</v>
      </c>
      <c r="AI567" s="29">
        <v>1895.25</v>
      </c>
      <c r="AJ567" s="29">
        <v>1902.89</v>
      </c>
      <c r="AK567" s="29">
        <v>1901.49</v>
      </c>
      <c r="AL567" s="29">
        <v>1897.91</v>
      </c>
      <c r="AM567" s="29">
        <v>1878.3</v>
      </c>
      <c r="AN567" s="29">
        <v>1878.54</v>
      </c>
      <c r="AO567" s="29">
        <v>1878.86</v>
      </c>
      <c r="AP567" s="29">
        <v>1896.37</v>
      </c>
      <c r="AQ567" s="29">
        <v>1888.38</v>
      </c>
      <c r="AR567" s="29">
        <v>1909.74</v>
      </c>
      <c r="AS567" s="29">
        <v>1912.18</v>
      </c>
      <c r="AT567" s="29">
        <v>1925.66</v>
      </c>
      <c r="AU567" s="29">
        <v>1891.97</v>
      </c>
      <c r="AV567" s="29">
        <v>1822.94</v>
      </c>
      <c r="AW567" s="29">
        <v>1495.74</v>
      </c>
      <c r="AX567" s="30">
        <v>1145.01</v>
      </c>
      <c r="AY567" s="325">
        <v>363.3</v>
      </c>
      <c r="AZ567" s="167">
        <v>6.61</v>
      </c>
      <c r="BA567" s="152">
        <v>432.45</v>
      </c>
    </row>
    <row r="568" spans="1:53">
      <c r="A568" s="37">
        <v>26</v>
      </c>
      <c r="B568" s="162">
        <f t="shared" si="60"/>
        <v>1763.5099999999998</v>
      </c>
      <c r="C568" s="162">
        <f t="shared" si="60"/>
        <v>1709.4199999999998</v>
      </c>
      <c r="D568" s="162">
        <f t="shared" si="60"/>
        <v>1637.0299999999997</v>
      </c>
      <c r="E568" s="162">
        <f t="shared" si="60"/>
        <v>1690.81</v>
      </c>
      <c r="F568" s="162">
        <f t="shared" si="60"/>
        <v>1733.6999999999998</v>
      </c>
      <c r="G568" s="162">
        <f t="shared" si="60"/>
        <v>1761.56</v>
      </c>
      <c r="H568" s="162">
        <f t="shared" si="60"/>
        <v>1830.24</v>
      </c>
      <c r="I568" s="162">
        <f t="shared" si="60"/>
        <v>2062.3200000000002</v>
      </c>
      <c r="J568" s="162">
        <f t="shared" si="60"/>
        <v>2329.4299999999998</v>
      </c>
      <c r="K568" s="162">
        <f t="shared" si="60"/>
        <v>2637.92</v>
      </c>
      <c r="L568" s="162">
        <f t="shared" si="60"/>
        <v>2666.7400000000002</v>
      </c>
      <c r="M568" s="162">
        <f t="shared" si="60"/>
        <v>2663.6400000000003</v>
      </c>
      <c r="N568" s="162">
        <f t="shared" si="60"/>
        <v>2647.01</v>
      </c>
      <c r="O568" s="162">
        <f t="shared" si="60"/>
        <v>2656.07</v>
      </c>
      <c r="P568" s="162">
        <f t="shared" si="60"/>
        <v>2650.3700000000003</v>
      </c>
      <c r="Q568" s="162">
        <f t="shared" si="60"/>
        <v>2656.3500000000004</v>
      </c>
      <c r="R568" s="162">
        <f t="shared" si="61"/>
        <v>2666.73</v>
      </c>
      <c r="S568" s="162">
        <f t="shared" si="59"/>
        <v>2701.4</v>
      </c>
      <c r="T568" s="162">
        <f t="shared" si="59"/>
        <v>2702.0000000000005</v>
      </c>
      <c r="U568" s="162">
        <f t="shared" si="59"/>
        <v>2713.5800000000004</v>
      </c>
      <c r="V568" s="162">
        <f t="shared" si="59"/>
        <v>2692.1800000000003</v>
      </c>
      <c r="W568" s="162">
        <f t="shared" si="59"/>
        <v>2668.2400000000002</v>
      </c>
      <c r="X568" s="162">
        <f t="shared" si="59"/>
        <v>2158.15</v>
      </c>
      <c r="Y568" s="162">
        <f t="shared" si="59"/>
        <v>1942.06</v>
      </c>
      <c r="Z568" s="27"/>
      <c r="AA568" s="31">
        <v>961.15</v>
      </c>
      <c r="AB568" s="29">
        <v>907.06</v>
      </c>
      <c r="AC568" s="29">
        <v>834.67</v>
      </c>
      <c r="AD568" s="29">
        <v>888.45</v>
      </c>
      <c r="AE568" s="29">
        <v>931.34</v>
      </c>
      <c r="AF568" s="29">
        <v>959.2</v>
      </c>
      <c r="AG568" s="29">
        <v>1027.8800000000001</v>
      </c>
      <c r="AH568" s="29">
        <v>1259.96</v>
      </c>
      <c r="AI568" s="29">
        <v>1527.07</v>
      </c>
      <c r="AJ568" s="29">
        <v>1835.56</v>
      </c>
      <c r="AK568" s="29">
        <v>1864.38</v>
      </c>
      <c r="AL568" s="29">
        <v>1861.28</v>
      </c>
      <c r="AM568" s="29">
        <v>1844.65</v>
      </c>
      <c r="AN568" s="29">
        <v>1853.71</v>
      </c>
      <c r="AO568" s="29">
        <v>1848.01</v>
      </c>
      <c r="AP568" s="29">
        <v>1853.99</v>
      </c>
      <c r="AQ568" s="29">
        <v>1864.37</v>
      </c>
      <c r="AR568" s="29">
        <v>1899.04</v>
      </c>
      <c r="AS568" s="29">
        <v>1899.64</v>
      </c>
      <c r="AT568" s="29">
        <v>1911.22</v>
      </c>
      <c r="AU568" s="29">
        <v>1889.82</v>
      </c>
      <c r="AV568" s="29">
        <v>1865.88</v>
      </c>
      <c r="AW568" s="29">
        <v>1355.79</v>
      </c>
      <c r="AX568" s="30">
        <v>1139.7</v>
      </c>
      <c r="AY568" s="325">
        <v>363.3</v>
      </c>
      <c r="AZ568" s="167">
        <v>6.61</v>
      </c>
      <c r="BA568" s="152">
        <v>432.45</v>
      </c>
    </row>
    <row r="569" spans="1:53">
      <c r="A569" s="37">
        <v>27</v>
      </c>
      <c r="B569" s="162">
        <f t="shared" si="60"/>
        <v>1840.4099999999999</v>
      </c>
      <c r="C569" s="162">
        <f t="shared" si="60"/>
        <v>1761.9099999999999</v>
      </c>
      <c r="D569" s="162">
        <f t="shared" si="60"/>
        <v>1746.82</v>
      </c>
      <c r="E569" s="162">
        <f t="shared" si="60"/>
        <v>1727.0299999999997</v>
      </c>
      <c r="F569" s="162">
        <f t="shared" si="60"/>
        <v>1747.3799999999999</v>
      </c>
      <c r="G569" s="162">
        <f t="shared" si="60"/>
        <v>1762.4599999999998</v>
      </c>
      <c r="H569" s="162">
        <f t="shared" si="60"/>
        <v>1799.6699999999998</v>
      </c>
      <c r="I569" s="162">
        <f t="shared" si="60"/>
        <v>1930.9099999999999</v>
      </c>
      <c r="J569" s="162">
        <f t="shared" si="60"/>
        <v>2168.59</v>
      </c>
      <c r="K569" s="162">
        <f t="shared" si="60"/>
        <v>2457.1200000000003</v>
      </c>
      <c r="L569" s="162">
        <f t="shared" si="60"/>
        <v>2590.4300000000003</v>
      </c>
      <c r="M569" s="162">
        <f t="shared" si="60"/>
        <v>2605.7200000000003</v>
      </c>
      <c r="N569" s="162">
        <f t="shared" si="60"/>
        <v>2603.36</v>
      </c>
      <c r="O569" s="162">
        <f t="shared" si="60"/>
        <v>2583.9900000000002</v>
      </c>
      <c r="P569" s="162">
        <f t="shared" si="60"/>
        <v>2579.88</v>
      </c>
      <c r="Q569" s="162">
        <f t="shared" si="60"/>
        <v>2613.61</v>
      </c>
      <c r="R569" s="162">
        <f t="shared" si="61"/>
        <v>2637.17</v>
      </c>
      <c r="S569" s="162">
        <f t="shared" si="59"/>
        <v>2742.84</v>
      </c>
      <c r="T569" s="162">
        <f t="shared" si="59"/>
        <v>2754.8</v>
      </c>
      <c r="U569" s="162">
        <f t="shared" si="59"/>
        <v>2755.11</v>
      </c>
      <c r="V569" s="162">
        <f t="shared" si="59"/>
        <v>2725.2400000000002</v>
      </c>
      <c r="W569" s="162">
        <f t="shared" si="59"/>
        <v>2697.0200000000004</v>
      </c>
      <c r="X569" s="162">
        <f t="shared" si="59"/>
        <v>2144.1</v>
      </c>
      <c r="Y569" s="162">
        <f t="shared" si="59"/>
        <v>1940.7099999999998</v>
      </c>
      <c r="Z569" s="27"/>
      <c r="AA569" s="31">
        <v>1038.05</v>
      </c>
      <c r="AB569" s="29">
        <v>959.55</v>
      </c>
      <c r="AC569" s="29">
        <v>944.46</v>
      </c>
      <c r="AD569" s="29">
        <v>924.67</v>
      </c>
      <c r="AE569" s="29">
        <v>945.02</v>
      </c>
      <c r="AF569" s="29">
        <v>960.1</v>
      </c>
      <c r="AG569" s="29">
        <v>997.31</v>
      </c>
      <c r="AH569" s="29">
        <v>1128.55</v>
      </c>
      <c r="AI569" s="29">
        <v>1366.23</v>
      </c>
      <c r="AJ569" s="29">
        <v>1654.76</v>
      </c>
      <c r="AK569" s="29">
        <v>1788.07</v>
      </c>
      <c r="AL569" s="29">
        <v>1803.36</v>
      </c>
      <c r="AM569" s="29">
        <v>1801</v>
      </c>
      <c r="AN569" s="29">
        <v>1781.63</v>
      </c>
      <c r="AO569" s="29">
        <v>1777.52</v>
      </c>
      <c r="AP569" s="29">
        <v>1811.25</v>
      </c>
      <c r="AQ569" s="29">
        <v>1834.81</v>
      </c>
      <c r="AR569" s="29">
        <v>1940.48</v>
      </c>
      <c r="AS569" s="29">
        <v>1952.44</v>
      </c>
      <c r="AT569" s="29">
        <v>1952.75</v>
      </c>
      <c r="AU569" s="29">
        <v>1922.88</v>
      </c>
      <c r="AV569" s="29">
        <v>1894.66</v>
      </c>
      <c r="AW569" s="29">
        <v>1341.74</v>
      </c>
      <c r="AX569" s="30">
        <v>1138.3499999999999</v>
      </c>
      <c r="AY569" s="325">
        <v>363.3</v>
      </c>
      <c r="AZ569" s="167">
        <v>6.61</v>
      </c>
      <c r="BA569" s="152">
        <v>432.45</v>
      </c>
    </row>
    <row r="570" spans="1:53">
      <c r="A570" s="37">
        <v>28</v>
      </c>
      <c r="B570" s="162">
        <f t="shared" si="60"/>
        <v>1886.1299999999999</v>
      </c>
      <c r="C570" s="162">
        <f t="shared" si="60"/>
        <v>1816.3799999999997</v>
      </c>
      <c r="D570" s="162">
        <f t="shared" si="60"/>
        <v>1758.7199999999998</v>
      </c>
      <c r="E570" s="162">
        <f t="shared" si="60"/>
        <v>1755.58</v>
      </c>
      <c r="F570" s="162">
        <f t="shared" si="60"/>
        <v>1807.05</v>
      </c>
      <c r="G570" s="162">
        <f t="shared" si="60"/>
        <v>1936.6999999999998</v>
      </c>
      <c r="H570" s="162">
        <f t="shared" si="60"/>
        <v>2144.7800000000002</v>
      </c>
      <c r="I570" s="162">
        <f t="shared" si="60"/>
        <v>2485.09</v>
      </c>
      <c r="J570" s="162">
        <f t="shared" si="60"/>
        <v>2700.0400000000004</v>
      </c>
      <c r="K570" s="162">
        <f t="shared" si="60"/>
        <v>2745.07</v>
      </c>
      <c r="L570" s="162">
        <f t="shared" si="60"/>
        <v>2744.86</v>
      </c>
      <c r="M570" s="162">
        <f t="shared" si="60"/>
        <v>2726.88</v>
      </c>
      <c r="N570" s="162">
        <f t="shared" si="60"/>
        <v>2707.0200000000004</v>
      </c>
      <c r="O570" s="162">
        <f t="shared" si="60"/>
        <v>2702.09</v>
      </c>
      <c r="P570" s="162">
        <f t="shared" si="60"/>
        <v>2693.88</v>
      </c>
      <c r="Q570" s="162">
        <f t="shared" si="60"/>
        <v>2695.4900000000002</v>
      </c>
      <c r="R570" s="162">
        <f t="shared" si="61"/>
        <v>2694.05</v>
      </c>
      <c r="S570" s="162">
        <f t="shared" si="59"/>
        <v>2740.51</v>
      </c>
      <c r="T570" s="162">
        <f t="shared" si="59"/>
        <v>2740.9700000000003</v>
      </c>
      <c r="U570" s="162">
        <f t="shared" si="59"/>
        <v>2722.73</v>
      </c>
      <c r="V570" s="162">
        <f t="shared" si="59"/>
        <v>2674.2500000000005</v>
      </c>
      <c r="W570" s="162">
        <f t="shared" si="59"/>
        <v>2508.2600000000002</v>
      </c>
      <c r="X570" s="162">
        <f t="shared" si="59"/>
        <v>2203.88</v>
      </c>
      <c r="Y570" s="162">
        <f t="shared" si="59"/>
        <v>1922.11</v>
      </c>
      <c r="Z570" s="27"/>
      <c r="AA570" s="31">
        <v>1083.77</v>
      </c>
      <c r="AB570" s="29">
        <v>1014.0199999999999</v>
      </c>
      <c r="AC570" s="29">
        <v>956.36</v>
      </c>
      <c r="AD570" s="29">
        <v>953.22</v>
      </c>
      <c r="AE570" s="29">
        <v>1004.69</v>
      </c>
      <c r="AF570" s="29">
        <v>1134.3399999999999</v>
      </c>
      <c r="AG570" s="29">
        <v>1342.42</v>
      </c>
      <c r="AH570" s="29">
        <v>1682.73</v>
      </c>
      <c r="AI570" s="29">
        <v>1897.68</v>
      </c>
      <c r="AJ570" s="29">
        <v>1942.71</v>
      </c>
      <c r="AK570" s="29">
        <v>1942.5</v>
      </c>
      <c r="AL570" s="29">
        <v>1924.52</v>
      </c>
      <c r="AM570" s="29">
        <v>1904.66</v>
      </c>
      <c r="AN570" s="29">
        <v>1899.73</v>
      </c>
      <c r="AO570" s="29">
        <v>1891.52</v>
      </c>
      <c r="AP570" s="29">
        <v>1893.13</v>
      </c>
      <c r="AQ570" s="29">
        <v>1891.69</v>
      </c>
      <c r="AR570" s="29">
        <v>1938.15</v>
      </c>
      <c r="AS570" s="29">
        <v>1938.61</v>
      </c>
      <c r="AT570" s="29">
        <v>1920.37</v>
      </c>
      <c r="AU570" s="29">
        <v>1871.89</v>
      </c>
      <c r="AV570" s="29">
        <v>1705.9</v>
      </c>
      <c r="AW570" s="29">
        <v>1401.52</v>
      </c>
      <c r="AX570" s="30">
        <v>1119.75</v>
      </c>
      <c r="AY570" s="325">
        <v>363.3</v>
      </c>
      <c r="AZ570" s="167">
        <v>6.61</v>
      </c>
      <c r="BA570" s="152">
        <v>432.45</v>
      </c>
    </row>
    <row r="571" spans="1:53">
      <c r="A571" s="37">
        <v>29</v>
      </c>
      <c r="B571" s="162">
        <f t="shared" si="60"/>
        <v>1754.84</v>
      </c>
      <c r="C571" s="162">
        <f t="shared" si="60"/>
        <v>1698.11</v>
      </c>
      <c r="D571" s="162">
        <f t="shared" si="60"/>
        <v>1572.1299999999999</v>
      </c>
      <c r="E571" s="162">
        <f t="shared" si="60"/>
        <v>1577.2899999999997</v>
      </c>
      <c r="F571" s="162">
        <f t="shared" si="60"/>
        <v>1692.5399999999997</v>
      </c>
      <c r="G571" s="162">
        <f t="shared" si="60"/>
        <v>1785.33</v>
      </c>
      <c r="H571" s="162">
        <f t="shared" si="60"/>
        <v>1982.35</v>
      </c>
      <c r="I571" s="162">
        <f t="shared" si="60"/>
        <v>2262.84</v>
      </c>
      <c r="J571" s="162">
        <f t="shared" si="60"/>
        <v>2470.7600000000002</v>
      </c>
      <c r="K571" s="162">
        <f t="shared" si="60"/>
        <v>2526.84</v>
      </c>
      <c r="L571" s="162">
        <f t="shared" si="60"/>
        <v>2522.5100000000002</v>
      </c>
      <c r="M571" s="162">
        <f t="shared" si="60"/>
        <v>2497.36</v>
      </c>
      <c r="N571" s="162">
        <f t="shared" si="60"/>
        <v>2480.2700000000004</v>
      </c>
      <c r="O571" s="162">
        <f t="shared" si="60"/>
        <v>2478.3700000000003</v>
      </c>
      <c r="P571" s="162">
        <f t="shared" si="60"/>
        <v>2469.5700000000002</v>
      </c>
      <c r="Q571" s="162">
        <f t="shared" si="60"/>
        <v>2474.15</v>
      </c>
      <c r="R571" s="162">
        <f t="shared" si="61"/>
        <v>2480.15</v>
      </c>
      <c r="S571" s="162">
        <f t="shared" si="59"/>
        <v>2523.11</v>
      </c>
      <c r="T571" s="162">
        <f t="shared" si="59"/>
        <v>2504.6600000000003</v>
      </c>
      <c r="U571" s="162">
        <f t="shared" si="59"/>
        <v>2515.2600000000002</v>
      </c>
      <c r="V571" s="162">
        <f t="shared" si="59"/>
        <v>2465.13</v>
      </c>
      <c r="W571" s="162">
        <f t="shared" si="59"/>
        <v>2390.52</v>
      </c>
      <c r="X571" s="162">
        <f t="shared" si="59"/>
        <v>2043.36</v>
      </c>
      <c r="Y571" s="162">
        <f t="shared" si="59"/>
        <v>1793.6</v>
      </c>
      <c r="Z571" s="27"/>
      <c r="AA571" s="31">
        <v>952.48</v>
      </c>
      <c r="AB571" s="29">
        <v>895.75</v>
      </c>
      <c r="AC571" s="29">
        <v>769.77</v>
      </c>
      <c r="AD571" s="29">
        <v>774.93</v>
      </c>
      <c r="AE571" s="29">
        <v>890.18</v>
      </c>
      <c r="AF571" s="29">
        <v>982.97</v>
      </c>
      <c r="AG571" s="29">
        <v>1179.99</v>
      </c>
      <c r="AH571" s="29">
        <v>1460.48</v>
      </c>
      <c r="AI571" s="29">
        <v>1668.4</v>
      </c>
      <c r="AJ571" s="29">
        <v>1724.48</v>
      </c>
      <c r="AK571" s="29">
        <v>1720.15</v>
      </c>
      <c r="AL571" s="29">
        <v>1695</v>
      </c>
      <c r="AM571" s="29">
        <v>1677.91</v>
      </c>
      <c r="AN571" s="29">
        <v>1676.01</v>
      </c>
      <c r="AO571" s="29">
        <v>1667.21</v>
      </c>
      <c r="AP571" s="29">
        <v>1671.79</v>
      </c>
      <c r="AQ571" s="29">
        <v>1677.79</v>
      </c>
      <c r="AR571" s="29">
        <v>1720.75</v>
      </c>
      <c r="AS571" s="29">
        <v>1702.3</v>
      </c>
      <c r="AT571" s="29">
        <v>1712.9</v>
      </c>
      <c r="AU571" s="29">
        <v>1662.77</v>
      </c>
      <c r="AV571" s="29">
        <v>1588.16</v>
      </c>
      <c r="AW571" s="29">
        <v>1241</v>
      </c>
      <c r="AX571" s="30">
        <v>991.24</v>
      </c>
      <c r="AY571" s="325">
        <v>363.3</v>
      </c>
      <c r="AZ571" s="167">
        <v>6.61</v>
      </c>
      <c r="BA571" s="152">
        <v>432.45</v>
      </c>
    </row>
    <row r="572" spans="1:53">
      <c r="A572" s="37">
        <v>30</v>
      </c>
      <c r="B572" s="162">
        <f t="shared" si="60"/>
        <v>1737.11</v>
      </c>
      <c r="C572" s="162">
        <f t="shared" si="60"/>
        <v>1631.9699999999998</v>
      </c>
      <c r="D572" s="162">
        <f t="shared" si="60"/>
        <v>1560.8</v>
      </c>
      <c r="E572" s="162">
        <f t="shared" si="60"/>
        <v>1531.9699999999998</v>
      </c>
      <c r="F572" s="162">
        <f t="shared" si="60"/>
        <v>1620.5099999999998</v>
      </c>
      <c r="G572" s="162">
        <f t="shared" si="60"/>
        <v>1811.97</v>
      </c>
      <c r="H572" s="162">
        <f t="shared" si="60"/>
        <v>1969.51</v>
      </c>
      <c r="I572" s="162">
        <f t="shared" si="60"/>
        <v>2291.11</v>
      </c>
      <c r="J572" s="162">
        <f t="shared" si="60"/>
        <v>2664.82</v>
      </c>
      <c r="K572" s="162">
        <f t="shared" si="60"/>
        <v>2712.23</v>
      </c>
      <c r="L572" s="162">
        <f t="shared" si="60"/>
        <v>2720.65</v>
      </c>
      <c r="M572" s="162">
        <f t="shared" si="60"/>
        <v>2700.21</v>
      </c>
      <c r="N572" s="162">
        <f t="shared" si="60"/>
        <v>2681.6200000000003</v>
      </c>
      <c r="O572" s="162">
        <f t="shared" si="60"/>
        <v>2681.53</v>
      </c>
      <c r="P572" s="162">
        <f t="shared" si="60"/>
        <v>2679.19</v>
      </c>
      <c r="Q572" s="162">
        <f t="shared" si="60"/>
        <v>2713.1600000000003</v>
      </c>
      <c r="R572" s="162">
        <f t="shared" si="61"/>
        <v>2711.09</v>
      </c>
      <c r="S572" s="162">
        <f t="shared" si="59"/>
        <v>2750.4700000000003</v>
      </c>
      <c r="T572" s="162">
        <f t="shared" si="59"/>
        <v>2725.13</v>
      </c>
      <c r="U572" s="162">
        <f t="shared" si="59"/>
        <v>2798.9700000000003</v>
      </c>
      <c r="V572" s="162">
        <f t="shared" si="59"/>
        <v>2707.07</v>
      </c>
      <c r="W572" s="162">
        <f t="shared" si="59"/>
        <v>2674.3700000000003</v>
      </c>
      <c r="X572" s="162">
        <f t="shared" si="59"/>
        <v>2531.13</v>
      </c>
      <c r="Y572" s="162">
        <f t="shared" si="59"/>
        <v>1816.31</v>
      </c>
      <c r="Z572" s="27"/>
      <c r="AA572" s="31">
        <v>934.75</v>
      </c>
      <c r="AB572" s="29">
        <v>829.61</v>
      </c>
      <c r="AC572" s="29">
        <v>758.44</v>
      </c>
      <c r="AD572" s="29">
        <v>729.61</v>
      </c>
      <c r="AE572" s="29">
        <v>818.15</v>
      </c>
      <c r="AF572" s="29">
        <v>1009.6100000000001</v>
      </c>
      <c r="AG572" s="29">
        <v>1167.1500000000001</v>
      </c>
      <c r="AH572" s="29">
        <v>1488.75</v>
      </c>
      <c r="AI572" s="29">
        <v>1862.46</v>
      </c>
      <c r="AJ572" s="29">
        <v>1909.87</v>
      </c>
      <c r="AK572" s="29">
        <v>1918.29</v>
      </c>
      <c r="AL572" s="29">
        <v>1897.85</v>
      </c>
      <c r="AM572" s="29">
        <v>1879.26</v>
      </c>
      <c r="AN572" s="29">
        <v>1879.17</v>
      </c>
      <c r="AO572" s="29">
        <v>1876.83</v>
      </c>
      <c r="AP572" s="29">
        <v>1910.8</v>
      </c>
      <c r="AQ572" s="29">
        <v>1908.73</v>
      </c>
      <c r="AR572" s="29">
        <v>1948.11</v>
      </c>
      <c r="AS572" s="29">
        <v>1922.77</v>
      </c>
      <c r="AT572" s="29">
        <v>1996.61</v>
      </c>
      <c r="AU572" s="29">
        <v>1904.71</v>
      </c>
      <c r="AV572" s="29">
        <v>1872.01</v>
      </c>
      <c r="AW572" s="29">
        <v>1728.77</v>
      </c>
      <c r="AX572" s="30">
        <v>1013.9500000000002</v>
      </c>
      <c r="AY572" s="325">
        <v>363.3</v>
      </c>
      <c r="AZ572" s="167">
        <v>6.61</v>
      </c>
      <c r="BA572" s="152">
        <v>432.45</v>
      </c>
    </row>
    <row r="573" spans="1:53" ht="13.5" thickBot="1">
      <c r="A573" s="147">
        <v>31</v>
      </c>
      <c r="B573" s="162">
        <f t="shared" si="60"/>
        <v>0</v>
      </c>
      <c r="C573" s="162">
        <f t="shared" si="60"/>
        <v>0</v>
      </c>
      <c r="D573" s="162">
        <f t="shared" si="60"/>
        <v>0</v>
      </c>
      <c r="E573" s="162">
        <f t="shared" si="60"/>
        <v>0</v>
      </c>
      <c r="F573" s="162">
        <f t="shared" si="60"/>
        <v>0</v>
      </c>
      <c r="G573" s="162">
        <f t="shared" si="60"/>
        <v>0</v>
      </c>
      <c r="H573" s="162">
        <f t="shared" si="60"/>
        <v>0</v>
      </c>
      <c r="I573" s="162">
        <f t="shared" si="60"/>
        <v>0</v>
      </c>
      <c r="J573" s="162">
        <f t="shared" si="60"/>
        <v>0</v>
      </c>
      <c r="K573" s="162">
        <f t="shared" si="60"/>
        <v>0</v>
      </c>
      <c r="L573" s="162">
        <f t="shared" si="60"/>
        <v>0</v>
      </c>
      <c r="M573" s="162">
        <f t="shared" si="60"/>
        <v>0</v>
      </c>
      <c r="N573" s="162">
        <f t="shared" si="60"/>
        <v>0</v>
      </c>
      <c r="O573" s="162">
        <f t="shared" si="60"/>
        <v>0</v>
      </c>
      <c r="P573" s="162">
        <f t="shared" si="60"/>
        <v>0</v>
      </c>
      <c r="Q573" s="162">
        <f t="shared" si="60"/>
        <v>0</v>
      </c>
      <c r="R573" s="162">
        <f t="shared" si="61"/>
        <v>0</v>
      </c>
      <c r="S573" s="162">
        <f t="shared" si="59"/>
        <v>0</v>
      </c>
      <c r="T573" s="162">
        <f t="shared" si="59"/>
        <v>0</v>
      </c>
      <c r="U573" s="162">
        <f t="shared" si="59"/>
        <v>0</v>
      </c>
      <c r="V573" s="162">
        <f t="shared" si="59"/>
        <v>0</v>
      </c>
      <c r="W573" s="162">
        <f t="shared" si="59"/>
        <v>0</v>
      </c>
      <c r="X573" s="162">
        <f t="shared" si="59"/>
        <v>0</v>
      </c>
      <c r="Y573" s="162">
        <f t="shared" si="59"/>
        <v>0</v>
      </c>
      <c r="Z573" s="27"/>
      <c r="AA573" s="59">
        <v>0</v>
      </c>
      <c r="AB573" s="60">
        <v>0</v>
      </c>
      <c r="AC573" s="60">
        <v>0</v>
      </c>
      <c r="AD573" s="60">
        <v>0</v>
      </c>
      <c r="AE573" s="60">
        <v>0</v>
      </c>
      <c r="AF573" s="60">
        <v>0</v>
      </c>
      <c r="AG573" s="60">
        <v>0</v>
      </c>
      <c r="AH573" s="60">
        <v>0</v>
      </c>
      <c r="AI573" s="60">
        <v>0</v>
      </c>
      <c r="AJ573" s="60">
        <v>0</v>
      </c>
      <c r="AK573" s="60">
        <v>0</v>
      </c>
      <c r="AL573" s="60">
        <v>0</v>
      </c>
      <c r="AM573" s="60">
        <v>0</v>
      </c>
      <c r="AN573" s="60">
        <v>0</v>
      </c>
      <c r="AO573" s="60">
        <v>0</v>
      </c>
      <c r="AP573" s="60">
        <v>0</v>
      </c>
      <c r="AQ573" s="60">
        <v>0</v>
      </c>
      <c r="AR573" s="60">
        <v>0</v>
      </c>
      <c r="AS573" s="60">
        <v>0</v>
      </c>
      <c r="AT573" s="60">
        <v>0</v>
      </c>
      <c r="AU573" s="60">
        <v>0</v>
      </c>
      <c r="AV573" s="60">
        <v>0</v>
      </c>
      <c r="AW573" s="60">
        <v>0</v>
      </c>
      <c r="AX573" s="123">
        <v>0</v>
      </c>
      <c r="AY573" s="326">
        <v>0</v>
      </c>
      <c r="AZ573" s="168">
        <v>0</v>
      </c>
      <c r="BA573" s="153"/>
    </row>
    <row r="574" spans="1:53" ht="13.5" thickBot="1">
      <c r="AA574" s="159">
        <f>SUM(AA543:AX573)</f>
        <v>1106460.9400000009</v>
      </c>
      <c r="BA574" s="8"/>
    </row>
    <row r="575" spans="1:53" s="3" customFormat="1" ht="30.75" customHeight="1" thickBot="1">
      <c r="A575" s="426" t="s">
        <v>2</v>
      </c>
      <c r="B575" s="428" t="s">
        <v>141</v>
      </c>
      <c r="C575" s="428"/>
      <c r="D575" s="428"/>
      <c r="E575" s="428"/>
      <c r="F575" s="428"/>
      <c r="G575" s="428"/>
      <c r="H575" s="428"/>
      <c r="I575" s="428"/>
      <c r="J575" s="428"/>
      <c r="K575" s="428"/>
      <c r="L575" s="428"/>
      <c r="M575" s="428"/>
      <c r="N575" s="428"/>
      <c r="O575" s="428"/>
      <c r="P575" s="428"/>
      <c r="Q575" s="428"/>
      <c r="R575" s="428"/>
      <c r="S575" s="428"/>
      <c r="T575" s="428"/>
      <c r="U575" s="428"/>
      <c r="V575" s="428"/>
      <c r="W575" s="428"/>
      <c r="X575" s="428"/>
      <c r="Y575" s="429"/>
      <c r="AA575" s="141" t="s">
        <v>185</v>
      </c>
      <c r="AB575" s="158"/>
      <c r="AC575" s="158"/>
      <c r="AD575" s="158"/>
      <c r="AE575" s="158"/>
      <c r="AF575" s="158"/>
      <c r="AG575" s="158"/>
      <c r="AH575" s="158"/>
      <c r="AI575" s="158"/>
      <c r="AJ575" s="158"/>
      <c r="AK575" s="158"/>
      <c r="AL575" s="158"/>
      <c r="AM575" s="158"/>
      <c r="AN575" s="158"/>
      <c r="AO575" s="158"/>
      <c r="AP575" s="158"/>
      <c r="AQ575" s="158"/>
      <c r="AR575" s="158"/>
      <c r="AS575" s="158"/>
      <c r="AT575" s="158"/>
      <c r="AU575" s="158"/>
      <c r="AV575" s="158"/>
      <c r="AW575" s="158"/>
      <c r="AX575" s="158"/>
      <c r="AY575" s="220"/>
      <c r="AZ575" s="158"/>
      <c r="BA575" s="158"/>
    </row>
    <row r="576" spans="1:53" ht="96.75" customHeight="1">
      <c r="A576" s="427"/>
      <c r="B576" s="396" t="s">
        <v>3</v>
      </c>
      <c r="C576" s="396"/>
      <c r="D576" s="396"/>
      <c r="E576" s="396"/>
      <c r="F576" s="396"/>
      <c r="G576" s="396"/>
      <c r="H576" s="396"/>
      <c r="I576" s="396"/>
      <c r="J576" s="396"/>
      <c r="K576" s="396"/>
      <c r="L576" s="396"/>
      <c r="M576" s="396"/>
      <c r="N576" s="396"/>
      <c r="O576" s="396"/>
      <c r="P576" s="396"/>
      <c r="Q576" s="396"/>
      <c r="R576" s="396"/>
      <c r="S576" s="396"/>
      <c r="T576" s="396"/>
      <c r="U576" s="396"/>
      <c r="V576" s="396"/>
      <c r="W576" s="396"/>
      <c r="X576" s="396"/>
      <c r="Y576" s="430"/>
      <c r="AA576" s="438" t="s">
        <v>89</v>
      </c>
      <c r="AB576" s="439"/>
      <c r="AC576" s="439"/>
      <c r="AD576" s="439"/>
      <c r="AE576" s="439"/>
      <c r="AF576" s="439"/>
      <c r="AG576" s="439"/>
      <c r="AH576" s="439"/>
      <c r="AI576" s="439"/>
      <c r="AJ576" s="439"/>
      <c r="AK576" s="439"/>
      <c r="AL576" s="439"/>
      <c r="AM576" s="439"/>
      <c r="AN576" s="439"/>
      <c r="AO576" s="439"/>
      <c r="AP576" s="439"/>
      <c r="AQ576" s="439"/>
      <c r="AR576" s="439"/>
      <c r="AS576" s="439"/>
      <c r="AT576" s="439"/>
      <c r="AU576" s="439"/>
      <c r="AV576" s="439"/>
      <c r="AW576" s="439"/>
      <c r="AX576" s="440"/>
      <c r="AY576" s="478" t="str">
        <f>AY540</f>
        <v>Сбытовая надбавка</v>
      </c>
      <c r="AZ576" s="447" t="s">
        <v>202</v>
      </c>
      <c r="BA576" s="218" t="str">
        <f>BA540</f>
        <v>Тарифы на услуги по передаче электрической энергии</v>
      </c>
    </row>
    <row r="577" spans="1:53" ht="46.5" customHeight="1">
      <c r="A577" s="427"/>
      <c r="B577" s="38" t="s">
        <v>4</v>
      </c>
      <c r="C577" s="38" t="s">
        <v>5</v>
      </c>
      <c r="D577" s="38" t="s">
        <v>6</v>
      </c>
      <c r="E577" s="38" t="s">
        <v>7</v>
      </c>
      <c r="F577" s="38" t="s">
        <v>8</v>
      </c>
      <c r="G577" s="38" t="s">
        <v>9</v>
      </c>
      <c r="H577" s="38" t="s">
        <v>10</v>
      </c>
      <c r="I577" s="38" t="s">
        <v>11</v>
      </c>
      <c r="J577" s="38" t="s">
        <v>12</v>
      </c>
      <c r="K577" s="38" t="s">
        <v>13</v>
      </c>
      <c r="L577" s="38" t="s">
        <v>14</v>
      </c>
      <c r="M577" s="38" t="s">
        <v>15</v>
      </c>
      <c r="N577" s="38" t="s">
        <v>16</v>
      </c>
      <c r="O577" s="38" t="s">
        <v>17</v>
      </c>
      <c r="P577" s="38" t="s">
        <v>18</v>
      </c>
      <c r="Q577" s="38" t="s">
        <v>19</v>
      </c>
      <c r="R577" s="38" t="s">
        <v>20</v>
      </c>
      <c r="S577" s="38" t="s">
        <v>21</v>
      </c>
      <c r="T577" s="38" t="s">
        <v>22</v>
      </c>
      <c r="U577" s="38" t="s">
        <v>23</v>
      </c>
      <c r="V577" s="38" t="s">
        <v>24</v>
      </c>
      <c r="W577" s="38" t="s">
        <v>25</v>
      </c>
      <c r="X577" s="38" t="s">
        <v>26</v>
      </c>
      <c r="Y577" s="39" t="s">
        <v>27</v>
      </c>
      <c r="AA577" s="47" t="s">
        <v>4</v>
      </c>
      <c r="AB577" s="48" t="s">
        <v>5</v>
      </c>
      <c r="AC577" s="48" t="s">
        <v>6</v>
      </c>
      <c r="AD577" s="48" t="s">
        <v>7</v>
      </c>
      <c r="AE577" s="48" t="s">
        <v>8</v>
      </c>
      <c r="AF577" s="48" t="s">
        <v>9</v>
      </c>
      <c r="AG577" s="48" t="s">
        <v>10</v>
      </c>
      <c r="AH577" s="48" t="s">
        <v>11</v>
      </c>
      <c r="AI577" s="48" t="s">
        <v>12</v>
      </c>
      <c r="AJ577" s="48" t="s">
        <v>13</v>
      </c>
      <c r="AK577" s="48" t="s">
        <v>14</v>
      </c>
      <c r="AL577" s="48" t="s">
        <v>15</v>
      </c>
      <c r="AM577" s="48" t="s">
        <v>16</v>
      </c>
      <c r="AN577" s="48" t="s">
        <v>17</v>
      </c>
      <c r="AO577" s="48" t="s">
        <v>18</v>
      </c>
      <c r="AP577" s="48" t="s">
        <v>19</v>
      </c>
      <c r="AQ577" s="48" t="s">
        <v>20</v>
      </c>
      <c r="AR577" s="48" t="s">
        <v>21</v>
      </c>
      <c r="AS577" s="48" t="s">
        <v>22</v>
      </c>
      <c r="AT577" s="48" t="s">
        <v>23</v>
      </c>
      <c r="AU577" s="48" t="s">
        <v>24</v>
      </c>
      <c r="AV577" s="48" t="s">
        <v>25</v>
      </c>
      <c r="AW577" s="48" t="s">
        <v>26</v>
      </c>
      <c r="AX577" s="122" t="s">
        <v>27</v>
      </c>
      <c r="AY577" s="460"/>
      <c r="AZ577" s="448"/>
      <c r="BA577" s="169" t="s">
        <v>33</v>
      </c>
    </row>
    <row r="578" spans="1:53" s="165" customFormat="1" ht="16.149999999999999" customHeight="1">
      <c r="A578" s="434" t="s">
        <v>210</v>
      </c>
      <c r="B578" s="435"/>
      <c r="C578" s="435"/>
      <c r="D578" s="435"/>
      <c r="E578" s="435"/>
      <c r="F578" s="435"/>
      <c r="G578" s="435"/>
      <c r="H578" s="435"/>
      <c r="I578" s="435"/>
      <c r="J578" s="435"/>
      <c r="K578" s="435"/>
      <c r="L578" s="435"/>
      <c r="M578" s="435"/>
      <c r="N578" s="435"/>
      <c r="O578" s="435"/>
      <c r="P578" s="435"/>
      <c r="Q578" s="435"/>
      <c r="R578" s="435"/>
      <c r="S578" s="435"/>
      <c r="T578" s="435"/>
      <c r="U578" s="435"/>
      <c r="V578" s="435"/>
      <c r="W578" s="435"/>
      <c r="X578" s="435"/>
      <c r="Y578" s="436"/>
      <c r="AA578" s="441">
        <v>2</v>
      </c>
      <c r="AB578" s="442"/>
      <c r="AC578" s="442"/>
      <c r="AD578" s="442"/>
      <c r="AE578" s="442"/>
      <c r="AF578" s="442"/>
      <c r="AG578" s="442"/>
      <c r="AH578" s="442"/>
      <c r="AI578" s="442"/>
      <c r="AJ578" s="442"/>
      <c r="AK578" s="442"/>
      <c r="AL578" s="442"/>
      <c r="AM578" s="442"/>
      <c r="AN578" s="442"/>
      <c r="AO578" s="442"/>
      <c r="AP578" s="442"/>
      <c r="AQ578" s="442"/>
      <c r="AR578" s="442"/>
      <c r="AS578" s="442"/>
      <c r="AT578" s="442"/>
      <c r="AU578" s="442"/>
      <c r="AV578" s="442"/>
      <c r="AW578" s="442"/>
      <c r="AX578" s="443"/>
      <c r="AY578" s="176">
        <v>3</v>
      </c>
      <c r="AZ578" s="178">
        <v>4</v>
      </c>
      <c r="BA578" s="179">
        <v>5</v>
      </c>
    </row>
    <row r="579" spans="1:53">
      <c r="A579" s="37">
        <v>1</v>
      </c>
      <c r="B579" s="162">
        <f>AA579+$BA579+$AZ579+$AY579</f>
        <v>1977.9099999999999</v>
      </c>
      <c r="C579" s="162">
        <f t="shared" ref="C579:R594" si="62">AB579+$BA579+$AZ579+$AY579</f>
        <v>1968.83</v>
      </c>
      <c r="D579" s="162">
        <f t="shared" si="62"/>
        <v>1936.6499999999999</v>
      </c>
      <c r="E579" s="162">
        <f t="shared" si="62"/>
        <v>1763.75</v>
      </c>
      <c r="F579" s="162">
        <f t="shared" si="62"/>
        <v>1960.9699999999998</v>
      </c>
      <c r="G579" s="162">
        <f t="shared" si="62"/>
        <v>1964.08</v>
      </c>
      <c r="H579" s="162">
        <f t="shared" si="62"/>
        <v>2736.4700000000003</v>
      </c>
      <c r="I579" s="162">
        <f t="shared" si="62"/>
        <v>3027.2900000000004</v>
      </c>
      <c r="J579" s="162">
        <f t="shared" si="62"/>
        <v>3147.57</v>
      </c>
      <c r="K579" s="162">
        <f t="shared" si="62"/>
        <v>3210.7500000000005</v>
      </c>
      <c r="L579" s="162">
        <f t="shared" si="62"/>
        <v>3210.76</v>
      </c>
      <c r="M579" s="162">
        <f t="shared" si="62"/>
        <v>3200.86</v>
      </c>
      <c r="N579" s="162">
        <f t="shared" si="62"/>
        <v>3183.7200000000003</v>
      </c>
      <c r="O579" s="162">
        <f t="shared" si="62"/>
        <v>3181.0200000000004</v>
      </c>
      <c r="P579" s="162">
        <f t="shared" si="62"/>
        <v>3174.6400000000003</v>
      </c>
      <c r="Q579" s="162">
        <f t="shared" si="62"/>
        <v>3133.1600000000003</v>
      </c>
      <c r="R579" s="162">
        <f t="shared" si="62"/>
        <v>3136.7200000000003</v>
      </c>
      <c r="S579" s="162">
        <f t="shared" ref="S579:Y609" si="63">AR579+$BA579+$AZ579+$AY579</f>
        <v>3162.6700000000005</v>
      </c>
      <c r="T579" s="162">
        <f t="shared" si="63"/>
        <v>3474.9200000000005</v>
      </c>
      <c r="U579" s="162">
        <f t="shared" si="63"/>
        <v>3475.07</v>
      </c>
      <c r="V579" s="162">
        <f t="shared" si="63"/>
        <v>3482.6800000000003</v>
      </c>
      <c r="W579" s="162">
        <f t="shared" si="63"/>
        <v>3105.1000000000004</v>
      </c>
      <c r="X579" s="162">
        <f t="shared" si="63"/>
        <v>2826.3000000000006</v>
      </c>
      <c r="Y579" s="162">
        <f t="shared" si="63"/>
        <v>2245.85</v>
      </c>
      <c r="Z579" s="27"/>
      <c r="AA579" s="31">
        <v>349.27</v>
      </c>
      <c r="AB579" s="29">
        <v>340.19</v>
      </c>
      <c r="AC579" s="29">
        <v>308.01</v>
      </c>
      <c r="AD579" s="29">
        <v>135.11000000000001</v>
      </c>
      <c r="AE579" s="29">
        <v>332.33</v>
      </c>
      <c r="AF579" s="29">
        <v>335.44</v>
      </c>
      <c r="AG579" s="29">
        <v>1107.83</v>
      </c>
      <c r="AH579" s="29">
        <v>1398.65</v>
      </c>
      <c r="AI579" s="29">
        <v>1518.93</v>
      </c>
      <c r="AJ579" s="29">
        <v>1582.11</v>
      </c>
      <c r="AK579" s="29">
        <v>1582.12</v>
      </c>
      <c r="AL579" s="29">
        <v>1572.22</v>
      </c>
      <c r="AM579" s="29">
        <v>1555.08</v>
      </c>
      <c r="AN579" s="29">
        <v>1552.38</v>
      </c>
      <c r="AO579" s="29">
        <v>1546</v>
      </c>
      <c r="AP579" s="29">
        <v>1504.52</v>
      </c>
      <c r="AQ579" s="29">
        <v>1508.08</v>
      </c>
      <c r="AR579" s="29">
        <v>1534.03</v>
      </c>
      <c r="AS579" s="29">
        <v>1846.28</v>
      </c>
      <c r="AT579" s="29">
        <v>1846.43</v>
      </c>
      <c r="AU579" s="29">
        <v>1854.04</v>
      </c>
      <c r="AV579" s="29">
        <v>1476.46</v>
      </c>
      <c r="AW579" s="29">
        <v>1197.6600000000001</v>
      </c>
      <c r="AX579" s="30">
        <v>617.21</v>
      </c>
      <c r="AY579" s="324">
        <v>363.3</v>
      </c>
      <c r="AZ579" s="167">
        <v>6.61</v>
      </c>
      <c r="BA579" s="170">
        <v>1258.73</v>
      </c>
    </row>
    <row r="580" spans="1:53">
      <c r="A580" s="37">
        <v>2</v>
      </c>
      <c r="B580" s="162">
        <f t="shared" ref="B580:Q609" si="64">AA580+$BA580+$AZ580+$AY580</f>
        <v>1966.5299999999997</v>
      </c>
      <c r="C580" s="162">
        <f t="shared" si="62"/>
        <v>1913.83</v>
      </c>
      <c r="D580" s="162">
        <f t="shared" si="62"/>
        <v>1628.6399999999999</v>
      </c>
      <c r="E580" s="162">
        <f t="shared" si="62"/>
        <v>1628.6399999999999</v>
      </c>
      <c r="F580" s="162">
        <f t="shared" si="62"/>
        <v>1628.6699999999998</v>
      </c>
      <c r="G580" s="162">
        <f t="shared" si="62"/>
        <v>1949.6999999999998</v>
      </c>
      <c r="H580" s="162">
        <f t="shared" si="62"/>
        <v>2724.0000000000005</v>
      </c>
      <c r="I580" s="162">
        <f t="shared" si="62"/>
        <v>3050.5400000000004</v>
      </c>
      <c r="J580" s="162">
        <f t="shared" si="62"/>
        <v>3333.3900000000003</v>
      </c>
      <c r="K580" s="162">
        <f t="shared" si="62"/>
        <v>3483.65</v>
      </c>
      <c r="L580" s="162">
        <f t="shared" si="62"/>
        <v>3487.3400000000006</v>
      </c>
      <c r="M580" s="162">
        <f t="shared" si="62"/>
        <v>3482.8100000000004</v>
      </c>
      <c r="N580" s="162">
        <f t="shared" si="62"/>
        <v>3471.0000000000005</v>
      </c>
      <c r="O580" s="162">
        <f t="shared" si="62"/>
        <v>3472.3100000000004</v>
      </c>
      <c r="P580" s="162">
        <f t="shared" si="62"/>
        <v>3475.8800000000006</v>
      </c>
      <c r="Q580" s="162">
        <f t="shared" si="62"/>
        <v>3476.3700000000003</v>
      </c>
      <c r="R580" s="162">
        <f t="shared" si="62"/>
        <v>3483.4200000000005</v>
      </c>
      <c r="S580" s="162">
        <f t="shared" si="63"/>
        <v>3541.6800000000003</v>
      </c>
      <c r="T580" s="162">
        <f t="shared" si="63"/>
        <v>3584.7500000000005</v>
      </c>
      <c r="U580" s="162">
        <f t="shared" si="63"/>
        <v>3581.2900000000004</v>
      </c>
      <c r="V580" s="162">
        <f t="shared" si="63"/>
        <v>3531.1600000000003</v>
      </c>
      <c r="W580" s="162">
        <f t="shared" si="63"/>
        <v>3508.9100000000003</v>
      </c>
      <c r="X580" s="162">
        <f t="shared" si="63"/>
        <v>2978.3900000000003</v>
      </c>
      <c r="Y580" s="162">
        <f t="shared" si="63"/>
        <v>2719.6200000000003</v>
      </c>
      <c r="Z580" s="27"/>
      <c r="AA580" s="28">
        <v>337.89</v>
      </c>
      <c r="AB580" s="29">
        <v>285.19</v>
      </c>
      <c r="AC580" s="29">
        <v>0</v>
      </c>
      <c r="AD580" s="29">
        <v>0</v>
      </c>
      <c r="AE580" s="29">
        <v>0.03</v>
      </c>
      <c r="AF580" s="29">
        <v>321.06</v>
      </c>
      <c r="AG580" s="29">
        <v>1095.3599999999999</v>
      </c>
      <c r="AH580" s="29">
        <v>1421.9</v>
      </c>
      <c r="AI580" s="29">
        <v>1704.75</v>
      </c>
      <c r="AJ580" s="29">
        <v>1855.01</v>
      </c>
      <c r="AK580" s="29">
        <v>1858.7</v>
      </c>
      <c r="AL580" s="29">
        <v>1854.17</v>
      </c>
      <c r="AM580" s="29">
        <v>1842.36</v>
      </c>
      <c r="AN580" s="29">
        <v>1843.67</v>
      </c>
      <c r="AO580" s="29">
        <v>1847.24</v>
      </c>
      <c r="AP580" s="29">
        <v>1847.73</v>
      </c>
      <c r="AQ580" s="29">
        <v>1854.78</v>
      </c>
      <c r="AR580" s="29">
        <v>1913.04</v>
      </c>
      <c r="AS580" s="29">
        <v>1956.11</v>
      </c>
      <c r="AT580" s="29">
        <v>1952.65</v>
      </c>
      <c r="AU580" s="29">
        <v>1902.52</v>
      </c>
      <c r="AV580" s="29">
        <v>1880.27</v>
      </c>
      <c r="AW580" s="29">
        <v>1349.75</v>
      </c>
      <c r="AX580" s="30">
        <v>1090.98</v>
      </c>
      <c r="AY580" s="325">
        <v>363.3</v>
      </c>
      <c r="AZ580" s="167">
        <v>6.61</v>
      </c>
      <c r="BA580" s="152">
        <v>1258.73</v>
      </c>
    </row>
    <row r="581" spans="1:53">
      <c r="A581" s="37">
        <v>3</v>
      </c>
      <c r="B581" s="162">
        <f t="shared" si="64"/>
        <v>2553.8000000000002</v>
      </c>
      <c r="C581" s="162">
        <f t="shared" si="62"/>
        <v>2198.7399999999998</v>
      </c>
      <c r="D581" s="162">
        <f t="shared" si="62"/>
        <v>1938.6</v>
      </c>
      <c r="E581" s="162">
        <f t="shared" si="62"/>
        <v>1905.79</v>
      </c>
      <c r="F581" s="162">
        <f t="shared" si="62"/>
        <v>2497.3900000000003</v>
      </c>
      <c r="G581" s="162">
        <f t="shared" si="62"/>
        <v>2600.4300000000003</v>
      </c>
      <c r="H581" s="162">
        <f t="shared" si="62"/>
        <v>2830.4</v>
      </c>
      <c r="I581" s="162">
        <f t="shared" si="62"/>
        <v>3152.03</v>
      </c>
      <c r="J581" s="162">
        <f t="shared" si="62"/>
        <v>3523.8500000000004</v>
      </c>
      <c r="K581" s="162">
        <f t="shared" si="62"/>
        <v>3580.0000000000005</v>
      </c>
      <c r="L581" s="162">
        <f t="shared" si="62"/>
        <v>3587.4700000000003</v>
      </c>
      <c r="M581" s="162">
        <f t="shared" si="62"/>
        <v>3555.6800000000003</v>
      </c>
      <c r="N581" s="162">
        <f t="shared" si="62"/>
        <v>3534.2100000000005</v>
      </c>
      <c r="O581" s="162">
        <f t="shared" si="62"/>
        <v>3534.7100000000005</v>
      </c>
      <c r="P581" s="162">
        <f t="shared" si="62"/>
        <v>3535.73</v>
      </c>
      <c r="Q581" s="162">
        <f t="shared" si="62"/>
        <v>3534.1200000000003</v>
      </c>
      <c r="R581" s="162">
        <f t="shared" si="62"/>
        <v>3553.2000000000003</v>
      </c>
      <c r="S581" s="162">
        <f t="shared" si="63"/>
        <v>3622.3400000000006</v>
      </c>
      <c r="T581" s="162">
        <f t="shared" si="63"/>
        <v>3666.65</v>
      </c>
      <c r="U581" s="162">
        <f t="shared" si="63"/>
        <v>3695.9300000000003</v>
      </c>
      <c r="V581" s="162">
        <f t="shared" si="63"/>
        <v>3639.3000000000006</v>
      </c>
      <c r="W581" s="162">
        <f t="shared" si="63"/>
        <v>3612.61</v>
      </c>
      <c r="X581" s="162">
        <f t="shared" si="63"/>
        <v>3505.3000000000006</v>
      </c>
      <c r="Y581" s="162">
        <f t="shared" si="63"/>
        <v>2958.9500000000003</v>
      </c>
      <c r="Z581" s="27"/>
      <c r="AA581" s="28">
        <v>925.16</v>
      </c>
      <c r="AB581" s="29">
        <v>570.1</v>
      </c>
      <c r="AC581" s="29">
        <v>309.95999999999998</v>
      </c>
      <c r="AD581" s="29">
        <v>277.14999999999998</v>
      </c>
      <c r="AE581" s="29">
        <v>868.75</v>
      </c>
      <c r="AF581" s="29">
        <v>971.79</v>
      </c>
      <c r="AG581" s="29">
        <v>1201.76</v>
      </c>
      <c r="AH581" s="29">
        <v>1523.39</v>
      </c>
      <c r="AI581" s="29">
        <v>1895.21</v>
      </c>
      <c r="AJ581" s="29">
        <v>1951.36</v>
      </c>
      <c r="AK581" s="29">
        <v>1958.83</v>
      </c>
      <c r="AL581" s="29">
        <v>1927.04</v>
      </c>
      <c r="AM581" s="29">
        <v>1905.57</v>
      </c>
      <c r="AN581" s="29">
        <v>1906.07</v>
      </c>
      <c r="AO581" s="29">
        <v>1907.09</v>
      </c>
      <c r="AP581" s="29">
        <v>1905.48</v>
      </c>
      <c r="AQ581" s="29">
        <v>1924.56</v>
      </c>
      <c r="AR581" s="29">
        <v>1993.7</v>
      </c>
      <c r="AS581" s="29">
        <v>2038.0099999999998</v>
      </c>
      <c r="AT581" s="29">
        <v>2067.29</v>
      </c>
      <c r="AU581" s="29">
        <v>2010.66</v>
      </c>
      <c r="AV581" s="29">
        <v>1983.97</v>
      </c>
      <c r="AW581" s="29">
        <v>1876.66</v>
      </c>
      <c r="AX581" s="30">
        <v>1330.31</v>
      </c>
      <c r="AY581" s="325">
        <v>363.3</v>
      </c>
      <c r="AZ581" s="167">
        <v>6.61</v>
      </c>
      <c r="BA581" s="152">
        <v>1258.73</v>
      </c>
    </row>
    <row r="582" spans="1:53">
      <c r="A582" s="37">
        <v>4</v>
      </c>
      <c r="B582" s="162">
        <f t="shared" si="64"/>
        <v>2898.0900000000006</v>
      </c>
      <c r="C582" s="162">
        <f t="shared" si="62"/>
        <v>2742.9300000000003</v>
      </c>
      <c r="D582" s="162">
        <f t="shared" si="62"/>
        <v>2669.0900000000006</v>
      </c>
      <c r="E582" s="162">
        <f t="shared" si="62"/>
        <v>2618.8200000000002</v>
      </c>
      <c r="F582" s="162">
        <f t="shared" si="62"/>
        <v>2643.2600000000007</v>
      </c>
      <c r="G582" s="162">
        <f t="shared" si="62"/>
        <v>2736.4300000000003</v>
      </c>
      <c r="H582" s="162">
        <f t="shared" si="62"/>
        <v>2857.86</v>
      </c>
      <c r="I582" s="162">
        <f t="shared" si="62"/>
        <v>2971.1400000000003</v>
      </c>
      <c r="J582" s="162">
        <f t="shared" si="62"/>
        <v>3465.57</v>
      </c>
      <c r="K582" s="162">
        <f t="shared" si="62"/>
        <v>3521.32</v>
      </c>
      <c r="L582" s="162">
        <f t="shared" si="62"/>
        <v>3537.78</v>
      </c>
      <c r="M582" s="162">
        <f t="shared" si="62"/>
        <v>3526.0400000000004</v>
      </c>
      <c r="N582" s="162">
        <f t="shared" si="62"/>
        <v>3524.76</v>
      </c>
      <c r="O582" s="162">
        <f t="shared" si="62"/>
        <v>3511.2900000000004</v>
      </c>
      <c r="P582" s="162">
        <f t="shared" si="62"/>
        <v>3528.4700000000003</v>
      </c>
      <c r="Q582" s="162">
        <f t="shared" si="62"/>
        <v>3541.01</v>
      </c>
      <c r="R582" s="162">
        <f t="shared" si="62"/>
        <v>3564.8500000000004</v>
      </c>
      <c r="S582" s="162">
        <f t="shared" si="63"/>
        <v>3661.6200000000003</v>
      </c>
      <c r="T582" s="162">
        <f t="shared" si="63"/>
        <v>3674.23</v>
      </c>
      <c r="U582" s="162">
        <f t="shared" si="63"/>
        <v>3681.4000000000005</v>
      </c>
      <c r="V582" s="162">
        <f t="shared" si="63"/>
        <v>3666.1600000000003</v>
      </c>
      <c r="W582" s="162">
        <f t="shared" si="63"/>
        <v>3556.5000000000005</v>
      </c>
      <c r="X582" s="162">
        <f t="shared" si="63"/>
        <v>3475.4300000000003</v>
      </c>
      <c r="Y582" s="162">
        <f t="shared" si="63"/>
        <v>2945.9200000000005</v>
      </c>
      <c r="Z582" s="27"/>
      <c r="AA582" s="28">
        <v>1269.45</v>
      </c>
      <c r="AB582" s="29">
        <v>1114.29</v>
      </c>
      <c r="AC582" s="29">
        <v>1040.45</v>
      </c>
      <c r="AD582" s="29">
        <v>990.18</v>
      </c>
      <c r="AE582" s="29">
        <v>1014.6200000000001</v>
      </c>
      <c r="AF582" s="29">
        <v>1107.79</v>
      </c>
      <c r="AG582" s="29">
        <v>1229.22</v>
      </c>
      <c r="AH582" s="29">
        <v>1342.5</v>
      </c>
      <c r="AI582" s="29">
        <v>1836.93</v>
      </c>
      <c r="AJ582" s="29">
        <v>1892.68</v>
      </c>
      <c r="AK582" s="29">
        <v>1909.14</v>
      </c>
      <c r="AL582" s="29">
        <v>1897.4</v>
      </c>
      <c r="AM582" s="29">
        <v>1896.12</v>
      </c>
      <c r="AN582" s="29">
        <v>1882.65</v>
      </c>
      <c r="AO582" s="29">
        <v>1899.83</v>
      </c>
      <c r="AP582" s="29">
        <v>1912.37</v>
      </c>
      <c r="AQ582" s="29">
        <v>1936.21</v>
      </c>
      <c r="AR582" s="29">
        <v>2032.9800000000002</v>
      </c>
      <c r="AS582" s="29">
        <v>2045.5899999999997</v>
      </c>
      <c r="AT582" s="29">
        <v>2052.7600000000002</v>
      </c>
      <c r="AU582" s="29">
        <v>2037.5199999999998</v>
      </c>
      <c r="AV582" s="29">
        <v>1927.86</v>
      </c>
      <c r="AW582" s="29">
        <v>1846.79</v>
      </c>
      <c r="AX582" s="30">
        <v>1317.28</v>
      </c>
      <c r="AY582" s="325">
        <v>363.3</v>
      </c>
      <c r="AZ582" s="167">
        <v>6.61</v>
      </c>
      <c r="BA582" s="152">
        <v>1258.73</v>
      </c>
    </row>
    <row r="583" spans="1:53">
      <c r="A583" s="37">
        <v>5</v>
      </c>
      <c r="B583" s="162">
        <f t="shared" si="64"/>
        <v>2814.3800000000006</v>
      </c>
      <c r="C583" s="162">
        <f t="shared" si="62"/>
        <v>2707.0500000000006</v>
      </c>
      <c r="D583" s="162">
        <f t="shared" si="62"/>
        <v>2657.3800000000006</v>
      </c>
      <c r="E583" s="162">
        <f t="shared" si="62"/>
        <v>2719.9600000000005</v>
      </c>
      <c r="F583" s="162">
        <f t="shared" si="62"/>
        <v>2743.2500000000005</v>
      </c>
      <c r="G583" s="162">
        <f t="shared" si="62"/>
        <v>2976.03</v>
      </c>
      <c r="H583" s="162">
        <f t="shared" si="62"/>
        <v>2943.2400000000002</v>
      </c>
      <c r="I583" s="162">
        <f t="shared" si="62"/>
        <v>3039.98</v>
      </c>
      <c r="J583" s="162">
        <f t="shared" si="62"/>
        <v>3427.3800000000006</v>
      </c>
      <c r="K583" s="162">
        <f t="shared" si="62"/>
        <v>3472.8000000000006</v>
      </c>
      <c r="L583" s="162">
        <f t="shared" si="62"/>
        <v>3477.5800000000004</v>
      </c>
      <c r="M583" s="162">
        <f t="shared" si="62"/>
        <v>3480.3000000000006</v>
      </c>
      <c r="N583" s="162">
        <f t="shared" si="62"/>
        <v>3476.9700000000003</v>
      </c>
      <c r="O583" s="162">
        <f t="shared" si="62"/>
        <v>3473.4100000000003</v>
      </c>
      <c r="P583" s="162">
        <f t="shared" si="62"/>
        <v>3478.01</v>
      </c>
      <c r="Q583" s="162">
        <f t="shared" si="62"/>
        <v>3477.7200000000003</v>
      </c>
      <c r="R583" s="162">
        <f t="shared" si="62"/>
        <v>3491.3800000000006</v>
      </c>
      <c r="S583" s="162">
        <f t="shared" si="63"/>
        <v>3540.69</v>
      </c>
      <c r="T583" s="162">
        <f t="shared" si="63"/>
        <v>3550.3800000000006</v>
      </c>
      <c r="U583" s="162">
        <f t="shared" si="63"/>
        <v>3552.1200000000003</v>
      </c>
      <c r="V583" s="162">
        <f t="shared" si="63"/>
        <v>3527.3800000000006</v>
      </c>
      <c r="W583" s="162">
        <f t="shared" si="63"/>
        <v>3491.4700000000003</v>
      </c>
      <c r="X583" s="162">
        <f t="shared" si="63"/>
        <v>3374.3700000000003</v>
      </c>
      <c r="Y583" s="162">
        <f t="shared" si="63"/>
        <v>2949.6000000000004</v>
      </c>
      <c r="Z583" s="27"/>
      <c r="AA583" s="28">
        <v>1185.74</v>
      </c>
      <c r="AB583" s="29">
        <v>1078.4100000000001</v>
      </c>
      <c r="AC583" s="29">
        <v>1028.74</v>
      </c>
      <c r="AD583" s="29">
        <v>1091.32</v>
      </c>
      <c r="AE583" s="29">
        <v>1114.6099999999999</v>
      </c>
      <c r="AF583" s="29">
        <v>1347.39</v>
      </c>
      <c r="AG583" s="29">
        <v>1314.6</v>
      </c>
      <c r="AH583" s="29">
        <v>1411.34</v>
      </c>
      <c r="AI583" s="29">
        <v>1798.74</v>
      </c>
      <c r="AJ583" s="29">
        <v>1844.16</v>
      </c>
      <c r="AK583" s="29">
        <v>1848.94</v>
      </c>
      <c r="AL583" s="29">
        <v>1851.66</v>
      </c>
      <c r="AM583" s="29">
        <v>1848.33</v>
      </c>
      <c r="AN583" s="29">
        <v>1844.77</v>
      </c>
      <c r="AO583" s="29">
        <v>1849.37</v>
      </c>
      <c r="AP583" s="29">
        <v>1849.08</v>
      </c>
      <c r="AQ583" s="29">
        <v>1862.74</v>
      </c>
      <c r="AR583" s="29">
        <v>1912.05</v>
      </c>
      <c r="AS583" s="29">
        <v>1921.74</v>
      </c>
      <c r="AT583" s="29">
        <v>1923.48</v>
      </c>
      <c r="AU583" s="29">
        <v>1898.74</v>
      </c>
      <c r="AV583" s="29">
        <v>1862.83</v>
      </c>
      <c r="AW583" s="29">
        <v>1745.73</v>
      </c>
      <c r="AX583" s="30">
        <v>1320.96</v>
      </c>
      <c r="AY583" s="325">
        <v>363.3</v>
      </c>
      <c r="AZ583" s="167">
        <v>6.61</v>
      </c>
      <c r="BA583" s="152">
        <v>1258.73</v>
      </c>
    </row>
    <row r="584" spans="1:53">
      <c r="A584" s="37">
        <v>6</v>
      </c>
      <c r="B584" s="162">
        <f t="shared" si="64"/>
        <v>2732.3900000000003</v>
      </c>
      <c r="C584" s="162">
        <f t="shared" si="62"/>
        <v>2661.15</v>
      </c>
      <c r="D584" s="162">
        <f t="shared" si="62"/>
        <v>2606.4600000000005</v>
      </c>
      <c r="E584" s="162">
        <f t="shared" si="62"/>
        <v>2567.0100000000002</v>
      </c>
      <c r="F584" s="162">
        <f t="shared" si="62"/>
        <v>2575.2700000000004</v>
      </c>
      <c r="G584" s="162">
        <f t="shared" si="62"/>
        <v>2616.0900000000006</v>
      </c>
      <c r="H584" s="162">
        <f t="shared" si="62"/>
        <v>2651.78</v>
      </c>
      <c r="I584" s="162">
        <f t="shared" si="62"/>
        <v>2761.15</v>
      </c>
      <c r="J584" s="162">
        <f t="shared" si="62"/>
        <v>2956.5500000000006</v>
      </c>
      <c r="K584" s="162">
        <f t="shared" si="62"/>
        <v>3417.8000000000006</v>
      </c>
      <c r="L584" s="162">
        <f t="shared" si="62"/>
        <v>3438.76</v>
      </c>
      <c r="M584" s="162">
        <f t="shared" si="62"/>
        <v>3436.32</v>
      </c>
      <c r="N584" s="162">
        <f t="shared" si="62"/>
        <v>3412.8000000000006</v>
      </c>
      <c r="O584" s="162">
        <f t="shared" si="62"/>
        <v>3405.9300000000003</v>
      </c>
      <c r="P584" s="162">
        <f t="shared" si="62"/>
        <v>3410.9100000000003</v>
      </c>
      <c r="Q584" s="162">
        <f t="shared" si="62"/>
        <v>3416.8500000000004</v>
      </c>
      <c r="R584" s="162">
        <f t="shared" si="62"/>
        <v>3440.2900000000004</v>
      </c>
      <c r="S584" s="162">
        <f t="shared" si="63"/>
        <v>3470.9200000000005</v>
      </c>
      <c r="T584" s="162">
        <f t="shared" si="63"/>
        <v>3482.9900000000002</v>
      </c>
      <c r="U584" s="162">
        <f t="shared" si="63"/>
        <v>3471.32</v>
      </c>
      <c r="V584" s="162">
        <f t="shared" si="63"/>
        <v>3467.6400000000003</v>
      </c>
      <c r="W584" s="162">
        <f t="shared" si="63"/>
        <v>3456.2500000000005</v>
      </c>
      <c r="X584" s="162">
        <f t="shared" si="63"/>
        <v>2974.1300000000006</v>
      </c>
      <c r="Y584" s="162">
        <f t="shared" si="63"/>
        <v>2863.76</v>
      </c>
      <c r="Z584" s="27"/>
      <c r="AA584" s="28">
        <v>1103.75</v>
      </c>
      <c r="AB584" s="29">
        <v>1032.51</v>
      </c>
      <c r="AC584" s="29">
        <v>977.82</v>
      </c>
      <c r="AD584" s="29">
        <v>938.37</v>
      </c>
      <c r="AE584" s="29">
        <v>946.63</v>
      </c>
      <c r="AF584" s="29">
        <v>987.45</v>
      </c>
      <c r="AG584" s="29">
        <v>1023.14</v>
      </c>
      <c r="AH584" s="29">
        <v>1132.51</v>
      </c>
      <c r="AI584" s="29">
        <v>1327.91</v>
      </c>
      <c r="AJ584" s="29">
        <v>1789.16</v>
      </c>
      <c r="AK584" s="29">
        <v>1810.12</v>
      </c>
      <c r="AL584" s="29">
        <v>1807.68</v>
      </c>
      <c r="AM584" s="29">
        <v>1784.16</v>
      </c>
      <c r="AN584" s="29">
        <v>1777.29</v>
      </c>
      <c r="AO584" s="29">
        <v>1782.27</v>
      </c>
      <c r="AP584" s="29">
        <v>1788.21</v>
      </c>
      <c r="AQ584" s="29">
        <v>1811.65</v>
      </c>
      <c r="AR584" s="29">
        <v>1842.28</v>
      </c>
      <c r="AS584" s="29">
        <v>1854.35</v>
      </c>
      <c r="AT584" s="29">
        <v>1842.68</v>
      </c>
      <c r="AU584" s="29">
        <v>1839</v>
      </c>
      <c r="AV584" s="29">
        <v>1827.61</v>
      </c>
      <c r="AW584" s="29">
        <v>1345.49</v>
      </c>
      <c r="AX584" s="30">
        <v>1235.1199999999999</v>
      </c>
      <c r="AY584" s="325">
        <v>363.3</v>
      </c>
      <c r="AZ584" s="167">
        <v>6.61</v>
      </c>
      <c r="BA584" s="152">
        <v>1258.73</v>
      </c>
    </row>
    <row r="585" spans="1:53">
      <c r="A585" s="37">
        <v>7</v>
      </c>
      <c r="B585" s="162">
        <f t="shared" si="64"/>
        <v>2624.57</v>
      </c>
      <c r="C585" s="162">
        <f t="shared" si="62"/>
        <v>2481.8400000000006</v>
      </c>
      <c r="D585" s="162">
        <f t="shared" si="62"/>
        <v>2479.4100000000003</v>
      </c>
      <c r="E585" s="162">
        <f t="shared" si="62"/>
        <v>2345.4699999999998</v>
      </c>
      <c r="F585" s="162">
        <f t="shared" si="62"/>
        <v>2538.6000000000004</v>
      </c>
      <c r="G585" s="162">
        <f t="shared" si="62"/>
        <v>2621.0500000000002</v>
      </c>
      <c r="H585" s="162">
        <f t="shared" si="62"/>
        <v>2751.8800000000006</v>
      </c>
      <c r="I585" s="162">
        <f t="shared" si="62"/>
        <v>3049.6600000000003</v>
      </c>
      <c r="J585" s="162">
        <f t="shared" si="62"/>
        <v>3465.76</v>
      </c>
      <c r="K585" s="162">
        <f t="shared" si="62"/>
        <v>3534.7000000000003</v>
      </c>
      <c r="L585" s="162">
        <f t="shared" si="62"/>
        <v>3545.8400000000006</v>
      </c>
      <c r="M585" s="162">
        <f t="shared" si="62"/>
        <v>3526.78</v>
      </c>
      <c r="N585" s="162">
        <f t="shared" si="62"/>
        <v>3496.6200000000003</v>
      </c>
      <c r="O585" s="162">
        <f t="shared" si="62"/>
        <v>3507.2900000000004</v>
      </c>
      <c r="P585" s="162">
        <f t="shared" si="62"/>
        <v>3500.4500000000003</v>
      </c>
      <c r="Q585" s="162">
        <f t="shared" si="62"/>
        <v>3509.6400000000003</v>
      </c>
      <c r="R585" s="162">
        <f t="shared" si="62"/>
        <v>3526.57</v>
      </c>
      <c r="S585" s="162">
        <f t="shared" si="63"/>
        <v>3549.8000000000006</v>
      </c>
      <c r="T585" s="162">
        <f t="shared" si="63"/>
        <v>3577.1000000000004</v>
      </c>
      <c r="U585" s="162">
        <f t="shared" si="63"/>
        <v>3587.5900000000006</v>
      </c>
      <c r="V585" s="162">
        <f t="shared" si="63"/>
        <v>3527.1700000000005</v>
      </c>
      <c r="W585" s="162">
        <f t="shared" si="63"/>
        <v>3472.5500000000006</v>
      </c>
      <c r="X585" s="162">
        <f t="shared" si="63"/>
        <v>2984.1300000000006</v>
      </c>
      <c r="Y585" s="162">
        <f t="shared" si="63"/>
        <v>2751.23</v>
      </c>
      <c r="Z585" s="27"/>
      <c r="AA585" s="28">
        <v>995.93</v>
      </c>
      <c r="AB585" s="29">
        <v>853.2</v>
      </c>
      <c r="AC585" s="29">
        <v>850.77</v>
      </c>
      <c r="AD585" s="29">
        <v>716.83</v>
      </c>
      <c r="AE585" s="29">
        <v>909.96</v>
      </c>
      <c r="AF585" s="29">
        <v>992.41</v>
      </c>
      <c r="AG585" s="29">
        <v>1123.24</v>
      </c>
      <c r="AH585" s="29">
        <v>1421.02</v>
      </c>
      <c r="AI585" s="29">
        <v>1837.12</v>
      </c>
      <c r="AJ585" s="29">
        <v>1906.06</v>
      </c>
      <c r="AK585" s="29">
        <v>1917.2</v>
      </c>
      <c r="AL585" s="29">
        <v>1898.14</v>
      </c>
      <c r="AM585" s="29">
        <v>1867.98</v>
      </c>
      <c r="AN585" s="29">
        <v>1878.65</v>
      </c>
      <c r="AO585" s="29">
        <v>1871.81</v>
      </c>
      <c r="AP585" s="29">
        <v>1881</v>
      </c>
      <c r="AQ585" s="29">
        <v>1897.93</v>
      </c>
      <c r="AR585" s="29">
        <v>1921.16</v>
      </c>
      <c r="AS585" s="29">
        <v>1948.46</v>
      </c>
      <c r="AT585" s="29">
        <v>1958.95</v>
      </c>
      <c r="AU585" s="29">
        <v>1898.53</v>
      </c>
      <c r="AV585" s="29">
        <v>1843.91</v>
      </c>
      <c r="AW585" s="29">
        <v>1355.49</v>
      </c>
      <c r="AX585" s="30">
        <v>1122.5899999999999</v>
      </c>
      <c r="AY585" s="325">
        <v>363.3</v>
      </c>
      <c r="AZ585" s="167">
        <v>6.61</v>
      </c>
      <c r="BA585" s="152">
        <v>1258.73</v>
      </c>
    </row>
    <row r="586" spans="1:53">
      <c r="A586" s="37">
        <v>8</v>
      </c>
      <c r="B586" s="162">
        <f t="shared" si="64"/>
        <v>2581.2100000000005</v>
      </c>
      <c r="C586" s="162">
        <f t="shared" si="62"/>
        <v>2266.83</v>
      </c>
      <c r="D586" s="162">
        <f t="shared" si="62"/>
        <v>2209.83</v>
      </c>
      <c r="E586" s="162">
        <f t="shared" si="62"/>
        <v>2183.15</v>
      </c>
      <c r="F586" s="162">
        <f t="shared" si="62"/>
        <v>2483.2900000000004</v>
      </c>
      <c r="G586" s="162">
        <f t="shared" si="62"/>
        <v>2576.8700000000003</v>
      </c>
      <c r="H586" s="162">
        <f t="shared" si="62"/>
        <v>2758.32</v>
      </c>
      <c r="I586" s="162">
        <f t="shared" si="62"/>
        <v>3048.5500000000006</v>
      </c>
      <c r="J586" s="162">
        <f t="shared" si="62"/>
        <v>3466.01</v>
      </c>
      <c r="K586" s="162">
        <f t="shared" si="62"/>
        <v>3530.9300000000003</v>
      </c>
      <c r="L586" s="162">
        <f t="shared" si="62"/>
        <v>3525.3000000000006</v>
      </c>
      <c r="M586" s="162">
        <f t="shared" si="62"/>
        <v>3508.26</v>
      </c>
      <c r="N586" s="162">
        <f t="shared" si="62"/>
        <v>3490.1000000000004</v>
      </c>
      <c r="O586" s="162">
        <f t="shared" si="62"/>
        <v>3502.8300000000004</v>
      </c>
      <c r="P586" s="162">
        <f t="shared" si="62"/>
        <v>3511.5000000000005</v>
      </c>
      <c r="Q586" s="162">
        <f t="shared" si="62"/>
        <v>3520.2100000000005</v>
      </c>
      <c r="R586" s="162">
        <f t="shared" si="62"/>
        <v>3527.23</v>
      </c>
      <c r="S586" s="162">
        <f t="shared" si="63"/>
        <v>3533.0900000000006</v>
      </c>
      <c r="T586" s="162">
        <f t="shared" si="63"/>
        <v>3560.8800000000006</v>
      </c>
      <c r="U586" s="162">
        <f t="shared" si="63"/>
        <v>3563.2400000000002</v>
      </c>
      <c r="V586" s="162">
        <f t="shared" si="63"/>
        <v>3505.1700000000005</v>
      </c>
      <c r="W586" s="162">
        <f t="shared" si="63"/>
        <v>3431.76</v>
      </c>
      <c r="X586" s="162">
        <f t="shared" si="63"/>
        <v>2945.8300000000004</v>
      </c>
      <c r="Y586" s="162">
        <f t="shared" si="63"/>
        <v>2734.53</v>
      </c>
      <c r="Z586" s="27"/>
      <c r="AA586" s="28">
        <v>952.57</v>
      </c>
      <c r="AB586" s="29">
        <v>638.19000000000005</v>
      </c>
      <c r="AC586" s="29">
        <v>581.19000000000005</v>
      </c>
      <c r="AD586" s="29">
        <v>554.51</v>
      </c>
      <c r="AE586" s="29">
        <v>854.65</v>
      </c>
      <c r="AF586" s="29">
        <v>948.23</v>
      </c>
      <c r="AG586" s="29">
        <v>1129.68</v>
      </c>
      <c r="AH586" s="29">
        <v>1419.91</v>
      </c>
      <c r="AI586" s="29">
        <v>1837.37</v>
      </c>
      <c r="AJ586" s="29">
        <v>1902.29</v>
      </c>
      <c r="AK586" s="29">
        <v>1896.66</v>
      </c>
      <c r="AL586" s="29">
        <v>1879.62</v>
      </c>
      <c r="AM586" s="29">
        <v>1861.46</v>
      </c>
      <c r="AN586" s="29">
        <v>1874.19</v>
      </c>
      <c r="AO586" s="29">
        <v>1882.86</v>
      </c>
      <c r="AP586" s="29">
        <v>1891.57</v>
      </c>
      <c r="AQ586" s="29">
        <v>1898.59</v>
      </c>
      <c r="AR586" s="29">
        <v>1904.45</v>
      </c>
      <c r="AS586" s="29">
        <v>1932.24</v>
      </c>
      <c r="AT586" s="29">
        <v>1934.6</v>
      </c>
      <c r="AU586" s="29">
        <v>1876.53</v>
      </c>
      <c r="AV586" s="29">
        <v>1803.12</v>
      </c>
      <c r="AW586" s="29">
        <v>1317.19</v>
      </c>
      <c r="AX586" s="30">
        <v>1105.8900000000001</v>
      </c>
      <c r="AY586" s="325">
        <v>363.3</v>
      </c>
      <c r="AZ586" s="167">
        <v>6.61</v>
      </c>
      <c r="BA586" s="152">
        <v>1258.73</v>
      </c>
    </row>
    <row r="587" spans="1:53">
      <c r="A587" s="37">
        <v>9</v>
      </c>
      <c r="B587" s="162">
        <f t="shared" si="64"/>
        <v>2621.6400000000003</v>
      </c>
      <c r="C587" s="162">
        <f t="shared" si="62"/>
        <v>2539.5900000000006</v>
      </c>
      <c r="D587" s="162">
        <f t="shared" si="62"/>
        <v>2454.3300000000004</v>
      </c>
      <c r="E587" s="162">
        <f t="shared" si="62"/>
        <v>2304.34</v>
      </c>
      <c r="F587" s="162">
        <f t="shared" si="62"/>
        <v>2552.4200000000005</v>
      </c>
      <c r="G587" s="162">
        <f t="shared" si="62"/>
        <v>2658.8100000000004</v>
      </c>
      <c r="H587" s="162">
        <f t="shared" si="62"/>
        <v>2859.65</v>
      </c>
      <c r="I587" s="162">
        <f t="shared" si="62"/>
        <v>3178.9900000000002</v>
      </c>
      <c r="J587" s="162">
        <f t="shared" si="62"/>
        <v>3558.6200000000003</v>
      </c>
      <c r="K587" s="162">
        <f t="shared" si="62"/>
        <v>3655.18</v>
      </c>
      <c r="L587" s="162">
        <f t="shared" si="62"/>
        <v>3654.3900000000003</v>
      </c>
      <c r="M587" s="162">
        <f t="shared" si="62"/>
        <v>3645.4900000000002</v>
      </c>
      <c r="N587" s="162">
        <f t="shared" si="62"/>
        <v>3635.9600000000005</v>
      </c>
      <c r="O587" s="162">
        <f t="shared" si="62"/>
        <v>3630.9000000000005</v>
      </c>
      <c r="P587" s="162">
        <f t="shared" si="62"/>
        <v>3642.7700000000004</v>
      </c>
      <c r="Q587" s="162">
        <f t="shared" si="62"/>
        <v>3644.2800000000007</v>
      </c>
      <c r="R587" s="162">
        <f t="shared" si="62"/>
        <v>3650.59</v>
      </c>
      <c r="S587" s="162">
        <f t="shared" si="63"/>
        <v>3686.51</v>
      </c>
      <c r="T587" s="162">
        <f t="shared" si="63"/>
        <v>3702.4200000000005</v>
      </c>
      <c r="U587" s="162">
        <f t="shared" si="63"/>
        <v>3675.0100000000007</v>
      </c>
      <c r="V587" s="162">
        <f t="shared" si="63"/>
        <v>3658.1800000000003</v>
      </c>
      <c r="W587" s="162">
        <f t="shared" si="63"/>
        <v>3556.0800000000004</v>
      </c>
      <c r="X587" s="162">
        <f t="shared" si="63"/>
        <v>3263.73</v>
      </c>
      <c r="Y587" s="162">
        <f t="shared" si="63"/>
        <v>2834.4600000000005</v>
      </c>
      <c r="Z587" s="27"/>
      <c r="AA587" s="28">
        <v>993</v>
      </c>
      <c r="AB587" s="29">
        <v>910.95</v>
      </c>
      <c r="AC587" s="29">
        <v>825.69</v>
      </c>
      <c r="AD587" s="29">
        <v>675.7</v>
      </c>
      <c r="AE587" s="29">
        <v>923.78</v>
      </c>
      <c r="AF587" s="29">
        <v>1030.17</v>
      </c>
      <c r="AG587" s="29">
        <v>1231.01</v>
      </c>
      <c r="AH587" s="29">
        <v>1550.35</v>
      </c>
      <c r="AI587" s="29">
        <v>1929.98</v>
      </c>
      <c r="AJ587" s="29">
        <v>2026.5399999999997</v>
      </c>
      <c r="AK587" s="29">
        <v>2025.75</v>
      </c>
      <c r="AL587" s="29">
        <v>2016.85</v>
      </c>
      <c r="AM587" s="29">
        <v>2007.32</v>
      </c>
      <c r="AN587" s="29">
        <v>2002.2600000000002</v>
      </c>
      <c r="AO587" s="29">
        <v>2014.13</v>
      </c>
      <c r="AP587" s="29">
        <v>2015.6400000000003</v>
      </c>
      <c r="AQ587" s="29">
        <v>2021.9499999999998</v>
      </c>
      <c r="AR587" s="29">
        <v>2057.87</v>
      </c>
      <c r="AS587" s="29">
        <v>2073.7800000000002</v>
      </c>
      <c r="AT587" s="29">
        <v>2046.3700000000001</v>
      </c>
      <c r="AU587" s="29">
        <v>2029.54</v>
      </c>
      <c r="AV587" s="29">
        <v>1927.44</v>
      </c>
      <c r="AW587" s="29">
        <v>1635.09</v>
      </c>
      <c r="AX587" s="30">
        <v>1205.82</v>
      </c>
      <c r="AY587" s="325">
        <v>363.3</v>
      </c>
      <c r="AZ587" s="167">
        <v>6.61</v>
      </c>
      <c r="BA587" s="152">
        <v>1258.73</v>
      </c>
    </row>
    <row r="588" spans="1:53">
      <c r="A588" s="37">
        <v>10</v>
      </c>
      <c r="B588" s="162">
        <f t="shared" si="64"/>
        <v>2654.78</v>
      </c>
      <c r="C588" s="162">
        <f t="shared" si="62"/>
        <v>2555.4</v>
      </c>
      <c r="D588" s="162">
        <f t="shared" si="62"/>
        <v>2503.7900000000004</v>
      </c>
      <c r="E588" s="162">
        <f t="shared" si="62"/>
        <v>2237.0699999999997</v>
      </c>
      <c r="F588" s="162">
        <f t="shared" si="62"/>
        <v>2552.6400000000003</v>
      </c>
      <c r="G588" s="162">
        <f t="shared" si="62"/>
        <v>2684.8500000000004</v>
      </c>
      <c r="H588" s="162">
        <f t="shared" si="62"/>
        <v>2913.53</v>
      </c>
      <c r="I588" s="162">
        <f t="shared" si="62"/>
        <v>3315.2400000000002</v>
      </c>
      <c r="J588" s="162">
        <f t="shared" si="62"/>
        <v>3571.4500000000003</v>
      </c>
      <c r="K588" s="162">
        <f t="shared" si="62"/>
        <v>3622.44</v>
      </c>
      <c r="L588" s="162">
        <f t="shared" si="62"/>
        <v>3641.3900000000003</v>
      </c>
      <c r="M588" s="162">
        <f t="shared" si="62"/>
        <v>3626.0800000000004</v>
      </c>
      <c r="N588" s="162">
        <f t="shared" si="62"/>
        <v>3582.0400000000004</v>
      </c>
      <c r="O588" s="162">
        <f t="shared" si="62"/>
        <v>3595.5400000000004</v>
      </c>
      <c r="P588" s="162">
        <f t="shared" si="62"/>
        <v>3614.2100000000005</v>
      </c>
      <c r="Q588" s="162">
        <f t="shared" si="62"/>
        <v>3630.0300000000007</v>
      </c>
      <c r="R588" s="162">
        <f t="shared" si="62"/>
        <v>3643.2900000000004</v>
      </c>
      <c r="S588" s="162">
        <f t="shared" si="63"/>
        <v>3689.5000000000005</v>
      </c>
      <c r="T588" s="162">
        <f t="shared" si="63"/>
        <v>3707.9500000000003</v>
      </c>
      <c r="U588" s="162">
        <f t="shared" si="63"/>
        <v>3701.3100000000004</v>
      </c>
      <c r="V588" s="162">
        <f t="shared" si="63"/>
        <v>3669.15</v>
      </c>
      <c r="W588" s="162">
        <f t="shared" si="63"/>
        <v>3587.2000000000003</v>
      </c>
      <c r="X588" s="162">
        <f t="shared" si="63"/>
        <v>3041.94</v>
      </c>
      <c r="Y588" s="162">
        <f t="shared" si="63"/>
        <v>2781.1200000000003</v>
      </c>
      <c r="Z588" s="27"/>
      <c r="AA588" s="28">
        <v>1026.1400000000001</v>
      </c>
      <c r="AB588" s="29">
        <v>926.76</v>
      </c>
      <c r="AC588" s="29">
        <v>875.15</v>
      </c>
      <c r="AD588" s="29">
        <v>608.42999999999995</v>
      </c>
      <c r="AE588" s="29">
        <v>924</v>
      </c>
      <c r="AF588" s="29">
        <v>1056.21</v>
      </c>
      <c r="AG588" s="29">
        <v>1284.8900000000001</v>
      </c>
      <c r="AH588" s="29">
        <v>1686.6</v>
      </c>
      <c r="AI588" s="29">
        <v>1942.81</v>
      </c>
      <c r="AJ588" s="29">
        <v>1993.8</v>
      </c>
      <c r="AK588" s="29">
        <v>2012.75</v>
      </c>
      <c r="AL588" s="29">
        <v>1997.44</v>
      </c>
      <c r="AM588" s="29">
        <v>1953.4</v>
      </c>
      <c r="AN588" s="29">
        <v>1966.9</v>
      </c>
      <c r="AO588" s="29">
        <v>1985.57</v>
      </c>
      <c r="AP588" s="29">
        <v>2001.3900000000003</v>
      </c>
      <c r="AQ588" s="29">
        <v>2014.65</v>
      </c>
      <c r="AR588" s="29">
        <v>2060.86</v>
      </c>
      <c r="AS588" s="29">
        <v>2079.31</v>
      </c>
      <c r="AT588" s="29">
        <v>2072.67</v>
      </c>
      <c r="AU588" s="29">
        <v>2040.5099999999998</v>
      </c>
      <c r="AV588" s="29">
        <v>1958.56</v>
      </c>
      <c r="AW588" s="29">
        <v>1413.3</v>
      </c>
      <c r="AX588" s="30">
        <v>1152.48</v>
      </c>
      <c r="AY588" s="325">
        <v>363.3</v>
      </c>
      <c r="AZ588" s="167">
        <v>6.61</v>
      </c>
      <c r="BA588" s="152">
        <v>1258.73</v>
      </c>
    </row>
    <row r="589" spans="1:53">
      <c r="A589" s="37">
        <v>11</v>
      </c>
      <c r="B589" s="162">
        <f t="shared" si="64"/>
        <v>2646.8800000000006</v>
      </c>
      <c r="C589" s="162">
        <f t="shared" si="62"/>
        <v>2559.2600000000002</v>
      </c>
      <c r="D589" s="162">
        <f t="shared" si="62"/>
        <v>2429.4900000000002</v>
      </c>
      <c r="E589" s="162">
        <f t="shared" si="62"/>
        <v>2198.5499999999997</v>
      </c>
      <c r="F589" s="162">
        <f t="shared" si="62"/>
        <v>2555.8400000000006</v>
      </c>
      <c r="G589" s="162">
        <f t="shared" si="62"/>
        <v>2730.5400000000004</v>
      </c>
      <c r="H589" s="162">
        <f t="shared" si="62"/>
        <v>3019.86</v>
      </c>
      <c r="I589" s="162">
        <f t="shared" si="62"/>
        <v>3467.9500000000003</v>
      </c>
      <c r="J589" s="162">
        <f t="shared" si="62"/>
        <v>3657.3500000000008</v>
      </c>
      <c r="K589" s="162">
        <f t="shared" si="62"/>
        <v>3689.28</v>
      </c>
      <c r="L589" s="162">
        <f t="shared" si="62"/>
        <v>3686.11</v>
      </c>
      <c r="M589" s="162">
        <f t="shared" si="62"/>
        <v>3674.38</v>
      </c>
      <c r="N589" s="162">
        <f t="shared" si="62"/>
        <v>3643.15</v>
      </c>
      <c r="O589" s="162">
        <f t="shared" si="62"/>
        <v>3652.3900000000008</v>
      </c>
      <c r="P589" s="162">
        <f t="shared" si="62"/>
        <v>3657.7100000000005</v>
      </c>
      <c r="Q589" s="162">
        <f t="shared" si="62"/>
        <v>3661.4700000000007</v>
      </c>
      <c r="R589" s="162">
        <f t="shared" si="62"/>
        <v>3670.9300000000003</v>
      </c>
      <c r="S589" s="162">
        <f t="shared" si="63"/>
        <v>3708.76</v>
      </c>
      <c r="T589" s="162">
        <f t="shared" si="63"/>
        <v>3724.6000000000004</v>
      </c>
      <c r="U589" s="162">
        <f t="shared" si="63"/>
        <v>3700.9200000000005</v>
      </c>
      <c r="V589" s="162">
        <f t="shared" si="63"/>
        <v>3690.6000000000004</v>
      </c>
      <c r="W589" s="162">
        <f t="shared" si="63"/>
        <v>3654.4500000000003</v>
      </c>
      <c r="X589" s="162">
        <f t="shared" si="63"/>
        <v>3441.9600000000005</v>
      </c>
      <c r="Y589" s="162">
        <f t="shared" si="63"/>
        <v>2875.7900000000004</v>
      </c>
      <c r="Z589" s="27"/>
      <c r="AA589" s="31">
        <v>1018.24</v>
      </c>
      <c r="AB589" s="29">
        <v>930.62</v>
      </c>
      <c r="AC589" s="29">
        <v>800.85</v>
      </c>
      <c r="AD589" s="29">
        <v>569.91</v>
      </c>
      <c r="AE589" s="29">
        <v>927.2</v>
      </c>
      <c r="AF589" s="29">
        <v>1101.9000000000001</v>
      </c>
      <c r="AG589" s="29">
        <v>1391.22</v>
      </c>
      <c r="AH589" s="29">
        <v>1839.31</v>
      </c>
      <c r="AI589" s="29">
        <v>2028.7100000000003</v>
      </c>
      <c r="AJ589" s="29">
        <v>2060.64</v>
      </c>
      <c r="AK589" s="29">
        <v>2057.4699999999998</v>
      </c>
      <c r="AL589" s="29">
        <v>2045.7399999999998</v>
      </c>
      <c r="AM589" s="29">
        <v>2014.51</v>
      </c>
      <c r="AN589" s="29">
        <v>2023.7500000000002</v>
      </c>
      <c r="AO589" s="29">
        <v>2029.07</v>
      </c>
      <c r="AP589" s="29">
        <v>2032.8300000000002</v>
      </c>
      <c r="AQ589" s="29">
        <v>2042.29</v>
      </c>
      <c r="AR589" s="29">
        <v>2080.12</v>
      </c>
      <c r="AS589" s="29">
        <v>2095.96</v>
      </c>
      <c r="AT589" s="29">
        <v>2072.2800000000002</v>
      </c>
      <c r="AU589" s="29">
        <v>2061.96</v>
      </c>
      <c r="AV589" s="29">
        <v>2025.81</v>
      </c>
      <c r="AW589" s="29">
        <v>1813.32</v>
      </c>
      <c r="AX589" s="30">
        <v>1247.1500000000001</v>
      </c>
      <c r="AY589" s="325">
        <v>363.3</v>
      </c>
      <c r="AZ589" s="167">
        <v>6.61</v>
      </c>
      <c r="BA589" s="152">
        <v>1258.73</v>
      </c>
    </row>
    <row r="590" spans="1:53">
      <c r="A590" s="37">
        <v>12</v>
      </c>
      <c r="B590" s="162">
        <f t="shared" si="64"/>
        <v>2731.6300000000006</v>
      </c>
      <c r="C590" s="162">
        <f t="shared" si="62"/>
        <v>2605.8500000000004</v>
      </c>
      <c r="D590" s="162">
        <f t="shared" si="62"/>
        <v>2556.5700000000002</v>
      </c>
      <c r="E590" s="162">
        <f t="shared" si="62"/>
        <v>2528.6200000000003</v>
      </c>
      <c r="F590" s="162">
        <f t="shared" si="62"/>
        <v>2551.3000000000002</v>
      </c>
      <c r="G590" s="162">
        <f t="shared" si="62"/>
        <v>2615.6300000000006</v>
      </c>
      <c r="H590" s="162">
        <f t="shared" si="62"/>
        <v>2732.7100000000005</v>
      </c>
      <c r="I590" s="162">
        <f t="shared" si="62"/>
        <v>2851.7900000000004</v>
      </c>
      <c r="J590" s="162">
        <f t="shared" si="62"/>
        <v>3448.15</v>
      </c>
      <c r="K590" s="162">
        <f t="shared" si="62"/>
        <v>3553.78</v>
      </c>
      <c r="L590" s="162">
        <f t="shared" si="62"/>
        <v>3569.6200000000003</v>
      </c>
      <c r="M590" s="162">
        <f t="shared" si="62"/>
        <v>3565.8400000000006</v>
      </c>
      <c r="N590" s="162">
        <f t="shared" si="62"/>
        <v>3550.7700000000004</v>
      </c>
      <c r="O590" s="162">
        <f t="shared" si="62"/>
        <v>3534.03</v>
      </c>
      <c r="P590" s="162">
        <f t="shared" si="62"/>
        <v>3544.57</v>
      </c>
      <c r="Q590" s="162">
        <f t="shared" si="62"/>
        <v>3562.6200000000003</v>
      </c>
      <c r="R590" s="162">
        <f t="shared" si="62"/>
        <v>3601.3100000000004</v>
      </c>
      <c r="S590" s="162">
        <f t="shared" si="63"/>
        <v>3668.2200000000003</v>
      </c>
      <c r="T590" s="162">
        <f t="shared" si="63"/>
        <v>3689.86</v>
      </c>
      <c r="U590" s="162">
        <f t="shared" si="63"/>
        <v>3672.1200000000003</v>
      </c>
      <c r="V590" s="162">
        <f t="shared" si="63"/>
        <v>3622.2200000000003</v>
      </c>
      <c r="W590" s="162">
        <f t="shared" si="63"/>
        <v>3579.5600000000004</v>
      </c>
      <c r="X590" s="162">
        <f t="shared" si="63"/>
        <v>3537.7200000000003</v>
      </c>
      <c r="Y590" s="162">
        <f t="shared" si="63"/>
        <v>2914.78</v>
      </c>
      <c r="Z590" s="27"/>
      <c r="AA590" s="31">
        <v>1102.99</v>
      </c>
      <c r="AB590" s="29">
        <v>977.21</v>
      </c>
      <c r="AC590" s="29">
        <v>927.93</v>
      </c>
      <c r="AD590" s="29">
        <v>899.98</v>
      </c>
      <c r="AE590" s="29">
        <v>922.66</v>
      </c>
      <c r="AF590" s="29">
        <v>986.99</v>
      </c>
      <c r="AG590" s="29">
        <v>1104.07</v>
      </c>
      <c r="AH590" s="29">
        <v>1223.1500000000001</v>
      </c>
      <c r="AI590" s="29">
        <v>1819.51</v>
      </c>
      <c r="AJ590" s="29">
        <v>1925.14</v>
      </c>
      <c r="AK590" s="29">
        <v>1940.98</v>
      </c>
      <c r="AL590" s="29">
        <v>1937.2</v>
      </c>
      <c r="AM590" s="29">
        <v>1922.13</v>
      </c>
      <c r="AN590" s="29">
        <v>1905.39</v>
      </c>
      <c r="AO590" s="29">
        <v>1915.93</v>
      </c>
      <c r="AP590" s="29">
        <v>1933.98</v>
      </c>
      <c r="AQ590" s="29">
        <v>1972.67</v>
      </c>
      <c r="AR590" s="29">
        <v>2039.58</v>
      </c>
      <c r="AS590" s="29">
        <v>2061.2199999999998</v>
      </c>
      <c r="AT590" s="29">
        <v>2043.4800000000002</v>
      </c>
      <c r="AU590" s="29">
        <v>1993.58</v>
      </c>
      <c r="AV590" s="29">
        <v>1950.92</v>
      </c>
      <c r="AW590" s="29">
        <v>1909.08</v>
      </c>
      <c r="AX590" s="30">
        <v>1286.1400000000001</v>
      </c>
      <c r="AY590" s="325">
        <v>363.3</v>
      </c>
      <c r="AZ590" s="167">
        <v>6.61</v>
      </c>
      <c r="BA590" s="152">
        <v>1258.73</v>
      </c>
    </row>
    <row r="591" spans="1:53">
      <c r="A591" s="37">
        <v>13</v>
      </c>
      <c r="B591" s="162">
        <f t="shared" si="64"/>
        <v>2600.9</v>
      </c>
      <c r="C591" s="162">
        <f t="shared" si="62"/>
        <v>2521.2000000000003</v>
      </c>
      <c r="D591" s="162">
        <f t="shared" si="62"/>
        <v>2026.54</v>
      </c>
      <c r="E591" s="162">
        <f t="shared" si="62"/>
        <v>1935.02</v>
      </c>
      <c r="F591" s="162">
        <f t="shared" si="62"/>
        <v>2004.05</v>
      </c>
      <c r="G591" s="162">
        <f t="shared" si="62"/>
        <v>2164.1799999999998</v>
      </c>
      <c r="H591" s="162">
        <f t="shared" si="62"/>
        <v>2263.0699999999997</v>
      </c>
      <c r="I591" s="162">
        <f t="shared" si="62"/>
        <v>2556.7900000000004</v>
      </c>
      <c r="J591" s="162">
        <f t="shared" si="62"/>
        <v>2806.4</v>
      </c>
      <c r="K591" s="162">
        <f t="shared" si="62"/>
        <v>3030.44</v>
      </c>
      <c r="L591" s="162">
        <f t="shared" si="62"/>
        <v>3106.0800000000004</v>
      </c>
      <c r="M591" s="162">
        <f t="shared" si="62"/>
        <v>3109.2100000000005</v>
      </c>
      <c r="N591" s="162">
        <f t="shared" si="62"/>
        <v>3095.9300000000003</v>
      </c>
      <c r="O591" s="162">
        <f t="shared" si="62"/>
        <v>3101.0600000000004</v>
      </c>
      <c r="P591" s="162">
        <f t="shared" si="62"/>
        <v>3095.8700000000003</v>
      </c>
      <c r="Q591" s="162">
        <f t="shared" si="62"/>
        <v>3111.0200000000004</v>
      </c>
      <c r="R591" s="162">
        <f t="shared" si="62"/>
        <v>3130.6300000000006</v>
      </c>
      <c r="S591" s="162">
        <f t="shared" si="63"/>
        <v>3319.2100000000005</v>
      </c>
      <c r="T591" s="162">
        <f t="shared" si="63"/>
        <v>3343.4700000000003</v>
      </c>
      <c r="U591" s="162">
        <f t="shared" si="63"/>
        <v>3594.6200000000003</v>
      </c>
      <c r="V591" s="162">
        <f t="shared" si="63"/>
        <v>3303.9600000000005</v>
      </c>
      <c r="W591" s="162">
        <f t="shared" si="63"/>
        <v>3177.82</v>
      </c>
      <c r="X591" s="162">
        <f t="shared" si="63"/>
        <v>2928.7500000000005</v>
      </c>
      <c r="Y591" s="162">
        <f t="shared" si="63"/>
        <v>2785.73</v>
      </c>
      <c r="Z591" s="27"/>
      <c r="AA591" s="31">
        <v>972.26</v>
      </c>
      <c r="AB591" s="29">
        <v>892.56</v>
      </c>
      <c r="AC591" s="29">
        <v>397.9</v>
      </c>
      <c r="AD591" s="29">
        <v>306.38</v>
      </c>
      <c r="AE591" s="29">
        <v>375.41</v>
      </c>
      <c r="AF591" s="29">
        <v>535.54</v>
      </c>
      <c r="AG591" s="29">
        <v>634.42999999999995</v>
      </c>
      <c r="AH591" s="29">
        <v>928.15</v>
      </c>
      <c r="AI591" s="29">
        <v>1177.76</v>
      </c>
      <c r="AJ591" s="29">
        <v>1401.8</v>
      </c>
      <c r="AK591" s="29">
        <v>1477.44</v>
      </c>
      <c r="AL591" s="29">
        <v>1480.57</v>
      </c>
      <c r="AM591" s="29">
        <v>1467.29</v>
      </c>
      <c r="AN591" s="29">
        <v>1472.42</v>
      </c>
      <c r="AO591" s="29">
        <v>1467.23</v>
      </c>
      <c r="AP591" s="29">
        <v>1482.38</v>
      </c>
      <c r="AQ591" s="29">
        <v>1501.99</v>
      </c>
      <c r="AR591" s="29">
        <v>1690.57</v>
      </c>
      <c r="AS591" s="29">
        <v>1714.83</v>
      </c>
      <c r="AT591" s="29">
        <v>1965.98</v>
      </c>
      <c r="AU591" s="29">
        <v>1675.32</v>
      </c>
      <c r="AV591" s="29">
        <v>1549.18</v>
      </c>
      <c r="AW591" s="29">
        <v>1300.1099999999999</v>
      </c>
      <c r="AX591" s="30">
        <v>1157.0899999999999</v>
      </c>
      <c r="AY591" s="325">
        <v>363.3</v>
      </c>
      <c r="AZ591" s="167">
        <v>6.61</v>
      </c>
      <c r="BA591" s="152">
        <v>1258.73</v>
      </c>
    </row>
    <row r="592" spans="1:53">
      <c r="A592" s="37">
        <v>14</v>
      </c>
      <c r="B592" s="162">
        <f t="shared" si="64"/>
        <v>2557.0600000000004</v>
      </c>
      <c r="C592" s="162">
        <f t="shared" si="62"/>
        <v>2481.0700000000002</v>
      </c>
      <c r="D592" s="162">
        <f t="shared" si="62"/>
        <v>1867.9399999999998</v>
      </c>
      <c r="E592" s="162">
        <f t="shared" si="62"/>
        <v>1838.0099999999998</v>
      </c>
      <c r="F592" s="162">
        <f t="shared" si="62"/>
        <v>2135.5</v>
      </c>
      <c r="G592" s="162">
        <f t="shared" si="62"/>
        <v>2554.3900000000003</v>
      </c>
      <c r="H592" s="162">
        <f t="shared" si="62"/>
        <v>2767.2200000000003</v>
      </c>
      <c r="I592" s="162">
        <f t="shared" si="62"/>
        <v>3201.01</v>
      </c>
      <c r="J592" s="162">
        <f t="shared" si="62"/>
        <v>3592.0500000000006</v>
      </c>
      <c r="K592" s="162">
        <f t="shared" si="62"/>
        <v>3695.57</v>
      </c>
      <c r="L592" s="162">
        <f t="shared" si="62"/>
        <v>3695.4800000000005</v>
      </c>
      <c r="M592" s="162">
        <f t="shared" si="62"/>
        <v>3683.2700000000004</v>
      </c>
      <c r="N592" s="162">
        <f t="shared" si="62"/>
        <v>3650.3500000000004</v>
      </c>
      <c r="O592" s="162">
        <f t="shared" si="62"/>
        <v>3635.7000000000003</v>
      </c>
      <c r="P592" s="162">
        <f t="shared" si="62"/>
        <v>3643.1100000000006</v>
      </c>
      <c r="Q592" s="162">
        <f t="shared" si="62"/>
        <v>3639.8600000000006</v>
      </c>
      <c r="R592" s="162">
        <f t="shared" si="62"/>
        <v>3658.82</v>
      </c>
      <c r="S592" s="162">
        <f t="shared" si="63"/>
        <v>3721.38</v>
      </c>
      <c r="T592" s="162">
        <f t="shared" si="63"/>
        <v>3748.1700000000005</v>
      </c>
      <c r="U592" s="162">
        <f t="shared" si="63"/>
        <v>3743.59</v>
      </c>
      <c r="V592" s="162">
        <f t="shared" si="63"/>
        <v>3713.51</v>
      </c>
      <c r="W592" s="162">
        <f t="shared" si="63"/>
        <v>3656.8500000000004</v>
      </c>
      <c r="X592" s="162">
        <f t="shared" si="63"/>
        <v>2950.2900000000004</v>
      </c>
      <c r="Y592" s="162">
        <f t="shared" si="63"/>
        <v>2828.0400000000004</v>
      </c>
      <c r="Z592" s="27"/>
      <c r="AA592" s="31">
        <v>928.42</v>
      </c>
      <c r="AB592" s="29">
        <v>852.43</v>
      </c>
      <c r="AC592" s="29">
        <v>239.3</v>
      </c>
      <c r="AD592" s="29">
        <v>209.37</v>
      </c>
      <c r="AE592" s="29">
        <v>506.85999999999996</v>
      </c>
      <c r="AF592" s="29">
        <v>925.75</v>
      </c>
      <c r="AG592" s="29">
        <v>1138.58</v>
      </c>
      <c r="AH592" s="29">
        <v>1572.37</v>
      </c>
      <c r="AI592" s="29">
        <v>1963.41</v>
      </c>
      <c r="AJ592" s="29">
        <v>2066.9299999999998</v>
      </c>
      <c r="AK592" s="29">
        <v>2066.84</v>
      </c>
      <c r="AL592" s="29">
        <v>2054.63</v>
      </c>
      <c r="AM592" s="29">
        <v>2021.71</v>
      </c>
      <c r="AN592" s="29">
        <v>2007.0600000000002</v>
      </c>
      <c r="AO592" s="29">
        <v>2014.4700000000003</v>
      </c>
      <c r="AP592" s="29">
        <v>2011.2200000000003</v>
      </c>
      <c r="AQ592" s="29">
        <v>2030.18</v>
      </c>
      <c r="AR592" s="29">
        <v>2092.7399999999998</v>
      </c>
      <c r="AS592" s="29">
        <v>2119.5300000000002</v>
      </c>
      <c r="AT592" s="29">
        <v>2114.9499999999998</v>
      </c>
      <c r="AU592" s="29">
        <v>2084.87</v>
      </c>
      <c r="AV592" s="29">
        <v>2028.21</v>
      </c>
      <c r="AW592" s="29">
        <v>1321.65</v>
      </c>
      <c r="AX592" s="30">
        <v>1199.4000000000001</v>
      </c>
      <c r="AY592" s="325">
        <v>363.3</v>
      </c>
      <c r="AZ592" s="167">
        <v>6.61</v>
      </c>
      <c r="BA592" s="152">
        <v>1258.73</v>
      </c>
    </row>
    <row r="593" spans="1:53">
      <c r="A593" s="37">
        <v>15</v>
      </c>
      <c r="B593" s="162">
        <f t="shared" si="64"/>
        <v>2811.15</v>
      </c>
      <c r="C593" s="162">
        <f t="shared" si="62"/>
        <v>2603.8500000000004</v>
      </c>
      <c r="D593" s="162">
        <f t="shared" si="62"/>
        <v>2551.61</v>
      </c>
      <c r="E593" s="162">
        <f t="shared" si="62"/>
        <v>2544.0400000000004</v>
      </c>
      <c r="F593" s="162">
        <f t="shared" si="62"/>
        <v>2568.3900000000003</v>
      </c>
      <c r="G593" s="162">
        <f t="shared" si="62"/>
        <v>2688.36</v>
      </c>
      <c r="H593" s="162">
        <f t="shared" si="62"/>
        <v>2910.1800000000003</v>
      </c>
      <c r="I593" s="162">
        <f t="shared" si="62"/>
        <v>3566.3500000000004</v>
      </c>
      <c r="J593" s="162">
        <f t="shared" si="62"/>
        <v>3713.1800000000003</v>
      </c>
      <c r="K593" s="162">
        <f t="shared" si="62"/>
        <v>3732.63</v>
      </c>
      <c r="L593" s="162">
        <f t="shared" si="62"/>
        <v>3752.53</v>
      </c>
      <c r="M593" s="162">
        <f t="shared" si="62"/>
        <v>3740.55</v>
      </c>
      <c r="N593" s="162">
        <f t="shared" si="62"/>
        <v>3712.9300000000003</v>
      </c>
      <c r="O593" s="162">
        <f t="shared" si="62"/>
        <v>3723.03</v>
      </c>
      <c r="P593" s="162">
        <f t="shared" si="62"/>
        <v>3722.0800000000004</v>
      </c>
      <c r="Q593" s="162">
        <f t="shared" si="62"/>
        <v>3724.63</v>
      </c>
      <c r="R593" s="162">
        <f t="shared" si="62"/>
        <v>3733.8300000000004</v>
      </c>
      <c r="S593" s="162">
        <f t="shared" si="63"/>
        <v>3765.55</v>
      </c>
      <c r="T593" s="162">
        <f t="shared" si="63"/>
        <v>3786.01</v>
      </c>
      <c r="U593" s="162">
        <f t="shared" si="63"/>
        <v>3780.9400000000005</v>
      </c>
      <c r="V593" s="162">
        <f t="shared" si="63"/>
        <v>3748.05</v>
      </c>
      <c r="W593" s="162">
        <f t="shared" si="63"/>
        <v>3707.9600000000005</v>
      </c>
      <c r="X593" s="162">
        <f t="shared" si="63"/>
        <v>3584.9100000000003</v>
      </c>
      <c r="Y593" s="162">
        <f t="shared" si="63"/>
        <v>2949.9500000000003</v>
      </c>
      <c r="Z593" s="27"/>
      <c r="AA593" s="31">
        <v>1182.51</v>
      </c>
      <c r="AB593" s="29">
        <v>975.21</v>
      </c>
      <c r="AC593" s="29">
        <v>922.97</v>
      </c>
      <c r="AD593" s="29">
        <v>915.4</v>
      </c>
      <c r="AE593" s="29">
        <v>939.75</v>
      </c>
      <c r="AF593" s="29">
        <v>1059.72</v>
      </c>
      <c r="AG593" s="29">
        <v>1281.54</v>
      </c>
      <c r="AH593" s="29">
        <v>1937.71</v>
      </c>
      <c r="AI593" s="29">
        <v>2084.54</v>
      </c>
      <c r="AJ593" s="29">
        <v>2103.9899999999998</v>
      </c>
      <c r="AK593" s="29">
        <v>2123.89</v>
      </c>
      <c r="AL593" s="29">
        <v>2111.91</v>
      </c>
      <c r="AM593" s="29">
        <v>2084.29</v>
      </c>
      <c r="AN593" s="29">
        <v>2094.39</v>
      </c>
      <c r="AO593" s="29">
        <v>2093.44</v>
      </c>
      <c r="AP593" s="29">
        <v>2095.9899999999998</v>
      </c>
      <c r="AQ593" s="29">
        <v>2105.19</v>
      </c>
      <c r="AR593" s="29">
        <v>2136.91</v>
      </c>
      <c r="AS593" s="29">
        <v>2157.37</v>
      </c>
      <c r="AT593" s="29">
        <v>2152.3000000000002</v>
      </c>
      <c r="AU593" s="29">
        <v>2119.41</v>
      </c>
      <c r="AV593" s="29">
        <v>2079.3200000000002</v>
      </c>
      <c r="AW593" s="29">
        <v>1956.27</v>
      </c>
      <c r="AX593" s="30">
        <v>1321.31</v>
      </c>
      <c r="AY593" s="325">
        <v>363.3</v>
      </c>
      <c r="AZ593" s="167">
        <v>6.61</v>
      </c>
      <c r="BA593" s="152">
        <v>1258.73</v>
      </c>
    </row>
    <row r="594" spans="1:53">
      <c r="A594" s="37">
        <v>16</v>
      </c>
      <c r="B594" s="162">
        <f t="shared" si="64"/>
        <v>2663.0800000000004</v>
      </c>
      <c r="C594" s="162">
        <f t="shared" si="62"/>
        <v>2594.5600000000004</v>
      </c>
      <c r="D594" s="162">
        <f t="shared" si="62"/>
        <v>2543.6300000000006</v>
      </c>
      <c r="E594" s="162">
        <f t="shared" si="62"/>
        <v>1648.6299999999999</v>
      </c>
      <c r="F594" s="162">
        <f t="shared" si="62"/>
        <v>2333.41</v>
      </c>
      <c r="G594" s="162">
        <f t="shared" si="62"/>
        <v>2606.3700000000003</v>
      </c>
      <c r="H594" s="162">
        <f t="shared" si="62"/>
        <v>2835.3800000000006</v>
      </c>
      <c r="I594" s="162">
        <f t="shared" si="62"/>
        <v>3284.3900000000003</v>
      </c>
      <c r="J594" s="162">
        <f t="shared" si="62"/>
        <v>3583.1600000000003</v>
      </c>
      <c r="K594" s="162">
        <f t="shared" si="62"/>
        <v>3643.0400000000004</v>
      </c>
      <c r="L594" s="162">
        <f t="shared" si="62"/>
        <v>3638.8800000000006</v>
      </c>
      <c r="M594" s="162">
        <f t="shared" si="62"/>
        <v>3615.3500000000004</v>
      </c>
      <c r="N594" s="162">
        <f t="shared" si="62"/>
        <v>3575.4700000000003</v>
      </c>
      <c r="O594" s="162">
        <f t="shared" si="62"/>
        <v>3578.5500000000006</v>
      </c>
      <c r="P594" s="162">
        <f t="shared" si="62"/>
        <v>3592.01</v>
      </c>
      <c r="Q594" s="162">
        <f t="shared" si="62"/>
        <v>3598.0000000000005</v>
      </c>
      <c r="R594" s="162">
        <f t="shared" ref="R594:R609" si="65">AQ594+$BA594+$AZ594+$AY594</f>
        <v>3601.5500000000006</v>
      </c>
      <c r="S594" s="162">
        <f t="shared" si="63"/>
        <v>3661.63</v>
      </c>
      <c r="T594" s="162">
        <f t="shared" si="63"/>
        <v>3673.1300000000006</v>
      </c>
      <c r="U594" s="162">
        <f t="shared" si="63"/>
        <v>3659.4200000000005</v>
      </c>
      <c r="V594" s="162">
        <f t="shared" si="63"/>
        <v>3601.0400000000004</v>
      </c>
      <c r="W594" s="162">
        <f t="shared" si="63"/>
        <v>3504.1300000000006</v>
      </c>
      <c r="X594" s="162">
        <f t="shared" si="63"/>
        <v>2984.3400000000006</v>
      </c>
      <c r="Y594" s="162">
        <f t="shared" si="63"/>
        <v>2757.6200000000003</v>
      </c>
      <c r="Z594" s="27"/>
      <c r="AA594" s="31">
        <v>1034.44</v>
      </c>
      <c r="AB594" s="29">
        <v>965.92</v>
      </c>
      <c r="AC594" s="29">
        <v>914.99</v>
      </c>
      <c r="AD594" s="29">
        <v>19.989999999999998</v>
      </c>
      <c r="AE594" s="29">
        <v>704.77</v>
      </c>
      <c r="AF594" s="29">
        <v>977.73</v>
      </c>
      <c r="AG594" s="29">
        <v>1206.74</v>
      </c>
      <c r="AH594" s="29">
        <v>1655.75</v>
      </c>
      <c r="AI594" s="29">
        <v>1954.52</v>
      </c>
      <c r="AJ594" s="29">
        <v>2014.4</v>
      </c>
      <c r="AK594" s="29">
        <v>2010.24</v>
      </c>
      <c r="AL594" s="29">
        <v>1986.71</v>
      </c>
      <c r="AM594" s="29">
        <v>1946.83</v>
      </c>
      <c r="AN594" s="29">
        <v>1949.91</v>
      </c>
      <c r="AO594" s="29">
        <v>1963.37</v>
      </c>
      <c r="AP594" s="29">
        <v>1969.36</v>
      </c>
      <c r="AQ594" s="29">
        <v>1972.91</v>
      </c>
      <c r="AR594" s="29">
        <v>2032.9899999999998</v>
      </c>
      <c r="AS594" s="29">
        <v>2044.4900000000002</v>
      </c>
      <c r="AT594" s="29">
        <v>2030.78</v>
      </c>
      <c r="AU594" s="29">
        <v>1972.4</v>
      </c>
      <c r="AV594" s="29">
        <v>1875.49</v>
      </c>
      <c r="AW594" s="29">
        <v>1355.7</v>
      </c>
      <c r="AX594" s="30">
        <v>1128.98</v>
      </c>
      <c r="AY594" s="325">
        <v>363.3</v>
      </c>
      <c r="AZ594" s="167">
        <v>6.61</v>
      </c>
      <c r="BA594" s="152">
        <v>1258.73</v>
      </c>
    </row>
    <row r="595" spans="1:53">
      <c r="A595" s="37">
        <v>17</v>
      </c>
      <c r="B595" s="162">
        <f t="shared" si="64"/>
        <v>2630.5600000000004</v>
      </c>
      <c r="C595" s="162">
        <f t="shared" si="64"/>
        <v>2584.8400000000006</v>
      </c>
      <c r="D595" s="162">
        <f t="shared" si="64"/>
        <v>2506.3300000000004</v>
      </c>
      <c r="E595" s="162">
        <f t="shared" si="64"/>
        <v>2393.71</v>
      </c>
      <c r="F595" s="162">
        <f t="shared" si="64"/>
        <v>2585.1200000000003</v>
      </c>
      <c r="G595" s="162">
        <f t="shared" si="64"/>
        <v>2633.8900000000003</v>
      </c>
      <c r="H595" s="162">
        <f t="shared" si="64"/>
        <v>2839.2900000000004</v>
      </c>
      <c r="I595" s="162">
        <f t="shared" si="64"/>
        <v>3200.48</v>
      </c>
      <c r="J595" s="162">
        <f t="shared" si="64"/>
        <v>3476.2000000000003</v>
      </c>
      <c r="K595" s="162">
        <f t="shared" si="64"/>
        <v>3528.0200000000004</v>
      </c>
      <c r="L595" s="162">
        <f t="shared" si="64"/>
        <v>3520.3100000000004</v>
      </c>
      <c r="M595" s="162">
        <f t="shared" si="64"/>
        <v>3498.51</v>
      </c>
      <c r="N595" s="162">
        <f t="shared" si="64"/>
        <v>3460.5500000000006</v>
      </c>
      <c r="O595" s="162">
        <f t="shared" si="64"/>
        <v>3458.4</v>
      </c>
      <c r="P595" s="162">
        <f t="shared" si="64"/>
        <v>3443.2200000000003</v>
      </c>
      <c r="Q595" s="162">
        <f t="shared" si="64"/>
        <v>3443.7500000000005</v>
      </c>
      <c r="R595" s="162">
        <f t="shared" si="65"/>
        <v>3464.0400000000004</v>
      </c>
      <c r="S595" s="162">
        <f t="shared" si="63"/>
        <v>3530.8700000000003</v>
      </c>
      <c r="T595" s="162">
        <f t="shared" si="63"/>
        <v>3535.26</v>
      </c>
      <c r="U595" s="162">
        <f t="shared" si="63"/>
        <v>3547.2700000000004</v>
      </c>
      <c r="V595" s="162">
        <f t="shared" si="63"/>
        <v>3454.57</v>
      </c>
      <c r="W595" s="162">
        <f t="shared" si="63"/>
        <v>3200.9700000000003</v>
      </c>
      <c r="X595" s="162">
        <f t="shared" si="63"/>
        <v>2952.8800000000006</v>
      </c>
      <c r="Y595" s="162">
        <f t="shared" si="63"/>
        <v>2777.61</v>
      </c>
      <c r="Z595" s="27"/>
      <c r="AA595" s="31">
        <v>1001.92</v>
      </c>
      <c r="AB595" s="29">
        <v>956.2</v>
      </c>
      <c r="AC595" s="29">
        <v>877.69</v>
      </c>
      <c r="AD595" s="29">
        <v>765.07</v>
      </c>
      <c r="AE595" s="29">
        <v>956.48</v>
      </c>
      <c r="AF595" s="29">
        <v>1005.25</v>
      </c>
      <c r="AG595" s="29">
        <v>1210.6500000000001</v>
      </c>
      <c r="AH595" s="29">
        <v>1571.84</v>
      </c>
      <c r="AI595" s="29">
        <v>1847.56</v>
      </c>
      <c r="AJ595" s="29">
        <v>1899.38</v>
      </c>
      <c r="AK595" s="29">
        <v>1891.67</v>
      </c>
      <c r="AL595" s="29">
        <v>1869.87</v>
      </c>
      <c r="AM595" s="29">
        <v>1831.91</v>
      </c>
      <c r="AN595" s="29">
        <v>1829.76</v>
      </c>
      <c r="AO595" s="29">
        <v>1814.58</v>
      </c>
      <c r="AP595" s="29">
        <v>1815.11</v>
      </c>
      <c r="AQ595" s="29">
        <v>1835.4</v>
      </c>
      <c r="AR595" s="29">
        <v>1902.23</v>
      </c>
      <c r="AS595" s="29">
        <v>1906.62</v>
      </c>
      <c r="AT595" s="29">
        <v>1918.63</v>
      </c>
      <c r="AU595" s="29">
        <v>1825.93</v>
      </c>
      <c r="AV595" s="29">
        <v>1572.33</v>
      </c>
      <c r="AW595" s="29">
        <v>1324.24</v>
      </c>
      <c r="AX595" s="30">
        <v>1148.97</v>
      </c>
      <c r="AY595" s="325">
        <v>363.3</v>
      </c>
      <c r="AZ595" s="167">
        <v>6.61</v>
      </c>
      <c r="BA595" s="152">
        <v>1258.73</v>
      </c>
    </row>
    <row r="596" spans="1:53">
      <c r="A596" s="37">
        <v>18</v>
      </c>
      <c r="B596" s="162">
        <f t="shared" si="64"/>
        <v>2612.4100000000003</v>
      </c>
      <c r="C596" s="162">
        <f t="shared" si="64"/>
        <v>2564.6600000000003</v>
      </c>
      <c r="D596" s="162">
        <f t="shared" si="64"/>
        <v>2482.0000000000005</v>
      </c>
      <c r="E596" s="162">
        <f t="shared" si="64"/>
        <v>2478.5500000000002</v>
      </c>
      <c r="F596" s="162">
        <f t="shared" si="64"/>
        <v>2568.0200000000004</v>
      </c>
      <c r="G596" s="162">
        <f t="shared" si="64"/>
        <v>2643.8500000000004</v>
      </c>
      <c r="H596" s="162">
        <f t="shared" si="64"/>
        <v>2874.8100000000004</v>
      </c>
      <c r="I596" s="162">
        <f t="shared" si="64"/>
        <v>3320.6800000000003</v>
      </c>
      <c r="J596" s="162">
        <f t="shared" si="64"/>
        <v>3539.5500000000006</v>
      </c>
      <c r="K596" s="162">
        <f t="shared" si="64"/>
        <v>3574.8500000000004</v>
      </c>
      <c r="L596" s="162">
        <f t="shared" si="64"/>
        <v>3570.9500000000003</v>
      </c>
      <c r="M596" s="162">
        <f t="shared" si="64"/>
        <v>3554.6000000000004</v>
      </c>
      <c r="N596" s="162">
        <f t="shared" si="64"/>
        <v>3523.1000000000004</v>
      </c>
      <c r="O596" s="162">
        <f t="shared" si="64"/>
        <v>3524.6000000000004</v>
      </c>
      <c r="P596" s="162">
        <f t="shared" si="64"/>
        <v>3528.01</v>
      </c>
      <c r="Q596" s="162">
        <f t="shared" si="64"/>
        <v>3533.7500000000005</v>
      </c>
      <c r="R596" s="162">
        <f t="shared" si="65"/>
        <v>3563.4500000000003</v>
      </c>
      <c r="S596" s="162">
        <f t="shared" si="63"/>
        <v>3631.03</v>
      </c>
      <c r="T596" s="162">
        <f t="shared" si="63"/>
        <v>3668.14</v>
      </c>
      <c r="U596" s="162">
        <f t="shared" si="63"/>
        <v>3687.7500000000005</v>
      </c>
      <c r="V596" s="162">
        <f t="shared" si="63"/>
        <v>3660.55</v>
      </c>
      <c r="W596" s="162">
        <f t="shared" si="63"/>
        <v>3638.1800000000003</v>
      </c>
      <c r="X596" s="162">
        <f t="shared" si="63"/>
        <v>3557.4700000000003</v>
      </c>
      <c r="Y596" s="162">
        <f t="shared" si="63"/>
        <v>2946.8000000000006</v>
      </c>
      <c r="Z596" s="27"/>
      <c r="AA596" s="31">
        <v>983.77</v>
      </c>
      <c r="AB596" s="29">
        <v>936.02</v>
      </c>
      <c r="AC596" s="29">
        <v>853.36</v>
      </c>
      <c r="AD596" s="29">
        <v>849.91</v>
      </c>
      <c r="AE596" s="29">
        <v>939.38</v>
      </c>
      <c r="AF596" s="29">
        <v>1015.2099999999999</v>
      </c>
      <c r="AG596" s="29">
        <v>1246.17</v>
      </c>
      <c r="AH596" s="29">
        <v>1692.04</v>
      </c>
      <c r="AI596" s="29">
        <v>1910.91</v>
      </c>
      <c r="AJ596" s="29">
        <v>1946.21</v>
      </c>
      <c r="AK596" s="29">
        <v>1942.31</v>
      </c>
      <c r="AL596" s="29">
        <v>1925.96</v>
      </c>
      <c r="AM596" s="29">
        <v>1894.46</v>
      </c>
      <c r="AN596" s="29">
        <v>1895.96</v>
      </c>
      <c r="AO596" s="29">
        <v>1899.37</v>
      </c>
      <c r="AP596" s="29">
        <v>1905.11</v>
      </c>
      <c r="AQ596" s="29">
        <v>1934.81</v>
      </c>
      <c r="AR596" s="29">
        <v>2002.39</v>
      </c>
      <c r="AS596" s="29">
        <v>2039.4999999999998</v>
      </c>
      <c r="AT596" s="29">
        <v>2059.11</v>
      </c>
      <c r="AU596" s="29">
        <v>2031.9099999999999</v>
      </c>
      <c r="AV596" s="29">
        <v>2009.54</v>
      </c>
      <c r="AW596" s="29">
        <v>1928.83</v>
      </c>
      <c r="AX596" s="30">
        <v>1318.16</v>
      </c>
      <c r="AY596" s="325">
        <v>363.3</v>
      </c>
      <c r="AZ596" s="167">
        <v>6.61</v>
      </c>
      <c r="BA596" s="152">
        <v>1258.73</v>
      </c>
    </row>
    <row r="597" spans="1:53">
      <c r="A597" s="37">
        <v>19</v>
      </c>
      <c r="B597" s="162">
        <f t="shared" si="64"/>
        <v>2797.23</v>
      </c>
      <c r="C597" s="162">
        <f t="shared" si="64"/>
        <v>2700.94</v>
      </c>
      <c r="D597" s="162">
        <f t="shared" si="64"/>
        <v>2597.8800000000006</v>
      </c>
      <c r="E597" s="162">
        <f t="shared" si="64"/>
        <v>2589.3200000000002</v>
      </c>
      <c r="F597" s="162">
        <f t="shared" si="64"/>
        <v>2603.7700000000004</v>
      </c>
      <c r="G597" s="162">
        <f t="shared" si="64"/>
        <v>2706.7900000000004</v>
      </c>
      <c r="H597" s="162">
        <f t="shared" si="64"/>
        <v>2689.8900000000003</v>
      </c>
      <c r="I597" s="162">
        <f t="shared" si="64"/>
        <v>2839.07</v>
      </c>
      <c r="J597" s="162">
        <f t="shared" si="64"/>
        <v>3232.6700000000005</v>
      </c>
      <c r="K597" s="162">
        <f t="shared" si="64"/>
        <v>3505.69</v>
      </c>
      <c r="L597" s="162">
        <f t="shared" si="64"/>
        <v>3524.01</v>
      </c>
      <c r="M597" s="162">
        <f t="shared" si="64"/>
        <v>3503.94</v>
      </c>
      <c r="N597" s="162">
        <f t="shared" si="64"/>
        <v>3497.51</v>
      </c>
      <c r="O597" s="162">
        <f t="shared" si="64"/>
        <v>3473.8300000000004</v>
      </c>
      <c r="P597" s="162">
        <f t="shared" si="64"/>
        <v>3472.5400000000004</v>
      </c>
      <c r="Q597" s="162">
        <f t="shared" si="64"/>
        <v>3466.78</v>
      </c>
      <c r="R597" s="162">
        <f t="shared" si="65"/>
        <v>3528.03</v>
      </c>
      <c r="S597" s="162">
        <f t="shared" si="63"/>
        <v>3603.8500000000004</v>
      </c>
      <c r="T597" s="162">
        <f t="shared" si="63"/>
        <v>3622.9300000000003</v>
      </c>
      <c r="U597" s="162">
        <f t="shared" si="63"/>
        <v>3652.01</v>
      </c>
      <c r="V597" s="162">
        <f t="shared" si="63"/>
        <v>3573.7900000000004</v>
      </c>
      <c r="W597" s="162">
        <f t="shared" si="63"/>
        <v>3544.9700000000003</v>
      </c>
      <c r="X597" s="162">
        <f t="shared" si="63"/>
        <v>3526.6000000000004</v>
      </c>
      <c r="Y597" s="162">
        <f t="shared" si="63"/>
        <v>2915.1800000000003</v>
      </c>
      <c r="Z597" s="27"/>
      <c r="AA597" s="31">
        <v>1168.5899999999999</v>
      </c>
      <c r="AB597" s="29">
        <v>1072.3</v>
      </c>
      <c r="AC597" s="29">
        <v>969.24</v>
      </c>
      <c r="AD597" s="29">
        <v>960.68</v>
      </c>
      <c r="AE597" s="29">
        <v>975.13</v>
      </c>
      <c r="AF597" s="29">
        <v>1078.1500000000001</v>
      </c>
      <c r="AG597" s="29">
        <v>1061.25</v>
      </c>
      <c r="AH597" s="29">
        <v>1210.43</v>
      </c>
      <c r="AI597" s="29">
        <v>1604.03</v>
      </c>
      <c r="AJ597" s="29">
        <v>1877.05</v>
      </c>
      <c r="AK597" s="29">
        <v>1895.37</v>
      </c>
      <c r="AL597" s="29">
        <v>1875.3</v>
      </c>
      <c r="AM597" s="29">
        <v>1868.87</v>
      </c>
      <c r="AN597" s="29">
        <v>1845.19</v>
      </c>
      <c r="AO597" s="29">
        <v>1843.9</v>
      </c>
      <c r="AP597" s="29">
        <v>1838.14</v>
      </c>
      <c r="AQ597" s="29">
        <v>1899.39</v>
      </c>
      <c r="AR597" s="29">
        <v>1975.21</v>
      </c>
      <c r="AS597" s="29">
        <v>1994.29</v>
      </c>
      <c r="AT597" s="29">
        <v>2023.37</v>
      </c>
      <c r="AU597" s="29">
        <v>1945.15</v>
      </c>
      <c r="AV597" s="29">
        <v>1916.33</v>
      </c>
      <c r="AW597" s="29">
        <v>1897.96</v>
      </c>
      <c r="AX597" s="30">
        <v>1286.54</v>
      </c>
      <c r="AY597" s="325">
        <v>363.3</v>
      </c>
      <c r="AZ597" s="167">
        <v>6.61</v>
      </c>
      <c r="BA597" s="152">
        <v>1258.73</v>
      </c>
    </row>
    <row r="598" spans="1:53">
      <c r="A598" s="37">
        <v>20</v>
      </c>
      <c r="B598" s="162">
        <f t="shared" si="64"/>
        <v>2767.44</v>
      </c>
      <c r="C598" s="162">
        <f t="shared" si="64"/>
        <v>2587.7600000000002</v>
      </c>
      <c r="D598" s="162">
        <f t="shared" si="64"/>
        <v>2541.5400000000004</v>
      </c>
      <c r="E598" s="162">
        <f t="shared" si="64"/>
        <v>2492.0500000000002</v>
      </c>
      <c r="F598" s="162">
        <f t="shared" si="64"/>
        <v>2551.5400000000004</v>
      </c>
      <c r="G598" s="162">
        <f t="shared" si="64"/>
        <v>2586.9700000000003</v>
      </c>
      <c r="H598" s="162">
        <f t="shared" si="64"/>
        <v>2580.69</v>
      </c>
      <c r="I598" s="162">
        <f t="shared" si="64"/>
        <v>2693.94</v>
      </c>
      <c r="J598" s="162">
        <f t="shared" si="64"/>
        <v>2949.01</v>
      </c>
      <c r="K598" s="162">
        <f t="shared" si="64"/>
        <v>3449.94</v>
      </c>
      <c r="L598" s="162">
        <f t="shared" si="64"/>
        <v>3476.3400000000006</v>
      </c>
      <c r="M598" s="162">
        <f t="shared" si="64"/>
        <v>3480.1400000000003</v>
      </c>
      <c r="N598" s="162">
        <f t="shared" si="64"/>
        <v>3455.57</v>
      </c>
      <c r="O598" s="162">
        <f t="shared" si="64"/>
        <v>3454.7100000000005</v>
      </c>
      <c r="P598" s="162">
        <f t="shared" si="64"/>
        <v>3456.51</v>
      </c>
      <c r="Q598" s="162">
        <f t="shared" si="64"/>
        <v>3456.2500000000005</v>
      </c>
      <c r="R598" s="162">
        <f t="shared" si="65"/>
        <v>3496.0400000000004</v>
      </c>
      <c r="S598" s="162">
        <f t="shared" si="63"/>
        <v>3590.57</v>
      </c>
      <c r="T598" s="162">
        <f t="shared" si="63"/>
        <v>3626.86</v>
      </c>
      <c r="U598" s="162">
        <f t="shared" si="63"/>
        <v>3637.5400000000004</v>
      </c>
      <c r="V598" s="162">
        <f t="shared" si="63"/>
        <v>3592.3000000000006</v>
      </c>
      <c r="W598" s="162">
        <f t="shared" si="63"/>
        <v>3553.1400000000003</v>
      </c>
      <c r="X598" s="162">
        <f t="shared" si="63"/>
        <v>3499.4200000000005</v>
      </c>
      <c r="Y598" s="162">
        <f t="shared" si="63"/>
        <v>2895.26</v>
      </c>
      <c r="Z598" s="27"/>
      <c r="AA598" s="31">
        <v>1138.8</v>
      </c>
      <c r="AB598" s="29">
        <v>959.12</v>
      </c>
      <c r="AC598" s="29">
        <v>912.9</v>
      </c>
      <c r="AD598" s="29">
        <v>863.41</v>
      </c>
      <c r="AE598" s="29">
        <v>922.9</v>
      </c>
      <c r="AF598" s="29">
        <v>958.33</v>
      </c>
      <c r="AG598" s="29">
        <v>952.05</v>
      </c>
      <c r="AH598" s="29">
        <v>1065.3</v>
      </c>
      <c r="AI598" s="29">
        <v>1320.37</v>
      </c>
      <c r="AJ598" s="29">
        <v>1821.3</v>
      </c>
      <c r="AK598" s="29">
        <v>1847.7</v>
      </c>
      <c r="AL598" s="29">
        <v>1851.5</v>
      </c>
      <c r="AM598" s="29">
        <v>1826.93</v>
      </c>
      <c r="AN598" s="29">
        <v>1826.07</v>
      </c>
      <c r="AO598" s="29">
        <v>1827.87</v>
      </c>
      <c r="AP598" s="29">
        <v>1827.61</v>
      </c>
      <c r="AQ598" s="29">
        <v>1867.4</v>
      </c>
      <c r="AR598" s="29">
        <v>1961.93</v>
      </c>
      <c r="AS598" s="29">
        <v>1998.22</v>
      </c>
      <c r="AT598" s="29">
        <v>2008.9</v>
      </c>
      <c r="AU598" s="29">
        <v>1963.66</v>
      </c>
      <c r="AV598" s="29">
        <v>1924.5</v>
      </c>
      <c r="AW598" s="29">
        <v>1870.78</v>
      </c>
      <c r="AX598" s="30">
        <v>1266.6199999999999</v>
      </c>
      <c r="AY598" s="325">
        <v>363.3</v>
      </c>
      <c r="AZ598" s="167">
        <v>6.61</v>
      </c>
      <c r="BA598" s="152">
        <v>1258.73</v>
      </c>
    </row>
    <row r="599" spans="1:53">
      <c r="A599" s="37">
        <v>21</v>
      </c>
      <c r="B599" s="162">
        <f t="shared" si="64"/>
        <v>2624.8</v>
      </c>
      <c r="C599" s="162">
        <f t="shared" si="64"/>
        <v>2583.5000000000005</v>
      </c>
      <c r="D599" s="162">
        <f t="shared" si="64"/>
        <v>2515.0000000000005</v>
      </c>
      <c r="E599" s="162">
        <f t="shared" si="64"/>
        <v>2507.0300000000002</v>
      </c>
      <c r="F599" s="162">
        <f t="shared" si="64"/>
        <v>2583.7600000000002</v>
      </c>
      <c r="G599" s="162">
        <f t="shared" si="64"/>
        <v>2665.5000000000005</v>
      </c>
      <c r="H599" s="162">
        <f t="shared" si="64"/>
        <v>2850.5200000000004</v>
      </c>
      <c r="I599" s="162">
        <f t="shared" si="64"/>
        <v>3184.7100000000005</v>
      </c>
      <c r="J599" s="162">
        <f t="shared" si="64"/>
        <v>3452.3400000000006</v>
      </c>
      <c r="K599" s="162">
        <f t="shared" si="64"/>
        <v>3518.9900000000002</v>
      </c>
      <c r="L599" s="162">
        <f t="shared" si="64"/>
        <v>3523.36</v>
      </c>
      <c r="M599" s="162">
        <f t="shared" si="64"/>
        <v>3513.4200000000005</v>
      </c>
      <c r="N599" s="162">
        <f t="shared" si="64"/>
        <v>3489.0500000000006</v>
      </c>
      <c r="O599" s="162">
        <f t="shared" si="64"/>
        <v>3491.5500000000006</v>
      </c>
      <c r="P599" s="162">
        <f t="shared" si="64"/>
        <v>3498.4</v>
      </c>
      <c r="Q599" s="162">
        <f t="shared" si="64"/>
        <v>3498.86</v>
      </c>
      <c r="R599" s="162">
        <f t="shared" si="65"/>
        <v>3506.5800000000004</v>
      </c>
      <c r="S599" s="162">
        <f t="shared" si="63"/>
        <v>3552.7000000000003</v>
      </c>
      <c r="T599" s="162">
        <f t="shared" si="63"/>
        <v>3572.1800000000003</v>
      </c>
      <c r="U599" s="162">
        <f t="shared" si="63"/>
        <v>3572.2700000000004</v>
      </c>
      <c r="V599" s="162">
        <f t="shared" si="63"/>
        <v>3533.78</v>
      </c>
      <c r="W599" s="162">
        <f t="shared" si="63"/>
        <v>3497.7400000000002</v>
      </c>
      <c r="X599" s="162">
        <f t="shared" si="63"/>
        <v>2967.7700000000004</v>
      </c>
      <c r="Y599" s="162">
        <f t="shared" si="63"/>
        <v>2769.3800000000006</v>
      </c>
      <c r="Z599" s="27"/>
      <c r="AA599" s="31">
        <v>996.16</v>
      </c>
      <c r="AB599" s="29">
        <v>954.86</v>
      </c>
      <c r="AC599" s="29">
        <v>886.36</v>
      </c>
      <c r="AD599" s="29">
        <v>878.39</v>
      </c>
      <c r="AE599" s="29">
        <v>955.12</v>
      </c>
      <c r="AF599" s="29">
        <v>1036.8599999999999</v>
      </c>
      <c r="AG599" s="29">
        <v>1221.8800000000001</v>
      </c>
      <c r="AH599" s="29">
        <v>1556.07</v>
      </c>
      <c r="AI599" s="29">
        <v>1823.7</v>
      </c>
      <c r="AJ599" s="29">
        <v>1890.35</v>
      </c>
      <c r="AK599" s="29">
        <v>1894.72</v>
      </c>
      <c r="AL599" s="29">
        <v>1884.78</v>
      </c>
      <c r="AM599" s="29">
        <v>1860.41</v>
      </c>
      <c r="AN599" s="29">
        <v>1862.91</v>
      </c>
      <c r="AO599" s="29">
        <v>1869.76</v>
      </c>
      <c r="AP599" s="29">
        <v>1870.22</v>
      </c>
      <c r="AQ599" s="29">
        <v>1877.94</v>
      </c>
      <c r="AR599" s="29">
        <v>1924.06</v>
      </c>
      <c r="AS599" s="29">
        <v>1943.54</v>
      </c>
      <c r="AT599" s="29">
        <v>1943.63</v>
      </c>
      <c r="AU599" s="29">
        <v>1905.14</v>
      </c>
      <c r="AV599" s="29">
        <v>1869.1</v>
      </c>
      <c r="AW599" s="29">
        <v>1339.13</v>
      </c>
      <c r="AX599" s="30">
        <v>1140.74</v>
      </c>
      <c r="AY599" s="325">
        <v>363.3</v>
      </c>
      <c r="AZ599" s="167">
        <v>6.61</v>
      </c>
      <c r="BA599" s="152">
        <v>1258.73</v>
      </c>
    </row>
    <row r="600" spans="1:53">
      <c r="A600" s="37">
        <v>22</v>
      </c>
      <c r="B600" s="162">
        <f t="shared" si="64"/>
        <v>2657.23</v>
      </c>
      <c r="C600" s="162">
        <f t="shared" si="64"/>
        <v>2588.4300000000003</v>
      </c>
      <c r="D600" s="162">
        <f t="shared" si="64"/>
        <v>2536.7500000000005</v>
      </c>
      <c r="E600" s="162">
        <f t="shared" si="64"/>
        <v>2535.3700000000003</v>
      </c>
      <c r="F600" s="162">
        <f t="shared" si="64"/>
        <v>2586.8200000000002</v>
      </c>
      <c r="G600" s="162">
        <f t="shared" si="64"/>
        <v>2653.3700000000003</v>
      </c>
      <c r="H600" s="162">
        <f t="shared" si="64"/>
        <v>2919.61</v>
      </c>
      <c r="I600" s="162">
        <f t="shared" si="64"/>
        <v>3262.4600000000005</v>
      </c>
      <c r="J600" s="162">
        <f t="shared" si="64"/>
        <v>3486.2000000000003</v>
      </c>
      <c r="K600" s="162">
        <f t="shared" si="64"/>
        <v>3528.9</v>
      </c>
      <c r="L600" s="162">
        <f t="shared" si="64"/>
        <v>3528.03</v>
      </c>
      <c r="M600" s="162">
        <f t="shared" si="64"/>
        <v>3523.2000000000003</v>
      </c>
      <c r="N600" s="162">
        <f t="shared" si="64"/>
        <v>3509.2200000000003</v>
      </c>
      <c r="O600" s="162">
        <f t="shared" si="64"/>
        <v>3510.3400000000006</v>
      </c>
      <c r="P600" s="162">
        <f t="shared" si="64"/>
        <v>3510.1000000000004</v>
      </c>
      <c r="Q600" s="162">
        <f t="shared" si="64"/>
        <v>3509.5900000000006</v>
      </c>
      <c r="R600" s="162">
        <f t="shared" si="65"/>
        <v>3514.2900000000004</v>
      </c>
      <c r="S600" s="162">
        <f t="shared" si="63"/>
        <v>3556.6300000000006</v>
      </c>
      <c r="T600" s="162">
        <f t="shared" si="63"/>
        <v>3565.78</v>
      </c>
      <c r="U600" s="162">
        <f t="shared" si="63"/>
        <v>3550.5400000000004</v>
      </c>
      <c r="V600" s="162">
        <f t="shared" si="63"/>
        <v>3471.36</v>
      </c>
      <c r="W600" s="162">
        <f t="shared" si="63"/>
        <v>3462.7500000000005</v>
      </c>
      <c r="X600" s="162">
        <f t="shared" si="63"/>
        <v>2937.03</v>
      </c>
      <c r="Y600" s="162">
        <f t="shared" si="63"/>
        <v>2688.2500000000005</v>
      </c>
      <c r="Z600" s="27"/>
      <c r="AA600" s="31">
        <v>1028.5899999999999</v>
      </c>
      <c r="AB600" s="29">
        <v>959.79</v>
      </c>
      <c r="AC600" s="29">
        <v>908.11</v>
      </c>
      <c r="AD600" s="29">
        <v>906.73</v>
      </c>
      <c r="AE600" s="29">
        <v>958.18</v>
      </c>
      <c r="AF600" s="29">
        <v>1024.73</v>
      </c>
      <c r="AG600" s="29">
        <v>1290.97</v>
      </c>
      <c r="AH600" s="29">
        <v>1633.82</v>
      </c>
      <c r="AI600" s="29">
        <v>1857.56</v>
      </c>
      <c r="AJ600" s="29">
        <v>1900.26</v>
      </c>
      <c r="AK600" s="29">
        <v>1899.39</v>
      </c>
      <c r="AL600" s="29">
        <v>1894.56</v>
      </c>
      <c r="AM600" s="29">
        <v>1880.58</v>
      </c>
      <c r="AN600" s="29">
        <v>1881.7</v>
      </c>
      <c r="AO600" s="29">
        <v>1881.46</v>
      </c>
      <c r="AP600" s="29">
        <v>1880.95</v>
      </c>
      <c r="AQ600" s="29">
        <v>1885.65</v>
      </c>
      <c r="AR600" s="29">
        <v>1927.99</v>
      </c>
      <c r="AS600" s="29">
        <v>1937.14</v>
      </c>
      <c r="AT600" s="29">
        <v>1921.9</v>
      </c>
      <c r="AU600" s="29">
        <v>1842.72</v>
      </c>
      <c r="AV600" s="29">
        <v>1834.11</v>
      </c>
      <c r="AW600" s="29">
        <v>1308.3900000000001</v>
      </c>
      <c r="AX600" s="30">
        <v>1059.6099999999999</v>
      </c>
      <c r="AY600" s="325">
        <v>363.3</v>
      </c>
      <c r="AZ600" s="167">
        <v>6.61</v>
      </c>
      <c r="BA600" s="152">
        <v>1258.73</v>
      </c>
    </row>
    <row r="601" spans="1:53">
      <c r="A601" s="37">
        <v>23</v>
      </c>
      <c r="B601" s="162">
        <f t="shared" si="64"/>
        <v>2583.2800000000002</v>
      </c>
      <c r="C601" s="162">
        <f t="shared" si="64"/>
        <v>1729.3799999999999</v>
      </c>
      <c r="D601" s="162">
        <f t="shared" si="64"/>
        <v>1702.9899999999998</v>
      </c>
      <c r="E601" s="162">
        <f t="shared" si="64"/>
        <v>1698.28</v>
      </c>
      <c r="F601" s="162">
        <f t="shared" si="64"/>
        <v>2475.3400000000006</v>
      </c>
      <c r="G601" s="162">
        <f t="shared" si="64"/>
        <v>2585.4700000000003</v>
      </c>
      <c r="H601" s="162">
        <f t="shared" si="64"/>
        <v>2856.3900000000003</v>
      </c>
      <c r="I601" s="162">
        <f t="shared" si="64"/>
        <v>3123.3500000000004</v>
      </c>
      <c r="J601" s="162">
        <f t="shared" si="64"/>
        <v>3437.82</v>
      </c>
      <c r="K601" s="162">
        <f t="shared" si="64"/>
        <v>3526.36</v>
      </c>
      <c r="L601" s="162">
        <f t="shared" si="64"/>
        <v>3524.5900000000006</v>
      </c>
      <c r="M601" s="162">
        <f t="shared" si="64"/>
        <v>3506.8800000000006</v>
      </c>
      <c r="N601" s="162">
        <f t="shared" si="64"/>
        <v>3498.8000000000006</v>
      </c>
      <c r="O601" s="162">
        <f t="shared" si="64"/>
        <v>3501.7700000000004</v>
      </c>
      <c r="P601" s="162">
        <f t="shared" si="64"/>
        <v>3507.65</v>
      </c>
      <c r="Q601" s="162">
        <f t="shared" si="64"/>
        <v>3514.1700000000005</v>
      </c>
      <c r="R601" s="162">
        <f t="shared" si="65"/>
        <v>3522.19</v>
      </c>
      <c r="S601" s="162">
        <f t="shared" si="63"/>
        <v>3564.3700000000003</v>
      </c>
      <c r="T601" s="162">
        <f t="shared" si="63"/>
        <v>3577.3100000000004</v>
      </c>
      <c r="U601" s="162">
        <f t="shared" si="63"/>
        <v>3574.6300000000006</v>
      </c>
      <c r="V601" s="162">
        <f t="shared" si="63"/>
        <v>3536.8800000000006</v>
      </c>
      <c r="W601" s="162">
        <f t="shared" si="63"/>
        <v>3501.0600000000004</v>
      </c>
      <c r="X601" s="162">
        <f t="shared" si="63"/>
        <v>2984.9600000000005</v>
      </c>
      <c r="Y601" s="162">
        <f t="shared" si="63"/>
        <v>2769.6800000000003</v>
      </c>
      <c r="Z601" s="27"/>
      <c r="AA601" s="31">
        <v>954.64</v>
      </c>
      <c r="AB601" s="29">
        <v>100.74</v>
      </c>
      <c r="AC601" s="29">
        <v>74.349999999999994</v>
      </c>
      <c r="AD601" s="29">
        <v>69.64</v>
      </c>
      <c r="AE601" s="29">
        <v>846.7</v>
      </c>
      <c r="AF601" s="29">
        <v>956.83</v>
      </c>
      <c r="AG601" s="29">
        <v>1227.75</v>
      </c>
      <c r="AH601" s="29">
        <v>1494.71</v>
      </c>
      <c r="AI601" s="29">
        <v>1809.18</v>
      </c>
      <c r="AJ601" s="29">
        <v>1897.72</v>
      </c>
      <c r="AK601" s="29">
        <v>1895.95</v>
      </c>
      <c r="AL601" s="29">
        <v>1878.24</v>
      </c>
      <c r="AM601" s="29">
        <v>1870.16</v>
      </c>
      <c r="AN601" s="29">
        <v>1873.13</v>
      </c>
      <c r="AO601" s="29">
        <v>1879.01</v>
      </c>
      <c r="AP601" s="29">
        <v>1885.53</v>
      </c>
      <c r="AQ601" s="29">
        <v>1893.55</v>
      </c>
      <c r="AR601" s="29">
        <v>1935.73</v>
      </c>
      <c r="AS601" s="29">
        <v>1948.67</v>
      </c>
      <c r="AT601" s="29">
        <v>1945.99</v>
      </c>
      <c r="AU601" s="29">
        <v>1908.24</v>
      </c>
      <c r="AV601" s="29">
        <v>1872.42</v>
      </c>
      <c r="AW601" s="29">
        <v>1356.32</v>
      </c>
      <c r="AX601" s="30">
        <v>1141.04</v>
      </c>
      <c r="AY601" s="325">
        <v>363.3</v>
      </c>
      <c r="AZ601" s="167">
        <v>6.61</v>
      </c>
      <c r="BA601" s="152">
        <v>1258.73</v>
      </c>
    </row>
    <row r="602" spans="1:53">
      <c r="A602" s="37">
        <v>24</v>
      </c>
      <c r="B602" s="162">
        <f t="shared" si="64"/>
        <v>2774.8100000000004</v>
      </c>
      <c r="C602" s="162">
        <f t="shared" si="64"/>
        <v>2596.5300000000002</v>
      </c>
      <c r="D602" s="162">
        <f t="shared" si="64"/>
        <v>2582.4700000000003</v>
      </c>
      <c r="E602" s="162">
        <f t="shared" si="64"/>
        <v>2579.8300000000004</v>
      </c>
      <c r="F602" s="162">
        <f t="shared" si="64"/>
        <v>2622.0200000000004</v>
      </c>
      <c r="G602" s="162">
        <f t="shared" si="64"/>
        <v>2759.5900000000006</v>
      </c>
      <c r="H602" s="162">
        <f t="shared" si="64"/>
        <v>3004.4600000000005</v>
      </c>
      <c r="I602" s="162">
        <f t="shared" si="64"/>
        <v>3339.8500000000004</v>
      </c>
      <c r="J602" s="162">
        <f t="shared" si="64"/>
        <v>3548.0600000000004</v>
      </c>
      <c r="K602" s="162">
        <f t="shared" si="64"/>
        <v>3603.9700000000003</v>
      </c>
      <c r="L602" s="162">
        <f t="shared" si="64"/>
        <v>3598.7500000000005</v>
      </c>
      <c r="M602" s="162">
        <f t="shared" si="64"/>
        <v>3569.44</v>
      </c>
      <c r="N602" s="162">
        <f t="shared" si="64"/>
        <v>3554.01</v>
      </c>
      <c r="O602" s="162">
        <f t="shared" si="64"/>
        <v>3547.9200000000005</v>
      </c>
      <c r="P602" s="162">
        <f t="shared" si="64"/>
        <v>3546.03</v>
      </c>
      <c r="Q602" s="162">
        <f t="shared" si="64"/>
        <v>3548.8100000000004</v>
      </c>
      <c r="R602" s="162">
        <f t="shared" si="65"/>
        <v>3547.9</v>
      </c>
      <c r="S602" s="162">
        <f t="shared" si="63"/>
        <v>3581.7000000000003</v>
      </c>
      <c r="T602" s="162">
        <f t="shared" si="63"/>
        <v>3586.9100000000003</v>
      </c>
      <c r="U602" s="162">
        <f t="shared" si="63"/>
        <v>3572.78</v>
      </c>
      <c r="V602" s="162">
        <f t="shared" si="63"/>
        <v>3523.6400000000003</v>
      </c>
      <c r="W602" s="162">
        <f t="shared" si="63"/>
        <v>3514.8700000000003</v>
      </c>
      <c r="X602" s="162">
        <f t="shared" si="63"/>
        <v>3447.3300000000004</v>
      </c>
      <c r="Y602" s="162">
        <f t="shared" si="63"/>
        <v>2841.2900000000004</v>
      </c>
      <c r="Z602" s="27"/>
      <c r="AA602" s="31">
        <v>1146.17</v>
      </c>
      <c r="AB602" s="29">
        <v>967.89</v>
      </c>
      <c r="AC602" s="29">
        <v>953.83</v>
      </c>
      <c r="AD602" s="29">
        <v>951.19</v>
      </c>
      <c r="AE602" s="29">
        <v>993.38</v>
      </c>
      <c r="AF602" s="29">
        <v>1130.95</v>
      </c>
      <c r="AG602" s="29">
        <v>1375.82</v>
      </c>
      <c r="AH602" s="29">
        <v>1711.21</v>
      </c>
      <c r="AI602" s="29">
        <v>1919.42</v>
      </c>
      <c r="AJ602" s="29">
        <v>1975.33</v>
      </c>
      <c r="AK602" s="29">
        <v>1970.11</v>
      </c>
      <c r="AL602" s="29">
        <v>1940.8</v>
      </c>
      <c r="AM602" s="29">
        <v>1925.37</v>
      </c>
      <c r="AN602" s="29">
        <v>1919.28</v>
      </c>
      <c r="AO602" s="29">
        <v>1917.39</v>
      </c>
      <c r="AP602" s="29">
        <v>1920.17</v>
      </c>
      <c r="AQ602" s="29">
        <v>1919.26</v>
      </c>
      <c r="AR602" s="29">
        <v>1953.06</v>
      </c>
      <c r="AS602" s="29">
        <v>1958.27</v>
      </c>
      <c r="AT602" s="29">
        <v>1944.14</v>
      </c>
      <c r="AU602" s="29">
        <v>1895</v>
      </c>
      <c r="AV602" s="29">
        <v>1886.23</v>
      </c>
      <c r="AW602" s="29">
        <v>1818.69</v>
      </c>
      <c r="AX602" s="30">
        <v>1212.6500000000001</v>
      </c>
      <c r="AY602" s="325">
        <v>363.3</v>
      </c>
      <c r="AZ602" s="167">
        <v>6.61</v>
      </c>
      <c r="BA602" s="152">
        <v>1258.73</v>
      </c>
    </row>
    <row r="603" spans="1:53">
      <c r="A603" s="37">
        <v>25</v>
      </c>
      <c r="B603" s="162">
        <f t="shared" si="64"/>
        <v>2664.2200000000003</v>
      </c>
      <c r="C603" s="162">
        <f t="shared" si="64"/>
        <v>2603.7800000000002</v>
      </c>
      <c r="D603" s="162">
        <f t="shared" si="64"/>
        <v>2579.3000000000002</v>
      </c>
      <c r="E603" s="162">
        <f t="shared" si="64"/>
        <v>2577.9200000000005</v>
      </c>
      <c r="F603" s="162">
        <f t="shared" si="64"/>
        <v>2607.44</v>
      </c>
      <c r="G603" s="162">
        <f t="shared" si="64"/>
        <v>2751.2400000000002</v>
      </c>
      <c r="H603" s="162">
        <f t="shared" si="64"/>
        <v>2969.4100000000003</v>
      </c>
      <c r="I603" s="162">
        <f t="shared" si="64"/>
        <v>3296.1300000000006</v>
      </c>
      <c r="J603" s="162">
        <f t="shared" si="64"/>
        <v>3523.8900000000003</v>
      </c>
      <c r="K603" s="162">
        <f t="shared" si="64"/>
        <v>3531.53</v>
      </c>
      <c r="L603" s="162">
        <f t="shared" si="64"/>
        <v>3530.1300000000006</v>
      </c>
      <c r="M603" s="162">
        <f t="shared" si="64"/>
        <v>3526.5500000000006</v>
      </c>
      <c r="N603" s="162">
        <f t="shared" si="64"/>
        <v>3506.94</v>
      </c>
      <c r="O603" s="162">
        <f t="shared" si="64"/>
        <v>3507.1800000000003</v>
      </c>
      <c r="P603" s="162">
        <f t="shared" si="64"/>
        <v>3507.5000000000005</v>
      </c>
      <c r="Q603" s="162">
        <f t="shared" si="64"/>
        <v>3525.01</v>
      </c>
      <c r="R603" s="162">
        <f t="shared" si="65"/>
        <v>3517.0200000000004</v>
      </c>
      <c r="S603" s="162">
        <f t="shared" si="63"/>
        <v>3538.3800000000006</v>
      </c>
      <c r="T603" s="162">
        <f t="shared" si="63"/>
        <v>3540.82</v>
      </c>
      <c r="U603" s="162">
        <f t="shared" si="63"/>
        <v>3554.3000000000006</v>
      </c>
      <c r="V603" s="162">
        <f t="shared" si="63"/>
        <v>3520.61</v>
      </c>
      <c r="W603" s="162">
        <f t="shared" si="63"/>
        <v>3451.5800000000004</v>
      </c>
      <c r="X603" s="162">
        <f t="shared" si="63"/>
        <v>3124.3800000000006</v>
      </c>
      <c r="Y603" s="162">
        <f t="shared" si="63"/>
        <v>2773.65</v>
      </c>
      <c r="Z603" s="27"/>
      <c r="AA603" s="31">
        <v>1035.58</v>
      </c>
      <c r="AB603" s="29">
        <v>975.14</v>
      </c>
      <c r="AC603" s="29">
        <v>950.66</v>
      </c>
      <c r="AD603" s="29">
        <v>949.28</v>
      </c>
      <c r="AE603" s="29">
        <v>978.8</v>
      </c>
      <c r="AF603" s="29">
        <v>1122.5999999999999</v>
      </c>
      <c r="AG603" s="29">
        <v>1340.77</v>
      </c>
      <c r="AH603" s="29">
        <v>1667.49</v>
      </c>
      <c r="AI603" s="29">
        <v>1895.25</v>
      </c>
      <c r="AJ603" s="29">
        <v>1902.89</v>
      </c>
      <c r="AK603" s="29">
        <v>1901.49</v>
      </c>
      <c r="AL603" s="29">
        <v>1897.91</v>
      </c>
      <c r="AM603" s="29">
        <v>1878.3</v>
      </c>
      <c r="AN603" s="29">
        <v>1878.54</v>
      </c>
      <c r="AO603" s="29">
        <v>1878.86</v>
      </c>
      <c r="AP603" s="29">
        <v>1896.37</v>
      </c>
      <c r="AQ603" s="29">
        <v>1888.38</v>
      </c>
      <c r="AR603" s="29">
        <v>1909.74</v>
      </c>
      <c r="AS603" s="29">
        <v>1912.18</v>
      </c>
      <c r="AT603" s="29">
        <v>1925.66</v>
      </c>
      <c r="AU603" s="29">
        <v>1891.97</v>
      </c>
      <c r="AV603" s="29">
        <v>1822.94</v>
      </c>
      <c r="AW603" s="29">
        <v>1495.74</v>
      </c>
      <c r="AX603" s="30">
        <v>1145.01</v>
      </c>
      <c r="AY603" s="325">
        <v>363.3</v>
      </c>
      <c r="AZ603" s="167">
        <v>6.61</v>
      </c>
      <c r="BA603" s="152">
        <v>1258.73</v>
      </c>
    </row>
    <row r="604" spans="1:53">
      <c r="A604" s="37">
        <v>26</v>
      </c>
      <c r="B604" s="162">
        <f t="shared" si="64"/>
        <v>2589.7900000000004</v>
      </c>
      <c r="C604" s="162">
        <f t="shared" si="64"/>
        <v>2535.7000000000003</v>
      </c>
      <c r="D604" s="162">
        <f t="shared" si="64"/>
        <v>2463.3100000000004</v>
      </c>
      <c r="E604" s="162">
        <f t="shared" si="64"/>
        <v>2517.0900000000006</v>
      </c>
      <c r="F604" s="162">
        <f t="shared" si="64"/>
        <v>2559.9800000000005</v>
      </c>
      <c r="G604" s="162">
        <f t="shared" si="64"/>
        <v>2587.8400000000006</v>
      </c>
      <c r="H604" s="162">
        <f t="shared" si="64"/>
        <v>2656.5200000000004</v>
      </c>
      <c r="I604" s="162">
        <f t="shared" si="64"/>
        <v>2888.6000000000004</v>
      </c>
      <c r="J604" s="162">
        <f t="shared" si="64"/>
        <v>3155.7100000000005</v>
      </c>
      <c r="K604" s="162">
        <f t="shared" si="64"/>
        <v>3464.2000000000003</v>
      </c>
      <c r="L604" s="162">
        <f t="shared" si="64"/>
        <v>3493.0200000000004</v>
      </c>
      <c r="M604" s="162">
        <f t="shared" si="64"/>
        <v>3489.9200000000005</v>
      </c>
      <c r="N604" s="162">
        <f t="shared" si="64"/>
        <v>3473.2900000000004</v>
      </c>
      <c r="O604" s="162">
        <f t="shared" si="64"/>
        <v>3482.3500000000004</v>
      </c>
      <c r="P604" s="162">
        <f t="shared" si="64"/>
        <v>3476.65</v>
      </c>
      <c r="Q604" s="162">
        <f t="shared" si="64"/>
        <v>3482.6300000000006</v>
      </c>
      <c r="R604" s="162">
        <f t="shared" si="65"/>
        <v>3493.01</v>
      </c>
      <c r="S604" s="162">
        <f t="shared" si="63"/>
        <v>3527.6800000000003</v>
      </c>
      <c r="T604" s="162">
        <f t="shared" si="63"/>
        <v>3528.28</v>
      </c>
      <c r="U604" s="162">
        <f t="shared" si="63"/>
        <v>3539.86</v>
      </c>
      <c r="V604" s="162">
        <f t="shared" si="63"/>
        <v>3518.4600000000005</v>
      </c>
      <c r="W604" s="162">
        <f t="shared" si="63"/>
        <v>3494.5200000000004</v>
      </c>
      <c r="X604" s="162">
        <f t="shared" si="63"/>
        <v>2984.4300000000003</v>
      </c>
      <c r="Y604" s="162">
        <f t="shared" si="63"/>
        <v>2768.3400000000006</v>
      </c>
      <c r="Z604" s="27"/>
      <c r="AA604" s="31">
        <v>961.15</v>
      </c>
      <c r="AB604" s="29">
        <v>907.06</v>
      </c>
      <c r="AC604" s="29">
        <v>834.67</v>
      </c>
      <c r="AD604" s="29">
        <v>888.45</v>
      </c>
      <c r="AE604" s="29">
        <v>931.34</v>
      </c>
      <c r="AF604" s="29">
        <v>959.2</v>
      </c>
      <c r="AG604" s="29">
        <v>1027.8800000000001</v>
      </c>
      <c r="AH604" s="29">
        <v>1259.96</v>
      </c>
      <c r="AI604" s="29">
        <v>1527.07</v>
      </c>
      <c r="AJ604" s="29">
        <v>1835.56</v>
      </c>
      <c r="AK604" s="29">
        <v>1864.38</v>
      </c>
      <c r="AL604" s="29">
        <v>1861.28</v>
      </c>
      <c r="AM604" s="29">
        <v>1844.65</v>
      </c>
      <c r="AN604" s="29">
        <v>1853.71</v>
      </c>
      <c r="AO604" s="29">
        <v>1848.01</v>
      </c>
      <c r="AP604" s="29">
        <v>1853.99</v>
      </c>
      <c r="AQ604" s="29">
        <v>1864.37</v>
      </c>
      <c r="AR604" s="29">
        <v>1899.04</v>
      </c>
      <c r="AS604" s="29">
        <v>1899.64</v>
      </c>
      <c r="AT604" s="29">
        <v>1911.22</v>
      </c>
      <c r="AU604" s="29">
        <v>1889.82</v>
      </c>
      <c r="AV604" s="29">
        <v>1865.88</v>
      </c>
      <c r="AW604" s="29">
        <v>1355.79</v>
      </c>
      <c r="AX604" s="30">
        <v>1139.7</v>
      </c>
      <c r="AY604" s="325">
        <v>363.3</v>
      </c>
      <c r="AZ604" s="167">
        <v>6.61</v>
      </c>
      <c r="BA604" s="152">
        <v>1258.73</v>
      </c>
    </row>
    <row r="605" spans="1:53">
      <c r="A605" s="37">
        <v>27</v>
      </c>
      <c r="B605" s="162">
        <f t="shared" si="64"/>
        <v>2666.69</v>
      </c>
      <c r="C605" s="162">
        <f t="shared" si="64"/>
        <v>2588.19</v>
      </c>
      <c r="D605" s="162">
        <f t="shared" si="64"/>
        <v>2573.1000000000004</v>
      </c>
      <c r="E605" s="162">
        <f t="shared" si="64"/>
        <v>2553.3100000000004</v>
      </c>
      <c r="F605" s="162">
        <f t="shared" si="64"/>
        <v>2573.6600000000003</v>
      </c>
      <c r="G605" s="162">
        <f t="shared" si="64"/>
        <v>2588.7400000000002</v>
      </c>
      <c r="H605" s="162">
        <f t="shared" si="64"/>
        <v>2625.9500000000003</v>
      </c>
      <c r="I605" s="162">
        <f t="shared" si="64"/>
        <v>2757.19</v>
      </c>
      <c r="J605" s="162">
        <f t="shared" si="64"/>
        <v>2994.8700000000003</v>
      </c>
      <c r="K605" s="162">
        <f t="shared" si="64"/>
        <v>3283.4</v>
      </c>
      <c r="L605" s="162">
        <f t="shared" si="64"/>
        <v>3416.7100000000005</v>
      </c>
      <c r="M605" s="162">
        <f t="shared" si="64"/>
        <v>3432.0000000000005</v>
      </c>
      <c r="N605" s="162">
        <f t="shared" si="64"/>
        <v>3429.6400000000003</v>
      </c>
      <c r="O605" s="162">
        <f t="shared" si="64"/>
        <v>3410.2700000000004</v>
      </c>
      <c r="P605" s="162">
        <f t="shared" si="64"/>
        <v>3406.1600000000003</v>
      </c>
      <c r="Q605" s="162">
        <f t="shared" si="64"/>
        <v>3439.8900000000003</v>
      </c>
      <c r="R605" s="162">
        <f t="shared" si="65"/>
        <v>3463.4500000000003</v>
      </c>
      <c r="S605" s="162">
        <f t="shared" si="63"/>
        <v>3569.1200000000003</v>
      </c>
      <c r="T605" s="162">
        <f t="shared" si="63"/>
        <v>3581.0800000000004</v>
      </c>
      <c r="U605" s="162">
        <f t="shared" si="63"/>
        <v>3581.3900000000003</v>
      </c>
      <c r="V605" s="162">
        <f t="shared" si="63"/>
        <v>3551.5200000000004</v>
      </c>
      <c r="W605" s="162">
        <f t="shared" si="63"/>
        <v>3523.3000000000006</v>
      </c>
      <c r="X605" s="162">
        <f t="shared" si="63"/>
        <v>2970.3800000000006</v>
      </c>
      <c r="Y605" s="162">
        <f t="shared" si="63"/>
        <v>2766.9900000000002</v>
      </c>
      <c r="Z605" s="27"/>
      <c r="AA605" s="31">
        <v>1038.05</v>
      </c>
      <c r="AB605" s="29">
        <v>959.55</v>
      </c>
      <c r="AC605" s="29">
        <v>944.46</v>
      </c>
      <c r="AD605" s="29">
        <v>924.67</v>
      </c>
      <c r="AE605" s="29">
        <v>945.02</v>
      </c>
      <c r="AF605" s="29">
        <v>960.1</v>
      </c>
      <c r="AG605" s="29">
        <v>997.31</v>
      </c>
      <c r="AH605" s="29">
        <v>1128.55</v>
      </c>
      <c r="AI605" s="29">
        <v>1366.23</v>
      </c>
      <c r="AJ605" s="29">
        <v>1654.76</v>
      </c>
      <c r="AK605" s="29">
        <v>1788.07</v>
      </c>
      <c r="AL605" s="29">
        <v>1803.36</v>
      </c>
      <c r="AM605" s="29">
        <v>1801</v>
      </c>
      <c r="AN605" s="29">
        <v>1781.63</v>
      </c>
      <c r="AO605" s="29">
        <v>1777.52</v>
      </c>
      <c r="AP605" s="29">
        <v>1811.25</v>
      </c>
      <c r="AQ605" s="29">
        <v>1834.81</v>
      </c>
      <c r="AR605" s="29">
        <v>1940.48</v>
      </c>
      <c r="AS605" s="29">
        <v>1952.44</v>
      </c>
      <c r="AT605" s="29">
        <v>1952.75</v>
      </c>
      <c r="AU605" s="29">
        <v>1922.88</v>
      </c>
      <c r="AV605" s="29">
        <v>1894.66</v>
      </c>
      <c r="AW605" s="29">
        <v>1341.74</v>
      </c>
      <c r="AX605" s="30">
        <v>1138.3499999999999</v>
      </c>
      <c r="AY605" s="325">
        <v>363.3</v>
      </c>
      <c r="AZ605" s="167">
        <v>6.61</v>
      </c>
      <c r="BA605" s="152">
        <v>1258.73</v>
      </c>
    </row>
    <row r="606" spans="1:53">
      <c r="A606" s="37">
        <v>28</v>
      </c>
      <c r="B606" s="162">
        <f t="shared" si="64"/>
        <v>2712.4100000000003</v>
      </c>
      <c r="C606" s="162">
        <f t="shared" si="64"/>
        <v>2642.6600000000003</v>
      </c>
      <c r="D606" s="162">
        <f t="shared" si="64"/>
        <v>2585.0000000000005</v>
      </c>
      <c r="E606" s="162">
        <f t="shared" si="64"/>
        <v>2581.86</v>
      </c>
      <c r="F606" s="162">
        <f t="shared" si="64"/>
        <v>2633.3300000000004</v>
      </c>
      <c r="G606" s="162">
        <f t="shared" si="64"/>
        <v>2762.98</v>
      </c>
      <c r="H606" s="162">
        <f t="shared" si="64"/>
        <v>2971.0600000000004</v>
      </c>
      <c r="I606" s="162">
        <f t="shared" si="64"/>
        <v>3311.3700000000003</v>
      </c>
      <c r="J606" s="162">
        <f t="shared" si="64"/>
        <v>3526.32</v>
      </c>
      <c r="K606" s="162">
        <f t="shared" si="64"/>
        <v>3571.3500000000004</v>
      </c>
      <c r="L606" s="162">
        <f t="shared" si="64"/>
        <v>3571.1400000000003</v>
      </c>
      <c r="M606" s="162">
        <f t="shared" si="64"/>
        <v>3553.1600000000003</v>
      </c>
      <c r="N606" s="162">
        <f t="shared" si="64"/>
        <v>3533.3000000000006</v>
      </c>
      <c r="O606" s="162">
        <f t="shared" si="64"/>
        <v>3528.3700000000003</v>
      </c>
      <c r="P606" s="162">
        <f t="shared" si="64"/>
        <v>3520.1600000000003</v>
      </c>
      <c r="Q606" s="162">
        <f t="shared" si="64"/>
        <v>3521.7700000000004</v>
      </c>
      <c r="R606" s="162">
        <f t="shared" si="65"/>
        <v>3520.3300000000004</v>
      </c>
      <c r="S606" s="162">
        <f t="shared" si="63"/>
        <v>3566.7900000000004</v>
      </c>
      <c r="T606" s="162">
        <f t="shared" si="63"/>
        <v>3567.2500000000005</v>
      </c>
      <c r="U606" s="162">
        <f t="shared" si="63"/>
        <v>3549.01</v>
      </c>
      <c r="V606" s="162">
        <f t="shared" si="63"/>
        <v>3500.53</v>
      </c>
      <c r="W606" s="162">
        <f t="shared" si="63"/>
        <v>3334.5400000000004</v>
      </c>
      <c r="X606" s="162">
        <f t="shared" si="63"/>
        <v>3030.1600000000003</v>
      </c>
      <c r="Y606" s="162">
        <f t="shared" si="63"/>
        <v>2748.3900000000003</v>
      </c>
      <c r="Z606" s="27"/>
      <c r="AA606" s="31">
        <v>1083.77</v>
      </c>
      <c r="AB606" s="29">
        <v>1014.0199999999999</v>
      </c>
      <c r="AC606" s="29">
        <v>956.36</v>
      </c>
      <c r="AD606" s="29">
        <v>953.22</v>
      </c>
      <c r="AE606" s="29">
        <v>1004.69</v>
      </c>
      <c r="AF606" s="29">
        <v>1134.3399999999999</v>
      </c>
      <c r="AG606" s="29">
        <v>1342.42</v>
      </c>
      <c r="AH606" s="29">
        <v>1682.73</v>
      </c>
      <c r="AI606" s="29">
        <v>1897.68</v>
      </c>
      <c r="AJ606" s="29">
        <v>1942.71</v>
      </c>
      <c r="AK606" s="29">
        <v>1942.5</v>
      </c>
      <c r="AL606" s="29">
        <v>1924.52</v>
      </c>
      <c r="AM606" s="29">
        <v>1904.66</v>
      </c>
      <c r="AN606" s="29">
        <v>1899.73</v>
      </c>
      <c r="AO606" s="29">
        <v>1891.52</v>
      </c>
      <c r="AP606" s="29">
        <v>1893.13</v>
      </c>
      <c r="AQ606" s="29">
        <v>1891.69</v>
      </c>
      <c r="AR606" s="29">
        <v>1938.15</v>
      </c>
      <c r="AS606" s="29">
        <v>1938.61</v>
      </c>
      <c r="AT606" s="29">
        <v>1920.37</v>
      </c>
      <c r="AU606" s="29">
        <v>1871.89</v>
      </c>
      <c r="AV606" s="29">
        <v>1705.9</v>
      </c>
      <c r="AW606" s="29">
        <v>1401.52</v>
      </c>
      <c r="AX606" s="30">
        <v>1119.75</v>
      </c>
      <c r="AY606" s="325">
        <v>363.3</v>
      </c>
      <c r="AZ606" s="167">
        <v>6.61</v>
      </c>
      <c r="BA606" s="152">
        <v>1258.73</v>
      </c>
    </row>
    <row r="607" spans="1:53">
      <c r="A607" s="37">
        <v>29</v>
      </c>
      <c r="B607" s="162">
        <f t="shared" si="64"/>
        <v>2581.1200000000003</v>
      </c>
      <c r="C607" s="162">
        <f t="shared" si="64"/>
        <v>2524.3900000000003</v>
      </c>
      <c r="D607" s="162">
        <f t="shared" si="64"/>
        <v>2398.41</v>
      </c>
      <c r="E607" s="162">
        <f t="shared" si="64"/>
        <v>2403.5699999999997</v>
      </c>
      <c r="F607" s="162">
        <f t="shared" si="64"/>
        <v>2518.8200000000002</v>
      </c>
      <c r="G607" s="162">
        <f t="shared" si="64"/>
        <v>2611.61</v>
      </c>
      <c r="H607" s="162">
        <f t="shared" si="64"/>
        <v>2808.6300000000006</v>
      </c>
      <c r="I607" s="162">
        <f t="shared" si="64"/>
        <v>3089.1200000000003</v>
      </c>
      <c r="J607" s="162">
        <f t="shared" si="64"/>
        <v>3297.0400000000004</v>
      </c>
      <c r="K607" s="162">
        <f t="shared" si="64"/>
        <v>3353.1200000000003</v>
      </c>
      <c r="L607" s="162">
        <f t="shared" si="64"/>
        <v>3348.7900000000004</v>
      </c>
      <c r="M607" s="162">
        <f t="shared" si="64"/>
        <v>3323.6400000000003</v>
      </c>
      <c r="N607" s="162">
        <f t="shared" si="64"/>
        <v>3306.5500000000006</v>
      </c>
      <c r="O607" s="162">
        <f t="shared" si="64"/>
        <v>3304.65</v>
      </c>
      <c r="P607" s="162">
        <f t="shared" si="64"/>
        <v>3295.8500000000004</v>
      </c>
      <c r="Q607" s="162">
        <f t="shared" si="64"/>
        <v>3300.4300000000003</v>
      </c>
      <c r="R607" s="162">
        <f t="shared" si="65"/>
        <v>3306.4300000000003</v>
      </c>
      <c r="S607" s="162">
        <f t="shared" si="63"/>
        <v>3349.3900000000003</v>
      </c>
      <c r="T607" s="162">
        <f t="shared" si="63"/>
        <v>3330.94</v>
      </c>
      <c r="U607" s="162">
        <f t="shared" si="63"/>
        <v>3341.5400000000004</v>
      </c>
      <c r="V607" s="162">
        <f t="shared" si="63"/>
        <v>3291.4100000000003</v>
      </c>
      <c r="W607" s="162">
        <f t="shared" si="63"/>
        <v>3216.8000000000006</v>
      </c>
      <c r="X607" s="162">
        <f t="shared" si="63"/>
        <v>2869.6400000000003</v>
      </c>
      <c r="Y607" s="162">
        <f t="shared" si="63"/>
        <v>2619.8800000000006</v>
      </c>
      <c r="Z607" s="27"/>
      <c r="AA607" s="31">
        <v>952.48</v>
      </c>
      <c r="AB607" s="29">
        <v>895.75</v>
      </c>
      <c r="AC607" s="29">
        <v>769.77</v>
      </c>
      <c r="AD607" s="29">
        <v>774.93</v>
      </c>
      <c r="AE607" s="29">
        <v>890.18</v>
      </c>
      <c r="AF607" s="29">
        <v>982.97</v>
      </c>
      <c r="AG607" s="29">
        <v>1179.99</v>
      </c>
      <c r="AH607" s="29">
        <v>1460.48</v>
      </c>
      <c r="AI607" s="29">
        <v>1668.4</v>
      </c>
      <c r="AJ607" s="29">
        <v>1724.48</v>
      </c>
      <c r="AK607" s="29">
        <v>1720.15</v>
      </c>
      <c r="AL607" s="29">
        <v>1695</v>
      </c>
      <c r="AM607" s="29">
        <v>1677.91</v>
      </c>
      <c r="AN607" s="29">
        <v>1676.01</v>
      </c>
      <c r="AO607" s="29">
        <v>1667.21</v>
      </c>
      <c r="AP607" s="29">
        <v>1671.79</v>
      </c>
      <c r="AQ607" s="29">
        <v>1677.79</v>
      </c>
      <c r="AR607" s="29">
        <v>1720.75</v>
      </c>
      <c r="AS607" s="29">
        <v>1702.3</v>
      </c>
      <c r="AT607" s="29">
        <v>1712.9</v>
      </c>
      <c r="AU607" s="29">
        <v>1662.77</v>
      </c>
      <c r="AV607" s="29">
        <v>1588.16</v>
      </c>
      <c r="AW607" s="29">
        <v>1241</v>
      </c>
      <c r="AX607" s="30">
        <v>991.24</v>
      </c>
      <c r="AY607" s="325">
        <v>363.3</v>
      </c>
      <c r="AZ607" s="167">
        <v>6.61</v>
      </c>
      <c r="BA607" s="152">
        <v>1258.73</v>
      </c>
    </row>
    <row r="608" spans="1:53">
      <c r="A608" s="37">
        <v>30</v>
      </c>
      <c r="B608" s="162">
        <f t="shared" si="64"/>
        <v>2563.3900000000003</v>
      </c>
      <c r="C608" s="162">
        <f t="shared" si="64"/>
        <v>2458.2500000000005</v>
      </c>
      <c r="D608" s="162">
        <f t="shared" si="64"/>
        <v>2387.08</v>
      </c>
      <c r="E608" s="162">
        <f t="shared" si="64"/>
        <v>2358.25</v>
      </c>
      <c r="F608" s="162">
        <f t="shared" si="64"/>
        <v>2446.7900000000004</v>
      </c>
      <c r="G608" s="162">
        <f t="shared" si="64"/>
        <v>2638.2500000000005</v>
      </c>
      <c r="H608" s="162">
        <f t="shared" si="64"/>
        <v>2795.7900000000004</v>
      </c>
      <c r="I608" s="162">
        <f t="shared" si="64"/>
        <v>3117.3900000000003</v>
      </c>
      <c r="J608" s="162">
        <f t="shared" si="64"/>
        <v>3491.1000000000004</v>
      </c>
      <c r="K608" s="162">
        <f t="shared" si="64"/>
        <v>3538.51</v>
      </c>
      <c r="L608" s="162">
        <f t="shared" si="64"/>
        <v>3546.9300000000003</v>
      </c>
      <c r="M608" s="162">
        <f t="shared" si="64"/>
        <v>3526.4900000000002</v>
      </c>
      <c r="N608" s="162">
        <f t="shared" si="64"/>
        <v>3507.9</v>
      </c>
      <c r="O608" s="162">
        <f t="shared" si="64"/>
        <v>3507.8100000000004</v>
      </c>
      <c r="P608" s="162">
        <f t="shared" si="64"/>
        <v>3505.4700000000003</v>
      </c>
      <c r="Q608" s="162">
        <f t="shared" si="64"/>
        <v>3539.44</v>
      </c>
      <c r="R608" s="162">
        <f t="shared" si="65"/>
        <v>3537.3700000000003</v>
      </c>
      <c r="S608" s="162">
        <f t="shared" si="63"/>
        <v>3576.7500000000005</v>
      </c>
      <c r="T608" s="162">
        <f t="shared" si="63"/>
        <v>3551.4100000000003</v>
      </c>
      <c r="U608" s="162">
        <f t="shared" si="63"/>
        <v>3625.2500000000005</v>
      </c>
      <c r="V608" s="162">
        <f t="shared" si="63"/>
        <v>3533.3500000000004</v>
      </c>
      <c r="W608" s="162">
        <f t="shared" si="63"/>
        <v>3500.65</v>
      </c>
      <c r="X608" s="162">
        <f t="shared" si="63"/>
        <v>3357.4100000000003</v>
      </c>
      <c r="Y608" s="162">
        <f t="shared" si="63"/>
        <v>2642.5900000000006</v>
      </c>
      <c r="Z608" s="27"/>
      <c r="AA608" s="31">
        <v>934.75</v>
      </c>
      <c r="AB608" s="29">
        <v>829.61</v>
      </c>
      <c r="AC608" s="29">
        <v>758.44</v>
      </c>
      <c r="AD608" s="29">
        <v>729.61</v>
      </c>
      <c r="AE608" s="29">
        <v>818.15</v>
      </c>
      <c r="AF608" s="29">
        <v>1009.6100000000001</v>
      </c>
      <c r="AG608" s="29">
        <v>1167.1500000000001</v>
      </c>
      <c r="AH608" s="29">
        <v>1488.75</v>
      </c>
      <c r="AI608" s="29">
        <v>1862.46</v>
      </c>
      <c r="AJ608" s="29">
        <v>1909.87</v>
      </c>
      <c r="AK608" s="29">
        <v>1918.29</v>
      </c>
      <c r="AL608" s="29">
        <v>1897.85</v>
      </c>
      <c r="AM608" s="29">
        <v>1879.26</v>
      </c>
      <c r="AN608" s="29">
        <v>1879.17</v>
      </c>
      <c r="AO608" s="29">
        <v>1876.83</v>
      </c>
      <c r="AP608" s="29">
        <v>1910.8</v>
      </c>
      <c r="AQ608" s="29">
        <v>1908.73</v>
      </c>
      <c r="AR608" s="29">
        <v>1948.11</v>
      </c>
      <c r="AS608" s="29">
        <v>1922.77</v>
      </c>
      <c r="AT608" s="29">
        <v>1996.61</v>
      </c>
      <c r="AU608" s="29">
        <v>1904.71</v>
      </c>
      <c r="AV608" s="29">
        <v>1872.01</v>
      </c>
      <c r="AW608" s="29">
        <v>1728.77</v>
      </c>
      <c r="AX608" s="30">
        <v>1013.9500000000002</v>
      </c>
      <c r="AY608" s="325">
        <v>363.3</v>
      </c>
      <c r="AZ608" s="167">
        <v>6.61</v>
      </c>
      <c r="BA608" s="152">
        <v>1258.73</v>
      </c>
    </row>
    <row r="609" spans="1:54" ht="13.5" thickBot="1">
      <c r="A609" s="147">
        <v>31</v>
      </c>
      <c r="B609" s="162">
        <f t="shared" si="64"/>
        <v>0</v>
      </c>
      <c r="C609" s="162">
        <f t="shared" si="64"/>
        <v>0</v>
      </c>
      <c r="D609" s="162">
        <f t="shared" si="64"/>
        <v>0</v>
      </c>
      <c r="E609" s="162">
        <f t="shared" si="64"/>
        <v>0</v>
      </c>
      <c r="F609" s="162">
        <f t="shared" si="64"/>
        <v>0</v>
      </c>
      <c r="G609" s="162">
        <f t="shared" si="64"/>
        <v>0</v>
      </c>
      <c r="H609" s="162">
        <f t="shared" si="64"/>
        <v>0</v>
      </c>
      <c r="I609" s="162">
        <f t="shared" si="64"/>
        <v>0</v>
      </c>
      <c r="J609" s="162">
        <f t="shared" si="64"/>
        <v>0</v>
      </c>
      <c r="K609" s="162">
        <f t="shared" si="64"/>
        <v>0</v>
      </c>
      <c r="L609" s="162">
        <f t="shared" si="64"/>
        <v>0</v>
      </c>
      <c r="M609" s="162">
        <f t="shared" si="64"/>
        <v>0</v>
      </c>
      <c r="N609" s="162">
        <f t="shared" si="64"/>
        <v>0</v>
      </c>
      <c r="O609" s="162">
        <f t="shared" si="64"/>
        <v>0</v>
      </c>
      <c r="P609" s="162">
        <f t="shared" si="64"/>
        <v>0</v>
      </c>
      <c r="Q609" s="162">
        <f t="shared" si="64"/>
        <v>0</v>
      </c>
      <c r="R609" s="162">
        <f t="shared" si="65"/>
        <v>0</v>
      </c>
      <c r="S609" s="162">
        <f t="shared" si="63"/>
        <v>0</v>
      </c>
      <c r="T609" s="162">
        <f t="shared" si="63"/>
        <v>0</v>
      </c>
      <c r="U609" s="162">
        <f t="shared" si="63"/>
        <v>0</v>
      </c>
      <c r="V609" s="162">
        <f t="shared" si="63"/>
        <v>0</v>
      </c>
      <c r="W609" s="162">
        <f t="shared" si="63"/>
        <v>0</v>
      </c>
      <c r="X609" s="162">
        <f t="shared" si="63"/>
        <v>0</v>
      </c>
      <c r="Y609" s="162">
        <f t="shared" si="63"/>
        <v>0</v>
      </c>
      <c r="Z609" s="27"/>
      <c r="AA609" s="59">
        <v>0</v>
      </c>
      <c r="AB609" s="60">
        <v>0</v>
      </c>
      <c r="AC609" s="60">
        <v>0</v>
      </c>
      <c r="AD609" s="60">
        <v>0</v>
      </c>
      <c r="AE609" s="60">
        <v>0</v>
      </c>
      <c r="AF609" s="60">
        <v>0</v>
      </c>
      <c r="AG609" s="60">
        <v>0</v>
      </c>
      <c r="AH609" s="60">
        <v>0</v>
      </c>
      <c r="AI609" s="60">
        <v>0</v>
      </c>
      <c r="AJ609" s="60">
        <v>0</v>
      </c>
      <c r="AK609" s="60">
        <v>0</v>
      </c>
      <c r="AL609" s="60">
        <v>0</v>
      </c>
      <c r="AM609" s="60">
        <v>0</v>
      </c>
      <c r="AN609" s="60">
        <v>0</v>
      </c>
      <c r="AO609" s="60">
        <v>0</v>
      </c>
      <c r="AP609" s="60">
        <v>0</v>
      </c>
      <c r="AQ609" s="60">
        <v>0</v>
      </c>
      <c r="AR609" s="60">
        <v>0</v>
      </c>
      <c r="AS609" s="60">
        <v>0</v>
      </c>
      <c r="AT609" s="60">
        <v>0</v>
      </c>
      <c r="AU609" s="60">
        <v>0</v>
      </c>
      <c r="AV609" s="60">
        <v>0</v>
      </c>
      <c r="AW609" s="60">
        <v>0</v>
      </c>
      <c r="AX609" s="123">
        <v>0</v>
      </c>
      <c r="AY609" s="326">
        <v>0</v>
      </c>
      <c r="AZ609" s="168">
        <v>0</v>
      </c>
      <c r="BA609" s="153"/>
    </row>
    <row r="610" spans="1:54" ht="13.5" thickBot="1">
      <c r="A610" s="292"/>
      <c r="B610" s="293"/>
      <c r="C610" s="293"/>
      <c r="D610" s="293"/>
      <c r="E610" s="293"/>
      <c r="F610" s="293"/>
      <c r="G610" s="293"/>
      <c r="H610" s="293"/>
      <c r="I610" s="293"/>
      <c r="J610" s="293"/>
      <c r="K610" s="293"/>
      <c r="L610" s="293"/>
      <c r="M610" s="293"/>
      <c r="N610" s="293"/>
      <c r="O610" s="293"/>
      <c r="P610" s="293"/>
      <c r="Q610" s="293"/>
      <c r="R610" s="293"/>
      <c r="S610" s="293"/>
      <c r="T610" s="293"/>
      <c r="U610" s="293"/>
      <c r="V610" s="293"/>
      <c r="W610" s="293"/>
      <c r="X610" s="293"/>
      <c r="Y610" s="294"/>
      <c r="Z610" s="27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227"/>
      <c r="AZ610" s="140"/>
      <c r="BA610" s="140"/>
    </row>
    <row r="611" spans="1:54" s="228" customFormat="1" ht="53.25" customHeight="1" thickBot="1">
      <c r="A611" s="531" t="s">
        <v>2</v>
      </c>
      <c r="B611" s="489" t="s">
        <v>182</v>
      </c>
      <c r="C611" s="489"/>
      <c r="D611" s="489"/>
      <c r="E611" s="489"/>
      <c r="F611" s="489"/>
      <c r="G611" s="489"/>
      <c r="H611" s="489"/>
      <c r="I611" s="489"/>
      <c r="J611" s="489"/>
      <c r="K611" s="489"/>
      <c r="L611" s="489"/>
      <c r="M611" s="489"/>
      <c r="N611" s="489"/>
      <c r="O611" s="489"/>
      <c r="P611" s="489"/>
      <c r="Q611" s="489"/>
      <c r="R611" s="489"/>
      <c r="S611" s="489"/>
      <c r="T611" s="489"/>
      <c r="U611" s="489"/>
      <c r="V611" s="489"/>
      <c r="W611" s="489"/>
      <c r="X611" s="489"/>
      <c r="Y611" s="490"/>
      <c r="AA611" s="229" t="s">
        <v>186</v>
      </c>
      <c r="AB611" s="230"/>
      <c r="AC611" s="230"/>
      <c r="AD611" s="230"/>
      <c r="AE611" s="230"/>
      <c r="AF611" s="230"/>
      <c r="AG611" s="230"/>
      <c r="AH611" s="230"/>
      <c r="AI611" s="230"/>
      <c r="AJ611" s="230"/>
      <c r="AK611" s="230"/>
      <c r="AL611" s="230"/>
      <c r="AM611" s="230"/>
      <c r="AN611" s="230"/>
      <c r="AO611" s="230"/>
      <c r="AP611" s="230"/>
      <c r="AQ611" s="230"/>
      <c r="AR611" s="230"/>
      <c r="AS611" s="230"/>
      <c r="AT611" s="230"/>
      <c r="AU611" s="230"/>
      <c r="AV611" s="230"/>
      <c r="AW611" s="230"/>
      <c r="AX611" s="230"/>
      <c r="AY611" s="231"/>
      <c r="AZ611" s="230"/>
      <c r="BA611" s="230"/>
    </row>
    <row r="612" spans="1:54" s="232" customFormat="1" ht="58.5" customHeight="1">
      <c r="A612" s="532"/>
      <c r="B612" s="534" t="s">
        <v>3</v>
      </c>
      <c r="C612" s="535"/>
      <c r="D612" s="535"/>
      <c r="E612" s="535"/>
      <c r="F612" s="535"/>
      <c r="G612" s="535"/>
      <c r="H612" s="535"/>
      <c r="I612" s="535"/>
      <c r="J612" s="535"/>
      <c r="K612" s="535"/>
      <c r="L612" s="535"/>
      <c r="M612" s="535"/>
      <c r="N612" s="535"/>
      <c r="O612" s="535"/>
      <c r="P612" s="535"/>
      <c r="Q612" s="535"/>
      <c r="R612" s="535"/>
      <c r="S612" s="535"/>
      <c r="T612" s="535"/>
      <c r="U612" s="535"/>
      <c r="V612" s="535"/>
      <c r="W612" s="535"/>
      <c r="X612" s="535"/>
      <c r="Y612" s="536"/>
      <c r="AA612" s="537" t="s">
        <v>88</v>
      </c>
      <c r="AB612" s="538"/>
      <c r="AC612" s="538"/>
      <c r="AD612" s="538"/>
      <c r="AE612" s="538"/>
      <c r="AF612" s="538"/>
      <c r="AG612" s="538"/>
      <c r="AH612" s="538"/>
      <c r="AI612" s="538"/>
      <c r="AJ612" s="538"/>
      <c r="AK612" s="538"/>
      <c r="AL612" s="538"/>
      <c r="AM612" s="538"/>
      <c r="AN612" s="538"/>
      <c r="AO612" s="538"/>
      <c r="AP612" s="538"/>
      <c r="AQ612" s="538"/>
      <c r="AR612" s="538"/>
      <c r="AS612" s="538"/>
      <c r="AT612" s="538"/>
      <c r="AU612" s="538"/>
      <c r="AV612" s="538"/>
      <c r="AW612" s="538"/>
      <c r="AX612" s="539"/>
      <c r="AY612" s="540" t="str">
        <f>AY576</f>
        <v>Сбытовая надбавка</v>
      </c>
      <c r="AZ612" s="541" t="s">
        <v>202</v>
      </c>
      <c r="BA612" s="484" t="s">
        <v>196</v>
      </c>
      <c r="BB612" s="484" t="s">
        <v>183</v>
      </c>
    </row>
    <row r="613" spans="1:54" s="232" customFormat="1" ht="51.75" customHeight="1">
      <c r="A613" s="533"/>
      <c r="B613" s="233" t="s">
        <v>4</v>
      </c>
      <c r="C613" s="233" t="s">
        <v>5</v>
      </c>
      <c r="D613" s="233" t="s">
        <v>6</v>
      </c>
      <c r="E613" s="233" t="s">
        <v>7</v>
      </c>
      <c r="F613" s="233" t="s">
        <v>8</v>
      </c>
      <c r="G613" s="233" t="s">
        <v>9</v>
      </c>
      <c r="H613" s="233" t="s">
        <v>10</v>
      </c>
      <c r="I613" s="233" t="s">
        <v>11</v>
      </c>
      <c r="J613" s="233" t="s">
        <v>12</v>
      </c>
      <c r="K613" s="233" t="s">
        <v>13</v>
      </c>
      <c r="L613" s="233" t="s">
        <v>14</v>
      </c>
      <c r="M613" s="233" t="s">
        <v>15</v>
      </c>
      <c r="N613" s="233" t="s">
        <v>16</v>
      </c>
      <c r="O613" s="233" t="s">
        <v>17</v>
      </c>
      <c r="P613" s="233" t="s">
        <v>18</v>
      </c>
      <c r="Q613" s="233" t="s">
        <v>19</v>
      </c>
      <c r="R613" s="233" t="s">
        <v>20</v>
      </c>
      <c r="S613" s="233" t="s">
        <v>21</v>
      </c>
      <c r="T613" s="233" t="s">
        <v>22</v>
      </c>
      <c r="U613" s="233" t="s">
        <v>23</v>
      </c>
      <c r="V613" s="233" t="s">
        <v>24</v>
      </c>
      <c r="W613" s="233" t="s">
        <v>25</v>
      </c>
      <c r="X613" s="233" t="s">
        <v>26</v>
      </c>
      <c r="Y613" s="234" t="s">
        <v>27</v>
      </c>
      <c r="AA613" s="235" t="s">
        <v>4</v>
      </c>
      <c r="AB613" s="233" t="s">
        <v>5</v>
      </c>
      <c r="AC613" s="233" t="s">
        <v>6</v>
      </c>
      <c r="AD613" s="233" t="s">
        <v>7</v>
      </c>
      <c r="AE613" s="233" t="s">
        <v>8</v>
      </c>
      <c r="AF613" s="233" t="s">
        <v>9</v>
      </c>
      <c r="AG613" s="233" t="s">
        <v>10</v>
      </c>
      <c r="AH613" s="233" t="s">
        <v>11</v>
      </c>
      <c r="AI613" s="233" t="s">
        <v>12</v>
      </c>
      <c r="AJ613" s="233" t="s">
        <v>13</v>
      </c>
      <c r="AK613" s="233" t="s">
        <v>14</v>
      </c>
      <c r="AL613" s="233" t="s">
        <v>15</v>
      </c>
      <c r="AM613" s="233" t="s">
        <v>16</v>
      </c>
      <c r="AN613" s="233" t="s">
        <v>17</v>
      </c>
      <c r="AO613" s="233" t="s">
        <v>18</v>
      </c>
      <c r="AP613" s="233" t="s">
        <v>19</v>
      </c>
      <c r="AQ613" s="233" t="s">
        <v>20</v>
      </c>
      <c r="AR613" s="233" t="s">
        <v>21</v>
      </c>
      <c r="AS613" s="233" t="s">
        <v>22</v>
      </c>
      <c r="AT613" s="233" t="s">
        <v>23</v>
      </c>
      <c r="AU613" s="233" t="s">
        <v>24</v>
      </c>
      <c r="AV613" s="233" t="s">
        <v>25</v>
      </c>
      <c r="AW613" s="233" t="s">
        <v>26</v>
      </c>
      <c r="AX613" s="234" t="s">
        <v>27</v>
      </c>
      <c r="AY613" s="461"/>
      <c r="AZ613" s="542"/>
      <c r="BA613" s="485"/>
      <c r="BB613" s="485"/>
    </row>
    <row r="614" spans="1:54" s="237" customFormat="1" ht="16.149999999999999" customHeight="1">
      <c r="A614" s="502" t="s">
        <v>219</v>
      </c>
      <c r="B614" s="503"/>
      <c r="C614" s="503"/>
      <c r="D614" s="503"/>
      <c r="E614" s="503"/>
      <c r="F614" s="503"/>
      <c r="G614" s="503"/>
      <c r="H614" s="503"/>
      <c r="I614" s="503"/>
      <c r="J614" s="503"/>
      <c r="K614" s="503"/>
      <c r="L614" s="503"/>
      <c r="M614" s="503"/>
      <c r="N614" s="503"/>
      <c r="O614" s="503"/>
      <c r="P614" s="503"/>
      <c r="Q614" s="503"/>
      <c r="R614" s="503"/>
      <c r="S614" s="503"/>
      <c r="T614" s="503"/>
      <c r="U614" s="503"/>
      <c r="V614" s="503"/>
      <c r="W614" s="503"/>
      <c r="X614" s="503"/>
      <c r="Y614" s="504"/>
      <c r="AA614" s="502">
        <v>2</v>
      </c>
      <c r="AB614" s="503"/>
      <c r="AC614" s="503"/>
      <c r="AD614" s="503"/>
      <c r="AE614" s="503"/>
      <c r="AF614" s="503"/>
      <c r="AG614" s="503"/>
      <c r="AH614" s="503"/>
      <c r="AI614" s="503"/>
      <c r="AJ614" s="503"/>
      <c r="AK614" s="503"/>
      <c r="AL614" s="503"/>
      <c r="AM614" s="503"/>
      <c r="AN614" s="503"/>
      <c r="AO614" s="503"/>
      <c r="AP614" s="503"/>
      <c r="AQ614" s="503"/>
      <c r="AR614" s="503"/>
      <c r="AS614" s="503"/>
      <c r="AT614" s="503"/>
      <c r="AU614" s="503"/>
      <c r="AV614" s="503"/>
      <c r="AW614" s="503"/>
      <c r="AX614" s="504"/>
      <c r="AY614" s="238">
        <v>3</v>
      </c>
      <c r="AZ614" s="239">
        <v>4</v>
      </c>
      <c r="BA614" s="236">
        <v>5</v>
      </c>
      <c r="BB614" s="240">
        <v>6</v>
      </c>
    </row>
    <row r="615" spans="1:54" s="232" customFormat="1">
      <c r="A615" s="241">
        <v>1</v>
      </c>
      <c r="B615" s="242">
        <f>AA615+$AY615+$AZ615+ROUND($BA615*$BB615,2)</f>
        <v>810.6099999999999</v>
      </c>
      <c r="C615" s="242">
        <f t="shared" ref="C615:R630" si="66">AB615+$AY615+$AZ615+ROUND($BA615*$BB615,2)</f>
        <v>801.53</v>
      </c>
      <c r="D615" s="242">
        <f t="shared" si="66"/>
        <v>769.34999999999991</v>
      </c>
      <c r="E615" s="242">
        <f t="shared" si="66"/>
        <v>596.45000000000005</v>
      </c>
      <c r="F615" s="242">
        <f t="shared" si="66"/>
        <v>793.67000000000007</v>
      </c>
      <c r="G615" s="242">
        <f t="shared" si="66"/>
        <v>796.78</v>
      </c>
      <c r="H615" s="242">
        <f t="shared" si="66"/>
        <v>1569.1699999999998</v>
      </c>
      <c r="I615" s="242">
        <f t="shared" si="66"/>
        <v>1859.99</v>
      </c>
      <c r="J615" s="242">
        <f t="shared" si="66"/>
        <v>1980.27</v>
      </c>
      <c r="K615" s="242">
        <f t="shared" si="66"/>
        <v>2043.4499999999998</v>
      </c>
      <c r="L615" s="242">
        <f t="shared" si="66"/>
        <v>2043.4599999999998</v>
      </c>
      <c r="M615" s="242">
        <f t="shared" si="66"/>
        <v>2033.56</v>
      </c>
      <c r="N615" s="242">
        <f t="shared" si="66"/>
        <v>2016.4199999999998</v>
      </c>
      <c r="O615" s="242">
        <f t="shared" si="66"/>
        <v>2013.72</v>
      </c>
      <c r="P615" s="242">
        <f t="shared" si="66"/>
        <v>2007.34</v>
      </c>
      <c r="Q615" s="242">
        <f t="shared" si="66"/>
        <v>1965.86</v>
      </c>
      <c r="R615" s="242">
        <f t="shared" si="66"/>
        <v>1969.4199999999998</v>
      </c>
      <c r="S615" s="242">
        <f t="shared" ref="S615:Y630" si="67">AR615+$AY615+$AZ615+ROUND($BA615*$BB615,2)</f>
        <v>1995.37</v>
      </c>
      <c r="T615" s="242">
        <f t="shared" si="67"/>
        <v>2307.62</v>
      </c>
      <c r="U615" s="242">
        <f t="shared" si="67"/>
        <v>2307.77</v>
      </c>
      <c r="V615" s="242">
        <f t="shared" si="67"/>
        <v>2315.38</v>
      </c>
      <c r="W615" s="242">
        <f t="shared" si="67"/>
        <v>1937.8</v>
      </c>
      <c r="X615" s="242">
        <f t="shared" si="67"/>
        <v>1659</v>
      </c>
      <c r="Y615" s="242">
        <f t="shared" si="67"/>
        <v>1078.55</v>
      </c>
      <c r="Z615" s="243"/>
      <c r="AA615" s="244">
        <v>349.27</v>
      </c>
      <c r="AB615" s="245">
        <v>340.19</v>
      </c>
      <c r="AC615" s="245">
        <v>308.01</v>
      </c>
      <c r="AD615" s="245">
        <v>135.11000000000001</v>
      </c>
      <c r="AE615" s="245">
        <v>332.33</v>
      </c>
      <c r="AF615" s="245">
        <v>335.44</v>
      </c>
      <c r="AG615" s="245">
        <v>1107.83</v>
      </c>
      <c r="AH615" s="245">
        <v>1398.65</v>
      </c>
      <c r="AI615" s="245">
        <v>1518.93</v>
      </c>
      <c r="AJ615" s="245">
        <v>1582.11</v>
      </c>
      <c r="AK615" s="245">
        <v>1582.12</v>
      </c>
      <c r="AL615" s="245">
        <v>1572.22</v>
      </c>
      <c r="AM615" s="245">
        <v>1555.08</v>
      </c>
      <c r="AN615" s="245">
        <v>1552.38</v>
      </c>
      <c r="AO615" s="245">
        <v>1546</v>
      </c>
      <c r="AP615" s="245">
        <v>1504.52</v>
      </c>
      <c r="AQ615" s="245">
        <v>1508.08</v>
      </c>
      <c r="AR615" s="245">
        <v>1534.03</v>
      </c>
      <c r="AS615" s="245">
        <v>1846.28</v>
      </c>
      <c r="AT615" s="245">
        <v>1846.43</v>
      </c>
      <c r="AU615" s="245">
        <v>1854.04</v>
      </c>
      <c r="AV615" s="245">
        <v>1476.46</v>
      </c>
      <c r="AW615" s="245">
        <v>1197.6600000000001</v>
      </c>
      <c r="AX615" s="246">
        <v>617.21</v>
      </c>
      <c r="AY615" s="328">
        <v>363.3</v>
      </c>
      <c r="AZ615" s="247">
        <v>6.61</v>
      </c>
      <c r="BA615" s="254">
        <v>2022.6899999999998</v>
      </c>
      <c r="BB615" s="255">
        <v>4.5199999999999997E-2</v>
      </c>
    </row>
    <row r="616" spans="1:54" s="232" customFormat="1">
      <c r="A616" s="241">
        <v>2</v>
      </c>
      <c r="B616" s="242">
        <f t="shared" ref="B616:Q645" si="68">AA616+$AY616+$AZ616+ROUND($BA616*$BB616,2)</f>
        <v>799.23</v>
      </c>
      <c r="C616" s="242">
        <f t="shared" si="66"/>
        <v>746.53</v>
      </c>
      <c r="D616" s="242">
        <f t="shared" si="66"/>
        <v>461.34000000000003</v>
      </c>
      <c r="E616" s="242">
        <f t="shared" si="66"/>
        <v>461.34000000000003</v>
      </c>
      <c r="F616" s="242">
        <f t="shared" si="66"/>
        <v>461.37</v>
      </c>
      <c r="G616" s="242">
        <f t="shared" si="66"/>
        <v>782.40000000000009</v>
      </c>
      <c r="H616" s="242">
        <f t="shared" si="66"/>
        <v>1556.6999999999998</v>
      </c>
      <c r="I616" s="242">
        <f t="shared" si="66"/>
        <v>1883.24</v>
      </c>
      <c r="J616" s="242">
        <f t="shared" si="66"/>
        <v>2166.09</v>
      </c>
      <c r="K616" s="242">
        <f t="shared" si="66"/>
        <v>2316.35</v>
      </c>
      <c r="L616" s="242">
        <f t="shared" si="66"/>
        <v>2320.04</v>
      </c>
      <c r="M616" s="242">
        <f t="shared" si="66"/>
        <v>2315.5100000000002</v>
      </c>
      <c r="N616" s="242">
        <f t="shared" si="66"/>
        <v>2303.6999999999998</v>
      </c>
      <c r="O616" s="242">
        <f t="shared" si="66"/>
        <v>2305.0100000000002</v>
      </c>
      <c r="P616" s="242">
        <f t="shared" si="66"/>
        <v>2308.58</v>
      </c>
      <c r="Q616" s="242">
        <f t="shared" si="66"/>
        <v>2309.0700000000002</v>
      </c>
      <c r="R616" s="242">
        <f t="shared" si="66"/>
        <v>2316.12</v>
      </c>
      <c r="S616" s="242">
        <f t="shared" si="67"/>
        <v>2374.38</v>
      </c>
      <c r="T616" s="242">
        <f t="shared" si="67"/>
        <v>2417.4499999999998</v>
      </c>
      <c r="U616" s="242">
        <f t="shared" si="67"/>
        <v>2413.9900000000002</v>
      </c>
      <c r="V616" s="242">
        <f t="shared" si="67"/>
        <v>2363.86</v>
      </c>
      <c r="W616" s="242">
        <f t="shared" si="67"/>
        <v>2341.61</v>
      </c>
      <c r="X616" s="242">
        <f t="shared" si="67"/>
        <v>1811.09</v>
      </c>
      <c r="Y616" s="242">
        <f t="shared" si="67"/>
        <v>1552.32</v>
      </c>
      <c r="Z616" s="243"/>
      <c r="AA616" s="248">
        <v>337.89</v>
      </c>
      <c r="AB616" s="245">
        <v>285.19</v>
      </c>
      <c r="AC616" s="245">
        <v>0</v>
      </c>
      <c r="AD616" s="245">
        <v>0</v>
      </c>
      <c r="AE616" s="245">
        <v>0.03</v>
      </c>
      <c r="AF616" s="245">
        <v>321.06</v>
      </c>
      <c r="AG616" s="245">
        <v>1095.3599999999999</v>
      </c>
      <c r="AH616" s="245">
        <v>1421.9</v>
      </c>
      <c r="AI616" s="245">
        <v>1704.75</v>
      </c>
      <c r="AJ616" s="245">
        <v>1855.01</v>
      </c>
      <c r="AK616" s="245">
        <v>1858.7</v>
      </c>
      <c r="AL616" s="245">
        <v>1854.17</v>
      </c>
      <c r="AM616" s="245">
        <v>1842.36</v>
      </c>
      <c r="AN616" s="245">
        <v>1843.67</v>
      </c>
      <c r="AO616" s="245">
        <v>1847.24</v>
      </c>
      <c r="AP616" s="245">
        <v>1847.73</v>
      </c>
      <c r="AQ616" s="245">
        <v>1854.78</v>
      </c>
      <c r="AR616" s="245">
        <v>1913.04</v>
      </c>
      <c r="AS616" s="245">
        <v>1956.11</v>
      </c>
      <c r="AT616" s="245">
        <v>1952.65</v>
      </c>
      <c r="AU616" s="245">
        <v>1902.52</v>
      </c>
      <c r="AV616" s="245">
        <v>1880.27</v>
      </c>
      <c r="AW616" s="245">
        <v>1349.75</v>
      </c>
      <c r="AX616" s="246">
        <v>1090.98</v>
      </c>
      <c r="AY616" s="328">
        <v>363.3</v>
      </c>
      <c r="AZ616" s="247">
        <v>6.61</v>
      </c>
      <c r="BA616" s="247">
        <v>2022.6899999999998</v>
      </c>
      <c r="BB616" s="255">
        <v>4.5199999999999997E-2</v>
      </c>
    </row>
    <row r="617" spans="1:54" s="232" customFormat="1">
      <c r="A617" s="241">
        <v>3</v>
      </c>
      <c r="B617" s="242">
        <f t="shared" si="68"/>
        <v>1386.5</v>
      </c>
      <c r="C617" s="242">
        <f t="shared" si="66"/>
        <v>1031.44</v>
      </c>
      <c r="D617" s="242">
        <f t="shared" si="66"/>
        <v>771.3</v>
      </c>
      <c r="E617" s="242">
        <f t="shared" si="66"/>
        <v>738.49</v>
      </c>
      <c r="F617" s="242">
        <f t="shared" si="66"/>
        <v>1330.09</v>
      </c>
      <c r="G617" s="242">
        <f t="shared" si="66"/>
        <v>1433.1299999999999</v>
      </c>
      <c r="H617" s="242">
        <f t="shared" si="66"/>
        <v>1663.1</v>
      </c>
      <c r="I617" s="242">
        <f t="shared" si="66"/>
        <v>1984.73</v>
      </c>
      <c r="J617" s="242">
        <f t="shared" si="66"/>
        <v>2356.5500000000002</v>
      </c>
      <c r="K617" s="242">
        <f t="shared" si="66"/>
        <v>2412.6999999999998</v>
      </c>
      <c r="L617" s="242">
        <f t="shared" si="66"/>
        <v>2420.17</v>
      </c>
      <c r="M617" s="242">
        <f t="shared" si="66"/>
        <v>2388.38</v>
      </c>
      <c r="N617" s="242">
        <f t="shared" si="66"/>
        <v>2366.91</v>
      </c>
      <c r="O617" s="242">
        <f t="shared" si="66"/>
        <v>2367.41</v>
      </c>
      <c r="P617" s="242">
        <f t="shared" si="66"/>
        <v>2368.4299999999998</v>
      </c>
      <c r="Q617" s="242">
        <f t="shared" si="66"/>
        <v>2366.8200000000002</v>
      </c>
      <c r="R617" s="242">
        <f t="shared" si="66"/>
        <v>2385.9</v>
      </c>
      <c r="S617" s="242">
        <f t="shared" si="67"/>
        <v>2455.04</v>
      </c>
      <c r="T617" s="242">
        <f t="shared" si="67"/>
        <v>2499.35</v>
      </c>
      <c r="U617" s="242">
        <f t="shared" si="67"/>
        <v>2528.63</v>
      </c>
      <c r="V617" s="242">
        <f t="shared" si="67"/>
        <v>2472</v>
      </c>
      <c r="W617" s="242">
        <f t="shared" si="67"/>
        <v>2445.31</v>
      </c>
      <c r="X617" s="242">
        <f t="shared" si="67"/>
        <v>2338</v>
      </c>
      <c r="Y617" s="242">
        <f t="shared" si="67"/>
        <v>1791.6499999999999</v>
      </c>
      <c r="Z617" s="243"/>
      <c r="AA617" s="248">
        <v>925.16</v>
      </c>
      <c r="AB617" s="245">
        <v>570.1</v>
      </c>
      <c r="AC617" s="245">
        <v>309.95999999999998</v>
      </c>
      <c r="AD617" s="245">
        <v>277.14999999999998</v>
      </c>
      <c r="AE617" s="245">
        <v>868.75</v>
      </c>
      <c r="AF617" s="245">
        <v>971.79</v>
      </c>
      <c r="AG617" s="245">
        <v>1201.76</v>
      </c>
      <c r="AH617" s="245">
        <v>1523.39</v>
      </c>
      <c r="AI617" s="245">
        <v>1895.21</v>
      </c>
      <c r="AJ617" s="245">
        <v>1951.36</v>
      </c>
      <c r="AK617" s="245">
        <v>1958.83</v>
      </c>
      <c r="AL617" s="245">
        <v>1927.04</v>
      </c>
      <c r="AM617" s="245">
        <v>1905.57</v>
      </c>
      <c r="AN617" s="245">
        <v>1906.07</v>
      </c>
      <c r="AO617" s="245">
        <v>1907.09</v>
      </c>
      <c r="AP617" s="245">
        <v>1905.48</v>
      </c>
      <c r="AQ617" s="245">
        <v>1924.56</v>
      </c>
      <c r="AR617" s="245">
        <v>1993.7</v>
      </c>
      <c r="AS617" s="245">
        <v>2038.0099999999998</v>
      </c>
      <c r="AT617" s="245">
        <v>2067.29</v>
      </c>
      <c r="AU617" s="245">
        <v>2010.66</v>
      </c>
      <c r="AV617" s="245">
        <v>1983.97</v>
      </c>
      <c r="AW617" s="245">
        <v>1876.66</v>
      </c>
      <c r="AX617" s="246">
        <v>1330.31</v>
      </c>
      <c r="AY617" s="328">
        <v>363.3</v>
      </c>
      <c r="AZ617" s="247">
        <v>6.61</v>
      </c>
      <c r="BA617" s="247">
        <v>2022.6899999999998</v>
      </c>
      <c r="BB617" s="255">
        <v>4.5199999999999997E-2</v>
      </c>
    </row>
    <row r="618" spans="1:54" s="232" customFormat="1">
      <c r="A618" s="241">
        <v>4</v>
      </c>
      <c r="B618" s="242">
        <f t="shared" si="68"/>
        <v>1730.79</v>
      </c>
      <c r="C618" s="242">
        <f t="shared" si="66"/>
        <v>1575.6299999999999</v>
      </c>
      <c r="D618" s="242">
        <f t="shared" si="66"/>
        <v>1501.79</v>
      </c>
      <c r="E618" s="242">
        <f t="shared" si="66"/>
        <v>1451.52</v>
      </c>
      <c r="F618" s="242">
        <f t="shared" si="66"/>
        <v>1475.96</v>
      </c>
      <c r="G618" s="242">
        <f t="shared" si="66"/>
        <v>1569.1299999999999</v>
      </c>
      <c r="H618" s="242">
        <f t="shared" si="66"/>
        <v>1690.56</v>
      </c>
      <c r="I618" s="242">
        <f t="shared" si="66"/>
        <v>1803.84</v>
      </c>
      <c r="J618" s="242">
        <f t="shared" si="66"/>
        <v>2298.27</v>
      </c>
      <c r="K618" s="242">
        <f t="shared" si="66"/>
        <v>2354.02</v>
      </c>
      <c r="L618" s="242">
        <f t="shared" si="66"/>
        <v>2370.48</v>
      </c>
      <c r="M618" s="242">
        <f t="shared" si="66"/>
        <v>2358.7400000000002</v>
      </c>
      <c r="N618" s="242">
        <f t="shared" si="66"/>
        <v>2357.46</v>
      </c>
      <c r="O618" s="242">
        <f t="shared" si="66"/>
        <v>2343.9900000000002</v>
      </c>
      <c r="P618" s="242">
        <f t="shared" si="66"/>
        <v>2361.17</v>
      </c>
      <c r="Q618" s="242">
        <f t="shared" si="66"/>
        <v>2373.71</v>
      </c>
      <c r="R618" s="242">
        <f t="shared" si="66"/>
        <v>2397.5500000000002</v>
      </c>
      <c r="S618" s="242">
        <f t="shared" si="67"/>
        <v>2494.3200000000002</v>
      </c>
      <c r="T618" s="242">
        <f t="shared" si="67"/>
        <v>2506.9299999999998</v>
      </c>
      <c r="U618" s="242">
        <f t="shared" si="67"/>
        <v>2514.1000000000004</v>
      </c>
      <c r="V618" s="242">
        <f t="shared" si="67"/>
        <v>2498.8599999999997</v>
      </c>
      <c r="W618" s="242">
        <f t="shared" si="67"/>
        <v>2389.1999999999998</v>
      </c>
      <c r="X618" s="242">
        <f t="shared" si="67"/>
        <v>2308.13</v>
      </c>
      <c r="Y618" s="242">
        <f t="shared" si="67"/>
        <v>1778.62</v>
      </c>
      <c r="Z618" s="243"/>
      <c r="AA618" s="248">
        <v>1269.45</v>
      </c>
      <c r="AB618" s="245">
        <v>1114.29</v>
      </c>
      <c r="AC618" s="245">
        <v>1040.45</v>
      </c>
      <c r="AD618" s="245">
        <v>990.18</v>
      </c>
      <c r="AE618" s="245">
        <v>1014.6200000000001</v>
      </c>
      <c r="AF618" s="245">
        <v>1107.79</v>
      </c>
      <c r="AG618" s="245">
        <v>1229.22</v>
      </c>
      <c r="AH618" s="245">
        <v>1342.5</v>
      </c>
      <c r="AI618" s="245">
        <v>1836.93</v>
      </c>
      <c r="AJ618" s="245">
        <v>1892.68</v>
      </c>
      <c r="AK618" s="245">
        <v>1909.14</v>
      </c>
      <c r="AL618" s="245">
        <v>1897.4</v>
      </c>
      <c r="AM618" s="245">
        <v>1896.12</v>
      </c>
      <c r="AN618" s="245">
        <v>1882.65</v>
      </c>
      <c r="AO618" s="245">
        <v>1899.83</v>
      </c>
      <c r="AP618" s="245">
        <v>1912.37</v>
      </c>
      <c r="AQ618" s="245">
        <v>1936.21</v>
      </c>
      <c r="AR618" s="245">
        <v>2032.9800000000002</v>
      </c>
      <c r="AS618" s="245">
        <v>2045.5899999999997</v>
      </c>
      <c r="AT618" s="245">
        <v>2052.7600000000002</v>
      </c>
      <c r="AU618" s="245">
        <v>2037.5199999999998</v>
      </c>
      <c r="AV618" s="245">
        <v>1927.86</v>
      </c>
      <c r="AW618" s="245">
        <v>1846.79</v>
      </c>
      <c r="AX618" s="246">
        <v>1317.28</v>
      </c>
      <c r="AY618" s="328">
        <v>363.3</v>
      </c>
      <c r="AZ618" s="247">
        <v>6.61</v>
      </c>
      <c r="BA618" s="247">
        <v>2022.6899999999998</v>
      </c>
      <c r="BB618" s="255">
        <v>4.5199999999999997E-2</v>
      </c>
    </row>
    <row r="619" spans="1:54" s="232" customFormat="1">
      <c r="A619" s="241">
        <v>5</v>
      </c>
      <c r="B619" s="242">
        <f t="shared" si="68"/>
        <v>1647.08</v>
      </c>
      <c r="C619" s="242">
        <f t="shared" si="66"/>
        <v>1539.75</v>
      </c>
      <c r="D619" s="242">
        <f t="shared" si="66"/>
        <v>1490.08</v>
      </c>
      <c r="E619" s="242">
        <f t="shared" si="66"/>
        <v>1552.6599999999999</v>
      </c>
      <c r="F619" s="242">
        <f t="shared" si="66"/>
        <v>1575.9499999999998</v>
      </c>
      <c r="G619" s="242">
        <f t="shared" si="66"/>
        <v>1808.73</v>
      </c>
      <c r="H619" s="242">
        <f t="shared" si="66"/>
        <v>1775.9399999999998</v>
      </c>
      <c r="I619" s="242">
        <f t="shared" si="66"/>
        <v>1872.6799999999998</v>
      </c>
      <c r="J619" s="242">
        <f t="shared" si="66"/>
        <v>2260.08</v>
      </c>
      <c r="K619" s="242">
        <f t="shared" si="66"/>
        <v>2305.5</v>
      </c>
      <c r="L619" s="242">
        <f t="shared" si="66"/>
        <v>2310.2800000000002</v>
      </c>
      <c r="M619" s="242">
        <f t="shared" si="66"/>
        <v>2313</v>
      </c>
      <c r="N619" s="242">
        <f t="shared" si="66"/>
        <v>2309.67</v>
      </c>
      <c r="O619" s="242">
        <f t="shared" si="66"/>
        <v>2306.11</v>
      </c>
      <c r="P619" s="242">
        <f t="shared" si="66"/>
        <v>2310.71</v>
      </c>
      <c r="Q619" s="242">
        <f t="shared" si="66"/>
        <v>2310.42</v>
      </c>
      <c r="R619" s="242">
        <f t="shared" si="66"/>
        <v>2324.08</v>
      </c>
      <c r="S619" s="242">
        <f t="shared" si="67"/>
        <v>2373.39</v>
      </c>
      <c r="T619" s="242">
        <f t="shared" si="67"/>
        <v>2383.08</v>
      </c>
      <c r="U619" s="242">
        <f t="shared" si="67"/>
        <v>2384.8200000000002</v>
      </c>
      <c r="V619" s="242">
        <f t="shared" si="67"/>
        <v>2360.08</v>
      </c>
      <c r="W619" s="242">
        <f t="shared" si="67"/>
        <v>2324.17</v>
      </c>
      <c r="X619" s="242">
        <f t="shared" si="67"/>
        <v>2207.0700000000002</v>
      </c>
      <c r="Y619" s="242">
        <f t="shared" si="67"/>
        <v>1782.3</v>
      </c>
      <c r="Z619" s="243"/>
      <c r="AA619" s="248">
        <v>1185.74</v>
      </c>
      <c r="AB619" s="245">
        <v>1078.4100000000001</v>
      </c>
      <c r="AC619" s="245">
        <v>1028.74</v>
      </c>
      <c r="AD619" s="245">
        <v>1091.32</v>
      </c>
      <c r="AE619" s="245">
        <v>1114.6099999999999</v>
      </c>
      <c r="AF619" s="245">
        <v>1347.39</v>
      </c>
      <c r="AG619" s="245">
        <v>1314.6</v>
      </c>
      <c r="AH619" s="245">
        <v>1411.34</v>
      </c>
      <c r="AI619" s="245">
        <v>1798.74</v>
      </c>
      <c r="AJ619" s="245">
        <v>1844.16</v>
      </c>
      <c r="AK619" s="245">
        <v>1848.94</v>
      </c>
      <c r="AL619" s="245">
        <v>1851.66</v>
      </c>
      <c r="AM619" s="245">
        <v>1848.33</v>
      </c>
      <c r="AN619" s="245">
        <v>1844.77</v>
      </c>
      <c r="AO619" s="245">
        <v>1849.37</v>
      </c>
      <c r="AP619" s="245">
        <v>1849.08</v>
      </c>
      <c r="AQ619" s="245">
        <v>1862.74</v>
      </c>
      <c r="AR619" s="245">
        <v>1912.05</v>
      </c>
      <c r="AS619" s="245">
        <v>1921.74</v>
      </c>
      <c r="AT619" s="245">
        <v>1923.48</v>
      </c>
      <c r="AU619" s="245">
        <v>1898.74</v>
      </c>
      <c r="AV619" s="245">
        <v>1862.83</v>
      </c>
      <c r="AW619" s="245">
        <v>1745.73</v>
      </c>
      <c r="AX619" s="246">
        <v>1320.96</v>
      </c>
      <c r="AY619" s="328">
        <v>363.3</v>
      </c>
      <c r="AZ619" s="247">
        <v>6.61</v>
      </c>
      <c r="BA619" s="247">
        <v>2022.6899999999998</v>
      </c>
      <c r="BB619" s="255">
        <v>4.5199999999999997E-2</v>
      </c>
    </row>
    <row r="620" spans="1:54" s="232" customFormat="1">
      <c r="A620" s="241">
        <v>6</v>
      </c>
      <c r="B620" s="242">
        <f t="shared" si="68"/>
        <v>1565.09</v>
      </c>
      <c r="C620" s="242">
        <f t="shared" si="66"/>
        <v>1493.85</v>
      </c>
      <c r="D620" s="242">
        <f t="shared" si="66"/>
        <v>1439.16</v>
      </c>
      <c r="E620" s="242">
        <f t="shared" si="66"/>
        <v>1399.71</v>
      </c>
      <c r="F620" s="242">
        <f t="shared" si="66"/>
        <v>1407.97</v>
      </c>
      <c r="G620" s="242">
        <f t="shared" si="66"/>
        <v>1448.79</v>
      </c>
      <c r="H620" s="242">
        <f t="shared" si="66"/>
        <v>1484.48</v>
      </c>
      <c r="I620" s="242">
        <f t="shared" si="66"/>
        <v>1593.85</v>
      </c>
      <c r="J620" s="242">
        <f t="shared" si="66"/>
        <v>1789.25</v>
      </c>
      <c r="K620" s="242">
        <f t="shared" si="66"/>
        <v>2250.5</v>
      </c>
      <c r="L620" s="242">
        <f t="shared" si="66"/>
        <v>2271.46</v>
      </c>
      <c r="M620" s="242">
        <f t="shared" si="66"/>
        <v>2269.02</v>
      </c>
      <c r="N620" s="242">
        <f t="shared" si="66"/>
        <v>2245.5</v>
      </c>
      <c r="O620" s="242">
        <f t="shared" si="66"/>
        <v>2238.63</v>
      </c>
      <c r="P620" s="242">
        <f t="shared" si="66"/>
        <v>2243.61</v>
      </c>
      <c r="Q620" s="242">
        <f t="shared" si="66"/>
        <v>2249.5500000000002</v>
      </c>
      <c r="R620" s="242">
        <f t="shared" si="66"/>
        <v>2272.9900000000002</v>
      </c>
      <c r="S620" s="242">
        <f t="shared" si="67"/>
        <v>2303.62</v>
      </c>
      <c r="T620" s="242">
        <f t="shared" si="67"/>
        <v>2315.69</v>
      </c>
      <c r="U620" s="242">
        <f t="shared" si="67"/>
        <v>2304.02</v>
      </c>
      <c r="V620" s="242">
        <f t="shared" si="67"/>
        <v>2300.34</v>
      </c>
      <c r="W620" s="242">
        <f t="shared" si="67"/>
        <v>2288.9499999999998</v>
      </c>
      <c r="X620" s="242">
        <f t="shared" si="67"/>
        <v>1806.83</v>
      </c>
      <c r="Y620" s="242">
        <f t="shared" si="67"/>
        <v>1696.4599999999998</v>
      </c>
      <c r="Z620" s="243"/>
      <c r="AA620" s="248">
        <v>1103.75</v>
      </c>
      <c r="AB620" s="245">
        <v>1032.51</v>
      </c>
      <c r="AC620" s="245">
        <v>977.82</v>
      </c>
      <c r="AD620" s="245">
        <v>938.37</v>
      </c>
      <c r="AE620" s="245">
        <v>946.63</v>
      </c>
      <c r="AF620" s="245">
        <v>987.45</v>
      </c>
      <c r="AG620" s="245">
        <v>1023.14</v>
      </c>
      <c r="AH620" s="245">
        <v>1132.51</v>
      </c>
      <c r="AI620" s="245">
        <v>1327.91</v>
      </c>
      <c r="AJ620" s="245">
        <v>1789.16</v>
      </c>
      <c r="AK620" s="245">
        <v>1810.12</v>
      </c>
      <c r="AL620" s="245">
        <v>1807.68</v>
      </c>
      <c r="AM620" s="245">
        <v>1784.16</v>
      </c>
      <c r="AN620" s="245">
        <v>1777.29</v>
      </c>
      <c r="AO620" s="245">
        <v>1782.27</v>
      </c>
      <c r="AP620" s="245">
        <v>1788.21</v>
      </c>
      <c r="AQ620" s="245">
        <v>1811.65</v>
      </c>
      <c r="AR620" s="245">
        <v>1842.28</v>
      </c>
      <c r="AS620" s="245">
        <v>1854.35</v>
      </c>
      <c r="AT620" s="245">
        <v>1842.68</v>
      </c>
      <c r="AU620" s="245">
        <v>1839</v>
      </c>
      <c r="AV620" s="245">
        <v>1827.61</v>
      </c>
      <c r="AW620" s="245">
        <v>1345.49</v>
      </c>
      <c r="AX620" s="246">
        <v>1235.1199999999999</v>
      </c>
      <c r="AY620" s="328">
        <v>363.3</v>
      </c>
      <c r="AZ620" s="247">
        <v>6.61</v>
      </c>
      <c r="BA620" s="247">
        <v>2022.6899999999998</v>
      </c>
      <c r="BB620" s="255">
        <v>4.5199999999999997E-2</v>
      </c>
    </row>
    <row r="621" spans="1:54" s="232" customFormat="1">
      <c r="A621" s="241">
        <v>7</v>
      </c>
      <c r="B621" s="242">
        <f t="shared" si="68"/>
        <v>1457.27</v>
      </c>
      <c r="C621" s="242">
        <f t="shared" si="66"/>
        <v>1314.54</v>
      </c>
      <c r="D621" s="242">
        <f t="shared" si="66"/>
        <v>1312.11</v>
      </c>
      <c r="E621" s="242">
        <f t="shared" si="66"/>
        <v>1178.17</v>
      </c>
      <c r="F621" s="242">
        <f t="shared" si="66"/>
        <v>1371.3</v>
      </c>
      <c r="G621" s="242">
        <f t="shared" si="66"/>
        <v>1453.75</v>
      </c>
      <c r="H621" s="242">
        <f t="shared" si="66"/>
        <v>1584.58</v>
      </c>
      <c r="I621" s="242">
        <f t="shared" si="66"/>
        <v>1882.36</v>
      </c>
      <c r="J621" s="242">
        <f t="shared" si="66"/>
        <v>2298.46</v>
      </c>
      <c r="K621" s="242">
        <f t="shared" si="66"/>
        <v>2367.4</v>
      </c>
      <c r="L621" s="242">
        <f t="shared" si="66"/>
        <v>2378.54</v>
      </c>
      <c r="M621" s="242">
        <f t="shared" si="66"/>
        <v>2359.48</v>
      </c>
      <c r="N621" s="242">
        <f t="shared" si="66"/>
        <v>2329.3200000000002</v>
      </c>
      <c r="O621" s="242">
        <f t="shared" si="66"/>
        <v>2339.9900000000002</v>
      </c>
      <c r="P621" s="242">
        <f t="shared" si="66"/>
        <v>2333.15</v>
      </c>
      <c r="Q621" s="242">
        <f t="shared" si="66"/>
        <v>2342.34</v>
      </c>
      <c r="R621" s="242">
        <f t="shared" si="66"/>
        <v>2359.27</v>
      </c>
      <c r="S621" s="242">
        <f t="shared" si="67"/>
        <v>2382.5</v>
      </c>
      <c r="T621" s="242">
        <f t="shared" si="67"/>
        <v>2409.8000000000002</v>
      </c>
      <c r="U621" s="242">
        <f t="shared" si="67"/>
        <v>2420.29</v>
      </c>
      <c r="V621" s="242">
        <f t="shared" si="67"/>
        <v>2359.87</v>
      </c>
      <c r="W621" s="242">
        <f t="shared" si="67"/>
        <v>2305.25</v>
      </c>
      <c r="X621" s="242">
        <f t="shared" si="67"/>
        <v>1816.83</v>
      </c>
      <c r="Y621" s="242">
        <f t="shared" si="67"/>
        <v>1583.9299999999998</v>
      </c>
      <c r="Z621" s="243"/>
      <c r="AA621" s="248">
        <v>995.93</v>
      </c>
      <c r="AB621" s="245">
        <v>853.2</v>
      </c>
      <c r="AC621" s="245">
        <v>850.77</v>
      </c>
      <c r="AD621" s="245">
        <v>716.83</v>
      </c>
      <c r="AE621" s="245">
        <v>909.96</v>
      </c>
      <c r="AF621" s="245">
        <v>992.41</v>
      </c>
      <c r="AG621" s="245">
        <v>1123.24</v>
      </c>
      <c r="AH621" s="245">
        <v>1421.02</v>
      </c>
      <c r="AI621" s="245">
        <v>1837.12</v>
      </c>
      <c r="AJ621" s="245">
        <v>1906.06</v>
      </c>
      <c r="AK621" s="245">
        <v>1917.2</v>
      </c>
      <c r="AL621" s="245">
        <v>1898.14</v>
      </c>
      <c r="AM621" s="245">
        <v>1867.98</v>
      </c>
      <c r="AN621" s="245">
        <v>1878.65</v>
      </c>
      <c r="AO621" s="245">
        <v>1871.81</v>
      </c>
      <c r="AP621" s="245">
        <v>1881</v>
      </c>
      <c r="AQ621" s="245">
        <v>1897.93</v>
      </c>
      <c r="AR621" s="245">
        <v>1921.16</v>
      </c>
      <c r="AS621" s="245">
        <v>1948.46</v>
      </c>
      <c r="AT621" s="245">
        <v>1958.95</v>
      </c>
      <c r="AU621" s="245">
        <v>1898.53</v>
      </c>
      <c r="AV621" s="245">
        <v>1843.91</v>
      </c>
      <c r="AW621" s="245">
        <v>1355.49</v>
      </c>
      <c r="AX621" s="246">
        <v>1122.5899999999999</v>
      </c>
      <c r="AY621" s="328">
        <v>363.3</v>
      </c>
      <c r="AZ621" s="247">
        <v>6.61</v>
      </c>
      <c r="BA621" s="247">
        <v>2022.6899999999998</v>
      </c>
      <c r="BB621" s="255">
        <v>4.5199999999999997E-2</v>
      </c>
    </row>
    <row r="622" spans="1:54" s="232" customFormat="1">
      <c r="A622" s="241">
        <v>8</v>
      </c>
      <c r="B622" s="242">
        <f t="shared" si="68"/>
        <v>1413.91</v>
      </c>
      <c r="C622" s="242">
        <f t="shared" si="66"/>
        <v>1099.53</v>
      </c>
      <c r="D622" s="242">
        <f t="shared" si="66"/>
        <v>1042.53</v>
      </c>
      <c r="E622" s="242">
        <f t="shared" si="66"/>
        <v>1015.8499999999999</v>
      </c>
      <c r="F622" s="242">
        <f t="shared" si="66"/>
        <v>1315.99</v>
      </c>
      <c r="G622" s="242">
        <f t="shared" si="66"/>
        <v>1409.57</v>
      </c>
      <c r="H622" s="242">
        <f t="shared" si="66"/>
        <v>1591.02</v>
      </c>
      <c r="I622" s="242">
        <f t="shared" si="66"/>
        <v>1881.25</v>
      </c>
      <c r="J622" s="242">
        <f t="shared" si="66"/>
        <v>2298.71</v>
      </c>
      <c r="K622" s="242">
        <f t="shared" si="66"/>
        <v>2363.63</v>
      </c>
      <c r="L622" s="242">
        <f t="shared" si="66"/>
        <v>2358</v>
      </c>
      <c r="M622" s="242">
        <f t="shared" si="66"/>
        <v>2340.96</v>
      </c>
      <c r="N622" s="242">
        <f t="shared" si="66"/>
        <v>2322.8000000000002</v>
      </c>
      <c r="O622" s="242">
        <f t="shared" si="66"/>
        <v>2335.5300000000002</v>
      </c>
      <c r="P622" s="242">
        <f t="shared" si="66"/>
        <v>2344.1999999999998</v>
      </c>
      <c r="Q622" s="242">
        <f t="shared" si="66"/>
        <v>2352.91</v>
      </c>
      <c r="R622" s="242">
        <f t="shared" si="66"/>
        <v>2359.9299999999998</v>
      </c>
      <c r="S622" s="242">
        <f t="shared" si="67"/>
        <v>2365.79</v>
      </c>
      <c r="T622" s="242">
        <f t="shared" si="67"/>
        <v>2393.58</v>
      </c>
      <c r="U622" s="242">
        <f t="shared" si="67"/>
        <v>2395.94</v>
      </c>
      <c r="V622" s="242">
        <f t="shared" si="67"/>
        <v>2337.87</v>
      </c>
      <c r="W622" s="242">
        <f t="shared" si="67"/>
        <v>2264.46</v>
      </c>
      <c r="X622" s="242">
        <f t="shared" si="67"/>
        <v>1778.53</v>
      </c>
      <c r="Y622" s="242">
        <f t="shared" si="67"/>
        <v>1567.23</v>
      </c>
      <c r="Z622" s="243"/>
      <c r="AA622" s="248">
        <v>952.57</v>
      </c>
      <c r="AB622" s="245">
        <v>638.19000000000005</v>
      </c>
      <c r="AC622" s="245">
        <v>581.19000000000005</v>
      </c>
      <c r="AD622" s="245">
        <v>554.51</v>
      </c>
      <c r="AE622" s="245">
        <v>854.65</v>
      </c>
      <c r="AF622" s="245">
        <v>948.23</v>
      </c>
      <c r="AG622" s="245">
        <v>1129.68</v>
      </c>
      <c r="AH622" s="245">
        <v>1419.91</v>
      </c>
      <c r="AI622" s="245">
        <v>1837.37</v>
      </c>
      <c r="AJ622" s="245">
        <v>1902.29</v>
      </c>
      <c r="AK622" s="245">
        <v>1896.66</v>
      </c>
      <c r="AL622" s="245">
        <v>1879.62</v>
      </c>
      <c r="AM622" s="245">
        <v>1861.46</v>
      </c>
      <c r="AN622" s="245">
        <v>1874.19</v>
      </c>
      <c r="AO622" s="245">
        <v>1882.86</v>
      </c>
      <c r="AP622" s="245">
        <v>1891.57</v>
      </c>
      <c r="AQ622" s="245">
        <v>1898.59</v>
      </c>
      <c r="AR622" s="245">
        <v>1904.45</v>
      </c>
      <c r="AS622" s="245">
        <v>1932.24</v>
      </c>
      <c r="AT622" s="245">
        <v>1934.6</v>
      </c>
      <c r="AU622" s="245">
        <v>1876.53</v>
      </c>
      <c r="AV622" s="245">
        <v>1803.12</v>
      </c>
      <c r="AW622" s="245">
        <v>1317.19</v>
      </c>
      <c r="AX622" s="246">
        <v>1105.8900000000001</v>
      </c>
      <c r="AY622" s="328">
        <v>363.3</v>
      </c>
      <c r="AZ622" s="247">
        <v>6.61</v>
      </c>
      <c r="BA622" s="247">
        <v>2022.6899999999998</v>
      </c>
      <c r="BB622" s="255">
        <v>4.5199999999999997E-2</v>
      </c>
    </row>
    <row r="623" spans="1:54" s="232" customFormat="1">
      <c r="A623" s="241">
        <v>9</v>
      </c>
      <c r="B623" s="242">
        <f t="shared" si="68"/>
        <v>1454.34</v>
      </c>
      <c r="C623" s="242">
        <f t="shared" si="66"/>
        <v>1372.29</v>
      </c>
      <c r="D623" s="242">
        <f t="shared" si="66"/>
        <v>1287.03</v>
      </c>
      <c r="E623" s="242">
        <f t="shared" si="66"/>
        <v>1137.04</v>
      </c>
      <c r="F623" s="242">
        <f t="shared" si="66"/>
        <v>1385.12</v>
      </c>
      <c r="G623" s="242">
        <f t="shared" si="66"/>
        <v>1491.51</v>
      </c>
      <c r="H623" s="242">
        <f t="shared" si="66"/>
        <v>1692.35</v>
      </c>
      <c r="I623" s="242">
        <f t="shared" si="66"/>
        <v>2011.6899999999998</v>
      </c>
      <c r="J623" s="242">
        <f t="shared" si="66"/>
        <v>2391.3200000000002</v>
      </c>
      <c r="K623" s="242">
        <f t="shared" si="66"/>
        <v>2487.8799999999997</v>
      </c>
      <c r="L623" s="242">
        <f t="shared" si="66"/>
        <v>2487.09</v>
      </c>
      <c r="M623" s="242">
        <f t="shared" si="66"/>
        <v>2478.19</v>
      </c>
      <c r="N623" s="242">
        <f t="shared" si="66"/>
        <v>2468.66</v>
      </c>
      <c r="O623" s="242">
        <f t="shared" si="66"/>
        <v>2463.6000000000004</v>
      </c>
      <c r="P623" s="242">
        <f t="shared" si="66"/>
        <v>2475.4700000000003</v>
      </c>
      <c r="Q623" s="242">
        <f t="shared" si="66"/>
        <v>2476.9800000000005</v>
      </c>
      <c r="R623" s="242">
        <f t="shared" si="66"/>
        <v>2483.29</v>
      </c>
      <c r="S623" s="242">
        <f t="shared" si="67"/>
        <v>2519.21</v>
      </c>
      <c r="T623" s="242">
        <f t="shared" si="67"/>
        <v>2535.1200000000003</v>
      </c>
      <c r="U623" s="242">
        <f t="shared" si="67"/>
        <v>2507.71</v>
      </c>
      <c r="V623" s="242">
        <f t="shared" si="67"/>
        <v>2490.88</v>
      </c>
      <c r="W623" s="242">
        <f t="shared" si="67"/>
        <v>2388.7800000000002</v>
      </c>
      <c r="X623" s="242">
        <f t="shared" si="67"/>
        <v>2096.4299999999998</v>
      </c>
      <c r="Y623" s="242">
        <f t="shared" si="67"/>
        <v>1667.1599999999999</v>
      </c>
      <c r="Z623" s="243"/>
      <c r="AA623" s="248">
        <v>993</v>
      </c>
      <c r="AB623" s="245">
        <v>910.95</v>
      </c>
      <c r="AC623" s="245">
        <v>825.69</v>
      </c>
      <c r="AD623" s="245">
        <v>675.7</v>
      </c>
      <c r="AE623" s="245">
        <v>923.78</v>
      </c>
      <c r="AF623" s="245">
        <v>1030.17</v>
      </c>
      <c r="AG623" s="245">
        <v>1231.01</v>
      </c>
      <c r="AH623" s="245">
        <v>1550.35</v>
      </c>
      <c r="AI623" s="245">
        <v>1929.98</v>
      </c>
      <c r="AJ623" s="245">
        <v>2026.5399999999997</v>
      </c>
      <c r="AK623" s="245">
        <v>2025.75</v>
      </c>
      <c r="AL623" s="245">
        <v>2016.85</v>
      </c>
      <c r="AM623" s="245">
        <v>2007.32</v>
      </c>
      <c r="AN623" s="245">
        <v>2002.2600000000002</v>
      </c>
      <c r="AO623" s="245">
        <v>2014.13</v>
      </c>
      <c r="AP623" s="245">
        <v>2015.6400000000003</v>
      </c>
      <c r="AQ623" s="245">
        <v>2021.9499999999998</v>
      </c>
      <c r="AR623" s="245">
        <v>2057.87</v>
      </c>
      <c r="AS623" s="245">
        <v>2073.7800000000002</v>
      </c>
      <c r="AT623" s="245">
        <v>2046.3700000000001</v>
      </c>
      <c r="AU623" s="245">
        <v>2029.54</v>
      </c>
      <c r="AV623" s="245">
        <v>1927.44</v>
      </c>
      <c r="AW623" s="245">
        <v>1635.09</v>
      </c>
      <c r="AX623" s="246">
        <v>1205.82</v>
      </c>
      <c r="AY623" s="328">
        <v>363.3</v>
      </c>
      <c r="AZ623" s="247">
        <v>6.61</v>
      </c>
      <c r="BA623" s="247">
        <v>2022.6899999999998</v>
      </c>
      <c r="BB623" s="255">
        <v>4.5199999999999997E-2</v>
      </c>
    </row>
    <row r="624" spans="1:54" s="232" customFormat="1">
      <c r="A624" s="241">
        <v>10</v>
      </c>
      <c r="B624" s="242">
        <f t="shared" si="68"/>
        <v>1487.48</v>
      </c>
      <c r="C624" s="242">
        <f t="shared" si="66"/>
        <v>1388.1</v>
      </c>
      <c r="D624" s="242">
        <f t="shared" si="66"/>
        <v>1336.49</v>
      </c>
      <c r="E624" s="242">
        <f t="shared" si="66"/>
        <v>1069.77</v>
      </c>
      <c r="F624" s="242">
        <f t="shared" si="66"/>
        <v>1385.34</v>
      </c>
      <c r="G624" s="242">
        <f t="shared" si="66"/>
        <v>1517.55</v>
      </c>
      <c r="H624" s="242">
        <f t="shared" si="66"/>
        <v>1746.23</v>
      </c>
      <c r="I624" s="242">
        <f t="shared" si="66"/>
        <v>2147.94</v>
      </c>
      <c r="J624" s="242">
        <f t="shared" si="66"/>
        <v>2404.15</v>
      </c>
      <c r="K624" s="242">
        <f t="shared" si="66"/>
        <v>2455.14</v>
      </c>
      <c r="L624" s="242">
        <f t="shared" si="66"/>
        <v>2474.09</v>
      </c>
      <c r="M624" s="242">
        <f t="shared" si="66"/>
        <v>2458.7800000000002</v>
      </c>
      <c r="N624" s="242">
        <f t="shared" si="66"/>
        <v>2414.7400000000002</v>
      </c>
      <c r="O624" s="242">
        <f t="shared" si="66"/>
        <v>2428.2400000000002</v>
      </c>
      <c r="P624" s="242">
        <f t="shared" si="66"/>
        <v>2446.91</v>
      </c>
      <c r="Q624" s="242">
        <f t="shared" si="66"/>
        <v>2462.7300000000005</v>
      </c>
      <c r="R624" s="242">
        <f t="shared" si="66"/>
        <v>2475.9900000000002</v>
      </c>
      <c r="S624" s="242">
        <f t="shared" si="67"/>
        <v>2522.2000000000003</v>
      </c>
      <c r="T624" s="242">
        <f t="shared" si="67"/>
        <v>2540.65</v>
      </c>
      <c r="U624" s="242">
        <f t="shared" si="67"/>
        <v>2534.0100000000002</v>
      </c>
      <c r="V624" s="242">
        <f t="shared" si="67"/>
        <v>2501.85</v>
      </c>
      <c r="W624" s="242">
        <f t="shared" si="67"/>
        <v>2419.9</v>
      </c>
      <c r="X624" s="242">
        <f t="shared" si="67"/>
        <v>1874.6399999999999</v>
      </c>
      <c r="Y624" s="242">
        <f t="shared" si="67"/>
        <v>1613.82</v>
      </c>
      <c r="Z624" s="243"/>
      <c r="AA624" s="248">
        <v>1026.1400000000001</v>
      </c>
      <c r="AB624" s="245">
        <v>926.76</v>
      </c>
      <c r="AC624" s="245">
        <v>875.15</v>
      </c>
      <c r="AD624" s="245">
        <v>608.42999999999995</v>
      </c>
      <c r="AE624" s="245">
        <v>924</v>
      </c>
      <c r="AF624" s="245">
        <v>1056.21</v>
      </c>
      <c r="AG624" s="245">
        <v>1284.8900000000001</v>
      </c>
      <c r="AH624" s="245">
        <v>1686.6</v>
      </c>
      <c r="AI624" s="245">
        <v>1942.81</v>
      </c>
      <c r="AJ624" s="245">
        <v>1993.8</v>
      </c>
      <c r="AK624" s="245">
        <v>2012.75</v>
      </c>
      <c r="AL624" s="245">
        <v>1997.44</v>
      </c>
      <c r="AM624" s="245">
        <v>1953.4</v>
      </c>
      <c r="AN624" s="245">
        <v>1966.9</v>
      </c>
      <c r="AO624" s="245">
        <v>1985.57</v>
      </c>
      <c r="AP624" s="245">
        <v>2001.3900000000003</v>
      </c>
      <c r="AQ624" s="245">
        <v>2014.65</v>
      </c>
      <c r="AR624" s="245">
        <v>2060.86</v>
      </c>
      <c r="AS624" s="245">
        <v>2079.31</v>
      </c>
      <c r="AT624" s="245">
        <v>2072.67</v>
      </c>
      <c r="AU624" s="245">
        <v>2040.5099999999998</v>
      </c>
      <c r="AV624" s="245">
        <v>1958.56</v>
      </c>
      <c r="AW624" s="245">
        <v>1413.3</v>
      </c>
      <c r="AX624" s="246">
        <v>1152.48</v>
      </c>
      <c r="AY624" s="328">
        <v>363.3</v>
      </c>
      <c r="AZ624" s="247">
        <v>6.61</v>
      </c>
      <c r="BA624" s="247">
        <v>2022.6899999999998</v>
      </c>
      <c r="BB624" s="255">
        <v>4.5199999999999997E-2</v>
      </c>
    </row>
    <row r="625" spans="1:54" s="232" customFormat="1">
      <c r="A625" s="241">
        <v>11</v>
      </c>
      <c r="B625" s="242">
        <f t="shared" si="68"/>
        <v>1479.58</v>
      </c>
      <c r="C625" s="242">
        <f t="shared" si="66"/>
        <v>1391.96</v>
      </c>
      <c r="D625" s="242">
        <f t="shared" si="66"/>
        <v>1262.19</v>
      </c>
      <c r="E625" s="242">
        <f t="shared" si="66"/>
        <v>1031.25</v>
      </c>
      <c r="F625" s="242">
        <f t="shared" si="66"/>
        <v>1388.54</v>
      </c>
      <c r="G625" s="242">
        <f t="shared" si="66"/>
        <v>1563.24</v>
      </c>
      <c r="H625" s="242">
        <f t="shared" si="66"/>
        <v>1852.56</v>
      </c>
      <c r="I625" s="242">
        <f t="shared" si="66"/>
        <v>2300.65</v>
      </c>
      <c r="J625" s="242">
        <f t="shared" si="66"/>
        <v>2490.0500000000002</v>
      </c>
      <c r="K625" s="242">
        <f t="shared" si="66"/>
        <v>2521.98</v>
      </c>
      <c r="L625" s="242">
        <f t="shared" si="66"/>
        <v>2518.81</v>
      </c>
      <c r="M625" s="242">
        <f t="shared" si="66"/>
        <v>2507.08</v>
      </c>
      <c r="N625" s="242">
        <f t="shared" si="66"/>
        <v>2475.85</v>
      </c>
      <c r="O625" s="242">
        <f t="shared" si="66"/>
        <v>2485.09</v>
      </c>
      <c r="P625" s="242">
        <f t="shared" si="66"/>
        <v>2490.41</v>
      </c>
      <c r="Q625" s="242">
        <f t="shared" si="66"/>
        <v>2494.17</v>
      </c>
      <c r="R625" s="242">
        <f t="shared" si="66"/>
        <v>2503.63</v>
      </c>
      <c r="S625" s="242">
        <f t="shared" si="67"/>
        <v>2541.46</v>
      </c>
      <c r="T625" s="242">
        <f t="shared" si="67"/>
        <v>2557.3000000000002</v>
      </c>
      <c r="U625" s="242">
        <f t="shared" si="67"/>
        <v>2533.6200000000003</v>
      </c>
      <c r="V625" s="242">
        <f t="shared" si="67"/>
        <v>2523.3000000000002</v>
      </c>
      <c r="W625" s="242">
        <f t="shared" si="67"/>
        <v>2487.15</v>
      </c>
      <c r="X625" s="242">
        <f t="shared" si="67"/>
        <v>2274.66</v>
      </c>
      <c r="Y625" s="242">
        <f t="shared" si="67"/>
        <v>1708.49</v>
      </c>
      <c r="Z625" s="243"/>
      <c r="AA625" s="244">
        <v>1018.24</v>
      </c>
      <c r="AB625" s="245">
        <v>930.62</v>
      </c>
      <c r="AC625" s="245">
        <v>800.85</v>
      </c>
      <c r="AD625" s="245">
        <v>569.91</v>
      </c>
      <c r="AE625" s="245">
        <v>927.2</v>
      </c>
      <c r="AF625" s="245">
        <v>1101.9000000000001</v>
      </c>
      <c r="AG625" s="245">
        <v>1391.22</v>
      </c>
      <c r="AH625" s="245">
        <v>1839.31</v>
      </c>
      <c r="AI625" s="245">
        <v>2028.7100000000003</v>
      </c>
      <c r="AJ625" s="245">
        <v>2060.64</v>
      </c>
      <c r="AK625" s="245">
        <v>2057.4699999999998</v>
      </c>
      <c r="AL625" s="245">
        <v>2045.7399999999998</v>
      </c>
      <c r="AM625" s="245">
        <v>2014.51</v>
      </c>
      <c r="AN625" s="245">
        <v>2023.7500000000002</v>
      </c>
      <c r="AO625" s="245">
        <v>2029.07</v>
      </c>
      <c r="AP625" s="245">
        <v>2032.8300000000002</v>
      </c>
      <c r="AQ625" s="245">
        <v>2042.29</v>
      </c>
      <c r="AR625" s="245">
        <v>2080.12</v>
      </c>
      <c r="AS625" s="245">
        <v>2095.96</v>
      </c>
      <c r="AT625" s="245">
        <v>2072.2800000000002</v>
      </c>
      <c r="AU625" s="245">
        <v>2061.96</v>
      </c>
      <c r="AV625" s="245">
        <v>2025.81</v>
      </c>
      <c r="AW625" s="245">
        <v>1813.32</v>
      </c>
      <c r="AX625" s="246">
        <v>1247.1500000000001</v>
      </c>
      <c r="AY625" s="328">
        <v>363.3</v>
      </c>
      <c r="AZ625" s="247">
        <v>6.61</v>
      </c>
      <c r="BA625" s="247">
        <v>2022.6899999999998</v>
      </c>
      <c r="BB625" s="255">
        <v>4.5199999999999997E-2</v>
      </c>
    </row>
    <row r="626" spans="1:54" s="232" customFormat="1">
      <c r="A626" s="241">
        <v>12</v>
      </c>
      <c r="B626" s="242">
        <f t="shared" si="68"/>
        <v>1564.33</v>
      </c>
      <c r="C626" s="242">
        <f t="shared" si="66"/>
        <v>1438.55</v>
      </c>
      <c r="D626" s="242">
        <f t="shared" si="66"/>
        <v>1389.27</v>
      </c>
      <c r="E626" s="242">
        <f t="shared" si="66"/>
        <v>1361.32</v>
      </c>
      <c r="F626" s="242">
        <f t="shared" si="66"/>
        <v>1384</v>
      </c>
      <c r="G626" s="242">
        <f t="shared" si="66"/>
        <v>1448.33</v>
      </c>
      <c r="H626" s="242">
        <f t="shared" si="66"/>
        <v>1565.4099999999999</v>
      </c>
      <c r="I626" s="242">
        <f t="shared" si="66"/>
        <v>1684.49</v>
      </c>
      <c r="J626" s="242">
        <f t="shared" si="66"/>
        <v>2280.85</v>
      </c>
      <c r="K626" s="242">
        <f t="shared" si="66"/>
        <v>2386.48</v>
      </c>
      <c r="L626" s="242">
        <f t="shared" si="66"/>
        <v>2402.3200000000002</v>
      </c>
      <c r="M626" s="242">
        <f t="shared" si="66"/>
        <v>2398.54</v>
      </c>
      <c r="N626" s="242">
        <f t="shared" si="66"/>
        <v>2383.4700000000003</v>
      </c>
      <c r="O626" s="242">
        <f t="shared" si="66"/>
        <v>2366.73</v>
      </c>
      <c r="P626" s="242">
        <f t="shared" si="66"/>
        <v>2377.27</v>
      </c>
      <c r="Q626" s="242">
        <f t="shared" si="66"/>
        <v>2395.3200000000002</v>
      </c>
      <c r="R626" s="242">
        <f t="shared" si="66"/>
        <v>2434.0100000000002</v>
      </c>
      <c r="S626" s="242">
        <f t="shared" si="67"/>
        <v>2500.92</v>
      </c>
      <c r="T626" s="242">
        <f t="shared" si="67"/>
        <v>2522.56</v>
      </c>
      <c r="U626" s="242">
        <f t="shared" si="67"/>
        <v>2504.8200000000002</v>
      </c>
      <c r="V626" s="242">
        <f t="shared" si="67"/>
        <v>2454.92</v>
      </c>
      <c r="W626" s="242">
        <f t="shared" si="67"/>
        <v>2412.2600000000002</v>
      </c>
      <c r="X626" s="242">
        <f t="shared" si="67"/>
        <v>2370.42</v>
      </c>
      <c r="Y626" s="242">
        <f t="shared" si="67"/>
        <v>1747.48</v>
      </c>
      <c r="Z626" s="243"/>
      <c r="AA626" s="244">
        <v>1102.99</v>
      </c>
      <c r="AB626" s="245">
        <v>977.21</v>
      </c>
      <c r="AC626" s="245">
        <v>927.93</v>
      </c>
      <c r="AD626" s="245">
        <v>899.98</v>
      </c>
      <c r="AE626" s="245">
        <v>922.66</v>
      </c>
      <c r="AF626" s="245">
        <v>986.99</v>
      </c>
      <c r="AG626" s="245">
        <v>1104.07</v>
      </c>
      <c r="AH626" s="245">
        <v>1223.1500000000001</v>
      </c>
      <c r="AI626" s="245">
        <v>1819.51</v>
      </c>
      <c r="AJ626" s="245">
        <v>1925.14</v>
      </c>
      <c r="AK626" s="245">
        <v>1940.98</v>
      </c>
      <c r="AL626" s="245">
        <v>1937.2</v>
      </c>
      <c r="AM626" s="245">
        <v>1922.13</v>
      </c>
      <c r="AN626" s="245">
        <v>1905.39</v>
      </c>
      <c r="AO626" s="245">
        <v>1915.93</v>
      </c>
      <c r="AP626" s="245">
        <v>1933.98</v>
      </c>
      <c r="AQ626" s="245">
        <v>1972.67</v>
      </c>
      <c r="AR626" s="245">
        <v>2039.58</v>
      </c>
      <c r="AS626" s="245">
        <v>2061.2199999999998</v>
      </c>
      <c r="AT626" s="245">
        <v>2043.4800000000002</v>
      </c>
      <c r="AU626" s="245">
        <v>1993.58</v>
      </c>
      <c r="AV626" s="245">
        <v>1950.92</v>
      </c>
      <c r="AW626" s="245">
        <v>1909.08</v>
      </c>
      <c r="AX626" s="246">
        <v>1286.1400000000001</v>
      </c>
      <c r="AY626" s="328">
        <v>363.3</v>
      </c>
      <c r="AZ626" s="247">
        <v>6.61</v>
      </c>
      <c r="BA626" s="247">
        <v>2022.6899999999998</v>
      </c>
      <c r="BB626" s="255">
        <v>4.5199999999999997E-2</v>
      </c>
    </row>
    <row r="627" spans="1:54" s="232" customFormat="1">
      <c r="A627" s="241">
        <v>13</v>
      </c>
      <c r="B627" s="242">
        <f t="shared" si="68"/>
        <v>1433.6</v>
      </c>
      <c r="C627" s="242">
        <f t="shared" si="66"/>
        <v>1353.8999999999999</v>
      </c>
      <c r="D627" s="242">
        <f t="shared" si="66"/>
        <v>859.24</v>
      </c>
      <c r="E627" s="242">
        <f t="shared" si="66"/>
        <v>767.72</v>
      </c>
      <c r="F627" s="242">
        <f t="shared" si="66"/>
        <v>836.75</v>
      </c>
      <c r="G627" s="242">
        <f t="shared" si="66"/>
        <v>996.87999999999988</v>
      </c>
      <c r="H627" s="242">
        <f t="shared" si="66"/>
        <v>1095.77</v>
      </c>
      <c r="I627" s="242">
        <f t="shared" si="66"/>
        <v>1389.49</v>
      </c>
      <c r="J627" s="242">
        <f t="shared" si="66"/>
        <v>1639.1</v>
      </c>
      <c r="K627" s="242">
        <f t="shared" si="66"/>
        <v>1863.1399999999999</v>
      </c>
      <c r="L627" s="242">
        <f t="shared" si="66"/>
        <v>1938.78</v>
      </c>
      <c r="M627" s="242">
        <f t="shared" si="66"/>
        <v>1941.9099999999999</v>
      </c>
      <c r="N627" s="242">
        <f t="shared" si="66"/>
        <v>1928.6299999999999</v>
      </c>
      <c r="O627" s="242">
        <f t="shared" si="66"/>
        <v>1933.76</v>
      </c>
      <c r="P627" s="242">
        <f t="shared" si="66"/>
        <v>1928.57</v>
      </c>
      <c r="Q627" s="242">
        <f t="shared" si="66"/>
        <v>1943.72</v>
      </c>
      <c r="R627" s="242">
        <f t="shared" si="66"/>
        <v>1963.33</v>
      </c>
      <c r="S627" s="242">
        <f t="shared" si="67"/>
        <v>2151.91</v>
      </c>
      <c r="T627" s="242">
        <f t="shared" si="67"/>
        <v>2176.17</v>
      </c>
      <c r="U627" s="242">
        <f t="shared" si="67"/>
        <v>2427.3200000000002</v>
      </c>
      <c r="V627" s="242">
        <f t="shared" si="67"/>
        <v>2136.66</v>
      </c>
      <c r="W627" s="242">
        <f t="shared" si="67"/>
        <v>2010.52</v>
      </c>
      <c r="X627" s="242">
        <f t="shared" si="67"/>
        <v>1761.4499999999998</v>
      </c>
      <c r="Y627" s="242">
        <f t="shared" si="67"/>
        <v>1618.4299999999998</v>
      </c>
      <c r="Z627" s="243"/>
      <c r="AA627" s="244">
        <v>972.26</v>
      </c>
      <c r="AB627" s="245">
        <v>892.56</v>
      </c>
      <c r="AC627" s="245">
        <v>397.9</v>
      </c>
      <c r="AD627" s="245">
        <v>306.38</v>
      </c>
      <c r="AE627" s="245">
        <v>375.41</v>
      </c>
      <c r="AF627" s="245">
        <v>535.54</v>
      </c>
      <c r="AG627" s="245">
        <v>634.42999999999995</v>
      </c>
      <c r="AH627" s="245">
        <v>928.15</v>
      </c>
      <c r="AI627" s="245">
        <v>1177.76</v>
      </c>
      <c r="AJ627" s="245">
        <v>1401.8</v>
      </c>
      <c r="AK627" s="245">
        <v>1477.44</v>
      </c>
      <c r="AL627" s="245">
        <v>1480.57</v>
      </c>
      <c r="AM627" s="245">
        <v>1467.29</v>
      </c>
      <c r="AN627" s="245">
        <v>1472.42</v>
      </c>
      <c r="AO627" s="245">
        <v>1467.23</v>
      </c>
      <c r="AP627" s="245">
        <v>1482.38</v>
      </c>
      <c r="AQ627" s="245">
        <v>1501.99</v>
      </c>
      <c r="AR627" s="245">
        <v>1690.57</v>
      </c>
      <c r="AS627" s="245">
        <v>1714.83</v>
      </c>
      <c r="AT627" s="245">
        <v>1965.98</v>
      </c>
      <c r="AU627" s="245">
        <v>1675.32</v>
      </c>
      <c r="AV627" s="245">
        <v>1549.18</v>
      </c>
      <c r="AW627" s="245">
        <v>1300.1099999999999</v>
      </c>
      <c r="AX627" s="246">
        <v>1157.0899999999999</v>
      </c>
      <c r="AY627" s="328">
        <v>363.3</v>
      </c>
      <c r="AZ627" s="247">
        <v>6.61</v>
      </c>
      <c r="BA627" s="247">
        <v>2022.6899999999998</v>
      </c>
      <c r="BB627" s="255">
        <v>4.5199999999999997E-2</v>
      </c>
    </row>
    <row r="628" spans="1:54" s="232" customFormat="1">
      <c r="A628" s="241">
        <v>14</v>
      </c>
      <c r="B628" s="242">
        <f t="shared" si="68"/>
        <v>1389.76</v>
      </c>
      <c r="C628" s="242">
        <f t="shared" si="66"/>
        <v>1313.77</v>
      </c>
      <c r="D628" s="242">
        <f t="shared" si="66"/>
        <v>700.6400000000001</v>
      </c>
      <c r="E628" s="242">
        <f t="shared" si="66"/>
        <v>670.71</v>
      </c>
      <c r="F628" s="242">
        <f t="shared" si="66"/>
        <v>968.2</v>
      </c>
      <c r="G628" s="242">
        <f t="shared" si="66"/>
        <v>1387.09</v>
      </c>
      <c r="H628" s="242">
        <f t="shared" si="66"/>
        <v>1599.9199999999998</v>
      </c>
      <c r="I628" s="242">
        <f t="shared" si="66"/>
        <v>2033.7099999999998</v>
      </c>
      <c r="J628" s="242">
        <f t="shared" si="66"/>
        <v>2424.75</v>
      </c>
      <c r="K628" s="242">
        <f t="shared" si="66"/>
        <v>2528.27</v>
      </c>
      <c r="L628" s="242">
        <f t="shared" si="66"/>
        <v>2528.1800000000003</v>
      </c>
      <c r="M628" s="242">
        <f t="shared" si="66"/>
        <v>2515.9700000000003</v>
      </c>
      <c r="N628" s="242">
        <f t="shared" si="66"/>
        <v>2483.0500000000002</v>
      </c>
      <c r="O628" s="242">
        <f t="shared" si="66"/>
        <v>2468.4</v>
      </c>
      <c r="P628" s="242">
        <f t="shared" si="66"/>
        <v>2475.8100000000004</v>
      </c>
      <c r="Q628" s="242">
        <f t="shared" si="66"/>
        <v>2472.5600000000004</v>
      </c>
      <c r="R628" s="242">
        <f t="shared" si="66"/>
        <v>2491.52</v>
      </c>
      <c r="S628" s="242">
        <f t="shared" si="67"/>
        <v>2554.08</v>
      </c>
      <c r="T628" s="242">
        <f t="shared" si="67"/>
        <v>2580.8700000000003</v>
      </c>
      <c r="U628" s="242">
        <f t="shared" si="67"/>
        <v>2576.29</v>
      </c>
      <c r="V628" s="242">
        <f t="shared" si="67"/>
        <v>2546.21</v>
      </c>
      <c r="W628" s="242">
        <f t="shared" si="67"/>
        <v>2489.5500000000002</v>
      </c>
      <c r="X628" s="242">
        <f t="shared" si="67"/>
        <v>1782.99</v>
      </c>
      <c r="Y628" s="242">
        <f t="shared" si="67"/>
        <v>1660.74</v>
      </c>
      <c r="Z628" s="243"/>
      <c r="AA628" s="244">
        <v>928.42</v>
      </c>
      <c r="AB628" s="245">
        <v>852.43</v>
      </c>
      <c r="AC628" s="245">
        <v>239.3</v>
      </c>
      <c r="AD628" s="245">
        <v>209.37</v>
      </c>
      <c r="AE628" s="245">
        <v>506.85999999999996</v>
      </c>
      <c r="AF628" s="245">
        <v>925.75</v>
      </c>
      <c r="AG628" s="245">
        <v>1138.58</v>
      </c>
      <c r="AH628" s="245">
        <v>1572.37</v>
      </c>
      <c r="AI628" s="245">
        <v>1963.41</v>
      </c>
      <c r="AJ628" s="245">
        <v>2066.9299999999998</v>
      </c>
      <c r="AK628" s="245">
        <v>2066.84</v>
      </c>
      <c r="AL628" s="245">
        <v>2054.63</v>
      </c>
      <c r="AM628" s="245">
        <v>2021.71</v>
      </c>
      <c r="AN628" s="245">
        <v>2007.0600000000002</v>
      </c>
      <c r="AO628" s="245">
        <v>2014.4700000000003</v>
      </c>
      <c r="AP628" s="245">
        <v>2011.2200000000003</v>
      </c>
      <c r="AQ628" s="245">
        <v>2030.18</v>
      </c>
      <c r="AR628" s="245">
        <v>2092.7399999999998</v>
      </c>
      <c r="AS628" s="245">
        <v>2119.5300000000002</v>
      </c>
      <c r="AT628" s="245">
        <v>2114.9499999999998</v>
      </c>
      <c r="AU628" s="245">
        <v>2084.87</v>
      </c>
      <c r="AV628" s="245">
        <v>2028.21</v>
      </c>
      <c r="AW628" s="245">
        <v>1321.65</v>
      </c>
      <c r="AX628" s="246">
        <v>1199.4000000000001</v>
      </c>
      <c r="AY628" s="328">
        <v>363.3</v>
      </c>
      <c r="AZ628" s="247">
        <v>6.61</v>
      </c>
      <c r="BA628" s="247">
        <v>2022.6899999999998</v>
      </c>
      <c r="BB628" s="255">
        <v>4.5199999999999997E-2</v>
      </c>
    </row>
    <row r="629" spans="1:54" s="232" customFormat="1">
      <c r="A629" s="241">
        <v>15</v>
      </c>
      <c r="B629" s="242">
        <f t="shared" si="68"/>
        <v>1643.85</v>
      </c>
      <c r="C629" s="242">
        <f t="shared" si="66"/>
        <v>1436.55</v>
      </c>
      <c r="D629" s="242">
        <f t="shared" si="66"/>
        <v>1384.31</v>
      </c>
      <c r="E629" s="242">
        <f t="shared" si="66"/>
        <v>1376.74</v>
      </c>
      <c r="F629" s="242">
        <f t="shared" si="66"/>
        <v>1401.09</v>
      </c>
      <c r="G629" s="242">
        <f t="shared" si="66"/>
        <v>1521.06</v>
      </c>
      <c r="H629" s="242">
        <f t="shared" si="66"/>
        <v>1742.8799999999999</v>
      </c>
      <c r="I629" s="242">
        <f t="shared" si="66"/>
        <v>2399.0500000000002</v>
      </c>
      <c r="J629" s="242">
        <f t="shared" si="66"/>
        <v>2545.88</v>
      </c>
      <c r="K629" s="242">
        <f t="shared" si="66"/>
        <v>2565.33</v>
      </c>
      <c r="L629" s="242">
        <f t="shared" si="66"/>
        <v>2585.23</v>
      </c>
      <c r="M629" s="242">
        <f t="shared" si="66"/>
        <v>2573.25</v>
      </c>
      <c r="N629" s="242">
        <f t="shared" si="66"/>
        <v>2545.63</v>
      </c>
      <c r="O629" s="242">
        <f t="shared" si="66"/>
        <v>2555.73</v>
      </c>
      <c r="P629" s="242">
        <f t="shared" si="66"/>
        <v>2554.7800000000002</v>
      </c>
      <c r="Q629" s="242">
        <f t="shared" si="66"/>
        <v>2557.33</v>
      </c>
      <c r="R629" s="242">
        <f t="shared" si="66"/>
        <v>2566.5300000000002</v>
      </c>
      <c r="S629" s="242">
        <f t="shared" si="67"/>
        <v>2598.25</v>
      </c>
      <c r="T629" s="242">
        <f t="shared" si="67"/>
        <v>2618.71</v>
      </c>
      <c r="U629" s="242">
        <f t="shared" si="67"/>
        <v>2613.6400000000003</v>
      </c>
      <c r="V629" s="242">
        <f t="shared" si="67"/>
        <v>2580.75</v>
      </c>
      <c r="W629" s="242">
        <f t="shared" si="67"/>
        <v>2540.6600000000003</v>
      </c>
      <c r="X629" s="242">
        <f t="shared" si="67"/>
        <v>2417.61</v>
      </c>
      <c r="Y629" s="242">
        <f t="shared" si="67"/>
        <v>1782.6499999999999</v>
      </c>
      <c r="Z629" s="243"/>
      <c r="AA629" s="244">
        <v>1182.51</v>
      </c>
      <c r="AB629" s="245">
        <v>975.21</v>
      </c>
      <c r="AC629" s="245">
        <v>922.97</v>
      </c>
      <c r="AD629" s="245">
        <v>915.4</v>
      </c>
      <c r="AE629" s="245">
        <v>939.75</v>
      </c>
      <c r="AF629" s="245">
        <v>1059.72</v>
      </c>
      <c r="AG629" s="245">
        <v>1281.54</v>
      </c>
      <c r="AH629" s="245">
        <v>1937.71</v>
      </c>
      <c r="AI629" s="245">
        <v>2084.54</v>
      </c>
      <c r="AJ629" s="245">
        <v>2103.9899999999998</v>
      </c>
      <c r="AK629" s="245">
        <v>2123.89</v>
      </c>
      <c r="AL629" s="245">
        <v>2111.91</v>
      </c>
      <c r="AM629" s="245">
        <v>2084.29</v>
      </c>
      <c r="AN629" s="245">
        <v>2094.39</v>
      </c>
      <c r="AO629" s="245">
        <v>2093.44</v>
      </c>
      <c r="AP629" s="245">
        <v>2095.9899999999998</v>
      </c>
      <c r="AQ629" s="245">
        <v>2105.19</v>
      </c>
      <c r="AR629" s="245">
        <v>2136.91</v>
      </c>
      <c r="AS629" s="245">
        <v>2157.37</v>
      </c>
      <c r="AT629" s="245">
        <v>2152.3000000000002</v>
      </c>
      <c r="AU629" s="245">
        <v>2119.41</v>
      </c>
      <c r="AV629" s="245">
        <v>2079.3200000000002</v>
      </c>
      <c r="AW629" s="245">
        <v>1956.27</v>
      </c>
      <c r="AX629" s="246">
        <v>1321.31</v>
      </c>
      <c r="AY629" s="328">
        <v>363.3</v>
      </c>
      <c r="AZ629" s="247">
        <v>6.61</v>
      </c>
      <c r="BA629" s="247">
        <v>2022.6899999999998</v>
      </c>
      <c r="BB629" s="255">
        <v>4.5199999999999997E-2</v>
      </c>
    </row>
    <row r="630" spans="1:54" s="232" customFormat="1">
      <c r="A630" s="241">
        <v>16</v>
      </c>
      <c r="B630" s="242">
        <f t="shared" si="68"/>
        <v>1495.78</v>
      </c>
      <c r="C630" s="242">
        <f t="shared" si="66"/>
        <v>1427.26</v>
      </c>
      <c r="D630" s="242">
        <f t="shared" si="66"/>
        <v>1376.33</v>
      </c>
      <c r="E630" s="242">
        <f t="shared" si="66"/>
        <v>481.33000000000004</v>
      </c>
      <c r="F630" s="242">
        <f t="shared" si="66"/>
        <v>1166.1099999999999</v>
      </c>
      <c r="G630" s="242">
        <f t="shared" si="66"/>
        <v>1439.07</v>
      </c>
      <c r="H630" s="242">
        <f t="shared" si="66"/>
        <v>1668.08</v>
      </c>
      <c r="I630" s="242">
        <f t="shared" si="66"/>
        <v>2117.0899999999997</v>
      </c>
      <c r="J630" s="242">
        <f t="shared" si="66"/>
        <v>2415.86</v>
      </c>
      <c r="K630" s="242">
        <f t="shared" si="66"/>
        <v>2475.7400000000002</v>
      </c>
      <c r="L630" s="242">
        <f t="shared" si="66"/>
        <v>2471.58</v>
      </c>
      <c r="M630" s="242">
        <f t="shared" si="66"/>
        <v>2448.0500000000002</v>
      </c>
      <c r="N630" s="242">
        <f t="shared" si="66"/>
        <v>2408.17</v>
      </c>
      <c r="O630" s="242">
        <f t="shared" si="66"/>
        <v>2411.25</v>
      </c>
      <c r="P630" s="242">
        <f t="shared" si="66"/>
        <v>2424.71</v>
      </c>
      <c r="Q630" s="242">
        <f t="shared" si="66"/>
        <v>2430.6999999999998</v>
      </c>
      <c r="R630" s="242">
        <f t="shared" ref="R630:Y645" si="69">AQ630+$AY630+$AZ630+ROUND($BA630*$BB630,2)</f>
        <v>2434.25</v>
      </c>
      <c r="S630" s="242">
        <f t="shared" si="67"/>
        <v>2494.33</v>
      </c>
      <c r="T630" s="242">
        <f t="shared" si="67"/>
        <v>2505.8300000000004</v>
      </c>
      <c r="U630" s="242">
        <f t="shared" si="67"/>
        <v>2492.12</v>
      </c>
      <c r="V630" s="242">
        <f t="shared" si="67"/>
        <v>2433.7400000000002</v>
      </c>
      <c r="W630" s="242">
        <f t="shared" si="67"/>
        <v>2336.83</v>
      </c>
      <c r="X630" s="242">
        <f t="shared" si="67"/>
        <v>1817.04</v>
      </c>
      <c r="Y630" s="242">
        <f t="shared" si="67"/>
        <v>1590.32</v>
      </c>
      <c r="Z630" s="243"/>
      <c r="AA630" s="244">
        <v>1034.44</v>
      </c>
      <c r="AB630" s="245">
        <v>965.92</v>
      </c>
      <c r="AC630" s="245">
        <v>914.99</v>
      </c>
      <c r="AD630" s="245">
        <v>19.989999999999998</v>
      </c>
      <c r="AE630" s="245">
        <v>704.77</v>
      </c>
      <c r="AF630" s="245">
        <v>977.73</v>
      </c>
      <c r="AG630" s="245">
        <v>1206.74</v>
      </c>
      <c r="AH630" s="245">
        <v>1655.75</v>
      </c>
      <c r="AI630" s="245">
        <v>1954.52</v>
      </c>
      <c r="AJ630" s="245">
        <v>2014.4</v>
      </c>
      <c r="AK630" s="245">
        <v>2010.24</v>
      </c>
      <c r="AL630" s="245">
        <v>1986.71</v>
      </c>
      <c r="AM630" s="245">
        <v>1946.83</v>
      </c>
      <c r="AN630" s="245">
        <v>1949.91</v>
      </c>
      <c r="AO630" s="245">
        <v>1963.37</v>
      </c>
      <c r="AP630" s="245">
        <v>1969.36</v>
      </c>
      <c r="AQ630" s="245">
        <v>1972.91</v>
      </c>
      <c r="AR630" s="245">
        <v>2032.9899999999998</v>
      </c>
      <c r="AS630" s="245">
        <v>2044.4900000000002</v>
      </c>
      <c r="AT630" s="245">
        <v>2030.78</v>
      </c>
      <c r="AU630" s="245">
        <v>1972.4</v>
      </c>
      <c r="AV630" s="245">
        <v>1875.49</v>
      </c>
      <c r="AW630" s="245">
        <v>1355.7</v>
      </c>
      <c r="AX630" s="246">
        <v>1128.98</v>
      </c>
      <c r="AY630" s="328">
        <v>363.3</v>
      </c>
      <c r="AZ630" s="247">
        <v>6.61</v>
      </c>
      <c r="BA630" s="247">
        <v>2022.6899999999998</v>
      </c>
      <c r="BB630" s="255">
        <v>4.5199999999999997E-2</v>
      </c>
    </row>
    <row r="631" spans="1:54" s="232" customFormat="1">
      <c r="A631" s="241">
        <v>17</v>
      </c>
      <c r="B631" s="242">
        <f t="shared" si="68"/>
        <v>1463.26</v>
      </c>
      <c r="C631" s="242">
        <f t="shared" si="68"/>
        <v>1417.54</v>
      </c>
      <c r="D631" s="242">
        <f t="shared" si="68"/>
        <v>1339.03</v>
      </c>
      <c r="E631" s="242">
        <f t="shared" si="68"/>
        <v>1226.4100000000001</v>
      </c>
      <c r="F631" s="242">
        <f t="shared" si="68"/>
        <v>1417.82</v>
      </c>
      <c r="G631" s="242">
        <f t="shared" si="68"/>
        <v>1466.59</v>
      </c>
      <c r="H631" s="242">
        <f t="shared" si="68"/>
        <v>1671.99</v>
      </c>
      <c r="I631" s="242">
        <f t="shared" si="68"/>
        <v>2033.1799999999998</v>
      </c>
      <c r="J631" s="242">
        <f t="shared" si="68"/>
        <v>2308.9</v>
      </c>
      <c r="K631" s="242">
        <f t="shared" si="68"/>
        <v>2360.7200000000003</v>
      </c>
      <c r="L631" s="242">
        <f t="shared" si="68"/>
        <v>2353.0100000000002</v>
      </c>
      <c r="M631" s="242">
        <f t="shared" si="68"/>
        <v>2331.21</v>
      </c>
      <c r="N631" s="242">
        <f t="shared" si="68"/>
        <v>2293.25</v>
      </c>
      <c r="O631" s="242">
        <f t="shared" si="68"/>
        <v>2291.1</v>
      </c>
      <c r="P631" s="242">
        <f t="shared" si="68"/>
        <v>2275.92</v>
      </c>
      <c r="Q631" s="242">
        <f t="shared" si="68"/>
        <v>2276.4499999999998</v>
      </c>
      <c r="R631" s="242">
        <f t="shared" si="69"/>
        <v>2296.7400000000002</v>
      </c>
      <c r="S631" s="242">
        <f t="shared" si="69"/>
        <v>2363.5700000000002</v>
      </c>
      <c r="T631" s="242">
        <f t="shared" si="69"/>
        <v>2367.96</v>
      </c>
      <c r="U631" s="242">
        <f t="shared" si="69"/>
        <v>2379.9700000000003</v>
      </c>
      <c r="V631" s="242">
        <f t="shared" si="69"/>
        <v>2287.27</v>
      </c>
      <c r="W631" s="242">
        <f t="shared" si="69"/>
        <v>2033.6699999999998</v>
      </c>
      <c r="X631" s="242">
        <f t="shared" si="69"/>
        <v>1785.58</v>
      </c>
      <c r="Y631" s="242">
        <f t="shared" si="69"/>
        <v>1610.31</v>
      </c>
      <c r="Z631" s="243"/>
      <c r="AA631" s="244">
        <v>1001.92</v>
      </c>
      <c r="AB631" s="245">
        <v>956.2</v>
      </c>
      <c r="AC631" s="245">
        <v>877.69</v>
      </c>
      <c r="AD631" s="245">
        <v>765.07</v>
      </c>
      <c r="AE631" s="245">
        <v>956.48</v>
      </c>
      <c r="AF631" s="245">
        <v>1005.25</v>
      </c>
      <c r="AG631" s="245">
        <v>1210.6500000000001</v>
      </c>
      <c r="AH631" s="245">
        <v>1571.84</v>
      </c>
      <c r="AI631" s="245">
        <v>1847.56</v>
      </c>
      <c r="AJ631" s="245">
        <v>1899.38</v>
      </c>
      <c r="AK631" s="245">
        <v>1891.67</v>
      </c>
      <c r="AL631" s="245">
        <v>1869.87</v>
      </c>
      <c r="AM631" s="245">
        <v>1831.91</v>
      </c>
      <c r="AN631" s="245">
        <v>1829.76</v>
      </c>
      <c r="AO631" s="245">
        <v>1814.58</v>
      </c>
      <c r="AP631" s="245">
        <v>1815.11</v>
      </c>
      <c r="AQ631" s="245">
        <v>1835.4</v>
      </c>
      <c r="AR631" s="245">
        <v>1902.23</v>
      </c>
      <c r="AS631" s="245">
        <v>1906.62</v>
      </c>
      <c r="AT631" s="245">
        <v>1918.63</v>
      </c>
      <c r="AU631" s="245">
        <v>1825.93</v>
      </c>
      <c r="AV631" s="245">
        <v>1572.33</v>
      </c>
      <c r="AW631" s="245">
        <v>1324.24</v>
      </c>
      <c r="AX631" s="246">
        <v>1148.97</v>
      </c>
      <c r="AY631" s="328">
        <v>363.3</v>
      </c>
      <c r="AZ631" s="247">
        <v>6.61</v>
      </c>
      <c r="BA631" s="247">
        <v>2022.6899999999998</v>
      </c>
      <c r="BB631" s="255">
        <v>4.5199999999999997E-2</v>
      </c>
    </row>
    <row r="632" spans="1:54" s="232" customFormat="1">
      <c r="A632" s="241">
        <v>18</v>
      </c>
      <c r="B632" s="242">
        <f t="shared" si="68"/>
        <v>1445.11</v>
      </c>
      <c r="C632" s="242">
        <f t="shared" si="68"/>
        <v>1397.36</v>
      </c>
      <c r="D632" s="242">
        <f t="shared" si="68"/>
        <v>1314.7</v>
      </c>
      <c r="E632" s="242">
        <f t="shared" si="68"/>
        <v>1311.25</v>
      </c>
      <c r="F632" s="242">
        <f t="shared" si="68"/>
        <v>1400.72</v>
      </c>
      <c r="G632" s="242">
        <f t="shared" si="68"/>
        <v>1476.55</v>
      </c>
      <c r="H632" s="242">
        <f t="shared" si="68"/>
        <v>1707.51</v>
      </c>
      <c r="I632" s="242">
        <f t="shared" si="68"/>
        <v>2153.38</v>
      </c>
      <c r="J632" s="242">
        <f t="shared" si="68"/>
        <v>2372.25</v>
      </c>
      <c r="K632" s="242">
        <f t="shared" si="68"/>
        <v>2407.5500000000002</v>
      </c>
      <c r="L632" s="242">
        <f t="shared" si="68"/>
        <v>2403.65</v>
      </c>
      <c r="M632" s="242">
        <f t="shared" si="68"/>
        <v>2387.3000000000002</v>
      </c>
      <c r="N632" s="242">
        <f t="shared" si="68"/>
        <v>2355.8000000000002</v>
      </c>
      <c r="O632" s="242">
        <f t="shared" si="68"/>
        <v>2357.3000000000002</v>
      </c>
      <c r="P632" s="242">
        <f t="shared" si="68"/>
        <v>2360.71</v>
      </c>
      <c r="Q632" s="242">
        <f t="shared" si="68"/>
        <v>2366.4499999999998</v>
      </c>
      <c r="R632" s="242">
        <f t="shared" si="69"/>
        <v>2396.15</v>
      </c>
      <c r="S632" s="242">
        <f t="shared" si="69"/>
        <v>2463.73</v>
      </c>
      <c r="T632" s="242">
        <f t="shared" si="69"/>
        <v>2500.8399999999997</v>
      </c>
      <c r="U632" s="242">
        <f t="shared" si="69"/>
        <v>2520.4500000000003</v>
      </c>
      <c r="V632" s="242">
        <f t="shared" si="69"/>
        <v>2493.25</v>
      </c>
      <c r="W632" s="242">
        <f t="shared" si="69"/>
        <v>2470.88</v>
      </c>
      <c r="X632" s="242">
        <f t="shared" si="69"/>
        <v>2390.17</v>
      </c>
      <c r="Y632" s="242">
        <f t="shared" si="69"/>
        <v>1779.5</v>
      </c>
      <c r="Z632" s="243"/>
      <c r="AA632" s="244">
        <v>983.77</v>
      </c>
      <c r="AB632" s="245">
        <v>936.02</v>
      </c>
      <c r="AC632" s="245">
        <v>853.36</v>
      </c>
      <c r="AD632" s="245">
        <v>849.91</v>
      </c>
      <c r="AE632" s="245">
        <v>939.38</v>
      </c>
      <c r="AF632" s="245">
        <v>1015.2099999999999</v>
      </c>
      <c r="AG632" s="245">
        <v>1246.17</v>
      </c>
      <c r="AH632" s="245">
        <v>1692.04</v>
      </c>
      <c r="AI632" s="245">
        <v>1910.91</v>
      </c>
      <c r="AJ632" s="245">
        <v>1946.21</v>
      </c>
      <c r="AK632" s="245">
        <v>1942.31</v>
      </c>
      <c r="AL632" s="245">
        <v>1925.96</v>
      </c>
      <c r="AM632" s="245">
        <v>1894.46</v>
      </c>
      <c r="AN632" s="245">
        <v>1895.96</v>
      </c>
      <c r="AO632" s="245">
        <v>1899.37</v>
      </c>
      <c r="AP632" s="245">
        <v>1905.11</v>
      </c>
      <c r="AQ632" s="245">
        <v>1934.81</v>
      </c>
      <c r="AR632" s="245">
        <v>2002.39</v>
      </c>
      <c r="AS632" s="245">
        <v>2039.4999999999998</v>
      </c>
      <c r="AT632" s="245">
        <v>2059.11</v>
      </c>
      <c r="AU632" s="245">
        <v>2031.9099999999999</v>
      </c>
      <c r="AV632" s="245">
        <v>2009.54</v>
      </c>
      <c r="AW632" s="245">
        <v>1928.83</v>
      </c>
      <c r="AX632" s="246">
        <v>1318.16</v>
      </c>
      <c r="AY632" s="328">
        <v>363.3</v>
      </c>
      <c r="AZ632" s="247">
        <v>6.61</v>
      </c>
      <c r="BA632" s="247">
        <v>2022.6899999999998</v>
      </c>
      <c r="BB632" s="255">
        <v>4.5199999999999997E-2</v>
      </c>
    </row>
    <row r="633" spans="1:54" s="232" customFormat="1">
      <c r="A633" s="241">
        <v>19</v>
      </c>
      <c r="B633" s="242">
        <f t="shared" si="68"/>
        <v>1629.9299999999998</v>
      </c>
      <c r="C633" s="242">
        <f t="shared" si="68"/>
        <v>1533.6399999999999</v>
      </c>
      <c r="D633" s="242">
        <f t="shared" si="68"/>
        <v>1430.58</v>
      </c>
      <c r="E633" s="242">
        <f t="shared" si="68"/>
        <v>1422.02</v>
      </c>
      <c r="F633" s="242">
        <f t="shared" si="68"/>
        <v>1436.47</v>
      </c>
      <c r="G633" s="242">
        <f t="shared" si="68"/>
        <v>1539.49</v>
      </c>
      <c r="H633" s="242">
        <f t="shared" si="68"/>
        <v>1522.59</v>
      </c>
      <c r="I633" s="242">
        <f t="shared" si="68"/>
        <v>1671.77</v>
      </c>
      <c r="J633" s="242">
        <f t="shared" si="68"/>
        <v>2065.37</v>
      </c>
      <c r="K633" s="242">
        <f t="shared" si="68"/>
        <v>2338.39</v>
      </c>
      <c r="L633" s="242">
        <f t="shared" si="68"/>
        <v>2356.71</v>
      </c>
      <c r="M633" s="242">
        <f t="shared" si="68"/>
        <v>2336.64</v>
      </c>
      <c r="N633" s="242">
        <f t="shared" si="68"/>
        <v>2330.21</v>
      </c>
      <c r="O633" s="242">
        <f t="shared" si="68"/>
        <v>2306.5300000000002</v>
      </c>
      <c r="P633" s="242">
        <f t="shared" si="68"/>
        <v>2305.2400000000002</v>
      </c>
      <c r="Q633" s="242">
        <f t="shared" si="68"/>
        <v>2299.48</v>
      </c>
      <c r="R633" s="242">
        <f t="shared" si="69"/>
        <v>2360.73</v>
      </c>
      <c r="S633" s="242">
        <f t="shared" si="69"/>
        <v>2436.5500000000002</v>
      </c>
      <c r="T633" s="242">
        <f t="shared" si="69"/>
        <v>2455.63</v>
      </c>
      <c r="U633" s="242">
        <f t="shared" si="69"/>
        <v>2484.71</v>
      </c>
      <c r="V633" s="242">
        <f t="shared" si="69"/>
        <v>2406.4900000000002</v>
      </c>
      <c r="W633" s="242">
        <f t="shared" si="69"/>
        <v>2377.67</v>
      </c>
      <c r="X633" s="242">
        <f t="shared" si="69"/>
        <v>2359.3000000000002</v>
      </c>
      <c r="Y633" s="242">
        <f t="shared" si="69"/>
        <v>1747.8799999999999</v>
      </c>
      <c r="Z633" s="243"/>
      <c r="AA633" s="244">
        <v>1168.5899999999999</v>
      </c>
      <c r="AB633" s="245">
        <v>1072.3</v>
      </c>
      <c r="AC633" s="245">
        <v>969.24</v>
      </c>
      <c r="AD633" s="245">
        <v>960.68</v>
      </c>
      <c r="AE633" s="245">
        <v>975.13</v>
      </c>
      <c r="AF633" s="245">
        <v>1078.1500000000001</v>
      </c>
      <c r="AG633" s="245">
        <v>1061.25</v>
      </c>
      <c r="AH633" s="245">
        <v>1210.43</v>
      </c>
      <c r="AI633" s="245">
        <v>1604.03</v>
      </c>
      <c r="AJ633" s="245">
        <v>1877.05</v>
      </c>
      <c r="AK633" s="245">
        <v>1895.37</v>
      </c>
      <c r="AL633" s="245">
        <v>1875.3</v>
      </c>
      <c r="AM633" s="245">
        <v>1868.87</v>
      </c>
      <c r="AN633" s="245">
        <v>1845.19</v>
      </c>
      <c r="AO633" s="245">
        <v>1843.9</v>
      </c>
      <c r="AP633" s="245">
        <v>1838.14</v>
      </c>
      <c r="AQ633" s="245">
        <v>1899.39</v>
      </c>
      <c r="AR633" s="245">
        <v>1975.21</v>
      </c>
      <c r="AS633" s="245">
        <v>1994.29</v>
      </c>
      <c r="AT633" s="245">
        <v>2023.37</v>
      </c>
      <c r="AU633" s="245">
        <v>1945.15</v>
      </c>
      <c r="AV633" s="245">
        <v>1916.33</v>
      </c>
      <c r="AW633" s="245">
        <v>1897.96</v>
      </c>
      <c r="AX633" s="246">
        <v>1286.54</v>
      </c>
      <c r="AY633" s="328">
        <v>363.3</v>
      </c>
      <c r="AZ633" s="247">
        <v>6.61</v>
      </c>
      <c r="BA633" s="247">
        <v>2022.6899999999998</v>
      </c>
      <c r="BB633" s="255">
        <v>4.5199999999999997E-2</v>
      </c>
    </row>
    <row r="634" spans="1:54" s="232" customFormat="1">
      <c r="A634" s="241">
        <v>20</v>
      </c>
      <c r="B634" s="242">
        <f t="shared" si="68"/>
        <v>1600.1399999999999</v>
      </c>
      <c r="C634" s="242">
        <f t="shared" si="68"/>
        <v>1420.46</v>
      </c>
      <c r="D634" s="242">
        <f t="shared" si="68"/>
        <v>1374.24</v>
      </c>
      <c r="E634" s="242">
        <f t="shared" si="68"/>
        <v>1324.75</v>
      </c>
      <c r="F634" s="242">
        <f t="shared" si="68"/>
        <v>1384.24</v>
      </c>
      <c r="G634" s="242">
        <f t="shared" si="68"/>
        <v>1419.67</v>
      </c>
      <c r="H634" s="242">
        <f t="shared" si="68"/>
        <v>1413.3899999999999</v>
      </c>
      <c r="I634" s="242">
        <f t="shared" si="68"/>
        <v>1526.6399999999999</v>
      </c>
      <c r="J634" s="242">
        <f t="shared" si="68"/>
        <v>1781.7099999999998</v>
      </c>
      <c r="K634" s="242">
        <f t="shared" si="68"/>
        <v>2282.64</v>
      </c>
      <c r="L634" s="242">
        <f t="shared" si="68"/>
        <v>2309.04</v>
      </c>
      <c r="M634" s="242">
        <f t="shared" si="68"/>
        <v>2312.84</v>
      </c>
      <c r="N634" s="242">
        <f t="shared" si="68"/>
        <v>2288.27</v>
      </c>
      <c r="O634" s="242">
        <f t="shared" si="68"/>
        <v>2287.41</v>
      </c>
      <c r="P634" s="242">
        <f t="shared" si="68"/>
        <v>2289.21</v>
      </c>
      <c r="Q634" s="242">
        <f t="shared" si="68"/>
        <v>2288.9499999999998</v>
      </c>
      <c r="R634" s="242">
        <f t="shared" si="69"/>
        <v>2328.7400000000002</v>
      </c>
      <c r="S634" s="242">
        <f t="shared" si="69"/>
        <v>2423.27</v>
      </c>
      <c r="T634" s="242">
        <f t="shared" si="69"/>
        <v>2459.56</v>
      </c>
      <c r="U634" s="242">
        <f t="shared" si="69"/>
        <v>2470.2400000000002</v>
      </c>
      <c r="V634" s="242">
        <f t="shared" si="69"/>
        <v>2425</v>
      </c>
      <c r="W634" s="242">
        <f t="shared" si="69"/>
        <v>2385.84</v>
      </c>
      <c r="X634" s="242">
        <f t="shared" si="69"/>
        <v>2332.12</v>
      </c>
      <c r="Y634" s="242">
        <f t="shared" si="69"/>
        <v>1727.9599999999998</v>
      </c>
      <c r="Z634" s="243"/>
      <c r="AA634" s="244">
        <v>1138.8</v>
      </c>
      <c r="AB634" s="245">
        <v>959.12</v>
      </c>
      <c r="AC634" s="245">
        <v>912.9</v>
      </c>
      <c r="AD634" s="245">
        <v>863.41</v>
      </c>
      <c r="AE634" s="245">
        <v>922.9</v>
      </c>
      <c r="AF634" s="245">
        <v>958.33</v>
      </c>
      <c r="AG634" s="245">
        <v>952.05</v>
      </c>
      <c r="AH634" s="245">
        <v>1065.3</v>
      </c>
      <c r="AI634" s="245">
        <v>1320.37</v>
      </c>
      <c r="AJ634" s="245">
        <v>1821.3</v>
      </c>
      <c r="AK634" s="245">
        <v>1847.7</v>
      </c>
      <c r="AL634" s="245">
        <v>1851.5</v>
      </c>
      <c r="AM634" s="245">
        <v>1826.93</v>
      </c>
      <c r="AN634" s="245">
        <v>1826.07</v>
      </c>
      <c r="AO634" s="245">
        <v>1827.87</v>
      </c>
      <c r="AP634" s="245">
        <v>1827.61</v>
      </c>
      <c r="AQ634" s="245">
        <v>1867.4</v>
      </c>
      <c r="AR634" s="245">
        <v>1961.93</v>
      </c>
      <c r="AS634" s="245">
        <v>1998.22</v>
      </c>
      <c r="AT634" s="245">
        <v>2008.9</v>
      </c>
      <c r="AU634" s="245">
        <v>1963.66</v>
      </c>
      <c r="AV634" s="245">
        <v>1924.5</v>
      </c>
      <c r="AW634" s="245">
        <v>1870.78</v>
      </c>
      <c r="AX634" s="246">
        <v>1266.6199999999999</v>
      </c>
      <c r="AY634" s="328">
        <v>363.3</v>
      </c>
      <c r="AZ634" s="247">
        <v>6.61</v>
      </c>
      <c r="BA634" s="247">
        <v>2022.6899999999998</v>
      </c>
      <c r="BB634" s="255">
        <v>4.5199999999999997E-2</v>
      </c>
    </row>
    <row r="635" spans="1:54" s="232" customFormat="1">
      <c r="A635" s="241">
        <v>21</v>
      </c>
      <c r="B635" s="242">
        <f t="shared" si="68"/>
        <v>1457.5</v>
      </c>
      <c r="C635" s="242">
        <f t="shared" si="68"/>
        <v>1416.2</v>
      </c>
      <c r="D635" s="242">
        <f t="shared" si="68"/>
        <v>1347.7</v>
      </c>
      <c r="E635" s="242">
        <f t="shared" si="68"/>
        <v>1339.73</v>
      </c>
      <c r="F635" s="242">
        <f t="shared" si="68"/>
        <v>1416.46</v>
      </c>
      <c r="G635" s="242">
        <f t="shared" si="68"/>
        <v>1498.1999999999998</v>
      </c>
      <c r="H635" s="242">
        <f t="shared" si="68"/>
        <v>1683.22</v>
      </c>
      <c r="I635" s="242">
        <f t="shared" si="68"/>
        <v>2017.4099999999999</v>
      </c>
      <c r="J635" s="242">
        <f t="shared" si="68"/>
        <v>2285.04</v>
      </c>
      <c r="K635" s="242">
        <f t="shared" si="68"/>
        <v>2351.69</v>
      </c>
      <c r="L635" s="242">
        <f t="shared" si="68"/>
        <v>2356.06</v>
      </c>
      <c r="M635" s="242">
        <f t="shared" si="68"/>
        <v>2346.12</v>
      </c>
      <c r="N635" s="242">
        <f t="shared" si="68"/>
        <v>2321.75</v>
      </c>
      <c r="O635" s="242">
        <f t="shared" si="68"/>
        <v>2324.25</v>
      </c>
      <c r="P635" s="242">
        <f t="shared" si="68"/>
        <v>2331.1</v>
      </c>
      <c r="Q635" s="242">
        <f t="shared" si="68"/>
        <v>2331.56</v>
      </c>
      <c r="R635" s="242">
        <f t="shared" si="69"/>
        <v>2339.2800000000002</v>
      </c>
      <c r="S635" s="242">
        <f t="shared" si="69"/>
        <v>2385.4</v>
      </c>
      <c r="T635" s="242">
        <f t="shared" si="69"/>
        <v>2404.88</v>
      </c>
      <c r="U635" s="242">
        <f t="shared" si="69"/>
        <v>2404.9700000000003</v>
      </c>
      <c r="V635" s="242">
        <f t="shared" si="69"/>
        <v>2366.48</v>
      </c>
      <c r="W635" s="242">
        <f t="shared" si="69"/>
        <v>2330.44</v>
      </c>
      <c r="X635" s="242">
        <f t="shared" si="69"/>
        <v>1800.47</v>
      </c>
      <c r="Y635" s="242">
        <f t="shared" si="69"/>
        <v>1602.08</v>
      </c>
      <c r="Z635" s="243"/>
      <c r="AA635" s="244">
        <v>996.16</v>
      </c>
      <c r="AB635" s="245">
        <v>954.86</v>
      </c>
      <c r="AC635" s="245">
        <v>886.36</v>
      </c>
      <c r="AD635" s="245">
        <v>878.39</v>
      </c>
      <c r="AE635" s="245">
        <v>955.12</v>
      </c>
      <c r="AF635" s="245">
        <v>1036.8599999999999</v>
      </c>
      <c r="AG635" s="245">
        <v>1221.8800000000001</v>
      </c>
      <c r="AH635" s="245">
        <v>1556.07</v>
      </c>
      <c r="AI635" s="245">
        <v>1823.7</v>
      </c>
      <c r="AJ635" s="245">
        <v>1890.35</v>
      </c>
      <c r="AK635" s="245">
        <v>1894.72</v>
      </c>
      <c r="AL635" s="245">
        <v>1884.78</v>
      </c>
      <c r="AM635" s="245">
        <v>1860.41</v>
      </c>
      <c r="AN635" s="245">
        <v>1862.91</v>
      </c>
      <c r="AO635" s="245">
        <v>1869.76</v>
      </c>
      <c r="AP635" s="245">
        <v>1870.22</v>
      </c>
      <c r="AQ635" s="245">
        <v>1877.94</v>
      </c>
      <c r="AR635" s="245">
        <v>1924.06</v>
      </c>
      <c r="AS635" s="245">
        <v>1943.54</v>
      </c>
      <c r="AT635" s="245">
        <v>1943.63</v>
      </c>
      <c r="AU635" s="245">
        <v>1905.14</v>
      </c>
      <c r="AV635" s="245">
        <v>1869.1</v>
      </c>
      <c r="AW635" s="245">
        <v>1339.13</v>
      </c>
      <c r="AX635" s="246">
        <v>1140.74</v>
      </c>
      <c r="AY635" s="328">
        <v>363.3</v>
      </c>
      <c r="AZ635" s="247">
        <v>6.61</v>
      </c>
      <c r="BA635" s="247">
        <v>2022.6899999999998</v>
      </c>
      <c r="BB635" s="255">
        <v>4.5199999999999997E-2</v>
      </c>
    </row>
    <row r="636" spans="1:54" s="232" customFormat="1">
      <c r="A636" s="241">
        <v>22</v>
      </c>
      <c r="B636" s="242">
        <f t="shared" si="68"/>
        <v>1489.9299999999998</v>
      </c>
      <c r="C636" s="242">
        <f t="shared" si="68"/>
        <v>1421.1299999999999</v>
      </c>
      <c r="D636" s="242">
        <f t="shared" si="68"/>
        <v>1369.45</v>
      </c>
      <c r="E636" s="242">
        <f t="shared" si="68"/>
        <v>1368.07</v>
      </c>
      <c r="F636" s="242">
        <f t="shared" si="68"/>
        <v>1419.52</v>
      </c>
      <c r="G636" s="242">
        <f t="shared" si="68"/>
        <v>1486.07</v>
      </c>
      <c r="H636" s="242">
        <f t="shared" si="68"/>
        <v>1752.31</v>
      </c>
      <c r="I636" s="242">
        <f t="shared" si="68"/>
        <v>2095.16</v>
      </c>
      <c r="J636" s="242">
        <f t="shared" si="68"/>
        <v>2318.9</v>
      </c>
      <c r="K636" s="242">
        <f t="shared" si="68"/>
        <v>2361.6</v>
      </c>
      <c r="L636" s="242">
        <f t="shared" si="68"/>
        <v>2360.73</v>
      </c>
      <c r="M636" s="242">
        <f t="shared" si="68"/>
        <v>2355.9</v>
      </c>
      <c r="N636" s="242">
        <f t="shared" si="68"/>
        <v>2341.92</v>
      </c>
      <c r="O636" s="242">
        <f t="shared" si="68"/>
        <v>2343.04</v>
      </c>
      <c r="P636" s="242">
        <f t="shared" si="68"/>
        <v>2342.8000000000002</v>
      </c>
      <c r="Q636" s="242">
        <f t="shared" si="68"/>
        <v>2342.29</v>
      </c>
      <c r="R636" s="242">
        <f t="shared" si="69"/>
        <v>2346.9900000000002</v>
      </c>
      <c r="S636" s="242">
        <f t="shared" si="69"/>
        <v>2389.33</v>
      </c>
      <c r="T636" s="242">
        <f t="shared" si="69"/>
        <v>2398.48</v>
      </c>
      <c r="U636" s="242">
        <f t="shared" si="69"/>
        <v>2383.2400000000002</v>
      </c>
      <c r="V636" s="242">
        <f t="shared" si="69"/>
        <v>2304.06</v>
      </c>
      <c r="W636" s="242">
        <f t="shared" si="69"/>
        <v>2295.4499999999998</v>
      </c>
      <c r="X636" s="242">
        <f t="shared" si="69"/>
        <v>1769.73</v>
      </c>
      <c r="Y636" s="242">
        <f t="shared" si="69"/>
        <v>1520.9499999999998</v>
      </c>
      <c r="Z636" s="243"/>
      <c r="AA636" s="244">
        <v>1028.5899999999999</v>
      </c>
      <c r="AB636" s="245">
        <v>959.79</v>
      </c>
      <c r="AC636" s="245">
        <v>908.11</v>
      </c>
      <c r="AD636" s="245">
        <v>906.73</v>
      </c>
      <c r="AE636" s="245">
        <v>958.18</v>
      </c>
      <c r="AF636" s="245">
        <v>1024.73</v>
      </c>
      <c r="AG636" s="245">
        <v>1290.97</v>
      </c>
      <c r="AH636" s="245">
        <v>1633.82</v>
      </c>
      <c r="AI636" s="245">
        <v>1857.56</v>
      </c>
      <c r="AJ636" s="245">
        <v>1900.26</v>
      </c>
      <c r="AK636" s="245">
        <v>1899.39</v>
      </c>
      <c r="AL636" s="245">
        <v>1894.56</v>
      </c>
      <c r="AM636" s="245">
        <v>1880.58</v>
      </c>
      <c r="AN636" s="245">
        <v>1881.7</v>
      </c>
      <c r="AO636" s="245">
        <v>1881.46</v>
      </c>
      <c r="AP636" s="245">
        <v>1880.95</v>
      </c>
      <c r="AQ636" s="245">
        <v>1885.65</v>
      </c>
      <c r="AR636" s="245">
        <v>1927.99</v>
      </c>
      <c r="AS636" s="245">
        <v>1937.14</v>
      </c>
      <c r="AT636" s="245">
        <v>1921.9</v>
      </c>
      <c r="AU636" s="245">
        <v>1842.72</v>
      </c>
      <c r="AV636" s="245">
        <v>1834.11</v>
      </c>
      <c r="AW636" s="245">
        <v>1308.3900000000001</v>
      </c>
      <c r="AX636" s="246">
        <v>1059.6099999999999</v>
      </c>
      <c r="AY636" s="328">
        <v>363.3</v>
      </c>
      <c r="AZ636" s="247">
        <v>6.61</v>
      </c>
      <c r="BA636" s="247">
        <v>2022.6899999999998</v>
      </c>
      <c r="BB636" s="255">
        <v>4.5199999999999997E-2</v>
      </c>
    </row>
    <row r="637" spans="1:54" s="232" customFormat="1">
      <c r="A637" s="241">
        <v>23</v>
      </c>
      <c r="B637" s="242">
        <f t="shared" si="68"/>
        <v>1415.98</v>
      </c>
      <c r="C637" s="242">
        <f t="shared" si="68"/>
        <v>562.08000000000004</v>
      </c>
      <c r="D637" s="242">
        <f t="shared" si="68"/>
        <v>535.69000000000005</v>
      </c>
      <c r="E637" s="242">
        <f t="shared" si="68"/>
        <v>530.98</v>
      </c>
      <c r="F637" s="242">
        <f t="shared" si="68"/>
        <v>1308.04</v>
      </c>
      <c r="G637" s="242">
        <f t="shared" si="68"/>
        <v>1418.17</v>
      </c>
      <c r="H637" s="242">
        <f t="shared" si="68"/>
        <v>1689.09</v>
      </c>
      <c r="I637" s="242">
        <f t="shared" si="68"/>
        <v>1956.05</v>
      </c>
      <c r="J637" s="242">
        <f t="shared" si="68"/>
        <v>2270.52</v>
      </c>
      <c r="K637" s="242">
        <f t="shared" si="68"/>
        <v>2359.06</v>
      </c>
      <c r="L637" s="242">
        <f t="shared" si="68"/>
        <v>2357.29</v>
      </c>
      <c r="M637" s="242">
        <f t="shared" si="68"/>
        <v>2339.58</v>
      </c>
      <c r="N637" s="242">
        <f t="shared" si="68"/>
        <v>2331.5</v>
      </c>
      <c r="O637" s="242">
        <f t="shared" si="68"/>
        <v>2334.4700000000003</v>
      </c>
      <c r="P637" s="242">
        <f t="shared" si="68"/>
        <v>2340.35</v>
      </c>
      <c r="Q637" s="242">
        <f t="shared" si="68"/>
        <v>2346.87</v>
      </c>
      <c r="R637" s="242">
        <f t="shared" si="69"/>
        <v>2354.89</v>
      </c>
      <c r="S637" s="242">
        <f t="shared" si="69"/>
        <v>2397.0700000000002</v>
      </c>
      <c r="T637" s="242">
        <f t="shared" si="69"/>
        <v>2410.0100000000002</v>
      </c>
      <c r="U637" s="242">
        <f t="shared" si="69"/>
        <v>2407.33</v>
      </c>
      <c r="V637" s="242">
        <f t="shared" si="69"/>
        <v>2369.58</v>
      </c>
      <c r="W637" s="242">
        <f t="shared" si="69"/>
        <v>2333.7600000000002</v>
      </c>
      <c r="X637" s="242">
        <f t="shared" si="69"/>
        <v>1817.6599999999999</v>
      </c>
      <c r="Y637" s="242">
        <f t="shared" si="69"/>
        <v>1602.3799999999999</v>
      </c>
      <c r="Z637" s="243"/>
      <c r="AA637" s="244">
        <v>954.64</v>
      </c>
      <c r="AB637" s="245">
        <v>100.74</v>
      </c>
      <c r="AC637" s="245">
        <v>74.349999999999994</v>
      </c>
      <c r="AD637" s="245">
        <v>69.64</v>
      </c>
      <c r="AE637" s="245">
        <v>846.7</v>
      </c>
      <c r="AF637" s="245">
        <v>956.83</v>
      </c>
      <c r="AG637" s="245">
        <v>1227.75</v>
      </c>
      <c r="AH637" s="245">
        <v>1494.71</v>
      </c>
      <c r="AI637" s="245">
        <v>1809.18</v>
      </c>
      <c r="AJ637" s="245">
        <v>1897.72</v>
      </c>
      <c r="AK637" s="245">
        <v>1895.95</v>
      </c>
      <c r="AL637" s="245">
        <v>1878.24</v>
      </c>
      <c r="AM637" s="245">
        <v>1870.16</v>
      </c>
      <c r="AN637" s="245">
        <v>1873.13</v>
      </c>
      <c r="AO637" s="245">
        <v>1879.01</v>
      </c>
      <c r="AP637" s="245">
        <v>1885.53</v>
      </c>
      <c r="AQ637" s="245">
        <v>1893.55</v>
      </c>
      <c r="AR637" s="245">
        <v>1935.73</v>
      </c>
      <c r="AS637" s="245">
        <v>1948.67</v>
      </c>
      <c r="AT637" s="245">
        <v>1945.99</v>
      </c>
      <c r="AU637" s="245">
        <v>1908.24</v>
      </c>
      <c r="AV637" s="245">
        <v>1872.42</v>
      </c>
      <c r="AW637" s="245">
        <v>1356.32</v>
      </c>
      <c r="AX637" s="246">
        <v>1141.04</v>
      </c>
      <c r="AY637" s="328">
        <v>363.3</v>
      </c>
      <c r="AZ637" s="247">
        <v>6.61</v>
      </c>
      <c r="BA637" s="247">
        <v>2022.6899999999998</v>
      </c>
      <c r="BB637" s="255">
        <v>4.5199999999999997E-2</v>
      </c>
    </row>
    <row r="638" spans="1:54" s="232" customFormat="1">
      <c r="A638" s="241">
        <v>24</v>
      </c>
      <c r="B638" s="242">
        <f t="shared" si="68"/>
        <v>1607.51</v>
      </c>
      <c r="C638" s="242">
        <f t="shared" si="68"/>
        <v>1429.23</v>
      </c>
      <c r="D638" s="242">
        <f t="shared" si="68"/>
        <v>1415.17</v>
      </c>
      <c r="E638" s="242">
        <f t="shared" si="68"/>
        <v>1412.53</v>
      </c>
      <c r="F638" s="242">
        <f t="shared" si="68"/>
        <v>1454.72</v>
      </c>
      <c r="G638" s="242">
        <f t="shared" si="68"/>
        <v>1592.29</v>
      </c>
      <c r="H638" s="242">
        <f t="shared" si="68"/>
        <v>1837.1599999999999</v>
      </c>
      <c r="I638" s="242">
        <f t="shared" si="68"/>
        <v>2172.5500000000002</v>
      </c>
      <c r="J638" s="242">
        <f t="shared" si="68"/>
        <v>2380.7600000000002</v>
      </c>
      <c r="K638" s="242">
        <f t="shared" si="68"/>
        <v>2436.67</v>
      </c>
      <c r="L638" s="242">
        <f t="shared" si="68"/>
        <v>2431.4499999999998</v>
      </c>
      <c r="M638" s="242">
        <f t="shared" si="68"/>
        <v>2402.14</v>
      </c>
      <c r="N638" s="242">
        <f t="shared" si="68"/>
        <v>2386.71</v>
      </c>
      <c r="O638" s="242">
        <f t="shared" si="68"/>
        <v>2380.62</v>
      </c>
      <c r="P638" s="242">
        <f t="shared" si="68"/>
        <v>2378.73</v>
      </c>
      <c r="Q638" s="242">
        <f t="shared" si="68"/>
        <v>2381.5100000000002</v>
      </c>
      <c r="R638" s="242">
        <f t="shared" si="69"/>
        <v>2380.6</v>
      </c>
      <c r="S638" s="242">
        <f t="shared" si="69"/>
        <v>2414.4</v>
      </c>
      <c r="T638" s="242">
        <f t="shared" si="69"/>
        <v>2419.61</v>
      </c>
      <c r="U638" s="242">
        <f t="shared" si="69"/>
        <v>2405.48</v>
      </c>
      <c r="V638" s="242">
        <f t="shared" si="69"/>
        <v>2356.34</v>
      </c>
      <c r="W638" s="242">
        <f t="shared" si="69"/>
        <v>2347.5700000000002</v>
      </c>
      <c r="X638" s="242">
        <f t="shared" si="69"/>
        <v>2280.0300000000002</v>
      </c>
      <c r="Y638" s="242">
        <f t="shared" si="69"/>
        <v>1673.99</v>
      </c>
      <c r="Z638" s="243"/>
      <c r="AA638" s="244">
        <v>1146.17</v>
      </c>
      <c r="AB638" s="245">
        <v>967.89</v>
      </c>
      <c r="AC638" s="245">
        <v>953.83</v>
      </c>
      <c r="AD638" s="245">
        <v>951.19</v>
      </c>
      <c r="AE638" s="245">
        <v>993.38</v>
      </c>
      <c r="AF638" s="245">
        <v>1130.95</v>
      </c>
      <c r="AG638" s="245">
        <v>1375.82</v>
      </c>
      <c r="AH638" s="245">
        <v>1711.21</v>
      </c>
      <c r="AI638" s="245">
        <v>1919.42</v>
      </c>
      <c r="AJ638" s="245">
        <v>1975.33</v>
      </c>
      <c r="AK638" s="245">
        <v>1970.11</v>
      </c>
      <c r="AL638" s="245">
        <v>1940.8</v>
      </c>
      <c r="AM638" s="245">
        <v>1925.37</v>
      </c>
      <c r="AN638" s="245">
        <v>1919.28</v>
      </c>
      <c r="AO638" s="245">
        <v>1917.39</v>
      </c>
      <c r="AP638" s="245">
        <v>1920.17</v>
      </c>
      <c r="AQ638" s="245">
        <v>1919.26</v>
      </c>
      <c r="AR638" s="245">
        <v>1953.06</v>
      </c>
      <c r="AS638" s="245">
        <v>1958.27</v>
      </c>
      <c r="AT638" s="245">
        <v>1944.14</v>
      </c>
      <c r="AU638" s="245">
        <v>1895</v>
      </c>
      <c r="AV638" s="245">
        <v>1886.23</v>
      </c>
      <c r="AW638" s="245">
        <v>1818.69</v>
      </c>
      <c r="AX638" s="246">
        <v>1212.6500000000001</v>
      </c>
      <c r="AY638" s="328">
        <v>363.3</v>
      </c>
      <c r="AZ638" s="247">
        <v>6.61</v>
      </c>
      <c r="BA638" s="247">
        <v>2022.6899999999998</v>
      </c>
      <c r="BB638" s="255">
        <v>4.5199999999999997E-2</v>
      </c>
    </row>
    <row r="639" spans="1:54" s="232" customFormat="1">
      <c r="A639" s="241">
        <v>25</v>
      </c>
      <c r="B639" s="242">
        <f t="shared" si="68"/>
        <v>1496.9199999999998</v>
      </c>
      <c r="C639" s="242">
        <f t="shared" si="68"/>
        <v>1436.48</v>
      </c>
      <c r="D639" s="242">
        <f t="shared" si="68"/>
        <v>1412</v>
      </c>
      <c r="E639" s="242">
        <f t="shared" si="68"/>
        <v>1410.62</v>
      </c>
      <c r="F639" s="242">
        <f t="shared" si="68"/>
        <v>1440.1399999999999</v>
      </c>
      <c r="G639" s="242">
        <f t="shared" si="68"/>
        <v>1583.9399999999998</v>
      </c>
      <c r="H639" s="242">
        <f t="shared" si="68"/>
        <v>1802.11</v>
      </c>
      <c r="I639" s="242">
        <f t="shared" si="68"/>
        <v>2128.83</v>
      </c>
      <c r="J639" s="242">
        <f t="shared" si="68"/>
        <v>2356.59</v>
      </c>
      <c r="K639" s="242">
        <f t="shared" si="68"/>
        <v>2364.23</v>
      </c>
      <c r="L639" s="242">
        <f t="shared" si="68"/>
        <v>2362.83</v>
      </c>
      <c r="M639" s="242">
        <f t="shared" si="68"/>
        <v>2359.25</v>
      </c>
      <c r="N639" s="242">
        <f t="shared" si="68"/>
        <v>2339.64</v>
      </c>
      <c r="O639" s="242">
        <f t="shared" si="68"/>
        <v>2339.88</v>
      </c>
      <c r="P639" s="242">
        <f t="shared" si="68"/>
        <v>2340.1999999999998</v>
      </c>
      <c r="Q639" s="242">
        <f t="shared" si="68"/>
        <v>2357.71</v>
      </c>
      <c r="R639" s="242">
        <f t="shared" si="69"/>
        <v>2349.7200000000003</v>
      </c>
      <c r="S639" s="242">
        <f t="shared" si="69"/>
        <v>2371.08</v>
      </c>
      <c r="T639" s="242">
        <f t="shared" si="69"/>
        <v>2373.52</v>
      </c>
      <c r="U639" s="242">
        <f t="shared" si="69"/>
        <v>2387</v>
      </c>
      <c r="V639" s="242">
        <f t="shared" si="69"/>
        <v>2353.31</v>
      </c>
      <c r="W639" s="242">
        <f t="shared" si="69"/>
        <v>2284.2800000000002</v>
      </c>
      <c r="X639" s="242">
        <f t="shared" si="69"/>
        <v>1957.08</v>
      </c>
      <c r="Y639" s="242">
        <f t="shared" si="69"/>
        <v>1606.35</v>
      </c>
      <c r="Z639" s="243"/>
      <c r="AA639" s="244">
        <v>1035.58</v>
      </c>
      <c r="AB639" s="245">
        <v>975.14</v>
      </c>
      <c r="AC639" s="245">
        <v>950.66</v>
      </c>
      <c r="AD639" s="245">
        <v>949.28</v>
      </c>
      <c r="AE639" s="245">
        <v>978.8</v>
      </c>
      <c r="AF639" s="245">
        <v>1122.5999999999999</v>
      </c>
      <c r="AG639" s="245">
        <v>1340.77</v>
      </c>
      <c r="AH639" s="245">
        <v>1667.49</v>
      </c>
      <c r="AI639" s="245">
        <v>1895.25</v>
      </c>
      <c r="AJ639" s="245">
        <v>1902.89</v>
      </c>
      <c r="AK639" s="245">
        <v>1901.49</v>
      </c>
      <c r="AL639" s="245">
        <v>1897.91</v>
      </c>
      <c r="AM639" s="245">
        <v>1878.3</v>
      </c>
      <c r="AN639" s="245">
        <v>1878.54</v>
      </c>
      <c r="AO639" s="245">
        <v>1878.86</v>
      </c>
      <c r="AP639" s="245">
        <v>1896.37</v>
      </c>
      <c r="AQ639" s="245">
        <v>1888.38</v>
      </c>
      <c r="AR639" s="245">
        <v>1909.74</v>
      </c>
      <c r="AS639" s="245">
        <v>1912.18</v>
      </c>
      <c r="AT639" s="245">
        <v>1925.66</v>
      </c>
      <c r="AU639" s="245">
        <v>1891.97</v>
      </c>
      <c r="AV639" s="245">
        <v>1822.94</v>
      </c>
      <c r="AW639" s="245">
        <v>1495.74</v>
      </c>
      <c r="AX639" s="246">
        <v>1145.01</v>
      </c>
      <c r="AY639" s="328">
        <v>363.3</v>
      </c>
      <c r="AZ639" s="247">
        <v>6.61</v>
      </c>
      <c r="BA639" s="247">
        <v>2022.6899999999998</v>
      </c>
      <c r="BB639" s="255">
        <v>4.5199999999999997E-2</v>
      </c>
    </row>
    <row r="640" spans="1:54" s="232" customFormat="1">
      <c r="A640" s="241">
        <v>26</v>
      </c>
      <c r="B640" s="242">
        <f t="shared" si="68"/>
        <v>1422.49</v>
      </c>
      <c r="C640" s="242">
        <f t="shared" si="68"/>
        <v>1368.3999999999999</v>
      </c>
      <c r="D640" s="242">
        <f t="shared" si="68"/>
        <v>1296.01</v>
      </c>
      <c r="E640" s="242">
        <f t="shared" si="68"/>
        <v>1349.79</v>
      </c>
      <c r="F640" s="242">
        <f t="shared" si="68"/>
        <v>1392.68</v>
      </c>
      <c r="G640" s="242">
        <f t="shared" si="68"/>
        <v>1420.54</v>
      </c>
      <c r="H640" s="242">
        <f t="shared" si="68"/>
        <v>1489.22</v>
      </c>
      <c r="I640" s="242">
        <f t="shared" si="68"/>
        <v>1721.3</v>
      </c>
      <c r="J640" s="242">
        <f t="shared" si="68"/>
        <v>1988.4099999999999</v>
      </c>
      <c r="K640" s="242">
        <f t="shared" si="68"/>
        <v>2296.9</v>
      </c>
      <c r="L640" s="242">
        <f t="shared" si="68"/>
        <v>2325.7200000000003</v>
      </c>
      <c r="M640" s="242">
        <f t="shared" si="68"/>
        <v>2322.62</v>
      </c>
      <c r="N640" s="242">
        <f t="shared" si="68"/>
        <v>2305.9900000000002</v>
      </c>
      <c r="O640" s="242">
        <f t="shared" si="68"/>
        <v>2315.0500000000002</v>
      </c>
      <c r="P640" s="242">
        <f t="shared" si="68"/>
        <v>2309.35</v>
      </c>
      <c r="Q640" s="242">
        <f t="shared" si="68"/>
        <v>2315.33</v>
      </c>
      <c r="R640" s="242">
        <f t="shared" si="69"/>
        <v>2325.71</v>
      </c>
      <c r="S640" s="242">
        <f t="shared" si="69"/>
        <v>2360.38</v>
      </c>
      <c r="T640" s="242">
        <f t="shared" si="69"/>
        <v>2360.98</v>
      </c>
      <c r="U640" s="242">
        <f t="shared" si="69"/>
        <v>2372.56</v>
      </c>
      <c r="V640" s="242">
        <f t="shared" si="69"/>
        <v>2351.16</v>
      </c>
      <c r="W640" s="242">
        <f t="shared" si="69"/>
        <v>2327.2200000000003</v>
      </c>
      <c r="X640" s="242">
        <f t="shared" si="69"/>
        <v>1817.1299999999999</v>
      </c>
      <c r="Y640" s="242">
        <f t="shared" si="69"/>
        <v>1601.04</v>
      </c>
      <c r="Z640" s="243"/>
      <c r="AA640" s="244">
        <v>961.15</v>
      </c>
      <c r="AB640" s="245">
        <v>907.06</v>
      </c>
      <c r="AC640" s="245">
        <v>834.67</v>
      </c>
      <c r="AD640" s="245">
        <v>888.45</v>
      </c>
      <c r="AE640" s="245">
        <v>931.34</v>
      </c>
      <c r="AF640" s="245">
        <v>959.2</v>
      </c>
      <c r="AG640" s="245">
        <v>1027.8800000000001</v>
      </c>
      <c r="AH640" s="245">
        <v>1259.96</v>
      </c>
      <c r="AI640" s="245">
        <v>1527.07</v>
      </c>
      <c r="AJ640" s="245">
        <v>1835.56</v>
      </c>
      <c r="AK640" s="245">
        <v>1864.38</v>
      </c>
      <c r="AL640" s="245">
        <v>1861.28</v>
      </c>
      <c r="AM640" s="245">
        <v>1844.65</v>
      </c>
      <c r="AN640" s="245">
        <v>1853.71</v>
      </c>
      <c r="AO640" s="245">
        <v>1848.01</v>
      </c>
      <c r="AP640" s="245">
        <v>1853.99</v>
      </c>
      <c r="AQ640" s="245">
        <v>1864.37</v>
      </c>
      <c r="AR640" s="245">
        <v>1899.04</v>
      </c>
      <c r="AS640" s="245">
        <v>1899.64</v>
      </c>
      <c r="AT640" s="245">
        <v>1911.22</v>
      </c>
      <c r="AU640" s="245">
        <v>1889.82</v>
      </c>
      <c r="AV640" s="245">
        <v>1865.88</v>
      </c>
      <c r="AW640" s="245">
        <v>1355.79</v>
      </c>
      <c r="AX640" s="246">
        <v>1139.7</v>
      </c>
      <c r="AY640" s="328">
        <v>363.3</v>
      </c>
      <c r="AZ640" s="247">
        <v>6.61</v>
      </c>
      <c r="BA640" s="247">
        <v>2022.6899999999998</v>
      </c>
      <c r="BB640" s="255">
        <v>4.5199999999999997E-2</v>
      </c>
    </row>
    <row r="641" spans="1:54" s="232" customFormat="1">
      <c r="A641" s="241">
        <v>27</v>
      </c>
      <c r="B641" s="242">
        <f t="shared" si="68"/>
        <v>1499.3899999999999</v>
      </c>
      <c r="C641" s="242">
        <f t="shared" si="68"/>
        <v>1420.8899999999999</v>
      </c>
      <c r="D641" s="242">
        <f t="shared" si="68"/>
        <v>1405.8</v>
      </c>
      <c r="E641" s="242">
        <f t="shared" si="68"/>
        <v>1386.01</v>
      </c>
      <c r="F641" s="242">
        <f t="shared" si="68"/>
        <v>1406.36</v>
      </c>
      <c r="G641" s="242">
        <f t="shared" si="68"/>
        <v>1421.44</v>
      </c>
      <c r="H641" s="242">
        <f t="shared" si="68"/>
        <v>1458.6499999999999</v>
      </c>
      <c r="I641" s="242">
        <f t="shared" si="68"/>
        <v>1589.8899999999999</v>
      </c>
      <c r="J641" s="242">
        <f t="shared" si="68"/>
        <v>1827.57</v>
      </c>
      <c r="K641" s="242">
        <f t="shared" si="68"/>
        <v>2116.1</v>
      </c>
      <c r="L641" s="242">
        <f t="shared" si="68"/>
        <v>2249.41</v>
      </c>
      <c r="M641" s="242">
        <f t="shared" si="68"/>
        <v>2264.6999999999998</v>
      </c>
      <c r="N641" s="242">
        <f t="shared" si="68"/>
        <v>2262.34</v>
      </c>
      <c r="O641" s="242">
        <f t="shared" si="68"/>
        <v>2242.9700000000003</v>
      </c>
      <c r="P641" s="242">
        <f t="shared" si="68"/>
        <v>2238.86</v>
      </c>
      <c r="Q641" s="242">
        <f t="shared" si="68"/>
        <v>2272.59</v>
      </c>
      <c r="R641" s="242">
        <f t="shared" si="69"/>
        <v>2296.15</v>
      </c>
      <c r="S641" s="242">
        <f t="shared" si="69"/>
        <v>2401.8200000000002</v>
      </c>
      <c r="T641" s="242">
        <f t="shared" si="69"/>
        <v>2413.7800000000002</v>
      </c>
      <c r="U641" s="242">
        <f t="shared" si="69"/>
        <v>2414.09</v>
      </c>
      <c r="V641" s="242">
        <f t="shared" si="69"/>
        <v>2384.2200000000003</v>
      </c>
      <c r="W641" s="242">
        <f t="shared" si="69"/>
        <v>2356</v>
      </c>
      <c r="X641" s="242">
        <f t="shared" si="69"/>
        <v>1803.08</v>
      </c>
      <c r="Y641" s="242">
        <f t="shared" si="69"/>
        <v>1599.6899999999998</v>
      </c>
      <c r="Z641" s="243"/>
      <c r="AA641" s="244">
        <v>1038.05</v>
      </c>
      <c r="AB641" s="245">
        <v>959.55</v>
      </c>
      <c r="AC641" s="245">
        <v>944.46</v>
      </c>
      <c r="AD641" s="245">
        <v>924.67</v>
      </c>
      <c r="AE641" s="245">
        <v>945.02</v>
      </c>
      <c r="AF641" s="245">
        <v>960.1</v>
      </c>
      <c r="AG641" s="245">
        <v>997.31</v>
      </c>
      <c r="AH641" s="245">
        <v>1128.55</v>
      </c>
      <c r="AI641" s="245">
        <v>1366.23</v>
      </c>
      <c r="AJ641" s="245">
        <v>1654.76</v>
      </c>
      <c r="AK641" s="245">
        <v>1788.07</v>
      </c>
      <c r="AL641" s="245">
        <v>1803.36</v>
      </c>
      <c r="AM641" s="245">
        <v>1801</v>
      </c>
      <c r="AN641" s="245">
        <v>1781.63</v>
      </c>
      <c r="AO641" s="245">
        <v>1777.52</v>
      </c>
      <c r="AP641" s="245">
        <v>1811.25</v>
      </c>
      <c r="AQ641" s="245">
        <v>1834.81</v>
      </c>
      <c r="AR641" s="245">
        <v>1940.48</v>
      </c>
      <c r="AS641" s="245">
        <v>1952.44</v>
      </c>
      <c r="AT641" s="245">
        <v>1952.75</v>
      </c>
      <c r="AU641" s="245">
        <v>1922.88</v>
      </c>
      <c r="AV641" s="245">
        <v>1894.66</v>
      </c>
      <c r="AW641" s="245">
        <v>1341.74</v>
      </c>
      <c r="AX641" s="246">
        <v>1138.3499999999999</v>
      </c>
      <c r="AY641" s="328">
        <v>363.3</v>
      </c>
      <c r="AZ641" s="247">
        <v>6.61</v>
      </c>
      <c r="BA641" s="247">
        <v>2022.6899999999998</v>
      </c>
      <c r="BB641" s="255">
        <v>4.5199999999999997E-2</v>
      </c>
    </row>
    <row r="642" spans="1:54" s="232" customFormat="1">
      <c r="A642" s="241">
        <v>28</v>
      </c>
      <c r="B642" s="242">
        <f t="shared" si="68"/>
        <v>1545.11</v>
      </c>
      <c r="C642" s="242">
        <f t="shared" si="68"/>
        <v>1475.36</v>
      </c>
      <c r="D642" s="242">
        <f t="shared" si="68"/>
        <v>1417.7</v>
      </c>
      <c r="E642" s="242">
        <f t="shared" si="68"/>
        <v>1414.56</v>
      </c>
      <c r="F642" s="242">
        <f t="shared" si="68"/>
        <v>1466.03</v>
      </c>
      <c r="G642" s="242">
        <f t="shared" si="68"/>
        <v>1595.6799999999998</v>
      </c>
      <c r="H642" s="242">
        <f t="shared" si="68"/>
        <v>1803.76</v>
      </c>
      <c r="I642" s="242">
        <f t="shared" si="68"/>
        <v>2144.0699999999997</v>
      </c>
      <c r="J642" s="242">
        <f t="shared" si="68"/>
        <v>2359.02</v>
      </c>
      <c r="K642" s="242">
        <f t="shared" si="68"/>
        <v>2404.0500000000002</v>
      </c>
      <c r="L642" s="242">
        <f t="shared" si="68"/>
        <v>2403.84</v>
      </c>
      <c r="M642" s="242">
        <f t="shared" si="68"/>
        <v>2385.86</v>
      </c>
      <c r="N642" s="242">
        <f t="shared" si="68"/>
        <v>2366</v>
      </c>
      <c r="O642" s="242">
        <f t="shared" si="68"/>
        <v>2361.0700000000002</v>
      </c>
      <c r="P642" s="242">
        <f t="shared" si="68"/>
        <v>2352.86</v>
      </c>
      <c r="Q642" s="242">
        <f t="shared" si="68"/>
        <v>2354.4700000000003</v>
      </c>
      <c r="R642" s="242">
        <f t="shared" si="69"/>
        <v>2353.0300000000002</v>
      </c>
      <c r="S642" s="242">
        <f t="shared" si="69"/>
        <v>2399.4900000000002</v>
      </c>
      <c r="T642" s="242">
        <f t="shared" si="69"/>
        <v>2399.9499999999998</v>
      </c>
      <c r="U642" s="242">
        <f t="shared" si="69"/>
        <v>2381.71</v>
      </c>
      <c r="V642" s="242">
        <f t="shared" si="69"/>
        <v>2333.23</v>
      </c>
      <c r="W642" s="242">
        <f t="shared" si="69"/>
        <v>2167.2400000000002</v>
      </c>
      <c r="X642" s="242">
        <f t="shared" si="69"/>
        <v>1862.86</v>
      </c>
      <c r="Y642" s="242">
        <f t="shared" si="69"/>
        <v>1581.09</v>
      </c>
      <c r="Z642" s="243"/>
      <c r="AA642" s="244">
        <v>1083.77</v>
      </c>
      <c r="AB642" s="245">
        <v>1014.0199999999999</v>
      </c>
      <c r="AC642" s="245">
        <v>956.36</v>
      </c>
      <c r="AD642" s="245">
        <v>953.22</v>
      </c>
      <c r="AE642" s="245">
        <v>1004.69</v>
      </c>
      <c r="AF642" s="245">
        <v>1134.3399999999999</v>
      </c>
      <c r="AG642" s="245">
        <v>1342.42</v>
      </c>
      <c r="AH642" s="245">
        <v>1682.73</v>
      </c>
      <c r="AI642" s="245">
        <v>1897.68</v>
      </c>
      <c r="AJ642" s="245">
        <v>1942.71</v>
      </c>
      <c r="AK642" s="245">
        <v>1942.5</v>
      </c>
      <c r="AL642" s="245">
        <v>1924.52</v>
      </c>
      <c r="AM642" s="245">
        <v>1904.66</v>
      </c>
      <c r="AN642" s="245">
        <v>1899.73</v>
      </c>
      <c r="AO642" s="245">
        <v>1891.52</v>
      </c>
      <c r="AP642" s="245">
        <v>1893.13</v>
      </c>
      <c r="AQ642" s="245">
        <v>1891.69</v>
      </c>
      <c r="AR642" s="245">
        <v>1938.15</v>
      </c>
      <c r="AS642" s="245">
        <v>1938.61</v>
      </c>
      <c r="AT642" s="245">
        <v>1920.37</v>
      </c>
      <c r="AU642" s="245">
        <v>1871.89</v>
      </c>
      <c r="AV642" s="245">
        <v>1705.9</v>
      </c>
      <c r="AW642" s="245">
        <v>1401.52</v>
      </c>
      <c r="AX642" s="246">
        <v>1119.75</v>
      </c>
      <c r="AY642" s="328">
        <v>363.3</v>
      </c>
      <c r="AZ642" s="247">
        <v>6.61</v>
      </c>
      <c r="BA642" s="247">
        <v>2022.6899999999998</v>
      </c>
      <c r="BB642" s="255">
        <v>4.5199999999999997E-2</v>
      </c>
    </row>
    <row r="643" spans="1:54" s="232" customFormat="1">
      <c r="A643" s="241">
        <v>29</v>
      </c>
      <c r="B643" s="242">
        <f t="shared" si="68"/>
        <v>1413.82</v>
      </c>
      <c r="C643" s="242">
        <f t="shared" si="68"/>
        <v>1357.09</v>
      </c>
      <c r="D643" s="242">
        <f t="shared" si="68"/>
        <v>1231.1099999999999</v>
      </c>
      <c r="E643" s="242">
        <f t="shared" si="68"/>
        <v>1236.27</v>
      </c>
      <c r="F643" s="242">
        <f t="shared" si="68"/>
        <v>1351.52</v>
      </c>
      <c r="G643" s="242">
        <f t="shared" si="68"/>
        <v>1444.31</v>
      </c>
      <c r="H643" s="242">
        <f t="shared" si="68"/>
        <v>1641.33</v>
      </c>
      <c r="I643" s="242">
        <f t="shared" si="68"/>
        <v>1921.82</v>
      </c>
      <c r="J643" s="242">
        <f t="shared" si="68"/>
        <v>2129.7399999999998</v>
      </c>
      <c r="K643" s="242">
        <f t="shared" si="68"/>
        <v>2185.8200000000002</v>
      </c>
      <c r="L643" s="242">
        <f t="shared" si="68"/>
        <v>2181.4900000000002</v>
      </c>
      <c r="M643" s="242">
        <f t="shared" si="68"/>
        <v>2156.34</v>
      </c>
      <c r="N643" s="242">
        <f t="shared" si="68"/>
        <v>2139.25</v>
      </c>
      <c r="O643" s="242">
        <f t="shared" si="68"/>
        <v>2137.35</v>
      </c>
      <c r="P643" s="242">
        <f t="shared" si="68"/>
        <v>2128.5499999999997</v>
      </c>
      <c r="Q643" s="242">
        <f t="shared" si="68"/>
        <v>2133.1299999999997</v>
      </c>
      <c r="R643" s="242">
        <f t="shared" si="69"/>
        <v>2139.1299999999997</v>
      </c>
      <c r="S643" s="242">
        <f t="shared" si="69"/>
        <v>2182.09</v>
      </c>
      <c r="T643" s="242">
        <f t="shared" si="69"/>
        <v>2163.64</v>
      </c>
      <c r="U643" s="242">
        <f t="shared" si="69"/>
        <v>2174.2400000000002</v>
      </c>
      <c r="V643" s="242">
        <f t="shared" si="69"/>
        <v>2124.1099999999997</v>
      </c>
      <c r="W643" s="242">
        <f t="shared" si="69"/>
        <v>2049.5</v>
      </c>
      <c r="X643" s="242">
        <f t="shared" si="69"/>
        <v>1702.34</v>
      </c>
      <c r="Y643" s="242">
        <f t="shared" si="69"/>
        <v>1452.58</v>
      </c>
      <c r="Z643" s="243"/>
      <c r="AA643" s="244">
        <v>952.48</v>
      </c>
      <c r="AB643" s="245">
        <v>895.75</v>
      </c>
      <c r="AC643" s="245">
        <v>769.77</v>
      </c>
      <c r="AD643" s="245">
        <v>774.93</v>
      </c>
      <c r="AE643" s="245">
        <v>890.18</v>
      </c>
      <c r="AF643" s="245">
        <v>982.97</v>
      </c>
      <c r="AG643" s="245">
        <v>1179.99</v>
      </c>
      <c r="AH643" s="245">
        <v>1460.48</v>
      </c>
      <c r="AI643" s="245">
        <v>1668.4</v>
      </c>
      <c r="AJ643" s="245">
        <v>1724.48</v>
      </c>
      <c r="AK643" s="245">
        <v>1720.15</v>
      </c>
      <c r="AL643" s="245">
        <v>1695</v>
      </c>
      <c r="AM643" s="245">
        <v>1677.91</v>
      </c>
      <c r="AN643" s="245">
        <v>1676.01</v>
      </c>
      <c r="AO643" s="245">
        <v>1667.21</v>
      </c>
      <c r="AP643" s="245">
        <v>1671.79</v>
      </c>
      <c r="AQ643" s="245">
        <v>1677.79</v>
      </c>
      <c r="AR643" s="245">
        <v>1720.75</v>
      </c>
      <c r="AS643" s="245">
        <v>1702.3</v>
      </c>
      <c r="AT643" s="245">
        <v>1712.9</v>
      </c>
      <c r="AU643" s="245">
        <v>1662.77</v>
      </c>
      <c r="AV643" s="245">
        <v>1588.16</v>
      </c>
      <c r="AW643" s="245">
        <v>1241</v>
      </c>
      <c r="AX643" s="246">
        <v>991.24</v>
      </c>
      <c r="AY643" s="328">
        <v>363.3</v>
      </c>
      <c r="AZ643" s="247">
        <v>6.61</v>
      </c>
      <c r="BA643" s="247">
        <v>2022.6899999999998</v>
      </c>
      <c r="BB643" s="255">
        <v>4.5199999999999997E-2</v>
      </c>
    </row>
    <row r="644" spans="1:54" s="232" customFormat="1" ht="13.5" customHeight="1">
      <c r="A644" s="241">
        <v>30</v>
      </c>
      <c r="B644" s="242">
        <f t="shared" si="68"/>
        <v>1396.09</v>
      </c>
      <c r="C644" s="242">
        <f t="shared" si="68"/>
        <v>1290.95</v>
      </c>
      <c r="D644" s="242">
        <f t="shared" si="68"/>
        <v>1219.78</v>
      </c>
      <c r="E644" s="242">
        <f t="shared" si="68"/>
        <v>1190.95</v>
      </c>
      <c r="F644" s="242">
        <f t="shared" si="68"/>
        <v>1279.49</v>
      </c>
      <c r="G644" s="242">
        <f t="shared" si="68"/>
        <v>1470.95</v>
      </c>
      <c r="H644" s="242">
        <f t="shared" si="68"/>
        <v>1628.49</v>
      </c>
      <c r="I644" s="242">
        <f t="shared" si="68"/>
        <v>1950.09</v>
      </c>
      <c r="J644" s="242">
        <f t="shared" si="68"/>
        <v>2323.8000000000002</v>
      </c>
      <c r="K644" s="242">
        <f t="shared" si="68"/>
        <v>2371.21</v>
      </c>
      <c r="L644" s="242">
        <f t="shared" si="68"/>
        <v>2379.63</v>
      </c>
      <c r="M644" s="242">
        <f t="shared" si="68"/>
        <v>2359.19</v>
      </c>
      <c r="N644" s="242">
        <f t="shared" si="68"/>
        <v>2340.6</v>
      </c>
      <c r="O644" s="242">
        <f t="shared" si="68"/>
        <v>2340.5100000000002</v>
      </c>
      <c r="P644" s="242">
        <f t="shared" si="68"/>
        <v>2338.17</v>
      </c>
      <c r="Q644" s="242">
        <f t="shared" si="68"/>
        <v>2372.14</v>
      </c>
      <c r="R644" s="242">
        <f t="shared" si="69"/>
        <v>2370.0700000000002</v>
      </c>
      <c r="S644" s="242">
        <f t="shared" si="69"/>
        <v>2409.4499999999998</v>
      </c>
      <c r="T644" s="242">
        <f t="shared" si="69"/>
        <v>2384.11</v>
      </c>
      <c r="U644" s="242">
        <f t="shared" si="69"/>
        <v>2457.9499999999998</v>
      </c>
      <c r="V644" s="242">
        <f t="shared" si="69"/>
        <v>2366.0500000000002</v>
      </c>
      <c r="W644" s="242">
        <f t="shared" si="69"/>
        <v>2333.35</v>
      </c>
      <c r="X644" s="242">
        <f t="shared" si="69"/>
        <v>2190.11</v>
      </c>
      <c r="Y644" s="242">
        <f t="shared" si="69"/>
        <v>1475.2900000000002</v>
      </c>
      <c r="Z644" s="243"/>
      <c r="AA644" s="244">
        <v>934.75</v>
      </c>
      <c r="AB644" s="245">
        <v>829.61</v>
      </c>
      <c r="AC644" s="245">
        <v>758.44</v>
      </c>
      <c r="AD644" s="245">
        <v>729.61</v>
      </c>
      <c r="AE644" s="245">
        <v>818.15</v>
      </c>
      <c r="AF644" s="245">
        <v>1009.6100000000001</v>
      </c>
      <c r="AG644" s="245">
        <v>1167.1500000000001</v>
      </c>
      <c r="AH644" s="245">
        <v>1488.75</v>
      </c>
      <c r="AI644" s="245">
        <v>1862.46</v>
      </c>
      <c r="AJ644" s="245">
        <v>1909.87</v>
      </c>
      <c r="AK644" s="245">
        <v>1918.29</v>
      </c>
      <c r="AL644" s="245">
        <v>1897.85</v>
      </c>
      <c r="AM644" s="245">
        <v>1879.26</v>
      </c>
      <c r="AN644" s="245">
        <v>1879.17</v>
      </c>
      <c r="AO644" s="245">
        <v>1876.83</v>
      </c>
      <c r="AP644" s="245">
        <v>1910.8</v>
      </c>
      <c r="AQ644" s="245">
        <v>1908.73</v>
      </c>
      <c r="AR644" s="245">
        <v>1948.11</v>
      </c>
      <c r="AS644" s="245">
        <v>1922.77</v>
      </c>
      <c r="AT644" s="245">
        <v>1996.61</v>
      </c>
      <c r="AU644" s="245">
        <v>1904.71</v>
      </c>
      <c r="AV644" s="245">
        <v>1872.01</v>
      </c>
      <c r="AW644" s="245">
        <v>1728.77</v>
      </c>
      <c r="AX644" s="246">
        <v>1013.9500000000002</v>
      </c>
      <c r="AY644" s="328">
        <v>363.3</v>
      </c>
      <c r="AZ644" s="247">
        <v>6.61</v>
      </c>
      <c r="BA644" s="247">
        <v>2022.6899999999998</v>
      </c>
      <c r="BB644" s="255">
        <v>4.5199999999999997E-2</v>
      </c>
    </row>
    <row r="645" spans="1:54" s="232" customFormat="1" ht="13.5" thickBot="1">
      <c r="A645" s="249">
        <v>31</v>
      </c>
      <c r="B645" s="242">
        <f t="shared" si="68"/>
        <v>0</v>
      </c>
      <c r="C645" s="242">
        <f t="shared" si="68"/>
        <v>0</v>
      </c>
      <c r="D645" s="242">
        <f t="shared" si="68"/>
        <v>0</v>
      </c>
      <c r="E645" s="242">
        <f t="shared" si="68"/>
        <v>0</v>
      </c>
      <c r="F645" s="242">
        <f t="shared" si="68"/>
        <v>0</v>
      </c>
      <c r="G645" s="242">
        <f t="shared" si="68"/>
        <v>0</v>
      </c>
      <c r="H645" s="242">
        <f t="shared" si="68"/>
        <v>0</v>
      </c>
      <c r="I645" s="242">
        <f t="shared" si="68"/>
        <v>0</v>
      </c>
      <c r="J645" s="242">
        <f t="shared" si="68"/>
        <v>0</v>
      </c>
      <c r="K645" s="242">
        <f t="shared" si="68"/>
        <v>0</v>
      </c>
      <c r="L645" s="242">
        <f t="shared" si="68"/>
        <v>0</v>
      </c>
      <c r="M645" s="242">
        <f t="shared" si="68"/>
        <v>0</v>
      </c>
      <c r="N645" s="242">
        <f t="shared" si="68"/>
        <v>0</v>
      </c>
      <c r="O645" s="242">
        <f t="shared" si="68"/>
        <v>0</v>
      </c>
      <c r="P645" s="242">
        <f t="shared" si="68"/>
        <v>0</v>
      </c>
      <c r="Q645" s="242">
        <f t="shared" si="68"/>
        <v>0</v>
      </c>
      <c r="R645" s="242">
        <f t="shared" si="69"/>
        <v>0</v>
      </c>
      <c r="S645" s="242">
        <f t="shared" si="69"/>
        <v>0</v>
      </c>
      <c r="T645" s="242">
        <f t="shared" si="69"/>
        <v>0</v>
      </c>
      <c r="U645" s="242">
        <f t="shared" si="69"/>
        <v>0</v>
      </c>
      <c r="V645" s="242">
        <f t="shared" si="69"/>
        <v>0</v>
      </c>
      <c r="W645" s="242">
        <f t="shared" si="69"/>
        <v>0</v>
      </c>
      <c r="X645" s="242">
        <f t="shared" si="69"/>
        <v>0</v>
      </c>
      <c r="Y645" s="242">
        <f t="shared" si="69"/>
        <v>0</v>
      </c>
      <c r="Z645" s="243"/>
      <c r="AA645" s="250">
        <v>0</v>
      </c>
      <c r="AB645" s="251">
        <v>0</v>
      </c>
      <c r="AC645" s="251">
        <v>0</v>
      </c>
      <c r="AD645" s="251">
        <v>0</v>
      </c>
      <c r="AE645" s="251">
        <v>0</v>
      </c>
      <c r="AF645" s="251">
        <v>0</v>
      </c>
      <c r="AG645" s="251">
        <v>0</v>
      </c>
      <c r="AH645" s="251">
        <v>0</v>
      </c>
      <c r="AI645" s="251">
        <v>0</v>
      </c>
      <c r="AJ645" s="251">
        <v>0</v>
      </c>
      <c r="AK645" s="251">
        <v>0</v>
      </c>
      <c r="AL645" s="251">
        <v>0</v>
      </c>
      <c r="AM645" s="251">
        <v>0</v>
      </c>
      <c r="AN645" s="251">
        <v>0</v>
      </c>
      <c r="AO645" s="251">
        <v>0</v>
      </c>
      <c r="AP645" s="251">
        <v>0</v>
      </c>
      <c r="AQ645" s="251">
        <v>0</v>
      </c>
      <c r="AR645" s="251">
        <v>0</v>
      </c>
      <c r="AS645" s="251">
        <v>0</v>
      </c>
      <c r="AT645" s="251">
        <v>0</v>
      </c>
      <c r="AU645" s="251">
        <v>0</v>
      </c>
      <c r="AV645" s="251">
        <v>0</v>
      </c>
      <c r="AW645" s="251">
        <v>0</v>
      </c>
      <c r="AX645" s="252">
        <v>0</v>
      </c>
      <c r="AY645" s="329">
        <v>0</v>
      </c>
      <c r="AZ645" s="253">
        <v>0</v>
      </c>
      <c r="BA645" s="253"/>
      <c r="BB645" s="256"/>
    </row>
    <row r="646" spans="1:54" s="232" customFormat="1" ht="13.5" thickBot="1">
      <c r="A646" s="259"/>
      <c r="B646" s="260"/>
      <c r="C646" s="260"/>
      <c r="D646" s="260"/>
      <c r="E646" s="260"/>
      <c r="F646" s="260"/>
      <c r="G646" s="260"/>
      <c r="H646" s="260"/>
      <c r="I646" s="260"/>
      <c r="J646" s="260"/>
      <c r="K646" s="260"/>
      <c r="L646" s="260"/>
      <c r="M646" s="260"/>
      <c r="N646" s="260"/>
      <c r="O646" s="260"/>
      <c r="P646" s="260"/>
      <c r="Q646" s="260"/>
      <c r="R646" s="260"/>
      <c r="S646" s="260"/>
      <c r="T646" s="260"/>
      <c r="U646" s="260"/>
      <c r="V646" s="260"/>
      <c r="W646" s="260"/>
      <c r="X646" s="260"/>
      <c r="Y646" s="260"/>
      <c r="Z646" s="243"/>
      <c r="AA646" s="261"/>
      <c r="AB646" s="261"/>
      <c r="AC646" s="261"/>
      <c r="AD646" s="261"/>
      <c r="AE646" s="261"/>
      <c r="AF646" s="261"/>
      <c r="AG646" s="261"/>
      <c r="AH646" s="261"/>
      <c r="AI646" s="261"/>
      <c r="AJ646" s="261"/>
      <c r="AK646" s="261"/>
      <c r="AL646" s="261"/>
      <c r="AM646" s="261"/>
      <c r="AN646" s="261"/>
      <c r="AO646" s="261"/>
      <c r="AP646" s="261"/>
      <c r="AQ646" s="261"/>
      <c r="AR646" s="261"/>
      <c r="AS646" s="261"/>
      <c r="AT646" s="261"/>
      <c r="AU646" s="261"/>
      <c r="AV646" s="261"/>
      <c r="AW646" s="261"/>
      <c r="AX646" s="261"/>
      <c r="AY646" s="262"/>
      <c r="AZ646" s="263"/>
      <c r="BA646" s="263"/>
      <c r="BB646" s="262"/>
    </row>
    <row r="647" spans="1:54" s="228" customFormat="1" ht="53.25" customHeight="1" thickBot="1">
      <c r="A647" s="531" t="s">
        <v>2</v>
      </c>
      <c r="B647" s="489" t="s">
        <v>192</v>
      </c>
      <c r="C647" s="489"/>
      <c r="D647" s="489"/>
      <c r="E647" s="489"/>
      <c r="F647" s="489"/>
      <c r="G647" s="489"/>
      <c r="H647" s="489"/>
      <c r="I647" s="489"/>
      <c r="J647" s="489"/>
      <c r="K647" s="489"/>
      <c r="L647" s="489"/>
      <c r="M647" s="489"/>
      <c r="N647" s="489"/>
      <c r="O647" s="489"/>
      <c r="P647" s="489"/>
      <c r="Q647" s="489"/>
      <c r="R647" s="489"/>
      <c r="S647" s="489"/>
      <c r="T647" s="489"/>
      <c r="U647" s="489"/>
      <c r="V647" s="489"/>
      <c r="W647" s="489"/>
      <c r="X647" s="489"/>
      <c r="Y647" s="490"/>
      <c r="AA647" s="229" t="s">
        <v>186</v>
      </c>
      <c r="AB647" s="230"/>
      <c r="AC647" s="230"/>
      <c r="AD647" s="230"/>
      <c r="AE647" s="230"/>
      <c r="AF647" s="230"/>
      <c r="AG647" s="230"/>
      <c r="AH647" s="230"/>
      <c r="AI647" s="230"/>
      <c r="AJ647" s="230"/>
      <c r="AK647" s="230"/>
      <c r="AL647" s="230"/>
      <c r="AM647" s="230"/>
      <c r="AN647" s="230"/>
      <c r="AO647" s="230"/>
      <c r="AP647" s="230"/>
      <c r="AQ647" s="230"/>
      <c r="AR647" s="230"/>
      <c r="AS647" s="230"/>
      <c r="AT647" s="230"/>
      <c r="AU647" s="230"/>
      <c r="AV647" s="230"/>
      <c r="AW647" s="230"/>
      <c r="AX647" s="230"/>
      <c r="AY647" s="231"/>
      <c r="AZ647" s="230"/>
      <c r="BA647" s="230"/>
    </row>
    <row r="648" spans="1:54" s="232" customFormat="1" ht="58.5" customHeight="1">
      <c r="A648" s="532"/>
      <c r="B648" s="534" t="s">
        <v>3</v>
      </c>
      <c r="C648" s="535"/>
      <c r="D648" s="535"/>
      <c r="E648" s="535"/>
      <c r="F648" s="535"/>
      <c r="G648" s="535"/>
      <c r="H648" s="535"/>
      <c r="I648" s="535"/>
      <c r="J648" s="535"/>
      <c r="K648" s="535"/>
      <c r="L648" s="535"/>
      <c r="M648" s="535"/>
      <c r="N648" s="535"/>
      <c r="O648" s="535"/>
      <c r="P648" s="535"/>
      <c r="Q648" s="535"/>
      <c r="R648" s="535"/>
      <c r="S648" s="535"/>
      <c r="T648" s="535"/>
      <c r="U648" s="535"/>
      <c r="V648" s="535"/>
      <c r="W648" s="535"/>
      <c r="X648" s="535"/>
      <c r="Y648" s="536"/>
      <c r="AA648" s="537" t="s">
        <v>88</v>
      </c>
      <c r="AB648" s="538"/>
      <c r="AC648" s="538"/>
      <c r="AD648" s="538"/>
      <c r="AE648" s="538"/>
      <c r="AF648" s="538"/>
      <c r="AG648" s="538"/>
      <c r="AH648" s="538"/>
      <c r="AI648" s="538"/>
      <c r="AJ648" s="538"/>
      <c r="AK648" s="538"/>
      <c r="AL648" s="538"/>
      <c r="AM648" s="538"/>
      <c r="AN648" s="538"/>
      <c r="AO648" s="538"/>
      <c r="AP648" s="538"/>
      <c r="AQ648" s="538"/>
      <c r="AR648" s="538"/>
      <c r="AS648" s="538"/>
      <c r="AT648" s="538"/>
      <c r="AU648" s="538"/>
      <c r="AV648" s="538"/>
      <c r="AW648" s="538"/>
      <c r="AX648" s="539"/>
      <c r="AY648" s="540" t="str">
        <f>AY612</f>
        <v>Сбытовая надбавка</v>
      </c>
      <c r="AZ648" s="541" t="s">
        <v>202</v>
      </c>
      <c r="BA648" s="484" t="s">
        <v>195</v>
      </c>
      <c r="BB648" s="484" t="s">
        <v>183</v>
      </c>
    </row>
    <row r="649" spans="1:54" s="232" customFormat="1" ht="51" customHeight="1">
      <c r="A649" s="533"/>
      <c r="B649" s="233" t="s">
        <v>4</v>
      </c>
      <c r="C649" s="233" t="s">
        <v>5</v>
      </c>
      <c r="D649" s="233" t="s">
        <v>6</v>
      </c>
      <c r="E649" s="233" t="s">
        <v>7</v>
      </c>
      <c r="F649" s="233" t="s">
        <v>8</v>
      </c>
      <c r="G649" s="233" t="s">
        <v>9</v>
      </c>
      <c r="H649" s="233" t="s">
        <v>10</v>
      </c>
      <c r="I649" s="233" t="s">
        <v>11</v>
      </c>
      <c r="J649" s="233" t="s">
        <v>12</v>
      </c>
      <c r="K649" s="233" t="s">
        <v>13</v>
      </c>
      <c r="L649" s="233" t="s">
        <v>14</v>
      </c>
      <c r="M649" s="233" t="s">
        <v>15</v>
      </c>
      <c r="N649" s="233" t="s">
        <v>16</v>
      </c>
      <c r="O649" s="233" t="s">
        <v>17</v>
      </c>
      <c r="P649" s="233" t="s">
        <v>18</v>
      </c>
      <c r="Q649" s="233" t="s">
        <v>19</v>
      </c>
      <c r="R649" s="233" t="s">
        <v>20</v>
      </c>
      <c r="S649" s="233" t="s">
        <v>21</v>
      </c>
      <c r="T649" s="233" t="s">
        <v>22</v>
      </c>
      <c r="U649" s="233" t="s">
        <v>23</v>
      </c>
      <c r="V649" s="233" t="s">
        <v>24</v>
      </c>
      <c r="W649" s="233" t="s">
        <v>25</v>
      </c>
      <c r="X649" s="233" t="s">
        <v>26</v>
      </c>
      <c r="Y649" s="234" t="s">
        <v>27</v>
      </c>
      <c r="AA649" s="235" t="s">
        <v>4</v>
      </c>
      <c r="AB649" s="233" t="s">
        <v>5</v>
      </c>
      <c r="AC649" s="233" t="s">
        <v>6</v>
      </c>
      <c r="AD649" s="233" t="s">
        <v>7</v>
      </c>
      <c r="AE649" s="233" t="s">
        <v>8</v>
      </c>
      <c r="AF649" s="233" t="s">
        <v>9</v>
      </c>
      <c r="AG649" s="233" t="s">
        <v>10</v>
      </c>
      <c r="AH649" s="233" t="s">
        <v>11</v>
      </c>
      <c r="AI649" s="233" t="s">
        <v>12</v>
      </c>
      <c r="AJ649" s="233" t="s">
        <v>13</v>
      </c>
      <c r="AK649" s="233" t="s">
        <v>14</v>
      </c>
      <c r="AL649" s="233" t="s">
        <v>15</v>
      </c>
      <c r="AM649" s="233" t="s">
        <v>16</v>
      </c>
      <c r="AN649" s="233" t="s">
        <v>17</v>
      </c>
      <c r="AO649" s="233" t="s">
        <v>18</v>
      </c>
      <c r="AP649" s="233" t="s">
        <v>19</v>
      </c>
      <c r="AQ649" s="233" t="s">
        <v>20</v>
      </c>
      <c r="AR649" s="233" t="s">
        <v>21</v>
      </c>
      <c r="AS649" s="233" t="s">
        <v>22</v>
      </c>
      <c r="AT649" s="233" t="s">
        <v>23</v>
      </c>
      <c r="AU649" s="233" t="s">
        <v>24</v>
      </c>
      <c r="AV649" s="233" t="s">
        <v>25</v>
      </c>
      <c r="AW649" s="233" t="s">
        <v>26</v>
      </c>
      <c r="AX649" s="234" t="s">
        <v>27</v>
      </c>
      <c r="AY649" s="461"/>
      <c r="AZ649" s="542"/>
      <c r="BA649" s="485"/>
      <c r="BB649" s="485"/>
    </row>
    <row r="650" spans="1:54" s="237" customFormat="1" ht="16.149999999999999" customHeight="1">
      <c r="A650" s="502" t="s">
        <v>219</v>
      </c>
      <c r="B650" s="503"/>
      <c r="C650" s="503"/>
      <c r="D650" s="503"/>
      <c r="E650" s="503"/>
      <c r="F650" s="503"/>
      <c r="G650" s="503"/>
      <c r="H650" s="503"/>
      <c r="I650" s="503"/>
      <c r="J650" s="503"/>
      <c r="K650" s="503"/>
      <c r="L650" s="503"/>
      <c r="M650" s="503"/>
      <c r="N650" s="503"/>
      <c r="O650" s="503"/>
      <c r="P650" s="503"/>
      <c r="Q650" s="503"/>
      <c r="R650" s="503"/>
      <c r="S650" s="503"/>
      <c r="T650" s="503"/>
      <c r="U650" s="503"/>
      <c r="V650" s="503"/>
      <c r="W650" s="503"/>
      <c r="X650" s="503"/>
      <c r="Y650" s="504"/>
      <c r="AA650" s="502">
        <v>2</v>
      </c>
      <c r="AB650" s="503"/>
      <c r="AC650" s="503"/>
      <c r="AD650" s="503"/>
      <c r="AE650" s="503"/>
      <c r="AF650" s="503"/>
      <c r="AG650" s="503"/>
      <c r="AH650" s="503"/>
      <c r="AI650" s="503"/>
      <c r="AJ650" s="503"/>
      <c r="AK650" s="503"/>
      <c r="AL650" s="503"/>
      <c r="AM650" s="503"/>
      <c r="AN650" s="503"/>
      <c r="AO650" s="503"/>
      <c r="AP650" s="503"/>
      <c r="AQ650" s="503"/>
      <c r="AR650" s="503"/>
      <c r="AS650" s="503"/>
      <c r="AT650" s="503"/>
      <c r="AU650" s="503"/>
      <c r="AV650" s="503"/>
      <c r="AW650" s="503"/>
      <c r="AX650" s="504"/>
      <c r="AY650" s="238">
        <v>3</v>
      </c>
      <c r="AZ650" s="239">
        <v>4</v>
      </c>
      <c r="BA650" s="236">
        <v>5</v>
      </c>
      <c r="BB650" s="240">
        <v>6</v>
      </c>
    </row>
    <row r="651" spans="1:54" s="232" customFormat="1">
      <c r="A651" s="241">
        <v>1</v>
      </c>
      <c r="B651" s="242">
        <f>AA651+$AY651+$AZ651+ROUND($BA651*$BB651,2)</f>
        <v>808.18</v>
      </c>
      <c r="C651" s="242">
        <f t="shared" ref="C651:R666" si="70">AB651+$AY651+$AZ651+ROUND($BA651*$BB651,2)</f>
        <v>799.1</v>
      </c>
      <c r="D651" s="242">
        <f t="shared" si="70"/>
        <v>766.92</v>
      </c>
      <c r="E651" s="242">
        <f t="shared" si="70"/>
        <v>594.02</v>
      </c>
      <c r="F651" s="242">
        <f t="shared" si="70"/>
        <v>791.24</v>
      </c>
      <c r="G651" s="242">
        <f t="shared" si="70"/>
        <v>794.35</v>
      </c>
      <c r="H651" s="242">
        <f t="shared" si="70"/>
        <v>1566.7399999999998</v>
      </c>
      <c r="I651" s="242">
        <f t="shared" si="70"/>
        <v>1857.56</v>
      </c>
      <c r="J651" s="242">
        <f t="shared" si="70"/>
        <v>1977.84</v>
      </c>
      <c r="K651" s="242">
        <f t="shared" si="70"/>
        <v>2041.0199999999998</v>
      </c>
      <c r="L651" s="242">
        <f t="shared" si="70"/>
        <v>2041.0299999999997</v>
      </c>
      <c r="M651" s="242">
        <f t="shared" si="70"/>
        <v>2031.1299999999999</v>
      </c>
      <c r="N651" s="242">
        <f t="shared" si="70"/>
        <v>2013.9899999999998</v>
      </c>
      <c r="O651" s="242">
        <f t="shared" si="70"/>
        <v>2011.29</v>
      </c>
      <c r="P651" s="242">
        <f t="shared" si="70"/>
        <v>2004.9099999999999</v>
      </c>
      <c r="Q651" s="242">
        <f t="shared" si="70"/>
        <v>1963.4299999999998</v>
      </c>
      <c r="R651" s="242">
        <f t="shared" si="70"/>
        <v>1966.9899999999998</v>
      </c>
      <c r="S651" s="242">
        <f t="shared" ref="S651:Y681" si="71">AR651+$AY651+$AZ651+ROUND($BA651*$BB651,2)</f>
        <v>1992.9399999999998</v>
      </c>
      <c r="T651" s="242">
        <f t="shared" si="71"/>
        <v>2305.19</v>
      </c>
      <c r="U651" s="242">
        <f t="shared" si="71"/>
        <v>2305.34</v>
      </c>
      <c r="V651" s="242">
        <f t="shared" si="71"/>
        <v>2312.9500000000003</v>
      </c>
      <c r="W651" s="242">
        <f t="shared" si="71"/>
        <v>1935.37</v>
      </c>
      <c r="X651" s="242">
        <f t="shared" si="71"/>
        <v>1656.57</v>
      </c>
      <c r="Y651" s="242">
        <f t="shared" si="71"/>
        <v>1076.1199999999999</v>
      </c>
      <c r="Z651" s="243"/>
      <c r="AA651" s="244">
        <v>349.27</v>
      </c>
      <c r="AB651" s="245">
        <v>340.19</v>
      </c>
      <c r="AC651" s="245">
        <v>308.01</v>
      </c>
      <c r="AD651" s="245">
        <v>135.11000000000001</v>
      </c>
      <c r="AE651" s="245">
        <v>332.33</v>
      </c>
      <c r="AF651" s="245">
        <v>335.44</v>
      </c>
      <c r="AG651" s="245">
        <v>1107.83</v>
      </c>
      <c r="AH651" s="245">
        <v>1398.65</v>
      </c>
      <c r="AI651" s="245">
        <v>1518.93</v>
      </c>
      <c r="AJ651" s="245">
        <v>1582.11</v>
      </c>
      <c r="AK651" s="245">
        <v>1582.12</v>
      </c>
      <c r="AL651" s="245">
        <v>1572.22</v>
      </c>
      <c r="AM651" s="245">
        <v>1555.08</v>
      </c>
      <c r="AN651" s="245">
        <v>1552.38</v>
      </c>
      <c r="AO651" s="245">
        <v>1546</v>
      </c>
      <c r="AP651" s="245">
        <v>1504.52</v>
      </c>
      <c r="AQ651" s="245">
        <v>1508.08</v>
      </c>
      <c r="AR651" s="245">
        <v>1534.03</v>
      </c>
      <c r="AS651" s="245">
        <v>1846.28</v>
      </c>
      <c r="AT651" s="245">
        <v>1846.43</v>
      </c>
      <c r="AU651" s="245">
        <v>1854.04</v>
      </c>
      <c r="AV651" s="245">
        <v>1476.46</v>
      </c>
      <c r="AW651" s="245">
        <v>1197.6600000000001</v>
      </c>
      <c r="AX651" s="246">
        <v>617.21</v>
      </c>
      <c r="AY651" s="328">
        <v>363.3</v>
      </c>
      <c r="AZ651" s="247">
        <v>6.61</v>
      </c>
      <c r="BA651" s="254">
        <v>2022.6899999999998</v>
      </c>
      <c r="BB651" s="255">
        <v>4.3999999999999997E-2</v>
      </c>
    </row>
    <row r="652" spans="1:54" s="232" customFormat="1">
      <c r="A652" s="241">
        <v>2</v>
      </c>
      <c r="B652" s="242">
        <f t="shared" ref="B652:Q681" si="72">AA652+$AY652+$AZ652+ROUND($BA652*$BB652,2)</f>
        <v>796.80000000000007</v>
      </c>
      <c r="C652" s="242">
        <f t="shared" si="70"/>
        <v>744.1</v>
      </c>
      <c r="D652" s="242">
        <f t="shared" si="70"/>
        <v>458.91</v>
      </c>
      <c r="E652" s="242">
        <f t="shared" si="70"/>
        <v>458.91</v>
      </c>
      <c r="F652" s="242">
        <f t="shared" si="70"/>
        <v>458.94</v>
      </c>
      <c r="G652" s="242">
        <f t="shared" si="70"/>
        <v>779.97</v>
      </c>
      <c r="H652" s="242">
        <f t="shared" si="70"/>
        <v>1554.2699999999998</v>
      </c>
      <c r="I652" s="242">
        <f t="shared" si="70"/>
        <v>1880.81</v>
      </c>
      <c r="J652" s="242">
        <f t="shared" si="70"/>
        <v>2163.6600000000003</v>
      </c>
      <c r="K652" s="242">
        <f t="shared" si="70"/>
        <v>2313.92</v>
      </c>
      <c r="L652" s="242">
        <f t="shared" si="70"/>
        <v>2317.61</v>
      </c>
      <c r="M652" s="242">
        <f t="shared" si="70"/>
        <v>2313.0800000000004</v>
      </c>
      <c r="N652" s="242">
        <f t="shared" si="70"/>
        <v>2301.27</v>
      </c>
      <c r="O652" s="242">
        <f t="shared" si="70"/>
        <v>2302.5800000000004</v>
      </c>
      <c r="P652" s="242">
        <f t="shared" si="70"/>
        <v>2306.15</v>
      </c>
      <c r="Q652" s="242">
        <f t="shared" si="70"/>
        <v>2306.6400000000003</v>
      </c>
      <c r="R652" s="242">
        <f t="shared" si="70"/>
        <v>2313.69</v>
      </c>
      <c r="S652" s="242">
        <f t="shared" si="71"/>
        <v>2371.9500000000003</v>
      </c>
      <c r="T652" s="242">
        <f t="shared" si="71"/>
        <v>2415.02</v>
      </c>
      <c r="U652" s="242">
        <f t="shared" si="71"/>
        <v>2411.5600000000004</v>
      </c>
      <c r="V652" s="242">
        <f t="shared" si="71"/>
        <v>2361.4300000000003</v>
      </c>
      <c r="W652" s="242">
        <f t="shared" si="71"/>
        <v>2339.1800000000003</v>
      </c>
      <c r="X652" s="242">
        <f t="shared" si="71"/>
        <v>1808.6599999999999</v>
      </c>
      <c r="Y652" s="242">
        <f t="shared" si="71"/>
        <v>1549.8899999999999</v>
      </c>
      <c r="Z652" s="243"/>
      <c r="AA652" s="248">
        <v>337.89</v>
      </c>
      <c r="AB652" s="245">
        <v>285.19</v>
      </c>
      <c r="AC652" s="245">
        <v>0</v>
      </c>
      <c r="AD652" s="245">
        <v>0</v>
      </c>
      <c r="AE652" s="245">
        <v>0.03</v>
      </c>
      <c r="AF652" s="245">
        <v>321.06</v>
      </c>
      <c r="AG652" s="245">
        <v>1095.3599999999999</v>
      </c>
      <c r="AH652" s="245">
        <v>1421.9</v>
      </c>
      <c r="AI652" s="245">
        <v>1704.75</v>
      </c>
      <c r="AJ652" s="245">
        <v>1855.01</v>
      </c>
      <c r="AK652" s="245">
        <v>1858.7</v>
      </c>
      <c r="AL652" s="245">
        <v>1854.17</v>
      </c>
      <c r="AM652" s="245">
        <v>1842.36</v>
      </c>
      <c r="AN652" s="245">
        <v>1843.67</v>
      </c>
      <c r="AO652" s="245">
        <v>1847.24</v>
      </c>
      <c r="AP652" s="245">
        <v>1847.73</v>
      </c>
      <c r="AQ652" s="245">
        <v>1854.78</v>
      </c>
      <c r="AR652" s="245">
        <v>1913.04</v>
      </c>
      <c r="AS652" s="245">
        <v>1956.11</v>
      </c>
      <c r="AT652" s="245">
        <v>1952.65</v>
      </c>
      <c r="AU652" s="245">
        <v>1902.52</v>
      </c>
      <c r="AV652" s="245">
        <v>1880.27</v>
      </c>
      <c r="AW652" s="245">
        <v>1349.75</v>
      </c>
      <c r="AX652" s="246">
        <v>1090.98</v>
      </c>
      <c r="AY652" s="328">
        <v>363.3</v>
      </c>
      <c r="AZ652" s="247">
        <v>6.61</v>
      </c>
      <c r="BA652" s="247">
        <v>2022.6899999999998</v>
      </c>
      <c r="BB652" s="255">
        <v>4.3999999999999997E-2</v>
      </c>
    </row>
    <row r="653" spans="1:54" s="232" customFormat="1">
      <c r="A653" s="241">
        <v>3</v>
      </c>
      <c r="B653" s="242">
        <f t="shared" si="72"/>
        <v>1384.07</v>
      </c>
      <c r="C653" s="242">
        <f t="shared" si="70"/>
        <v>1029.0100000000002</v>
      </c>
      <c r="D653" s="242">
        <f t="shared" si="70"/>
        <v>768.87</v>
      </c>
      <c r="E653" s="242">
        <f t="shared" si="70"/>
        <v>736.06000000000006</v>
      </c>
      <c r="F653" s="242">
        <f t="shared" si="70"/>
        <v>1327.6599999999999</v>
      </c>
      <c r="G653" s="242">
        <f t="shared" si="70"/>
        <v>1430.6999999999998</v>
      </c>
      <c r="H653" s="242">
        <f t="shared" si="70"/>
        <v>1660.6699999999998</v>
      </c>
      <c r="I653" s="242">
        <f t="shared" si="70"/>
        <v>1982.3</v>
      </c>
      <c r="J653" s="242">
        <f t="shared" si="70"/>
        <v>2354.1200000000003</v>
      </c>
      <c r="K653" s="242">
        <f t="shared" si="70"/>
        <v>2410.27</v>
      </c>
      <c r="L653" s="242">
        <f t="shared" si="70"/>
        <v>2417.7400000000002</v>
      </c>
      <c r="M653" s="242">
        <f t="shared" si="70"/>
        <v>2385.9500000000003</v>
      </c>
      <c r="N653" s="242">
        <f t="shared" si="70"/>
        <v>2364.48</v>
      </c>
      <c r="O653" s="242">
        <f t="shared" si="70"/>
        <v>2364.98</v>
      </c>
      <c r="P653" s="242">
        <f t="shared" si="70"/>
        <v>2366</v>
      </c>
      <c r="Q653" s="242">
        <f t="shared" si="70"/>
        <v>2364.3900000000003</v>
      </c>
      <c r="R653" s="242">
        <f t="shared" si="70"/>
        <v>2383.4700000000003</v>
      </c>
      <c r="S653" s="242">
        <f t="shared" si="71"/>
        <v>2452.61</v>
      </c>
      <c r="T653" s="242">
        <f t="shared" si="71"/>
        <v>2496.92</v>
      </c>
      <c r="U653" s="242">
        <f t="shared" si="71"/>
        <v>2526.2000000000003</v>
      </c>
      <c r="V653" s="242">
        <f t="shared" si="71"/>
        <v>2469.5700000000002</v>
      </c>
      <c r="W653" s="242">
        <f t="shared" si="71"/>
        <v>2442.88</v>
      </c>
      <c r="X653" s="242">
        <f t="shared" si="71"/>
        <v>2335.5700000000002</v>
      </c>
      <c r="Y653" s="242">
        <f t="shared" si="71"/>
        <v>1789.2199999999998</v>
      </c>
      <c r="Z653" s="243"/>
      <c r="AA653" s="248">
        <v>925.16</v>
      </c>
      <c r="AB653" s="245">
        <v>570.1</v>
      </c>
      <c r="AC653" s="245">
        <v>309.95999999999998</v>
      </c>
      <c r="AD653" s="245">
        <v>277.14999999999998</v>
      </c>
      <c r="AE653" s="245">
        <v>868.75</v>
      </c>
      <c r="AF653" s="245">
        <v>971.79</v>
      </c>
      <c r="AG653" s="245">
        <v>1201.76</v>
      </c>
      <c r="AH653" s="245">
        <v>1523.39</v>
      </c>
      <c r="AI653" s="245">
        <v>1895.21</v>
      </c>
      <c r="AJ653" s="245">
        <v>1951.36</v>
      </c>
      <c r="AK653" s="245">
        <v>1958.83</v>
      </c>
      <c r="AL653" s="245">
        <v>1927.04</v>
      </c>
      <c r="AM653" s="245">
        <v>1905.57</v>
      </c>
      <c r="AN653" s="245">
        <v>1906.07</v>
      </c>
      <c r="AO653" s="245">
        <v>1907.09</v>
      </c>
      <c r="AP653" s="245">
        <v>1905.48</v>
      </c>
      <c r="AQ653" s="245">
        <v>1924.56</v>
      </c>
      <c r="AR653" s="245">
        <v>1993.7</v>
      </c>
      <c r="AS653" s="245">
        <v>2038.0099999999998</v>
      </c>
      <c r="AT653" s="245">
        <v>2067.29</v>
      </c>
      <c r="AU653" s="245">
        <v>2010.66</v>
      </c>
      <c r="AV653" s="245">
        <v>1983.97</v>
      </c>
      <c r="AW653" s="245">
        <v>1876.66</v>
      </c>
      <c r="AX653" s="246">
        <v>1330.31</v>
      </c>
      <c r="AY653" s="328">
        <v>363.3</v>
      </c>
      <c r="AZ653" s="247">
        <v>6.61</v>
      </c>
      <c r="BA653" s="247">
        <v>2022.6899999999998</v>
      </c>
      <c r="BB653" s="255">
        <v>4.3999999999999997E-2</v>
      </c>
    </row>
    <row r="654" spans="1:54" s="232" customFormat="1">
      <c r="A654" s="241">
        <v>4</v>
      </c>
      <c r="B654" s="242">
        <f t="shared" si="72"/>
        <v>1728.36</v>
      </c>
      <c r="C654" s="242">
        <f t="shared" si="70"/>
        <v>1573.1999999999998</v>
      </c>
      <c r="D654" s="242">
        <f t="shared" si="70"/>
        <v>1499.36</v>
      </c>
      <c r="E654" s="242">
        <f t="shared" si="70"/>
        <v>1449.09</v>
      </c>
      <c r="F654" s="242">
        <f t="shared" si="70"/>
        <v>1473.53</v>
      </c>
      <c r="G654" s="242">
        <f t="shared" si="70"/>
        <v>1566.6999999999998</v>
      </c>
      <c r="H654" s="242">
        <f t="shared" si="70"/>
        <v>1688.1299999999999</v>
      </c>
      <c r="I654" s="242">
        <f t="shared" si="70"/>
        <v>1801.4099999999999</v>
      </c>
      <c r="J654" s="242">
        <f t="shared" si="70"/>
        <v>2295.84</v>
      </c>
      <c r="K654" s="242">
        <f t="shared" si="70"/>
        <v>2351.59</v>
      </c>
      <c r="L654" s="242">
        <f t="shared" si="70"/>
        <v>2368.0500000000002</v>
      </c>
      <c r="M654" s="242">
        <f t="shared" si="70"/>
        <v>2356.3100000000004</v>
      </c>
      <c r="N654" s="242">
        <f t="shared" si="70"/>
        <v>2355.0300000000002</v>
      </c>
      <c r="O654" s="242">
        <f t="shared" si="70"/>
        <v>2341.5600000000004</v>
      </c>
      <c r="P654" s="242">
        <f t="shared" si="70"/>
        <v>2358.7400000000002</v>
      </c>
      <c r="Q654" s="242">
        <f t="shared" si="70"/>
        <v>2371.2800000000002</v>
      </c>
      <c r="R654" s="242">
        <f t="shared" si="70"/>
        <v>2395.1200000000003</v>
      </c>
      <c r="S654" s="242">
        <f t="shared" si="71"/>
        <v>2491.8900000000003</v>
      </c>
      <c r="T654" s="242">
        <f t="shared" si="71"/>
        <v>2504.5</v>
      </c>
      <c r="U654" s="242">
        <f t="shared" si="71"/>
        <v>2511.6700000000005</v>
      </c>
      <c r="V654" s="242">
        <f t="shared" si="71"/>
        <v>2496.4299999999998</v>
      </c>
      <c r="W654" s="242">
        <f t="shared" si="71"/>
        <v>2386.77</v>
      </c>
      <c r="X654" s="242">
        <f t="shared" si="71"/>
        <v>2305.7000000000003</v>
      </c>
      <c r="Y654" s="242">
        <f t="shared" si="71"/>
        <v>1776.1899999999998</v>
      </c>
      <c r="Z654" s="243"/>
      <c r="AA654" s="248">
        <v>1269.45</v>
      </c>
      <c r="AB654" s="245">
        <v>1114.29</v>
      </c>
      <c r="AC654" s="245">
        <v>1040.45</v>
      </c>
      <c r="AD654" s="245">
        <v>990.18</v>
      </c>
      <c r="AE654" s="245">
        <v>1014.6200000000001</v>
      </c>
      <c r="AF654" s="245">
        <v>1107.79</v>
      </c>
      <c r="AG654" s="245">
        <v>1229.22</v>
      </c>
      <c r="AH654" s="245">
        <v>1342.5</v>
      </c>
      <c r="AI654" s="245">
        <v>1836.93</v>
      </c>
      <c r="AJ654" s="245">
        <v>1892.68</v>
      </c>
      <c r="AK654" s="245">
        <v>1909.14</v>
      </c>
      <c r="AL654" s="245">
        <v>1897.4</v>
      </c>
      <c r="AM654" s="245">
        <v>1896.12</v>
      </c>
      <c r="AN654" s="245">
        <v>1882.65</v>
      </c>
      <c r="AO654" s="245">
        <v>1899.83</v>
      </c>
      <c r="AP654" s="245">
        <v>1912.37</v>
      </c>
      <c r="AQ654" s="245">
        <v>1936.21</v>
      </c>
      <c r="AR654" s="245">
        <v>2032.9800000000002</v>
      </c>
      <c r="AS654" s="245">
        <v>2045.5899999999997</v>
      </c>
      <c r="AT654" s="245">
        <v>2052.7600000000002</v>
      </c>
      <c r="AU654" s="245">
        <v>2037.5199999999998</v>
      </c>
      <c r="AV654" s="245">
        <v>1927.86</v>
      </c>
      <c r="AW654" s="245">
        <v>1846.79</v>
      </c>
      <c r="AX654" s="246">
        <v>1317.28</v>
      </c>
      <c r="AY654" s="328">
        <v>363.3</v>
      </c>
      <c r="AZ654" s="247">
        <v>6.61</v>
      </c>
      <c r="BA654" s="247">
        <v>2022.6899999999998</v>
      </c>
      <c r="BB654" s="255">
        <v>4.3999999999999997E-2</v>
      </c>
    </row>
    <row r="655" spans="1:54" s="232" customFormat="1">
      <c r="A655" s="241">
        <v>5</v>
      </c>
      <c r="B655" s="242">
        <f t="shared" si="72"/>
        <v>1644.6499999999999</v>
      </c>
      <c r="C655" s="242">
        <f t="shared" si="70"/>
        <v>1537.32</v>
      </c>
      <c r="D655" s="242">
        <f t="shared" si="70"/>
        <v>1487.6499999999999</v>
      </c>
      <c r="E655" s="242">
        <f t="shared" si="70"/>
        <v>1550.2299999999998</v>
      </c>
      <c r="F655" s="242">
        <f t="shared" si="70"/>
        <v>1573.5199999999998</v>
      </c>
      <c r="G655" s="242">
        <f t="shared" si="70"/>
        <v>1806.3</v>
      </c>
      <c r="H655" s="242">
        <f t="shared" si="70"/>
        <v>1773.5099999999998</v>
      </c>
      <c r="I655" s="242">
        <f t="shared" si="70"/>
        <v>1870.2499999999998</v>
      </c>
      <c r="J655" s="242">
        <f t="shared" si="70"/>
        <v>2257.65</v>
      </c>
      <c r="K655" s="242">
        <f t="shared" si="70"/>
        <v>2303.0700000000002</v>
      </c>
      <c r="L655" s="242">
        <f t="shared" si="70"/>
        <v>2307.8500000000004</v>
      </c>
      <c r="M655" s="242">
        <f t="shared" si="70"/>
        <v>2310.5700000000002</v>
      </c>
      <c r="N655" s="242">
        <f t="shared" si="70"/>
        <v>2307.2400000000002</v>
      </c>
      <c r="O655" s="242">
        <f t="shared" si="70"/>
        <v>2303.6800000000003</v>
      </c>
      <c r="P655" s="242">
        <f t="shared" si="70"/>
        <v>2308.2800000000002</v>
      </c>
      <c r="Q655" s="242">
        <f t="shared" si="70"/>
        <v>2307.9900000000002</v>
      </c>
      <c r="R655" s="242">
        <f t="shared" si="70"/>
        <v>2321.65</v>
      </c>
      <c r="S655" s="242">
        <f t="shared" si="71"/>
        <v>2370.96</v>
      </c>
      <c r="T655" s="242">
        <f t="shared" si="71"/>
        <v>2380.65</v>
      </c>
      <c r="U655" s="242">
        <f t="shared" si="71"/>
        <v>2382.3900000000003</v>
      </c>
      <c r="V655" s="242">
        <f t="shared" si="71"/>
        <v>2357.65</v>
      </c>
      <c r="W655" s="242">
        <f t="shared" si="71"/>
        <v>2321.7400000000002</v>
      </c>
      <c r="X655" s="242">
        <f t="shared" si="71"/>
        <v>2204.6400000000003</v>
      </c>
      <c r="Y655" s="242">
        <f t="shared" si="71"/>
        <v>1779.87</v>
      </c>
      <c r="Z655" s="243"/>
      <c r="AA655" s="248">
        <v>1185.74</v>
      </c>
      <c r="AB655" s="245">
        <v>1078.4100000000001</v>
      </c>
      <c r="AC655" s="245">
        <v>1028.74</v>
      </c>
      <c r="AD655" s="245">
        <v>1091.32</v>
      </c>
      <c r="AE655" s="245">
        <v>1114.6099999999999</v>
      </c>
      <c r="AF655" s="245">
        <v>1347.39</v>
      </c>
      <c r="AG655" s="245">
        <v>1314.6</v>
      </c>
      <c r="AH655" s="245">
        <v>1411.34</v>
      </c>
      <c r="AI655" s="245">
        <v>1798.74</v>
      </c>
      <c r="AJ655" s="245">
        <v>1844.16</v>
      </c>
      <c r="AK655" s="245">
        <v>1848.94</v>
      </c>
      <c r="AL655" s="245">
        <v>1851.66</v>
      </c>
      <c r="AM655" s="245">
        <v>1848.33</v>
      </c>
      <c r="AN655" s="245">
        <v>1844.77</v>
      </c>
      <c r="AO655" s="245">
        <v>1849.37</v>
      </c>
      <c r="AP655" s="245">
        <v>1849.08</v>
      </c>
      <c r="AQ655" s="245">
        <v>1862.74</v>
      </c>
      <c r="AR655" s="245">
        <v>1912.05</v>
      </c>
      <c r="AS655" s="245">
        <v>1921.74</v>
      </c>
      <c r="AT655" s="245">
        <v>1923.48</v>
      </c>
      <c r="AU655" s="245">
        <v>1898.74</v>
      </c>
      <c r="AV655" s="245">
        <v>1862.83</v>
      </c>
      <c r="AW655" s="245">
        <v>1745.73</v>
      </c>
      <c r="AX655" s="246">
        <v>1320.96</v>
      </c>
      <c r="AY655" s="328">
        <v>363.3</v>
      </c>
      <c r="AZ655" s="247">
        <v>6.61</v>
      </c>
      <c r="BA655" s="247">
        <v>2022.6899999999998</v>
      </c>
      <c r="BB655" s="255">
        <v>4.3999999999999997E-2</v>
      </c>
    </row>
    <row r="656" spans="1:54" s="232" customFormat="1">
      <c r="A656" s="241">
        <v>6</v>
      </c>
      <c r="B656" s="242">
        <f t="shared" si="72"/>
        <v>1562.6599999999999</v>
      </c>
      <c r="C656" s="242">
        <f t="shared" si="70"/>
        <v>1491.4199999999998</v>
      </c>
      <c r="D656" s="242">
        <f t="shared" si="70"/>
        <v>1436.73</v>
      </c>
      <c r="E656" s="242">
        <f t="shared" si="70"/>
        <v>1397.28</v>
      </c>
      <c r="F656" s="242">
        <f t="shared" si="70"/>
        <v>1405.54</v>
      </c>
      <c r="G656" s="242">
        <f t="shared" si="70"/>
        <v>1446.36</v>
      </c>
      <c r="H656" s="242">
        <f t="shared" si="70"/>
        <v>1482.05</v>
      </c>
      <c r="I656" s="242">
        <f t="shared" si="70"/>
        <v>1591.4199999999998</v>
      </c>
      <c r="J656" s="242">
        <f t="shared" si="70"/>
        <v>1786.82</v>
      </c>
      <c r="K656" s="242">
        <f t="shared" si="70"/>
        <v>2248.0700000000002</v>
      </c>
      <c r="L656" s="242">
        <f t="shared" si="70"/>
        <v>2269.0300000000002</v>
      </c>
      <c r="M656" s="242">
        <f t="shared" si="70"/>
        <v>2266.59</v>
      </c>
      <c r="N656" s="242">
        <f t="shared" si="70"/>
        <v>2243.0700000000002</v>
      </c>
      <c r="O656" s="242">
        <f t="shared" si="70"/>
        <v>2236.2000000000003</v>
      </c>
      <c r="P656" s="242">
        <f t="shared" si="70"/>
        <v>2241.1800000000003</v>
      </c>
      <c r="Q656" s="242">
        <f t="shared" si="70"/>
        <v>2247.1200000000003</v>
      </c>
      <c r="R656" s="242">
        <f t="shared" si="70"/>
        <v>2270.5600000000004</v>
      </c>
      <c r="S656" s="242">
        <f t="shared" si="71"/>
        <v>2301.19</v>
      </c>
      <c r="T656" s="242">
        <f t="shared" si="71"/>
        <v>2313.2600000000002</v>
      </c>
      <c r="U656" s="242">
        <f t="shared" si="71"/>
        <v>2301.59</v>
      </c>
      <c r="V656" s="242">
        <f t="shared" si="71"/>
        <v>2297.9100000000003</v>
      </c>
      <c r="W656" s="242">
        <f t="shared" si="71"/>
        <v>2286.52</v>
      </c>
      <c r="X656" s="242">
        <f t="shared" si="71"/>
        <v>1804.3999999999999</v>
      </c>
      <c r="Y656" s="242">
        <f t="shared" si="71"/>
        <v>1694.0299999999997</v>
      </c>
      <c r="Z656" s="243"/>
      <c r="AA656" s="248">
        <v>1103.75</v>
      </c>
      <c r="AB656" s="245">
        <v>1032.51</v>
      </c>
      <c r="AC656" s="245">
        <v>977.82</v>
      </c>
      <c r="AD656" s="245">
        <v>938.37</v>
      </c>
      <c r="AE656" s="245">
        <v>946.63</v>
      </c>
      <c r="AF656" s="245">
        <v>987.45</v>
      </c>
      <c r="AG656" s="245">
        <v>1023.14</v>
      </c>
      <c r="AH656" s="245">
        <v>1132.51</v>
      </c>
      <c r="AI656" s="245">
        <v>1327.91</v>
      </c>
      <c r="AJ656" s="245">
        <v>1789.16</v>
      </c>
      <c r="AK656" s="245">
        <v>1810.12</v>
      </c>
      <c r="AL656" s="245">
        <v>1807.68</v>
      </c>
      <c r="AM656" s="245">
        <v>1784.16</v>
      </c>
      <c r="AN656" s="245">
        <v>1777.29</v>
      </c>
      <c r="AO656" s="245">
        <v>1782.27</v>
      </c>
      <c r="AP656" s="245">
        <v>1788.21</v>
      </c>
      <c r="AQ656" s="245">
        <v>1811.65</v>
      </c>
      <c r="AR656" s="245">
        <v>1842.28</v>
      </c>
      <c r="AS656" s="245">
        <v>1854.35</v>
      </c>
      <c r="AT656" s="245">
        <v>1842.68</v>
      </c>
      <c r="AU656" s="245">
        <v>1839</v>
      </c>
      <c r="AV656" s="245">
        <v>1827.61</v>
      </c>
      <c r="AW656" s="245">
        <v>1345.49</v>
      </c>
      <c r="AX656" s="246">
        <v>1235.1199999999999</v>
      </c>
      <c r="AY656" s="328">
        <v>363.3</v>
      </c>
      <c r="AZ656" s="247">
        <v>6.61</v>
      </c>
      <c r="BA656" s="247">
        <v>2022.6899999999998</v>
      </c>
      <c r="BB656" s="255">
        <v>4.3999999999999997E-2</v>
      </c>
    </row>
    <row r="657" spans="1:54" s="232" customFormat="1">
      <c r="A657" s="241">
        <v>7</v>
      </c>
      <c r="B657" s="242">
        <f t="shared" si="72"/>
        <v>1454.84</v>
      </c>
      <c r="C657" s="242">
        <f t="shared" si="70"/>
        <v>1312.11</v>
      </c>
      <c r="D657" s="242">
        <f t="shared" si="70"/>
        <v>1309.6799999999998</v>
      </c>
      <c r="E657" s="242">
        <f t="shared" si="70"/>
        <v>1175.74</v>
      </c>
      <c r="F657" s="242">
        <f t="shared" si="70"/>
        <v>1368.87</v>
      </c>
      <c r="G657" s="242">
        <f t="shared" si="70"/>
        <v>1451.32</v>
      </c>
      <c r="H657" s="242">
        <f t="shared" si="70"/>
        <v>1582.1499999999999</v>
      </c>
      <c r="I657" s="242">
        <f t="shared" si="70"/>
        <v>1879.9299999999998</v>
      </c>
      <c r="J657" s="242">
        <f t="shared" si="70"/>
        <v>2296.0300000000002</v>
      </c>
      <c r="K657" s="242">
        <f t="shared" si="70"/>
        <v>2364.9700000000003</v>
      </c>
      <c r="L657" s="242">
        <f t="shared" si="70"/>
        <v>2376.11</v>
      </c>
      <c r="M657" s="242">
        <f t="shared" si="70"/>
        <v>2357.0500000000002</v>
      </c>
      <c r="N657" s="242">
        <f t="shared" si="70"/>
        <v>2326.8900000000003</v>
      </c>
      <c r="O657" s="242">
        <f t="shared" si="70"/>
        <v>2337.5600000000004</v>
      </c>
      <c r="P657" s="242">
        <f t="shared" si="70"/>
        <v>2330.7200000000003</v>
      </c>
      <c r="Q657" s="242">
        <f t="shared" si="70"/>
        <v>2339.9100000000003</v>
      </c>
      <c r="R657" s="242">
        <f t="shared" si="70"/>
        <v>2356.84</v>
      </c>
      <c r="S657" s="242">
        <f t="shared" si="71"/>
        <v>2380.0700000000002</v>
      </c>
      <c r="T657" s="242">
        <f t="shared" si="71"/>
        <v>2407.3700000000003</v>
      </c>
      <c r="U657" s="242">
        <f t="shared" si="71"/>
        <v>2417.86</v>
      </c>
      <c r="V657" s="242">
        <f t="shared" si="71"/>
        <v>2357.44</v>
      </c>
      <c r="W657" s="242">
        <f t="shared" si="71"/>
        <v>2302.8200000000002</v>
      </c>
      <c r="X657" s="242">
        <f t="shared" si="71"/>
        <v>1814.3999999999999</v>
      </c>
      <c r="Y657" s="242">
        <f t="shared" si="71"/>
        <v>1581.4999999999998</v>
      </c>
      <c r="Z657" s="243"/>
      <c r="AA657" s="248">
        <v>995.93</v>
      </c>
      <c r="AB657" s="245">
        <v>853.2</v>
      </c>
      <c r="AC657" s="245">
        <v>850.77</v>
      </c>
      <c r="AD657" s="245">
        <v>716.83</v>
      </c>
      <c r="AE657" s="245">
        <v>909.96</v>
      </c>
      <c r="AF657" s="245">
        <v>992.41</v>
      </c>
      <c r="AG657" s="245">
        <v>1123.24</v>
      </c>
      <c r="AH657" s="245">
        <v>1421.02</v>
      </c>
      <c r="AI657" s="245">
        <v>1837.12</v>
      </c>
      <c r="AJ657" s="245">
        <v>1906.06</v>
      </c>
      <c r="AK657" s="245">
        <v>1917.2</v>
      </c>
      <c r="AL657" s="245">
        <v>1898.14</v>
      </c>
      <c r="AM657" s="245">
        <v>1867.98</v>
      </c>
      <c r="AN657" s="245">
        <v>1878.65</v>
      </c>
      <c r="AO657" s="245">
        <v>1871.81</v>
      </c>
      <c r="AP657" s="245">
        <v>1881</v>
      </c>
      <c r="AQ657" s="245">
        <v>1897.93</v>
      </c>
      <c r="AR657" s="245">
        <v>1921.16</v>
      </c>
      <c r="AS657" s="245">
        <v>1948.46</v>
      </c>
      <c r="AT657" s="245">
        <v>1958.95</v>
      </c>
      <c r="AU657" s="245">
        <v>1898.53</v>
      </c>
      <c r="AV657" s="245">
        <v>1843.91</v>
      </c>
      <c r="AW657" s="245">
        <v>1355.49</v>
      </c>
      <c r="AX657" s="246">
        <v>1122.5899999999999</v>
      </c>
      <c r="AY657" s="328">
        <v>363.3</v>
      </c>
      <c r="AZ657" s="247">
        <v>6.61</v>
      </c>
      <c r="BA657" s="247">
        <v>2022.6899999999998</v>
      </c>
      <c r="BB657" s="255">
        <v>4.3999999999999997E-2</v>
      </c>
    </row>
    <row r="658" spans="1:54" s="232" customFormat="1">
      <c r="A658" s="241">
        <v>8</v>
      </c>
      <c r="B658" s="242">
        <f t="shared" si="72"/>
        <v>1411.48</v>
      </c>
      <c r="C658" s="242">
        <f t="shared" si="70"/>
        <v>1097.0999999999999</v>
      </c>
      <c r="D658" s="242">
        <f t="shared" si="70"/>
        <v>1040.0999999999999</v>
      </c>
      <c r="E658" s="242">
        <f t="shared" si="70"/>
        <v>1013.42</v>
      </c>
      <c r="F658" s="242">
        <f t="shared" si="70"/>
        <v>1313.56</v>
      </c>
      <c r="G658" s="242">
        <f t="shared" si="70"/>
        <v>1407.1399999999999</v>
      </c>
      <c r="H658" s="242">
        <f t="shared" si="70"/>
        <v>1588.59</v>
      </c>
      <c r="I658" s="242">
        <f t="shared" si="70"/>
        <v>1878.82</v>
      </c>
      <c r="J658" s="242">
        <f t="shared" si="70"/>
        <v>2296.2800000000002</v>
      </c>
      <c r="K658" s="242">
        <f t="shared" si="70"/>
        <v>2361.2000000000003</v>
      </c>
      <c r="L658" s="242">
        <f t="shared" si="70"/>
        <v>2355.5700000000002</v>
      </c>
      <c r="M658" s="242">
        <f t="shared" si="70"/>
        <v>2338.5300000000002</v>
      </c>
      <c r="N658" s="242">
        <f t="shared" si="70"/>
        <v>2320.3700000000003</v>
      </c>
      <c r="O658" s="242">
        <f t="shared" si="70"/>
        <v>2333.1000000000004</v>
      </c>
      <c r="P658" s="242">
        <f t="shared" si="70"/>
        <v>2341.77</v>
      </c>
      <c r="Q658" s="242">
        <f t="shared" si="70"/>
        <v>2350.48</v>
      </c>
      <c r="R658" s="242">
        <f t="shared" si="70"/>
        <v>2357.5</v>
      </c>
      <c r="S658" s="242">
        <f t="shared" si="71"/>
        <v>2363.36</v>
      </c>
      <c r="T658" s="242">
        <f t="shared" si="71"/>
        <v>2391.15</v>
      </c>
      <c r="U658" s="242">
        <f t="shared" si="71"/>
        <v>2393.5100000000002</v>
      </c>
      <c r="V658" s="242">
        <f t="shared" si="71"/>
        <v>2335.44</v>
      </c>
      <c r="W658" s="242">
        <f t="shared" si="71"/>
        <v>2262.0300000000002</v>
      </c>
      <c r="X658" s="242">
        <f t="shared" si="71"/>
        <v>1776.1</v>
      </c>
      <c r="Y658" s="242">
        <f t="shared" si="71"/>
        <v>1564.8</v>
      </c>
      <c r="Z658" s="243"/>
      <c r="AA658" s="248">
        <v>952.57</v>
      </c>
      <c r="AB658" s="245">
        <v>638.19000000000005</v>
      </c>
      <c r="AC658" s="245">
        <v>581.19000000000005</v>
      </c>
      <c r="AD658" s="245">
        <v>554.51</v>
      </c>
      <c r="AE658" s="245">
        <v>854.65</v>
      </c>
      <c r="AF658" s="245">
        <v>948.23</v>
      </c>
      <c r="AG658" s="245">
        <v>1129.68</v>
      </c>
      <c r="AH658" s="245">
        <v>1419.91</v>
      </c>
      <c r="AI658" s="245">
        <v>1837.37</v>
      </c>
      <c r="AJ658" s="245">
        <v>1902.29</v>
      </c>
      <c r="AK658" s="245">
        <v>1896.66</v>
      </c>
      <c r="AL658" s="245">
        <v>1879.62</v>
      </c>
      <c r="AM658" s="245">
        <v>1861.46</v>
      </c>
      <c r="AN658" s="245">
        <v>1874.19</v>
      </c>
      <c r="AO658" s="245">
        <v>1882.86</v>
      </c>
      <c r="AP658" s="245">
        <v>1891.57</v>
      </c>
      <c r="AQ658" s="245">
        <v>1898.59</v>
      </c>
      <c r="AR658" s="245">
        <v>1904.45</v>
      </c>
      <c r="AS658" s="245">
        <v>1932.24</v>
      </c>
      <c r="AT658" s="245">
        <v>1934.6</v>
      </c>
      <c r="AU658" s="245">
        <v>1876.53</v>
      </c>
      <c r="AV658" s="245">
        <v>1803.12</v>
      </c>
      <c r="AW658" s="245">
        <v>1317.19</v>
      </c>
      <c r="AX658" s="246">
        <v>1105.8900000000001</v>
      </c>
      <c r="AY658" s="328">
        <v>363.3</v>
      </c>
      <c r="AZ658" s="247">
        <v>6.61</v>
      </c>
      <c r="BA658" s="247">
        <v>2022.6899999999998</v>
      </c>
      <c r="BB658" s="255">
        <v>4.3999999999999997E-2</v>
      </c>
    </row>
    <row r="659" spans="1:54" s="232" customFormat="1">
      <c r="A659" s="241">
        <v>9</v>
      </c>
      <c r="B659" s="242">
        <f t="shared" si="72"/>
        <v>1451.9099999999999</v>
      </c>
      <c r="C659" s="242">
        <f t="shared" si="70"/>
        <v>1369.86</v>
      </c>
      <c r="D659" s="242">
        <f t="shared" si="70"/>
        <v>1284.5999999999999</v>
      </c>
      <c r="E659" s="242">
        <f t="shared" si="70"/>
        <v>1134.6099999999999</v>
      </c>
      <c r="F659" s="242">
        <f t="shared" si="70"/>
        <v>1382.6899999999998</v>
      </c>
      <c r="G659" s="242">
        <f t="shared" si="70"/>
        <v>1489.08</v>
      </c>
      <c r="H659" s="242">
        <f t="shared" si="70"/>
        <v>1689.9199999999998</v>
      </c>
      <c r="I659" s="242">
        <f t="shared" si="70"/>
        <v>2009.2599999999998</v>
      </c>
      <c r="J659" s="242">
        <f t="shared" si="70"/>
        <v>2388.8900000000003</v>
      </c>
      <c r="K659" s="242">
        <f t="shared" si="70"/>
        <v>2485.4499999999998</v>
      </c>
      <c r="L659" s="242">
        <f t="shared" si="70"/>
        <v>2484.6600000000003</v>
      </c>
      <c r="M659" s="242">
        <f t="shared" si="70"/>
        <v>2475.7600000000002</v>
      </c>
      <c r="N659" s="242">
        <f t="shared" si="70"/>
        <v>2466.23</v>
      </c>
      <c r="O659" s="242">
        <f t="shared" si="70"/>
        <v>2461.1700000000005</v>
      </c>
      <c r="P659" s="242">
        <f t="shared" si="70"/>
        <v>2473.0400000000004</v>
      </c>
      <c r="Q659" s="242">
        <f t="shared" si="70"/>
        <v>2474.5500000000006</v>
      </c>
      <c r="R659" s="242">
        <f t="shared" si="70"/>
        <v>2480.86</v>
      </c>
      <c r="S659" s="242">
        <f t="shared" si="71"/>
        <v>2516.7800000000002</v>
      </c>
      <c r="T659" s="242">
        <f t="shared" si="71"/>
        <v>2532.6900000000005</v>
      </c>
      <c r="U659" s="242">
        <f t="shared" si="71"/>
        <v>2505.2800000000002</v>
      </c>
      <c r="V659" s="242">
        <f t="shared" si="71"/>
        <v>2488.4500000000003</v>
      </c>
      <c r="W659" s="242">
        <f t="shared" si="71"/>
        <v>2386.3500000000004</v>
      </c>
      <c r="X659" s="242">
        <f t="shared" si="71"/>
        <v>2094</v>
      </c>
      <c r="Y659" s="242">
        <f t="shared" si="71"/>
        <v>1664.7299999999998</v>
      </c>
      <c r="Z659" s="243"/>
      <c r="AA659" s="248">
        <v>993</v>
      </c>
      <c r="AB659" s="245">
        <v>910.95</v>
      </c>
      <c r="AC659" s="245">
        <v>825.69</v>
      </c>
      <c r="AD659" s="245">
        <v>675.7</v>
      </c>
      <c r="AE659" s="245">
        <v>923.78</v>
      </c>
      <c r="AF659" s="245">
        <v>1030.17</v>
      </c>
      <c r="AG659" s="245">
        <v>1231.01</v>
      </c>
      <c r="AH659" s="245">
        <v>1550.35</v>
      </c>
      <c r="AI659" s="245">
        <v>1929.98</v>
      </c>
      <c r="AJ659" s="245">
        <v>2026.5399999999997</v>
      </c>
      <c r="AK659" s="245">
        <v>2025.75</v>
      </c>
      <c r="AL659" s="245">
        <v>2016.85</v>
      </c>
      <c r="AM659" s="245">
        <v>2007.32</v>
      </c>
      <c r="AN659" s="245">
        <v>2002.2600000000002</v>
      </c>
      <c r="AO659" s="245">
        <v>2014.13</v>
      </c>
      <c r="AP659" s="245">
        <v>2015.6400000000003</v>
      </c>
      <c r="AQ659" s="245">
        <v>2021.9499999999998</v>
      </c>
      <c r="AR659" s="245">
        <v>2057.87</v>
      </c>
      <c r="AS659" s="245">
        <v>2073.7800000000002</v>
      </c>
      <c r="AT659" s="245">
        <v>2046.3700000000001</v>
      </c>
      <c r="AU659" s="245">
        <v>2029.54</v>
      </c>
      <c r="AV659" s="245">
        <v>1927.44</v>
      </c>
      <c r="AW659" s="245">
        <v>1635.09</v>
      </c>
      <c r="AX659" s="246">
        <v>1205.82</v>
      </c>
      <c r="AY659" s="328">
        <v>363.3</v>
      </c>
      <c r="AZ659" s="247">
        <v>6.61</v>
      </c>
      <c r="BA659" s="247">
        <v>2022.6899999999998</v>
      </c>
      <c r="BB659" s="255">
        <v>4.3999999999999997E-2</v>
      </c>
    </row>
    <row r="660" spans="1:54" s="232" customFormat="1">
      <c r="A660" s="241">
        <v>10</v>
      </c>
      <c r="B660" s="242">
        <f t="shared" si="72"/>
        <v>1485.05</v>
      </c>
      <c r="C660" s="242">
        <f t="shared" si="70"/>
        <v>1385.6699999999998</v>
      </c>
      <c r="D660" s="242">
        <f t="shared" si="70"/>
        <v>1334.06</v>
      </c>
      <c r="E660" s="242">
        <f t="shared" si="70"/>
        <v>1067.3400000000001</v>
      </c>
      <c r="F660" s="242">
        <f t="shared" si="70"/>
        <v>1382.9099999999999</v>
      </c>
      <c r="G660" s="242">
        <f t="shared" si="70"/>
        <v>1515.12</v>
      </c>
      <c r="H660" s="242">
        <f t="shared" si="70"/>
        <v>1743.8</v>
      </c>
      <c r="I660" s="242">
        <f t="shared" si="70"/>
        <v>2145.5100000000002</v>
      </c>
      <c r="J660" s="242">
        <f t="shared" si="70"/>
        <v>2401.7200000000003</v>
      </c>
      <c r="K660" s="242">
        <f t="shared" si="70"/>
        <v>2452.71</v>
      </c>
      <c r="L660" s="242">
        <f t="shared" si="70"/>
        <v>2471.6600000000003</v>
      </c>
      <c r="M660" s="242">
        <f t="shared" si="70"/>
        <v>2456.3500000000004</v>
      </c>
      <c r="N660" s="242">
        <f t="shared" si="70"/>
        <v>2412.3100000000004</v>
      </c>
      <c r="O660" s="242">
        <f t="shared" si="70"/>
        <v>2425.8100000000004</v>
      </c>
      <c r="P660" s="242">
        <f t="shared" si="70"/>
        <v>2444.48</v>
      </c>
      <c r="Q660" s="242">
        <f t="shared" si="70"/>
        <v>2460.3000000000006</v>
      </c>
      <c r="R660" s="242">
        <f t="shared" si="70"/>
        <v>2473.5600000000004</v>
      </c>
      <c r="S660" s="242">
        <f t="shared" si="71"/>
        <v>2519.7700000000004</v>
      </c>
      <c r="T660" s="242">
        <f t="shared" si="71"/>
        <v>2538.2200000000003</v>
      </c>
      <c r="U660" s="242">
        <f t="shared" si="71"/>
        <v>2531.5800000000004</v>
      </c>
      <c r="V660" s="242">
        <f t="shared" si="71"/>
        <v>2499.42</v>
      </c>
      <c r="W660" s="242">
        <f t="shared" si="71"/>
        <v>2417.4700000000003</v>
      </c>
      <c r="X660" s="242">
        <f t="shared" si="71"/>
        <v>1872.2099999999998</v>
      </c>
      <c r="Y660" s="242">
        <f t="shared" si="71"/>
        <v>1611.3899999999999</v>
      </c>
      <c r="Z660" s="243"/>
      <c r="AA660" s="248">
        <v>1026.1400000000001</v>
      </c>
      <c r="AB660" s="245">
        <v>926.76</v>
      </c>
      <c r="AC660" s="245">
        <v>875.15</v>
      </c>
      <c r="AD660" s="245">
        <v>608.42999999999995</v>
      </c>
      <c r="AE660" s="245">
        <v>924</v>
      </c>
      <c r="AF660" s="245">
        <v>1056.21</v>
      </c>
      <c r="AG660" s="245">
        <v>1284.8900000000001</v>
      </c>
      <c r="AH660" s="245">
        <v>1686.6</v>
      </c>
      <c r="AI660" s="245">
        <v>1942.81</v>
      </c>
      <c r="AJ660" s="245">
        <v>1993.8</v>
      </c>
      <c r="AK660" s="245">
        <v>2012.75</v>
      </c>
      <c r="AL660" s="245">
        <v>1997.44</v>
      </c>
      <c r="AM660" s="245">
        <v>1953.4</v>
      </c>
      <c r="AN660" s="245">
        <v>1966.9</v>
      </c>
      <c r="AO660" s="245">
        <v>1985.57</v>
      </c>
      <c r="AP660" s="245">
        <v>2001.3900000000003</v>
      </c>
      <c r="AQ660" s="245">
        <v>2014.65</v>
      </c>
      <c r="AR660" s="245">
        <v>2060.86</v>
      </c>
      <c r="AS660" s="245">
        <v>2079.31</v>
      </c>
      <c r="AT660" s="245">
        <v>2072.67</v>
      </c>
      <c r="AU660" s="245">
        <v>2040.5099999999998</v>
      </c>
      <c r="AV660" s="245">
        <v>1958.56</v>
      </c>
      <c r="AW660" s="245">
        <v>1413.3</v>
      </c>
      <c r="AX660" s="246">
        <v>1152.48</v>
      </c>
      <c r="AY660" s="328">
        <v>363.3</v>
      </c>
      <c r="AZ660" s="247">
        <v>6.61</v>
      </c>
      <c r="BA660" s="247">
        <v>2022.6899999999998</v>
      </c>
      <c r="BB660" s="255">
        <v>4.3999999999999997E-2</v>
      </c>
    </row>
    <row r="661" spans="1:54" s="232" customFormat="1">
      <c r="A661" s="241">
        <v>11</v>
      </c>
      <c r="B661" s="242">
        <f t="shared" si="72"/>
        <v>1477.1499999999999</v>
      </c>
      <c r="C661" s="242">
        <f t="shared" si="70"/>
        <v>1389.53</v>
      </c>
      <c r="D661" s="242">
        <f t="shared" si="70"/>
        <v>1259.76</v>
      </c>
      <c r="E661" s="242">
        <f t="shared" si="70"/>
        <v>1028.8200000000002</v>
      </c>
      <c r="F661" s="242">
        <f t="shared" si="70"/>
        <v>1386.11</v>
      </c>
      <c r="G661" s="242">
        <f t="shared" si="70"/>
        <v>1560.81</v>
      </c>
      <c r="H661" s="242">
        <f t="shared" si="70"/>
        <v>1850.1299999999999</v>
      </c>
      <c r="I661" s="242">
        <f t="shared" si="70"/>
        <v>2298.2200000000003</v>
      </c>
      <c r="J661" s="242">
        <f t="shared" si="70"/>
        <v>2487.6200000000003</v>
      </c>
      <c r="K661" s="242">
        <f t="shared" si="70"/>
        <v>2519.5500000000002</v>
      </c>
      <c r="L661" s="242">
        <f t="shared" si="70"/>
        <v>2516.38</v>
      </c>
      <c r="M661" s="242">
        <f t="shared" si="70"/>
        <v>2504.65</v>
      </c>
      <c r="N661" s="242">
        <f t="shared" si="70"/>
        <v>2473.42</v>
      </c>
      <c r="O661" s="242">
        <f t="shared" si="70"/>
        <v>2482.6600000000003</v>
      </c>
      <c r="P661" s="242">
        <f t="shared" si="70"/>
        <v>2487.98</v>
      </c>
      <c r="Q661" s="242">
        <f t="shared" si="70"/>
        <v>2491.7400000000002</v>
      </c>
      <c r="R661" s="242">
        <f t="shared" si="70"/>
        <v>2501.2000000000003</v>
      </c>
      <c r="S661" s="242">
        <f t="shared" si="71"/>
        <v>2539.0300000000002</v>
      </c>
      <c r="T661" s="242">
        <f t="shared" si="71"/>
        <v>2554.8700000000003</v>
      </c>
      <c r="U661" s="242">
        <f t="shared" si="71"/>
        <v>2531.1900000000005</v>
      </c>
      <c r="V661" s="242">
        <f t="shared" si="71"/>
        <v>2520.8700000000003</v>
      </c>
      <c r="W661" s="242">
        <f t="shared" si="71"/>
        <v>2484.7200000000003</v>
      </c>
      <c r="X661" s="242">
        <f t="shared" si="71"/>
        <v>2272.23</v>
      </c>
      <c r="Y661" s="242">
        <f t="shared" si="71"/>
        <v>1706.06</v>
      </c>
      <c r="Z661" s="243"/>
      <c r="AA661" s="244">
        <v>1018.24</v>
      </c>
      <c r="AB661" s="245">
        <v>930.62</v>
      </c>
      <c r="AC661" s="245">
        <v>800.85</v>
      </c>
      <c r="AD661" s="245">
        <v>569.91</v>
      </c>
      <c r="AE661" s="245">
        <v>927.2</v>
      </c>
      <c r="AF661" s="245">
        <v>1101.9000000000001</v>
      </c>
      <c r="AG661" s="245">
        <v>1391.22</v>
      </c>
      <c r="AH661" s="245">
        <v>1839.31</v>
      </c>
      <c r="AI661" s="245">
        <v>2028.7100000000003</v>
      </c>
      <c r="AJ661" s="245">
        <v>2060.64</v>
      </c>
      <c r="AK661" s="245">
        <v>2057.4699999999998</v>
      </c>
      <c r="AL661" s="245">
        <v>2045.7399999999998</v>
      </c>
      <c r="AM661" s="245">
        <v>2014.51</v>
      </c>
      <c r="AN661" s="245">
        <v>2023.7500000000002</v>
      </c>
      <c r="AO661" s="245">
        <v>2029.07</v>
      </c>
      <c r="AP661" s="245">
        <v>2032.8300000000002</v>
      </c>
      <c r="AQ661" s="245">
        <v>2042.29</v>
      </c>
      <c r="AR661" s="245">
        <v>2080.12</v>
      </c>
      <c r="AS661" s="245">
        <v>2095.96</v>
      </c>
      <c r="AT661" s="245">
        <v>2072.2800000000002</v>
      </c>
      <c r="AU661" s="245">
        <v>2061.96</v>
      </c>
      <c r="AV661" s="245">
        <v>2025.81</v>
      </c>
      <c r="AW661" s="245">
        <v>1813.32</v>
      </c>
      <c r="AX661" s="246">
        <v>1247.1500000000001</v>
      </c>
      <c r="AY661" s="328">
        <v>363.3</v>
      </c>
      <c r="AZ661" s="247">
        <v>6.61</v>
      </c>
      <c r="BA661" s="247">
        <v>2022.6899999999998</v>
      </c>
      <c r="BB661" s="255">
        <v>4.3999999999999997E-2</v>
      </c>
    </row>
    <row r="662" spans="1:54" s="232" customFormat="1">
      <c r="A662" s="241">
        <v>12</v>
      </c>
      <c r="B662" s="242">
        <f t="shared" si="72"/>
        <v>1561.8999999999999</v>
      </c>
      <c r="C662" s="242">
        <f t="shared" si="70"/>
        <v>1436.12</v>
      </c>
      <c r="D662" s="242">
        <f t="shared" si="70"/>
        <v>1386.84</v>
      </c>
      <c r="E662" s="242">
        <f t="shared" si="70"/>
        <v>1358.8899999999999</v>
      </c>
      <c r="F662" s="242">
        <f t="shared" si="70"/>
        <v>1381.57</v>
      </c>
      <c r="G662" s="242">
        <f t="shared" si="70"/>
        <v>1445.8999999999999</v>
      </c>
      <c r="H662" s="242">
        <f t="shared" si="70"/>
        <v>1562.9799999999998</v>
      </c>
      <c r="I662" s="242">
        <f t="shared" si="70"/>
        <v>1682.06</v>
      </c>
      <c r="J662" s="242">
        <f t="shared" si="70"/>
        <v>2278.42</v>
      </c>
      <c r="K662" s="242">
        <f t="shared" si="70"/>
        <v>2384.0500000000002</v>
      </c>
      <c r="L662" s="242">
        <f t="shared" si="70"/>
        <v>2399.8900000000003</v>
      </c>
      <c r="M662" s="242">
        <f t="shared" si="70"/>
        <v>2396.11</v>
      </c>
      <c r="N662" s="242">
        <f t="shared" si="70"/>
        <v>2381.0400000000004</v>
      </c>
      <c r="O662" s="242">
        <f t="shared" si="70"/>
        <v>2364.3000000000002</v>
      </c>
      <c r="P662" s="242">
        <f t="shared" si="70"/>
        <v>2374.84</v>
      </c>
      <c r="Q662" s="242">
        <f t="shared" si="70"/>
        <v>2392.8900000000003</v>
      </c>
      <c r="R662" s="242">
        <f t="shared" si="70"/>
        <v>2431.5800000000004</v>
      </c>
      <c r="S662" s="242">
        <f t="shared" si="71"/>
        <v>2498.4900000000002</v>
      </c>
      <c r="T662" s="242">
        <f t="shared" si="71"/>
        <v>2520.13</v>
      </c>
      <c r="U662" s="242">
        <f t="shared" si="71"/>
        <v>2502.3900000000003</v>
      </c>
      <c r="V662" s="242">
        <f t="shared" si="71"/>
        <v>2452.4900000000002</v>
      </c>
      <c r="W662" s="242">
        <f t="shared" si="71"/>
        <v>2409.8300000000004</v>
      </c>
      <c r="X662" s="242">
        <f t="shared" si="71"/>
        <v>2367.9900000000002</v>
      </c>
      <c r="Y662" s="242">
        <f t="shared" si="71"/>
        <v>1745.05</v>
      </c>
      <c r="Z662" s="243"/>
      <c r="AA662" s="244">
        <v>1102.99</v>
      </c>
      <c r="AB662" s="245">
        <v>977.21</v>
      </c>
      <c r="AC662" s="245">
        <v>927.93</v>
      </c>
      <c r="AD662" s="245">
        <v>899.98</v>
      </c>
      <c r="AE662" s="245">
        <v>922.66</v>
      </c>
      <c r="AF662" s="245">
        <v>986.99</v>
      </c>
      <c r="AG662" s="245">
        <v>1104.07</v>
      </c>
      <c r="AH662" s="245">
        <v>1223.1500000000001</v>
      </c>
      <c r="AI662" s="245">
        <v>1819.51</v>
      </c>
      <c r="AJ662" s="245">
        <v>1925.14</v>
      </c>
      <c r="AK662" s="245">
        <v>1940.98</v>
      </c>
      <c r="AL662" s="245">
        <v>1937.2</v>
      </c>
      <c r="AM662" s="245">
        <v>1922.13</v>
      </c>
      <c r="AN662" s="245">
        <v>1905.39</v>
      </c>
      <c r="AO662" s="245">
        <v>1915.93</v>
      </c>
      <c r="AP662" s="245">
        <v>1933.98</v>
      </c>
      <c r="AQ662" s="245">
        <v>1972.67</v>
      </c>
      <c r="AR662" s="245">
        <v>2039.58</v>
      </c>
      <c r="AS662" s="245">
        <v>2061.2199999999998</v>
      </c>
      <c r="AT662" s="245">
        <v>2043.4800000000002</v>
      </c>
      <c r="AU662" s="245">
        <v>1993.58</v>
      </c>
      <c r="AV662" s="245">
        <v>1950.92</v>
      </c>
      <c r="AW662" s="245">
        <v>1909.08</v>
      </c>
      <c r="AX662" s="246">
        <v>1286.1400000000001</v>
      </c>
      <c r="AY662" s="328">
        <v>363.3</v>
      </c>
      <c r="AZ662" s="247">
        <v>6.61</v>
      </c>
      <c r="BA662" s="247">
        <v>2022.6899999999998</v>
      </c>
      <c r="BB662" s="255">
        <v>4.3999999999999997E-2</v>
      </c>
    </row>
    <row r="663" spans="1:54" s="232" customFormat="1">
      <c r="A663" s="241">
        <v>13</v>
      </c>
      <c r="B663" s="242">
        <f t="shared" si="72"/>
        <v>1431.1699999999998</v>
      </c>
      <c r="C663" s="242">
        <f t="shared" si="70"/>
        <v>1351.4699999999998</v>
      </c>
      <c r="D663" s="242">
        <f t="shared" si="70"/>
        <v>856.81000000000006</v>
      </c>
      <c r="E663" s="242">
        <f t="shared" si="70"/>
        <v>765.29000000000008</v>
      </c>
      <c r="F663" s="242">
        <f t="shared" si="70"/>
        <v>834.32</v>
      </c>
      <c r="G663" s="242">
        <f t="shared" si="70"/>
        <v>994.44999999999993</v>
      </c>
      <c r="H663" s="242">
        <f t="shared" si="70"/>
        <v>1093.3400000000001</v>
      </c>
      <c r="I663" s="242">
        <f t="shared" si="70"/>
        <v>1387.06</v>
      </c>
      <c r="J663" s="242">
        <f t="shared" si="70"/>
        <v>1636.6699999999998</v>
      </c>
      <c r="K663" s="242">
        <f t="shared" si="70"/>
        <v>1860.7099999999998</v>
      </c>
      <c r="L663" s="242">
        <f t="shared" si="70"/>
        <v>1936.35</v>
      </c>
      <c r="M663" s="242">
        <f t="shared" si="70"/>
        <v>1939.4799999999998</v>
      </c>
      <c r="N663" s="242">
        <f t="shared" si="70"/>
        <v>1926.1999999999998</v>
      </c>
      <c r="O663" s="242">
        <f t="shared" si="70"/>
        <v>1931.33</v>
      </c>
      <c r="P663" s="242">
        <f t="shared" si="70"/>
        <v>1926.1399999999999</v>
      </c>
      <c r="Q663" s="242">
        <f t="shared" si="70"/>
        <v>1941.29</v>
      </c>
      <c r="R663" s="242">
        <f t="shared" si="70"/>
        <v>1960.8999999999999</v>
      </c>
      <c r="S663" s="242">
        <f t="shared" si="71"/>
        <v>2149.48</v>
      </c>
      <c r="T663" s="242">
        <f t="shared" si="71"/>
        <v>2173.7400000000002</v>
      </c>
      <c r="U663" s="242">
        <f t="shared" si="71"/>
        <v>2424.8900000000003</v>
      </c>
      <c r="V663" s="242">
        <f t="shared" si="71"/>
        <v>2134.2299999999996</v>
      </c>
      <c r="W663" s="242">
        <f t="shared" si="71"/>
        <v>2008.09</v>
      </c>
      <c r="X663" s="242">
        <f t="shared" si="71"/>
        <v>1759.0199999999998</v>
      </c>
      <c r="Y663" s="242">
        <f t="shared" si="71"/>
        <v>1615.9999999999998</v>
      </c>
      <c r="Z663" s="243"/>
      <c r="AA663" s="244">
        <v>972.26</v>
      </c>
      <c r="AB663" s="245">
        <v>892.56</v>
      </c>
      <c r="AC663" s="245">
        <v>397.9</v>
      </c>
      <c r="AD663" s="245">
        <v>306.38</v>
      </c>
      <c r="AE663" s="245">
        <v>375.41</v>
      </c>
      <c r="AF663" s="245">
        <v>535.54</v>
      </c>
      <c r="AG663" s="245">
        <v>634.42999999999995</v>
      </c>
      <c r="AH663" s="245">
        <v>928.15</v>
      </c>
      <c r="AI663" s="245">
        <v>1177.76</v>
      </c>
      <c r="AJ663" s="245">
        <v>1401.8</v>
      </c>
      <c r="AK663" s="245">
        <v>1477.44</v>
      </c>
      <c r="AL663" s="245">
        <v>1480.57</v>
      </c>
      <c r="AM663" s="245">
        <v>1467.29</v>
      </c>
      <c r="AN663" s="245">
        <v>1472.42</v>
      </c>
      <c r="AO663" s="245">
        <v>1467.23</v>
      </c>
      <c r="AP663" s="245">
        <v>1482.38</v>
      </c>
      <c r="AQ663" s="245">
        <v>1501.99</v>
      </c>
      <c r="AR663" s="245">
        <v>1690.57</v>
      </c>
      <c r="AS663" s="245">
        <v>1714.83</v>
      </c>
      <c r="AT663" s="245">
        <v>1965.98</v>
      </c>
      <c r="AU663" s="245">
        <v>1675.32</v>
      </c>
      <c r="AV663" s="245">
        <v>1549.18</v>
      </c>
      <c r="AW663" s="245">
        <v>1300.1099999999999</v>
      </c>
      <c r="AX663" s="246">
        <v>1157.0899999999999</v>
      </c>
      <c r="AY663" s="328">
        <v>363.3</v>
      </c>
      <c r="AZ663" s="247">
        <v>6.61</v>
      </c>
      <c r="BA663" s="247">
        <v>2022.6899999999998</v>
      </c>
      <c r="BB663" s="255">
        <v>4.3999999999999997E-2</v>
      </c>
    </row>
    <row r="664" spans="1:54" s="232" customFormat="1">
      <c r="A664" s="241">
        <v>14</v>
      </c>
      <c r="B664" s="242">
        <f t="shared" si="72"/>
        <v>1387.33</v>
      </c>
      <c r="C664" s="242">
        <f t="shared" si="70"/>
        <v>1311.34</v>
      </c>
      <c r="D664" s="242">
        <f t="shared" si="70"/>
        <v>698.21</v>
      </c>
      <c r="E664" s="242">
        <f t="shared" si="70"/>
        <v>668.28000000000009</v>
      </c>
      <c r="F664" s="242">
        <f t="shared" si="70"/>
        <v>965.77</v>
      </c>
      <c r="G664" s="242">
        <f t="shared" si="70"/>
        <v>1384.6599999999999</v>
      </c>
      <c r="H664" s="242">
        <f t="shared" si="70"/>
        <v>1597.4899999999998</v>
      </c>
      <c r="I664" s="242">
        <f t="shared" si="70"/>
        <v>2031.2799999999997</v>
      </c>
      <c r="J664" s="242">
        <f t="shared" si="70"/>
        <v>2422.3200000000002</v>
      </c>
      <c r="K664" s="242">
        <f t="shared" si="70"/>
        <v>2525.84</v>
      </c>
      <c r="L664" s="242">
        <f t="shared" si="70"/>
        <v>2525.7500000000005</v>
      </c>
      <c r="M664" s="242">
        <f t="shared" si="70"/>
        <v>2513.5400000000004</v>
      </c>
      <c r="N664" s="242">
        <f t="shared" si="70"/>
        <v>2480.6200000000003</v>
      </c>
      <c r="O664" s="242">
        <f t="shared" si="70"/>
        <v>2465.9700000000003</v>
      </c>
      <c r="P664" s="242">
        <f t="shared" si="70"/>
        <v>2473.3800000000006</v>
      </c>
      <c r="Q664" s="242">
        <f t="shared" si="70"/>
        <v>2470.1300000000006</v>
      </c>
      <c r="R664" s="242">
        <f t="shared" si="70"/>
        <v>2489.09</v>
      </c>
      <c r="S664" s="242">
        <f t="shared" si="71"/>
        <v>2551.65</v>
      </c>
      <c r="T664" s="242">
        <f t="shared" si="71"/>
        <v>2578.4400000000005</v>
      </c>
      <c r="U664" s="242">
        <f t="shared" si="71"/>
        <v>2573.86</v>
      </c>
      <c r="V664" s="242">
        <f t="shared" si="71"/>
        <v>2543.7800000000002</v>
      </c>
      <c r="W664" s="242">
        <f t="shared" si="71"/>
        <v>2487.1200000000003</v>
      </c>
      <c r="X664" s="242">
        <f t="shared" si="71"/>
        <v>1780.56</v>
      </c>
      <c r="Y664" s="242">
        <f t="shared" si="71"/>
        <v>1658.31</v>
      </c>
      <c r="Z664" s="243"/>
      <c r="AA664" s="244">
        <v>928.42</v>
      </c>
      <c r="AB664" s="245">
        <v>852.43</v>
      </c>
      <c r="AC664" s="245">
        <v>239.3</v>
      </c>
      <c r="AD664" s="245">
        <v>209.37</v>
      </c>
      <c r="AE664" s="245">
        <v>506.85999999999996</v>
      </c>
      <c r="AF664" s="245">
        <v>925.75</v>
      </c>
      <c r="AG664" s="245">
        <v>1138.58</v>
      </c>
      <c r="AH664" s="245">
        <v>1572.37</v>
      </c>
      <c r="AI664" s="245">
        <v>1963.41</v>
      </c>
      <c r="AJ664" s="245">
        <v>2066.9299999999998</v>
      </c>
      <c r="AK664" s="245">
        <v>2066.84</v>
      </c>
      <c r="AL664" s="245">
        <v>2054.63</v>
      </c>
      <c r="AM664" s="245">
        <v>2021.71</v>
      </c>
      <c r="AN664" s="245">
        <v>2007.0600000000002</v>
      </c>
      <c r="AO664" s="245">
        <v>2014.4700000000003</v>
      </c>
      <c r="AP664" s="245">
        <v>2011.2200000000003</v>
      </c>
      <c r="AQ664" s="245">
        <v>2030.18</v>
      </c>
      <c r="AR664" s="245">
        <v>2092.7399999999998</v>
      </c>
      <c r="AS664" s="245">
        <v>2119.5300000000002</v>
      </c>
      <c r="AT664" s="245">
        <v>2114.9499999999998</v>
      </c>
      <c r="AU664" s="245">
        <v>2084.87</v>
      </c>
      <c r="AV664" s="245">
        <v>2028.21</v>
      </c>
      <c r="AW664" s="245">
        <v>1321.65</v>
      </c>
      <c r="AX664" s="246">
        <v>1199.4000000000001</v>
      </c>
      <c r="AY664" s="328">
        <v>363.3</v>
      </c>
      <c r="AZ664" s="247">
        <v>6.61</v>
      </c>
      <c r="BA664" s="247">
        <v>2022.6899999999998</v>
      </c>
      <c r="BB664" s="255">
        <v>4.3999999999999997E-2</v>
      </c>
    </row>
    <row r="665" spans="1:54" s="232" customFormat="1">
      <c r="A665" s="241">
        <v>15</v>
      </c>
      <c r="B665" s="242">
        <f t="shared" si="72"/>
        <v>1641.4199999999998</v>
      </c>
      <c r="C665" s="242">
        <f t="shared" si="70"/>
        <v>1434.12</v>
      </c>
      <c r="D665" s="242">
        <f t="shared" si="70"/>
        <v>1381.8799999999999</v>
      </c>
      <c r="E665" s="242">
        <f t="shared" si="70"/>
        <v>1374.31</v>
      </c>
      <c r="F665" s="242">
        <f t="shared" si="70"/>
        <v>1398.6599999999999</v>
      </c>
      <c r="G665" s="242">
        <f t="shared" si="70"/>
        <v>1518.6299999999999</v>
      </c>
      <c r="H665" s="242">
        <f t="shared" si="70"/>
        <v>1740.4499999999998</v>
      </c>
      <c r="I665" s="242">
        <f t="shared" si="70"/>
        <v>2396.6200000000003</v>
      </c>
      <c r="J665" s="242">
        <f t="shared" si="70"/>
        <v>2543.4500000000003</v>
      </c>
      <c r="K665" s="242">
        <f t="shared" si="70"/>
        <v>2562.9</v>
      </c>
      <c r="L665" s="242">
        <f t="shared" si="70"/>
        <v>2582.8000000000002</v>
      </c>
      <c r="M665" s="242">
        <f t="shared" si="70"/>
        <v>2570.8200000000002</v>
      </c>
      <c r="N665" s="242">
        <f t="shared" si="70"/>
        <v>2543.2000000000003</v>
      </c>
      <c r="O665" s="242">
        <f t="shared" si="70"/>
        <v>2553.3000000000002</v>
      </c>
      <c r="P665" s="242">
        <f t="shared" si="70"/>
        <v>2552.3500000000004</v>
      </c>
      <c r="Q665" s="242">
        <f t="shared" si="70"/>
        <v>2554.9</v>
      </c>
      <c r="R665" s="242">
        <f t="shared" si="70"/>
        <v>2564.1000000000004</v>
      </c>
      <c r="S665" s="242">
        <f t="shared" si="71"/>
        <v>2595.8200000000002</v>
      </c>
      <c r="T665" s="242">
        <f t="shared" si="71"/>
        <v>2616.2800000000002</v>
      </c>
      <c r="U665" s="242">
        <f t="shared" si="71"/>
        <v>2611.2100000000005</v>
      </c>
      <c r="V665" s="242">
        <f t="shared" si="71"/>
        <v>2578.3200000000002</v>
      </c>
      <c r="W665" s="242">
        <f t="shared" si="71"/>
        <v>2538.2300000000005</v>
      </c>
      <c r="X665" s="242">
        <f t="shared" si="71"/>
        <v>2415.1800000000003</v>
      </c>
      <c r="Y665" s="242">
        <f t="shared" si="71"/>
        <v>1780.2199999999998</v>
      </c>
      <c r="Z665" s="243"/>
      <c r="AA665" s="244">
        <v>1182.51</v>
      </c>
      <c r="AB665" s="245">
        <v>975.21</v>
      </c>
      <c r="AC665" s="245">
        <v>922.97</v>
      </c>
      <c r="AD665" s="245">
        <v>915.4</v>
      </c>
      <c r="AE665" s="245">
        <v>939.75</v>
      </c>
      <c r="AF665" s="245">
        <v>1059.72</v>
      </c>
      <c r="AG665" s="245">
        <v>1281.54</v>
      </c>
      <c r="AH665" s="245">
        <v>1937.71</v>
      </c>
      <c r="AI665" s="245">
        <v>2084.54</v>
      </c>
      <c r="AJ665" s="245">
        <v>2103.9899999999998</v>
      </c>
      <c r="AK665" s="245">
        <v>2123.89</v>
      </c>
      <c r="AL665" s="245">
        <v>2111.91</v>
      </c>
      <c r="AM665" s="245">
        <v>2084.29</v>
      </c>
      <c r="AN665" s="245">
        <v>2094.39</v>
      </c>
      <c r="AO665" s="245">
        <v>2093.44</v>
      </c>
      <c r="AP665" s="245">
        <v>2095.9899999999998</v>
      </c>
      <c r="AQ665" s="245">
        <v>2105.19</v>
      </c>
      <c r="AR665" s="245">
        <v>2136.91</v>
      </c>
      <c r="AS665" s="245">
        <v>2157.37</v>
      </c>
      <c r="AT665" s="245">
        <v>2152.3000000000002</v>
      </c>
      <c r="AU665" s="245">
        <v>2119.41</v>
      </c>
      <c r="AV665" s="245">
        <v>2079.3200000000002</v>
      </c>
      <c r="AW665" s="245">
        <v>1956.27</v>
      </c>
      <c r="AX665" s="246">
        <v>1321.31</v>
      </c>
      <c r="AY665" s="328">
        <v>363.3</v>
      </c>
      <c r="AZ665" s="247">
        <v>6.61</v>
      </c>
      <c r="BA665" s="247">
        <v>2022.6899999999998</v>
      </c>
      <c r="BB665" s="255">
        <v>4.3999999999999997E-2</v>
      </c>
    </row>
    <row r="666" spans="1:54" s="232" customFormat="1">
      <c r="A666" s="241">
        <v>16</v>
      </c>
      <c r="B666" s="242">
        <f t="shared" si="72"/>
        <v>1493.35</v>
      </c>
      <c r="C666" s="242">
        <f t="shared" si="70"/>
        <v>1424.83</v>
      </c>
      <c r="D666" s="242">
        <f t="shared" si="70"/>
        <v>1373.8999999999999</v>
      </c>
      <c r="E666" s="242">
        <f t="shared" si="70"/>
        <v>478.90000000000003</v>
      </c>
      <c r="F666" s="242">
        <f t="shared" si="70"/>
        <v>1163.6799999999998</v>
      </c>
      <c r="G666" s="242">
        <f t="shared" si="70"/>
        <v>1436.6399999999999</v>
      </c>
      <c r="H666" s="242">
        <f t="shared" si="70"/>
        <v>1665.6499999999999</v>
      </c>
      <c r="I666" s="242">
        <f t="shared" si="70"/>
        <v>2114.66</v>
      </c>
      <c r="J666" s="242">
        <f t="shared" si="70"/>
        <v>2413.4300000000003</v>
      </c>
      <c r="K666" s="242">
        <f t="shared" si="70"/>
        <v>2473.3100000000004</v>
      </c>
      <c r="L666" s="242">
        <f t="shared" si="70"/>
        <v>2469.15</v>
      </c>
      <c r="M666" s="242">
        <f t="shared" si="70"/>
        <v>2445.6200000000003</v>
      </c>
      <c r="N666" s="242">
        <f t="shared" si="70"/>
        <v>2405.7400000000002</v>
      </c>
      <c r="O666" s="242">
        <f t="shared" si="70"/>
        <v>2408.8200000000002</v>
      </c>
      <c r="P666" s="242">
        <f t="shared" si="70"/>
        <v>2422.2800000000002</v>
      </c>
      <c r="Q666" s="242">
        <f t="shared" si="70"/>
        <v>2428.27</v>
      </c>
      <c r="R666" s="242">
        <f t="shared" ref="R666:R681" si="73">AQ666+$AY666+$AZ666+ROUND($BA666*$BB666,2)</f>
        <v>2431.8200000000002</v>
      </c>
      <c r="S666" s="242">
        <f t="shared" si="71"/>
        <v>2491.9</v>
      </c>
      <c r="T666" s="242">
        <f t="shared" si="71"/>
        <v>2503.4000000000005</v>
      </c>
      <c r="U666" s="242">
        <f t="shared" si="71"/>
        <v>2489.69</v>
      </c>
      <c r="V666" s="242">
        <f t="shared" si="71"/>
        <v>2431.3100000000004</v>
      </c>
      <c r="W666" s="242">
        <f t="shared" si="71"/>
        <v>2334.4</v>
      </c>
      <c r="X666" s="242">
        <f t="shared" si="71"/>
        <v>1814.61</v>
      </c>
      <c r="Y666" s="242">
        <f t="shared" si="71"/>
        <v>1587.8899999999999</v>
      </c>
      <c r="Z666" s="243"/>
      <c r="AA666" s="244">
        <v>1034.44</v>
      </c>
      <c r="AB666" s="245">
        <v>965.92</v>
      </c>
      <c r="AC666" s="245">
        <v>914.99</v>
      </c>
      <c r="AD666" s="245">
        <v>19.989999999999998</v>
      </c>
      <c r="AE666" s="245">
        <v>704.77</v>
      </c>
      <c r="AF666" s="245">
        <v>977.73</v>
      </c>
      <c r="AG666" s="245">
        <v>1206.74</v>
      </c>
      <c r="AH666" s="245">
        <v>1655.75</v>
      </c>
      <c r="AI666" s="245">
        <v>1954.52</v>
      </c>
      <c r="AJ666" s="245">
        <v>2014.4</v>
      </c>
      <c r="AK666" s="245">
        <v>2010.24</v>
      </c>
      <c r="AL666" s="245">
        <v>1986.71</v>
      </c>
      <c r="AM666" s="245">
        <v>1946.83</v>
      </c>
      <c r="AN666" s="245">
        <v>1949.91</v>
      </c>
      <c r="AO666" s="245">
        <v>1963.37</v>
      </c>
      <c r="AP666" s="245">
        <v>1969.36</v>
      </c>
      <c r="AQ666" s="245">
        <v>1972.91</v>
      </c>
      <c r="AR666" s="245">
        <v>2032.9899999999998</v>
      </c>
      <c r="AS666" s="245">
        <v>2044.4900000000002</v>
      </c>
      <c r="AT666" s="245">
        <v>2030.78</v>
      </c>
      <c r="AU666" s="245">
        <v>1972.4</v>
      </c>
      <c r="AV666" s="245">
        <v>1875.49</v>
      </c>
      <c r="AW666" s="245">
        <v>1355.7</v>
      </c>
      <c r="AX666" s="246">
        <v>1128.98</v>
      </c>
      <c r="AY666" s="328">
        <v>363.3</v>
      </c>
      <c r="AZ666" s="247">
        <v>6.61</v>
      </c>
      <c r="BA666" s="247">
        <v>2022.6899999999998</v>
      </c>
      <c r="BB666" s="255">
        <v>4.3999999999999997E-2</v>
      </c>
    </row>
    <row r="667" spans="1:54" s="232" customFormat="1">
      <c r="A667" s="241">
        <v>17</v>
      </c>
      <c r="B667" s="242">
        <f t="shared" si="72"/>
        <v>1460.83</v>
      </c>
      <c r="C667" s="242">
        <f t="shared" si="72"/>
        <v>1415.11</v>
      </c>
      <c r="D667" s="242">
        <f t="shared" si="72"/>
        <v>1336.6</v>
      </c>
      <c r="E667" s="242">
        <f t="shared" si="72"/>
        <v>1223.98</v>
      </c>
      <c r="F667" s="242">
        <f t="shared" si="72"/>
        <v>1415.3899999999999</v>
      </c>
      <c r="G667" s="242">
        <f t="shared" si="72"/>
        <v>1464.1599999999999</v>
      </c>
      <c r="H667" s="242">
        <f t="shared" si="72"/>
        <v>1669.56</v>
      </c>
      <c r="I667" s="242">
        <f t="shared" si="72"/>
        <v>2030.7499999999998</v>
      </c>
      <c r="J667" s="242">
        <f t="shared" si="72"/>
        <v>2306.4700000000003</v>
      </c>
      <c r="K667" s="242">
        <f t="shared" si="72"/>
        <v>2358.2900000000004</v>
      </c>
      <c r="L667" s="242">
        <f t="shared" si="72"/>
        <v>2350.5800000000004</v>
      </c>
      <c r="M667" s="242">
        <f t="shared" si="72"/>
        <v>2328.7800000000002</v>
      </c>
      <c r="N667" s="242">
        <f t="shared" si="72"/>
        <v>2290.8200000000002</v>
      </c>
      <c r="O667" s="242">
        <f t="shared" si="72"/>
        <v>2288.67</v>
      </c>
      <c r="P667" s="242">
        <f t="shared" si="72"/>
        <v>2273.4900000000002</v>
      </c>
      <c r="Q667" s="242">
        <f t="shared" si="72"/>
        <v>2274.02</v>
      </c>
      <c r="R667" s="242">
        <f t="shared" si="73"/>
        <v>2294.3100000000004</v>
      </c>
      <c r="S667" s="242">
        <f t="shared" si="71"/>
        <v>2361.1400000000003</v>
      </c>
      <c r="T667" s="242">
        <f t="shared" si="71"/>
        <v>2365.5300000000002</v>
      </c>
      <c r="U667" s="242">
        <f t="shared" si="71"/>
        <v>2377.5400000000004</v>
      </c>
      <c r="V667" s="242">
        <f t="shared" si="71"/>
        <v>2284.84</v>
      </c>
      <c r="W667" s="242">
        <f t="shared" si="71"/>
        <v>2031.2399999999998</v>
      </c>
      <c r="X667" s="242">
        <f t="shared" si="71"/>
        <v>1783.1499999999999</v>
      </c>
      <c r="Y667" s="242">
        <f t="shared" si="71"/>
        <v>1607.8799999999999</v>
      </c>
      <c r="Z667" s="243"/>
      <c r="AA667" s="244">
        <v>1001.92</v>
      </c>
      <c r="AB667" s="245">
        <v>956.2</v>
      </c>
      <c r="AC667" s="245">
        <v>877.69</v>
      </c>
      <c r="AD667" s="245">
        <v>765.07</v>
      </c>
      <c r="AE667" s="245">
        <v>956.48</v>
      </c>
      <c r="AF667" s="245">
        <v>1005.25</v>
      </c>
      <c r="AG667" s="245">
        <v>1210.6500000000001</v>
      </c>
      <c r="AH667" s="245">
        <v>1571.84</v>
      </c>
      <c r="AI667" s="245">
        <v>1847.56</v>
      </c>
      <c r="AJ667" s="245">
        <v>1899.38</v>
      </c>
      <c r="AK667" s="245">
        <v>1891.67</v>
      </c>
      <c r="AL667" s="245">
        <v>1869.87</v>
      </c>
      <c r="AM667" s="245">
        <v>1831.91</v>
      </c>
      <c r="AN667" s="245">
        <v>1829.76</v>
      </c>
      <c r="AO667" s="245">
        <v>1814.58</v>
      </c>
      <c r="AP667" s="245">
        <v>1815.11</v>
      </c>
      <c r="AQ667" s="245">
        <v>1835.4</v>
      </c>
      <c r="AR667" s="245">
        <v>1902.23</v>
      </c>
      <c r="AS667" s="245">
        <v>1906.62</v>
      </c>
      <c r="AT667" s="245">
        <v>1918.63</v>
      </c>
      <c r="AU667" s="245">
        <v>1825.93</v>
      </c>
      <c r="AV667" s="245">
        <v>1572.33</v>
      </c>
      <c r="AW667" s="245">
        <v>1324.24</v>
      </c>
      <c r="AX667" s="246">
        <v>1148.97</v>
      </c>
      <c r="AY667" s="328">
        <v>363.3</v>
      </c>
      <c r="AZ667" s="247">
        <v>6.61</v>
      </c>
      <c r="BA667" s="247">
        <v>2022.6899999999998</v>
      </c>
      <c r="BB667" s="255">
        <v>4.3999999999999997E-2</v>
      </c>
    </row>
    <row r="668" spans="1:54" s="232" customFormat="1">
      <c r="A668" s="241">
        <v>18</v>
      </c>
      <c r="B668" s="242">
        <f t="shared" si="72"/>
        <v>1442.6799999999998</v>
      </c>
      <c r="C668" s="242">
        <f t="shared" si="72"/>
        <v>1394.9299999999998</v>
      </c>
      <c r="D668" s="242">
        <f t="shared" si="72"/>
        <v>1312.27</v>
      </c>
      <c r="E668" s="242">
        <f t="shared" si="72"/>
        <v>1308.82</v>
      </c>
      <c r="F668" s="242">
        <f t="shared" si="72"/>
        <v>1398.29</v>
      </c>
      <c r="G668" s="242">
        <f t="shared" si="72"/>
        <v>1474.12</v>
      </c>
      <c r="H668" s="242">
        <f t="shared" si="72"/>
        <v>1705.08</v>
      </c>
      <c r="I668" s="242">
        <f t="shared" si="72"/>
        <v>2150.9500000000003</v>
      </c>
      <c r="J668" s="242">
        <f t="shared" si="72"/>
        <v>2369.8200000000002</v>
      </c>
      <c r="K668" s="242">
        <f t="shared" si="72"/>
        <v>2405.1200000000003</v>
      </c>
      <c r="L668" s="242">
        <f t="shared" si="72"/>
        <v>2401.2200000000003</v>
      </c>
      <c r="M668" s="242">
        <f t="shared" si="72"/>
        <v>2384.8700000000003</v>
      </c>
      <c r="N668" s="242">
        <f t="shared" si="72"/>
        <v>2353.3700000000003</v>
      </c>
      <c r="O668" s="242">
        <f t="shared" si="72"/>
        <v>2354.8700000000003</v>
      </c>
      <c r="P668" s="242">
        <f t="shared" si="72"/>
        <v>2358.2800000000002</v>
      </c>
      <c r="Q668" s="242">
        <f t="shared" si="72"/>
        <v>2364.02</v>
      </c>
      <c r="R668" s="242">
        <f t="shared" si="73"/>
        <v>2393.7200000000003</v>
      </c>
      <c r="S668" s="242">
        <f t="shared" si="71"/>
        <v>2461.3000000000002</v>
      </c>
      <c r="T668" s="242">
        <f t="shared" si="71"/>
        <v>2498.41</v>
      </c>
      <c r="U668" s="242">
        <f t="shared" si="71"/>
        <v>2518.0200000000004</v>
      </c>
      <c r="V668" s="242">
        <f t="shared" si="71"/>
        <v>2490.8200000000002</v>
      </c>
      <c r="W668" s="242">
        <f t="shared" si="71"/>
        <v>2468.4500000000003</v>
      </c>
      <c r="X668" s="242">
        <f t="shared" si="71"/>
        <v>2387.7400000000002</v>
      </c>
      <c r="Y668" s="242">
        <f t="shared" si="71"/>
        <v>1777.07</v>
      </c>
      <c r="Z668" s="243"/>
      <c r="AA668" s="244">
        <v>983.77</v>
      </c>
      <c r="AB668" s="245">
        <v>936.02</v>
      </c>
      <c r="AC668" s="245">
        <v>853.36</v>
      </c>
      <c r="AD668" s="245">
        <v>849.91</v>
      </c>
      <c r="AE668" s="245">
        <v>939.38</v>
      </c>
      <c r="AF668" s="245">
        <v>1015.2099999999999</v>
      </c>
      <c r="AG668" s="245">
        <v>1246.17</v>
      </c>
      <c r="AH668" s="245">
        <v>1692.04</v>
      </c>
      <c r="AI668" s="245">
        <v>1910.91</v>
      </c>
      <c r="AJ668" s="245">
        <v>1946.21</v>
      </c>
      <c r="AK668" s="245">
        <v>1942.31</v>
      </c>
      <c r="AL668" s="245">
        <v>1925.96</v>
      </c>
      <c r="AM668" s="245">
        <v>1894.46</v>
      </c>
      <c r="AN668" s="245">
        <v>1895.96</v>
      </c>
      <c r="AO668" s="245">
        <v>1899.37</v>
      </c>
      <c r="AP668" s="245">
        <v>1905.11</v>
      </c>
      <c r="AQ668" s="245">
        <v>1934.81</v>
      </c>
      <c r="AR668" s="245">
        <v>2002.39</v>
      </c>
      <c r="AS668" s="245">
        <v>2039.4999999999998</v>
      </c>
      <c r="AT668" s="245">
        <v>2059.11</v>
      </c>
      <c r="AU668" s="245">
        <v>2031.9099999999999</v>
      </c>
      <c r="AV668" s="245">
        <v>2009.54</v>
      </c>
      <c r="AW668" s="245">
        <v>1928.83</v>
      </c>
      <c r="AX668" s="246">
        <v>1318.16</v>
      </c>
      <c r="AY668" s="328">
        <v>363.3</v>
      </c>
      <c r="AZ668" s="247">
        <v>6.61</v>
      </c>
      <c r="BA668" s="247">
        <v>2022.6899999999998</v>
      </c>
      <c r="BB668" s="255">
        <v>4.3999999999999997E-2</v>
      </c>
    </row>
    <row r="669" spans="1:54" s="232" customFormat="1">
      <c r="A669" s="241">
        <v>19</v>
      </c>
      <c r="B669" s="242">
        <f t="shared" si="72"/>
        <v>1627.4999999999998</v>
      </c>
      <c r="C669" s="242">
        <f t="shared" si="72"/>
        <v>1531.2099999999998</v>
      </c>
      <c r="D669" s="242">
        <f t="shared" si="72"/>
        <v>1428.1499999999999</v>
      </c>
      <c r="E669" s="242">
        <f t="shared" si="72"/>
        <v>1419.59</v>
      </c>
      <c r="F669" s="242">
        <f t="shared" si="72"/>
        <v>1434.04</v>
      </c>
      <c r="G669" s="242">
        <f t="shared" si="72"/>
        <v>1537.06</v>
      </c>
      <c r="H669" s="242">
        <f t="shared" si="72"/>
        <v>1520.1599999999999</v>
      </c>
      <c r="I669" s="242">
        <f t="shared" si="72"/>
        <v>1669.34</v>
      </c>
      <c r="J669" s="242">
        <f t="shared" si="72"/>
        <v>2062.9399999999996</v>
      </c>
      <c r="K669" s="242">
        <f t="shared" si="72"/>
        <v>2335.96</v>
      </c>
      <c r="L669" s="242">
        <f t="shared" si="72"/>
        <v>2354.2800000000002</v>
      </c>
      <c r="M669" s="242">
        <f t="shared" si="72"/>
        <v>2334.21</v>
      </c>
      <c r="N669" s="242">
        <f t="shared" si="72"/>
        <v>2327.7800000000002</v>
      </c>
      <c r="O669" s="242">
        <f t="shared" si="72"/>
        <v>2304.1000000000004</v>
      </c>
      <c r="P669" s="242">
        <f t="shared" si="72"/>
        <v>2302.8100000000004</v>
      </c>
      <c r="Q669" s="242">
        <f t="shared" si="72"/>
        <v>2297.0500000000002</v>
      </c>
      <c r="R669" s="242">
        <f t="shared" si="73"/>
        <v>2358.3000000000002</v>
      </c>
      <c r="S669" s="242">
        <f t="shared" si="71"/>
        <v>2434.1200000000003</v>
      </c>
      <c r="T669" s="242">
        <f t="shared" si="71"/>
        <v>2453.2000000000003</v>
      </c>
      <c r="U669" s="242">
        <f t="shared" si="71"/>
        <v>2482.2800000000002</v>
      </c>
      <c r="V669" s="242">
        <f t="shared" si="71"/>
        <v>2404.0600000000004</v>
      </c>
      <c r="W669" s="242">
        <f t="shared" si="71"/>
        <v>2375.2400000000002</v>
      </c>
      <c r="X669" s="242">
        <f t="shared" si="71"/>
        <v>2356.8700000000003</v>
      </c>
      <c r="Y669" s="242">
        <f t="shared" si="71"/>
        <v>1745.4499999999998</v>
      </c>
      <c r="Z669" s="243"/>
      <c r="AA669" s="244">
        <v>1168.5899999999999</v>
      </c>
      <c r="AB669" s="245">
        <v>1072.3</v>
      </c>
      <c r="AC669" s="245">
        <v>969.24</v>
      </c>
      <c r="AD669" s="245">
        <v>960.68</v>
      </c>
      <c r="AE669" s="245">
        <v>975.13</v>
      </c>
      <c r="AF669" s="245">
        <v>1078.1500000000001</v>
      </c>
      <c r="AG669" s="245">
        <v>1061.25</v>
      </c>
      <c r="AH669" s="245">
        <v>1210.43</v>
      </c>
      <c r="AI669" s="245">
        <v>1604.03</v>
      </c>
      <c r="AJ669" s="245">
        <v>1877.05</v>
      </c>
      <c r="AK669" s="245">
        <v>1895.37</v>
      </c>
      <c r="AL669" s="245">
        <v>1875.3</v>
      </c>
      <c r="AM669" s="245">
        <v>1868.87</v>
      </c>
      <c r="AN669" s="245">
        <v>1845.19</v>
      </c>
      <c r="AO669" s="245">
        <v>1843.9</v>
      </c>
      <c r="AP669" s="245">
        <v>1838.14</v>
      </c>
      <c r="AQ669" s="245">
        <v>1899.39</v>
      </c>
      <c r="AR669" s="245">
        <v>1975.21</v>
      </c>
      <c r="AS669" s="245">
        <v>1994.29</v>
      </c>
      <c r="AT669" s="245">
        <v>2023.37</v>
      </c>
      <c r="AU669" s="245">
        <v>1945.15</v>
      </c>
      <c r="AV669" s="245">
        <v>1916.33</v>
      </c>
      <c r="AW669" s="245">
        <v>1897.96</v>
      </c>
      <c r="AX669" s="246">
        <v>1286.54</v>
      </c>
      <c r="AY669" s="328">
        <v>363.3</v>
      </c>
      <c r="AZ669" s="247">
        <v>6.61</v>
      </c>
      <c r="BA669" s="247">
        <v>2022.6899999999998</v>
      </c>
      <c r="BB669" s="255">
        <v>4.3999999999999997E-2</v>
      </c>
    </row>
    <row r="670" spans="1:54" s="232" customFormat="1">
      <c r="A670" s="241">
        <v>20</v>
      </c>
      <c r="B670" s="242">
        <f t="shared" si="72"/>
        <v>1597.7099999999998</v>
      </c>
      <c r="C670" s="242">
        <f t="shared" si="72"/>
        <v>1418.03</v>
      </c>
      <c r="D670" s="242">
        <f t="shared" si="72"/>
        <v>1371.81</v>
      </c>
      <c r="E670" s="242">
        <f t="shared" si="72"/>
        <v>1322.32</v>
      </c>
      <c r="F670" s="242">
        <f t="shared" si="72"/>
        <v>1381.81</v>
      </c>
      <c r="G670" s="242">
        <f t="shared" si="72"/>
        <v>1417.24</v>
      </c>
      <c r="H670" s="242">
        <f t="shared" si="72"/>
        <v>1410.9599999999998</v>
      </c>
      <c r="I670" s="242">
        <f t="shared" si="72"/>
        <v>1524.2099999999998</v>
      </c>
      <c r="J670" s="242">
        <f t="shared" si="72"/>
        <v>1779.2799999999997</v>
      </c>
      <c r="K670" s="242">
        <f t="shared" si="72"/>
        <v>2280.21</v>
      </c>
      <c r="L670" s="242">
        <f t="shared" si="72"/>
        <v>2306.61</v>
      </c>
      <c r="M670" s="242">
        <f t="shared" si="72"/>
        <v>2310.4100000000003</v>
      </c>
      <c r="N670" s="242">
        <f t="shared" si="72"/>
        <v>2285.84</v>
      </c>
      <c r="O670" s="242">
        <f t="shared" si="72"/>
        <v>2284.98</v>
      </c>
      <c r="P670" s="242">
        <f t="shared" si="72"/>
        <v>2286.7800000000002</v>
      </c>
      <c r="Q670" s="242">
        <f t="shared" si="72"/>
        <v>2286.52</v>
      </c>
      <c r="R670" s="242">
        <f t="shared" si="73"/>
        <v>2326.3100000000004</v>
      </c>
      <c r="S670" s="242">
        <f t="shared" si="71"/>
        <v>2420.84</v>
      </c>
      <c r="T670" s="242">
        <f t="shared" si="71"/>
        <v>2457.13</v>
      </c>
      <c r="U670" s="242">
        <f t="shared" si="71"/>
        <v>2467.8100000000004</v>
      </c>
      <c r="V670" s="242">
        <f t="shared" si="71"/>
        <v>2422.5700000000002</v>
      </c>
      <c r="W670" s="242">
        <f t="shared" si="71"/>
        <v>2383.4100000000003</v>
      </c>
      <c r="X670" s="242">
        <f t="shared" si="71"/>
        <v>2329.69</v>
      </c>
      <c r="Y670" s="242">
        <f t="shared" si="71"/>
        <v>1725.5299999999997</v>
      </c>
      <c r="Z670" s="243"/>
      <c r="AA670" s="244">
        <v>1138.8</v>
      </c>
      <c r="AB670" s="245">
        <v>959.12</v>
      </c>
      <c r="AC670" s="245">
        <v>912.9</v>
      </c>
      <c r="AD670" s="245">
        <v>863.41</v>
      </c>
      <c r="AE670" s="245">
        <v>922.9</v>
      </c>
      <c r="AF670" s="245">
        <v>958.33</v>
      </c>
      <c r="AG670" s="245">
        <v>952.05</v>
      </c>
      <c r="AH670" s="245">
        <v>1065.3</v>
      </c>
      <c r="AI670" s="245">
        <v>1320.37</v>
      </c>
      <c r="AJ670" s="245">
        <v>1821.3</v>
      </c>
      <c r="AK670" s="245">
        <v>1847.7</v>
      </c>
      <c r="AL670" s="245">
        <v>1851.5</v>
      </c>
      <c r="AM670" s="245">
        <v>1826.93</v>
      </c>
      <c r="AN670" s="245">
        <v>1826.07</v>
      </c>
      <c r="AO670" s="245">
        <v>1827.87</v>
      </c>
      <c r="AP670" s="245">
        <v>1827.61</v>
      </c>
      <c r="AQ670" s="245">
        <v>1867.4</v>
      </c>
      <c r="AR670" s="245">
        <v>1961.93</v>
      </c>
      <c r="AS670" s="245">
        <v>1998.22</v>
      </c>
      <c r="AT670" s="245">
        <v>2008.9</v>
      </c>
      <c r="AU670" s="245">
        <v>1963.66</v>
      </c>
      <c r="AV670" s="245">
        <v>1924.5</v>
      </c>
      <c r="AW670" s="245">
        <v>1870.78</v>
      </c>
      <c r="AX670" s="246">
        <v>1266.6199999999999</v>
      </c>
      <c r="AY670" s="328">
        <v>363.3</v>
      </c>
      <c r="AZ670" s="247">
        <v>6.61</v>
      </c>
      <c r="BA670" s="247">
        <v>2022.6899999999998</v>
      </c>
      <c r="BB670" s="255">
        <v>4.3999999999999997E-2</v>
      </c>
    </row>
    <row r="671" spans="1:54" s="232" customFormat="1">
      <c r="A671" s="241">
        <v>21</v>
      </c>
      <c r="B671" s="242">
        <f t="shared" si="72"/>
        <v>1455.07</v>
      </c>
      <c r="C671" s="242">
        <f t="shared" si="72"/>
        <v>1413.77</v>
      </c>
      <c r="D671" s="242">
        <f t="shared" si="72"/>
        <v>1345.27</v>
      </c>
      <c r="E671" s="242">
        <f t="shared" si="72"/>
        <v>1337.3</v>
      </c>
      <c r="F671" s="242">
        <f t="shared" si="72"/>
        <v>1414.03</v>
      </c>
      <c r="G671" s="242">
        <f t="shared" si="72"/>
        <v>1495.7699999999998</v>
      </c>
      <c r="H671" s="242">
        <f t="shared" si="72"/>
        <v>1680.79</v>
      </c>
      <c r="I671" s="242">
        <f t="shared" si="72"/>
        <v>2014.9799999999998</v>
      </c>
      <c r="J671" s="242">
        <f t="shared" si="72"/>
        <v>2282.61</v>
      </c>
      <c r="K671" s="242">
        <f t="shared" si="72"/>
        <v>2349.2600000000002</v>
      </c>
      <c r="L671" s="242">
        <f t="shared" si="72"/>
        <v>2353.63</v>
      </c>
      <c r="M671" s="242">
        <f t="shared" si="72"/>
        <v>2343.69</v>
      </c>
      <c r="N671" s="242">
        <f t="shared" si="72"/>
        <v>2319.3200000000002</v>
      </c>
      <c r="O671" s="242">
        <f t="shared" si="72"/>
        <v>2321.8200000000002</v>
      </c>
      <c r="P671" s="242">
        <f t="shared" si="72"/>
        <v>2328.67</v>
      </c>
      <c r="Q671" s="242">
        <f t="shared" si="72"/>
        <v>2329.13</v>
      </c>
      <c r="R671" s="242">
        <f t="shared" si="73"/>
        <v>2336.8500000000004</v>
      </c>
      <c r="S671" s="242">
        <f t="shared" si="71"/>
        <v>2382.9700000000003</v>
      </c>
      <c r="T671" s="242">
        <f t="shared" si="71"/>
        <v>2402.4500000000003</v>
      </c>
      <c r="U671" s="242">
        <f t="shared" si="71"/>
        <v>2402.5400000000004</v>
      </c>
      <c r="V671" s="242">
        <f t="shared" si="71"/>
        <v>2364.0500000000002</v>
      </c>
      <c r="W671" s="242">
        <f t="shared" si="71"/>
        <v>2328.0100000000002</v>
      </c>
      <c r="X671" s="242">
        <f t="shared" si="71"/>
        <v>1798.04</v>
      </c>
      <c r="Y671" s="242">
        <f t="shared" si="71"/>
        <v>1599.6499999999999</v>
      </c>
      <c r="Z671" s="243"/>
      <c r="AA671" s="244">
        <v>996.16</v>
      </c>
      <c r="AB671" s="245">
        <v>954.86</v>
      </c>
      <c r="AC671" s="245">
        <v>886.36</v>
      </c>
      <c r="AD671" s="245">
        <v>878.39</v>
      </c>
      <c r="AE671" s="245">
        <v>955.12</v>
      </c>
      <c r="AF671" s="245">
        <v>1036.8599999999999</v>
      </c>
      <c r="AG671" s="245">
        <v>1221.8800000000001</v>
      </c>
      <c r="AH671" s="245">
        <v>1556.07</v>
      </c>
      <c r="AI671" s="245">
        <v>1823.7</v>
      </c>
      <c r="AJ671" s="245">
        <v>1890.35</v>
      </c>
      <c r="AK671" s="245">
        <v>1894.72</v>
      </c>
      <c r="AL671" s="245">
        <v>1884.78</v>
      </c>
      <c r="AM671" s="245">
        <v>1860.41</v>
      </c>
      <c r="AN671" s="245">
        <v>1862.91</v>
      </c>
      <c r="AO671" s="245">
        <v>1869.76</v>
      </c>
      <c r="AP671" s="245">
        <v>1870.22</v>
      </c>
      <c r="AQ671" s="245">
        <v>1877.94</v>
      </c>
      <c r="AR671" s="245">
        <v>1924.06</v>
      </c>
      <c r="AS671" s="245">
        <v>1943.54</v>
      </c>
      <c r="AT671" s="245">
        <v>1943.63</v>
      </c>
      <c r="AU671" s="245">
        <v>1905.14</v>
      </c>
      <c r="AV671" s="245">
        <v>1869.1</v>
      </c>
      <c r="AW671" s="245">
        <v>1339.13</v>
      </c>
      <c r="AX671" s="246">
        <v>1140.74</v>
      </c>
      <c r="AY671" s="328">
        <v>363.3</v>
      </c>
      <c r="AZ671" s="247">
        <v>6.61</v>
      </c>
      <c r="BA671" s="247">
        <v>2022.6899999999998</v>
      </c>
      <c r="BB671" s="255">
        <v>4.3999999999999997E-2</v>
      </c>
    </row>
    <row r="672" spans="1:54" s="232" customFormat="1">
      <c r="A672" s="241">
        <v>22</v>
      </c>
      <c r="B672" s="242">
        <f t="shared" si="72"/>
        <v>1487.4999999999998</v>
      </c>
      <c r="C672" s="242">
        <f t="shared" si="72"/>
        <v>1418.6999999999998</v>
      </c>
      <c r="D672" s="242">
        <f t="shared" si="72"/>
        <v>1367.02</v>
      </c>
      <c r="E672" s="242">
        <f t="shared" si="72"/>
        <v>1365.6399999999999</v>
      </c>
      <c r="F672" s="242">
        <f t="shared" si="72"/>
        <v>1417.09</v>
      </c>
      <c r="G672" s="242">
        <f t="shared" si="72"/>
        <v>1483.6399999999999</v>
      </c>
      <c r="H672" s="242">
        <f t="shared" si="72"/>
        <v>1749.8799999999999</v>
      </c>
      <c r="I672" s="242">
        <f t="shared" si="72"/>
        <v>2092.7299999999996</v>
      </c>
      <c r="J672" s="242">
        <f t="shared" si="72"/>
        <v>2316.4700000000003</v>
      </c>
      <c r="K672" s="242">
        <f t="shared" si="72"/>
        <v>2359.17</v>
      </c>
      <c r="L672" s="242">
        <f t="shared" si="72"/>
        <v>2358.3000000000002</v>
      </c>
      <c r="M672" s="242">
        <f t="shared" si="72"/>
        <v>2353.4700000000003</v>
      </c>
      <c r="N672" s="242">
        <f t="shared" si="72"/>
        <v>2339.4900000000002</v>
      </c>
      <c r="O672" s="242">
        <f t="shared" si="72"/>
        <v>2340.61</v>
      </c>
      <c r="P672" s="242">
        <f t="shared" si="72"/>
        <v>2340.3700000000003</v>
      </c>
      <c r="Q672" s="242">
        <f t="shared" si="72"/>
        <v>2339.86</v>
      </c>
      <c r="R672" s="242">
        <f t="shared" si="73"/>
        <v>2344.5600000000004</v>
      </c>
      <c r="S672" s="242">
        <f t="shared" si="71"/>
        <v>2386.9</v>
      </c>
      <c r="T672" s="242">
        <f t="shared" si="71"/>
        <v>2396.0500000000002</v>
      </c>
      <c r="U672" s="242">
        <f t="shared" si="71"/>
        <v>2380.8100000000004</v>
      </c>
      <c r="V672" s="242">
        <f t="shared" si="71"/>
        <v>2301.63</v>
      </c>
      <c r="W672" s="242">
        <f t="shared" si="71"/>
        <v>2293.02</v>
      </c>
      <c r="X672" s="242">
        <f t="shared" si="71"/>
        <v>1767.3</v>
      </c>
      <c r="Y672" s="242">
        <f t="shared" si="71"/>
        <v>1518.5199999999998</v>
      </c>
      <c r="Z672" s="243"/>
      <c r="AA672" s="244">
        <v>1028.5899999999999</v>
      </c>
      <c r="AB672" s="245">
        <v>959.79</v>
      </c>
      <c r="AC672" s="245">
        <v>908.11</v>
      </c>
      <c r="AD672" s="245">
        <v>906.73</v>
      </c>
      <c r="AE672" s="245">
        <v>958.18</v>
      </c>
      <c r="AF672" s="245">
        <v>1024.73</v>
      </c>
      <c r="AG672" s="245">
        <v>1290.97</v>
      </c>
      <c r="AH672" s="245">
        <v>1633.82</v>
      </c>
      <c r="AI672" s="245">
        <v>1857.56</v>
      </c>
      <c r="AJ672" s="245">
        <v>1900.26</v>
      </c>
      <c r="AK672" s="245">
        <v>1899.39</v>
      </c>
      <c r="AL672" s="245">
        <v>1894.56</v>
      </c>
      <c r="AM672" s="245">
        <v>1880.58</v>
      </c>
      <c r="AN672" s="245">
        <v>1881.7</v>
      </c>
      <c r="AO672" s="245">
        <v>1881.46</v>
      </c>
      <c r="AP672" s="245">
        <v>1880.95</v>
      </c>
      <c r="AQ672" s="245">
        <v>1885.65</v>
      </c>
      <c r="AR672" s="245">
        <v>1927.99</v>
      </c>
      <c r="AS672" s="245">
        <v>1937.14</v>
      </c>
      <c r="AT672" s="245">
        <v>1921.9</v>
      </c>
      <c r="AU672" s="245">
        <v>1842.72</v>
      </c>
      <c r="AV672" s="245">
        <v>1834.11</v>
      </c>
      <c r="AW672" s="245">
        <v>1308.3900000000001</v>
      </c>
      <c r="AX672" s="246">
        <v>1059.6099999999999</v>
      </c>
      <c r="AY672" s="328">
        <v>363.3</v>
      </c>
      <c r="AZ672" s="247">
        <v>6.61</v>
      </c>
      <c r="BA672" s="247">
        <v>2022.6899999999998</v>
      </c>
      <c r="BB672" s="255">
        <v>4.3999999999999997E-2</v>
      </c>
    </row>
    <row r="673" spans="1:54" s="232" customFormat="1">
      <c r="A673" s="241">
        <v>23</v>
      </c>
      <c r="B673" s="242">
        <f t="shared" si="72"/>
        <v>1413.55</v>
      </c>
      <c r="C673" s="242">
        <f t="shared" si="72"/>
        <v>559.65000000000009</v>
      </c>
      <c r="D673" s="242">
        <f t="shared" si="72"/>
        <v>533.26</v>
      </c>
      <c r="E673" s="242">
        <f t="shared" si="72"/>
        <v>528.54999999999995</v>
      </c>
      <c r="F673" s="242">
        <f t="shared" si="72"/>
        <v>1305.6099999999999</v>
      </c>
      <c r="G673" s="242">
        <f t="shared" si="72"/>
        <v>1415.74</v>
      </c>
      <c r="H673" s="242">
        <f t="shared" si="72"/>
        <v>1686.6599999999999</v>
      </c>
      <c r="I673" s="242">
        <f t="shared" si="72"/>
        <v>1953.62</v>
      </c>
      <c r="J673" s="242">
        <f t="shared" si="72"/>
        <v>2268.09</v>
      </c>
      <c r="K673" s="242">
        <f t="shared" si="72"/>
        <v>2356.63</v>
      </c>
      <c r="L673" s="242">
        <f t="shared" si="72"/>
        <v>2354.86</v>
      </c>
      <c r="M673" s="242">
        <f t="shared" si="72"/>
        <v>2337.15</v>
      </c>
      <c r="N673" s="242">
        <f t="shared" si="72"/>
        <v>2329.0700000000002</v>
      </c>
      <c r="O673" s="242">
        <f t="shared" si="72"/>
        <v>2332.0400000000004</v>
      </c>
      <c r="P673" s="242">
        <f t="shared" si="72"/>
        <v>2337.92</v>
      </c>
      <c r="Q673" s="242">
        <f t="shared" si="72"/>
        <v>2344.44</v>
      </c>
      <c r="R673" s="242">
        <f t="shared" si="73"/>
        <v>2352.46</v>
      </c>
      <c r="S673" s="242">
        <f t="shared" si="71"/>
        <v>2394.6400000000003</v>
      </c>
      <c r="T673" s="242">
        <f t="shared" si="71"/>
        <v>2407.5800000000004</v>
      </c>
      <c r="U673" s="242">
        <f t="shared" si="71"/>
        <v>2404.9</v>
      </c>
      <c r="V673" s="242">
        <f t="shared" si="71"/>
        <v>2367.15</v>
      </c>
      <c r="W673" s="242">
        <f t="shared" si="71"/>
        <v>2331.3300000000004</v>
      </c>
      <c r="X673" s="242">
        <f t="shared" si="71"/>
        <v>1815.2299999999998</v>
      </c>
      <c r="Y673" s="242">
        <f t="shared" si="71"/>
        <v>1599.9499999999998</v>
      </c>
      <c r="Z673" s="243"/>
      <c r="AA673" s="244">
        <v>954.64</v>
      </c>
      <c r="AB673" s="245">
        <v>100.74</v>
      </c>
      <c r="AC673" s="245">
        <v>74.349999999999994</v>
      </c>
      <c r="AD673" s="245">
        <v>69.64</v>
      </c>
      <c r="AE673" s="245">
        <v>846.7</v>
      </c>
      <c r="AF673" s="245">
        <v>956.83</v>
      </c>
      <c r="AG673" s="245">
        <v>1227.75</v>
      </c>
      <c r="AH673" s="245">
        <v>1494.71</v>
      </c>
      <c r="AI673" s="245">
        <v>1809.18</v>
      </c>
      <c r="AJ673" s="245">
        <v>1897.72</v>
      </c>
      <c r="AK673" s="245">
        <v>1895.95</v>
      </c>
      <c r="AL673" s="245">
        <v>1878.24</v>
      </c>
      <c r="AM673" s="245">
        <v>1870.16</v>
      </c>
      <c r="AN673" s="245">
        <v>1873.13</v>
      </c>
      <c r="AO673" s="245">
        <v>1879.01</v>
      </c>
      <c r="AP673" s="245">
        <v>1885.53</v>
      </c>
      <c r="AQ673" s="245">
        <v>1893.55</v>
      </c>
      <c r="AR673" s="245">
        <v>1935.73</v>
      </c>
      <c r="AS673" s="245">
        <v>1948.67</v>
      </c>
      <c r="AT673" s="245">
        <v>1945.99</v>
      </c>
      <c r="AU673" s="245">
        <v>1908.24</v>
      </c>
      <c r="AV673" s="245">
        <v>1872.42</v>
      </c>
      <c r="AW673" s="245">
        <v>1356.32</v>
      </c>
      <c r="AX673" s="246">
        <v>1141.04</v>
      </c>
      <c r="AY673" s="328">
        <v>363.3</v>
      </c>
      <c r="AZ673" s="247">
        <v>6.61</v>
      </c>
      <c r="BA673" s="247">
        <v>2022.6899999999998</v>
      </c>
      <c r="BB673" s="255">
        <v>4.3999999999999997E-2</v>
      </c>
    </row>
    <row r="674" spans="1:54" s="232" customFormat="1">
      <c r="A674" s="241">
        <v>24</v>
      </c>
      <c r="B674" s="242">
        <f t="shared" si="72"/>
        <v>1605.08</v>
      </c>
      <c r="C674" s="242">
        <f t="shared" si="72"/>
        <v>1426.8</v>
      </c>
      <c r="D674" s="242">
        <f t="shared" si="72"/>
        <v>1412.74</v>
      </c>
      <c r="E674" s="242">
        <f t="shared" si="72"/>
        <v>1410.1</v>
      </c>
      <c r="F674" s="242">
        <f t="shared" si="72"/>
        <v>1452.29</v>
      </c>
      <c r="G674" s="242">
        <f t="shared" si="72"/>
        <v>1589.86</v>
      </c>
      <c r="H674" s="242">
        <f t="shared" si="72"/>
        <v>1834.7299999999998</v>
      </c>
      <c r="I674" s="242">
        <f t="shared" si="72"/>
        <v>2170.1200000000003</v>
      </c>
      <c r="J674" s="242">
        <f t="shared" si="72"/>
        <v>2378.3300000000004</v>
      </c>
      <c r="K674" s="242">
        <f t="shared" si="72"/>
        <v>2434.2400000000002</v>
      </c>
      <c r="L674" s="242">
        <f t="shared" si="72"/>
        <v>2429.02</v>
      </c>
      <c r="M674" s="242">
        <f t="shared" si="72"/>
        <v>2399.71</v>
      </c>
      <c r="N674" s="242">
        <f t="shared" si="72"/>
        <v>2384.2800000000002</v>
      </c>
      <c r="O674" s="242">
        <f t="shared" si="72"/>
        <v>2378.19</v>
      </c>
      <c r="P674" s="242">
        <f t="shared" si="72"/>
        <v>2376.3000000000002</v>
      </c>
      <c r="Q674" s="242">
        <f t="shared" si="72"/>
        <v>2379.0800000000004</v>
      </c>
      <c r="R674" s="242">
        <f t="shared" si="73"/>
        <v>2378.17</v>
      </c>
      <c r="S674" s="242">
        <f t="shared" si="71"/>
        <v>2411.9700000000003</v>
      </c>
      <c r="T674" s="242">
        <f t="shared" si="71"/>
        <v>2417.1800000000003</v>
      </c>
      <c r="U674" s="242">
        <f t="shared" si="71"/>
        <v>2403.0500000000002</v>
      </c>
      <c r="V674" s="242">
        <f t="shared" si="71"/>
        <v>2353.9100000000003</v>
      </c>
      <c r="W674" s="242">
        <f t="shared" si="71"/>
        <v>2345.1400000000003</v>
      </c>
      <c r="X674" s="242">
        <f t="shared" si="71"/>
        <v>2277.6000000000004</v>
      </c>
      <c r="Y674" s="242">
        <f t="shared" si="71"/>
        <v>1671.56</v>
      </c>
      <c r="Z674" s="243"/>
      <c r="AA674" s="244">
        <v>1146.17</v>
      </c>
      <c r="AB674" s="245">
        <v>967.89</v>
      </c>
      <c r="AC674" s="245">
        <v>953.83</v>
      </c>
      <c r="AD674" s="245">
        <v>951.19</v>
      </c>
      <c r="AE674" s="245">
        <v>993.38</v>
      </c>
      <c r="AF674" s="245">
        <v>1130.95</v>
      </c>
      <c r="AG674" s="245">
        <v>1375.82</v>
      </c>
      <c r="AH674" s="245">
        <v>1711.21</v>
      </c>
      <c r="AI674" s="245">
        <v>1919.42</v>
      </c>
      <c r="AJ674" s="245">
        <v>1975.33</v>
      </c>
      <c r="AK674" s="245">
        <v>1970.11</v>
      </c>
      <c r="AL674" s="245">
        <v>1940.8</v>
      </c>
      <c r="AM674" s="245">
        <v>1925.37</v>
      </c>
      <c r="AN674" s="245">
        <v>1919.28</v>
      </c>
      <c r="AO674" s="245">
        <v>1917.39</v>
      </c>
      <c r="AP674" s="245">
        <v>1920.17</v>
      </c>
      <c r="AQ674" s="245">
        <v>1919.26</v>
      </c>
      <c r="AR674" s="245">
        <v>1953.06</v>
      </c>
      <c r="AS674" s="245">
        <v>1958.27</v>
      </c>
      <c r="AT674" s="245">
        <v>1944.14</v>
      </c>
      <c r="AU674" s="245">
        <v>1895</v>
      </c>
      <c r="AV674" s="245">
        <v>1886.23</v>
      </c>
      <c r="AW674" s="245">
        <v>1818.69</v>
      </c>
      <c r="AX674" s="246">
        <v>1212.6500000000001</v>
      </c>
      <c r="AY674" s="328">
        <v>363.3</v>
      </c>
      <c r="AZ674" s="247">
        <v>6.61</v>
      </c>
      <c r="BA674" s="247">
        <v>2022.6899999999998</v>
      </c>
      <c r="BB674" s="255">
        <v>4.3999999999999997E-2</v>
      </c>
    </row>
    <row r="675" spans="1:54" s="232" customFormat="1">
      <c r="A675" s="241">
        <v>25</v>
      </c>
      <c r="B675" s="242">
        <f t="shared" si="72"/>
        <v>1494.4899999999998</v>
      </c>
      <c r="C675" s="242">
        <f t="shared" si="72"/>
        <v>1434.05</v>
      </c>
      <c r="D675" s="242">
        <f t="shared" si="72"/>
        <v>1409.57</v>
      </c>
      <c r="E675" s="242">
        <f t="shared" si="72"/>
        <v>1408.1899999999998</v>
      </c>
      <c r="F675" s="242">
        <f t="shared" si="72"/>
        <v>1437.7099999999998</v>
      </c>
      <c r="G675" s="242">
        <f t="shared" si="72"/>
        <v>1581.5099999999998</v>
      </c>
      <c r="H675" s="242">
        <f t="shared" si="72"/>
        <v>1799.6799999999998</v>
      </c>
      <c r="I675" s="242">
        <f t="shared" si="72"/>
        <v>2126.3999999999996</v>
      </c>
      <c r="J675" s="242">
        <f t="shared" si="72"/>
        <v>2354.1600000000003</v>
      </c>
      <c r="K675" s="242">
        <f t="shared" si="72"/>
        <v>2361.8000000000002</v>
      </c>
      <c r="L675" s="242">
        <f t="shared" si="72"/>
        <v>2360.4</v>
      </c>
      <c r="M675" s="242">
        <f t="shared" si="72"/>
        <v>2356.8200000000002</v>
      </c>
      <c r="N675" s="242">
        <f t="shared" si="72"/>
        <v>2337.21</v>
      </c>
      <c r="O675" s="242">
        <f t="shared" si="72"/>
        <v>2337.4500000000003</v>
      </c>
      <c r="P675" s="242">
        <f t="shared" si="72"/>
        <v>2337.77</v>
      </c>
      <c r="Q675" s="242">
        <f t="shared" si="72"/>
        <v>2355.2800000000002</v>
      </c>
      <c r="R675" s="242">
        <f t="shared" si="73"/>
        <v>2347.2900000000004</v>
      </c>
      <c r="S675" s="242">
        <f t="shared" si="71"/>
        <v>2368.65</v>
      </c>
      <c r="T675" s="242">
        <f t="shared" si="71"/>
        <v>2371.09</v>
      </c>
      <c r="U675" s="242">
        <f t="shared" si="71"/>
        <v>2384.5700000000002</v>
      </c>
      <c r="V675" s="242">
        <f t="shared" si="71"/>
        <v>2350.88</v>
      </c>
      <c r="W675" s="242">
        <f t="shared" si="71"/>
        <v>2281.8500000000004</v>
      </c>
      <c r="X675" s="242">
        <f t="shared" si="71"/>
        <v>1954.6499999999999</v>
      </c>
      <c r="Y675" s="242">
        <f t="shared" si="71"/>
        <v>1603.9199999999998</v>
      </c>
      <c r="Z675" s="243"/>
      <c r="AA675" s="244">
        <v>1035.58</v>
      </c>
      <c r="AB675" s="245">
        <v>975.14</v>
      </c>
      <c r="AC675" s="245">
        <v>950.66</v>
      </c>
      <c r="AD675" s="245">
        <v>949.28</v>
      </c>
      <c r="AE675" s="245">
        <v>978.8</v>
      </c>
      <c r="AF675" s="245">
        <v>1122.5999999999999</v>
      </c>
      <c r="AG675" s="245">
        <v>1340.77</v>
      </c>
      <c r="AH675" s="245">
        <v>1667.49</v>
      </c>
      <c r="AI675" s="245">
        <v>1895.25</v>
      </c>
      <c r="AJ675" s="245">
        <v>1902.89</v>
      </c>
      <c r="AK675" s="245">
        <v>1901.49</v>
      </c>
      <c r="AL675" s="245">
        <v>1897.91</v>
      </c>
      <c r="AM675" s="245">
        <v>1878.3</v>
      </c>
      <c r="AN675" s="245">
        <v>1878.54</v>
      </c>
      <c r="AO675" s="245">
        <v>1878.86</v>
      </c>
      <c r="AP675" s="245">
        <v>1896.37</v>
      </c>
      <c r="AQ675" s="245">
        <v>1888.38</v>
      </c>
      <c r="AR675" s="245">
        <v>1909.74</v>
      </c>
      <c r="AS675" s="245">
        <v>1912.18</v>
      </c>
      <c r="AT675" s="245">
        <v>1925.66</v>
      </c>
      <c r="AU675" s="245">
        <v>1891.97</v>
      </c>
      <c r="AV675" s="245">
        <v>1822.94</v>
      </c>
      <c r="AW675" s="245">
        <v>1495.74</v>
      </c>
      <c r="AX675" s="246">
        <v>1145.01</v>
      </c>
      <c r="AY675" s="328">
        <v>363.3</v>
      </c>
      <c r="AZ675" s="247">
        <v>6.61</v>
      </c>
      <c r="BA675" s="247">
        <v>2022.6899999999998</v>
      </c>
      <c r="BB675" s="255">
        <v>4.3999999999999997E-2</v>
      </c>
    </row>
    <row r="676" spans="1:54" s="232" customFormat="1">
      <c r="A676" s="241">
        <v>26</v>
      </c>
      <c r="B676" s="242">
        <f t="shared" si="72"/>
        <v>1420.06</v>
      </c>
      <c r="C676" s="242">
        <f t="shared" si="72"/>
        <v>1365.9699999999998</v>
      </c>
      <c r="D676" s="242">
        <f t="shared" si="72"/>
        <v>1293.58</v>
      </c>
      <c r="E676" s="242">
        <f t="shared" si="72"/>
        <v>1347.36</v>
      </c>
      <c r="F676" s="242">
        <f t="shared" si="72"/>
        <v>1390.25</v>
      </c>
      <c r="G676" s="242">
        <f t="shared" si="72"/>
        <v>1418.11</v>
      </c>
      <c r="H676" s="242">
        <f t="shared" si="72"/>
        <v>1486.79</v>
      </c>
      <c r="I676" s="242">
        <f t="shared" si="72"/>
        <v>1718.87</v>
      </c>
      <c r="J676" s="242">
        <f t="shared" si="72"/>
        <v>1985.9799999999998</v>
      </c>
      <c r="K676" s="242">
        <f t="shared" si="72"/>
        <v>2294.4700000000003</v>
      </c>
      <c r="L676" s="242">
        <f t="shared" si="72"/>
        <v>2323.2900000000004</v>
      </c>
      <c r="M676" s="242">
        <f t="shared" si="72"/>
        <v>2320.19</v>
      </c>
      <c r="N676" s="242">
        <f t="shared" si="72"/>
        <v>2303.5600000000004</v>
      </c>
      <c r="O676" s="242">
        <f t="shared" si="72"/>
        <v>2312.6200000000003</v>
      </c>
      <c r="P676" s="242">
        <f t="shared" si="72"/>
        <v>2306.92</v>
      </c>
      <c r="Q676" s="242">
        <f t="shared" si="72"/>
        <v>2312.9</v>
      </c>
      <c r="R676" s="242">
        <f t="shared" si="73"/>
        <v>2323.2800000000002</v>
      </c>
      <c r="S676" s="242">
        <f t="shared" si="71"/>
        <v>2357.9500000000003</v>
      </c>
      <c r="T676" s="242">
        <f t="shared" si="71"/>
        <v>2358.5500000000002</v>
      </c>
      <c r="U676" s="242">
        <f t="shared" si="71"/>
        <v>2370.13</v>
      </c>
      <c r="V676" s="242">
        <f t="shared" si="71"/>
        <v>2348.73</v>
      </c>
      <c r="W676" s="242">
        <f t="shared" si="71"/>
        <v>2324.7900000000004</v>
      </c>
      <c r="X676" s="242">
        <f t="shared" si="71"/>
        <v>1814.6999999999998</v>
      </c>
      <c r="Y676" s="242">
        <f t="shared" si="71"/>
        <v>1598.61</v>
      </c>
      <c r="Z676" s="243"/>
      <c r="AA676" s="244">
        <v>961.15</v>
      </c>
      <c r="AB676" s="245">
        <v>907.06</v>
      </c>
      <c r="AC676" s="245">
        <v>834.67</v>
      </c>
      <c r="AD676" s="245">
        <v>888.45</v>
      </c>
      <c r="AE676" s="245">
        <v>931.34</v>
      </c>
      <c r="AF676" s="245">
        <v>959.2</v>
      </c>
      <c r="AG676" s="245">
        <v>1027.8800000000001</v>
      </c>
      <c r="AH676" s="245">
        <v>1259.96</v>
      </c>
      <c r="AI676" s="245">
        <v>1527.07</v>
      </c>
      <c r="AJ676" s="245">
        <v>1835.56</v>
      </c>
      <c r="AK676" s="245">
        <v>1864.38</v>
      </c>
      <c r="AL676" s="245">
        <v>1861.28</v>
      </c>
      <c r="AM676" s="245">
        <v>1844.65</v>
      </c>
      <c r="AN676" s="245">
        <v>1853.71</v>
      </c>
      <c r="AO676" s="245">
        <v>1848.01</v>
      </c>
      <c r="AP676" s="245">
        <v>1853.99</v>
      </c>
      <c r="AQ676" s="245">
        <v>1864.37</v>
      </c>
      <c r="AR676" s="245">
        <v>1899.04</v>
      </c>
      <c r="AS676" s="245">
        <v>1899.64</v>
      </c>
      <c r="AT676" s="245">
        <v>1911.22</v>
      </c>
      <c r="AU676" s="245">
        <v>1889.82</v>
      </c>
      <c r="AV676" s="245">
        <v>1865.88</v>
      </c>
      <c r="AW676" s="245">
        <v>1355.79</v>
      </c>
      <c r="AX676" s="246">
        <v>1139.7</v>
      </c>
      <c r="AY676" s="328">
        <v>363.3</v>
      </c>
      <c r="AZ676" s="247">
        <v>6.61</v>
      </c>
      <c r="BA676" s="247">
        <v>2022.6899999999998</v>
      </c>
      <c r="BB676" s="255">
        <v>4.3999999999999997E-2</v>
      </c>
    </row>
    <row r="677" spans="1:54" s="232" customFormat="1">
      <c r="A677" s="241">
        <v>27</v>
      </c>
      <c r="B677" s="242">
        <f t="shared" si="72"/>
        <v>1496.9599999999998</v>
      </c>
      <c r="C677" s="242">
        <f t="shared" si="72"/>
        <v>1418.4599999999998</v>
      </c>
      <c r="D677" s="242">
        <f t="shared" si="72"/>
        <v>1403.37</v>
      </c>
      <c r="E677" s="242">
        <f t="shared" si="72"/>
        <v>1383.58</v>
      </c>
      <c r="F677" s="242">
        <f t="shared" si="72"/>
        <v>1403.9299999999998</v>
      </c>
      <c r="G677" s="242">
        <f t="shared" si="72"/>
        <v>1419.01</v>
      </c>
      <c r="H677" s="242">
        <f t="shared" si="72"/>
        <v>1456.2199999999998</v>
      </c>
      <c r="I677" s="242">
        <f t="shared" si="72"/>
        <v>1587.4599999999998</v>
      </c>
      <c r="J677" s="242">
        <f t="shared" si="72"/>
        <v>1825.1399999999999</v>
      </c>
      <c r="K677" s="242">
        <f t="shared" si="72"/>
        <v>2113.67</v>
      </c>
      <c r="L677" s="242">
        <f t="shared" si="72"/>
        <v>2246.98</v>
      </c>
      <c r="M677" s="242">
        <f t="shared" si="72"/>
        <v>2262.27</v>
      </c>
      <c r="N677" s="242">
        <f t="shared" si="72"/>
        <v>2259.9100000000003</v>
      </c>
      <c r="O677" s="242">
        <f t="shared" si="72"/>
        <v>2240.5400000000004</v>
      </c>
      <c r="P677" s="242">
        <f t="shared" si="72"/>
        <v>2236.4300000000003</v>
      </c>
      <c r="Q677" s="242">
        <f t="shared" si="72"/>
        <v>2270.1600000000003</v>
      </c>
      <c r="R677" s="242">
        <f t="shared" si="73"/>
        <v>2293.7200000000003</v>
      </c>
      <c r="S677" s="242">
        <f t="shared" si="71"/>
        <v>2399.3900000000003</v>
      </c>
      <c r="T677" s="242">
        <f t="shared" si="71"/>
        <v>2411.3500000000004</v>
      </c>
      <c r="U677" s="242">
        <f t="shared" si="71"/>
        <v>2411.6600000000003</v>
      </c>
      <c r="V677" s="242">
        <f t="shared" si="71"/>
        <v>2381.7900000000004</v>
      </c>
      <c r="W677" s="242">
        <f t="shared" si="71"/>
        <v>2353.5700000000002</v>
      </c>
      <c r="X677" s="242">
        <f t="shared" si="71"/>
        <v>1800.6499999999999</v>
      </c>
      <c r="Y677" s="242">
        <f t="shared" si="71"/>
        <v>1597.2599999999998</v>
      </c>
      <c r="Z677" s="243"/>
      <c r="AA677" s="244">
        <v>1038.05</v>
      </c>
      <c r="AB677" s="245">
        <v>959.55</v>
      </c>
      <c r="AC677" s="245">
        <v>944.46</v>
      </c>
      <c r="AD677" s="245">
        <v>924.67</v>
      </c>
      <c r="AE677" s="245">
        <v>945.02</v>
      </c>
      <c r="AF677" s="245">
        <v>960.1</v>
      </c>
      <c r="AG677" s="245">
        <v>997.31</v>
      </c>
      <c r="AH677" s="245">
        <v>1128.55</v>
      </c>
      <c r="AI677" s="245">
        <v>1366.23</v>
      </c>
      <c r="AJ677" s="245">
        <v>1654.76</v>
      </c>
      <c r="AK677" s="245">
        <v>1788.07</v>
      </c>
      <c r="AL677" s="245">
        <v>1803.36</v>
      </c>
      <c r="AM677" s="245">
        <v>1801</v>
      </c>
      <c r="AN677" s="245">
        <v>1781.63</v>
      </c>
      <c r="AO677" s="245">
        <v>1777.52</v>
      </c>
      <c r="AP677" s="245">
        <v>1811.25</v>
      </c>
      <c r="AQ677" s="245">
        <v>1834.81</v>
      </c>
      <c r="AR677" s="245">
        <v>1940.48</v>
      </c>
      <c r="AS677" s="245">
        <v>1952.44</v>
      </c>
      <c r="AT677" s="245">
        <v>1952.75</v>
      </c>
      <c r="AU677" s="245">
        <v>1922.88</v>
      </c>
      <c r="AV677" s="245">
        <v>1894.66</v>
      </c>
      <c r="AW677" s="245">
        <v>1341.74</v>
      </c>
      <c r="AX677" s="246">
        <v>1138.3499999999999</v>
      </c>
      <c r="AY677" s="328">
        <v>363.3</v>
      </c>
      <c r="AZ677" s="247">
        <v>6.61</v>
      </c>
      <c r="BA677" s="247">
        <v>2022.6899999999998</v>
      </c>
      <c r="BB677" s="255">
        <v>4.3999999999999997E-2</v>
      </c>
    </row>
    <row r="678" spans="1:54" s="232" customFormat="1">
      <c r="A678" s="241">
        <v>28</v>
      </c>
      <c r="B678" s="242">
        <f t="shared" si="72"/>
        <v>1542.6799999999998</v>
      </c>
      <c r="C678" s="242">
        <f t="shared" si="72"/>
        <v>1472.9299999999998</v>
      </c>
      <c r="D678" s="242">
        <f t="shared" si="72"/>
        <v>1415.27</v>
      </c>
      <c r="E678" s="242">
        <f t="shared" si="72"/>
        <v>1412.1299999999999</v>
      </c>
      <c r="F678" s="242">
        <f t="shared" si="72"/>
        <v>1463.6</v>
      </c>
      <c r="G678" s="242">
        <f t="shared" si="72"/>
        <v>1593.2499999999998</v>
      </c>
      <c r="H678" s="242">
        <f t="shared" si="72"/>
        <v>1801.33</v>
      </c>
      <c r="I678" s="242">
        <f t="shared" si="72"/>
        <v>2141.64</v>
      </c>
      <c r="J678" s="242">
        <f t="shared" si="72"/>
        <v>2356.59</v>
      </c>
      <c r="K678" s="242">
        <f t="shared" si="72"/>
        <v>2401.6200000000003</v>
      </c>
      <c r="L678" s="242">
        <f t="shared" si="72"/>
        <v>2401.4100000000003</v>
      </c>
      <c r="M678" s="242">
        <f t="shared" si="72"/>
        <v>2383.4300000000003</v>
      </c>
      <c r="N678" s="242">
        <f t="shared" si="72"/>
        <v>2363.5700000000002</v>
      </c>
      <c r="O678" s="242">
        <f t="shared" si="72"/>
        <v>2358.6400000000003</v>
      </c>
      <c r="P678" s="242">
        <f t="shared" si="72"/>
        <v>2350.4300000000003</v>
      </c>
      <c r="Q678" s="242">
        <f t="shared" si="72"/>
        <v>2352.0400000000004</v>
      </c>
      <c r="R678" s="242">
        <f t="shared" si="73"/>
        <v>2350.6000000000004</v>
      </c>
      <c r="S678" s="242">
        <f t="shared" si="71"/>
        <v>2397.0600000000004</v>
      </c>
      <c r="T678" s="242">
        <f t="shared" si="71"/>
        <v>2397.52</v>
      </c>
      <c r="U678" s="242">
        <f t="shared" si="71"/>
        <v>2379.2800000000002</v>
      </c>
      <c r="V678" s="242">
        <f t="shared" si="71"/>
        <v>2330.8000000000002</v>
      </c>
      <c r="W678" s="242">
        <f t="shared" si="71"/>
        <v>2164.8100000000004</v>
      </c>
      <c r="X678" s="242">
        <f t="shared" si="71"/>
        <v>1860.4299999999998</v>
      </c>
      <c r="Y678" s="242">
        <f t="shared" si="71"/>
        <v>1578.6599999999999</v>
      </c>
      <c r="Z678" s="243"/>
      <c r="AA678" s="244">
        <v>1083.77</v>
      </c>
      <c r="AB678" s="245">
        <v>1014.0199999999999</v>
      </c>
      <c r="AC678" s="245">
        <v>956.36</v>
      </c>
      <c r="AD678" s="245">
        <v>953.22</v>
      </c>
      <c r="AE678" s="245">
        <v>1004.69</v>
      </c>
      <c r="AF678" s="245">
        <v>1134.3399999999999</v>
      </c>
      <c r="AG678" s="245">
        <v>1342.42</v>
      </c>
      <c r="AH678" s="245">
        <v>1682.73</v>
      </c>
      <c r="AI678" s="245">
        <v>1897.68</v>
      </c>
      <c r="AJ678" s="245">
        <v>1942.71</v>
      </c>
      <c r="AK678" s="245">
        <v>1942.5</v>
      </c>
      <c r="AL678" s="245">
        <v>1924.52</v>
      </c>
      <c r="AM678" s="245">
        <v>1904.66</v>
      </c>
      <c r="AN678" s="245">
        <v>1899.73</v>
      </c>
      <c r="AO678" s="245">
        <v>1891.52</v>
      </c>
      <c r="AP678" s="245">
        <v>1893.13</v>
      </c>
      <c r="AQ678" s="245">
        <v>1891.69</v>
      </c>
      <c r="AR678" s="245">
        <v>1938.15</v>
      </c>
      <c r="AS678" s="245">
        <v>1938.61</v>
      </c>
      <c r="AT678" s="245">
        <v>1920.37</v>
      </c>
      <c r="AU678" s="245">
        <v>1871.89</v>
      </c>
      <c r="AV678" s="245">
        <v>1705.9</v>
      </c>
      <c r="AW678" s="245">
        <v>1401.52</v>
      </c>
      <c r="AX678" s="246">
        <v>1119.75</v>
      </c>
      <c r="AY678" s="328">
        <v>363.3</v>
      </c>
      <c r="AZ678" s="247">
        <v>6.61</v>
      </c>
      <c r="BA678" s="247">
        <v>2022.6899999999998</v>
      </c>
      <c r="BB678" s="255">
        <v>4.3999999999999997E-2</v>
      </c>
    </row>
    <row r="679" spans="1:54" s="232" customFormat="1">
      <c r="A679" s="241">
        <v>29</v>
      </c>
      <c r="B679" s="242">
        <f t="shared" si="72"/>
        <v>1411.3899999999999</v>
      </c>
      <c r="C679" s="242">
        <f t="shared" si="72"/>
        <v>1354.6599999999999</v>
      </c>
      <c r="D679" s="242">
        <f t="shared" si="72"/>
        <v>1228.6799999999998</v>
      </c>
      <c r="E679" s="242">
        <f t="shared" si="72"/>
        <v>1233.8399999999999</v>
      </c>
      <c r="F679" s="242">
        <f t="shared" si="72"/>
        <v>1349.09</v>
      </c>
      <c r="G679" s="242">
        <f t="shared" si="72"/>
        <v>1441.8799999999999</v>
      </c>
      <c r="H679" s="242">
        <f t="shared" si="72"/>
        <v>1638.8999999999999</v>
      </c>
      <c r="I679" s="242">
        <f t="shared" si="72"/>
        <v>1919.3899999999999</v>
      </c>
      <c r="J679" s="242">
        <f t="shared" si="72"/>
        <v>2127.31</v>
      </c>
      <c r="K679" s="242">
        <f t="shared" si="72"/>
        <v>2183.3900000000003</v>
      </c>
      <c r="L679" s="242">
        <f t="shared" si="72"/>
        <v>2179.0600000000004</v>
      </c>
      <c r="M679" s="242">
        <f t="shared" si="72"/>
        <v>2153.9100000000003</v>
      </c>
      <c r="N679" s="242">
        <f t="shared" si="72"/>
        <v>2136.8199999999997</v>
      </c>
      <c r="O679" s="242">
        <f t="shared" si="72"/>
        <v>2134.92</v>
      </c>
      <c r="P679" s="242">
        <f t="shared" si="72"/>
        <v>2126.12</v>
      </c>
      <c r="Q679" s="242">
        <f t="shared" si="72"/>
        <v>2130.6999999999998</v>
      </c>
      <c r="R679" s="242">
        <f t="shared" si="73"/>
        <v>2136.6999999999998</v>
      </c>
      <c r="S679" s="242">
        <f t="shared" si="71"/>
        <v>2179.6600000000003</v>
      </c>
      <c r="T679" s="242">
        <f t="shared" si="71"/>
        <v>2161.21</v>
      </c>
      <c r="U679" s="242">
        <f t="shared" si="71"/>
        <v>2171.8100000000004</v>
      </c>
      <c r="V679" s="242">
        <f t="shared" si="71"/>
        <v>2121.6799999999998</v>
      </c>
      <c r="W679" s="242">
        <f t="shared" si="71"/>
        <v>2047.07</v>
      </c>
      <c r="X679" s="242">
        <f t="shared" si="71"/>
        <v>1699.9099999999999</v>
      </c>
      <c r="Y679" s="242">
        <f t="shared" si="71"/>
        <v>1450.1499999999999</v>
      </c>
      <c r="Z679" s="243"/>
      <c r="AA679" s="244">
        <v>952.48</v>
      </c>
      <c r="AB679" s="245">
        <v>895.75</v>
      </c>
      <c r="AC679" s="245">
        <v>769.77</v>
      </c>
      <c r="AD679" s="245">
        <v>774.93</v>
      </c>
      <c r="AE679" s="245">
        <v>890.18</v>
      </c>
      <c r="AF679" s="245">
        <v>982.97</v>
      </c>
      <c r="AG679" s="245">
        <v>1179.99</v>
      </c>
      <c r="AH679" s="245">
        <v>1460.48</v>
      </c>
      <c r="AI679" s="245">
        <v>1668.4</v>
      </c>
      <c r="AJ679" s="245">
        <v>1724.48</v>
      </c>
      <c r="AK679" s="245">
        <v>1720.15</v>
      </c>
      <c r="AL679" s="245">
        <v>1695</v>
      </c>
      <c r="AM679" s="245">
        <v>1677.91</v>
      </c>
      <c r="AN679" s="245">
        <v>1676.01</v>
      </c>
      <c r="AO679" s="245">
        <v>1667.21</v>
      </c>
      <c r="AP679" s="245">
        <v>1671.79</v>
      </c>
      <c r="AQ679" s="245">
        <v>1677.79</v>
      </c>
      <c r="AR679" s="245">
        <v>1720.75</v>
      </c>
      <c r="AS679" s="245">
        <v>1702.3</v>
      </c>
      <c r="AT679" s="245">
        <v>1712.9</v>
      </c>
      <c r="AU679" s="245">
        <v>1662.77</v>
      </c>
      <c r="AV679" s="245">
        <v>1588.16</v>
      </c>
      <c r="AW679" s="245">
        <v>1241</v>
      </c>
      <c r="AX679" s="246">
        <v>991.24</v>
      </c>
      <c r="AY679" s="328">
        <v>363.3</v>
      </c>
      <c r="AZ679" s="247">
        <v>6.61</v>
      </c>
      <c r="BA679" s="247">
        <v>2022.6899999999998</v>
      </c>
      <c r="BB679" s="255">
        <v>4.3999999999999997E-2</v>
      </c>
    </row>
    <row r="680" spans="1:54" s="232" customFormat="1" ht="13.5" customHeight="1">
      <c r="A680" s="241">
        <v>30</v>
      </c>
      <c r="B680" s="242">
        <f t="shared" si="72"/>
        <v>1393.6599999999999</v>
      </c>
      <c r="C680" s="242">
        <f t="shared" si="72"/>
        <v>1288.52</v>
      </c>
      <c r="D680" s="242">
        <f t="shared" si="72"/>
        <v>1217.3499999999999</v>
      </c>
      <c r="E680" s="242">
        <f t="shared" si="72"/>
        <v>1188.52</v>
      </c>
      <c r="F680" s="242">
        <f t="shared" si="72"/>
        <v>1277.06</v>
      </c>
      <c r="G680" s="242">
        <f t="shared" si="72"/>
        <v>1468.52</v>
      </c>
      <c r="H680" s="242">
        <f t="shared" si="72"/>
        <v>1626.06</v>
      </c>
      <c r="I680" s="242">
        <f t="shared" si="72"/>
        <v>1947.6599999999999</v>
      </c>
      <c r="J680" s="242">
        <f t="shared" si="72"/>
        <v>2321.3700000000003</v>
      </c>
      <c r="K680" s="242">
        <f t="shared" si="72"/>
        <v>2368.7800000000002</v>
      </c>
      <c r="L680" s="242">
        <f t="shared" si="72"/>
        <v>2377.2000000000003</v>
      </c>
      <c r="M680" s="242">
        <f t="shared" si="72"/>
        <v>2356.7600000000002</v>
      </c>
      <c r="N680" s="242">
        <f t="shared" si="72"/>
        <v>2338.17</v>
      </c>
      <c r="O680" s="242">
        <f t="shared" si="72"/>
        <v>2338.0800000000004</v>
      </c>
      <c r="P680" s="242">
        <f t="shared" si="72"/>
        <v>2335.7400000000002</v>
      </c>
      <c r="Q680" s="242">
        <f t="shared" si="72"/>
        <v>2369.71</v>
      </c>
      <c r="R680" s="242">
        <f t="shared" si="73"/>
        <v>2367.6400000000003</v>
      </c>
      <c r="S680" s="242">
        <f t="shared" si="71"/>
        <v>2407.02</v>
      </c>
      <c r="T680" s="242">
        <f t="shared" si="71"/>
        <v>2381.6800000000003</v>
      </c>
      <c r="U680" s="242">
        <f t="shared" si="71"/>
        <v>2455.52</v>
      </c>
      <c r="V680" s="242">
        <f t="shared" si="71"/>
        <v>2363.6200000000003</v>
      </c>
      <c r="W680" s="242">
        <f t="shared" si="71"/>
        <v>2330.92</v>
      </c>
      <c r="X680" s="242">
        <f t="shared" si="71"/>
        <v>2187.6800000000003</v>
      </c>
      <c r="Y680" s="242">
        <f t="shared" si="71"/>
        <v>1472.8600000000001</v>
      </c>
      <c r="Z680" s="243"/>
      <c r="AA680" s="244">
        <v>934.75</v>
      </c>
      <c r="AB680" s="245">
        <v>829.61</v>
      </c>
      <c r="AC680" s="245">
        <v>758.44</v>
      </c>
      <c r="AD680" s="245">
        <v>729.61</v>
      </c>
      <c r="AE680" s="245">
        <v>818.15</v>
      </c>
      <c r="AF680" s="245">
        <v>1009.6100000000001</v>
      </c>
      <c r="AG680" s="245">
        <v>1167.1500000000001</v>
      </c>
      <c r="AH680" s="245">
        <v>1488.75</v>
      </c>
      <c r="AI680" s="245">
        <v>1862.46</v>
      </c>
      <c r="AJ680" s="245">
        <v>1909.87</v>
      </c>
      <c r="AK680" s="245">
        <v>1918.29</v>
      </c>
      <c r="AL680" s="245">
        <v>1897.85</v>
      </c>
      <c r="AM680" s="245">
        <v>1879.26</v>
      </c>
      <c r="AN680" s="245">
        <v>1879.17</v>
      </c>
      <c r="AO680" s="245">
        <v>1876.83</v>
      </c>
      <c r="AP680" s="245">
        <v>1910.8</v>
      </c>
      <c r="AQ680" s="245">
        <v>1908.73</v>
      </c>
      <c r="AR680" s="245">
        <v>1948.11</v>
      </c>
      <c r="AS680" s="245">
        <v>1922.77</v>
      </c>
      <c r="AT680" s="245">
        <v>1996.61</v>
      </c>
      <c r="AU680" s="245">
        <v>1904.71</v>
      </c>
      <c r="AV680" s="245">
        <v>1872.01</v>
      </c>
      <c r="AW680" s="245">
        <v>1728.77</v>
      </c>
      <c r="AX680" s="246">
        <v>1013.9500000000002</v>
      </c>
      <c r="AY680" s="328">
        <v>363.3</v>
      </c>
      <c r="AZ680" s="247">
        <v>6.61</v>
      </c>
      <c r="BA680" s="247">
        <v>2022.6899999999998</v>
      </c>
      <c r="BB680" s="255">
        <v>4.3999999999999997E-2</v>
      </c>
    </row>
    <row r="681" spans="1:54" s="232" customFormat="1" ht="13.5" thickBot="1">
      <c r="A681" s="249">
        <v>31</v>
      </c>
      <c r="B681" s="242">
        <f t="shared" si="72"/>
        <v>0</v>
      </c>
      <c r="C681" s="242">
        <f t="shared" si="72"/>
        <v>0</v>
      </c>
      <c r="D681" s="242">
        <f t="shared" si="72"/>
        <v>0</v>
      </c>
      <c r="E681" s="242">
        <f t="shared" si="72"/>
        <v>0</v>
      </c>
      <c r="F681" s="242">
        <f t="shared" si="72"/>
        <v>0</v>
      </c>
      <c r="G681" s="242">
        <f t="shared" si="72"/>
        <v>0</v>
      </c>
      <c r="H681" s="242">
        <f t="shared" si="72"/>
        <v>0</v>
      </c>
      <c r="I681" s="242">
        <f t="shared" si="72"/>
        <v>0</v>
      </c>
      <c r="J681" s="242">
        <f t="shared" si="72"/>
        <v>0</v>
      </c>
      <c r="K681" s="242">
        <f t="shared" si="72"/>
        <v>0</v>
      </c>
      <c r="L681" s="242">
        <f t="shared" si="72"/>
        <v>0</v>
      </c>
      <c r="M681" s="242">
        <f t="shared" si="72"/>
        <v>0</v>
      </c>
      <c r="N681" s="242">
        <f t="shared" si="72"/>
        <v>0</v>
      </c>
      <c r="O681" s="242">
        <f t="shared" si="72"/>
        <v>0</v>
      </c>
      <c r="P681" s="242">
        <f t="shared" si="72"/>
        <v>0</v>
      </c>
      <c r="Q681" s="242">
        <f t="shared" si="72"/>
        <v>0</v>
      </c>
      <c r="R681" s="242">
        <f t="shared" si="73"/>
        <v>0</v>
      </c>
      <c r="S681" s="242">
        <f t="shared" si="71"/>
        <v>0</v>
      </c>
      <c r="T681" s="242">
        <f t="shared" si="71"/>
        <v>0</v>
      </c>
      <c r="U681" s="242">
        <f t="shared" si="71"/>
        <v>0</v>
      </c>
      <c r="V681" s="242">
        <f t="shared" si="71"/>
        <v>0</v>
      </c>
      <c r="W681" s="242">
        <f t="shared" si="71"/>
        <v>0</v>
      </c>
      <c r="X681" s="242">
        <f t="shared" si="71"/>
        <v>0</v>
      </c>
      <c r="Y681" s="242">
        <f t="shared" si="71"/>
        <v>0</v>
      </c>
      <c r="Z681" s="243"/>
      <c r="AA681" s="250">
        <v>0</v>
      </c>
      <c r="AB681" s="251">
        <v>0</v>
      </c>
      <c r="AC681" s="251">
        <v>0</v>
      </c>
      <c r="AD681" s="251">
        <v>0</v>
      </c>
      <c r="AE681" s="251">
        <v>0</v>
      </c>
      <c r="AF681" s="251">
        <v>0</v>
      </c>
      <c r="AG681" s="251">
        <v>0</v>
      </c>
      <c r="AH681" s="251">
        <v>0</v>
      </c>
      <c r="AI681" s="251">
        <v>0</v>
      </c>
      <c r="AJ681" s="251">
        <v>0</v>
      </c>
      <c r="AK681" s="251">
        <v>0</v>
      </c>
      <c r="AL681" s="251">
        <v>0</v>
      </c>
      <c r="AM681" s="251">
        <v>0</v>
      </c>
      <c r="AN681" s="251">
        <v>0</v>
      </c>
      <c r="AO681" s="251">
        <v>0</v>
      </c>
      <c r="AP681" s="251">
        <v>0</v>
      </c>
      <c r="AQ681" s="251">
        <v>0</v>
      </c>
      <c r="AR681" s="251">
        <v>0</v>
      </c>
      <c r="AS681" s="251">
        <v>0</v>
      </c>
      <c r="AT681" s="251">
        <v>0</v>
      </c>
      <c r="AU681" s="251">
        <v>0</v>
      </c>
      <c r="AV681" s="251">
        <v>0</v>
      </c>
      <c r="AW681" s="251">
        <v>0</v>
      </c>
      <c r="AX681" s="252">
        <v>0</v>
      </c>
      <c r="AY681" s="329">
        <v>0</v>
      </c>
      <c r="AZ681" s="253">
        <v>0</v>
      </c>
      <c r="BA681" s="253"/>
      <c r="BB681" s="256"/>
    </row>
    <row r="682" spans="1:54" s="232" customFormat="1">
      <c r="A682" s="259"/>
      <c r="B682" s="260"/>
      <c r="C682" s="260"/>
      <c r="D682" s="260"/>
      <c r="E682" s="260"/>
      <c r="F682" s="260"/>
      <c r="G682" s="260"/>
      <c r="H682" s="260"/>
      <c r="I682" s="260"/>
      <c r="J682" s="260"/>
      <c r="K682" s="260"/>
      <c r="L682" s="260"/>
      <c r="M682" s="260"/>
      <c r="N682" s="260"/>
      <c r="O682" s="260"/>
      <c r="P682" s="260"/>
      <c r="Q682" s="260"/>
      <c r="R682" s="260"/>
      <c r="S682" s="260"/>
      <c r="T682" s="260"/>
      <c r="U682" s="260"/>
      <c r="V682" s="260"/>
      <c r="W682" s="260"/>
      <c r="X682" s="260"/>
      <c r="Y682" s="260"/>
      <c r="Z682" s="243"/>
      <c r="AA682" s="261"/>
      <c r="AB682" s="261"/>
      <c r="AC682" s="261"/>
      <c r="AD682" s="261"/>
      <c r="AE682" s="261"/>
      <c r="AF682" s="261"/>
      <c r="AG682" s="261"/>
      <c r="AH682" s="261"/>
      <c r="AI682" s="261"/>
      <c r="AJ682" s="261"/>
      <c r="AK682" s="261"/>
      <c r="AL682" s="261"/>
      <c r="AM682" s="261"/>
      <c r="AN682" s="261"/>
      <c r="AO682" s="261"/>
      <c r="AP682" s="261"/>
      <c r="AQ682" s="261"/>
      <c r="AR682" s="261"/>
      <c r="AS682" s="261"/>
      <c r="AT682" s="261"/>
      <c r="AU682" s="261"/>
      <c r="AV682" s="261"/>
      <c r="AW682" s="261"/>
      <c r="AX682" s="261"/>
      <c r="AY682" s="262"/>
      <c r="AZ682" s="263"/>
      <c r="BA682" s="263"/>
      <c r="BB682" s="262"/>
    </row>
    <row r="683" spans="1:54" s="232" customFormat="1" ht="13.5" thickBot="1">
      <c r="A683" s="259"/>
      <c r="B683" s="260"/>
      <c r="C683" s="260"/>
      <c r="D683" s="260"/>
      <c r="E683" s="260"/>
      <c r="F683" s="260"/>
      <c r="G683" s="260"/>
      <c r="H683" s="260"/>
      <c r="I683" s="260"/>
      <c r="J683" s="260"/>
      <c r="K683" s="260"/>
      <c r="L683" s="260"/>
      <c r="M683" s="260"/>
      <c r="N683" s="260"/>
      <c r="O683" s="260"/>
      <c r="P683" s="260"/>
      <c r="Q683" s="260"/>
      <c r="R683" s="260"/>
      <c r="S683" s="260"/>
      <c r="T683" s="260"/>
      <c r="U683" s="260"/>
      <c r="V683" s="260"/>
      <c r="W683" s="260"/>
      <c r="X683" s="260"/>
      <c r="Y683" s="260"/>
      <c r="Z683" s="243"/>
      <c r="AA683" s="261"/>
      <c r="AB683" s="261"/>
      <c r="AC683" s="261"/>
      <c r="AD683" s="261"/>
      <c r="AE683" s="261"/>
      <c r="AF683" s="261"/>
      <c r="AG683" s="261"/>
      <c r="AH683" s="261"/>
      <c r="AI683" s="261"/>
      <c r="AJ683" s="261"/>
      <c r="AK683" s="261"/>
      <c r="AL683" s="261"/>
      <c r="AM683" s="261"/>
      <c r="AN683" s="261"/>
      <c r="AO683" s="261"/>
      <c r="AP683" s="261"/>
      <c r="AQ683" s="261"/>
      <c r="AR683" s="261"/>
      <c r="AS683" s="261"/>
      <c r="AT683" s="261"/>
      <c r="AU683" s="261"/>
      <c r="AV683" s="261"/>
      <c r="AW683" s="261"/>
      <c r="AX683" s="261"/>
      <c r="AY683" s="262"/>
      <c r="AZ683" s="263"/>
      <c r="BA683" s="263"/>
      <c r="BB683" s="262"/>
    </row>
    <row r="684" spans="1:54" s="3" customFormat="1" ht="36.75" customHeight="1">
      <c r="A684" s="426" t="s">
        <v>2</v>
      </c>
      <c r="B684" s="428" t="s">
        <v>133</v>
      </c>
      <c r="C684" s="428"/>
      <c r="D684" s="428"/>
      <c r="E684" s="428"/>
      <c r="F684" s="428"/>
      <c r="G684" s="428"/>
      <c r="H684" s="428"/>
      <c r="I684" s="428"/>
      <c r="J684" s="428"/>
      <c r="K684" s="428"/>
      <c r="L684" s="428"/>
      <c r="M684" s="428"/>
      <c r="N684" s="428"/>
      <c r="O684" s="428"/>
      <c r="P684" s="428"/>
      <c r="Q684" s="428"/>
      <c r="R684" s="428"/>
      <c r="S684" s="428"/>
      <c r="T684" s="428"/>
      <c r="U684" s="428"/>
      <c r="V684" s="428"/>
      <c r="W684" s="428"/>
      <c r="X684" s="428"/>
      <c r="Y684" s="429"/>
      <c r="Z684" s="2"/>
      <c r="AA684" s="438" t="s">
        <v>90</v>
      </c>
      <c r="AB684" s="439"/>
      <c r="AC684" s="439"/>
      <c r="AD684" s="439"/>
      <c r="AE684" s="439"/>
      <c r="AF684" s="439"/>
      <c r="AG684" s="439"/>
      <c r="AH684" s="439"/>
      <c r="AI684" s="439"/>
      <c r="AJ684" s="439"/>
      <c r="AK684" s="439"/>
      <c r="AL684" s="439"/>
      <c r="AM684" s="439"/>
      <c r="AN684" s="439"/>
      <c r="AO684" s="439"/>
      <c r="AP684" s="439"/>
      <c r="AQ684" s="439"/>
      <c r="AR684" s="439"/>
      <c r="AS684" s="439"/>
      <c r="AT684" s="439"/>
      <c r="AU684" s="439"/>
      <c r="AV684" s="439"/>
      <c r="AW684" s="439"/>
      <c r="AX684" s="545"/>
      <c r="AY684" s="550"/>
      <c r="AZ684" s="35"/>
    </row>
    <row r="685" spans="1:54" ht="42" customHeight="1">
      <c r="A685" s="427"/>
      <c r="B685" s="38" t="s">
        <v>4</v>
      </c>
      <c r="C685" s="38" t="s">
        <v>5</v>
      </c>
      <c r="D685" s="38" t="s">
        <v>6</v>
      </c>
      <c r="E685" s="38" t="s">
        <v>7</v>
      </c>
      <c r="F685" s="38" t="s">
        <v>8</v>
      </c>
      <c r="G685" s="38" t="s">
        <v>9</v>
      </c>
      <c r="H685" s="38" t="s">
        <v>10</v>
      </c>
      <c r="I685" s="38" t="s">
        <v>11</v>
      </c>
      <c r="J685" s="38" t="s">
        <v>12</v>
      </c>
      <c r="K685" s="38" t="s">
        <v>13</v>
      </c>
      <c r="L685" s="38" t="s">
        <v>14</v>
      </c>
      <c r="M685" s="38" t="s">
        <v>15</v>
      </c>
      <c r="N685" s="38" t="s">
        <v>16</v>
      </c>
      <c r="O685" s="38" t="s">
        <v>17</v>
      </c>
      <c r="P685" s="38" t="s">
        <v>18</v>
      </c>
      <c r="Q685" s="38" t="s">
        <v>19</v>
      </c>
      <c r="R685" s="38" t="s">
        <v>20</v>
      </c>
      <c r="S685" s="38" t="s">
        <v>21</v>
      </c>
      <c r="T685" s="38" t="s">
        <v>22</v>
      </c>
      <c r="U685" s="38" t="s">
        <v>23</v>
      </c>
      <c r="V685" s="38" t="s">
        <v>24</v>
      </c>
      <c r="W685" s="38" t="s">
        <v>25</v>
      </c>
      <c r="X685" s="38" t="s">
        <v>26</v>
      </c>
      <c r="Y685" s="39" t="s">
        <v>27</v>
      </c>
      <c r="AA685" s="47" t="s">
        <v>4</v>
      </c>
      <c r="AB685" s="48" t="s">
        <v>5</v>
      </c>
      <c r="AC685" s="48" t="s">
        <v>6</v>
      </c>
      <c r="AD685" s="48" t="s">
        <v>7</v>
      </c>
      <c r="AE685" s="48" t="s">
        <v>8</v>
      </c>
      <c r="AF685" s="48" t="s">
        <v>9</v>
      </c>
      <c r="AG685" s="48" t="s">
        <v>10</v>
      </c>
      <c r="AH685" s="48" t="s">
        <v>11</v>
      </c>
      <c r="AI685" s="48" t="s">
        <v>12</v>
      </c>
      <c r="AJ685" s="48" t="s">
        <v>13</v>
      </c>
      <c r="AK685" s="48" t="s">
        <v>14</v>
      </c>
      <c r="AL685" s="48" t="s">
        <v>15</v>
      </c>
      <c r="AM685" s="48" t="s">
        <v>16</v>
      </c>
      <c r="AN685" s="48" t="s">
        <v>17</v>
      </c>
      <c r="AO685" s="48" t="s">
        <v>18</v>
      </c>
      <c r="AP685" s="48" t="s">
        <v>19</v>
      </c>
      <c r="AQ685" s="48" t="s">
        <v>20</v>
      </c>
      <c r="AR685" s="48" t="s">
        <v>21</v>
      </c>
      <c r="AS685" s="48" t="s">
        <v>22</v>
      </c>
      <c r="AT685" s="48" t="s">
        <v>23</v>
      </c>
      <c r="AU685" s="48" t="s">
        <v>24</v>
      </c>
      <c r="AV685" s="48" t="s">
        <v>25</v>
      </c>
      <c r="AW685" s="48" t="s">
        <v>26</v>
      </c>
      <c r="AX685" s="150" t="s">
        <v>27</v>
      </c>
      <c r="AY685" s="551"/>
      <c r="AZ685" s="188"/>
    </row>
    <row r="686" spans="1:54" s="165" customFormat="1" ht="16.149999999999999" customHeight="1">
      <c r="A686" s="441" t="s">
        <v>225</v>
      </c>
      <c r="B686" s="442"/>
      <c r="C686" s="442"/>
      <c r="D686" s="442"/>
      <c r="E686" s="442"/>
      <c r="F686" s="442"/>
      <c r="G686" s="442"/>
      <c r="H686" s="442"/>
      <c r="I686" s="442"/>
      <c r="J686" s="442"/>
      <c r="K686" s="442"/>
      <c r="L686" s="442"/>
      <c r="M686" s="442"/>
      <c r="N686" s="442"/>
      <c r="O686" s="442"/>
      <c r="P686" s="442"/>
      <c r="Q686" s="442"/>
      <c r="R686" s="442"/>
      <c r="S686" s="442"/>
      <c r="T686" s="442"/>
      <c r="U686" s="442"/>
      <c r="V686" s="442"/>
      <c r="W686" s="442"/>
      <c r="X686" s="442"/>
      <c r="Y686" s="443"/>
      <c r="AA686" s="441">
        <v>2</v>
      </c>
      <c r="AB686" s="442"/>
      <c r="AC686" s="442"/>
      <c r="AD686" s="442"/>
      <c r="AE686" s="442"/>
      <c r="AF686" s="442"/>
      <c r="AG686" s="442"/>
      <c r="AH686" s="442"/>
      <c r="AI686" s="442"/>
      <c r="AJ686" s="442"/>
      <c r="AK686" s="442"/>
      <c r="AL686" s="442"/>
      <c r="AM686" s="442"/>
      <c r="AN686" s="442"/>
      <c r="AO686" s="442"/>
      <c r="AP686" s="442"/>
      <c r="AQ686" s="442"/>
      <c r="AR686" s="442"/>
      <c r="AS686" s="442"/>
      <c r="AT686" s="442"/>
      <c r="AU686" s="442"/>
      <c r="AV686" s="442"/>
      <c r="AW686" s="442"/>
      <c r="AX686" s="443"/>
      <c r="AY686" s="338"/>
      <c r="AZ686" s="171"/>
      <c r="BA686" s="163"/>
    </row>
    <row r="687" spans="1:54">
      <c r="A687" s="37">
        <v>1</v>
      </c>
      <c r="B687" s="162">
        <f>AA687+$AY687</f>
        <v>0</v>
      </c>
      <c r="C687" s="162">
        <f t="shared" ref="C687:R702" si="74">AB687+$AY687</f>
        <v>0</v>
      </c>
      <c r="D687" s="162">
        <f t="shared" si="74"/>
        <v>0</v>
      </c>
      <c r="E687" s="162">
        <f t="shared" si="74"/>
        <v>0</v>
      </c>
      <c r="F687" s="162">
        <f t="shared" si="74"/>
        <v>0</v>
      </c>
      <c r="G687" s="162">
        <f t="shared" si="74"/>
        <v>618.59</v>
      </c>
      <c r="H687" s="162">
        <f t="shared" si="74"/>
        <v>226.48</v>
      </c>
      <c r="I687" s="162">
        <f t="shared" si="74"/>
        <v>145.80000000000001</v>
      </c>
      <c r="J687" s="162">
        <f t="shared" si="74"/>
        <v>124.01</v>
      </c>
      <c r="K687" s="162">
        <f t="shared" si="74"/>
        <v>38.21</v>
      </c>
      <c r="L687" s="162">
        <f t="shared" si="74"/>
        <v>0</v>
      </c>
      <c r="M687" s="162">
        <f t="shared" si="74"/>
        <v>0</v>
      </c>
      <c r="N687" s="162">
        <f t="shared" si="74"/>
        <v>0</v>
      </c>
      <c r="O687" s="162">
        <f t="shared" si="74"/>
        <v>0</v>
      </c>
      <c r="P687" s="162">
        <f t="shared" si="74"/>
        <v>0</v>
      </c>
      <c r="Q687" s="162">
        <f t="shared" si="74"/>
        <v>0</v>
      </c>
      <c r="R687" s="162">
        <f t="shared" si="74"/>
        <v>3.14</v>
      </c>
      <c r="S687" s="162">
        <f t="shared" ref="S687:Y717" si="75">AR687+$AY687</f>
        <v>360.47</v>
      </c>
      <c r="T687" s="162">
        <f t="shared" si="75"/>
        <v>6.92</v>
      </c>
      <c r="U687" s="162">
        <f t="shared" si="75"/>
        <v>2.5499999999999998</v>
      </c>
      <c r="V687" s="162">
        <f t="shared" si="75"/>
        <v>1.43</v>
      </c>
      <c r="W687" s="162">
        <f t="shared" si="75"/>
        <v>358.36</v>
      </c>
      <c r="X687" s="162">
        <f t="shared" si="75"/>
        <v>627.66</v>
      </c>
      <c r="Y687" s="162">
        <f t="shared" si="75"/>
        <v>325.54000000000002</v>
      </c>
      <c r="Z687" s="27"/>
      <c r="AA687" s="208">
        <v>0</v>
      </c>
      <c r="AB687" s="209">
        <v>0</v>
      </c>
      <c r="AC687" s="209">
        <v>0</v>
      </c>
      <c r="AD687" s="209">
        <v>0</v>
      </c>
      <c r="AE687" s="209">
        <v>0</v>
      </c>
      <c r="AF687" s="209">
        <v>618.59</v>
      </c>
      <c r="AG687" s="209">
        <v>226.48</v>
      </c>
      <c r="AH687" s="209">
        <v>145.80000000000001</v>
      </c>
      <c r="AI687" s="209">
        <v>124.01</v>
      </c>
      <c r="AJ687" s="209">
        <v>38.21</v>
      </c>
      <c r="AK687" s="209">
        <v>0</v>
      </c>
      <c r="AL687" s="209">
        <v>0</v>
      </c>
      <c r="AM687" s="209">
        <v>0</v>
      </c>
      <c r="AN687" s="209">
        <v>0</v>
      </c>
      <c r="AO687" s="209">
        <v>0</v>
      </c>
      <c r="AP687" s="209">
        <v>0</v>
      </c>
      <c r="AQ687" s="209">
        <v>3.14</v>
      </c>
      <c r="AR687" s="209">
        <v>360.47</v>
      </c>
      <c r="AS687" s="209">
        <v>6.92</v>
      </c>
      <c r="AT687" s="209">
        <v>2.5499999999999998</v>
      </c>
      <c r="AU687" s="209">
        <v>1.43</v>
      </c>
      <c r="AV687" s="209">
        <v>358.36</v>
      </c>
      <c r="AW687" s="209">
        <v>627.66</v>
      </c>
      <c r="AX687" s="215">
        <v>325.54000000000002</v>
      </c>
      <c r="AY687" s="336"/>
      <c r="AZ687" s="12"/>
    </row>
    <row r="688" spans="1:54">
      <c r="A688" s="37">
        <v>2</v>
      </c>
      <c r="B688" s="162">
        <f t="shared" ref="B688:Q717" si="76">AA688+$AY688</f>
        <v>0</v>
      </c>
      <c r="C688" s="162">
        <f t="shared" si="74"/>
        <v>0</v>
      </c>
      <c r="D688" s="162">
        <f t="shared" si="74"/>
        <v>0</v>
      </c>
      <c r="E688" s="162">
        <f t="shared" si="74"/>
        <v>0</v>
      </c>
      <c r="F688" s="162">
        <f t="shared" si="74"/>
        <v>0.03</v>
      </c>
      <c r="G688" s="162">
        <f t="shared" si="74"/>
        <v>656.33</v>
      </c>
      <c r="H688" s="162">
        <f t="shared" si="74"/>
        <v>185.48</v>
      </c>
      <c r="I688" s="162">
        <f t="shared" si="74"/>
        <v>73.03</v>
      </c>
      <c r="J688" s="162">
        <f t="shared" si="74"/>
        <v>109.94</v>
      </c>
      <c r="K688" s="162">
        <f t="shared" si="74"/>
        <v>0</v>
      </c>
      <c r="L688" s="162">
        <f t="shared" si="74"/>
        <v>0</v>
      </c>
      <c r="M688" s="162">
        <f t="shared" si="74"/>
        <v>0</v>
      </c>
      <c r="N688" s="162">
        <f t="shared" si="74"/>
        <v>0</v>
      </c>
      <c r="O688" s="162">
        <f t="shared" si="74"/>
        <v>0.12</v>
      </c>
      <c r="P688" s="162">
        <f t="shared" si="74"/>
        <v>0</v>
      </c>
      <c r="Q688" s="162">
        <f t="shared" si="74"/>
        <v>0</v>
      </c>
      <c r="R688" s="162">
        <f t="shared" si="74"/>
        <v>0</v>
      </c>
      <c r="S688" s="162">
        <f t="shared" si="75"/>
        <v>133.12</v>
      </c>
      <c r="T688" s="162">
        <f t="shared" si="75"/>
        <v>0.32</v>
      </c>
      <c r="U688" s="162">
        <f t="shared" si="75"/>
        <v>40.78</v>
      </c>
      <c r="V688" s="162">
        <f t="shared" si="75"/>
        <v>1.88</v>
      </c>
      <c r="W688" s="162">
        <f t="shared" si="75"/>
        <v>0</v>
      </c>
      <c r="X688" s="162">
        <f t="shared" si="75"/>
        <v>0</v>
      </c>
      <c r="Y688" s="162">
        <f t="shared" si="75"/>
        <v>0</v>
      </c>
      <c r="Z688" s="27"/>
      <c r="AA688" s="211">
        <v>0</v>
      </c>
      <c r="AB688" s="209">
        <v>0</v>
      </c>
      <c r="AC688" s="209">
        <v>0</v>
      </c>
      <c r="AD688" s="209">
        <v>0</v>
      </c>
      <c r="AE688" s="209">
        <v>0.03</v>
      </c>
      <c r="AF688" s="209">
        <v>656.33</v>
      </c>
      <c r="AG688" s="209">
        <v>185.48</v>
      </c>
      <c r="AH688" s="209">
        <v>73.03</v>
      </c>
      <c r="AI688" s="209">
        <v>109.94</v>
      </c>
      <c r="AJ688" s="209">
        <v>0</v>
      </c>
      <c r="AK688" s="209">
        <v>0</v>
      </c>
      <c r="AL688" s="209">
        <v>0</v>
      </c>
      <c r="AM688" s="209">
        <v>0</v>
      </c>
      <c r="AN688" s="209">
        <v>0.12</v>
      </c>
      <c r="AO688" s="209">
        <v>0</v>
      </c>
      <c r="AP688" s="209">
        <v>0</v>
      </c>
      <c r="AQ688" s="209">
        <v>0</v>
      </c>
      <c r="AR688" s="209">
        <v>133.12</v>
      </c>
      <c r="AS688" s="209">
        <v>0.32</v>
      </c>
      <c r="AT688" s="209">
        <v>40.78</v>
      </c>
      <c r="AU688" s="209">
        <v>1.88</v>
      </c>
      <c r="AV688" s="209">
        <v>0</v>
      </c>
      <c r="AW688" s="209">
        <v>0</v>
      </c>
      <c r="AX688" s="215">
        <v>0</v>
      </c>
      <c r="AY688" s="337"/>
      <c r="AZ688" s="12"/>
    </row>
    <row r="689" spans="1:52">
      <c r="A689" s="37">
        <v>3</v>
      </c>
      <c r="B689" s="162">
        <f t="shared" si="76"/>
        <v>0</v>
      </c>
      <c r="C689" s="162">
        <f t="shared" si="74"/>
        <v>0</v>
      </c>
      <c r="D689" s="162">
        <f t="shared" si="74"/>
        <v>0</v>
      </c>
      <c r="E689" s="162">
        <f t="shared" si="74"/>
        <v>0</v>
      </c>
      <c r="F689" s="162">
        <f t="shared" si="74"/>
        <v>0</v>
      </c>
      <c r="G689" s="162">
        <f t="shared" si="74"/>
        <v>372.98</v>
      </c>
      <c r="H689" s="162">
        <f t="shared" si="74"/>
        <v>358.26</v>
      </c>
      <c r="I689" s="162">
        <f t="shared" si="74"/>
        <v>156.08000000000001</v>
      </c>
      <c r="J689" s="162">
        <f t="shared" si="74"/>
        <v>50.32</v>
      </c>
      <c r="K689" s="162">
        <f t="shared" si="74"/>
        <v>32.200000000000003</v>
      </c>
      <c r="L689" s="162">
        <f t="shared" si="74"/>
        <v>19.05</v>
      </c>
      <c r="M689" s="162">
        <f t="shared" si="74"/>
        <v>31.6</v>
      </c>
      <c r="N689" s="162">
        <f t="shared" si="74"/>
        <v>29.05</v>
      </c>
      <c r="O689" s="162">
        <f t="shared" si="74"/>
        <v>85.57</v>
      </c>
      <c r="P689" s="162">
        <f t="shared" si="74"/>
        <v>56.21</v>
      </c>
      <c r="Q689" s="162">
        <f t="shared" si="74"/>
        <v>60.41</v>
      </c>
      <c r="R689" s="162">
        <f t="shared" si="74"/>
        <v>32.01</v>
      </c>
      <c r="S689" s="162">
        <f t="shared" si="75"/>
        <v>57.11</v>
      </c>
      <c r="T689" s="162">
        <f t="shared" si="75"/>
        <v>14.02</v>
      </c>
      <c r="U689" s="162">
        <f t="shared" si="75"/>
        <v>1.8</v>
      </c>
      <c r="V689" s="162">
        <f t="shared" si="75"/>
        <v>0.93</v>
      </c>
      <c r="W689" s="162">
        <f t="shared" si="75"/>
        <v>0</v>
      </c>
      <c r="X689" s="162">
        <f t="shared" si="75"/>
        <v>0</v>
      </c>
      <c r="Y689" s="162">
        <f t="shared" si="75"/>
        <v>507.66</v>
      </c>
      <c r="Z689" s="27"/>
      <c r="AA689" s="211">
        <v>0</v>
      </c>
      <c r="AB689" s="209">
        <v>0</v>
      </c>
      <c r="AC689" s="209">
        <v>0</v>
      </c>
      <c r="AD689" s="209">
        <v>0</v>
      </c>
      <c r="AE689" s="209">
        <v>0</v>
      </c>
      <c r="AF689" s="209">
        <v>372.98</v>
      </c>
      <c r="AG689" s="209">
        <v>358.26</v>
      </c>
      <c r="AH689" s="209">
        <v>156.08000000000001</v>
      </c>
      <c r="AI689" s="209">
        <v>50.32</v>
      </c>
      <c r="AJ689" s="209">
        <v>32.200000000000003</v>
      </c>
      <c r="AK689" s="209">
        <v>19.05</v>
      </c>
      <c r="AL689" s="209">
        <v>31.6</v>
      </c>
      <c r="AM689" s="209">
        <v>29.05</v>
      </c>
      <c r="AN689" s="209">
        <v>85.57</v>
      </c>
      <c r="AO689" s="209">
        <v>56.21</v>
      </c>
      <c r="AP689" s="209">
        <v>60.41</v>
      </c>
      <c r="AQ689" s="209">
        <v>32.01</v>
      </c>
      <c r="AR689" s="209">
        <v>57.11</v>
      </c>
      <c r="AS689" s="209">
        <v>14.02</v>
      </c>
      <c r="AT689" s="209">
        <v>1.8</v>
      </c>
      <c r="AU689" s="209">
        <v>0.93</v>
      </c>
      <c r="AV689" s="209">
        <v>0</v>
      </c>
      <c r="AW689" s="209">
        <v>0</v>
      </c>
      <c r="AX689" s="215">
        <v>507.66</v>
      </c>
      <c r="AY689" s="337"/>
      <c r="AZ689" s="12"/>
    </row>
    <row r="690" spans="1:52">
      <c r="A690" s="37">
        <v>4</v>
      </c>
      <c r="B690" s="162">
        <f t="shared" si="76"/>
        <v>53.69</v>
      </c>
      <c r="C690" s="162">
        <f t="shared" si="74"/>
        <v>180.47</v>
      </c>
      <c r="D690" s="162">
        <f t="shared" si="74"/>
        <v>241.35</v>
      </c>
      <c r="E690" s="162">
        <f t="shared" si="74"/>
        <v>125.94</v>
      </c>
      <c r="F690" s="162">
        <f t="shared" si="74"/>
        <v>143.49</v>
      </c>
      <c r="G690" s="162">
        <f t="shared" si="74"/>
        <v>223.25</v>
      </c>
      <c r="H690" s="162">
        <f t="shared" si="74"/>
        <v>61.76</v>
      </c>
      <c r="I690" s="162">
        <f t="shared" si="74"/>
        <v>508.88999999999993</v>
      </c>
      <c r="J690" s="162">
        <f t="shared" si="74"/>
        <v>7.07</v>
      </c>
      <c r="K690" s="162">
        <f t="shared" si="74"/>
        <v>5</v>
      </c>
      <c r="L690" s="162">
        <f t="shared" si="74"/>
        <v>0.02</v>
      </c>
      <c r="M690" s="162">
        <f t="shared" si="74"/>
        <v>0</v>
      </c>
      <c r="N690" s="162">
        <f t="shared" si="74"/>
        <v>1.45</v>
      </c>
      <c r="O690" s="162">
        <f t="shared" si="74"/>
        <v>3.41</v>
      </c>
      <c r="P690" s="162">
        <f t="shared" si="74"/>
        <v>34.81</v>
      </c>
      <c r="Q690" s="162">
        <f t="shared" si="74"/>
        <v>27.92</v>
      </c>
      <c r="R690" s="162">
        <f t="shared" si="74"/>
        <v>108.48</v>
      </c>
      <c r="S690" s="162">
        <f t="shared" si="75"/>
        <v>73.5</v>
      </c>
      <c r="T690" s="162">
        <f t="shared" si="75"/>
        <v>42.79</v>
      </c>
      <c r="U690" s="162">
        <f t="shared" si="75"/>
        <v>1.23</v>
      </c>
      <c r="V690" s="162">
        <f t="shared" si="75"/>
        <v>0</v>
      </c>
      <c r="W690" s="162">
        <f t="shared" si="75"/>
        <v>0</v>
      </c>
      <c r="X690" s="162">
        <f t="shared" si="75"/>
        <v>0</v>
      </c>
      <c r="Y690" s="162">
        <f t="shared" si="75"/>
        <v>4.57</v>
      </c>
      <c r="Z690" s="27"/>
      <c r="AA690" s="211">
        <v>53.69</v>
      </c>
      <c r="AB690" s="209">
        <v>180.47</v>
      </c>
      <c r="AC690" s="209">
        <v>241.35</v>
      </c>
      <c r="AD690" s="209">
        <v>125.94</v>
      </c>
      <c r="AE690" s="209">
        <v>143.49</v>
      </c>
      <c r="AF690" s="209">
        <v>223.25</v>
      </c>
      <c r="AG690" s="209">
        <v>61.76</v>
      </c>
      <c r="AH690" s="209">
        <v>508.88999999999993</v>
      </c>
      <c r="AI690" s="209">
        <v>7.07</v>
      </c>
      <c r="AJ690" s="209">
        <v>5</v>
      </c>
      <c r="AK690" s="209">
        <v>0.02</v>
      </c>
      <c r="AL690" s="209">
        <v>0</v>
      </c>
      <c r="AM690" s="209">
        <v>1.45</v>
      </c>
      <c r="AN690" s="209">
        <v>3.41</v>
      </c>
      <c r="AO690" s="209">
        <v>34.81</v>
      </c>
      <c r="AP690" s="209">
        <v>27.92</v>
      </c>
      <c r="AQ690" s="209">
        <v>108.48</v>
      </c>
      <c r="AR690" s="209">
        <v>73.5</v>
      </c>
      <c r="AS690" s="209">
        <v>42.79</v>
      </c>
      <c r="AT690" s="209">
        <v>1.23</v>
      </c>
      <c r="AU690" s="209">
        <v>0</v>
      </c>
      <c r="AV690" s="209">
        <v>0</v>
      </c>
      <c r="AW690" s="209">
        <v>0</v>
      </c>
      <c r="AX690" s="215">
        <v>4.57</v>
      </c>
      <c r="AY690" s="337"/>
      <c r="AZ690" s="12"/>
    </row>
    <row r="691" spans="1:52">
      <c r="A691" s="37">
        <v>5</v>
      </c>
      <c r="B691" s="162">
        <f t="shared" si="76"/>
        <v>29.03</v>
      </c>
      <c r="C691" s="162">
        <f t="shared" si="74"/>
        <v>67.260000000000005</v>
      </c>
      <c r="D691" s="162">
        <f t="shared" si="74"/>
        <v>47.56</v>
      </c>
      <c r="E691" s="162">
        <f t="shared" si="74"/>
        <v>0.39</v>
      </c>
      <c r="F691" s="162">
        <f t="shared" si="74"/>
        <v>0.82</v>
      </c>
      <c r="G691" s="162">
        <f t="shared" si="74"/>
        <v>0</v>
      </c>
      <c r="H691" s="162">
        <f t="shared" si="74"/>
        <v>0</v>
      </c>
      <c r="I691" s="162">
        <f t="shared" si="74"/>
        <v>0.27</v>
      </c>
      <c r="J691" s="162">
        <f t="shared" si="74"/>
        <v>38.75</v>
      </c>
      <c r="K691" s="162">
        <f t="shared" si="74"/>
        <v>55.39</v>
      </c>
      <c r="L691" s="162">
        <f t="shared" si="74"/>
        <v>17.600000000000001</v>
      </c>
      <c r="M691" s="162">
        <f t="shared" si="74"/>
        <v>0</v>
      </c>
      <c r="N691" s="162">
        <f t="shared" si="74"/>
        <v>0</v>
      </c>
      <c r="O691" s="162">
        <f t="shared" si="74"/>
        <v>0.13</v>
      </c>
      <c r="P691" s="162">
        <f t="shared" si="74"/>
        <v>0</v>
      </c>
      <c r="Q691" s="162">
        <f t="shared" si="74"/>
        <v>0</v>
      </c>
      <c r="R691" s="162">
        <f t="shared" si="74"/>
        <v>50.52</v>
      </c>
      <c r="S691" s="162">
        <f t="shared" si="75"/>
        <v>174.37</v>
      </c>
      <c r="T691" s="162">
        <f t="shared" si="75"/>
        <v>0</v>
      </c>
      <c r="U691" s="162">
        <f t="shared" si="75"/>
        <v>0</v>
      </c>
      <c r="V691" s="162">
        <f t="shared" si="75"/>
        <v>0</v>
      </c>
      <c r="W691" s="162">
        <f t="shared" si="75"/>
        <v>0</v>
      </c>
      <c r="X691" s="162">
        <f t="shared" si="75"/>
        <v>0</v>
      </c>
      <c r="Y691" s="162">
        <f t="shared" si="75"/>
        <v>0</v>
      </c>
      <c r="Z691" s="27"/>
      <c r="AA691" s="211">
        <v>29.03</v>
      </c>
      <c r="AB691" s="209">
        <v>67.260000000000005</v>
      </c>
      <c r="AC691" s="209">
        <v>47.56</v>
      </c>
      <c r="AD691" s="209">
        <v>0.39</v>
      </c>
      <c r="AE691" s="209">
        <v>0.82</v>
      </c>
      <c r="AF691" s="209">
        <v>0</v>
      </c>
      <c r="AG691" s="209">
        <v>0</v>
      </c>
      <c r="AH691" s="209">
        <v>0.27</v>
      </c>
      <c r="AI691" s="209">
        <v>38.75</v>
      </c>
      <c r="AJ691" s="209">
        <v>55.39</v>
      </c>
      <c r="AK691" s="209">
        <v>17.600000000000001</v>
      </c>
      <c r="AL691" s="209">
        <v>0</v>
      </c>
      <c r="AM691" s="209">
        <v>0</v>
      </c>
      <c r="AN691" s="209">
        <v>0.13</v>
      </c>
      <c r="AO691" s="209">
        <v>0</v>
      </c>
      <c r="AP691" s="209">
        <v>0</v>
      </c>
      <c r="AQ691" s="209">
        <v>50.52</v>
      </c>
      <c r="AR691" s="209">
        <v>174.37</v>
      </c>
      <c r="AS691" s="209">
        <v>0</v>
      </c>
      <c r="AT691" s="209">
        <v>0</v>
      </c>
      <c r="AU691" s="209">
        <v>0</v>
      </c>
      <c r="AV691" s="209">
        <v>0</v>
      </c>
      <c r="AW691" s="209">
        <v>0</v>
      </c>
      <c r="AX691" s="215">
        <v>0</v>
      </c>
      <c r="AY691" s="337"/>
      <c r="AZ691" s="12"/>
    </row>
    <row r="692" spans="1:52">
      <c r="A692" s="37">
        <v>6</v>
      </c>
      <c r="B692" s="162">
        <f t="shared" si="76"/>
        <v>7.25</v>
      </c>
      <c r="C692" s="162">
        <f t="shared" si="74"/>
        <v>0</v>
      </c>
      <c r="D692" s="162">
        <f t="shared" si="74"/>
        <v>0</v>
      </c>
      <c r="E692" s="162">
        <f t="shared" si="74"/>
        <v>41.21</v>
      </c>
      <c r="F692" s="162">
        <f t="shared" si="74"/>
        <v>24.06</v>
      </c>
      <c r="G692" s="162">
        <f t="shared" si="74"/>
        <v>68.02</v>
      </c>
      <c r="H692" s="162">
        <f t="shared" si="74"/>
        <v>72.94</v>
      </c>
      <c r="I692" s="162">
        <f t="shared" si="74"/>
        <v>69.510000000000005</v>
      </c>
      <c r="J692" s="162">
        <f t="shared" si="74"/>
        <v>248.39</v>
      </c>
      <c r="K692" s="162">
        <f t="shared" si="74"/>
        <v>0</v>
      </c>
      <c r="L692" s="162">
        <f t="shared" si="74"/>
        <v>0</v>
      </c>
      <c r="M692" s="162">
        <f t="shared" si="74"/>
        <v>0</v>
      </c>
      <c r="N692" s="162">
        <f t="shared" si="74"/>
        <v>19.57</v>
      </c>
      <c r="O692" s="162">
        <f t="shared" si="74"/>
        <v>59.81</v>
      </c>
      <c r="P692" s="162">
        <f t="shared" si="74"/>
        <v>55.78</v>
      </c>
      <c r="Q692" s="162">
        <f t="shared" si="74"/>
        <v>70.67</v>
      </c>
      <c r="R692" s="162">
        <f t="shared" si="74"/>
        <v>117.57</v>
      </c>
      <c r="S692" s="162">
        <f t="shared" si="75"/>
        <v>154.49</v>
      </c>
      <c r="T692" s="162">
        <f t="shared" si="75"/>
        <v>0.06</v>
      </c>
      <c r="U692" s="162">
        <f t="shared" si="75"/>
        <v>0</v>
      </c>
      <c r="V692" s="162">
        <f t="shared" si="75"/>
        <v>0</v>
      </c>
      <c r="W692" s="162">
        <f t="shared" si="75"/>
        <v>0</v>
      </c>
      <c r="X692" s="162">
        <f t="shared" si="75"/>
        <v>0</v>
      </c>
      <c r="Y692" s="162">
        <f t="shared" si="75"/>
        <v>0</v>
      </c>
      <c r="Z692" s="27"/>
      <c r="AA692" s="211">
        <v>7.25</v>
      </c>
      <c r="AB692" s="209">
        <v>0</v>
      </c>
      <c r="AC692" s="209">
        <v>0</v>
      </c>
      <c r="AD692" s="209">
        <v>41.21</v>
      </c>
      <c r="AE692" s="209">
        <v>24.06</v>
      </c>
      <c r="AF692" s="209">
        <v>68.02</v>
      </c>
      <c r="AG692" s="209">
        <v>72.94</v>
      </c>
      <c r="AH692" s="209">
        <v>69.510000000000005</v>
      </c>
      <c r="AI692" s="209">
        <v>248.39</v>
      </c>
      <c r="AJ692" s="209">
        <v>0</v>
      </c>
      <c r="AK692" s="209">
        <v>0</v>
      </c>
      <c r="AL692" s="209">
        <v>0</v>
      </c>
      <c r="AM692" s="209">
        <v>19.57</v>
      </c>
      <c r="AN692" s="209">
        <v>59.81</v>
      </c>
      <c r="AO692" s="209">
        <v>55.78</v>
      </c>
      <c r="AP692" s="209">
        <v>70.67</v>
      </c>
      <c r="AQ692" s="209">
        <v>117.57</v>
      </c>
      <c r="AR692" s="209">
        <v>154.49</v>
      </c>
      <c r="AS692" s="209">
        <v>0.06</v>
      </c>
      <c r="AT692" s="209">
        <v>0</v>
      </c>
      <c r="AU692" s="209">
        <v>0</v>
      </c>
      <c r="AV692" s="209">
        <v>0</v>
      </c>
      <c r="AW692" s="209">
        <v>0</v>
      </c>
      <c r="AX692" s="215">
        <v>0</v>
      </c>
      <c r="AY692" s="337"/>
      <c r="AZ692" s="12"/>
    </row>
    <row r="693" spans="1:52">
      <c r="A693" s="37">
        <v>7</v>
      </c>
      <c r="B693" s="162">
        <f t="shared" si="76"/>
        <v>0</v>
      </c>
      <c r="C693" s="162">
        <f t="shared" si="74"/>
        <v>21.56</v>
      </c>
      <c r="D693" s="162">
        <f t="shared" si="74"/>
        <v>15.23</v>
      </c>
      <c r="E693" s="162">
        <f t="shared" si="74"/>
        <v>169.14</v>
      </c>
      <c r="F693" s="162">
        <f t="shared" si="74"/>
        <v>97.12</v>
      </c>
      <c r="G693" s="162">
        <f t="shared" si="74"/>
        <v>84.19</v>
      </c>
      <c r="H693" s="162">
        <f t="shared" si="74"/>
        <v>250.91000000000003</v>
      </c>
      <c r="I693" s="162">
        <f t="shared" si="74"/>
        <v>394.75</v>
      </c>
      <c r="J693" s="162">
        <f t="shared" si="74"/>
        <v>231.21</v>
      </c>
      <c r="K693" s="162">
        <f t="shared" si="74"/>
        <v>190.29</v>
      </c>
      <c r="L693" s="162">
        <f t="shared" si="74"/>
        <v>171.39</v>
      </c>
      <c r="M693" s="162">
        <f t="shared" si="74"/>
        <v>118.48</v>
      </c>
      <c r="N693" s="162">
        <f t="shared" si="74"/>
        <v>175.05</v>
      </c>
      <c r="O693" s="162">
        <f t="shared" si="74"/>
        <v>186.9</v>
      </c>
      <c r="P693" s="162">
        <f t="shared" si="74"/>
        <v>190.13</v>
      </c>
      <c r="Q693" s="162">
        <f t="shared" si="74"/>
        <v>126.16</v>
      </c>
      <c r="R693" s="162">
        <f t="shared" si="74"/>
        <v>176.17</v>
      </c>
      <c r="S693" s="162">
        <f t="shared" si="75"/>
        <v>163.71</v>
      </c>
      <c r="T693" s="162">
        <f t="shared" si="75"/>
        <v>19.72</v>
      </c>
      <c r="U693" s="162">
        <f t="shared" si="75"/>
        <v>0</v>
      </c>
      <c r="V693" s="162">
        <f t="shared" si="75"/>
        <v>0</v>
      </c>
      <c r="W693" s="162">
        <f t="shared" si="75"/>
        <v>0.33</v>
      </c>
      <c r="X693" s="162">
        <f t="shared" si="75"/>
        <v>0</v>
      </c>
      <c r="Y693" s="162">
        <f t="shared" si="75"/>
        <v>0</v>
      </c>
      <c r="Z693" s="27"/>
      <c r="AA693" s="211">
        <v>0</v>
      </c>
      <c r="AB693" s="209">
        <v>21.56</v>
      </c>
      <c r="AC693" s="209">
        <v>15.23</v>
      </c>
      <c r="AD693" s="209">
        <v>169.14</v>
      </c>
      <c r="AE693" s="209">
        <v>97.12</v>
      </c>
      <c r="AF693" s="209">
        <v>84.19</v>
      </c>
      <c r="AG693" s="209">
        <v>250.91000000000003</v>
      </c>
      <c r="AH693" s="209">
        <v>394.75</v>
      </c>
      <c r="AI693" s="209">
        <v>231.21</v>
      </c>
      <c r="AJ693" s="209">
        <v>190.29</v>
      </c>
      <c r="AK693" s="209">
        <v>171.39</v>
      </c>
      <c r="AL693" s="209">
        <v>118.48</v>
      </c>
      <c r="AM693" s="209">
        <v>175.05</v>
      </c>
      <c r="AN693" s="209">
        <v>186.9</v>
      </c>
      <c r="AO693" s="209">
        <v>190.13</v>
      </c>
      <c r="AP693" s="209">
        <v>126.16</v>
      </c>
      <c r="AQ693" s="209">
        <v>176.17</v>
      </c>
      <c r="AR693" s="209">
        <v>163.71</v>
      </c>
      <c r="AS693" s="209">
        <v>19.72</v>
      </c>
      <c r="AT693" s="209">
        <v>0</v>
      </c>
      <c r="AU693" s="209">
        <v>0</v>
      </c>
      <c r="AV693" s="209">
        <v>0.33</v>
      </c>
      <c r="AW693" s="209">
        <v>0</v>
      </c>
      <c r="AX693" s="215">
        <v>0</v>
      </c>
      <c r="AY693" s="337"/>
      <c r="AZ693" s="12"/>
    </row>
    <row r="694" spans="1:52">
      <c r="A694" s="37">
        <v>8</v>
      </c>
      <c r="B694" s="162">
        <f t="shared" si="76"/>
        <v>0</v>
      </c>
      <c r="C694" s="162">
        <f t="shared" si="74"/>
        <v>177.94</v>
      </c>
      <c r="D694" s="162">
        <f t="shared" si="74"/>
        <v>218.08</v>
      </c>
      <c r="E694" s="162">
        <f t="shared" si="74"/>
        <v>337.58</v>
      </c>
      <c r="F694" s="162">
        <f t="shared" si="74"/>
        <v>118.39</v>
      </c>
      <c r="G694" s="162">
        <f t="shared" si="74"/>
        <v>152.16</v>
      </c>
      <c r="H694" s="162">
        <f t="shared" si="74"/>
        <v>252.42999999999998</v>
      </c>
      <c r="I694" s="162">
        <f t="shared" si="74"/>
        <v>316.11</v>
      </c>
      <c r="J694" s="162">
        <f t="shared" si="74"/>
        <v>183.71</v>
      </c>
      <c r="K694" s="162">
        <f t="shared" si="74"/>
        <v>151.63</v>
      </c>
      <c r="L694" s="162">
        <f t="shared" si="74"/>
        <v>139.66</v>
      </c>
      <c r="M694" s="162">
        <f t="shared" si="74"/>
        <v>87.26</v>
      </c>
      <c r="N694" s="162">
        <f t="shared" si="74"/>
        <v>79.98</v>
      </c>
      <c r="O694" s="162">
        <f t="shared" si="74"/>
        <v>118.83</v>
      </c>
      <c r="P694" s="162">
        <f t="shared" si="74"/>
        <v>107.13</v>
      </c>
      <c r="Q694" s="162">
        <f t="shared" si="74"/>
        <v>146.21</v>
      </c>
      <c r="R694" s="162">
        <f t="shared" si="74"/>
        <v>139.84</v>
      </c>
      <c r="S694" s="162">
        <f t="shared" si="75"/>
        <v>185.09</v>
      </c>
      <c r="T694" s="162">
        <f t="shared" si="75"/>
        <v>116.41</v>
      </c>
      <c r="U694" s="162">
        <f t="shared" si="75"/>
        <v>72.41</v>
      </c>
      <c r="V694" s="162">
        <f t="shared" si="75"/>
        <v>9.93</v>
      </c>
      <c r="W694" s="162">
        <f t="shared" si="75"/>
        <v>0</v>
      </c>
      <c r="X694" s="162">
        <f t="shared" si="75"/>
        <v>0</v>
      </c>
      <c r="Y694" s="162">
        <f t="shared" si="75"/>
        <v>0</v>
      </c>
      <c r="Z694" s="27"/>
      <c r="AA694" s="211">
        <v>0</v>
      </c>
      <c r="AB694" s="209">
        <v>177.94</v>
      </c>
      <c r="AC694" s="209">
        <v>218.08</v>
      </c>
      <c r="AD694" s="209">
        <v>337.58</v>
      </c>
      <c r="AE694" s="209">
        <v>118.39</v>
      </c>
      <c r="AF694" s="209">
        <v>152.16</v>
      </c>
      <c r="AG694" s="209">
        <v>252.42999999999998</v>
      </c>
      <c r="AH694" s="209">
        <v>316.11</v>
      </c>
      <c r="AI694" s="209">
        <v>183.71</v>
      </c>
      <c r="AJ694" s="209">
        <v>151.63</v>
      </c>
      <c r="AK694" s="209">
        <v>139.66</v>
      </c>
      <c r="AL694" s="209">
        <v>87.26</v>
      </c>
      <c r="AM694" s="209">
        <v>79.98</v>
      </c>
      <c r="AN694" s="209">
        <v>118.83</v>
      </c>
      <c r="AO694" s="209">
        <v>107.13</v>
      </c>
      <c r="AP694" s="209">
        <v>146.21</v>
      </c>
      <c r="AQ694" s="209">
        <v>139.84</v>
      </c>
      <c r="AR694" s="209">
        <v>185.09</v>
      </c>
      <c r="AS694" s="209">
        <v>116.41</v>
      </c>
      <c r="AT694" s="209">
        <v>72.41</v>
      </c>
      <c r="AU694" s="209">
        <v>9.93</v>
      </c>
      <c r="AV694" s="209">
        <v>0</v>
      </c>
      <c r="AW694" s="209">
        <v>0</v>
      </c>
      <c r="AX694" s="215">
        <v>0</v>
      </c>
      <c r="AY694" s="337"/>
      <c r="AZ694" s="12"/>
    </row>
    <row r="695" spans="1:52">
      <c r="A695" s="37">
        <v>9</v>
      </c>
      <c r="B695" s="162">
        <f t="shared" si="76"/>
        <v>0</v>
      </c>
      <c r="C695" s="162">
        <f t="shared" si="74"/>
        <v>0</v>
      </c>
      <c r="D695" s="162">
        <f t="shared" si="74"/>
        <v>39.4</v>
      </c>
      <c r="E695" s="162">
        <f t="shared" si="74"/>
        <v>0</v>
      </c>
      <c r="F695" s="162">
        <f t="shared" si="74"/>
        <v>55.32</v>
      </c>
      <c r="G695" s="162">
        <f t="shared" si="74"/>
        <v>177.19</v>
      </c>
      <c r="H695" s="162">
        <f t="shared" si="74"/>
        <v>373.14</v>
      </c>
      <c r="I695" s="162">
        <f t="shared" si="74"/>
        <v>256.44</v>
      </c>
      <c r="J695" s="162">
        <f t="shared" si="74"/>
        <v>143.81</v>
      </c>
      <c r="K695" s="162">
        <f t="shared" si="74"/>
        <v>43.31</v>
      </c>
      <c r="L695" s="162">
        <f t="shared" si="74"/>
        <v>36.950000000000003</v>
      </c>
      <c r="M695" s="162">
        <f t="shared" si="74"/>
        <v>0.55000000000000004</v>
      </c>
      <c r="N695" s="162">
        <f t="shared" si="74"/>
        <v>24.58</v>
      </c>
      <c r="O695" s="162">
        <f t="shared" si="74"/>
        <v>13.44</v>
      </c>
      <c r="P695" s="162">
        <f t="shared" si="74"/>
        <v>13.7</v>
      </c>
      <c r="Q695" s="162">
        <f t="shared" si="74"/>
        <v>20.95</v>
      </c>
      <c r="R695" s="162">
        <f t="shared" si="74"/>
        <v>45.05</v>
      </c>
      <c r="S695" s="162">
        <f t="shared" si="75"/>
        <v>51.81</v>
      </c>
      <c r="T695" s="162">
        <f t="shared" si="75"/>
        <v>0.79</v>
      </c>
      <c r="U695" s="162">
        <f t="shared" si="75"/>
        <v>18.989999999999998</v>
      </c>
      <c r="V695" s="162">
        <f t="shared" si="75"/>
        <v>0</v>
      </c>
      <c r="W695" s="162">
        <f t="shared" si="75"/>
        <v>0</v>
      </c>
      <c r="X695" s="162">
        <f t="shared" si="75"/>
        <v>0</v>
      </c>
      <c r="Y695" s="162">
        <f t="shared" si="75"/>
        <v>0</v>
      </c>
      <c r="Z695" s="27"/>
      <c r="AA695" s="211">
        <v>0</v>
      </c>
      <c r="AB695" s="209">
        <v>0</v>
      </c>
      <c r="AC695" s="209">
        <v>39.4</v>
      </c>
      <c r="AD695" s="209">
        <v>0</v>
      </c>
      <c r="AE695" s="209">
        <v>55.32</v>
      </c>
      <c r="AF695" s="209">
        <v>177.19</v>
      </c>
      <c r="AG695" s="209">
        <v>373.14</v>
      </c>
      <c r="AH695" s="209">
        <v>256.44</v>
      </c>
      <c r="AI695" s="209">
        <v>143.81</v>
      </c>
      <c r="AJ695" s="209">
        <v>43.31</v>
      </c>
      <c r="AK695" s="209">
        <v>36.950000000000003</v>
      </c>
      <c r="AL695" s="209">
        <v>0.55000000000000004</v>
      </c>
      <c r="AM695" s="209">
        <v>24.58</v>
      </c>
      <c r="AN695" s="209">
        <v>13.44</v>
      </c>
      <c r="AO695" s="209">
        <v>13.7</v>
      </c>
      <c r="AP695" s="209">
        <v>20.95</v>
      </c>
      <c r="AQ695" s="209">
        <v>45.05</v>
      </c>
      <c r="AR695" s="209">
        <v>51.81</v>
      </c>
      <c r="AS695" s="209">
        <v>0.79</v>
      </c>
      <c r="AT695" s="209">
        <v>18.989999999999998</v>
      </c>
      <c r="AU695" s="209">
        <v>0</v>
      </c>
      <c r="AV695" s="209">
        <v>0</v>
      </c>
      <c r="AW695" s="209">
        <v>0</v>
      </c>
      <c r="AX695" s="215">
        <v>0</v>
      </c>
      <c r="AY695" s="337"/>
      <c r="AZ695" s="12"/>
    </row>
    <row r="696" spans="1:52">
      <c r="A696" s="37">
        <v>10</v>
      </c>
      <c r="B696" s="162">
        <f t="shared" si="76"/>
        <v>0</v>
      </c>
      <c r="C696" s="162">
        <f t="shared" si="74"/>
        <v>0</v>
      </c>
      <c r="D696" s="162">
        <f t="shared" si="74"/>
        <v>0</v>
      </c>
      <c r="E696" s="162">
        <f t="shared" si="74"/>
        <v>53.38</v>
      </c>
      <c r="F696" s="162">
        <f t="shared" si="74"/>
        <v>7.39</v>
      </c>
      <c r="G696" s="162">
        <f t="shared" si="74"/>
        <v>98.24</v>
      </c>
      <c r="H696" s="162">
        <f t="shared" si="74"/>
        <v>210.39</v>
      </c>
      <c r="I696" s="162">
        <f t="shared" si="74"/>
        <v>155.59</v>
      </c>
      <c r="J696" s="162">
        <f t="shared" si="74"/>
        <v>128.06</v>
      </c>
      <c r="K696" s="162">
        <f t="shared" si="74"/>
        <v>54.86</v>
      </c>
      <c r="L696" s="162">
        <f t="shared" si="74"/>
        <v>0</v>
      </c>
      <c r="M696" s="162">
        <f t="shared" si="74"/>
        <v>41.61</v>
      </c>
      <c r="N696" s="162">
        <f t="shared" si="74"/>
        <v>2.59</v>
      </c>
      <c r="O696" s="162">
        <f t="shared" si="74"/>
        <v>34.020000000000003</v>
      </c>
      <c r="P696" s="162">
        <f t="shared" si="74"/>
        <v>44.73</v>
      </c>
      <c r="Q696" s="162">
        <f t="shared" si="74"/>
        <v>15.31</v>
      </c>
      <c r="R696" s="162">
        <f t="shared" si="74"/>
        <v>32.700000000000003</v>
      </c>
      <c r="S696" s="162">
        <f t="shared" si="75"/>
        <v>48.43</v>
      </c>
      <c r="T696" s="162">
        <f t="shared" si="75"/>
        <v>19.97</v>
      </c>
      <c r="U696" s="162">
        <f t="shared" si="75"/>
        <v>7.89</v>
      </c>
      <c r="V696" s="162">
        <f t="shared" si="75"/>
        <v>0</v>
      </c>
      <c r="W696" s="162">
        <f t="shared" si="75"/>
        <v>0</v>
      </c>
      <c r="X696" s="162">
        <f t="shared" si="75"/>
        <v>0</v>
      </c>
      <c r="Y696" s="162">
        <f t="shared" si="75"/>
        <v>0</v>
      </c>
      <c r="Z696" s="27"/>
      <c r="AA696" s="211">
        <v>0</v>
      </c>
      <c r="AB696" s="209">
        <v>0</v>
      </c>
      <c r="AC696" s="209">
        <v>0</v>
      </c>
      <c r="AD696" s="209">
        <v>53.38</v>
      </c>
      <c r="AE696" s="209">
        <v>7.39</v>
      </c>
      <c r="AF696" s="209">
        <v>98.24</v>
      </c>
      <c r="AG696" s="209">
        <v>210.39</v>
      </c>
      <c r="AH696" s="209">
        <v>155.59</v>
      </c>
      <c r="AI696" s="209">
        <v>128.06</v>
      </c>
      <c r="AJ696" s="209">
        <v>54.86</v>
      </c>
      <c r="AK696" s="209">
        <v>0</v>
      </c>
      <c r="AL696" s="209">
        <v>41.61</v>
      </c>
      <c r="AM696" s="209">
        <v>2.59</v>
      </c>
      <c r="AN696" s="209">
        <v>34.020000000000003</v>
      </c>
      <c r="AO696" s="209">
        <v>44.73</v>
      </c>
      <c r="AP696" s="209">
        <v>15.31</v>
      </c>
      <c r="AQ696" s="209">
        <v>32.700000000000003</v>
      </c>
      <c r="AR696" s="209">
        <v>48.43</v>
      </c>
      <c r="AS696" s="209">
        <v>19.97</v>
      </c>
      <c r="AT696" s="209">
        <v>7.89</v>
      </c>
      <c r="AU696" s="209">
        <v>0</v>
      </c>
      <c r="AV696" s="209">
        <v>0</v>
      </c>
      <c r="AW696" s="209">
        <v>0</v>
      </c>
      <c r="AX696" s="215">
        <v>0</v>
      </c>
      <c r="AY696" s="337"/>
      <c r="AZ696" s="12"/>
    </row>
    <row r="697" spans="1:52">
      <c r="A697" s="37">
        <v>11</v>
      </c>
      <c r="B697" s="162">
        <f t="shared" si="76"/>
        <v>0</v>
      </c>
      <c r="C697" s="162">
        <f t="shared" si="74"/>
        <v>0</v>
      </c>
      <c r="D697" s="162">
        <f t="shared" si="74"/>
        <v>12.9</v>
      </c>
      <c r="E697" s="162">
        <f t="shared" si="74"/>
        <v>291.57</v>
      </c>
      <c r="F697" s="162">
        <f t="shared" si="74"/>
        <v>57.86</v>
      </c>
      <c r="G697" s="162">
        <f t="shared" si="74"/>
        <v>165.91</v>
      </c>
      <c r="H697" s="162">
        <f t="shared" si="74"/>
        <v>313.76</v>
      </c>
      <c r="I697" s="162">
        <f t="shared" si="74"/>
        <v>36.82</v>
      </c>
      <c r="J697" s="162">
        <f t="shared" si="74"/>
        <v>42.78</v>
      </c>
      <c r="K697" s="162">
        <f t="shared" si="74"/>
        <v>15.14</v>
      </c>
      <c r="L697" s="162">
        <f t="shared" si="74"/>
        <v>9.7799999999999994</v>
      </c>
      <c r="M697" s="162">
        <f t="shared" si="74"/>
        <v>8.64</v>
      </c>
      <c r="N697" s="162">
        <f t="shared" si="74"/>
        <v>20.010000000000002</v>
      </c>
      <c r="O697" s="162">
        <f t="shared" si="74"/>
        <v>9.11</v>
      </c>
      <c r="P697" s="162">
        <f t="shared" si="74"/>
        <v>12.41</v>
      </c>
      <c r="Q697" s="162">
        <f t="shared" si="74"/>
        <v>19.809999999999999</v>
      </c>
      <c r="R697" s="162">
        <f t="shared" si="74"/>
        <v>42.87</v>
      </c>
      <c r="S697" s="162">
        <f t="shared" si="75"/>
        <v>44.64</v>
      </c>
      <c r="T697" s="162">
        <f t="shared" si="75"/>
        <v>16.579999999999998</v>
      </c>
      <c r="U697" s="162">
        <f t="shared" si="75"/>
        <v>0</v>
      </c>
      <c r="V697" s="162">
        <f t="shared" si="75"/>
        <v>0.12</v>
      </c>
      <c r="W697" s="162">
        <f t="shared" si="75"/>
        <v>0</v>
      </c>
      <c r="X697" s="162">
        <f t="shared" si="75"/>
        <v>61.55</v>
      </c>
      <c r="Y697" s="162">
        <f t="shared" si="75"/>
        <v>0</v>
      </c>
      <c r="Z697" s="27"/>
      <c r="AA697" s="208">
        <v>0</v>
      </c>
      <c r="AB697" s="209">
        <v>0</v>
      </c>
      <c r="AC697" s="209">
        <v>12.9</v>
      </c>
      <c r="AD697" s="209">
        <v>291.57</v>
      </c>
      <c r="AE697" s="209">
        <v>57.86</v>
      </c>
      <c r="AF697" s="209">
        <v>165.91</v>
      </c>
      <c r="AG697" s="209">
        <v>313.76</v>
      </c>
      <c r="AH697" s="209">
        <v>36.82</v>
      </c>
      <c r="AI697" s="209">
        <v>42.78</v>
      </c>
      <c r="AJ697" s="209">
        <v>15.14</v>
      </c>
      <c r="AK697" s="209">
        <v>9.7799999999999994</v>
      </c>
      <c r="AL697" s="209">
        <v>8.64</v>
      </c>
      <c r="AM697" s="209">
        <v>20.010000000000002</v>
      </c>
      <c r="AN697" s="209">
        <v>9.11</v>
      </c>
      <c r="AO697" s="209">
        <v>12.41</v>
      </c>
      <c r="AP697" s="209">
        <v>19.809999999999999</v>
      </c>
      <c r="AQ697" s="209">
        <v>42.87</v>
      </c>
      <c r="AR697" s="209">
        <v>44.64</v>
      </c>
      <c r="AS697" s="209">
        <v>16.579999999999998</v>
      </c>
      <c r="AT697" s="209">
        <v>0</v>
      </c>
      <c r="AU697" s="209">
        <v>0.12</v>
      </c>
      <c r="AV697" s="209">
        <v>0</v>
      </c>
      <c r="AW697" s="209">
        <v>61.55</v>
      </c>
      <c r="AX697" s="215">
        <v>0</v>
      </c>
      <c r="AY697" s="337"/>
      <c r="AZ697" s="12"/>
    </row>
    <row r="698" spans="1:52">
      <c r="A698" s="37">
        <v>12</v>
      </c>
      <c r="B698" s="162">
        <f t="shared" si="76"/>
        <v>0</v>
      </c>
      <c r="C698" s="162">
        <f t="shared" si="74"/>
        <v>37.01</v>
      </c>
      <c r="D698" s="162">
        <f t="shared" si="74"/>
        <v>14.92</v>
      </c>
      <c r="E698" s="162">
        <f t="shared" si="74"/>
        <v>64.42</v>
      </c>
      <c r="F698" s="162">
        <f t="shared" si="74"/>
        <v>100.3</v>
      </c>
      <c r="G698" s="162">
        <f t="shared" si="74"/>
        <v>98.58</v>
      </c>
      <c r="H698" s="162">
        <f t="shared" si="74"/>
        <v>39.24</v>
      </c>
      <c r="I698" s="162">
        <f t="shared" si="74"/>
        <v>250.5</v>
      </c>
      <c r="J698" s="162">
        <f t="shared" si="74"/>
        <v>29.29</v>
      </c>
      <c r="K698" s="162">
        <f t="shared" si="74"/>
        <v>47.5</v>
      </c>
      <c r="L698" s="162">
        <f t="shared" si="74"/>
        <v>24.55</v>
      </c>
      <c r="M698" s="162">
        <f t="shared" si="74"/>
        <v>0</v>
      </c>
      <c r="N698" s="162">
        <f t="shared" si="74"/>
        <v>0</v>
      </c>
      <c r="O698" s="162">
        <f t="shared" si="74"/>
        <v>0</v>
      </c>
      <c r="P698" s="162">
        <f t="shared" si="74"/>
        <v>0.45</v>
      </c>
      <c r="Q698" s="162">
        <f t="shared" si="74"/>
        <v>0.37</v>
      </c>
      <c r="R698" s="162">
        <f t="shared" si="74"/>
        <v>86.5</v>
      </c>
      <c r="S698" s="162">
        <f t="shared" si="75"/>
        <v>83.36</v>
      </c>
      <c r="T698" s="162">
        <f t="shared" si="75"/>
        <v>0</v>
      </c>
      <c r="U698" s="162">
        <f t="shared" si="75"/>
        <v>0</v>
      </c>
      <c r="V698" s="162">
        <f t="shared" si="75"/>
        <v>0</v>
      </c>
      <c r="W698" s="162">
        <f t="shared" si="75"/>
        <v>0</v>
      </c>
      <c r="X698" s="162">
        <f t="shared" si="75"/>
        <v>0</v>
      </c>
      <c r="Y698" s="162">
        <f t="shared" si="75"/>
        <v>0</v>
      </c>
      <c r="Z698" s="27"/>
      <c r="AA698" s="208">
        <v>0</v>
      </c>
      <c r="AB698" s="209">
        <v>37.01</v>
      </c>
      <c r="AC698" s="209">
        <v>14.92</v>
      </c>
      <c r="AD698" s="209">
        <v>64.42</v>
      </c>
      <c r="AE698" s="209">
        <v>100.3</v>
      </c>
      <c r="AF698" s="209">
        <v>98.58</v>
      </c>
      <c r="AG698" s="209">
        <v>39.24</v>
      </c>
      <c r="AH698" s="209">
        <v>250.5</v>
      </c>
      <c r="AI698" s="209">
        <v>29.29</v>
      </c>
      <c r="AJ698" s="209">
        <v>47.5</v>
      </c>
      <c r="AK698" s="209">
        <v>24.55</v>
      </c>
      <c r="AL698" s="209">
        <v>0</v>
      </c>
      <c r="AM698" s="209">
        <v>0</v>
      </c>
      <c r="AN698" s="209">
        <v>0</v>
      </c>
      <c r="AO698" s="209">
        <v>0.45</v>
      </c>
      <c r="AP698" s="209">
        <v>0.37</v>
      </c>
      <c r="AQ698" s="209">
        <v>86.5</v>
      </c>
      <c r="AR698" s="209">
        <v>83.36</v>
      </c>
      <c r="AS698" s="209">
        <v>0</v>
      </c>
      <c r="AT698" s="209">
        <v>0</v>
      </c>
      <c r="AU698" s="209">
        <v>0</v>
      </c>
      <c r="AV698" s="209">
        <v>0</v>
      </c>
      <c r="AW698" s="209">
        <v>0</v>
      </c>
      <c r="AX698" s="215">
        <v>0</v>
      </c>
      <c r="AY698" s="337"/>
      <c r="AZ698" s="12"/>
    </row>
    <row r="699" spans="1:52">
      <c r="A699" s="37">
        <v>13</v>
      </c>
      <c r="B699" s="162">
        <f t="shared" si="76"/>
        <v>0</v>
      </c>
      <c r="C699" s="162">
        <f t="shared" si="74"/>
        <v>2.88</v>
      </c>
      <c r="D699" s="162">
        <f t="shared" si="74"/>
        <v>0</v>
      </c>
      <c r="E699" s="162">
        <f t="shared" si="74"/>
        <v>141.12</v>
      </c>
      <c r="F699" s="162">
        <f t="shared" si="74"/>
        <v>539.07000000000005</v>
      </c>
      <c r="G699" s="162">
        <f t="shared" si="74"/>
        <v>403.18</v>
      </c>
      <c r="H699" s="162">
        <f t="shared" si="74"/>
        <v>304.07</v>
      </c>
      <c r="I699" s="162">
        <f t="shared" si="74"/>
        <v>168.16</v>
      </c>
      <c r="J699" s="162">
        <f t="shared" si="74"/>
        <v>92.89</v>
      </c>
      <c r="K699" s="162">
        <f t="shared" si="74"/>
        <v>7.85</v>
      </c>
      <c r="L699" s="162">
        <f t="shared" si="74"/>
        <v>0</v>
      </c>
      <c r="M699" s="162">
        <f t="shared" si="74"/>
        <v>4.74</v>
      </c>
      <c r="N699" s="162">
        <f t="shared" si="74"/>
        <v>5.67</v>
      </c>
      <c r="O699" s="162">
        <f t="shared" si="74"/>
        <v>0</v>
      </c>
      <c r="P699" s="162">
        <f t="shared" si="74"/>
        <v>26.16</v>
      </c>
      <c r="Q699" s="162">
        <f t="shared" si="74"/>
        <v>116.95</v>
      </c>
      <c r="R699" s="162">
        <f t="shared" si="74"/>
        <v>182.35</v>
      </c>
      <c r="S699" s="162">
        <f t="shared" si="75"/>
        <v>259.98</v>
      </c>
      <c r="T699" s="162">
        <f t="shared" si="75"/>
        <v>148.78</v>
      </c>
      <c r="U699" s="162">
        <f t="shared" si="75"/>
        <v>0</v>
      </c>
      <c r="V699" s="162">
        <f t="shared" si="75"/>
        <v>216.36</v>
      </c>
      <c r="W699" s="162">
        <f t="shared" si="75"/>
        <v>266.56</v>
      </c>
      <c r="X699" s="162">
        <f t="shared" si="75"/>
        <v>0</v>
      </c>
      <c r="Y699" s="162">
        <f t="shared" si="75"/>
        <v>0</v>
      </c>
      <c r="Z699" s="27"/>
      <c r="AA699" s="208">
        <v>0</v>
      </c>
      <c r="AB699" s="209">
        <v>2.88</v>
      </c>
      <c r="AC699" s="209">
        <v>0</v>
      </c>
      <c r="AD699" s="209">
        <v>141.12</v>
      </c>
      <c r="AE699" s="209">
        <v>539.07000000000005</v>
      </c>
      <c r="AF699" s="209">
        <v>403.18</v>
      </c>
      <c r="AG699" s="209">
        <v>304.07</v>
      </c>
      <c r="AH699" s="209">
        <v>168.16</v>
      </c>
      <c r="AI699" s="209">
        <v>92.89</v>
      </c>
      <c r="AJ699" s="209">
        <v>7.85</v>
      </c>
      <c r="AK699" s="209">
        <v>0</v>
      </c>
      <c r="AL699" s="209">
        <v>4.74</v>
      </c>
      <c r="AM699" s="209">
        <v>5.67</v>
      </c>
      <c r="AN699" s="209">
        <v>0</v>
      </c>
      <c r="AO699" s="209">
        <v>26.16</v>
      </c>
      <c r="AP699" s="209">
        <v>116.95</v>
      </c>
      <c r="AQ699" s="209">
        <v>182.35</v>
      </c>
      <c r="AR699" s="209">
        <v>259.98</v>
      </c>
      <c r="AS699" s="209">
        <v>148.78</v>
      </c>
      <c r="AT699" s="209">
        <v>0</v>
      </c>
      <c r="AU699" s="209">
        <v>216.36</v>
      </c>
      <c r="AV699" s="209">
        <v>266.56</v>
      </c>
      <c r="AW699" s="209">
        <v>0</v>
      </c>
      <c r="AX699" s="215">
        <v>0</v>
      </c>
      <c r="AY699" s="337"/>
      <c r="AZ699" s="12"/>
    </row>
    <row r="700" spans="1:52">
      <c r="A700" s="37">
        <v>14</v>
      </c>
      <c r="B700" s="162">
        <f t="shared" si="76"/>
        <v>0</v>
      </c>
      <c r="C700" s="162">
        <f t="shared" si="74"/>
        <v>0</v>
      </c>
      <c r="D700" s="162">
        <f t="shared" si="74"/>
        <v>0</v>
      </c>
      <c r="E700" s="162">
        <f t="shared" si="74"/>
        <v>132.04</v>
      </c>
      <c r="F700" s="162">
        <f t="shared" si="74"/>
        <v>437.68</v>
      </c>
      <c r="G700" s="162">
        <f t="shared" si="74"/>
        <v>105.08</v>
      </c>
      <c r="H700" s="162">
        <f t="shared" si="74"/>
        <v>240.59</v>
      </c>
      <c r="I700" s="162">
        <f t="shared" si="74"/>
        <v>149.86000000000001</v>
      </c>
      <c r="J700" s="162">
        <f t="shared" si="74"/>
        <v>39.229999999999997</v>
      </c>
      <c r="K700" s="162">
        <f t="shared" si="74"/>
        <v>0</v>
      </c>
      <c r="L700" s="162">
        <f t="shared" si="74"/>
        <v>0</v>
      </c>
      <c r="M700" s="162">
        <f t="shared" si="74"/>
        <v>0</v>
      </c>
      <c r="N700" s="162">
        <f t="shared" si="74"/>
        <v>0</v>
      </c>
      <c r="O700" s="162">
        <f t="shared" si="74"/>
        <v>0</v>
      </c>
      <c r="P700" s="162">
        <f t="shared" si="74"/>
        <v>0</v>
      </c>
      <c r="Q700" s="162">
        <f t="shared" si="74"/>
        <v>0</v>
      </c>
      <c r="R700" s="162">
        <f t="shared" si="74"/>
        <v>0</v>
      </c>
      <c r="S700" s="162">
        <f t="shared" si="75"/>
        <v>0</v>
      </c>
      <c r="T700" s="162">
        <f t="shared" si="75"/>
        <v>0</v>
      </c>
      <c r="U700" s="162">
        <f t="shared" si="75"/>
        <v>0</v>
      </c>
      <c r="V700" s="162">
        <f t="shared" si="75"/>
        <v>0</v>
      </c>
      <c r="W700" s="162">
        <f t="shared" si="75"/>
        <v>0</v>
      </c>
      <c r="X700" s="162">
        <f t="shared" si="75"/>
        <v>566.46</v>
      </c>
      <c r="Y700" s="162">
        <f t="shared" si="75"/>
        <v>58.01</v>
      </c>
      <c r="Z700" s="27"/>
      <c r="AA700" s="208">
        <v>0</v>
      </c>
      <c r="AB700" s="209">
        <v>0</v>
      </c>
      <c r="AC700" s="209">
        <v>0</v>
      </c>
      <c r="AD700" s="209">
        <v>132.04</v>
      </c>
      <c r="AE700" s="209">
        <v>437.68</v>
      </c>
      <c r="AF700" s="209">
        <v>105.08</v>
      </c>
      <c r="AG700" s="209">
        <v>240.59</v>
      </c>
      <c r="AH700" s="209">
        <v>149.86000000000001</v>
      </c>
      <c r="AI700" s="209">
        <v>39.229999999999997</v>
      </c>
      <c r="AJ700" s="209">
        <v>0</v>
      </c>
      <c r="AK700" s="209">
        <v>0</v>
      </c>
      <c r="AL700" s="209">
        <v>0</v>
      </c>
      <c r="AM700" s="209">
        <v>0</v>
      </c>
      <c r="AN700" s="209">
        <v>0</v>
      </c>
      <c r="AO700" s="209">
        <v>0</v>
      </c>
      <c r="AP700" s="209">
        <v>0</v>
      </c>
      <c r="AQ700" s="209">
        <v>0</v>
      </c>
      <c r="AR700" s="209">
        <v>0</v>
      </c>
      <c r="AS700" s="209">
        <v>0</v>
      </c>
      <c r="AT700" s="209">
        <v>0</v>
      </c>
      <c r="AU700" s="209">
        <v>0</v>
      </c>
      <c r="AV700" s="209">
        <v>0</v>
      </c>
      <c r="AW700" s="209">
        <v>566.46</v>
      </c>
      <c r="AX700" s="215">
        <v>58.01</v>
      </c>
      <c r="AY700" s="337"/>
      <c r="AZ700" s="12"/>
    </row>
    <row r="701" spans="1:52">
      <c r="A701" s="37">
        <v>15</v>
      </c>
      <c r="B701" s="162">
        <f t="shared" si="76"/>
        <v>0</v>
      </c>
      <c r="C701" s="162">
        <f t="shared" si="74"/>
        <v>0</v>
      </c>
      <c r="D701" s="162">
        <f t="shared" si="74"/>
        <v>2.59</v>
      </c>
      <c r="E701" s="162">
        <f t="shared" si="74"/>
        <v>11.26</v>
      </c>
      <c r="F701" s="162">
        <f t="shared" si="74"/>
        <v>78.900000000000006</v>
      </c>
      <c r="G701" s="162">
        <f t="shared" si="74"/>
        <v>48.24</v>
      </c>
      <c r="H701" s="162">
        <f t="shared" si="74"/>
        <v>465.72</v>
      </c>
      <c r="I701" s="162">
        <f t="shared" si="74"/>
        <v>0</v>
      </c>
      <c r="J701" s="162">
        <f t="shared" si="74"/>
        <v>42.5</v>
      </c>
      <c r="K701" s="162">
        <f t="shared" si="74"/>
        <v>47.78</v>
      </c>
      <c r="L701" s="162">
        <f t="shared" si="74"/>
        <v>8.93</v>
      </c>
      <c r="M701" s="162">
        <f t="shared" si="74"/>
        <v>0.28000000000000003</v>
      </c>
      <c r="N701" s="162">
        <f t="shared" si="74"/>
        <v>0.06</v>
      </c>
      <c r="O701" s="162">
        <f t="shared" si="74"/>
        <v>0</v>
      </c>
      <c r="P701" s="162">
        <f t="shared" si="74"/>
        <v>0</v>
      </c>
      <c r="Q701" s="162">
        <f t="shared" si="74"/>
        <v>0</v>
      </c>
      <c r="R701" s="162">
        <f t="shared" si="74"/>
        <v>3.93</v>
      </c>
      <c r="S701" s="162">
        <f t="shared" si="75"/>
        <v>20.55</v>
      </c>
      <c r="T701" s="162">
        <f t="shared" si="75"/>
        <v>0</v>
      </c>
      <c r="U701" s="162">
        <f t="shared" si="75"/>
        <v>0</v>
      </c>
      <c r="V701" s="162">
        <f t="shared" si="75"/>
        <v>0</v>
      </c>
      <c r="W701" s="162">
        <f t="shared" si="75"/>
        <v>0</v>
      </c>
      <c r="X701" s="162">
        <f t="shared" si="75"/>
        <v>0</v>
      </c>
      <c r="Y701" s="162">
        <f t="shared" si="75"/>
        <v>0</v>
      </c>
      <c r="Z701" s="27"/>
      <c r="AA701" s="208">
        <v>0</v>
      </c>
      <c r="AB701" s="209">
        <v>0</v>
      </c>
      <c r="AC701" s="209">
        <v>2.59</v>
      </c>
      <c r="AD701" s="209">
        <v>11.26</v>
      </c>
      <c r="AE701" s="209">
        <v>78.900000000000006</v>
      </c>
      <c r="AF701" s="209">
        <v>48.24</v>
      </c>
      <c r="AG701" s="209">
        <v>465.72</v>
      </c>
      <c r="AH701" s="209">
        <v>0</v>
      </c>
      <c r="AI701" s="209">
        <v>42.5</v>
      </c>
      <c r="AJ701" s="209">
        <v>47.78</v>
      </c>
      <c r="AK701" s="209">
        <v>8.93</v>
      </c>
      <c r="AL701" s="209">
        <v>0.28000000000000003</v>
      </c>
      <c r="AM701" s="209">
        <v>0.06</v>
      </c>
      <c r="AN701" s="209">
        <v>0</v>
      </c>
      <c r="AO701" s="209">
        <v>0</v>
      </c>
      <c r="AP701" s="209">
        <v>0</v>
      </c>
      <c r="AQ701" s="209">
        <v>3.93</v>
      </c>
      <c r="AR701" s="209">
        <v>20.55</v>
      </c>
      <c r="AS701" s="209">
        <v>0</v>
      </c>
      <c r="AT701" s="209">
        <v>0</v>
      </c>
      <c r="AU701" s="209">
        <v>0</v>
      </c>
      <c r="AV701" s="209">
        <v>0</v>
      </c>
      <c r="AW701" s="209">
        <v>0</v>
      </c>
      <c r="AX701" s="215">
        <v>0</v>
      </c>
      <c r="AY701" s="337"/>
      <c r="AZ701" s="12"/>
    </row>
    <row r="702" spans="1:52">
      <c r="A702" s="37">
        <v>16</v>
      </c>
      <c r="B702" s="162">
        <f t="shared" si="76"/>
        <v>0</v>
      </c>
      <c r="C702" s="162">
        <f t="shared" si="74"/>
        <v>0</v>
      </c>
      <c r="D702" s="162">
        <f t="shared" si="74"/>
        <v>0</v>
      </c>
      <c r="E702" s="162">
        <f t="shared" si="74"/>
        <v>760.35</v>
      </c>
      <c r="F702" s="162">
        <f t="shared" si="74"/>
        <v>326.29000000000002</v>
      </c>
      <c r="G702" s="162">
        <f t="shared" si="74"/>
        <v>203.05</v>
      </c>
      <c r="H702" s="162">
        <f t="shared" si="74"/>
        <v>261.77999999999997</v>
      </c>
      <c r="I702" s="162">
        <f t="shared" si="74"/>
        <v>130.61000000000001</v>
      </c>
      <c r="J702" s="162">
        <f t="shared" si="74"/>
        <v>87.82</v>
      </c>
      <c r="K702" s="162">
        <f t="shared" si="74"/>
        <v>38.6</v>
      </c>
      <c r="L702" s="162">
        <f t="shared" si="74"/>
        <v>37.49</v>
      </c>
      <c r="M702" s="162">
        <f t="shared" si="74"/>
        <v>42.54</v>
      </c>
      <c r="N702" s="162">
        <f t="shared" si="74"/>
        <v>24.36</v>
      </c>
      <c r="O702" s="162">
        <f t="shared" si="74"/>
        <v>72.55</v>
      </c>
      <c r="P702" s="162">
        <f t="shared" si="74"/>
        <v>67.22</v>
      </c>
      <c r="Q702" s="162">
        <f t="shared" si="74"/>
        <v>74.040000000000006</v>
      </c>
      <c r="R702" s="162">
        <f t="shared" ref="R702:R717" si="77">AQ702+$AY702</f>
        <v>67.8</v>
      </c>
      <c r="S702" s="162">
        <f t="shared" si="75"/>
        <v>78.59</v>
      </c>
      <c r="T702" s="162">
        <f t="shared" si="75"/>
        <v>0</v>
      </c>
      <c r="U702" s="162">
        <f t="shared" si="75"/>
        <v>0</v>
      </c>
      <c r="V702" s="162">
        <f t="shared" si="75"/>
        <v>0</v>
      </c>
      <c r="W702" s="162">
        <f t="shared" si="75"/>
        <v>0</v>
      </c>
      <c r="X702" s="162">
        <f t="shared" si="75"/>
        <v>0</v>
      </c>
      <c r="Y702" s="162">
        <f t="shared" si="75"/>
        <v>0</v>
      </c>
      <c r="Z702" s="27"/>
      <c r="AA702" s="208">
        <v>0</v>
      </c>
      <c r="AB702" s="209">
        <v>0</v>
      </c>
      <c r="AC702" s="209">
        <v>0</v>
      </c>
      <c r="AD702" s="209">
        <v>760.35</v>
      </c>
      <c r="AE702" s="209">
        <v>326.29000000000002</v>
      </c>
      <c r="AF702" s="209">
        <v>203.05</v>
      </c>
      <c r="AG702" s="209">
        <v>261.77999999999997</v>
      </c>
      <c r="AH702" s="209">
        <v>130.61000000000001</v>
      </c>
      <c r="AI702" s="209">
        <v>87.82</v>
      </c>
      <c r="AJ702" s="209">
        <v>38.6</v>
      </c>
      <c r="AK702" s="209">
        <v>37.49</v>
      </c>
      <c r="AL702" s="209">
        <v>42.54</v>
      </c>
      <c r="AM702" s="209">
        <v>24.36</v>
      </c>
      <c r="AN702" s="209">
        <v>72.55</v>
      </c>
      <c r="AO702" s="209">
        <v>67.22</v>
      </c>
      <c r="AP702" s="209">
        <v>74.040000000000006</v>
      </c>
      <c r="AQ702" s="209">
        <v>67.8</v>
      </c>
      <c r="AR702" s="209">
        <v>78.59</v>
      </c>
      <c r="AS702" s="209">
        <v>0</v>
      </c>
      <c r="AT702" s="209">
        <v>0</v>
      </c>
      <c r="AU702" s="209">
        <v>0</v>
      </c>
      <c r="AV702" s="209">
        <v>0</v>
      </c>
      <c r="AW702" s="209">
        <v>0</v>
      </c>
      <c r="AX702" s="215">
        <v>0</v>
      </c>
      <c r="AY702" s="337"/>
      <c r="AZ702" s="12"/>
    </row>
    <row r="703" spans="1:52">
      <c r="A703" s="37">
        <v>17</v>
      </c>
      <c r="B703" s="162">
        <f t="shared" si="76"/>
        <v>0</v>
      </c>
      <c r="C703" s="162">
        <f t="shared" si="76"/>
        <v>0</v>
      </c>
      <c r="D703" s="162">
        <f t="shared" si="76"/>
        <v>25.89</v>
      </c>
      <c r="E703" s="162">
        <f t="shared" si="76"/>
        <v>114.2</v>
      </c>
      <c r="F703" s="162">
        <f t="shared" si="76"/>
        <v>0</v>
      </c>
      <c r="G703" s="162">
        <f t="shared" si="76"/>
        <v>153.91999999999999</v>
      </c>
      <c r="H703" s="162">
        <f t="shared" si="76"/>
        <v>365.99</v>
      </c>
      <c r="I703" s="162">
        <f t="shared" si="76"/>
        <v>35.44</v>
      </c>
      <c r="J703" s="162">
        <f t="shared" si="76"/>
        <v>31.05</v>
      </c>
      <c r="K703" s="162">
        <f t="shared" si="76"/>
        <v>0</v>
      </c>
      <c r="L703" s="162">
        <f t="shared" si="76"/>
        <v>0</v>
      </c>
      <c r="M703" s="162">
        <f t="shared" si="76"/>
        <v>0</v>
      </c>
      <c r="N703" s="162">
        <f t="shared" si="76"/>
        <v>0</v>
      </c>
      <c r="O703" s="162">
        <f t="shared" si="76"/>
        <v>0</v>
      </c>
      <c r="P703" s="162">
        <f t="shared" si="76"/>
        <v>26.57</v>
      </c>
      <c r="Q703" s="162">
        <f t="shared" si="76"/>
        <v>31.98</v>
      </c>
      <c r="R703" s="162">
        <f t="shared" si="77"/>
        <v>8.23</v>
      </c>
      <c r="S703" s="162">
        <f t="shared" si="75"/>
        <v>16.62</v>
      </c>
      <c r="T703" s="162">
        <f t="shared" si="75"/>
        <v>0</v>
      </c>
      <c r="U703" s="162">
        <f t="shared" si="75"/>
        <v>0</v>
      </c>
      <c r="V703" s="162">
        <f t="shared" si="75"/>
        <v>0</v>
      </c>
      <c r="W703" s="162">
        <f t="shared" si="75"/>
        <v>0</v>
      </c>
      <c r="X703" s="162">
        <f t="shared" si="75"/>
        <v>0</v>
      </c>
      <c r="Y703" s="162">
        <f t="shared" si="75"/>
        <v>0</v>
      </c>
      <c r="Z703" s="27"/>
      <c r="AA703" s="208">
        <v>0</v>
      </c>
      <c r="AB703" s="209">
        <v>0</v>
      </c>
      <c r="AC703" s="209">
        <v>25.89</v>
      </c>
      <c r="AD703" s="209">
        <v>114.2</v>
      </c>
      <c r="AE703" s="209">
        <v>0</v>
      </c>
      <c r="AF703" s="209">
        <v>153.91999999999999</v>
      </c>
      <c r="AG703" s="209">
        <v>365.99</v>
      </c>
      <c r="AH703" s="209">
        <v>35.44</v>
      </c>
      <c r="AI703" s="209">
        <v>31.05</v>
      </c>
      <c r="AJ703" s="209">
        <v>0</v>
      </c>
      <c r="AK703" s="209">
        <v>0</v>
      </c>
      <c r="AL703" s="209">
        <v>0</v>
      </c>
      <c r="AM703" s="209">
        <v>0</v>
      </c>
      <c r="AN703" s="209">
        <v>0</v>
      </c>
      <c r="AO703" s="209">
        <v>26.57</v>
      </c>
      <c r="AP703" s="209">
        <v>31.98</v>
      </c>
      <c r="AQ703" s="209">
        <v>8.23</v>
      </c>
      <c r="AR703" s="209">
        <v>16.62</v>
      </c>
      <c r="AS703" s="209">
        <v>0</v>
      </c>
      <c r="AT703" s="209">
        <v>0</v>
      </c>
      <c r="AU703" s="209">
        <v>0</v>
      </c>
      <c r="AV703" s="209">
        <v>0</v>
      </c>
      <c r="AW703" s="209">
        <v>0</v>
      </c>
      <c r="AX703" s="215">
        <v>0</v>
      </c>
      <c r="AY703" s="337"/>
      <c r="AZ703" s="12"/>
    </row>
    <row r="704" spans="1:52">
      <c r="A704" s="37">
        <v>18</v>
      </c>
      <c r="B704" s="162">
        <f t="shared" si="76"/>
        <v>0</v>
      </c>
      <c r="C704" s="162">
        <f t="shared" si="76"/>
        <v>0</v>
      </c>
      <c r="D704" s="162">
        <f t="shared" si="76"/>
        <v>17.71</v>
      </c>
      <c r="E704" s="162">
        <f t="shared" si="76"/>
        <v>97.42</v>
      </c>
      <c r="F704" s="162">
        <f t="shared" si="76"/>
        <v>65.64</v>
      </c>
      <c r="G704" s="162">
        <f t="shared" si="76"/>
        <v>147.15</v>
      </c>
      <c r="H704" s="162">
        <f t="shared" si="76"/>
        <v>322.3</v>
      </c>
      <c r="I704" s="162">
        <f t="shared" si="76"/>
        <v>130.26</v>
      </c>
      <c r="J704" s="162">
        <f t="shared" si="76"/>
        <v>39.46</v>
      </c>
      <c r="K704" s="162">
        <f t="shared" si="76"/>
        <v>0</v>
      </c>
      <c r="L704" s="162">
        <f t="shared" si="76"/>
        <v>0</v>
      </c>
      <c r="M704" s="162">
        <f t="shared" si="76"/>
        <v>0</v>
      </c>
      <c r="N704" s="162">
        <f t="shared" si="76"/>
        <v>168.31</v>
      </c>
      <c r="O704" s="162">
        <f t="shared" si="76"/>
        <v>185.62</v>
      </c>
      <c r="P704" s="162">
        <f t="shared" si="76"/>
        <v>191.69</v>
      </c>
      <c r="Q704" s="162">
        <f t="shared" si="76"/>
        <v>213.98</v>
      </c>
      <c r="R704" s="162">
        <f t="shared" si="77"/>
        <v>707.31</v>
      </c>
      <c r="S704" s="162">
        <f t="shared" si="75"/>
        <v>646.26</v>
      </c>
      <c r="T704" s="162">
        <f t="shared" si="75"/>
        <v>481.84</v>
      </c>
      <c r="U704" s="162">
        <f t="shared" si="75"/>
        <v>505.14000000000004</v>
      </c>
      <c r="V704" s="162">
        <f t="shared" si="75"/>
        <v>30</v>
      </c>
      <c r="W704" s="162">
        <f t="shared" si="75"/>
        <v>0</v>
      </c>
      <c r="X704" s="162">
        <f t="shared" si="75"/>
        <v>0</v>
      </c>
      <c r="Y704" s="162">
        <f t="shared" si="75"/>
        <v>19.079999999999998</v>
      </c>
      <c r="Z704" s="27"/>
      <c r="AA704" s="208">
        <v>0</v>
      </c>
      <c r="AB704" s="209">
        <v>0</v>
      </c>
      <c r="AC704" s="209">
        <v>17.71</v>
      </c>
      <c r="AD704" s="209">
        <v>97.42</v>
      </c>
      <c r="AE704" s="209">
        <v>65.64</v>
      </c>
      <c r="AF704" s="209">
        <v>147.15</v>
      </c>
      <c r="AG704" s="209">
        <v>322.3</v>
      </c>
      <c r="AH704" s="209">
        <v>130.26</v>
      </c>
      <c r="AI704" s="209">
        <v>39.46</v>
      </c>
      <c r="AJ704" s="209">
        <v>0</v>
      </c>
      <c r="AK704" s="209">
        <v>0</v>
      </c>
      <c r="AL704" s="209">
        <v>0</v>
      </c>
      <c r="AM704" s="209">
        <v>168.31</v>
      </c>
      <c r="AN704" s="209">
        <v>185.62</v>
      </c>
      <c r="AO704" s="209">
        <v>191.69</v>
      </c>
      <c r="AP704" s="209">
        <v>213.98</v>
      </c>
      <c r="AQ704" s="209">
        <v>707.31</v>
      </c>
      <c r="AR704" s="209">
        <v>646.26</v>
      </c>
      <c r="AS704" s="209">
        <v>481.84</v>
      </c>
      <c r="AT704" s="209">
        <v>505.14000000000004</v>
      </c>
      <c r="AU704" s="209">
        <v>30</v>
      </c>
      <c r="AV704" s="209">
        <v>0</v>
      </c>
      <c r="AW704" s="209">
        <v>0</v>
      </c>
      <c r="AX704" s="215">
        <v>19.079999999999998</v>
      </c>
      <c r="AY704" s="337"/>
      <c r="AZ704" s="12"/>
    </row>
    <row r="705" spans="1:52">
      <c r="A705" s="37">
        <v>19</v>
      </c>
      <c r="B705" s="162">
        <f t="shared" si="76"/>
        <v>106.36</v>
      </c>
      <c r="C705" s="162">
        <f t="shared" si="76"/>
        <v>81.31</v>
      </c>
      <c r="D705" s="162">
        <f t="shared" si="76"/>
        <v>114.69</v>
      </c>
      <c r="E705" s="162">
        <f t="shared" si="76"/>
        <v>93.25</v>
      </c>
      <c r="F705" s="162">
        <f t="shared" si="76"/>
        <v>154</v>
      </c>
      <c r="G705" s="162">
        <f t="shared" si="76"/>
        <v>222.3</v>
      </c>
      <c r="H705" s="162">
        <f t="shared" si="76"/>
        <v>5.62</v>
      </c>
      <c r="I705" s="162">
        <f t="shared" si="76"/>
        <v>259.57</v>
      </c>
      <c r="J705" s="162">
        <f t="shared" si="76"/>
        <v>260.19</v>
      </c>
      <c r="K705" s="162">
        <f t="shared" si="76"/>
        <v>14.76</v>
      </c>
      <c r="L705" s="162">
        <f t="shared" si="76"/>
        <v>0.63</v>
      </c>
      <c r="M705" s="162">
        <f t="shared" si="76"/>
        <v>0.65</v>
      </c>
      <c r="N705" s="162">
        <f t="shared" si="76"/>
        <v>1.65</v>
      </c>
      <c r="O705" s="162">
        <f t="shared" si="76"/>
        <v>18.059999999999999</v>
      </c>
      <c r="P705" s="162">
        <f t="shared" si="76"/>
        <v>8.84</v>
      </c>
      <c r="Q705" s="162">
        <f t="shared" si="76"/>
        <v>79.09</v>
      </c>
      <c r="R705" s="162">
        <f t="shared" si="77"/>
        <v>54.6</v>
      </c>
      <c r="S705" s="162">
        <f t="shared" si="75"/>
        <v>90.82</v>
      </c>
      <c r="T705" s="162">
        <f t="shared" si="75"/>
        <v>71.349999999999994</v>
      </c>
      <c r="U705" s="162">
        <f t="shared" si="75"/>
        <v>16.760000000000002</v>
      </c>
      <c r="V705" s="162">
        <f t="shared" si="75"/>
        <v>0.42</v>
      </c>
      <c r="W705" s="162">
        <f t="shared" si="75"/>
        <v>0</v>
      </c>
      <c r="X705" s="162">
        <f t="shared" si="75"/>
        <v>0</v>
      </c>
      <c r="Y705" s="162">
        <f t="shared" si="75"/>
        <v>0</v>
      </c>
      <c r="Z705" s="27"/>
      <c r="AA705" s="208">
        <v>106.36</v>
      </c>
      <c r="AB705" s="209">
        <v>81.31</v>
      </c>
      <c r="AC705" s="209">
        <v>114.69</v>
      </c>
      <c r="AD705" s="209">
        <v>93.25</v>
      </c>
      <c r="AE705" s="209">
        <v>154</v>
      </c>
      <c r="AF705" s="209">
        <v>222.3</v>
      </c>
      <c r="AG705" s="209">
        <v>5.62</v>
      </c>
      <c r="AH705" s="209">
        <v>259.57</v>
      </c>
      <c r="AI705" s="209">
        <v>260.19</v>
      </c>
      <c r="AJ705" s="209">
        <v>14.76</v>
      </c>
      <c r="AK705" s="209">
        <v>0.63</v>
      </c>
      <c r="AL705" s="209">
        <v>0.65</v>
      </c>
      <c r="AM705" s="209">
        <v>1.65</v>
      </c>
      <c r="AN705" s="209">
        <v>18.059999999999999</v>
      </c>
      <c r="AO705" s="209">
        <v>8.84</v>
      </c>
      <c r="AP705" s="209">
        <v>79.09</v>
      </c>
      <c r="AQ705" s="209">
        <v>54.6</v>
      </c>
      <c r="AR705" s="209">
        <v>90.82</v>
      </c>
      <c r="AS705" s="209">
        <v>71.349999999999994</v>
      </c>
      <c r="AT705" s="209">
        <v>16.760000000000002</v>
      </c>
      <c r="AU705" s="209">
        <v>0.42</v>
      </c>
      <c r="AV705" s="209">
        <v>0</v>
      </c>
      <c r="AW705" s="209">
        <v>0</v>
      </c>
      <c r="AX705" s="215">
        <v>0</v>
      </c>
      <c r="AY705" s="337"/>
      <c r="AZ705" s="12"/>
    </row>
    <row r="706" spans="1:52">
      <c r="A706" s="37">
        <v>20</v>
      </c>
      <c r="B706" s="162">
        <f t="shared" si="76"/>
        <v>0.43</v>
      </c>
      <c r="C706" s="162">
        <f t="shared" si="76"/>
        <v>8.16</v>
      </c>
      <c r="D706" s="162">
        <f t="shared" si="76"/>
        <v>42.84</v>
      </c>
      <c r="E706" s="162">
        <f t="shared" si="76"/>
        <v>0</v>
      </c>
      <c r="F706" s="162">
        <f t="shared" si="76"/>
        <v>32.89</v>
      </c>
      <c r="G706" s="162">
        <f t="shared" si="76"/>
        <v>120.46</v>
      </c>
      <c r="H706" s="162">
        <f t="shared" si="76"/>
        <v>18.93</v>
      </c>
      <c r="I706" s="162">
        <f t="shared" si="76"/>
        <v>256.89999999999998</v>
      </c>
      <c r="J706" s="162">
        <f t="shared" si="76"/>
        <v>183.55</v>
      </c>
      <c r="K706" s="162">
        <f t="shared" si="76"/>
        <v>0</v>
      </c>
      <c r="L706" s="162">
        <f t="shared" si="76"/>
        <v>0</v>
      </c>
      <c r="M706" s="162">
        <f t="shared" si="76"/>
        <v>0</v>
      </c>
      <c r="N706" s="162">
        <f t="shared" si="76"/>
        <v>0</v>
      </c>
      <c r="O706" s="162">
        <f t="shared" si="76"/>
        <v>0</v>
      </c>
      <c r="P706" s="162">
        <f t="shared" si="76"/>
        <v>0</v>
      </c>
      <c r="Q706" s="162">
        <f t="shared" si="76"/>
        <v>0</v>
      </c>
      <c r="R706" s="162">
        <f t="shared" si="77"/>
        <v>0</v>
      </c>
      <c r="S706" s="162">
        <f t="shared" si="75"/>
        <v>0</v>
      </c>
      <c r="T706" s="162">
        <f t="shared" si="75"/>
        <v>0</v>
      </c>
      <c r="U706" s="162">
        <f t="shared" si="75"/>
        <v>0</v>
      </c>
      <c r="V706" s="162">
        <f t="shared" si="75"/>
        <v>0</v>
      </c>
      <c r="W706" s="162">
        <f t="shared" si="75"/>
        <v>0</v>
      </c>
      <c r="X706" s="162">
        <f t="shared" si="75"/>
        <v>0</v>
      </c>
      <c r="Y706" s="162">
        <f t="shared" si="75"/>
        <v>0</v>
      </c>
      <c r="Z706" s="27"/>
      <c r="AA706" s="208">
        <v>0.43</v>
      </c>
      <c r="AB706" s="209">
        <v>8.16</v>
      </c>
      <c r="AC706" s="209">
        <v>42.84</v>
      </c>
      <c r="AD706" s="209">
        <v>0</v>
      </c>
      <c r="AE706" s="209">
        <v>32.89</v>
      </c>
      <c r="AF706" s="209">
        <v>120.46</v>
      </c>
      <c r="AG706" s="209">
        <v>18.93</v>
      </c>
      <c r="AH706" s="209">
        <v>256.89999999999998</v>
      </c>
      <c r="AI706" s="209">
        <v>183.55</v>
      </c>
      <c r="AJ706" s="209">
        <v>0</v>
      </c>
      <c r="AK706" s="209">
        <v>0</v>
      </c>
      <c r="AL706" s="209">
        <v>0</v>
      </c>
      <c r="AM706" s="209">
        <v>0</v>
      </c>
      <c r="AN706" s="209">
        <v>0</v>
      </c>
      <c r="AO706" s="209">
        <v>0</v>
      </c>
      <c r="AP706" s="209">
        <v>0</v>
      </c>
      <c r="AQ706" s="209">
        <v>0</v>
      </c>
      <c r="AR706" s="209">
        <v>0</v>
      </c>
      <c r="AS706" s="209">
        <v>0</v>
      </c>
      <c r="AT706" s="209">
        <v>0</v>
      </c>
      <c r="AU706" s="209">
        <v>0</v>
      </c>
      <c r="AV706" s="209">
        <v>0</v>
      </c>
      <c r="AW706" s="209">
        <v>0</v>
      </c>
      <c r="AX706" s="215">
        <v>0</v>
      </c>
      <c r="AY706" s="337"/>
      <c r="AZ706" s="12"/>
    </row>
    <row r="707" spans="1:52">
      <c r="A707" s="37">
        <v>21</v>
      </c>
      <c r="B707" s="162">
        <f t="shared" si="76"/>
        <v>0</v>
      </c>
      <c r="C707" s="162">
        <f t="shared" si="76"/>
        <v>0.34</v>
      </c>
      <c r="D707" s="162">
        <f t="shared" si="76"/>
        <v>0</v>
      </c>
      <c r="E707" s="162">
        <f t="shared" si="76"/>
        <v>0</v>
      </c>
      <c r="F707" s="162">
        <f t="shared" si="76"/>
        <v>0.15</v>
      </c>
      <c r="G707" s="162">
        <f t="shared" si="76"/>
        <v>186.15</v>
      </c>
      <c r="H707" s="162">
        <f t="shared" si="76"/>
        <v>346.66</v>
      </c>
      <c r="I707" s="162">
        <f t="shared" si="76"/>
        <v>123.98</v>
      </c>
      <c r="J707" s="162">
        <f t="shared" si="76"/>
        <v>34.72</v>
      </c>
      <c r="K707" s="162">
        <f t="shared" si="76"/>
        <v>0</v>
      </c>
      <c r="L707" s="162">
        <f t="shared" si="76"/>
        <v>0</v>
      </c>
      <c r="M707" s="162">
        <f t="shared" si="76"/>
        <v>0</v>
      </c>
      <c r="N707" s="162">
        <f t="shared" si="76"/>
        <v>0</v>
      </c>
      <c r="O707" s="162">
        <f t="shared" si="76"/>
        <v>0</v>
      </c>
      <c r="P707" s="162">
        <f t="shared" si="76"/>
        <v>0</v>
      </c>
      <c r="Q707" s="162">
        <f t="shared" si="76"/>
        <v>0</v>
      </c>
      <c r="R707" s="162">
        <f t="shared" si="77"/>
        <v>0</v>
      </c>
      <c r="S707" s="162">
        <f t="shared" si="75"/>
        <v>0</v>
      </c>
      <c r="T707" s="162">
        <f t="shared" si="75"/>
        <v>0</v>
      </c>
      <c r="U707" s="162">
        <f t="shared" si="75"/>
        <v>0</v>
      </c>
      <c r="V707" s="162">
        <f t="shared" si="75"/>
        <v>0</v>
      </c>
      <c r="W707" s="162">
        <f t="shared" si="75"/>
        <v>0</v>
      </c>
      <c r="X707" s="162">
        <f t="shared" si="75"/>
        <v>0</v>
      </c>
      <c r="Y707" s="162">
        <f t="shared" si="75"/>
        <v>0</v>
      </c>
      <c r="Z707" s="27"/>
      <c r="AA707" s="208">
        <v>0</v>
      </c>
      <c r="AB707" s="209">
        <v>0.34</v>
      </c>
      <c r="AC707" s="209">
        <v>0</v>
      </c>
      <c r="AD707" s="209">
        <v>0</v>
      </c>
      <c r="AE707" s="209">
        <v>0.15</v>
      </c>
      <c r="AF707" s="209">
        <v>186.15</v>
      </c>
      <c r="AG707" s="209">
        <v>346.66</v>
      </c>
      <c r="AH707" s="209">
        <v>123.98</v>
      </c>
      <c r="AI707" s="209">
        <v>34.72</v>
      </c>
      <c r="AJ707" s="209">
        <v>0</v>
      </c>
      <c r="AK707" s="209">
        <v>0</v>
      </c>
      <c r="AL707" s="209">
        <v>0</v>
      </c>
      <c r="AM707" s="209">
        <v>0</v>
      </c>
      <c r="AN707" s="209">
        <v>0</v>
      </c>
      <c r="AO707" s="209">
        <v>0</v>
      </c>
      <c r="AP707" s="209">
        <v>0</v>
      </c>
      <c r="AQ707" s="209">
        <v>0</v>
      </c>
      <c r="AR707" s="209">
        <v>0</v>
      </c>
      <c r="AS707" s="209">
        <v>0</v>
      </c>
      <c r="AT707" s="209">
        <v>0</v>
      </c>
      <c r="AU707" s="209">
        <v>0</v>
      </c>
      <c r="AV707" s="209">
        <v>0</v>
      </c>
      <c r="AW707" s="209">
        <v>0</v>
      </c>
      <c r="AX707" s="215">
        <v>0</v>
      </c>
      <c r="AY707" s="337"/>
      <c r="AZ707" s="12"/>
    </row>
    <row r="708" spans="1:52">
      <c r="A708" s="37">
        <v>22</v>
      </c>
      <c r="B708" s="162">
        <f t="shared" si="76"/>
        <v>0</v>
      </c>
      <c r="C708" s="162">
        <f t="shared" si="76"/>
        <v>0</v>
      </c>
      <c r="D708" s="162">
        <f t="shared" si="76"/>
        <v>0</v>
      </c>
      <c r="E708" s="162">
        <f t="shared" si="76"/>
        <v>36.29</v>
      </c>
      <c r="F708" s="162">
        <f t="shared" si="76"/>
        <v>17.829999999999998</v>
      </c>
      <c r="G708" s="162">
        <f t="shared" si="76"/>
        <v>51.18</v>
      </c>
      <c r="H708" s="162">
        <f t="shared" si="76"/>
        <v>370.5</v>
      </c>
      <c r="I708" s="162">
        <f t="shared" si="76"/>
        <v>165.55</v>
      </c>
      <c r="J708" s="162">
        <f t="shared" si="76"/>
        <v>88.24</v>
      </c>
      <c r="K708" s="162">
        <f t="shared" si="76"/>
        <v>82.64</v>
      </c>
      <c r="L708" s="162">
        <f t="shared" si="76"/>
        <v>50.96</v>
      </c>
      <c r="M708" s="162">
        <f t="shared" si="76"/>
        <v>1.6</v>
      </c>
      <c r="N708" s="162">
        <f t="shared" si="76"/>
        <v>9.23</v>
      </c>
      <c r="O708" s="162">
        <f t="shared" si="76"/>
        <v>50.29</v>
      </c>
      <c r="P708" s="162">
        <f t="shared" si="76"/>
        <v>59.79</v>
      </c>
      <c r="Q708" s="162">
        <f t="shared" si="76"/>
        <v>11.24</v>
      </c>
      <c r="R708" s="162">
        <f t="shared" si="77"/>
        <v>26</v>
      </c>
      <c r="S708" s="162">
        <f t="shared" si="75"/>
        <v>117.44</v>
      </c>
      <c r="T708" s="162">
        <f t="shared" si="75"/>
        <v>36.75</v>
      </c>
      <c r="U708" s="162">
        <f t="shared" si="75"/>
        <v>0</v>
      </c>
      <c r="V708" s="162">
        <f t="shared" si="75"/>
        <v>0.64</v>
      </c>
      <c r="W708" s="162">
        <f t="shared" si="75"/>
        <v>4.29</v>
      </c>
      <c r="X708" s="162">
        <f t="shared" si="75"/>
        <v>0</v>
      </c>
      <c r="Y708" s="162">
        <f t="shared" si="75"/>
        <v>0</v>
      </c>
      <c r="Z708" s="27"/>
      <c r="AA708" s="208">
        <v>0</v>
      </c>
      <c r="AB708" s="209">
        <v>0</v>
      </c>
      <c r="AC708" s="209">
        <v>0</v>
      </c>
      <c r="AD708" s="209">
        <v>36.29</v>
      </c>
      <c r="AE708" s="209">
        <v>17.829999999999998</v>
      </c>
      <c r="AF708" s="209">
        <v>51.18</v>
      </c>
      <c r="AG708" s="209">
        <v>370.5</v>
      </c>
      <c r="AH708" s="209">
        <v>165.55</v>
      </c>
      <c r="AI708" s="209">
        <v>88.24</v>
      </c>
      <c r="AJ708" s="209">
        <v>82.64</v>
      </c>
      <c r="AK708" s="209">
        <v>50.96</v>
      </c>
      <c r="AL708" s="209">
        <v>1.6</v>
      </c>
      <c r="AM708" s="209">
        <v>9.23</v>
      </c>
      <c r="AN708" s="209">
        <v>50.29</v>
      </c>
      <c r="AO708" s="209">
        <v>59.79</v>
      </c>
      <c r="AP708" s="209">
        <v>11.24</v>
      </c>
      <c r="AQ708" s="209">
        <v>26</v>
      </c>
      <c r="AR708" s="209">
        <v>117.44</v>
      </c>
      <c r="AS708" s="209">
        <v>36.75</v>
      </c>
      <c r="AT708" s="209">
        <v>0</v>
      </c>
      <c r="AU708" s="209">
        <v>0.64</v>
      </c>
      <c r="AV708" s="209">
        <v>4.29</v>
      </c>
      <c r="AW708" s="209">
        <v>0</v>
      </c>
      <c r="AX708" s="215">
        <v>0</v>
      </c>
      <c r="AY708" s="337"/>
      <c r="AZ708" s="12"/>
    </row>
    <row r="709" spans="1:52">
      <c r="A709" s="37">
        <v>23</v>
      </c>
      <c r="B709" s="162">
        <f t="shared" si="76"/>
        <v>0.46</v>
      </c>
      <c r="C709" s="162">
        <f t="shared" si="76"/>
        <v>845.74</v>
      </c>
      <c r="D709" s="162">
        <f t="shared" si="76"/>
        <v>871.85</v>
      </c>
      <c r="E709" s="162">
        <f t="shared" si="76"/>
        <v>897.42</v>
      </c>
      <c r="F709" s="162">
        <f t="shared" si="76"/>
        <v>141.41999999999999</v>
      </c>
      <c r="G709" s="162">
        <f t="shared" si="76"/>
        <v>299.76</v>
      </c>
      <c r="H709" s="162">
        <f t="shared" si="76"/>
        <v>316.61</v>
      </c>
      <c r="I709" s="162">
        <f t="shared" si="76"/>
        <v>339.26</v>
      </c>
      <c r="J709" s="162">
        <f t="shared" si="76"/>
        <v>143.1</v>
      </c>
      <c r="K709" s="162">
        <f t="shared" si="76"/>
        <v>69.09</v>
      </c>
      <c r="L709" s="162">
        <f t="shared" si="76"/>
        <v>58.84</v>
      </c>
      <c r="M709" s="162">
        <f t="shared" si="76"/>
        <v>58.53</v>
      </c>
      <c r="N709" s="162">
        <f t="shared" si="76"/>
        <v>64.239999999999995</v>
      </c>
      <c r="O709" s="162">
        <f t="shared" si="76"/>
        <v>33.51</v>
      </c>
      <c r="P709" s="162">
        <f t="shared" si="76"/>
        <v>22.01</v>
      </c>
      <c r="Q709" s="162">
        <f t="shared" si="76"/>
        <v>16.95</v>
      </c>
      <c r="R709" s="162">
        <f t="shared" si="77"/>
        <v>61.19</v>
      </c>
      <c r="S709" s="162">
        <f t="shared" si="75"/>
        <v>125.19</v>
      </c>
      <c r="T709" s="162">
        <f t="shared" si="75"/>
        <v>0</v>
      </c>
      <c r="U709" s="162">
        <f t="shared" si="75"/>
        <v>0</v>
      </c>
      <c r="V709" s="162">
        <f t="shared" si="75"/>
        <v>0</v>
      </c>
      <c r="W709" s="162">
        <f t="shared" si="75"/>
        <v>3.13</v>
      </c>
      <c r="X709" s="162">
        <f t="shared" si="75"/>
        <v>484.88</v>
      </c>
      <c r="Y709" s="162">
        <f t="shared" si="75"/>
        <v>0.62</v>
      </c>
      <c r="Z709" s="27"/>
      <c r="AA709" s="208">
        <v>0.46</v>
      </c>
      <c r="AB709" s="209">
        <v>845.74</v>
      </c>
      <c r="AC709" s="209">
        <v>871.85</v>
      </c>
      <c r="AD709" s="209">
        <v>897.42</v>
      </c>
      <c r="AE709" s="209">
        <v>141.41999999999999</v>
      </c>
      <c r="AF709" s="209">
        <v>299.76</v>
      </c>
      <c r="AG709" s="209">
        <v>316.61</v>
      </c>
      <c r="AH709" s="209">
        <v>339.26</v>
      </c>
      <c r="AI709" s="209">
        <v>143.1</v>
      </c>
      <c r="AJ709" s="209">
        <v>69.09</v>
      </c>
      <c r="AK709" s="209">
        <v>58.84</v>
      </c>
      <c r="AL709" s="209">
        <v>58.53</v>
      </c>
      <c r="AM709" s="209">
        <v>64.239999999999995</v>
      </c>
      <c r="AN709" s="209">
        <v>33.51</v>
      </c>
      <c r="AO709" s="209">
        <v>22.01</v>
      </c>
      <c r="AP709" s="209">
        <v>16.95</v>
      </c>
      <c r="AQ709" s="209">
        <v>61.19</v>
      </c>
      <c r="AR709" s="209">
        <v>125.19</v>
      </c>
      <c r="AS709" s="209">
        <v>0</v>
      </c>
      <c r="AT709" s="209">
        <v>0</v>
      </c>
      <c r="AU709" s="209">
        <v>0</v>
      </c>
      <c r="AV709" s="209">
        <v>3.13</v>
      </c>
      <c r="AW709" s="209">
        <v>484.88</v>
      </c>
      <c r="AX709" s="215">
        <v>0.62</v>
      </c>
      <c r="AY709" s="337"/>
      <c r="AZ709" s="12"/>
    </row>
    <row r="710" spans="1:52">
      <c r="A710" s="37">
        <v>24</v>
      </c>
      <c r="B710" s="162">
        <f t="shared" si="76"/>
        <v>0</v>
      </c>
      <c r="C710" s="162">
        <f t="shared" si="76"/>
        <v>15.73</v>
      </c>
      <c r="D710" s="162">
        <f t="shared" si="76"/>
        <v>1.54</v>
      </c>
      <c r="E710" s="162">
        <f t="shared" si="76"/>
        <v>37.299999999999997</v>
      </c>
      <c r="F710" s="162">
        <f t="shared" si="76"/>
        <v>143.91999999999999</v>
      </c>
      <c r="G710" s="162">
        <f t="shared" si="76"/>
        <v>206.96</v>
      </c>
      <c r="H710" s="162">
        <f t="shared" si="76"/>
        <v>349.4</v>
      </c>
      <c r="I710" s="162">
        <f t="shared" si="76"/>
        <v>153.80000000000001</v>
      </c>
      <c r="J710" s="162">
        <f t="shared" si="76"/>
        <v>86.8</v>
      </c>
      <c r="K710" s="162">
        <f t="shared" si="76"/>
        <v>0</v>
      </c>
      <c r="L710" s="162">
        <f t="shared" si="76"/>
        <v>0</v>
      </c>
      <c r="M710" s="162">
        <f t="shared" si="76"/>
        <v>0</v>
      </c>
      <c r="N710" s="162">
        <f t="shared" si="76"/>
        <v>0</v>
      </c>
      <c r="O710" s="162">
        <f t="shared" si="76"/>
        <v>0</v>
      </c>
      <c r="P710" s="162">
        <f t="shared" si="76"/>
        <v>0</v>
      </c>
      <c r="Q710" s="162">
        <f t="shared" si="76"/>
        <v>0</v>
      </c>
      <c r="R710" s="162">
        <f t="shared" si="77"/>
        <v>0</v>
      </c>
      <c r="S710" s="162">
        <f t="shared" si="75"/>
        <v>0</v>
      </c>
      <c r="T710" s="162">
        <f t="shared" si="75"/>
        <v>0</v>
      </c>
      <c r="U710" s="162">
        <f t="shared" si="75"/>
        <v>0</v>
      </c>
      <c r="V710" s="162">
        <f t="shared" si="75"/>
        <v>0</v>
      </c>
      <c r="W710" s="162">
        <f t="shared" si="75"/>
        <v>0</v>
      </c>
      <c r="X710" s="162">
        <f t="shared" si="75"/>
        <v>0</v>
      </c>
      <c r="Y710" s="162">
        <f t="shared" si="75"/>
        <v>0</v>
      </c>
      <c r="Z710" s="27"/>
      <c r="AA710" s="208">
        <v>0</v>
      </c>
      <c r="AB710" s="209">
        <v>15.73</v>
      </c>
      <c r="AC710" s="209">
        <v>1.54</v>
      </c>
      <c r="AD710" s="209">
        <v>37.299999999999997</v>
      </c>
      <c r="AE710" s="209">
        <v>143.91999999999999</v>
      </c>
      <c r="AF710" s="209">
        <v>206.96</v>
      </c>
      <c r="AG710" s="209">
        <v>349.4</v>
      </c>
      <c r="AH710" s="209">
        <v>153.80000000000001</v>
      </c>
      <c r="AI710" s="209">
        <v>86.8</v>
      </c>
      <c r="AJ710" s="209">
        <v>0</v>
      </c>
      <c r="AK710" s="209">
        <v>0</v>
      </c>
      <c r="AL710" s="209">
        <v>0</v>
      </c>
      <c r="AM710" s="209">
        <v>0</v>
      </c>
      <c r="AN710" s="209">
        <v>0</v>
      </c>
      <c r="AO710" s="209">
        <v>0</v>
      </c>
      <c r="AP710" s="209">
        <v>0</v>
      </c>
      <c r="AQ710" s="209">
        <v>0</v>
      </c>
      <c r="AR710" s="209">
        <v>0</v>
      </c>
      <c r="AS710" s="209">
        <v>0</v>
      </c>
      <c r="AT710" s="209">
        <v>0</v>
      </c>
      <c r="AU710" s="209">
        <v>0</v>
      </c>
      <c r="AV710" s="209">
        <v>0</v>
      </c>
      <c r="AW710" s="209">
        <v>0</v>
      </c>
      <c r="AX710" s="215">
        <v>0</v>
      </c>
      <c r="AY710" s="337"/>
      <c r="AZ710" s="12"/>
    </row>
    <row r="711" spans="1:52">
      <c r="A711" s="37">
        <v>25</v>
      </c>
      <c r="B711" s="162">
        <f t="shared" si="76"/>
        <v>0</v>
      </c>
      <c r="C711" s="162">
        <f t="shared" si="76"/>
        <v>0</v>
      </c>
      <c r="D711" s="162">
        <f t="shared" si="76"/>
        <v>0</v>
      </c>
      <c r="E711" s="162">
        <f t="shared" si="76"/>
        <v>0.21</v>
      </c>
      <c r="F711" s="162">
        <f t="shared" si="76"/>
        <v>81.58</v>
      </c>
      <c r="G711" s="162">
        <f t="shared" si="76"/>
        <v>49.75</v>
      </c>
      <c r="H711" s="162">
        <f t="shared" si="76"/>
        <v>121.18</v>
      </c>
      <c r="I711" s="162">
        <f t="shared" si="76"/>
        <v>99.26</v>
      </c>
      <c r="J711" s="162">
        <f t="shared" si="76"/>
        <v>0.64</v>
      </c>
      <c r="K711" s="162">
        <f t="shared" si="76"/>
        <v>0</v>
      </c>
      <c r="L711" s="162">
        <f t="shared" si="76"/>
        <v>0</v>
      </c>
      <c r="M711" s="162">
        <f t="shared" si="76"/>
        <v>0</v>
      </c>
      <c r="N711" s="162">
        <f t="shared" si="76"/>
        <v>0</v>
      </c>
      <c r="O711" s="162">
        <f t="shared" si="76"/>
        <v>0</v>
      </c>
      <c r="P711" s="162">
        <f t="shared" si="76"/>
        <v>0</v>
      </c>
      <c r="Q711" s="162">
        <f t="shared" si="76"/>
        <v>0</v>
      </c>
      <c r="R711" s="162">
        <f t="shared" si="77"/>
        <v>7.9400000000000013</v>
      </c>
      <c r="S711" s="162">
        <f t="shared" si="75"/>
        <v>27.47</v>
      </c>
      <c r="T711" s="162">
        <f t="shared" si="75"/>
        <v>0</v>
      </c>
      <c r="U711" s="162">
        <f t="shared" si="75"/>
        <v>0</v>
      </c>
      <c r="V711" s="162">
        <f t="shared" si="75"/>
        <v>0</v>
      </c>
      <c r="W711" s="162">
        <f t="shared" si="75"/>
        <v>0</v>
      </c>
      <c r="X711" s="162">
        <f t="shared" si="75"/>
        <v>0</v>
      </c>
      <c r="Y711" s="162">
        <f t="shared" si="75"/>
        <v>0</v>
      </c>
      <c r="Z711" s="27"/>
      <c r="AA711" s="208">
        <v>0</v>
      </c>
      <c r="AB711" s="209">
        <v>0</v>
      </c>
      <c r="AC711" s="209">
        <v>0</v>
      </c>
      <c r="AD711" s="209">
        <v>0.21</v>
      </c>
      <c r="AE711" s="209">
        <v>81.58</v>
      </c>
      <c r="AF711" s="209">
        <v>49.75</v>
      </c>
      <c r="AG711" s="209">
        <v>121.18</v>
      </c>
      <c r="AH711" s="209">
        <v>99.26</v>
      </c>
      <c r="AI711" s="209">
        <v>0.64</v>
      </c>
      <c r="AJ711" s="209">
        <v>0</v>
      </c>
      <c r="AK711" s="209">
        <v>0</v>
      </c>
      <c r="AL711" s="209">
        <v>0</v>
      </c>
      <c r="AM711" s="209">
        <v>0</v>
      </c>
      <c r="AN711" s="209">
        <v>0</v>
      </c>
      <c r="AO711" s="209">
        <v>0</v>
      </c>
      <c r="AP711" s="209">
        <v>0</v>
      </c>
      <c r="AQ711" s="209">
        <v>7.9400000000000013</v>
      </c>
      <c r="AR711" s="209">
        <v>27.47</v>
      </c>
      <c r="AS711" s="209">
        <v>0</v>
      </c>
      <c r="AT711" s="209">
        <v>0</v>
      </c>
      <c r="AU711" s="209">
        <v>0</v>
      </c>
      <c r="AV711" s="209">
        <v>0</v>
      </c>
      <c r="AW711" s="209">
        <v>0</v>
      </c>
      <c r="AX711" s="215">
        <v>0</v>
      </c>
      <c r="AY711" s="337"/>
      <c r="AZ711" s="12"/>
    </row>
    <row r="712" spans="1:52">
      <c r="A712" s="37">
        <v>26</v>
      </c>
      <c r="B712" s="162">
        <f t="shared" si="76"/>
        <v>145.07</v>
      </c>
      <c r="C712" s="162">
        <f t="shared" si="76"/>
        <v>83.9</v>
      </c>
      <c r="D712" s="162">
        <f t="shared" si="76"/>
        <v>127.31</v>
      </c>
      <c r="E712" s="162">
        <f t="shared" si="76"/>
        <v>70.180000000000007</v>
      </c>
      <c r="F712" s="162">
        <f t="shared" si="76"/>
        <v>161.85</v>
      </c>
      <c r="G712" s="162">
        <f t="shared" si="76"/>
        <v>132.65</v>
      </c>
      <c r="H712" s="162">
        <f t="shared" si="76"/>
        <v>183.77</v>
      </c>
      <c r="I712" s="162">
        <f t="shared" si="76"/>
        <v>122.19</v>
      </c>
      <c r="J712" s="162">
        <f t="shared" si="76"/>
        <v>196.73</v>
      </c>
      <c r="K712" s="162">
        <f t="shared" si="76"/>
        <v>0.3</v>
      </c>
      <c r="L712" s="162">
        <f t="shared" si="76"/>
        <v>0</v>
      </c>
      <c r="M712" s="162">
        <f t="shared" si="76"/>
        <v>21.01</v>
      </c>
      <c r="N712" s="162">
        <f t="shared" si="76"/>
        <v>123.83</v>
      </c>
      <c r="O712" s="162">
        <f t="shared" si="76"/>
        <v>149.86000000000001</v>
      </c>
      <c r="P712" s="162">
        <f t="shared" si="76"/>
        <v>160.80000000000001</v>
      </c>
      <c r="Q712" s="162">
        <f t="shared" si="76"/>
        <v>167.1</v>
      </c>
      <c r="R712" s="162">
        <f t="shared" si="77"/>
        <v>176.68</v>
      </c>
      <c r="S712" s="162">
        <f t="shared" si="75"/>
        <v>187.4</v>
      </c>
      <c r="T712" s="162">
        <f t="shared" si="75"/>
        <v>150.30000000000001</v>
      </c>
      <c r="U712" s="162">
        <f t="shared" si="75"/>
        <v>0</v>
      </c>
      <c r="V712" s="162">
        <f t="shared" si="75"/>
        <v>0</v>
      </c>
      <c r="W712" s="162">
        <f t="shared" si="75"/>
        <v>0</v>
      </c>
      <c r="X712" s="162">
        <f t="shared" si="75"/>
        <v>33.81</v>
      </c>
      <c r="Y712" s="162">
        <f t="shared" si="75"/>
        <v>0</v>
      </c>
      <c r="Z712" s="27"/>
      <c r="AA712" s="208">
        <v>145.07</v>
      </c>
      <c r="AB712" s="209">
        <v>83.9</v>
      </c>
      <c r="AC712" s="209">
        <v>127.31</v>
      </c>
      <c r="AD712" s="209">
        <v>70.180000000000007</v>
      </c>
      <c r="AE712" s="209">
        <v>161.85</v>
      </c>
      <c r="AF712" s="209">
        <v>132.65</v>
      </c>
      <c r="AG712" s="209">
        <v>183.77</v>
      </c>
      <c r="AH712" s="209">
        <v>122.19</v>
      </c>
      <c r="AI712" s="209">
        <v>196.73</v>
      </c>
      <c r="AJ712" s="209">
        <v>0.3</v>
      </c>
      <c r="AK712" s="209">
        <v>0</v>
      </c>
      <c r="AL712" s="209">
        <v>21.01</v>
      </c>
      <c r="AM712" s="209">
        <v>123.83</v>
      </c>
      <c r="AN712" s="209">
        <v>149.86000000000001</v>
      </c>
      <c r="AO712" s="209">
        <v>160.80000000000001</v>
      </c>
      <c r="AP712" s="209">
        <v>167.1</v>
      </c>
      <c r="AQ712" s="209">
        <v>176.68</v>
      </c>
      <c r="AR712" s="209">
        <v>187.4</v>
      </c>
      <c r="AS712" s="209">
        <v>150.30000000000001</v>
      </c>
      <c r="AT712" s="209">
        <v>0</v>
      </c>
      <c r="AU712" s="209">
        <v>0</v>
      </c>
      <c r="AV712" s="209">
        <v>0</v>
      </c>
      <c r="AW712" s="209">
        <v>33.81</v>
      </c>
      <c r="AX712" s="215">
        <v>0</v>
      </c>
      <c r="AY712" s="337"/>
      <c r="AZ712" s="12"/>
    </row>
    <row r="713" spans="1:52">
      <c r="A713" s="37">
        <v>27</v>
      </c>
      <c r="B713" s="162">
        <f t="shared" si="76"/>
        <v>56.96</v>
      </c>
      <c r="C713" s="162">
        <f t="shared" si="76"/>
        <v>0.14000000000000001</v>
      </c>
      <c r="D713" s="162">
        <f t="shared" si="76"/>
        <v>12.95</v>
      </c>
      <c r="E713" s="162">
        <f t="shared" si="76"/>
        <v>33.31</v>
      </c>
      <c r="F713" s="162">
        <f t="shared" si="76"/>
        <v>56.56</v>
      </c>
      <c r="G713" s="162">
        <f t="shared" si="76"/>
        <v>144.18</v>
      </c>
      <c r="H713" s="162">
        <f t="shared" si="76"/>
        <v>155.04</v>
      </c>
      <c r="I713" s="162">
        <f t="shared" si="76"/>
        <v>234.15</v>
      </c>
      <c r="J713" s="162">
        <f t="shared" si="76"/>
        <v>344.29</v>
      </c>
      <c r="K713" s="162">
        <f t="shared" si="76"/>
        <v>170.75</v>
      </c>
      <c r="L713" s="162">
        <f t="shared" si="76"/>
        <v>79.36</v>
      </c>
      <c r="M713" s="162">
        <f t="shared" si="76"/>
        <v>34.24</v>
      </c>
      <c r="N713" s="162">
        <f t="shared" si="76"/>
        <v>45.38</v>
      </c>
      <c r="O713" s="162">
        <f t="shared" si="76"/>
        <v>110.53</v>
      </c>
      <c r="P713" s="162">
        <f t="shared" si="76"/>
        <v>174.72</v>
      </c>
      <c r="Q713" s="162">
        <f t="shared" si="76"/>
        <v>178.46</v>
      </c>
      <c r="R713" s="162">
        <f t="shared" si="77"/>
        <v>256.99</v>
      </c>
      <c r="S713" s="162">
        <f t="shared" si="75"/>
        <v>193.07</v>
      </c>
      <c r="T713" s="162">
        <f t="shared" si="75"/>
        <v>114.01</v>
      </c>
      <c r="U713" s="162">
        <f t="shared" si="75"/>
        <v>33.54</v>
      </c>
      <c r="V713" s="162">
        <f t="shared" si="75"/>
        <v>15.43</v>
      </c>
      <c r="W713" s="162">
        <f t="shared" si="75"/>
        <v>26.4</v>
      </c>
      <c r="X713" s="162">
        <f t="shared" si="75"/>
        <v>9.83</v>
      </c>
      <c r="Y713" s="162">
        <f t="shared" si="75"/>
        <v>102.26</v>
      </c>
      <c r="Z713" s="27"/>
      <c r="AA713" s="208">
        <v>56.96</v>
      </c>
      <c r="AB713" s="209">
        <v>0.14000000000000001</v>
      </c>
      <c r="AC713" s="209">
        <v>12.95</v>
      </c>
      <c r="AD713" s="209">
        <v>33.31</v>
      </c>
      <c r="AE713" s="209">
        <v>56.56</v>
      </c>
      <c r="AF713" s="209">
        <v>144.18</v>
      </c>
      <c r="AG713" s="209">
        <v>155.04</v>
      </c>
      <c r="AH713" s="209">
        <v>234.15</v>
      </c>
      <c r="AI713" s="209">
        <v>344.29</v>
      </c>
      <c r="AJ713" s="209">
        <v>170.75</v>
      </c>
      <c r="AK713" s="209">
        <v>79.36</v>
      </c>
      <c r="AL713" s="209">
        <v>34.24</v>
      </c>
      <c r="AM713" s="209">
        <v>45.38</v>
      </c>
      <c r="AN713" s="209">
        <v>110.53</v>
      </c>
      <c r="AO713" s="209">
        <v>174.72</v>
      </c>
      <c r="AP713" s="209">
        <v>178.46</v>
      </c>
      <c r="AQ713" s="209">
        <v>256.99</v>
      </c>
      <c r="AR713" s="209">
        <v>193.07</v>
      </c>
      <c r="AS713" s="209">
        <v>114.01</v>
      </c>
      <c r="AT713" s="209">
        <v>33.54</v>
      </c>
      <c r="AU713" s="209">
        <v>15.43</v>
      </c>
      <c r="AV713" s="209">
        <v>26.4</v>
      </c>
      <c r="AW713" s="209">
        <v>9.83</v>
      </c>
      <c r="AX713" s="215">
        <v>102.26</v>
      </c>
      <c r="AY713" s="337"/>
      <c r="AZ713" s="12"/>
    </row>
    <row r="714" spans="1:52">
      <c r="A714" s="37">
        <v>28</v>
      </c>
      <c r="B714" s="162">
        <f t="shared" si="76"/>
        <v>9.18</v>
      </c>
      <c r="C714" s="162">
        <f t="shared" si="76"/>
        <v>9.1</v>
      </c>
      <c r="D714" s="162">
        <f t="shared" si="76"/>
        <v>0.1</v>
      </c>
      <c r="E714" s="162">
        <f t="shared" si="76"/>
        <v>29.83</v>
      </c>
      <c r="F714" s="162">
        <f t="shared" si="76"/>
        <v>56.54</v>
      </c>
      <c r="G714" s="162">
        <f t="shared" si="76"/>
        <v>223.2</v>
      </c>
      <c r="H714" s="162">
        <f t="shared" si="76"/>
        <v>244.51</v>
      </c>
      <c r="I714" s="162">
        <f t="shared" si="76"/>
        <v>148.38</v>
      </c>
      <c r="J714" s="162">
        <f t="shared" si="76"/>
        <v>164.76</v>
      </c>
      <c r="K714" s="162">
        <f t="shared" si="76"/>
        <v>159.97</v>
      </c>
      <c r="L714" s="162">
        <f t="shared" si="76"/>
        <v>158.97999999999999</v>
      </c>
      <c r="M714" s="162">
        <f t="shared" si="76"/>
        <v>177.35</v>
      </c>
      <c r="N714" s="162">
        <f t="shared" si="76"/>
        <v>195.47</v>
      </c>
      <c r="O714" s="162">
        <f t="shared" si="76"/>
        <v>218.56</v>
      </c>
      <c r="P714" s="162">
        <f t="shared" si="76"/>
        <v>206.23</v>
      </c>
      <c r="Q714" s="162">
        <f t="shared" si="76"/>
        <v>225.2</v>
      </c>
      <c r="R714" s="162">
        <f t="shared" si="77"/>
        <v>234.29</v>
      </c>
      <c r="S714" s="162">
        <f t="shared" si="75"/>
        <v>203.41</v>
      </c>
      <c r="T714" s="162">
        <f t="shared" si="75"/>
        <v>68.44</v>
      </c>
      <c r="U714" s="162">
        <f t="shared" si="75"/>
        <v>59.11</v>
      </c>
      <c r="V714" s="162">
        <f t="shared" si="75"/>
        <v>0</v>
      </c>
      <c r="W714" s="162">
        <f t="shared" si="75"/>
        <v>0</v>
      </c>
      <c r="X714" s="162">
        <f t="shared" si="75"/>
        <v>0</v>
      </c>
      <c r="Y714" s="162">
        <f t="shared" si="75"/>
        <v>0</v>
      </c>
      <c r="Z714" s="27"/>
      <c r="AA714" s="208">
        <v>9.18</v>
      </c>
      <c r="AB714" s="209">
        <v>9.1</v>
      </c>
      <c r="AC714" s="209">
        <v>0.1</v>
      </c>
      <c r="AD714" s="209">
        <v>29.83</v>
      </c>
      <c r="AE714" s="209">
        <v>56.54</v>
      </c>
      <c r="AF714" s="209">
        <v>223.2</v>
      </c>
      <c r="AG714" s="209">
        <v>244.51</v>
      </c>
      <c r="AH714" s="209">
        <v>148.38</v>
      </c>
      <c r="AI714" s="209">
        <v>164.76</v>
      </c>
      <c r="AJ714" s="209">
        <v>159.97</v>
      </c>
      <c r="AK714" s="209">
        <v>158.97999999999999</v>
      </c>
      <c r="AL714" s="209">
        <v>177.35</v>
      </c>
      <c r="AM714" s="209">
        <v>195.47</v>
      </c>
      <c r="AN714" s="209">
        <v>218.56</v>
      </c>
      <c r="AO714" s="209">
        <v>206.23</v>
      </c>
      <c r="AP714" s="209">
        <v>225.2</v>
      </c>
      <c r="AQ714" s="209">
        <v>234.29</v>
      </c>
      <c r="AR714" s="209">
        <v>203.41</v>
      </c>
      <c r="AS714" s="209">
        <v>68.44</v>
      </c>
      <c r="AT714" s="209">
        <v>59.11</v>
      </c>
      <c r="AU714" s="209">
        <v>0</v>
      </c>
      <c r="AV714" s="209">
        <v>0</v>
      </c>
      <c r="AW714" s="209">
        <v>0</v>
      </c>
      <c r="AX714" s="215">
        <v>0</v>
      </c>
      <c r="AY714" s="337"/>
      <c r="AZ714" s="12"/>
    </row>
    <row r="715" spans="1:52">
      <c r="A715" s="37">
        <v>29</v>
      </c>
      <c r="B715" s="162">
        <f t="shared" si="76"/>
        <v>0.03</v>
      </c>
      <c r="C715" s="162">
        <f t="shared" si="76"/>
        <v>55.21</v>
      </c>
      <c r="D715" s="162">
        <f t="shared" si="76"/>
        <v>82.79</v>
      </c>
      <c r="E715" s="162">
        <f t="shared" si="76"/>
        <v>181.91</v>
      </c>
      <c r="F715" s="162">
        <f t="shared" si="76"/>
        <v>122.79</v>
      </c>
      <c r="G715" s="162">
        <f t="shared" si="76"/>
        <v>304.52</v>
      </c>
      <c r="H715" s="162">
        <f t="shared" si="76"/>
        <v>310.98</v>
      </c>
      <c r="I715" s="162">
        <f t="shared" si="76"/>
        <v>340.7</v>
      </c>
      <c r="J715" s="162">
        <f t="shared" si="76"/>
        <v>271.07</v>
      </c>
      <c r="K715" s="162">
        <f t="shared" si="76"/>
        <v>149.94999999999999</v>
      </c>
      <c r="L715" s="162">
        <f t="shared" si="76"/>
        <v>192.49</v>
      </c>
      <c r="M715" s="162">
        <f t="shared" si="76"/>
        <v>199.02</v>
      </c>
      <c r="N715" s="162">
        <f t="shared" si="76"/>
        <v>200.27</v>
      </c>
      <c r="O715" s="162">
        <f t="shared" si="76"/>
        <v>215.77</v>
      </c>
      <c r="P715" s="162">
        <f t="shared" si="76"/>
        <v>230.25</v>
      </c>
      <c r="Q715" s="162">
        <f t="shared" si="76"/>
        <v>230.15</v>
      </c>
      <c r="R715" s="162">
        <f t="shared" si="77"/>
        <v>217.32</v>
      </c>
      <c r="S715" s="162">
        <f t="shared" si="75"/>
        <v>170.83</v>
      </c>
      <c r="T715" s="162">
        <f t="shared" si="75"/>
        <v>148.6</v>
      </c>
      <c r="U715" s="162">
        <f t="shared" si="75"/>
        <v>106.87</v>
      </c>
      <c r="V715" s="162">
        <f t="shared" si="75"/>
        <v>43.62</v>
      </c>
      <c r="W715" s="162">
        <f t="shared" si="75"/>
        <v>48.92</v>
      </c>
      <c r="X715" s="162">
        <f t="shared" si="75"/>
        <v>34.43</v>
      </c>
      <c r="Y715" s="162">
        <f t="shared" si="75"/>
        <v>127.92</v>
      </c>
      <c r="Z715" s="27"/>
      <c r="AA715" s="208">
        <v>0.03</v>
      </c>
      <c r="AB715" s="209">
        <v>55.21</v>
      </c>
      <c r="AC715" s="209">
        <v>82.79</v>
      </c>
      <c r="AD715" s="209">
        <v>181.91</v>
      </c>
      <c r="AE715" s="209">
        <v>122.79</v>
      </c>
      <c r="AF715" s="209">
        <v>304.52</v>
      </c>
      <c r="AG715" s="209">
        <v>310.98</v>
      </c>
      <c r="AH715" s="209">
        <v>340.7</v>
      </c>
      <c r="AI715" s="209">
        <v>271.07</v>
      </c>
      <c r="AJ715" s="209">
        <v>149.94999999999999</v>
      </c>
      <c r="AK715" s="209">
        <v>192.49</v>
      </c>
      <c r="AL715" s="209">
        <v>199.02</v>
      </c>
      <c r="AM715" s="209">
        <v>200.27</v>
      </c>
      <c r="AN715" s="209">
        <v>215.77</v>
      </c>
      <c r="AO715" s="209">
        <v>230.25</v>
      </c>
      <c r="AP715" s="209">
        <v>230.15</v>
      </c>
      <c r="AQ715" s="209">
        <v>217.32</v>
      </c>
      <c r="AR715" s="209">
        <v>170.83</v>
      </c>
      <c r="AS715" s="209">
        <v>148.6</v>
      </c>
      <c r="AT715" s="209">
        <v>106.87</v>
      </c>
      <c r="AU715" s="209">
        <v>43.62</v>
      </c>
      <c r="AV715" s="209">
        <v>48.92</v>
      </c>
      <c r="AW715" s="209">
        <v>34.43</v>
      </c>
      <c r="AX715" s="215">
        <v>127.92</v>
      </c>
      <c r="AY715" s="337"/>
      <c r="AZ715" s="12"/>
    </row>
    <row r="716" spans="1:52">
      <c r="A716" s="37">
        <v>30</v>
      </c>
      <c r="B716" s="162">
        <f t="shared" si="76"/>
        <v>20.28</v>
      </c>
      <c r="C716" s="162">
        <f t="shared" si="76"/>
        <v>47.27</v>
      </c>
      <c r="D716" s="162">
        <f t="shared" si="76"/>
        <v>0</v>
      </c>
      <c r="E716" s="162">
        <f t="shared" si="76"/>
        <v>229.56</v>
      </c>
      <c r="F716" s="162">
        <f t="shared" si="76"/>
        <v>157.99</v>
      </c>
      <c r="G716" s="162">
        <f t="shared" si="76"/>
        <v>357.16</v>
      </c>
      <c r="H716" s="162">
        <f t="shared" si="76"/>
        <v>451.24</v>
      </c>
      <c r="I716" s="162">
        <f t="shared" si="76"/>
        <v>332.49</v>
      </c>
      <c r="J716" s="162">
        <f t="shared" si="76"/>
        <v>186.12</v>
      </c>
      <c r="K716" s="162">
        <f t="shared" si="76"/>
        <v>145.72</v>
      </c>
      <c r="L716" s="162">
        <f t="shared" si="76"/>
        <v>173.78</v>
      </c>
      <c r="M716" s="162">
        <f t="shared" si="76"/>
        <v>102.97</v>
      </c>
      <c r="N716" s="162">
        <f t="shared" si="76"/>
        <v>106.36</v>
      </c>
      <c r="O716" s="162">
        <f t="shared" si="76"/>
        <v>176.46</v>
      </c>
      <c r="P716" s="162">
        <f t="shared" si="76"/>
        <v>97.94</v>
      </c>
      <c r="Q716" s="162">
        <f t="shared" si="76"/>
        <v>126.69</v>
      </c>
      <c r="R716" s="162">
        <f t="shared" si="77"/>
        <v>212.07</v>
      </c>
      <c r="S716" s="162">
        <f t="shared" si="75"/>
        <v>115.38</v>
      </c>
      <c r="T716" s="162">
        <f t="shared" si="75"/>
        <v>107.04</v>
      </c>
      <c r="U716" s="162">
        <f t="shared" si="75"/>
        <v>0</v>
      </c>
      <c r="V716" s="162">
        <f t="shared" si="75"/>
        <v>0.11</v>
      </c>
      <c r="W716" s="162">
        <f t="shared" si="75"/>
        <v>77.459999999999994</v>
      </c>
      <c r="X716" s="162">
        <f t="shared" si="75"/>
        <v>163.30000000000001</v>
      </c>
      <c r="Y716" s="162">
        <f t="shared" si="75"/>
        <v>0.43</v>
      </c>
      <c r="Z716" s="27"/>
      <c r="AA716" s="208">
        <v>20.28</v>
      </c>
      <c r="AB716" s="209">
        <v>47.27</v>
      </c>
      <c r="AC716" s="209">
        <v>0</v>
      </c>
      <c r="AD716" s="209">
        <v>229.56</v>
      </c>
      <c r="AE716" s="209">
        <v>157.99</v>
      </c>
      <c r="AF716" s="209">
        <v>357.16</v>
      </c>
      <c r="AG716" s="209">
        <v>451.24</v>
      </c>
      <c r="AH716" s="209">
        <v>332.49</v>
      </c>
      <c r="AI716" s="209">
        <v>186.12</v>
      </c>
      <c r="AJ716" s="209">
        <v>145.72</v>
      </c>
      <c r="AK716" s="209">
        <v>173.78</v>
      </c>
      <c r="AL716" s="209">
        <v>102.97</v>
      </c>
      <c r="AM716" s="209">
        <v>106.36</v>
      </c>
      <c r="AN716" s="209">
        <v>176.46</v>
      </c>
      <c r="AO716" s="209">
        <v>97.94</v>
      </c>
      <c r="AP716" s="209">
        <v>126.69</v>
      </c>
      <c r="AQ716" s="209">
        <v>212.07</v>
      </c>
      <c r="AR716" s="209">
        <v>115.38</v>
      </c>
      <c r="AS716" s="209">
        <v>107.04</v>
      </c>
      <c r="AT716" s="209">
        <v>0</v>
      </c>
      <c r="AU716" s="209">
        <v>0.11</v>
      </c>
      <c r="AV716" s="209">
        <v>77.459999999999994</v>
      </c>
      <c r="AW716" s="209">
        <v>163.30000000000001</v>
      </c>
      <c r="AX716" s="215">
        <v>0.43</v>
      </c>
      <c r="AY716" s="337"/>
      <c r="AZ716" s="12"/>
    </row>
    <row r="717" spans="1:52" ht="13.15" customHeight="1" thickBot="1">
      <c r="A717" s="147">
        <v>31</v>
      </c>
      <c r="B717" s="162">
        <f t="shared" si="76"/>
        <v>0</v>
      </c>
      <c r="C717" s="162">
        <f t="shared" si="76"/>
        <v>0</v>
      </c>
      <c r="D717" s="162">
        <f t="shared" si="76"/>
        <v>0</v>
      </c>
      <c r="E717" s="162">
        <f t="shared" si="76"/>
        <v>0</v>
      </c>
      <c r="F717" s="162">
        <f t="shared" si="76"/>
        <v>0</v>
      </c>
      <c r="G717" s="162">
        <f t="shared" si="76"/>
        <v>0</v>
      </c>
      <c r="H717" s="162">
        <f t="shared" si="76"/>
        <v>0</v>
      </c>
      <c r="I717" s="162">
        <f t="shared" si="76"/>
        <v>0</v>
      </c>
      <c r="J717" s="162">
        <f t="shared" si="76"/>
        <v>0</v>
      </c>
      <c r="K717" s="162">
        <f t="shared" si="76"/>
        <v>0</v>
      </c>
      <c r="L717" s="162">
        <f t="shared" si="76"/>
        <v>0</v>
      </c>
      <c r="M717" s="162">
        <f t="shared" si="76"/>
        <v>0</v>
      </c>
      <c r="N717" s="162">
        <f t="shared" si="76"/>
        <v>0</v>
      </c>
      <c r="O717" s="162">
        <f t="shared" si="76"/>
        <v>0</v>
      </c>
      <c r="P717" s="162">
        <f t="shared" si="76"/>
        <v>0</v>
      </c>
      <c r="Q717" s="162">
        <f t="shared" si="76"/>
        <v>0</v>
      </c>
      <c r="R717" s="162">
        <f t="shared" si="77"/>
        <v>0</v>
      </c>
      <c r="S717" s="162">
        <f t="shared" si="75"/>
        <v>0</v>
      </c>
      <c r="T717" s="162">
        <f t="shared" si="75"/>
        <v>0</v>
      </c>
      <c r="U717" s="162">
        <f t="shared" si="75"/>
        <v>0</v>
      </c>
      <c r="V717" s="162">
        <f t="shared" si="75"/>
        <v>0</v>
      </c>
      <c r="W717" s="162">
        <f t="shared" si="75"/>
        <v>0</v>
      </c>
      <c r="X717" s="162">
        <f t="shared" si="75"/>
        <v>0</v>
      </c>
      <c r="Y717" s="162">
        <f t="shared" si="75"/>
        <v>0</v>
      </c>
      <c r="Z717" s="27"/>
      <c r="AA717" s="212">
        <v>0</v>
      </c>
      <c r="AB717" s="213">
        <v>0</v>
      </c>
      <c r="AC717" s="213">
        <v>0</v>
      </c>
      <c r="AD717" s="213">
        <v>0</v>
      </c>
      <c r="AE717" s="213">
        <v>0</v>
      </c>
      <c r="AF717" s="213">
        <v>0</v>
      </c>
      <c r="AG717" s="213">
        <v>0</v>
      </c>
      <c r="AH717" s="213">
        <v>0</v>
      </c>
      <c r="AI717" s="213">
        <v>0</v>
      </c>
      <c r="AJ717" s="213">
        <v>0</v>
      </c>
      <c r="AK717" s="213">
        <v>0</v>
      </c>
      <c r="AL717" s="213">
        <v>0</v>
      </c>
      <c r="AM717" s="213">
        <v>0</v>
      </c>
      <c r="AN717" s="213">
        <v>0</v>
      </c>
      <c r="AO717" s="213">
        <v>0</v>
      </c>
      <c r="AP717" s="213">
        <v>0</v>
      </c>
      <c r="AQ717" s="213">
        <v>0</v>
      </c>
      <c r="AR717" s="213">
        <v>0</v>
      </c>
      <c r="AS717" s="213">
        <v>0</v>
      </c>
      <c r="AT717" s="213">
        <v>0</v>
      </c>
      <c r="AU717" s="213">
        <v>0</v>
      </c>
      <c r="AV717" s="213">
        <v>0</v>
      </c>
      <c r="AW717" s="213">
        <v>0</v>
      </c>
      <c r="AX717" s="216">
        <v>0</v>
      </c>
      <c r="AY717" s="337"/>
      <c r="AZ717" s="12"/>
    </row>
    <row r="718" spans="1:52" ht="13.15" customHeight="1">
      <c r="A718" s="35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27"/>
      <c r="AA718" s="257"/>
      <c r="AB718" s="257"/>
      <c r="AC718" s="257"/>
      <c r="AD718" s="257"/>
      <c r="AE718" s="257"/>
      <c r="AF718" s="257"/>
      <c r="AG718" s="257"/>
      <c r="AH718" s="257"/>
      <c r="AI718" s="257"/>
      <c r="AJ718" s="257"/>
      <c r="AK718" s="257"/>
      <c r="AL718" s="257"/>
      <c r="AM718" s="257"/>
      <c r="AN718" s="257"/>
      <c r="AO718" s="257"/>
      <c r="AP718" s="257"/>
      <c r="AQ718" s="257"/>
      <c r="AR718" s="257"/>
      <c r="AS718" s="257"/>
      <c r="AT718" s="257"/>
      <c r="AU718" s="257"/>
      <c r="AV718" s="257"/>
      <c r="AW718" s="257"/>
      <c r="AX718" s="257"/>
      <c r="AY718" s="258"/>
      <c r="AZ718" s="12"/>
    </row>
    <row r="719" spans="1:52" ht="12.75" customHeight="1" thickBot="1">
      <c r="A719" s="35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27"/>
      <c r="AA719" s="257"/>
      <c r="AB719" s="257"/>
      <c r="AC719" s="257"/>
      <c r="AD719" s="257"/>
      <c r="AE719" s="257"/>
      <c r="AF719" s="257"/>
      <c r="AG719" s="257"/>
      <c r="AH719" s="257"/>
      <c r="AI719" s="257"/>
      <c r="AJ719" s="257"/>
      <c r="AK719" s="257"/>
      <c r="AL719" s="257"/>
      <c r="AM719" s="257"/>
      <c r="AN719" s="257"/>
      <c r="AO719" s="257"/>
      <c r="AP719" s="257"/>
      <c r="AQ719" s="257"/>
      <c r="AR719" s="257"/>
      <c r="AS719" s="257"/>
      <c r="AT719" s="257"/>
      <c r="AU719" s="257"/>
      <c r="AV719" s="257"/>
      <c r="AW719" s="257"/>
      <c r="AX719" s="257"/>
      <c r="AY719" s="258"/>
      <c r="AZ719" s="12"/>
    </row>
    <row r="720" spans="1:52" ht="36" customHeight="1">
      <c r="A720" s="426" t="s">
        <v>2</v>
      </c>
      <c r="B720" s="428" t="s">
        <v>132</v>
      </c>
      <c r="C720" s="428"/>
      <c r="D720" s="428"/>
      <c r="E720" s="428"/>
      <c r="F720" s="428"/>
      <c r="G720" s="428"/>
      <c r="H720" s="428"/>
      <c r="I720" s="428"/>
      <c r="J720" s="428"/>
      <c r="K720" s="428"/>
      <c r="L720" s="428"/>
      <c r="M720" s="428"/>
      <c r="N720" s="428"/>
      <c r="O720" s="428"/>
      <c r="P720" s="428"/>
      <c r="Q720" s="428"/>
      <c r="R720" s="428"/>
      <c r="S720" s="428"/>
      <c r="T720" s="428"/>
      <c r="U720" s="428"/>
      <c r="V720" s="428"/>
      <c r="W720" s="428"/>
      <c r="X720" s="428"/>
      <c r="Y720" s="429"/>
      <c r="AA720" s="438" t="s">
        <v>91</v>
      </c>
      <c r="AB720" s="439"/>
      <c r="AC720" s="439"/>
      <c r="AD720" s="439"/>
      <c r="AE720" s="439"/>
      <c r="AF720" s="439"/>
      <c r="AG720" s="439"/>
      <c r="AH720" s="439"/>
      <c r="AI720" s="439"/>
      <c r="AJ720" s="439"/>
      <c r="AK720" s="439"/>
      <c r="AL720" s="439"/>
      <c r="AM720" s="439"/>
      <c r="AN720" s="439"/>
      <c r="AO720" s="439"/>
      <c r="AP720" s="439"/>
      <c r="AQ720" s="439"/>
      <c r="AR720" s="439"/>
      <c r="AS720" s="439"/>
      <c r="AT720" s="439"/>
      <c r="AU720" s="439"/>
      <c r="AV720" s="439"/>
      <c r="AW720" s="439"/>
      <c r="AX720" s="545"/>
      <c r="AY720" s="550"/>
      <c r="AZ720" s="5"/>
    </row>
    <row r="721" spans="1:53" ht="44.25" customHeight="1">
      <c r="A721" s="427"/>
      <c r="B721" s="38" t="s">
        <v>4</v>
      </c>
      <c r="C721" s="38" t="s">
        <v>5</v>
      </c>
      <c r="D721" s="38" t="s">
        <v>6</v>
      </c>
      <c r="E721" s="38" t="s">
        <v>7</v>
      </c>
      <c r="F721" s="38" t="s">
        <v>8</v>
      </c>
      <c r="G721" s="38" t="s">
        <v>9</v>
      </c>
      <c r="H721" s="38" t="s">
        <v>10</v>
      </c>
      <c r="I721" s="38" t="s">
        <v>11</v>
      </c>
      <c r="J721" s="38" t="s">
        <v>12</v>
      </c>
      <c r="K721" s="38" t="s">
        <v>13</v>
      </c>
      <c r="L721" s="38" t="s">
        <v>14</v>
      </c>
      <c r="M721" s="38" t="s">
        <v>15</v>
      </c>
      <c r="N721" s="38" t="s">
        <v>16</v>
      </c>
      <c r="O721" s="38" t="s">
        <v>17</v>
      </c>
      <c r="P721" s="38" t="s">
        <v>18</v>
      </c>
      <c r="Q721" s="38" t="s">
        <v>19</v>
      </c>
      <c r="R721" s="38" t="s">
        <v>20</v>
      </c>
      <c r="S721" s="38" t="s">
        <v>21</v>
      </c>
      <c r="T721" s="38" t="s">
        <v>22</v>
      </c>
      <c r="U721" s="38" t="s">
        <v>23</v>
      </c>
      <c r="V721" s="38" t="s">
        <v>24</v>
      </c>
      <c r="W721" s="38" t="s">
        <v>25</v>
      </c>
      <c r="X721" s="38" t="s">
        <v>26</v>
      </c>
      <c r="Y721" s="39" t="s">
        <v>27</v>
      </c>
      <c r="AA721" s="47" t="s">
        <v>4</v>
      </c>
      <c r="AB721" s="48" t="s">
        <v>5</v>
      </c>
      <c r="AC721" s="48" t="s">
        <v>6</v>
      </c>
      <c r="AD721" s="48" t="s">
        <v>7</v>
      </c>
      <c r="AE721" s="48" t="s">
        <v>8</v>
      </c>
      <c r="AF721" s="48" t="s">
        <v>9</v>
      </c>
      <c r="AG721" s="48" t="s">
        <v>10</v>
      </c>
      <c r="AH721" s="48" t="s">
        <v>11</v>
      </c>
      <c r="AI721" s="48" t="s">
        <v>12</v>
      </c>
      <c r="AJ721" s="48" t="s">
        <v>13</v>
      </c>
      <c r="AK721" s="48" t="s">
        <v>14</v>
      </c>
      <c r="AL721" s="48" t="s">
        <v>15</v>
      </c>
      <c r="AM721" s="48" t="s">
        <v>16</v>
      </c>
      <c r="AN721" s="48" t="s">
        <v>17</v>
      </c>
      <c r="AO721" s="48" t="s">
        <v>18</v>
      </c>
      <c r="AP721" s="48" t="s">
        <v>19</v>
      </c>
      <c r="AQ721" s="48" t="s">
        <v>20</v>
      </c>
      <c r="AR721" s="48" t="s">
        <v>21</v>
      </c>
      <c r="AS721" s="48" t="s">
        <v>22</v>
      </c>
      <c r="AT721" s="48" t="s">
        <v>23</v>
      </c>
      <c r="AU721" s="48" t="s">
        <v>24</v>
      </c>
      <c r="AV721" s="48" t="s">
        <v>25</v>
      </c>
      <c r="AW721" s="48" t="s">
        <v>26</v>
      </c>
      <c r="AX721" s="150" t="s">
        <v>27</v>
      </c>
      <c r="AY721" s="551"/>
      <c r="AZ721" s="126"/>
    </row>
    <row r="722" spans="1:53" s="165" customFormat="1" ht="16.149999999999999" customHeight="1">
      <c r="A722" s="441" t="s">
        <v>225</v>
      </c>
      <c r="B722" s="442"/>
      <c r="C722" s="442"/>
      <c r="D722" s="442"/>
      <c r="E722" s="442"/>
      <c r="F722" s="442"/>
      <c r="G722" s="442"/>
      <c r="H722" s="442"/>
      <c r="I722" s="442"/>
      <c r="J722" s="442"/>
      <c r="K722" s="442"/>
      <c r="L722" s="442"/>
      <c r="M722" s="442"/>
      <c r="N722" s="442"/>
      <c r="O722" s="442"/>
      <c r="P722" s="442"/>
      <c r="Q722" s="442"/>
      <c r="R722" s="442"/>
      <c r="S722" s="442"/>
      <c r="T722" s="442"/>
      <c r="U722" s="442"/>
      <c r="V722" s="442"/>
      <c r="W722" s="442"/>
      <c r="X722" s="442"/>
      <c r="Y722" s="443"/>
      <c r="AA722" s="441">
        <v>2</v>
      </c>
      <c r="AB722" s="442"/>
      <c r="AC722" s="442"/>
      <c r="AD722" s="442"/>
      <c r="AE722" s="442"/>
      <c r="AF722" s="442"/>
      <c r="AG722" s="442"/>
      <c r="AH722" s="442"/>
      <c r="AI722" s="442"/>
      <c r="AJ722" s="442"/>
      <c r="AK722" s="442"/>
      <c r="AL722" s="442"/>
      <c r="AM722" s="442"/>
      <c r="AN722" s="442"/>
      <c r="AO722" s="442"/>
      <c r="AP722" s="442"/>
      <c r="AQ722" s="442"/>
      <c r="AR722" s="442"/>
      <c r="AS722" s="442"/>
      <c r="AT722" s="442"/>
      <c r="AU722" s="442"/>
      <c r="AV722" s="442"/>
      <c r="AW722" s="442"/>
      <c r="AX722" s="443"/>
      <c r="AY722" s="338"/>
      <c r="AZ722" s="171"/>
      <c r="BA722" s="163"/>
    </row>
    <row r="723" spans="1:53">
      <c r="A723" s="37">
        <v>1</v>
      </c>
      <c r="B723" s="162">
        <f t="shared" ref="B723:Q738" si="78">AA723+$AY723</f>
        <v>355.25</v>
      </c>
      <c r="C723" s="162">
        <f t="shared" si="78"/>
        <v>356.99</v>
      </c>
      <c r="D723" s="162">
        <f t="shared" si="78"/>
        <v>323.92</v>
      </c>
      <c r="E723" s="162">
        <f t="shared" si="78"/>
        <v>142.27000000000001</v>
      </c>
      <c r="F723" s="162">
        <f t="shared" si="78"/>
        <v>339.71</v>
      </c>
      <c r="G723" s="162">
        <f t="shared" si="78"/>
        <v>0</v>
      </c>
      <c r="H723" s="162">
        <f t="shared" si="78"/>
        <v>0</v>
      </c>
      <c r="I723" s="162">
        <f t="shared" si="78"/>
        <v>0</v>
      </c>
      <c r="J723" s="162">
        <f t="shared" si="78"/>
        <v>0</v>
      </c>
      <c r="K723" s="162">
        <f t="shared" si="78"/>
        <v>0.91</v>
      </c>
      <c r="L723" s="162">
        <f t="shared" si="78"/>
        <v>74.150000000000006</v>
      </c>
      <c r="M723" s="162">
        <f t="shared" si="78"/>
        <v>89.66</v>
      </c>
      <c r="N723" s="162">
        <f t="shared" si="78"/>
        <v>99.09</v>
      </c>
      <c r="O723" s="162">
        <f t="shared" si="78"/>
        <v>87.31</v>
      </c>
      <c r="P723" s="162">
        <f t="shared" si="78"/>
        <v>128.5</v>
      </c>
      <c r="Q723" s="162">
        <f t="shared" si="78"/>
        <v>83.85</v>
      </c>
      <c r="R723" s="162">
        <f t="shared" ref="R723:Y753" si="79">AQ723+$AY723</f>
        <v>9</v>
      </c>
      <c r="S723" s="162">
        <f t="shared" si="79"/>
        <v>0</v>
      </c>
      <c r="T723" s="162">
        <f t="shared" si="79"/>
        <v>8.68</v>
      </c>
      <c r="U723" s="162">
        <f t="shared" si="79"/>
        <v>6.85</v>
      </c>
      <c r="V723" s="162">
        <f t="shared" si="79"/>
        <v>14.78</v>
      </c>
      <c r="W723" s="162">
        <f t="shared" si="79"/>
        <v>0</v>
      </c>
      <c r="X723" s="162">
        <f t="shared" si="79"/>
        <v>0</v>
      </c>
      <c r="Y723" s="162">
        <f t="shared" si="79"/>
        <v>0</v>
      </c>
      <c r="Z723" s="27"/>
      <c r="AA723" s="31">
        <v>355.25</v>
      </c>
      <c r="AB723" s="29">
        <v>356.99</v>
      </c>
      <c r="AC723" s="29">
        <v>323.92</v>
      </c>
      <c r="AD723" s="29">
        <v>142.27000000000001</v>
      </c>
      <c r="AE723" s="29">
        <v>339.71</v>
      </c>
      <c r="AF723" s="29">
        <v>0</v>
      </c>
      <c r="AG723" s="29">
        <v>0</v>
      </c>
      <c r="AH723" s="29">
        <v>0</v>
      </c>
      <c r="AI723" s="29">
        <v>0</v>
      </c>
      <c r="AJ723" s="29">
        <v>0.91</v>
      </c>
      <c r="AK723" s="29">
        <v>74.150000000000006</v>
      </c>
      <c r="AL723" s="29">
        <v>89.66</v>
      </c>
      <c r="AM723" s="29">
        <v>99.09</v>
      </c>
      <c r="AN723" s="29">
        <v>87.31</v>
      </c>
      <c r="AO723" s="29">
        <v>128.5</v>
      </c>
      <c r="AP723" s="29">
        <v>83.85</v>
      </c>
      <c r="AQ723" s="29">
        <v>9</v>
      </c>
      <c r="AR723" s="29">
        <v>0</v>
      </c>
      <c r="AS723" s="29">
        <v>8.68</v>
      </c>
      <c r="AT723" s="29">
        <v>6.85</v>
      </c>
      <c r="AU723" s="29">
        <v>14.78</v>
      </c>
      <c r="AV723" s="29">
        <v>0</v>
      </c>
      <c r="AW723" s="29">
        <v>0</v>
      </c>
      <c r="AX723" s="30">
        <v>0</v>
      </c>
      <c r="AY723" s="336"/>
      <c r="AZ723" s="12"/>
    </row>
    <row r="724" spans="1:53">
      <c r="A724" s="37">
        <v>2</v>
      </c>
      <c r="B724" s="162">
        <f t="shared" si="78"/>
        <v>354.28</v>
      </c>
      <c r="C724" s="162">
        <f t="shared" si="78"/>
        <v>299.45</v>
      </c>
      <c r="D724" s="162">
        <f t="shared" si="78"/>
        <v>0</v>
      </c>
      <c r="E724" s="162">
        <f t="shared" si="78"/>
        <v>0</v>
      </c>
      <c r="F724" s="162">
        <f t="shared" si="78"/>
        <v>0.01</v>
      </c>
      <c r="G724" s="162">
        <f t="shared" si="78"/>
        <v>0</v>
      </c>
      <c r="H724" s="162">
        <f t="shared" si="78"/>
        <v>0</v>
      </c>
      <c r="I724" s="162">
        <f t="shared" si="78"/>
        <v>0</v>
      </c>
      <c r="J724" s="162">
        <f t="shared" si="78"/>
        <v>0</v>
      </c>
      <c r="K724" s="162">
        <f t="shared" si="78"/>
        <v>40.770000000000003</v>
      </c>
      <c r="L724" s="162">
        <f t="shared" si="78"/>
        <v>205.66</v>
      </c>
      <c r="M724" s="162">
        <f t="shared" si="78"/>
        <v>87.69</v>
      </c>
      <c r="N724" s="162">
        <f t="shared" si="78"/>
        <v>42.29</v>
      </c>
      <c r="O724" s="162">
        <f t="shared" si="78"/>
        <v>20.9</v>
      </c>
      <c r="P724" s="162">
        <f t="shared" si="78"/>
        <v>39.729999999999997</v>
      </c>
      <c r="Q724" s="162">
        <f t="shared" si="78"/>
        <v>27.94</v>
      </c>
      <c r="R724" s="162">
        <f t="shared" si="79"/>
        <v>73.48</v>
      </c>
      <c r="S724" s="162">
        <f t="shared" si="79"/>
        <v>0</v>
      </c>
      <c r="T724" s="162">
        <f t="shared" si="79"/>
        <v>69.849999999999994</v>
      </c>
      <c r="U724" s="162">
        <f t="shared" si="79"/>
        <v>1.19</v>
      </c>
      <c r="V724" s="162">
        <f t="shared" si="79"/>
        <v>25.93</v>
      </c>
      <c r="W724" s="162">
        <f t="shared" si="79"/>
        <v>583.83000000000004</v>
      </c>
      <c r="X724" s="162">
        <f t="shared" si="79"/>
        <v>354.12</v>
      </c>
      <c r="Y724" s="162">
        <f t="shared" si="79"/>
        <v>66.41</v>
      </c>
      <c r="Z724" s="27"/>
      <c r="AA724" s="28">
        <v>354.28</v>
      </c>
      <c r="AB724" s="29">
        <v>299.45</v>
      </c>
      <c r="AC724" s="29">
        <v>0</v>
      </c>
      <c r="AD724" s="29">
        <v>0</v>
      </c>
      <c r="AE724" s="29">
        <v>0.01</v>
      </c>
      <c r="AF724" s="29">
        <v>0</v>
      </c>
      <c r="AG724" s="29">
        <v>0</v>
      </c>
      <c r="AH724" s="29">
        <v>0</v>
      </c>
      <c r="AI724" s="29">
        <v>0</v>
      </c>
      <c r="AJ724" s="29">
        <v>40.770000000000003</v>
      </c>
      <c r="AK724" s="29">
        <v>205.66</v>
      </c>
      <c r="AL724" s="29">
        <v>87.69</v>
      </c>
      <c r="AM724" s="29">
        <v>42.29</v>
      </c>
      <c r="AN724" s="29">
        <v>20.9</v>
      </c>
      <c r="AO724" s="29">
        <v>39.729999999999997</v>
      </c>
      <c r="AP724" s="29">
        <v>27.94</v>
      </c>
      <c r="AQ724" s="29">
        <v>73.48</v>
      </c>
      <c r="AR724" s="29">
        <v>0</v>
      </c>
      <c r="AS724" s="29">
        <v>69.849999999999994</v>
      </c>
      <c r="AT724" s="29">
        <v>1.19</v>
      </c>
      <c r="AU724" s="29">
        <v>25.93</v>
      </c>
      <c r="AV724" s="29">
        <v>583.83000000000004</v>
      </c>
      <c r="AW724" s="29">
        <v>354.12</v>
      </c>
      <c r="AX724" s="30">
        <v>66.41</v>
      </c>
      <c r="AY724" s="337"/>
      <c r="AZ724" s="12"/>
    </row>
    <row r="725" spans="1:53">
      <c r="A725" s="37">
        <v>3</v>
      </c>
      <c r="B725" s="162">
        <f t="shared" si="78"/>
        <v>955.27</v>
      </c>
      <c r="C725" s="162">
        <f t="shared" si="78"/>
        <v>599.76</v>
      </c>
      <c r="D725" s="162">
        <f t="shared" si="78"/>
        <v>326.49</v>
      </c>
      <c r="E725" s="162">
        <f t="shared" si="78"/>
        <v>292.16000000000003</v>
      </c>
      <c r="F725" s="162">
        <f t="shared" si="78"/>
        <v>901.86</v>
      </c>
      <c r="G725" s="162">
        <f t="shared" si="78"/>
        <v>0</v>
      </c>
      <c r="H725" s="162">
        <f t="shared" si="78"/>
        <v>0</v>
      </c>
      <c r="I725" s="162">
        <f t="shared" si="78"/>
        <v>0</v>
      </c>
      <c r="J725" s="162">
        <f t="shared" si="78"/>
        <v>0</v>
      </c>
      <c r="K725" s="162">
        <f t="shared" si="78"/>
        <v>0.02</v>
      </c>
      <c r="L725" s="162">
        <f t="shared" si="78"/>
        <v>3.32</v>
      </c>
      <c r="M725" s="162">
        <f t="shared" si="78"/>
        <v>0.24</v>
      </c>
      <c r="N725" s="162">
        <f t="shared" si="78"/>
        <v>2.9</v>
      </c>
      <c r="O725" s="162">
        <f t="shared" si="78"/>
        <v>0</v>
      </c>
      <c r="P725" s="162">
        <f t="shared" si="78"/>
        <v>0</v>
      </c>
      <c r="Q725" s="162">
        <f t="shared" si="78"/>
        <v>0</v>
      </c>
      <c r="R725" s="162">
        <f t="shared" si="79"/>
        <v>0</v>
      </c>
      <c r="S725" s="162">
        <f t="shared" si="79"/>
        <v>0</v>
      </c>
      <c r="T725" s="162">
        <f t="shared" si="79"/>
        <v>9.09</v>
      </c>
      <c r="U725" s="162">
        <f t="shared" si="79"/>
        <v>61.64</v>
      </c>
      <c r="V725" s="162">
        <f t="shared" si="79"/>
        <v>54.33</v>
      </c>
      <c r="W725" s="162">
        <f t="shared" si="79"/>
        <v>144.02000000000001</v>
      </c>
      <c r="X725" s="162">
        <f t="shared" si="79"/>
        <v>700.37</v>
      </c>
      <c r="Y725" s="162">
        <f t="shared" si="79"/>
        <v>0</v>
      </c>
      <c r="Z725" s="27"/>
      <c r="AA725" s="28">
        <v>955.27</v>
      </c>
      <c r="AB725" s="29">
        <v>599.76</v>
      </c>
      <c r="AC725" s="29">
        <v>326.49</v>
      </c>
      <c r="AD725" s="29">
        <v>292.16000000000003</v>
      </c>
      <c r="AE725" s="29">
        <v>901.86</v>
      </c>
      <c r="AF725" s="29">
        <v>0</v>
      </c>
      <c r="AG725" s="29">
        <v>0</v>
      </c>
      <c r="AH725" s="29">
        <v>0</v>
      </c>
      <c r="AI725" s="29">
        <v>0</v>
      </c>
      <c r="AJ725" s="29">
        <v>0.02</v>
      </c>
      <c r="AK725" s="29">
        <v>3.32</v>
      </c>
      <c r="AL725" s="29">
        <v>0.24</v>
      </c>
      <c r="AM725" s="29">
        <v>2.9</v>
      </c>
      <c r="AN725" s="29">
        <v>0</v>
      </c>
      <c r="AO725" s="29">
        <v>0</v>
      </c>
      <c r="AP725" s="29">
        <v>0</v>
      </c>
      <c r="AQ725" s="29">
        <v>0</v>
      </c>
      <c r="AR725" s="29">
        <v>0</v>
      </c>
      <c r="AS725" s="29">
        <v>9.09</v>
      </c>
      <c r="AT725" s="29">
        <v>61.64</v>
      </c>
      <c r="AU725" s="29">
        <v>54.33</v>
      </c>
      <c r="AV725" s="29">
        <v>144.02000000000001</v>
      </c>
      <c r="AW725" s="29">
        <v>700.37</v>
      </c>
      <c r="AX725" s="30">
        <v>0</v>
      </c>
      <c r="AY725" s="337"/>
      <c r="AZ725" s="12"/>
    </row>
    <row r="726" spans="1:53">
      <c r="A726" s="37">
        <v>4</v>
      </c>
      <c r="B726" s="162">
        <f t="shared" si="78"/>
        <v>0</v>
      </c>
      <c r="C726" s="162">
        <f t="shared" si="78"/>
        <v>0</v>
      </c>
      <c r="D726" s="162">
        <f t="shared" si="78"/>
        <v>0</v>
      </c>
      <c r="E726" s="162">
        <f t="shared" si="78"/>
        <v>0</v>
      </c>
      <c r="F726" s="162">
        <f t="shared" si="78"/>
        <v>0</v>
      </c>
      <c r="G726" s="162">
        <f t="shared" si="78"/>
        <v>0</v>
      </c>
      <c r="H726" s="162">
        <f t="shared" si="78"/>
        <v>0</v>
      </c>
      <c r="I726" s="162">
        <f t="shared" si="78"/>
        <v>0</v>
      </c>
      <c r="J726" s="162">
        <f t="shared" si="78"/>
        <v>4.2</v>
      </c>
      <c r="K726" s="162">
        <f t="shared" si="78"/>
        <v>15.77</v>
      </c>
      <c r="L726" s="162">
        <f t="shared" si="78"/>
        <v>45.49</v>
      </c>
      <c r="M726" s="162">
        <f t="shared" si="78"/>
        <v>51.39</v>
      </c>
      <c r="N726" s="162">
        <f t="shared" si="78"/>
        <v>30.65</v>
      </c>
      <c r="O726" s="162">
        <f t="shared" si="78"/>
        <v>20.02</v>
      </c>
      <c r="P726" s="162">
        <f t="shared" si="78"/>
        <v>0.88</v>
      </c>
      <c r="Q726" s="162">
        <f t="shared" si="78"/>
        <v>1.06</v>
      </c>
      <c r="R726" s="162">
        <f t="shared" si="79"/>
        <v>0</v>
      </c>
      <c r="S726" s="162">
        <f t="shared" si="79"/>
        <v>0</v>
      </c>
      <c r="T726" s="162">
        <f t="shared" si="79"/>
        <v>0</v>
      </c>
      <c r="U726" s="162">
        <f t="shared" si="79"/>
        <v>37.36</v>
      </c>
      <c r="V726" s="162">
        <f t="shared" si="79"/>
        <v>93.25</v>
      </c>
      <c r="W726" s="162">
        <f t="shared" si="79"/>
        <v>420.01</v>
      </c>
      <c r="X726" s="162">
        <f t="shared" si="79"/>
        <v>9.49</v>
      </c>
      <c r="Y726" s="162">
        <f t="shared" si="79"/>
        <v>8.75</v>
      </c>
      <c r="Z726" s="27"/>
      <c r="AA726" s="28">
        <v>0</v>
      </c>
      <c r="AB726" s="29">
        <v>0</v>
      </c>
      <c r="AC726" s="29">
        <v>0</v>
      </c>
      <c r="AD726" s="29">
        <v>0</v>
      </c>
      <c r="AE726" s="29">
        <v>0</v>
      </c>
      <c r="AF726" s="29">
        <v>0</v>
      </c>
      <c r="AG726" s="29">
        <v>0</v>
      </c>
      <c r="AH726" s="29">
        <v>0</v>
      </c>
      <c r="AI726" s="29">
        <v>4.2</v>
      </c>
      <c r="AJ726" s="29">
        <v>15.77</v>
      </c>
      <c r="AK726" s="29">
        <v>45.49</v>
      </c>
      <c r="AL726" s="29">
        <v>51.39</v>
      </c>
      <c r="AM726" s="29">
        <v>30.65</v>
      </c>
      <c r="AN726" s="29">
        <v>20.02</v>
      </c>
      <c r="AO726" s="29">
        <v>0.88</v>
      </c>
      <c r="AP726" s="29">
        <v>1.06</v>
      </c>
      <c r="AQ726" s="29">
        <v>0</v>
      </c>
      <c r="AR726" s="29">
        <v>0</v>
      </c>
      <c r="AS726" s="29">
        <v>0</v>
      </c>
      <c r="AT726" s="29">
        <v>37.36</v>
      </c>
      <c r="AU726" s="29">
        <v>93.25</v>
      </c>
      <c r="AV726" s="29">
        <v>420.01</v>
      </c>
      <c r="AW726" s="29">
        <v>9.49</v>
      </c>
      <c r="AX726" s="30">
        <v>8.75</v>
      </c>
      <c r="AY726" s="337"/>
      <c r="AZ726" s="12"/>
    </row>
    <row r="727" spans="1:53">
      <c r="A727" s="37">
        <v>5</v>
      </c>
      <c r="B727" s="162">
        <f t="shared" si="78"/>
        <v>0</v>
      </c>
      <c r="C727" s="162">
        <f t="shared" si="78"/>
        <v>0</v>
      </c>
      <c r="D727" s="162">
        <f t="shared" si="78"/>
        <v>0</v>
      </c>
      <c r="E727" s="162">
        <f t="shared" si="78"/>
        <v>19.600000000000001</v>
      </c>
      <c r="F727" s="162">
        <f t="shared" si="78"/>
        <v>11.47</v>
      </c>
      <c r="G727" s="162">
        <f t="shared" si="78"/>
        <v>197.47</v>
      </c>
      <c r="H727" s="162">
        <f t="shared" si="78"/>
        <v>103.72</v>
      </c>
      <c r="I727" s="162">
        <f t="shared" si="78"/>
        <v>22.61</v>
      </c>
      <c r="J727" s="162">
        <f t="shared" si="78"/>
        <v>0</v>
      </c>
      <c r="K727" s="162">
        <f t="shared" si="78"/>
        <v>0</v>
      </c>
      <c r="L727" s="162">
        <f t="shared" si="78"/>
        <v>0</v>
      </c>
      <c r="M727" s="162">
        <f t="shared" si="78"/>
        <v>19.27</v>
      </c>
      <c r="N727" s="162">
        <f t="shared" si="78"/>
        <v>21.23</v>
      </c>
      <c r="O727" s="162">
        <f t="shared" si="78"/>
        <v>4.5999999999999996</v>
      </c>
      <c r="P727" s="162">
        <f t="shared" si="78"/>
        <v>8.6</v>
      </c>
      <c r="Q727" s="162">
        <f t="shared" si="78"/>
        <v>6.32</v>
      </c>
      <c r="R727" s="162">
        <f t="shared" si="79"/>
        <v>0</v>
      </c>
      <c r="S727" s="162">
        <f t="shared" si="79"/>
        <v>0</v>
      </c>
      <c r="T727" s="162">
        <f t="shared" si="79"/>
        <v>12.72</v>
      </c>
      <c r="U727" s="162">
        <f t="shared" si="79"/>
        <v>95.49</v>
      </c>
      <c r="V727" s="162">
        <f t="shared" si="79"/>
        <v>87.01</v>
      </c>
      <c r="W727" s="162">
        <f t="shared" si="79"/>
        <v>533.80999999999995</v>
      </c>
      <c r="X727" s="162">
        <f t="shared" si="79"/>
        <v>440.29</v>
      </c>
      <c r="Y727" s="162">
        <f t="shared" si="79"/>
        <v>259.56</v>
      </c>
      <c r="Z727" s="27"/>
      <c r="AA727" s="28">
        <v>0</v>
      </c>
      <c r="AB727" s="29">
        <v>0</v>
      </c>
      <c r="AC727" s="29">
        <v>0</v>
      </c>
      <c r="AD727" s="29">
        <v>19.600000000000001</v>
      </c>
      <c r="AE727" s="29">
        <v>11.47</v>
      </c>
      <c r="AF727" s="29">
        <v>197.47</v>
      </c>
      <c r="AG727" s="29">
        <v>103.72</v>
      </c>
      <c r="AH727" s="29">
        <v>22.61</v>
      </c>
      <c r="AI727" s="29">
        <v>0</v>
      </c>
      <c r="AJ727" s="29">
        <v>0</v>
      </c>
      <c r="AK727" s="29">
        <v>0</v>
      </c>
      <c r="AL727" s="29">
        <v>19.27</v>
      </c>
      <c r="AM727" s="29">
        <v>21.23</v>
      </c>
      <c r="AN727" s="29">
        <v>4.5999999999999996</v>
      </c>
      <c r="AO727" s="29">
        <v>8.6</v>
      </c>
      <c r="AP727" s="29">
        <v>6.32</v>
      </c>
      <c r="AQ727" s="29">
        <v>0</v>
      </c>
      <c r="AR727" s="29">
        <v>0</v>
      </c>
      <c r="AS727" s="29">
        <v>12.72</v>
      </c>
      <c r="AT727" s="29">
        <v>95.49</v>
      </c>
      <c r="AU727" s="29">
        <v>87.01</v>
      </c>
      <c r="AV727" s="29">
        <v>533.80999999999995</v>
      </c>
      <c r="AW727" s="29">
        <v>440.29</v>
      </c>
      <c r="AX727" s="30">
        <v>259.56</v>
      </c>
      <c r="AY727" s="337"/>
      <c r="AZ727" s="12"/>
    </row>
    <row r="728" spans="1:53">
      <c r="A728" s="37">
        <v>6</v>
      </c>
      <c r="B728" s="162">
        <f t="shared" si="78"/>
        <v>1.03</v>
      </c>
      <c r="C728" s="162">
        <f t="shared" si="78"/>
        <v>28.55</v>
      </c>
      <c r="D728" s="162">
        <f t="shared" si="78"/>
        <v>10.1</v>
      </c>
      <c r="E728" s="162">
        <f t="shared" si="78"/>
        <v>0</v>
      </c>
      <c r="F728" s="162">
        <f t="shared" si="78"/>
        <v>0</v>
      </c>
      <c r="G728" s="162">
        <f t="shared" si="78"/>
        <v>0</v>
      </c>
      <c r="H728" s="162">
        <f t="shared" si="78"/>
        <v>0</v>
      </c>
      <c r="I728" s="162">
        <f t="shared" si="78"/>
        <v>0</v>
      </c>
      <c r="J728" s="162">
        <f t="shared" si="78"/>
        <v>0</v>
      </c>
      <c r="K728" s="162">
        <f t="shared" si="78"/>
        <v>98.49</v>
      </c>
      <c r="L728" s="162">
        <f t="shared" si="78"/>
        <v>103.09</v>
      </c>
      <c r="M728" s="162">
        <f t="shared" si="78"/>
        <v>154.82</v>
      </c>
      <c r="N728" s="162">
        <f t="shared" si="78"/>
        <v>7.0000000000000007E-2</v>
      </c>
      <c r="O728" s="162">
        <f t="shared" si="78"/>
        <v>0</v>
      </c>
      <c r="P728" s="162">
        <f t="shared" si="78"/>
        <v>0</v>
      </c>
      <c r="Q728" s="162">
        <f t="shared" si="78"/>
        <v>0.1</v>
      </c>
      <c r="R728" s="162">
        <f t="shared" si="79"/>
        <v>0</v>
      </c>
      <c r="S728" s="162">
        <f t="shared" si="79"/>
        <v>0</v>
      </c>
      <c r="T728" s="162">
        <f t="shared" si="79"/>
        <v>10.210000000000001</v>
      </c>
      <c r="U728" s="162">
        <f t="shared" si="79"/>
        <v>13.67</v>
      </c>
      <c r="V728" s="162">
        <f t="shared" si="79"/>
        <v>65.239999999999995</v>
      </c>
      <c r="W728" s="162">
        <f t="shared" si="79"/>
        <v>385.26</v>
      </c>
      <c r="X728" s="162">
        <f t="shared" si="79"/>
        <v>128.47999999999999</v>
      </c>
      <c r="Y728" s="162">
        <f t="shared" si="79"/>
        <v>221.49</v>
      </c>
      <c r="Z728" s="27"/>
      <c r="AA728" s="28">
        <v>1.03</v>
      </c>
      <c r="AB728" s="29">
        <v>28.55</v>
      </c>
      <c r="AC728" s="29">
        <v>10.1</v>
      </c>
      <c r="AD728" s="29">
        <v>0</v>
      </c>
      <c r="AE728" s="29">
        <v>0</v>
      </c>
      <c r="AF728" s="29">
        <v>0</v>
      </c>
      <c r="AG728" s="29">
        <v>0</v>
      </c>
      <c r="AH728" s="29">
        <v>0</v>
      </c>
      <c r="AI728" s="29">
        <v>0</v>
      </c>
      <c r="AJ728" s="29">
        <v>98.49</v>
      </c>
      <c r="AK728" s="29">
        <v>103.09</v>
      </c>
      <c r="AL728" s="29">
        <v>154.82</v>
      </c>
      <c r="AM728" s="29">
        <v>7.0000000000000007E-2</v>
      </c>
      <c r="AN728" s="29">
        <v>0</v>
      </c>
      <c r="AO728" s="29">
        <v>0</v>
      </c>
      <c r="AP728" s="29">
        <v>0.1</v>
      </c>
      <c r="AQ728" s="29">
        <v>0</v>
      </c>
      <c r="AR728" s="29">
        <v>0</v>
      </c>
      <c r="AS728" s="29">
        <v>10.210000000000001</v>
      </c>
      <c r="AT728" s="29">
        <v>13.67</v>
      </c>
      <c r="AU728" s="29">
        <v>65.239999999999995</v>
      </c>
      <c r="AV728" s="29">
        <v>385.26</v>
      </c>
      <c r="AW728" s="29">
        <v>128.47999999999999</v>
      </c>
      <c r="AX728" s="30">
        <v>221.49</v>
      </c>
      <c r="AY728" s="337"/>
      <c r="AZ728" s="12"/>
    </row>
    <row r="729" spans="1:53">
      <c r="A729" s="37">
        <v>7</v>
      </c>
      <c r="B729" s="162">
        <f t="shared" si="78"/>
        <v>13.19</v>
      </c>
      <c r="C729" s="162">
        <f t="shared" si="78"/>
        <v>0</v>
      </c>
      <c r="D729" s="162">
        <f t="shared" si="78"/>
        <v>0</v>
      </c>
      <c r="E729" s="162">
        <f t="shared" si="78"/>
        <v>0</v>
      </c>
      <c r="F729" s="162">
        <f t="shared" si="78"/>
        <v>0</v>
      </c>
      <c r="G729" s="162">
        <f t="shared" si="78"/>
        <v>0</v>
      </c>
      <c r="H729" s="162">
        <f t="shared" si="78"/>
        <v>0</v>
      </c>
      <c r="I729" s="162">
        <f t="shared" si="78"/>
        <v>0</v>
      </c>
      <c r="J729" s="162">
        <f t="shared" si="78"/>
        <v>0</v>
      </c>
      <c r="K729" s="162">
        <f t="shared" si="78"/>
        <v>0</v>
      </c>
      <c r="L729" s="162">
        <f t="shared" si="78"/>
        <v>0</v>
      </c>
      <c r="M729" s="162">
        <f t="shared" si="78"/>
        <v>0</v>
      </c>
      <c r="N729" s="162">
        <f t="shared" si="78"/>
        <v>0</v>
      </c>
      <c r="O729" s="162">
        <f t="shared" si="78"/>
        <v>0</v>
      </c>
      <c r="P729" s="162">
        <f t="shared" si="78"/>
        <v>0</v>
      </c>
      <c r="Q729" s="162">
        <f t="shared" si="78"/>
        <v>0</v>
      </c>
      <c r="R729" s="162">
        <f t="shared" si="79"/>
        <v>0</v>
      </c>
      <c r="S729" s="162">
        <f t="shared" si="79"/>
        <v>0</v>
      </c>
      <c r="T729" s="162">
        <f t="shared" si="79"/>
        <v>1.2</v>
      </c>
      <c r="U729" s="162">
        <f t="shared" si="79"/>
        <v>121.05</v>
      </c>
      <c r="V729" s="162">
        <f t="shared" si="79"/>
        <v>143.5</v>
      </c>
      <c r="W729" s="162">
        <f t="shared" si="79"/>
        <v>25.74</v>
      </c>
      <c r="X729" s="162">
        <f t="shared" si="79"/>
        <v>351.4</v>
      </c>
      <c r="Y729" s="162">
        <f t="shared" si="79"/>
        <v>212.79</v>
      </c>
      <c r="Z729" s="27"/>
      <c r="AA729" s="28">
        <v>13.19</v>
      </c>
      <c r="AB729" s="29">
        <v>0</v>
      </c>
      <c r="AC729" s="29">
        <v>0</v>
      </c>
      <c r="AD729" s="29">
        <v>0</v>
      </c>
      <c r="AE729" s="29">
        <v>0</v>
      </c>
      <c r="AF729" s="29">
        <v>0</v>
      </c>
      <c r="AG729" s="29">
        <v>0</v>
      </c>
      <c r="AH729" s="29">
        <v>0</v>
      </c>
      <c r="AI729" s="29">
        <v>0</v>
      </c>
      <c r="AJ729" s="29">
        <v>0</v>
      </c>
      <c r="AK729" s="29">
        <v>0</v>
      </c>
      <c r="AL729" s="29">
        <v>0</v>
      </c>
      <c r="AM729" s="29">
        <v>0</v>
      </c>
      <c r="AN729" s="29">
        <v>0</v>
      </c>
      <c r="AO729" s="29">
        <v>0</v>
      </c>
      <c r="AP729" s="29">
        <v>0</v>
      </c>
      <c r="AQ729" s="29">
        <v>0</v>
      </c>
      <c r="AR729" s="29">
        <v>0</v>
      </c>
      <c r="AS729" s="29">
        <v>1.2</v>
      </c>
      <c r="AT729" s="29">
        <v>121.05</v>
      </c>
      <c r="AU729" s="29">
        <v>143.5</v>
      </c>
      <c r="AV729" s="29">
        <v>25.74</v>
      </c>
      <c r="AW729" s="29">
        <v>351.4</v>
      </c>
      <c r="AX729" s="30">
        <v>212.79</v>
      </c>
      <c r="AY729" s="337"/>
      <c r="AZ729" s="12"/>
    </row>
    <row r="730" spans="1:53">
      <c r="A730" s="37">
        <v>8</v>
      </c>
      <c r="B730" s="162">
        <f t="shared" si="78"/>
        <v>106.51</v>
      </c>
      <c r="C730" s="162">
        <f t="shared" si="78"/>
        <v>0</v>
      </c>
      <c r="D730" s="162">
        <f t="shared" si="78"/>
        <v>0</v>
      </c>
      <c r="E730" s="162">
        <f t="shared" si="78"/>
        <v>0</v>
      </c>
      <c r="F730" s="162">
        <f t="shared" si="78"/>
        <v>0</v>
      </c>
      <c r="G730" s="162">
        <f t="shared" si="78"/>
        <v>0</v>
      </c>
      <c r="H730" s="162">
        <f t="shared" si="78"/>
        <v>0</v>
      </c>
      <c r="I730" s="162">
        <f t="shared" si="78"/>
        <v>0</v>
      </c>
      <c r="J730" s="162">
        <f t="shared" si="78"/>
        <v>0</v>
      </c>
      <c r="K730" s="162">
        <f t="shared" si="78"/>
        <v>0</v>
      </c>
      <c r="L730" s="162">
        <f t="shared" si="78"/>
        <v>0</v>
      </c>
      <c r="M730" s="162">
        <f t="shared" si="78"/>
        <v>0</v>
      </c>
      <c r="N730" s="162">
        <f t="shared" si="78"/>
        <v>0</v>
      </c>
      <c r="O730" s="162">
        <f t="shared" si="78"/>
        <v>0</v>
      </c>
      <c r="P730" s="162">
        <f t="shared" si="78"/>
        <v>0</v>
      </c>
      <c r="Q730" s="162">
        <f t="shared" si="78"/>
        <v>0</v>
      </c>
      <c r="R730" s="162">
        <f t="shared" si="79"/>
        <v>0</v>
      </c>
      <c r="S730" s="162">
        <f t="shared" si="79"/>
        <v>0</v>
      </c>
      <c r="T730" s="162">
        <f t="shared" si="79"/>
        <v>0</v>
      </c>
      <c r="U730" s="162">
        <f t="shared" si="79"/>
        <v>0</v>
      </c>
      <c r="V730" s="162">
        <f t="shared" si="79"/>
        <v>2.2200000000000002</v>
      </c>
      <c r="W730" s="162">
        <f t="shared" si="79"/>
        <v>469.19</v>
      </c>
      <c r="X730" s="162">
        <f t="shared" si="79"/>
        <v>280.92</v>
      </c>
      <c r="Y730" s="162">
        <f t="shared" si="79"/>
        <v>234.07</v>
      </c>
      <c r="Z730" s="27"/>
      <c r="AA730" s="28">
        <v>106.51</v>
      </c>
      <c r="AB730" s="29">
        <v>0</v>
      </c>
      <c r="AC730" s="29">
        <v>0</v>
      </c>
      <c r="AD730" s="29">
        <v>0</v>
      </c>
      <c r="AE730" s="29">
        <v>0</v>
      </c>
      <c r="AF730" s="29">
        <v>0</v>
      </c>
      <c r="AG730" s="29">
        <v>0</v>
      </c>
      <c r="AH730" s="29">
        <v>0</v>
      </c>
      <c r="AI730" s="29">
        <v>0</v>
      </c>
      <c r="AJ730" s="29">
        <v>0</v>
      </c>
      <c r="AK730" s="29">
        <v>0</v>
      </c>
      <c r="AL730" s="29">
        <v>0</v>
      </c>
      <c r="AM730" s="29">
        <v>0</v>
      </c>
      <c r="AN730" s="29">
        <v>0</v>
      </c>
      <c r="AO730" s="29">
        <v>0</v>
      </c>
      <c r="AP730" s="29">
        <v>0</v>
      </c>
      <c r="AQ730" s="29">
        <v>0</v>
      </c>
      <c r="AR730" s="29">
        <v>0</v>
      </c>
      <c r="AS730" s="29">
        <v>0</v>
      </c>
      <c r="AT730" s="29">
        <v>0</v>
      </c>
      <c r="AU730" s="29">
        <v>2.2200000000000002</v>
      </c>
      <c r="AV730" s="29">
        <v>469.19</v>
      </c>
      <c r="AW730" s="29">
        <v>280.92</v>
      </c>
      <c r="AX730" s="30">
        <v>234.07</v>
      </c>
      <c r="AY730" s="337"/>
      <c r="AZ730" s="12"/>
    </row>
    <row r="731" spans="1:53">
      <c r="A731" s="37">
        <v>9</v>
      </c>
      <c r="B731" s="162">
        <f t="shared" si="78"/>
        <v>75.67</v>
      </c>
      <c r="C731" s="162">
        <f t="shared" si="78"/>
        <v>61.61</v>
      </c>
      <c r="D731" s="162">
        <f t="shared" si="78"/>
        <v>0</v>
      </c>
      <c r="E731" s="162">
        <f t="shared" si="78"/>
        <v>254.20999999999998</v>
      </c>
      <c r="F731" s="162">
        <f t="shared" si="78"/>
        <v>0</v>
      </c>
      <c r="G731" s="162">
        <f t="shared" si="78"/>
        <v>0</v>
      </c>
      <c r="H731" s="162">
        <f t="shared" si="78"/>
        <v>0</v>
      </c>
      <c r="I731" s="162">
        <f t="shared" si="78"/>
        <v>0</v>
      </c>
      <c r="J731" s="162">
        <f t="shared" si="78"/>
        <v>0</v>
      </c>
      <c r="K731" s="162">
        <f t="shared" si="78"/>
        <v>0.02</v>
      </c>
      <c r="L731" s="162">
        <f t="shared" si="78"/>
        <v>0</v>
      </c>
      <c r="M731" s="162">
        <f t="shared" si="78"/>
        <v>20.55</v>
      </c>
      <c r="N731" s="162">
        <f t="shared" si="78"/>
        <v>0</v>
      </c>
      <c r="O731" s="162">
        <f t="shared" si="78"/>
        <v>0.43</v>
      </c>
      <c r="P731" s="162">
        <f t="shared" si="78"/>
        <v>0</v>
      </c>
      <c r="Q731" s="162">
        <f t="shared" si="78"/>
        <v>0</v>
      </c>
      <c r="R731" s="162">
        <f t="shared" si="79"/>
        <v>0</v>
      </c>
      <c r="S731" s="162">
        <f t="shared" si="79"/>
        <v>0</v>
      </c>
      <c r="T731" s="162">
        <f t="shared" si="79"/>
        <v>22.08</v>
      </c>
      <c r="U731" s="162">
        <f t="shared" si="79"/>
        <v>0.6</v>
      </c>
      <c r="V731" s="162">
        <f t="shared" si="79"/>
        <v>114.85</v>
      </c>
      <c r="W731" s="162">
        <f t="shared" si="79"/>
        <v>304.24</v>
      </c>
      <c r="X731" s="162">
        <f t="shared" si="79"/>
        <v>520.73</v>
      </c>
      <c r="Y731" s="162">
        <f t="shared" si="79"/>
        <v>284.79000000000002</v>
      </c>
      <c r="Z731" s="27"/>
      <c r="AA731" s="28">
        <v>75.67</v>
      </c>
      <c r="AB731" s="29">
        <v>61.61</v>
      </c>
      <c r="AC731" s="29">
        <v>0</v>
      </c>
      <c r="AD731" s="29">
        <v>254.20999999999998</v>
      </c>
      <c r="AE731" s="29">
        <v>0</v>
      </c>
      <c r="AF731" s="29">
        <v>0</v>
      </c>
      <c r="AG731" s="29">
        <v>0</v>
      </c>
      <c r="AH731" s="29">
        <v>0</v>
      </c>
      <c r="AI731" s="29">
        <v>0</v>
      </c>
      <c r="AJ731" s="29">
        <v>0.02</v>
      </c>
      <c r="AK731" s="29">
        <v>0</v>
      </c>
      <c r="AL731" s="29">
        <v>20.55</v>
      </c>
      <c r="AM731" s="29">
        <v>0</v>
      </c>
      <c r="AN731" s="29">
        <v>0.43</v>
      </c>
      <c r="AO731" s="29">
        <v>0</v>
      </c>
      <c r="AP731" s="29">
        <v>0</v>
      </c>
      <c r="AQ731" s="29">
        <v>0</v>
      </c>
      <c r="AR731" s="29">
        <v>0</v>
      </c>
      <c r="AS731" s="29">
        <v>22.08</v>
      </c>
      <c r="AT731" s="29">
        <v>0.6</v>
      </c>
      <c r="AU731" s="29">
        <v>114.85</v>
      </c>
      <c r="AV731" s="29">
        <v>304.24</v>
      </c>
      <c r="AW731" s="29">
        <v>520.73</v>
      </c>
      <c r="AX731" s="30">
        <v>284.79000000000002</v>
      </c>
      <c r="AY731" s="337"/>
      <c r="AZ731" s="12"/>
    </row>
    <row r="732" spans="1:53">
      <c r="A732" s="37">
        <v>10</v>
      </c>
      <c r="B732" s="162">
        <f t="shared" si="78"/>
        <v>104.87</v>
      </c>
      <c r="C732" s="162">
        <f t="shared" si="78"/>
        <v>90.18</v>
      </c>
      <c r="D732" s="162">
        <f t="shared" si="78"/>
        <v>574.77</v>
      </c>
      <c r="E732" s="162">
        <f t="shared" si="78"/>
        <v>0</v>
      </c>
      <c r="F732" s="162">
        <f t="shared" si="78"/>
        <v>1.98</v>
      </c>
      <c r="G732" s="162">
        <f t="shared" si="78"/>
        <v>0</v>
      </c>
      <c r="H732" s="162">
        <f t="shared" si="78"/>
        <v>0</v>
      </c>
      <c r="I732" s="162">
        <f t="shared" si="78"/>
        <v>0</v>
      </c>
      <c r="J732" s="162">
        <f t="shared" si="78"/>
        <v>0</v>
      </c>
      <c r="K732" s="162">
        <f t="shared" si="78"/>
        <v>0</v>
      </c>
      <c r="L732" s="162">
        <f t="shared" si="78"/>
        <v>210.73</v>
      </c>
      <c r="M732" s="162">
        <f t="shared" si="78"/>
        <v>0</v>
      </c>
      <c r="N732" s="162">
        <f t="shared" si="78"/>
        <v>36.950000000000003</v>
      </c>
      <c r="O732" s="162">
        <f t="shared" si="78"/>
        <v>0</v>
      </c>
      <c r="P732" s="162">
        <f t="shared" si="78"/>
        <v>0</v>
      </c>
      <c r="Q732" s="162">
        <f t="shared" si="78"/>
        <v>0.77</v>
      </c>
      <c r="R732" s="162">
        <f t="shared" si="79"/>
        <v>0.72</v>
      </c>
      <c r="S732" s="162">
        <f t="shared" si="79"/>
        <v>0</v>
      </c>
      <c r="T732" s="162">
        <f t="shared" si="79"/>
        <v>0</v>
      </c>
      <c r="U732" s="162">
        <f t="shared" si="79"/>
        <v>0.27</v>
      </c>
      <c r="V732" s="162">
        <f t="shared" si="79"/>
        <v>105.94</v>
      </c>
      <c r="W732" s="162">
        <f t="shared" si="79"/>
        <v>541.67999999999995</v>
      </c>
      <c r="X732" s="162">
        <f t="shared" si="79"/>
        <v>293.48</v>
      </c>
      <c r="Y732" s="162">
        <f t="shared" si="79"/>
        <v>141.66</v>
      </c>
      <c r="Z732" s="27"/>
      <c r="AA732" s="28">
        <v>104.87</v>
      </c>
      <c r="AB732" s="29">
        <v>90.18</v>
      </c>
      <c r="AC732" s="29">
        <v>574.77</v>
      </c>
      <c r="AD732" s="29">
        <v>0</v>
      </c>
      <c r="AE732" s="29">
        <v>1.98</v>
      </c>
      <c r="AF732" s="29">
        <v>0</v>
      </c>
      <c r="AG732" s="29">
        <v>0</v>
      </c>
      <c r="AH732" s="29">
        <v>0</v>
      </c>
      <c r="AI732" s="29">
        <v>0</v>
      </c>
      <c r="AJ732" s="29">
        <v>0</v>
      </c>
      <c r="AK732" s="29">
        <v>210.73</v>
      </c>
      <c r="AL732" s="29">
        <v>0</v>
      </c>
      <c r="AM732" s="29">
        <v>36.950000000000003</v>
      </c>
      <c r="AN732" s="29">
        <v>0</v>
      </c>
      <c r="AO732" s="29">
        <v>0</v>
      </c>
      <c r="AP732" s="29">
        <v>0.77</v>
      </c>
      <c r="AQ732" s="29">
        <v>0.72</v>
      </c>
      <c r="AR732" s="29">
        <v>0</v>
      </c>
      <c r="AS732" s="29">
        <v>0</v>
      </c>
      <c r="AT732" s="29">
        <v>0.27</v>
      </c>
      <c r="AU732" s="29">
        <v>105.94</v>
      </c>
      <c r="AV732" s="29">
        <v>541.67999999999995</v>
      </c>
      <c r="AW732" s="29">
        <v>293.48</v>
      </c>
      <c r="AX732" s="30">
        <v>141.66</v>
      </c>
      <c r="AY732" s="337"/>
      <c r="AZ732" s="12"/>
    </row>
    <row r="733" spans="1:53">
      <c r="A733" s="37">
        <v>11</v>
      </c>
      <c r="B733" s="162">
        <f t="shared" si="78"/>
        <v>93.43</v>
      </c>
      <c r="C733" s="162">
        <f t="shared" si="78"/>
        <v>16.489999999999998</v>
      </c>
      <c r="D733" s="162">
        <f t="shared" si="78"/>
        <v>0</v>
      </c>
      <c r="E733" s="162">
        <f t="shared" si="78"/>
        <v>0</v>
      </c>
      <c r="F733" s="162">
        <f t="shared" si="78"/>
        <v>0</v>
      </c>
      <c r="G733" s="162">
        <f t="shared" si="78"/>
        <v>0</v>
      </c>
      <c r="H733" s="162">
        <f t="shared" si="78"/>
        <v>0</v>
      </c>
      <c r="I733" s="162">
        <f t="shared" si="78"/>
        <v>1.44</v>
      </c>
      <c r="J733" s="162">
        <f t="shared" si="78"/>
        <v>0</v>
      </c>
      <c r="K733" s="162">
        <f t="shared" si="78"/>
        <v>0</v>
      </c>
      <c r="L733" s="162">
        <f t="shared" si="78"/>
        <v>0.45</v>
      </c>
      <c r="M733" s="162">
        <f t="shared" si="78"/>
        <v>0</v>
      </c>
      <c r="N733" s="162">
        <f t="shared" si="78"/>
        <v>0.83</v>
      </c>
      <c r="O733" s="162">
        <f t="shared" si="78"/>
        <v>0.22</v>
      </c>
      <c r="P733" s="162">
        <f t="shared" si="78"/>
        <v>0.09</v>
      </c>
      <c r="Q733" s="162">
        <f t="shared" si="78"/>
        <v>0</v>
      </c>
      <c r="R733" s="162">
        <f t="shared" si="79"/>
        <v>0</v>
      </c>
      <c r="S733" s="162">
        <f t="shared" si="79"/>
        <v>0</v>
      </c>
      <c r="T733" s="162">
        <f t="shared" si="79"/>
        <v>0.02</v>
      </c>
      <c r="U733" s="162">
        <f t="shared" si="79"/>
        <v>104.33</v>
      </c>
      <c r="V733" s="162">
        <f t="shared" si="79"/>
        <v>119.12</v>
      </c>
      <c r="W733" s="162">
        <f t="shared" si="79"/>
        <v>87.1</v>
      </c>
      <c r="X733" s="162">
        <f t="shared" si="79"/>
        <v>0</v>
      </c>
      <c r="Y733" s="162">
        <f t="shared" si="79"/>
        <v>107.45</v>
      </c>
      <c r="Z733" s="27"/>
      <c r="AA733" s="31">
        <v>93.43</v>
      </c>
      <c r="AB733" s="29">
        <v>16.489999999999998</v>
      </c>
      <c r="AC733" s="29">
        <v>0</v>
      </c>
      <c r="AD733" s="29">
        <v>0</v>
      </c>
      <c r="AE733" s="29">
        <v>0</v>
      </c>
      <c r="AF733" s="29">
        <v>0</v>
      </c>
      <c r="AG733" s="29">
        <v>0</v>
      </c>
      <c r="AH733" s="29">
        <v>1.44</v>
      </c>
      <c r="AI733" s="29">
        <v>0</v>
      </c>
      <c r="AJ733" s="29">
        <v>0</v>
      </c>
      <c r="AK733" s="29">
        <v>0.45</v>
      </c>
      <c r="AL733" s="29">
        <v>0</v>
      </c>
      <c r="AM733" s="29">
        <v>0.83</v>
      </c>
      <c r="AN733" s="29">
        <v>0.22</v>
      </c>
      <c r="AO733" s="29">
        <v>0.09</v>
      </c>
      <c r="AP733" s="29">
        <v>0</v>
      </c>
      <c r="AQ733" s="29">
        <v>0</v>
      </c>
      <c r="AR733" s="29">
        <v>0</v>
      </c>
      <c r="AS733" s="29">
        <v>0.02</v>
      </c>
      <c r="AT733" s="29">
        <v>104.33</v>
      </c>
      <c r="AU733" s="29">
        <v>119.12</v>
      </c>
      <c r="AV733" s="29">
        <v>87.1</v>
      </c>
      <c r="AW733" s="29">
        <v>0</v>
      </c>
      <c r="AX733" s="30">
        <v>107.45</v>
      </c>
      <c r="AY733" s="337"/>
      <c r="AZ733" s="12"/>
    </row>
    <row r="734" spans="1:53">
      <c r="A734" s="37">
        <v>12</v>
      </c>
      <c r="B734" s="162">
        <f t="shared" si="78"/>
        <v>7.09</v>
      </c>
      <c r="C734" s="162">
        <f t="shared" si="78"/>
        <v>0</v>
      </c>
      <c r="D734" s="162">
        <f t="shared" si="78"/>
        <v>0.09</v>
      </c>
      <c r="E734" s="162">
        <f t="shared" si="78"/>
        <v>0</v>
      </c>
      <c r="F734" s="162">
        <f t="shared" si="78"/>
        <v>0</v>
      </c>
      <c r="G734" s="162">
        <f t="shared" si="78"/>
        <v>0</v>
      </c>
      <c r="H734" s="162">
        <f t="shared" si="78"/>
        <v>0</v>
      </c>
      <c r="I734" s="162">
        <f t="shared" si="78"/>
        <v>0</v>
      </c>
      <c r="J734" s="162">
        <f t="shared" si="78"/>
        <v>1.36</v>
      </c>
      <c r="K734" s="162">
        <f t="shared" si="78"/>
        <v>0</v>
      </c>
      <c r="L734" s="162">
        <f t="shared" si="78"/>
        <v>0.01</v>
      </c>
      <c r="M734" s="162">
        <f t="shared" si="78"/>
        <v>39.9</v>
      </c>
      <c r="N734" s="162">
        <f t="shared" si="78"/>
        <v>27.99</v>
      </c>
      <c r="O734" s="162">
        <f t="shared" si="78"/>
        <v>98.68</v>
      </c>
      <c r="P734" s="162">
        <f t="shared" si="78"/>
        <v>47.81</v>
      </c>
      <c r="Q734" s="162">
        <f t="shared" si="78"/>
        <v>65.62</v>
      </c>
      <c r="R734" s="162">
        <f t="shared" si="79"/>
        <v>0</v>
      </c>
      <c r="S734" s="162">
        <f t="shared" si="79"/>
        <v>0</v>
      </c>
      <c r="T734" s="162">
        <f t="shared" si="79"/>
        <v>23.51</v>
      </c>
      <c r="U734" s="162">
        <f t="shared" si="79"/>
        <v>204.19</v>
      </c>
      <c r="V734" s="162">
        <f t="shared" si="79"/>
        <v>210.67</v>
      </c>
      <c r="W734" s="162">
        <f t="shared" si="79"/>
        <v>790.84</v>
      </c>
      <c r="X734" s="162">
        <f t="shared" si="79"/>
        <v>112.03</v>
      </c>
      <c r="Y734" s="162">
        <f t="shared" si="79"/>
        <v>373.26</v>
      </c>
      <c r="Z734" s="27"/>
      <c r="AA734" s="31">
        <v>7.09</v>
      </c>
      <c r="AB734" s="29">
        <v>0</v>
      </c>
      <c r="AC734" s="29">
        <v>0.09</v>
      </c>
      <c r="AD734" s="29">
        <v>0</v>
      </c>
      <c r="AE734" s="29">
        <v>0</v>
      </c>
      <c r="AF734" s="29">
        <v>0</v>
      </c>
      <c r="AG734" s="29">
        <v>0</v>
      </c>
      <c r="AH734" s="29">
        <v>0</v>
      </c>
      <c r="AI734" s="29">
        <v>1.36</v>
      </c>
      <c r="AJ734" s="29">
        <v>0</v>
      </c>
      <c r="AK734" s="29">
        <v>0.01</v>
      </c>
      <c r="AL734" s="29">
        <v>39.9</v>
      </c>
      <c r="AM734" s="29">
        <v>27.99</v>
      </c>
      <c r="AN734" s="29">
        <v>98.68</v>
      </c>
      <c r="AO734" s="29">
        <v>47.81</v>
      </c>
      <c r="AP734" s="29">
        <v>65.62</v>
      </c>
      <c r="AQ734" s="29">
        <v>0</v>
      </c>
      <c r="AR734" s="29">
        <v>0</v>
      </c>
      <c r="AS734" s="29">
        <v>23.51</v>
      </c>
      <c r="AT734" s="29">
        <v>204.19</v>
      </c>
      <c r="AU734" s="29">
        <v>210.67</v>
      </c>
      <c r="AV734" s="29">
        <v>790.84</v>
      </c>
      <c r="AW734" s="29">
        <v>112.03</v>
      </c>
      <c r="AX734" s="30">
        <v>373.26</v>
      </c>
      <c r="AY734" s="337"/>
      <c r="AZ734" s="12"/>
    </row>
    <row r="735" spans="1:53">
      <c r="A735" s="37">
        <v>13</v>
      </c>
      <c r="B735" s="162">
        <f t="shared" si="78"/>
        <v>45.35</v>
      </c>
      <c r="C735" s="162">
        <f t="shared" si="78"/>
        <v>2.66</v>
      </c>
      <c r="D735" s="162">
        <f t="shared" si="78"/>
        <v>261.85000000000002</v>
      </c>
      <c r="E735" s="162">
        <f t="shared" si="78"/>
        <v>0</v>
      </c>
      <c r="F735" s="162">
        <f t="shared" si="78"/>
        <v>0</v>
      </c>
      <c r="G735" s="162">
        <f t="shared" si="78"/>
        <v>0</v>
      </c>
      <c r="H735" s="162">
        <f t="shared" si="78"/>
        <v>0</v>
      </c>
      <c r="I735" s="162">
        <f t="shared" si="78"/>
        <v>0</v>
      </c>
      <c r="J735" s="162">
        <f t="shared" si="78"/>
        <v>0</v>
      </c>
      <c r="K735" s="162">
        <f t="shared" si="78"/>
        <v>0.98</v>
      </c>
      <c r="L735" s="162">
        <f t="shared" si="78"/>
        <v>37.49</v>
      </c>
      <c r="M735" s="162">
        <f t="shared" si="78"/>
        <v>0.42</v>
      </c>
      <c r="N735" s="162">
        <f t="shared" si="78"/>
        <v>0.32</v>
      </c>
      <c r="O735" s="162">
        <f t="shared" si="78"/>
        <v>15.82</v>
      </c>
      <c r="P735" s="162">
        <f t="shared" si="78"/>
        <v>0</v>
      </c>
      <c r="Q735" s="162">
        <f t="shared" si="78"/>
        <v>0</v>
      </c>
      <c r="R735" s="162">
        <f t="shared" si="79"/>
        <v>0</v>
      </c>
      <c r="S735" s="162">
        <f t="shared" si="79"/>
        <v>0</v>
      </c>
      <c r="T735" s="162">
        <f t="shared" si="79"/>
        <v>0</v>
      </c>
      <c r="U735" s="162">
        <f t="shared" si="79"/>
        <v>45.03</v>
      </c>
      <c r="V735" s="162">
        <f t="shared" si="79"/>
        <v>0</v>
      </c>
      <c r="W735" s="162">
        <f t="shared" si="79"/>
        <v>0</v>
      </c>
      <c r="X735" s="162">
        <f t="shared" si="79"/>
        <v>239.92</v>
      </c>
      <c r="Y735" s="162">
        <f t="shared" si="79"/>
        <v>245.77</v>
      </c>
      <c r="Z735" s="27"/>
      <c r="AA735" s="31">
        <v>45.35</v>
      </c>
      <c r="AB735" s="29">
        <v>2.66</v>
      </c>
      <c r="AC735" s="29">
        <v>261.85000000000002</v>
      </c>
      <c r="AD735" s="29">
        <v>0</v>
      </c>
      <c r="AE735" s="29">
        <v>0</v>
      </c>
      <c r="AF735" s="29">
        <v>0</v>
      </c>
      <c r="AG735" s="29">
        <v>0</v>
      </c>
      <c r="AH735" s="29">
        <v>0</v>
      </c>
      <c r="AI735" s="29">
        <v>0</v>
      </c>
      <c r="AJ735" s="29">
        <v>0.98</v>
      </c>
      <c r="AK735" s="29">
        <v>37.49</v>
      </c>
      <c r="AL735" s="29">
        <v>0.42</v>
      </c>
      <c r="AM735" s="29">
        <v>0.32</v>
      </c>
      <c r="AN735" s="29">
        <v>15.82</v>
      </c>
      <c r="AO735" s="29">
        <v>0</v>
      </c>
      <c r="AP735" s="29">
        <v>0</v>
      </c>
      <c r="AQ735" s="29">
        <v>0</v>
      </c>
      <c r="AR735" s="29">
        <v>0</v>
      </c>
      <c r="AS735" s="29">
        <v>0</v>
      </c>
      <c r="AT735" s="29">
        <v>45.03</v>
      </c>
      <c r="AU735" s="29">
        <v>0</v>
      </c>
      <c r="AV735" s="29">
        <v>0</v>
      </c>
      <c r="AW735" s="29">
        <v>239.92</v>
      </c>
      <c r="AX735" s="30">
        <v>245.77</v>
      </c>
      <c r="AY735" s="337"/>
      <c r="AZ735" s="12"/>
    </row>
    <row r="736" spans="1:53">
      <c r="A736" s="37">
        <v>14</v>
      </c>
      <c r="B736" s="162">
        <f t="shared" si="78"/>
        <v>56.02</v>
      </c>
      <c r="C736" s="162">
        <f t="shared" si="78"/>
        <v>623.5</v>
      </c>
      <c r="D736" s="162">
        <f t="shared" si="78"/>
        <v>190.87</v>
      </c>
      <c r="E736" s="162">
        <f t="shared" si="78"/>
        <v>0</v>
      </c>
      <c r="F736" s="162">
        <f t="shared" si="78"/>
        <v>0</v>
      </c>
      <c r="G736" s="162">
        <f t="shared" si="78"/>
        <v>0</v>
      </c>
      <c r="H736" s="162">
        <f t="shared" si="78"/>
        <v>0</v>
      </c>
      <c r="I736" s="162">
        <f t="shared" si="78"/>
        <v>0</v>
      </c>
      <c r="J736" s="162">
        <f t="shared" si="78"/>
        <v>0</v>
      </c>
      <c r="K736" s="162">
        <f t="shared" si="78"/>
        <v>53.64</v>
      </c>
      <c r="L736" s="162">
        <f t="shared" si="78"/>
        <v>63.61</v>
      </c>
      <c r="M736" s="162">
        <f t="shared" si="78"/>
        <v>165.94</v>
      </c>
      <c r="N736" s="162">
        <f t="shared" si="78"/>
        <v>116.85</v>
      </c>
      <c r="O736" s="162">
        <f t="shared" si="78"/>
        <v>167.09</v>
      </c>
      <c r="P736" s="162">
        <f t="shared" si="78"/>
        <v>226.66</v>
      </c>
      <c r="Q736" s="162">
        <f t="shared" si="78"/>
        <v>336.87</v>
      </c>
      <c r="R736" s="162">
        <f t="shared" si="79"/>
        <v>185.95</v>
      </c>
      <c r="S736" s="162">
        <f t="shared" si="79"/>
        <v>31.02</v>
      </c>
      <c r="T736" s="162">
        <f t="shared" si="79"/>
        <v>240.17</v>
      </c>
      <c r="U736" s="162">
        <f t="shared" si="79"/>
        <v>446.35</v>
      </c>
      <c r="V736" s="162">
        <f t="shared" si="79"/>
        <v>589.79999999999995</v>
      </c>
      <c r="W736" s="162">
        <f t="shared" si="79"/>
        <v>81.790000000000006</v>
      </c>
      <c r="X736" s="162">
        <f t="shared" si="79"/>
        <v>0</v>
      </c>
      <c r="Y736" s="162">
        <f t="shared" si="79"/>
        <v>2.34</v>
      </c>
      <c r="Z736" s="27"/>
      <c r="AA736" s="31">
        <v>56.02</v>
      </c>
      <c r="AB736" s="29">
        <v>623.5</v>
      </c>
      <c r="AC736" s="29">
        <v>190.87</v>
      </c>
      <c r="AD736" s="29">
        <v>0</v>
      </c>
      <c r="AE736" s="29">
        <v>0</v>
      </c>
      <c r="AF736" s="29">
        <v>0</v>
      </c>
      <c r="AG736" s="29">
        <v>0</v>
      </c>
      <c r="AH736" s="29">
        <v>0</v>
      </c>
      <c r="AI736" s="29">
        <v>0</v>
      </c>
      <c r="AJ736" s="29">
        <v>53.64</v>
      </c>
      <c r="AK736" s="29">
        <v>63.61</v>
      </c>
      <c r="AL736" s="29">
        <v>165.94</v>
      </c>
      <c r="AM736" s="29">
        <v>116.85</v>
      </c>
      <c r="AN736" s="29">
        <v>167.09</v>
      </c>
      <c r="AO736" s="29">
        <v>226.66</v>
      </c>
      <c r="AP736" s="29">
        <v>336.87</v>
      </c>
      <c r="AQ736" s="29">
        <v>185.95</v>
      </c>
      <c r="AR736" s="29">
        <v>31.02</v>
      </c>
      <c r="AS736" s="29">
        <v>240.17</v>
      </c>
      <c r="AT736" s="29">
        <v>446.35</v>
      </c>
      <c r="AU736" s="29">
        <v>589.79999999999995</v>
      </c>
      <c r="AV736" s="29">
        <v>81.790000000000006</v>
      </c>
      <c r="AW736" s="29">
        <v>0</v>
      </c>
      <c r="AX736" s="30">
        <v>2.34</v>
      </c>
      <c r="AY736" s="337"/>
      <c r="AZ736" s="12"/>
    </row>
    <row r="737" spans="1:52">
      <c r="A737" s="37">
        <v>15</v>
      </c>
      <c r="B737" s="162">
        <f t="shared" si="78"/>
        <v>262.73</v>
      </c>
      <c r="C737" s="162">
        <f t="shared" si="78"/>
        <v>47.01</v>
      </c>
      <c r="D737" s="162">
        <f t="shared" si="78"/>
        <v>1.83</v>
      </c>
      <c r="E737" s="162">
        <f t="shared" si="78"/>
        <v>0</v>
      </c>
      <c r="F737" s="162">
        <f t="shared" si="78"/>
        <v>0</v>
      </c>
      <c r="G737" s="162">
        <f t="shared" si="78"/>
        <v>0</v>
      </c>
      <c r="H737" s="162">
        <f t="shared" si="78"/>
        <v>0</v>
      </c>
      <c r="I737" s="162">
        <f t="shared" si="78"/>
        <v>95.09</v>
      </c>
      <c r="J737" s="162">
        <f t="shared" si="78"/>
        <v>0.28999999999999998</v>
      </c>
      <c r="K737" s="162">
        <f t="shared" si="78"/>
        <v>0.51</v>
      </c>
      <c r="L737" s="162">
        <f t="shared" si="78"/>
        <v>2.33</v>
      </c>
      <c r="M737" s="162">
        <f t="shared" si="78"/>
        <v>6.76</v>
      </c>
      <c r="N737" s="162">
        <f t="shared" si="78"/>
        <v>35.04</v>
      </c>
      <c r="O737" s="162">
        <f t="shared" si="78"/>
        <v>45.39</v>
      </c>
      <c r="P737" s="162">
        <f t="shared" si="78"/>
        <v>37.909999999999997</v>
      </c>
      <c r="Q737" s="162">
        <f t="shared" si="78"/>
        <v>38.380000000000003</v>
      </c>
      <c r="R737" s="162">
        <f t="shared" si="79"/>
        <v>2.23</v>
      </c>
      <c r="S737" s="162">
        <f t="shared" si="79"/>
        <v>0.65</v>
      </c>
      <c r="T737" s="162">
        <f t="shared" si="79"/>
        <v>30.57</v>
      </c>
      <c r="U737" s="162">
        <f t="shared" si="79"/>
        <v>106.48</v>
      </c>
      <c r="V737" s="162">
        <f t="shared" si="79"/>
        <v>291.66000000000003</v>
      </c>
      <c r="W737" s="162">
        <f t="shared" si="79"/>
        <v>156.79</v>
      </c>
      <c r="X737" s="162">
        <f t="shared" si="79"/>
        <v>906.7</v>
      </c>
      <c r="Y737" s="162">
        <f t="shared" si="79"/>
        <v>321.29000000000002</v>
      </c>
      <c r="Z737" s="27"/>
      <c r="AA737" s="31">
        <v>262.73</v>
      </c>
      <c r="AB737" s="29">
        <v>47.01</v>
      </c>
      <c r="AC737" s="29">
        <v>1.83</v>
      </c>
      <c r="AD737" s="29">
        <v>0</v>
      </c>
      <c r="AE737" s="29">
        <v>0</v>
      </c>
      <c r="AF737" s="29">
        <v>0</v>
      </c>
      <c r="AG737" s="29">
        <v>0</v>
      </c>
      <c r="AH737" s="29">
        <v>95.09</v>
      </c>
      <c r="AI737" s="29">
        <v>0.28999999999999998</v>
      </c>
      <c r="AJ737" s="29">
        <v>0.51</v>
      </c>
      <c r="AK737" s="29">
        <v>2.33</v>
      </c>
      <c r="AL737" s="29">
        <v>6.76</v>
      </c>
      <c r="AM737" s="29">
        <v>35.04</v>
      </c>
      <c r="AN737" s="29">
        <v>45.39</v>
      </c>
      <c r="AO737" s="29">
        <v>37.909999999999997</v>
      </c>
      <c r="AP737" s="29">
        <v>38.380000000000003</v>
      </c>
      <c r="AQ737" s="29">
        <v>2.23</v>
      </c>
      <c r="AR737" s="29">
        <v>0.65</v>
      </c>
      <c r="AS737" s="29">
        <v>30.57</v>
      </c>
      <c r="AT737" s="29">
        <v>106.48</v>
      </c>
      <c r="AU737" s="29">
        <v>291.66000000000003</v>
      </c>
      <c r="AV737" s="29">
        <v>156.79</v>
      </c>
      <c r="AW737" s="29">
        <v>906.7</v>
      </c>
      <c r="AX737" s="30">
        <v>321.29000000000002</v>
      </c>
      <c r="AY737" s="337"/>
      <c r="AZ737" s="12"/>
    </row>
    <row r="738" spans="1:52">
      <c r="A738" s="37">
        <v>16</v>
      </c>
      <c r="B738" s="162">
        <f t="shared" si="78"/>
        <v>119.49</v>
      </c>
      <c r="C738" s="162">
        <f t="shared" si="78"/>
        <v>99.75</v>
      </c>
      <c r="D738" s="162">
        <f t="shared" si="78"/>
        <v>37.69</v>
      </c>
      <c r="E738" s="162">
        <f t="shared" si="78"/>
        <v>0</v>
      </c>
      <c r="F738" s="162">
        <f t="shared" si="78"/>
        <v>0</v>
      </c>
      <c r="G738" s="162">
        <f t="shared" si="78"/>
        <v>0</v>
      </c>
      <c r="H738" s="162">
        <f t="shared" si="78"/>
        <v>0</v>
      </c>
      <c r="I738" s="162">
        <f t="shared" si="78"/>
        <v>0</v>
      </c>
      <c r="J738" s="162">
        <f t="shared" si="78"/>
        <v>0</v>
      </c>
      <c r="K738" s="162">
        <f t="shared" si="78"/>
        <v>0.7</v>
      </c>
      <c r="L738" s="162">
        <f t="shared" si="78"/>
        <v>0.72</v>
      </c>
      <c r="M738" s="162">
        <f t="shared" si="78"/>
        <v>0.66</v>
      </c>
      <c r="N738" s="162">
        <f t="shared" si="78"/>
        <v>1.43</v>
      </c>
      <c r="O738" s="162">
        <f t="shared" si="78"/>
        <v>0</v>
      </c>
      <c r="P738" s="162">
        <f t="shared" si="78"/>
        <v>0.09</v>
      </c>
      <c r="Q738" s="162">
        <f t="shared" ref="Q738:Q753" si="80">AP738+$AY738</f>
        <v>0</v>
      </c>
      <c r="R738" s="162">
        <f t="shared" si="79"/>
        <v>0</v>
      </c>
      <c r="S738" s="162">
        <f t="shared" si="79"/>
        <v>0</v>
      </c>
      <c r="T738" s="162">
        <f t="shared" si="79"/>
        <v>25.74</v>
      </c>
      <c r="U738" s="162">
        <f t="shared" si="79"/>
        <v>101.22</v>
      </c>
      <c r="V738" s="162">
        <f t="shared" si="79"/>
        <v>236</v>
      </c>
      <c r="W738" s="162">
        <f t="shared" si="79"/>
        <v>473.88</v>
      </c>
      <c r="X738" s="162">
        <f t="shared" si="79"/>
        <v>177.55</v>
      </c>
      <c r="Y738" s="162">
        <f t="shared" si="79"/>
        <v>124.11</v>
      </c>
      <c r="Z738" s="27"/>
      <c r="AA738" s="31">
        <v>119.49</v>
      </c>
      <c r="AB738" s="29">
        <v>99.75</v>
      </c>
      <c r="AC738" s="29">
        <v>37.69</v>
      </c>
      <c r="AD738" s="29">
        <v>0</v>
      </c>
      <c r="AE738" s="29">
        <v>0</v>
      </c>
      <c r="AF738" s="29">
        <v>0</v>
      </c>
      <c r="AG738" s="29">
        <v>0</v>
      </c>
      <c r="AH738" s="29">
        <v>0</v>
      </c>
      <c r="AI738" s="29">
        <v>0</v>
      </c>
      <c r="AJ738" s="29">
        <v>0.7</v>
      </c>
      <c r="AK738" s="29">
        <v>0.72</v>
      </c>
      <c r="AL738" s="29">
        <v>0.66</v>
      </c>
      <c r="AM738" s="29">
        <v>1.43</v>
      </c>
      <c r="AN738" s="29">
        <v>0</v>
      </c>
      <c r="AO738" s="29">
        <v>0.09</v>
      </c>
      <c r="AP738" s="29">
        <v>0</v>
      </c>
      <c r="AQ738" s="29">
        <v>0</v>
      </c>
      <c r="AR738" s="29">
        <v>0</v>
      </c>
      <c r="AS738" s="29">
        <v>25.74</v>
      </c>
      <c r="AT738" s="29">
        <v>101.22</v>
      </c>
      <c r="AU738" s="29">
        <v>236</v>
      </c>
      <c r="AV738" s="29">
        <v>473.88</v>
      </c>
      <c r="AW738" s="29">
        <v>177.55</v>
      </c>
      <c r="AX738" s="30">
        <v>124.11</v>
      </c>
      <c r="AY738" s="337"/>
      <c r="AZ738" s="12"/>
    </row>
    <row r="739" spans="1:52">
      <c r="A739" s="37">
        <v>17</v>
      </c>
      <c r="B739" s="162">
        <f t="shared" ref="B739:P753" si="81">AA739+$AY739</f>
        <v>1044.96</v>
      </c>
      <c r="C739" s="162">
        <f t="shared" si="81"/>
        <v>164.18</v>
      </c>
      <c r="D739" s="162">
        <f t="shared" si="81"/>
        <v>0</v>
      </c>
      <c r="E739" s="162">
        <f t="shared" si="81"/>
        <v>0</v>
      </c>
      <c r="F739" s="162">
        <f t="shared" si="81"/>
        <v>23.6</v>
      </c>
      <c r="G739" s="162">
        <f t="shared" si="81"/>
        <v>0</v>
      </c>
      <c r="H739" s="162">
        <f t="shared" si="81"/>
        <v>0</v>
      </c>
      <c r="I739" s="162">
        <f t="shared" si="81"/>
        <v>2.42</v>
      </c>
      <c r="J739" s="162">
        <f t="shared" si="81"/>
        <v>0.43</v>
      </c>
      <c r="K739" s="162">
        <f t="shared" si="81"/>
        <v>36.31</v>
      </c>
      <c r="L739" s="162">
        <f t="shared" si="81"/>
        <v>79.959999999999994</v>
      </c>
      <c r="M739" s="162">
        <f t="shared" si="81"/>
        <v>72.25</v>
      </c>
      <c r="N739" s="162">
        <f t="shared" si="81"/>
        <v>45.45</v>
      </c>
      <c r="O739" s="162">
        <f t="shared" si="81"/>
        <v>53.01</v>
      </c>
      <c r="P739" s="162">
        <f t="shared" si="81"/>
        <v>1.33</v>
      </c>
      <c r="Q739" s="162">
        <f t="shared" si="80"/>
        <v>1.05</v>
      </c>
      <c r="R739" s="162">
        <f t="shared" si="79"/>
        <v>7.2</v>
      </c>
      <c r="S739" s="162">
        <f t="shared" si="79"/>
        <v>8.92</v>
      </c>
      <c r="T739" s="162">
        <f t="shared" si="79"/>
        <v>25.84</v>
      </c>
      <c r="U739" s="162">
        <f t="shared" si="79"/>
        <v>129.43</v>
      </c>
      <c r="V739" s="162">
        <f t="shared" si="79"/>
        <v>83.63</v>
      </c>
      <c r="W739" s="162">
        <f t="shared" si="79"/>
        <v>201.1</v>
      </c>
      <c r="X739" s="162">
        <f t="shared" si="79"/>
        <v>161.44</v>
      </c>
      <c r="Y739" s="162">
        <f t="shared" si="79"/>
        <v>138.99</v>
      </c>
      <c r="Z739" s="27"/>
      <c r="AA739" s="31">
        <v>1044.96</v>
      </c>
      <c r="AB739" s="29">
        <v>164.18</v>
      </c>
      <c r="AC739" s="29">
        <v>0</v>
      </c>
      <c r="AD739" s="29">
        <v>0</v>
      </c>
      <c r="AE739" s="29">
        <v>23.6</v>
      </c>
      <c r="AF739" s="29">
        <v>0</v>
      </c>
      <c r="AG739" s="29">
        <v>0</v>
      </c>
      <c r="AH739" s="29">
        <v>2.42</v>
      </c>
      <c r="AI739" s="29">
        <v>0.43</v>
      </c>
      <c r="AJ739" s="29">
        <v>36.31</v>
      </c>
      <c r="AK739" s="29">
        <v>79.959999999999994</v>
      </c>
      <c r="AL739" s="29">
        <v>72.25</v>
      </c>
      <c r="AM739" s="29">
        <v>45.45</v>
      </c>
      <c r="AN739" s="29">
        <v>53.01</v>
      </c>
      <c r="AO739" s="29">
        <v>1.33</v>
      </c>
      <c r="AP739" s="29">
        <v>1.05</v>
      </c>
      <c r="AQ739" s="29">
        <v>7.2</v>
      </c>
      <c r="AR739" s="29">
        <v>8.92</v>
      </c>
      <c r="AS739" s="29">
        <v>25.84</v>
      </c>
      <c r="AT739" s="29">
        <v>129.43</v>
      </c>
      <c r="AU739" s="29">
        <v>83.63</v>
      </c>
      <c r="AV739" s="29">
        <v>201.1</v>
      </c>
      <c r="AW739" s="29">
        <v>161.44</v>
      </c>
      <c r="AX739" s="30">
        <v>138.99</v>
      </c>
      <c r="AY739" s="337"/>
      <c r="AZ739" s="12"/>
    </row>
    <row r="740" spans="1:52">
      <c r="A740" s="37">
        <v>18</v>
      </c>
      <c r="B740" s="162">
        <f t="shared" si="81"/>
        <v>23.76</v>
      </c>
      <c r="C740" s="162">
        <f t="shared" si="81"/>
        <v>34.65</v>
      </c>
      <c r="D740" s="162">
        <f t="shared" si="81"/>
        <v>0</v>
      </c>
      <c r="E740" s="162">
        <f t="shared" si="81"/>
        <v>0</v>
      </c>
      <c r="F740" s="162">
        <f t="shared" si="81"/>
        <v>0</v>
      </c>
      <c r="G740" s="162">
        <f t="shared" si="81"/>
        <v>0</v>
      </c>
      <c r="H740" s="162">
        <f t="shared" si="81"/>
        <v>0</v>
      </c>
      <c r="I740" s="162">
        <f t="shared" si="81"/>
        <v>0.19</v>
      </c>
      <c r="J740" s="162">
        <f t="shared" si="81"/>
        <v>1.76</v>
      </c>
      <c r="K740" s="162">
        <f t="shared" si="81"/>
        <v>83.74</v>
      </c>
      <c r="L740" s="162">
        <f t="shared" si="81"/>
        <v>106.12</v>
      </c>
      <c r="M740" s="162">
        <f t="shared" si="81"/>
        <v>94.39</v>
      </c>
      <c r="N740" s="162">
        <f t="shared" si="81"/>
        <v>0.02</v>
      </c>
      <c r="O740" s="162">
        <f t="shared" si="81"/>
        <v>0</v>
      </c>
      <c r="P740" s="162">
        <f t="shared" si="81"/>
        <v>0</v>
      </c>
      <c r="Q740" s="162">
        <f t="shared" si="80"/>
        <v>0</v>
      </c>
      <c r="R740" s="162">
        <f t="shared" si="79"/>
        <v>0</v>
      </c>
      <c r="S740" s="162">
        <f t="shared" si="79"/>
        <v>0</v>
      </c>
      <c r="T740" s="162">
        <f t="shared" si="79"/>
        <v>0</v>
      </c>
      <c r="U740" s="162">
        <f t="shared" si="79"/>
        <v>0</v>
      </c>
      <c r="V740" s="162">
        <f t="shared" si="79"/>
        <v>0</v>
      </c>
      <c r="W740" s="162">
        <f t="shared" si="79"/>
        <v>210.37</v>
      </c>
      <c r="X740" s="162">
        <f t="shared" si="79"/>
        <v>66.72</v>
      </c>
      <c r="Y740" s="162">
        <f t="shared" si="79"/>
        <v>0</v>
      </c>
      <c r="Z740" s="27"/>
      <c r="AA740" s="31">
        <v>23.76</v>
      </c>
      <c r="AB740" s="29">
        <v>34.65</v>
      </c>
      <c r="AC740" s="29">
        <v>0</v>
      </c>
      <c r="AD740" s="29">
        <v>0</v>
      </c>
      <c r="AE740" s="29">
        <v>0</v>
      </c>
      <c r="AF740" s="29">
        <v>0</v>
      </c>
      <c r="AG740" s="29">
        <v>0</v>
      </c>
      <c r="AH740" s="29">
        <v>0.19</v>
      </c>
      <c r="AI740" s="29">
        <v>1.76</v>
      </c>
      <c r="AJ740" s="29">
        <v>83.74</v>
      </c>
      <c r="AK740" s="29">
        <v>106.12</v>
      </c>
      <c r="AL740" s="29">
        <v>94.39</v>
      </c>
      <c r="AM740" s="29">
        <v>0.02</v>
      </c>
      <c r="AN740" s="29">
        <v>0</v>
      </c>
      <c r="AO740" s="29">
        <v>0</v>
      </c>
      <c r="AP740" s="29">
        <v>0</v>
      </c>
      <c r="AQ740" s="29">
        <v>0</v>
      </c>
      <c r="AR740" s="29">
        <v>0</v>
      </c>
      <c r="AS740" s="29">
        <v>0</v>
      </c>
      <c r="AT740" s="29">
        <v>0</v>
      </c>
      <c r="AU740" s="29">
        <v>0</v>
      </c>
      <c r="AV740" s="29">
        <v>210.37</v>
      </c>
      <c r="AW740" s="29">
        <v>66.72</v>
      </c>
      <c r="AX740" s="30">
        <v>0</v>
      </c>
      <c r="AY740" s="337"/>
      <c r="AZ740" s="12"/>
    </row>
    <row r="741" spans="1:52">
      <c r="A741" s="37">
        <v>19</v>
      </c>
      <c r="B741" s="162">
        <f t="shared" si="81"/>
        <v>0</v>
      </c>
      <c r="C741" s="162">
        <f t="shared" si="81"/>
        <v>0</v>
      </c>
      <c r="D741" s="162">
        <f t="shared" si="81"/>
        <v>0</v>
      </c>
      <c r="E741" s="162">
        <f t="shared" si="81"/>
        <v>0</v>
      </c>
      <c r="F741" s="162">
        <f t="shared" si="81"/>
        <v>0</v>
      </c>
      <c r="G741" s="162">
        <f t="shared" si="81"/>
        <v>0</v>
      </c>
      <c r="H741" s="162">
        <f t="shared" si="81"/>
        <v>1.7</v>
      </c>
      <c r="I741" s="162">
        <f t="shared" si="81"/>
        <v>0</v>
      </c>
      <c r="J741" s="162">
        <f t="shared" si="81"/>
        <v>0</v>
      </c>
      <c r="K741" s="162">
        <f t="shared" si="81"/>
        <v>0.62</v>
      </c>
      <c r="L741" s="162">
        <f t="shared" si="81"/>
        <v>18.21</v>
      </c>
      <c r="M741" s="162">
        <f t="shared" si="81"/>
        <v>11.2</v>
      </c>
      <c r="N741" s="162">
        <f t="shared" si="81"/>
        <v>5.41</v>
      </c>
      <c r="O741" s="162">
        <f t="shared" si="81"/>
        <v>1.67</v>
      </c>
      <c r="P741" s="162">
        <f t="shared" si="81"/>
        <v>3.1</v>
      </c>
      <c r="Q741" s="162">
        <f t="shared" si="80"/>
        <v>0</v>
      </c>
      <c r="R741" s="162">
        <f t="shared" si="79"/>
        <v>0</v>
      </c>
      <c r="S741" s="162">
        <f t="shared" si="79"/>
        <v>0</v>
      </c>
      <c r="T741" s="162">
        <f t="shared" si="79"/>
        <v>0</v>
      </c>
      <c r="U741" s="162">
        <f t="shared" si="79"/>
        <v>0</v>
      </c>
      <c r="V741" s="162">
        <f t="shared" si="79"/>
        <v>8.1300000000000008</v>
      </c>
      <c r="W741" s="162">
        <f t="shared" si="79"/>
        <v>295.45</v>
      </c>
      <c r="X741" s="162">
        <f t="shared" si="79"/>
        <v>560.78</v>
      </c>
      <c r="Y741" s="162">
        <f t="shared" si="79"/>
        <v>141.19999999999999</v>
      </c>
      <c r="Z741" s="27"/>
      <c r="AA741" s="31">
        <v>0</v>
      </c>
      <c r="AB741" s="29">
        <v>0</v>
      </c>
      <c r="AC741" s="29">
        <v>0</v>
      </c>
      <c r="AD741" s="29">
        <v>0</v>
      </c>
      <c r="AE741" s="29">
        <v>0</v>
      </c>
      <c r="AF741" s="29">
        <v>0</v>
      </c>
      <c r="AG741" s="29">
        <v>1.7</v>
      </c>
      <c r="AH741" s="29">
        <v>0</v>
      </c>
      <c r="AI741" s="29">
        <v>0</v>
      </c>
      <c r="AJ741" s="29">
        <v>0.62</v>
      </c>
      <c r="AK741" s="29">
        <v>18.21</v>
      </c>
      <c r="AL741" s="29">
        <v>11.2</v>
      </c>
      <c r="AM741" s="29">
        <v>5.41</v>
      </c>
      <c r="AN741" s="29">
        <v>1.67</v>
      </c>
      <c r="AO741" s="29">
        <v>3.1</v>
      </c>
      <c r="AP741" s="29">
        <v>0</v>
      </c>
      <c r="AQ741" s="29">
        <v>0</v>
      </c>
      <c r="AR741" s="29">
        <v>0</v>
      </c>
      <c r="AS741" s="29">
        <v>0</v>
      </c>
      <c r="AT741" s="29">
        <v>0</v>
      </c>
      <c r="AU741" s="29">
        <v>8.1300000000000008</v>
      </c>
      <c r="AV741" s="29">
        <v>295.45</v>
      </c>
      <c r="AW741" s="29">
        <v>560.78</v>
      </c>
      <c r="AX741" s="30">
        <v>141.19999999999999</v>
      </c>
      <c r="AY741" s="337"/>
      <c r="AZ741" s="12"/>
    </row>
    <row r="742" spans="1:52">
      <c r="A742" s="37">
        <v>20</v>
      </c>
      <c r="B742" s="162">
        <f t="shared" si="81"/>
        <v>11.43</v>
      </c>
      <c r="C742" s="162">
        <f t="shared" si="81"/>
        <v>0</v>
      </c>
      <c r="D742" s="162">
        <f t="shared" si="81"/>
        <v>0</v>
      </c>
      <c r="E742" s="162">
        <f t="shared" si="81"/>
        <v>908.6</v>
      </c>
      <c r="F742" s="162">
        <f t="shared" si="81"/>
        <v>0</v>
      </c>
      <c r="G742" s="162">
        <f t="shared" si="81"/>
        <v>0</v>
      </c>
      <c r="H742" s="162">
        <f t="shared" si="81"/>
        <v>0</v>
      </c>
      <c r="I742" s="162">
        <f t="shared" si="81"/>
        <v>0</v>
      </c>
      <c r="J742" s="162">
        <f t="shared" si="81"/>
        <v>0</v>
      </c>
      <c r="K742" s="162">
        <f t="shared" si="81"/>
        <v>182.52</v>
      </c>
      <c r="L742" s="162">
        <f t="shared" si="81"/>
        <v>207.41</v>
      </c>
      <c r="M742" s="162">
        <f t="shared" si="81"/>
        <v>111.26</v>
      </c>
      <c r="N742" s="162">
        <f t="shared" si="81"/>
        <v>119.55</v>
      </c>
      <c r="O742" s="162">
        <f t="shared" si="81"/>
        <v>143.35</v>
      </c>
      <c r="P742" s="162">
        <f t="shared" si="81"/>
        <v>153.28</v>
      </c>
      <c r="Q742" s="162">
        <f t="shared" si="80"/>
        <v>153.16</v>
      </c>
      <c r="R742" s="162">
        <f t="shared" si="79"/>
        <v>143.46</v>
      </c>
      <c r="S742" s="162">
        <f t="shared" si="79"/>
        <v>318.64</v>
      </c>
      <c r="T742" s="162">
        <f t="shared" si="79"/>
        <v>43.26</v>
      </c>
      <c r="U742" s="162">
        <f t="shared" si="79"/>
        <v>69.77</v>
      </c>
      <c r="V742" s="162">
        <f t="shared" si="79"/>
        <v>570.1</v>
      </c>
      <c r="W742" s="162">
        <f t="shared" si="79"/>
        <v>565.28</v>
      </c>
      <c r="X742" s="162">
        <f t="shared" si="79"/>
        <v>792.01</v>
      </c>
      <c r="Y742" s="162">
        <f t="shared" si="79"/>
        <v>404.44</v>
      </c>
      <c r="Z742" s="27"/>
      <c r="AA742" s="31">
        <v>11.43</v>
      </c>
      <c r="AB742" s="29">
        <v>0</v>
      </c>
      <c r="AC742" s="29">
        <v>0</v>
      </c>
      <c r="AD742" s="29">
        <v>908.6</v>
      </c>
      <c r="AE742" s="29">
        <v>0</v>
      </c>
      <c r="AF742" s="29">
        <v>0</v>
      </c>
      <c r="AG742" s="29">
        <v>0</v>
      </c>
      <c r="AH742" s="29">
        <v>0</v>
      </c>
      <c r="AI742" s="29">
        <v>0</v>
      </c>
      <c r="AJ742" s="29">
        <v>182.52</v>
      </c>
      <c r="AK742" s="29">
        <v>207.41</v>
      </c>
      <c r="AL742" s="29">
        <v>111.26</v>
      </c>
      <c r="AM742" s="29">
        <v>119.55</v>
      </c>
      <c r="AN742" s="29">
        <v>143.35</v>
      </c>
      <c r="AO742" s="29">
        <v>153.28</v>
      </c>
      <c r="AP742" s="29">
        <v>153.16</v>
      </c>
      <c r="AQ742" s="29">
        <v>143.46</v>
      </c>
      <c r="AR742" s="29">
        <v>318.64</v>
      </c>
      <c r="AS742" s="29">
        <v>43.26</v>
      </c>
      <c r="AT742" s="29">
        <v>69.77</v>
      </c>
      <c r="AU742" s="29">
        <v>570.1</v>
      </c>
      <c r="AV742" s="29">
        <v>565.28</v>
      </c>
      <c r="AW742" s="29">
        <v>792.01</v>
      </c>
      <c r="AX742" s="30">
        <v>404.44</v>
      </c>
      <c r="AY742" s="337"/>
      <c r="AZ742" s="12"/>
    </row>
    <row r="743" spans="1:52">
      <c r="A743" s="37">
        <v>21</v>
      </c>
      <c r="B743" s="162">
        <f t="shared" si="81"/>
        <v>20.079999999999998</v>
      </c>
      <c r="C743" s="162">
        <f t="shared" si="81"/>
        <v>0.15</v>
      </c>
      <c r="D743" s="162">
        <f t="shared" si="81"/>
        <v>928.07</v>
      </c>
      <c r="E743" s="162">
        <f t="shared" si="81"/>
        <v>920.38</v>
      </c>
      <c r="F743" s="162">
        <f t="shared" si="81"/>
        <v>3</v>
      </c>
      <c r="G743" s="162">
        <f t="shared" si="81"/>
        <v>0</v>
      </c>
      <c r="H743" s="162">
        <f t="shared" si="81"/>
        <v>0</v>
      </c>
      <c r="I743" s="162">
        <f t="shared" si="81"/>
        <v>0</v>
      </c>
      <c r="J743" s="162">
        <f t="shared" si="81"/>
        <v>0.01</v>
      </c>
      <c r="K743" s="162">
        <f t="shared" si="81"/>
        <v>41.14</v>
      </c>
      <c r="L743" s="162">
        <f t="shared" si="81"/>
        <v>85.07</v>
      </c>
      <c r="M743" s="162">
        <f t="shared" si="81"/>
        <v>94.17</v>
      </c>
      <c r="N743" s="162">
        <f t="shared" si="81"/>
        <v>71.2</v>
      </c>
      <c r="O743" s="162">
        <f t="shared" si="81"/>
        <v>89.9</v>
      </c>
      <c r="P743" s="162">
        <f t="shared" si="81"/>
        <v>98.68</v>
      </c>
      <c r="Q743" s="162">
        <f t="shared" si="80"/>
        <v>64.400000000000006</v>
      </c>
      <c r="R743" s="162">
        <f t="shared" si="79"/>
        <v>51.19</v>
      </c>
      <c r="S743" s="162">
        <f t="shared" si="79"/>
        <v>120.66</v>
      </c>
      <c r="T743" s="162">
        <f t="shared" si="79"/>
        <v>263.83999999999997</v>
      </c>
      <c r="U743" s="162">
        <f t="shared" si="79"/>
        <v>90.79</v>
      </c>
      <c r="V743" s="162">
        <f t="shared" si="79"/>
        <v>44.8</v>
      </c>
      <c r="W743" s="162">
        <f t="shared" si="79"/>
        <v>644.34</v>
      </c>
      <c r="X743" s="162">
        <f t="shared" si="79"/>
        <v>394.78</v>
      </c>
      <c r="Y743" s="162">
        <f t="shared" si="79"/>
        <v>545.67999999999995</v>
      </c>
      <c r="Z743" s="27"/>
      <c r="AA743" s="31">
        <v>20.079999999999998</v>
      </c>
      <c r="AB743" s="29">
        <v>0.15</v>
      </c>
      <c r="AC743" s="29">
        <v>928.07</v>
      </c>
      <c r="AD743" s="29">
        <v>920.38</v>
      </c>
      <c r="AE743" s="29">
        <v>3</v>
      </c>
      <c r="AF743" s="29">
        <v>0</v>
      </c>
      <c r="AG743" s="29">
        <v>0</v>
      </c>
      <c r="AH743" s="29">
        <v>0</v>
      </c>
      <c r="AI743" s="29">
        <v>0.01</v>
      </c>
      <c r="AJ743" s="29">
        <v>41.14</v>
      </c>
      <c r="AK743" s="29">
        <v>85.07</v>
      </c>
      <c r="AL743" s="29">
        <v>94.17</v>
      </c>
      <c r="AM743" s="29">
        <v>71.2</v>
      </c>
      <c r="AN743" s="29">
        <v>89.9</v>
      </c>
      <c r="AO743" s="29">
        <v>98.68</v>
      </c>
      <c r="AP743" s="29">
        <v>64.400000000000006</v>
      </c>
      <c r="AQ743" s="29">
        <v>51.19</v>
      </c>
      <c r="AR743" s="29">
        <v>120.66</v>
      </c>
      <c r="AS743" s="29">
        <v>263.83999999999997</v>
      </c>
      <c r="AT743" s="29">
        <v>90.79</v>
      </c>
      <c r="AU743" s="29">
        <v>44.8</v>
      </c>
      <c r="AV743" s="29">
        <v>644.34</v>
      </c>
      <c r="AW743" s="29">
        <v>394.78</v>
      </c>
      <c r="AX743" s="30">
        <v>545.67999999999995</v>
      </c>
      <c r="AY743" s="337"/>
      <c r="AZ743" s="12"/>
    </row>
    <row r="744" spans="1:52">
      <c r="A744" s="37">
        <v>22</v>
      </c>
      <c r="B744" s="162">
        <f t="shared" si="81"/>
        <v>257.52999999999997</v>
      </c>
      <c r="C744" s="162">
        <f t="shared" si="81"/>
        <v>975.92</v>
      </c>
      <c r="D744" s="162">
        <f t="shared" si="81"/>
        <v>59.85</v>
      </c>
      <c r="E744" s="162">
        <f t="shared" si="81"/>
        <v>0.87</v>
      </c>
      <c r="F744" s="162">
        <f t="shared" si="81"/>
        <v>1.29</v>
      </c>
      <c r="G744" s="162">
        <f t="shared" si="81"/>
        <v>1.06</v>
      </c>
      <c r="H744" s="162">
        <f t="shared" si="81"/>
        <v>0</v>
      </c>
      <c r="I744" s="162">
        <f t="shared" si="81"/>
        <v>0.25</v>
      </c>
      <c r="J744" s="162">
        <f t="shared" si="81"/>
        <v>2.2599999999999998</v>
      </c>
      <c r="K744" s="162">
        <f t="shared" si="81"/>
        <v>2.27</v>
      </c>
      <c r="L744" s="162">
        <f t="shared" si="81"/>
        <v>2.81</v>
      </c>
      <c r="M744" s="162">
        <f t="shared" si="81"/>
        <v>5.42</v>
      </c>
      <c r="N744" s="162">
        <f t="shared" si="81"/>
        <v>3.47</v>
      </c>
      <c r="O744" s="162">
        <f t="shared" si="81"/>
        <v>2.48</v>
      </c>
      <c r="P744" s="162">
        <f t="shared" si="81"/>
        <v>2.39</v>
      </c>
      <c r="Q744" s="162">
        <f t="shared" si="80"/>
        <v>3.47</v>
      </c>
      <c r="R744" s="162">
        <f t="shared" si="79"/>
        <v>2.95</v>
      </c>
      <c r="S744" s="162">
        <f t="shared" si="79"/>
        <v>1.91</v>
      </c>
      <c r="T744" s="162">
        <f t="shared" si="79"/>
        <v>3.7</v>
      </c>
      <c r="U744" s="162">
        <f t="shared" si="79"/>
        <v>100.86</v>
      </c>
      <c r="V744" s="162">
        <f t="shared" si="79"/>
        <v>23.41</v>
      </c>
      <c r="W744" s="162">
        <f t="shared" si="79"/>
        <v>7.27</v>
      </c>
      <c r="X744" s="162">
        <f t="shared" si="79"/>
        <v>154.76</v>
      </c>
      <c r="Y744" s="162">
        <f t="shared" si="79"/>
        <v>110.02</v>
      </c>
      <c r="Z744" s="27"/>
      <c r="AA744" s="31">
        <v>257.52999999999997</v>
      </c>
      <c r="AB744" s="29">
        <v>975.92</v>
      </c>
      <c r="AC744" s="29">
        <v>59.85</v>
      </c>
      <c r="AD744" s="29">
        <v>0.87</v>
      </c>
      <c r="AE744" s="29">
        <v>1.29</v>
      </c>
      <c r="AF744" s="29">
        <v>1.06</v>
      </c>
      <c r="AG744" s="29">
        <v>0</v>
      </c>
      <c r="AH744" s="29">
        <v>0.25</v>
      </c>
      <c r="AI744" s="29">
        <v>2.2599999999999998</v>
      </c>
      <c r="AJ744" s="29">
        <v>2.27</v>
      </c>
      <c r="AK744" s="29">
        <v>2.81</v>
      </c>
      <c r="AL744" s="29">
        <v>5.42</v>
      </c>
      <c r="AM744" s="29">
        <v>3.47</v>
      </c>
      <c r="AN744" s="29">
        <v>2.48</v>
      </c>
      <c r="AO744" s="29">
        <v>2.39</v>
      </c>
      <c r="AP744" s="29">
        <v>3.47</v>
      </c>
      <c r="AQ744" s="29">
        <v>2.95</v>
      </c>
      <c r="AR744" s="29">
        <v>1.91</v>
      </c>
      <c r="AS744" s="29">
        <v>3.7</v>
      </c>
      <c r="AT744" s="29">
        <v>100.86</v>
      </c>
      <c r="AU744" s="29">
        <v>23.41</v>
      </c>
      <c r="AV744" s="29">
        <v>7.27</v>
      </c>
      <c r="AW744" s="29">
        <v>154.76</v>
      </c>
      <c r="AX744" s="30">
        <v>110.02</v>
      </c>
      <c r="AY744" s="337"/>
      <c r="AZ744" s="12"/>
    </row>
    <row r="745" spans="1:52">
      <c r="A745" s="37">
        <v>23</v>
      </c>
      <c r="B745" s="162">
        <f t="shared" si="81"/>
        <v>12.58</v>
      </c>
      <c r="C745" s="162">
        <f t="shared" si="81"/>
        <v>0</v>
      </c>
      <c r="D745" s="162">
        <f t="shared" si="81"/>
        <v>0</v>
      </c>
      <c r="E745" s="162">
        <f t="shared" si="81"/>
        <v>0</v>
      </c>
      <c r="F745" s="162">
        <f t="shared" si="81"/>
        <v>0</v>
      </c>
      <c r="G745" s="162">
        <f t="shared" si="81"/>
        <v>0</v>
      </c>
      <c r="H745" s="162">
        <f t="shared" si="81"/>
        <v>0</v>
      </c>
      <c r="I745" s="162">
        <f t="shared" si="81"/>
        <v>0</v>
      </c>
      <c r="J745" s="162">
        <f t="shared" si="81"/>
        <v>0</v>
      </c>
      <c r="K745" s="162">
        <f t="shared" si="81"/>
        <v>1.44</v>
      </c>
      <c r="L745" s="162">
        <f t="shared" si="81"/>
        <v>1.58</v>
      </c>
      <c r="M745" s="162">
        <f t="shared" si="81"/>
        <v>1.63</v>
      </c>
      <c r="N745" s="162">
        <f t="shared" si="81"/>
        <v>1.46</v>
      </c>
      <c r="O745" s="162">
        <f t="shared" si="81"/>
        <v>3.35</v>
      </c>
      <c r="P745" s="162">
        <f t="shared" si="81"/>
        <v>3.14</v>
      </c>
      <c r="Q745" s="162">
        <f t="shared" si="80"/>
        <v>3.84</v>
      </c>
      <c r="R745" s="162">
        <f t="shared" si="79"/>
        <v>0.43</v>
      </c>
      <c r="S745" s="162">
        <f t="shared" si="79"/>
        <v>0</v>
      </c>
      <c r="T745" s="162">
        <f t="shared" si="79"/>
        <v>78.36</v>
      </c>
      <c r="U745" s="162">
        <f t="shared" si="79"/>
        <v>103.47</v>
      </c>
      <c r="V745" s="162">
        <f t="shared" si="79"/>
        <v>408.87</v>
      </c>
      <c r="W745" s="162">
        <f t="shared" si="79"/>
        <v>12.29</v>
      </c>
      <c r="X745" s="162">
        <f t="shared" si="79"/>
        <v>0</v>
      </c>
      <c r="Y745" s="162">
        <f t="shared" si="79"/>
        <v>19.399999999999999</v>
      </c>
      <c r="Z745" s="27"/>
      <c r="AA745" s="31">
        <v>12.58</v>
      </c>
      <c r="AB745" s="29">
        <v>0</v>
      </c>
      <c r="AC745" s="29">
        <v>0</v>
      </c>
      <c r="AD745" s="29">
        <v>0</v>
      </c>
      <c r="AE745" s="29">
        <v>0</v>
      </c>
      <c r="AF745" s="29">
        <v>0</v>
      </c>
      <c r="AG745" s="29">
        <v>0</v>
      </c>
      <c r="AH745" s="29">
        <v>0</v>
      </c>
      <c r="AI745" s="29">
        <v>0</v>
      </c>
      <c r="AJ745" s="29">
        <v>1.44</v>
      </c>
      <c r="AK745" s="29">
        <v>1.58</v>
      </c>
      <c r="AL745" s="29">
        <v>1.63</v>
      </c>
      <c r="AM745" s="29">
        <v>1.46</v>
      </c>
      <c r="AN745" s="29">
        <v>3.35</v>
      </c>
      <c r="AO745" s="29">
        <v>3.14</v>
      </c>
      <c r="AP745" s="29">
        <v>3.84</v>
      </c>
      <c r="AQ745" s="29">
        <v>0.43</v>
      </c>
      <c r="AR745" s="29">
        <v>0</v>
      </c>
      <c r="AS745" s="29">
        <v>78.36</v>
      </c>
      <c r="AT745" s="29">
        <v>103.47</v>
      </c>
      <c r="AU745" s="29">
        <v>408.87</v>
      </c>
      <c r="AV745" s="29">
        <v>12.29</v>
      </c>
      <c r="AW745" s="29">
        <v>0</v>
      </c>
      <c r="AX745" s="30">
        <v>19.399999999999999</v>
      </c>
      <c r="AY745" s="337"/>
      <c r="AZ745" s="12"/>
    </row>
    <row r="746" spans="1:52">
      <c r="A746" s="37">
        <v>24</v>
      </c>
      <c r="B746" s="162">
        <f t="shared" si="81"/>
        <v>77.38</v>
      </c>
      <c r="C746" s="162">
        <f t="shared" si="81"/>
        <v>0.91</v>
      </c>
      <c r="D746" s="162">
        <f t="shared" si="81"/>
        <v>0</v>
      </c>
      <c r="E746" s="162">
        <f t="shared" si="81"/>
        <v>0</v>
      </c>
      <c r="F746" s="162">
        <f t="shared" si="81"/>
        <v>0</v>
      </c>
      <c r="G746" s="162">
        <f t="shared" si="81"/>
        <v>0</v>
      </c>
      <c r="H746" s="162">
        <f t="shared" si="81"/>
        <v>0</v>
      </c>
      <c r="I746" s="162">
        <f t="shared" si="81"/>
        <v>0</v>
      </c>
      <c r="J746" s="162">
        <f t="shared" si="81"/>
        <v>0</v>
      </c>
      <c r="K746" s="162">
        <f t="shared" si="81"/>
        <v>105.56</v>
      </c>
      <c r="L746" s="162">
        <f t="shared" si="81"/>
        <v>96.95</v>
      </c>
      <c r="M746" s="162">
        <f t="shared" si="81"/>
        <v>133.21</v>
      </c>
      <c r="N746" s="162">
        <f t="shared" si="81"/>
        <v>142.35</v>
      </c>
      <c r="O746" s="162">
        <f t="shared" si="81"/>
        <v>122.85</v>
      </c>
      <c r="P746" s="162">
        <f t="shared" si="81"/>
        <v>120.87</v>
      </c>
      <c r="Q746" s="162">
        <f t="shared" si="80"/>
        <v>113</v>
      </c>
      <c r="R746" s="162">
        <f t="shared" si="79"/>
        <v>110.41</v>
      </c>
      <c r="S746" s="162">
        <f t="shared" si="79"/>
        <v>92.45</v>
      </c>
      <c r="T746" s="162">
        <f t="shared" si="79"/>
        <v>145.47</v>
      </c>
      <c r="U746" s="162">
        <f t="shared" si="79"/>
        <v>328.8</v>
      </c>
      <c r="V746" s="162">
        <f t="shared" si="79"/>
        <v>104.22</v>
      </c>
      <c r="W746" s="162">
        <f t="shared" si="79"/>
        <v>457.04</v>
      </c>
      <c r="X746" s="162">
        <f t="shared" si="79"/>
        <v>708.04</v>
      </c>
      <c r="Y746" s="162">
        <f t="shared" si="79"/>
        <v>269.63</v>
      </c>
      <c r="Z746" s="27"/>
      <c r="AA746" s="31">
        <v>77.38</v>
      </c>
      <c r="AB746" s="29">
        <v>0.91</v>
      </c>
      <c r="AC746" s="29">
        <v>0</v>
      </c>
      <c r="AD746" s="29">
        <v>0</v>
      </c>
      <c r="AE746" s="29">
        <v>0</v>
      </c>
      <c r="AF746" s="29">
        <v>0</v>
      </c>
      <c r="AG746" s="29">
        <v>0</v>
      </c>
      <c r="AH746" s="29">
        <v>0</v>
      </c>
      <c r="AI746" s="29">
        <v>0</v>
      </c>
      <c r="AJ746" s="29">
        <v>105.56</v>
      </c>
      <c r="AK746" s="29">
        <v>96.95</v>
      </c>
      <c r="AL746" s="29">
        <v>133.21</v>
      </c>
      <c r="AM746" s="29">
        <v>142.35</v>
      </c>
      <c r="AN746" s="29">
        <v>122.85</v>
      </c>
      <c r="AO746" s="29">
        <v>120.87</v>
      </c>
      <c r="AP746" s="29">
        <v>113</v>
      </c>
      <c r="AQ746" s="29">
        <v>110.41</v>
      </c>
      <c r="AR746" s="29">
        <v>92.45</v>
      </c>
      <c r="AS746" s="29">
        <v>145.47</v>
      </c>
      <c r="AT746" s="29">
        <v>328.8</v>
      </c>
      <c r="AU746" s="29">
        <v>104.22</v>
      </c>
      <c r="AV746" s="29">
        <v>457.04</v>
      </c>
      <c r="AW746" s="29">
        <v>708.04</v>
      </c>
      <c r="AX746" s="30">
        <v>269.63</v>
      </c>
      <c r="AY746" s="337"/>
      <c r="AZ746" s="12"/>
    </row>
    <row r="747" spans="1:52">
      <c r="A747" s="37">
        <v>25</v>
      </c>
      <c r="B747" s="162">
        <f t="shared" si="81"/>
        <v>85.51</v>
      </c>
      <c r="C747" s="162">
        <f t="shared" si="81"/>
        <v>28.69</v>
      </c>
      <c r="D747" s="162">
        <f t="shared" si="81"/>
        <v>46.77</v>
      </c>
      <c r="E747" s="162">
        <f t="shared" si="81"/>
        <v>0.98</v>
      </c>
      <c r="F747" s="162">
        <f t="shared" si="81"/>
        <v>0</v>
      </c>
      <c r="G747" s="162">
        <f t="shared" si="81"/>
        <v>0</v>
      </c>
      <c r="H747" s="162">
        <f t="shared" si="81"/>
        <v>0</v>
      </c>
      <c r="I747" s="162">
        <f t="shared" si="81"/>
        <v>0</v>
      </c>
      <c r="J747" s="162">
        <f t="shared" si="81"/>
        <v>8.92</v>
      </c>
      <c r="K747" s="162">
        <f t="shared" si="81"/>
        <v>86.77</v>
      </c>
      <c r="L747" s="162">
        <f t="shared" si="81"/>
        <v>93.37</v>
      </c>
      <c r="M747" s="162">
        <f t="shared" si="81"/>
        <v>93.16</v>
      </c>
      <c r="N747" s="162">
        <f t="shared" si="81"/>
        <v>126.64</v>
      </c>
      <c r="O747" s="162">
        <f t="shared" si="81"/>
        <v>69.540000000000006</v>
      </c>
      <c r="P747" s="162">
        <f t="shared" si="81"/>
        <v>81.37</v>
      </c>
      <c r="Q747" s="162">
        <f t="shared" si="80"/>
        <v>109.97</v>
      </c>
      <c r="R747" s="162">
        <f t="shared" si="79"/>
        <v>7.65</v>
      </c>
      <c r="S747" s="162">
        <f t="shared" si="79"/>
        <v>4.63</v>
      </c>
      <c r="T747" s="162">
        <f t="shared" si="79"/>
        <v>120.62</v>
      </c>
      <c r="U747" s="162">
        <f t="shared" si="79"/>
        <v>373.74</v>
      </c>
      <c r="V747" s="162">
        <f t="shared" si="79"/>
        <v>377.62</v>
      </c>
      <c r="W747" s="162">
        <f t="shared" si="79"/>
        <v>528.70000000000005</v>
      </c>
      <c r="X747" s="162">
        <f t="shared" si="79"/>
        <v>220.14</v>
      </c>
      <c r="Y747" s="162">
        <f t="shared" si="79"/>
        <v>158.96</v>
      </c>
      <c r="Z747" s="27"/>
      <c r="AA747" s="31">
        <v>85.51</v>
      </c>
      <c r="AB747" s="29">
        <v>28.69</v>
      </c>
      <c r="AC747" s="29">
        <v>46.77</v>
      </c>
      <c r="AD747" s="29">
        <v>0.98</v>
      </c>
      <c r="AE747" s="29">
        <v>0</v>
      </c>
      <c r="AF747" s="29">
        <v>0</v>
      </c>
      <c r="AG747" s="29">
        <v>0</v>
      </c>
      <c r="AH747" s="29">
        <v>0</v>
      </c>
      <c r="AI747" s="29">
        <v>8.92</v>
      </c>
      <c r="AJ747" s="29">
        <v>86.77</v>
      </c>
      <c r="AK747" s="29">
        <v>93.37</v>
      </c>
      <c r="AL747" s="29">
        <v>93.16</v>
      </c>
      <c r="AM747" s="29">
        <v>126.64</v>
      </c>
      <c r="AN747" s="29">
        <v>69.540000000000006</v>
      </c>
      <c r="AO747" s="29">
        <v>81.37</v>
      </c>
      <c r="AP747" s="29">
        <v>109.97</v>
      </c>
      <c r="AQ747" s="29">
        <v>7.65</v>
      </c>
      <c r="AR747" s="29">
        <v>4.63</v>
      </c>
      <c r="AS747" s="29">
        <v>120.62</v>
      </c>
      <c r="AT747" s="29">
        <v>373.74</v>
      </c>
      <c r="AU747" s="29">
        <v>377.62</v>
      </c>
      <c r="AV747" s="29">
        <v>528.70000000000005</v>
      </c>
      <c r="AW747" s="29">
        <v>220.14</v>
      </c>
      <c r="AX747" s="30">
        <v>158.96</v>
      </c>
      <c r="AY747" s="337"/>
      <c r="AZ747" s="12"/>
    </row>
    <row r="748" spans="1:52">
      <c r="A748" s="37">
        <v>26</v>
      </c>
      <c r="B748" s="162">
        <f t="shared" si="81"/>
        <v>0</v>
      </c>
      <c r="C748" s="162">
        <f t="shared" si="81"/>
        <v>0</v>
      </c>
      <c r="D748" s="162">
        <f t="shared" si="81"/>
        <v>0</v>
      </c>
      <c r="E748" s="162">
        <f t="shared" si="81"/>
        <v>0</v>
      </c>
      <c r="F748" s="162">
        <f t="shared" si="81"/>
        <v>0</v>
      </c>
      <c r="G748" s="162">
        <f t="shared" si="81"/>
        <v>0</v>
      </c>
      <c r="H748" s="162">
        <f t="shared" si="81"/>
        <v>0</v>
      </c>
      <c r="I748" s="162">
        <f t="shared" si="81"/>
        <v>0</v>
      </c>
      <c r="J748" s="162">
        <f t="shared" si="81"/>
        <v>0</v>
      </c>
      <c r="K748" s="162">
        <f t="shared" si="81"/>
        <v>18.79</v>
      </c>
      <c r="L748" s="162">
        <f t="shared" si="81"/>
        <v>42.61</v>
      </c>
      <c r="M748" s="162">
        <f t="shared" si="81"/>
        <v>2.37</v>
      </c>
      <c r="N748" s="162">
        <f t="shared" si="81"/>
        <v>0</v>
      </c>
      <c r="O748" s="162">
        <f t="shared" si="81"/>
        <v>0</v>
      </c>
      <c r="P748" s="162">
        <f t="shared" si="81"/>
        <v>0</v>
      </c>
      <c r="Q748" s="162">
        <f t="shared" si="80"/>
        <v>0</v>
      </c>
      <c r="R748" s="162">
        <f t="shared" si="79"/>
        <v>0</v>
      </c>
      <c r="S748" s="162">
        <f t="shared" si="79"/>
        <v>0</v>
      </c>
      <c r="T748" s="162">
        <f t="shared" si="79"/>
        <v>0</v>
      </c>
      <c r="U748" s="162">
        <f t="shared" si="79"/>
        <v>31.57</v>
      </c>
      <c r="V748" s="162">
        <f t="shared" si="79"/>
        <v>87.41</v>
      </c>
      <c r="W748" s="162">
        <f t="shared" si="79"/>
        <v>388.38</v>
      </c>
      <c r="X748" s="162">
        <f t="shared" si="79"/>
        <v>0.08</v>
      </c>
      <c r="Y748" s="162">
        <f t="shared" si="79"/>
        <v>175</v>
      </c>
      <c r="Z748" s="27"/>
      <c r="AA748" s="31">
        <v>0</v>
      </c>
      <c r="AB748" s="29">
        <v>0</v>
      </c>
      <c r="AC748" s="29">
        <v>0</v>
      </c>
      <c r="AD748" s="29">
        <v>0</v>
      </c>
      <c r="AE748" s="29">
        <v>0</v>
      </c>
      <c r="AF748" s="29">
        <v>0</v>
      </c>
      <c r="AG748" s="29">
        <v>0</v>
      </c>
      <c r="AH748" s="29">
        <v>0</v>
      </c>
      <c r="AI748" s="29">
        <v>0</v>
      </c>
      <c r="AJ748" s="29">
        <v>18.79</v>
      </c>
      <c r="AK748" s="29">
        <v>42.61</v>
      </c>
      <c r="AL748" s="29">
        <v>2.37</v>
      </c>
      <c r="AM748" s="29">
        <v>0</v>
      </c>
      <c r="AN748" s="29">
        <v>0</v>
      </c>
      <c r="AO748" s="29">
        <v>0</v>
      </c>
      <c r="AP748" s="29">
        <v>0</v>
      </c>
      <c r="AQ748" s="29">
        <v>0</v>
      </c>
      <c r="AR748" s="29">
        <v>0</v>
      </c>
      <c r="AS748" s="29">
        <v>0</v>
      </c>
      <c r="AT748" s="29">
        <v>31.57</v>
      </c>
      <c r="AU748" s="29">
        <v>87.41</v>
      </c>
      <c r="AV748" s="29">
        <v>388.38</v>
      </c>
      <c r="AW748" s="29">
        <v>0.08</v>
      </c>
      <c r="AX748" s="30">
        <v>175</v>
      </c>
      <c r="AY748" s="337"/>
      <c r="AZ748" s="12"/>
    </row>
    <row r="749" spans="1:52">
      <c r="A749" s="37">
        <v>27</v>
      </c>
      <c r="B749" s="162">
        <f t="shared" si="81"/>
        <v>0</v>
      </c>
      <c r="C749" s="162">
        <f t="shared" si="81"/>
        <v>0.98</v>
      </c>
      <c r="D749" s="162">
        <f t="shared" si="81"/>
        <v>0</v>
      </c>
      <c r="E749" s="162">
        <f t="shared" si="81"/>
        <v>0</v>
      </c>
      <c r="F749" s="162">
        <f t="shared" si="81"/>
        <v>0</v>
      </c>
      <c r="G749" s="162">
        <f t="shared" si="81"/>
        <v>0</v>
      </c>
      <c r="H749" s="162">
        <f t="shared" si="81"/>
        <v>0</v>
      </c>
      <c r="I749" s="162">
        <f t="shared" si="81"/>
        <v>0</v>
      </c>
      <c r="J749" s="162">
        <f t="shared" si="81"/>
        <v>0</v>
      </c>
      <c r="K749" s="162">
        <f t="shared" si="81"/>
        <v>0</v>
      </c>
      <c r="L749" s="162">
        <f t="shared" si="81"/>
        <v>0</v>
      </c>
      <c r="M749" s="162">
        <f t="shared" si="81"/>
        <v>2.86</v>
      </c>
      <c r="N749" s="162">
        <f t="shared" si="81"/>
        <v>0.56999999999999995</v>
      </c>
      <c r="O749" s="162">
        <f t="shared" si="81"/>
        <v>0</v>
      </c>
      <c r="P749" s="162">
        <f t="shared" si="81"/>
        <v>0</v>
      </c>
      <c r="Q749" s="162">
        <f t="shared" si="80"/>
        <v>0</v>
      </c>
      <c r="R749" s="162">
        <f t="shared" si="79"/>
        <v>0</v>
      </c>
      <c r="S749" s="162">
        <f t="shared" si="79"/>
        <v>0</v>
      </c>
      <c r="T749" s="162">
        <f t="shared" si="79"/>
        <v>0</v>
      </c>
      <c r="U749" s="162">
        <f t="shared" si="79"/>
        <v>0.82</v>
      </c>
      <c r="V749" s="162">
        <f t="shared" si="79"/>
        <v>3.66</v>
      </c>
      <c r="W749" s="162">
        <f t="shared" si="79"/>
        <v>0.3</v>
      </c>
      <c r="X749" s="162">
        <f t="shared" si="79"/>
        <v>0.64</v>
      </c>
      <c r="Y749" s="162">
        <f t="shared" si="79"/>
        <v>0</v>
      </c>
      <c r="Z749" s="27"/>
      <c r="AA749" s="31">
        <v>0</v>
      </c>
      <c r="AB749" s="29">
        <v>0.98</v>
      </c>
      <c r="AC749" s="29">
        <v>0</v>
      </c>
      <c r="AD749" s="29">
        <v>0</v>
      </c>
      <c r="AE749" s="29">
        <v>0</v>
      </c>
      <c r="AF749" s="29">
        <v>0</v>
      </c>
      <c r="AG749" s="29">
        <v>0</v>
      </c>
      <c r="AH749" s="29">
        <v>0</v>
      </c>
      <c r="AI749" s="29">
        <v>0</v>
      </c>
      <c r="AJ749" s="29">
        <v>0</v>
      </c>
      <c r="AK749" s="29">
        <v>0</v>
      </c>
      <c r="AL749" s="29">
        <v>2.86</v>
      </c>
      <c r="AM749" s="29">
        <v>0.56999999999999995</v>
      </c>
      <c r="AN749" s="29">
        <v>0</v>
      </c>
      <c r="AO749" s="29">
        <v>0</v>
      </c>
      <c r="AP749" s="29">
        <v>0</v>
      </c>
      <c r="AQ749" s="29">
        <v>0</v>
      </c>
      <c r="AR749" s="29">
        <v>0</v>
      </c>
      <c r="AS749" s="29">
        <v>0</v>
      </c>
      <c r="AT749" s="29">
        <v>0.82</v>
      </c>
      <c r="AU749" s="29">
        <v>3.66</v>
      </c>
      <c r="AV749" s="29">
        <v>0.3</v>
      </c>
      <c r="AW749" s="29">
        <v>0.64</v>
      </c>
      <c r="AX749" s="30">
        <v>0</v>
      </c>
      <c r="AY749" s="337"/>
      <c r="AZ749" s="12"/>
    </row>
    <row r="750" spans="1:52">
      <c r="A750" s="37">
        <v>28</v>
      </c>
      <c r="B750" s="162">
        <f t="shared" si="81"/>
        <v>0</v>
      </c>
      <c r="C750" s="162">
        <f t="shared" si="81"/>
        <v>5.87</v>
      </c>
      <c r="D750" s="162">
        <f t="shared" si="81"/>
        <v>6.92</v>
      </c>
      <c r="E750" s="162">
        <f t="shared" si="81"/>
        <v>0</v>
      </c>
      <c r="F750" s="162">
        <f t="shared" si="81"/>
        <v>0</v>
      </c>
      <c r="G750" s="162">
        <f t="shared" si="81"/>
        <v>0</v>
      </c>
      <c r="H750" s="162">
        <f t="shared" si="81"/>
        <v>0</v>
      </c>
      <c r="I750" s="162">
        <f t="shared" si="81"/>
        <v>0</v>
      </c>
      <c r="J750" s="162">
        <f t="shared" si="81"/>
        <v>0</v>
      </c>
      <c r="K750" s="162">
        <f t="shared" si="81"/>
        <v>0</v>
      </c>
      <c r="L750" s="162">
        <f t="shared" si="81"/>
        <v>0</v>
      </c>
      <c r="M750" s="162">
        <f t="shared" si="81"/>
        <v>0</v>
      </c>
      <c r="N750" s="162">
        <f t="shared" si="81"/>
        <v>0</v>
      </c>
      <c r="O750" s="162">
        <f t="shared" si="81"/>
        <v>0</v>
      </c>
      <c r="P750" s="162">
        <f t="shared" si="81"/>
        <v>0</v>
      </c>
      <c r="Q750" s="162">
        <f t="shared" si="80"/>
        <v>0</v>
      </c>
      <c r="R750" s="162">
        <f t="shared" si="79"/>
        <v>0</v>
      </c>
      <c r="S750" s="162">
        <f t="shared" si="79"/>
        <v>0</v>
      </c>
      <c r="T750" s="162">
        <f t="shared" si="79"/>
        <v>0</v>
      </c>
      <c r="U750" s="162">
        <f t="shared" si="79"/>
        <v>0</v>
      </c>
      <c r="V750" s="162">
        <f t="shared" si="79"/>
        <v>103.18</v>
      </c>
      <c r="W750" s="162">
        <f t="shared" si="79"/>
        <v>339.24</v>
      </c>
      <c r="X750" s="162">
        <f t="shared" si="79"/>
        <v>338.09</v>
      </c>
      <c r="Y750" s="162">
        <f t="shared" si="79"/>
        <v>398.19</v>
      </c>
      <c r="Z750" s="27"/>
      <c r="AA750" s="31">
        <v>0</v>
      </c>
      <c r="AB750" s="29">
        <v>5.87</v>
      </c>
      <c r="AC750" s="29">
        <v>6.92</v>
      </c>
      <c r="AD750" s="29">
        <v>0</v>
      </c>
      <c r="AE750" s="29">
        <v>0</v>
      </c>
      <c r="AF750" s="29">
        <v>0</v>
      </c>
      <c r="AG750" s="29">
        <v>0</v>
      </c>
      <c r="AH750" s="29">
        <v>0</v>
      </c>
      <c r="AI750" s="29">
        <v>0</v>
      </c>
      <c r="AJ750" s="29">
        <v>0</v>
      </c>
      <c r="AK750" s="29">
        <v>0</v>
      </c>
      <c r="AL750" s="29">
        <v>0</v>
      </c>
      <c r="AM750" s="29">
        <v>0</v>
      </c>
      <c r="AN750" s="29">
        <v>0</v>
      </c>
      <c r="AO750" s="29">
        <v>0</v>
      </c>
      <c r="AP750" s="29">
        <v>0</v>
      </c>
      <c r="AQ750" s="29">
        <v>0</v>
      </c>
      <c r="AR750" s="29">
        <v>0</v>
      </c>
      <c r="AS750" s="29">
        <v>0</v>
      </c>
      <c r="AT750" s="29">
        <v>0</v>
      </c>
      <c r="AU750" s="29">
        <v>103.18</v>
      </c>
      <c r="AV750" s="29">
        <v>339.24</v>
      </c>
      <c r="AW750" s="29">
        <v>338.09</v>
      </c>
      <c r="AX750" s="30">
        <v>398.19</v>
      </c>
      <c r="AY750" s="337"/>
      <c r="AZ750" s="12"/>
    </row>
    <row r="751" spans="1:52">
      <c r="A751" s="37">
        <v>29</v>
      </c>
      <c r="B751" s="162">
        <f t="shared" si="81"/>
        <v>4.58</v>
      </c>
      <c r="C751" s="162">
        <f t="shared" si="81"/>
        <v>0</v>
      </c>
      <c r="D751" s="162">
        <f t="shared" si="81"/>
        <v>0</v>
      </c>
      <c r="E751" s="162">
        <f t="shared" si="81"/>
        <v>0</v>
      </c>
      <c r="F751" s="162">
        <f t="shared" si="81"/>
        <v>0</v>
      </c>
      <c r="G751" s="162">
        <f t="shared" si="81"/>
        <v>0</v>
      </c>
      <c r="H751" s="162">
        <f t="shared" si="81"/>
        <v>0</v>
      </c>
      <c r="I751" s="162">
        <f t="shared" si="81"/>
        <v>0</v>
      </c>
      <c r="J751" s="162">
        <f t="shared" si="81"/>
        <v>0</v>
      </c>
      <c r="K751" s="162">
        <f t="shared" si="81"/>
        <v>0</v>
      </c>
      <c r="L751" s="162">
        <f t="shared" si="81"/>
        <v>0</v>
      </c>
      <c r="M751" s="162">
        <f t="shared" si="81"/>
        <v>0</v>
      </c>
      <c r="N751" s="162">
        <f t="shared" si="81"/>
        <v>0</v>
      </c>
      <c r="O751" s="162">
        <f t="shared" si="81"/>
        <v>0</v>
      </c>
      <c r="P751" s="162">
        <f t="shared" si="81"/>
        <v>0</v>
      </c>
      <c r="Q751" s="162">
        <f t="shared" si="80"/>
        <v>0</v>
      </c>
      <c r="R751" s="162">
        <f t="shared" si="79"/>
        <v>0</v>
      </c>
      <c r="S751" s="162">
        <f t="shared" si="79"/>
        <v>0</v>
      </c>
      <c r="T751" s="162">
        <f t="shared" si="79"/>
        <v>0</v>
      </c>
      <c r="U751" s="162">
        <f t="shared" si="79"/>
        <v>0</v>
      </c>
      <c r="V751" s="162">
        <f t="shared" si="79"/>
        <v>0</v>
      </c>
      <c r="W751" s="162">
        <f t="shared" si="79"/>
        <v>0</v>
      </c>
      <c r="X751" s="162">
        <f t="shared" si="79"/>
        <v>0</v>
      </c>
      <c r="Y751" s="162">
        <f t="shared" si="79"/>
        <v>0</v>
      </c>
      <c r="Z751" s="27"/>
      <c r="AA751" s="31">
        <v>4.58</v>
      </c>
      <c r="AB751" s="29">
        <v>0</v>
      </c>
      <c r="AC751" s="29">
        <v>0</v>
      </c>
      <c r="AD751" s="29">
        <v>0</v>
      </c>
      <c r="AE751" s="29">
        <v>0</v>
      </c>
      <c r="AF751" s="29">
        <v>0</v>
      </c>
      <c r="AG751" s="29">
        <v>0</v>
      </c>
      <c r="AH751" s="29">
        <v>0</v>
      </c>
      <c r="AI751" s="29">
        <v>0</v>
      </c>
      <c r="AJ751" s="29">
        <v>0</v>
      </c>
      <c r="AK751" s="29">
        <v>0</v>
      </c>
      <c r="AL751" s="29">
        <v>0</v>
      </c>
      <c r="AM751" s="29">
        <v>0</v>
      </c>
      <c r="AN751" s="29">
        <v>0</v>
      </c>
      <c r="AO751" s="29">
        <v>0</v>
      </c>
      <c r="AP751" s="29">
        <v>0</v>
      </c>
      <c r="AQ751" s="29">
        <v>0</v>
      </c>
      <c r="AR751" s="29">
        <v>0</v>
      </c>
      <c r="AS751" s="29">
        <v>0</v>
      </c>
      <c r="AT751" s="29">
        <v>0</v>
      </c>
      <c r="AU751" s="29">
        <v>0</v>
      </c>
      <c r="AV751" s="29">
        <v>0</v>
      </c>
      <c r="AW751" s="29">
        <v>0</v>
      </c>
      <c r="AX751" s="30">
        <v>0</v>
      </c>
      <c r="AY751" s="337"/>
      <c r="AZ751" s="12"/>
    </row>
    <row r="752" spans="1:52">
      <c r="A752" s="37">
        <v>30</v>
      </c>
      <c r="B752" s="162">
        <f t="shared" si="81"/>
        <v>0</v>
      </c>
      <c r="C752" s="162">
        <f t="shared" si="81"/>
        <v>0</v>
      </c>
      <c r="D752" s="162">
        <f t="shared" si="81"/>
        <v>73.790000000000006</v>
      </c>
      <c r="E752" s="162">
        <f t="shared" si="81"/>
        <v>0</v>
      </c>
      <c r="F752" s="162">
        <f t="shared" si="81"/>
        <v>0</v>
      </c>
      <c r="G752" s="162">
        <f t="shared" si="81"/>
        <v>0</v>
      </c>
      <c r="H752" s="162">
        <f t="shared" si="81"/>
        <v>0</v>
      </c>
      <c r="I752" s="162">
        <f t="shared" si="81"/>
        <v>0</v>
      </c>
      <c r="J752" s="162">
        <f t="shared" si="81"/>
        <v>0</v>
      </c>
      <c r="K752" s="162">
        <f t="shared" si="81"/>
        <v>0</v>
      </c>
      <c r="L752" s="162">
        <f t="shared" si="81"/>
        <v>0</v>
      </c>
      <c r="M752" s="162">
        <f t="shared" si="81"/>
        <v>0</v>
      </c>
      <c r="N752" s="162">
        <f t="shared" si="81"/>
        <v>0</v>
      </c>
      <c r="O752" s="162">
        <f t="shared" si="81"/>
        <v>0</v>
      </c>
      <c r="P752" s="162">
        <f t="shared" si="81"/>
        <v>0</v>
      </c>
      <c r="Q752" s="162">
        <f t="shared" si="80"/>
        <v>0</v>
      </c>
      <c r="R752" s="162">
        <f t="shared" si="79"/>
        <v>0</v>
      </c>
      <c r="S752" s="162">
        <f t="shared" si="79"/>
        <v>0</v>
      </c>
      <c r="T752" s="162">
        <f t="shared" si="79"/>
        <v>0</v>
      </c>
      <c r="U752" s="162">
        <f t="shared" si="79"/>
        <v>102.82</v>
      </c>
      <c r="V752" s="162">
        <f t="shared" si="79"/>
        <v>32.380000000000003</v>
      </c>
      <c r="W752" s="162">
        <f t="shared" si="79"/>
        <v>0</v>
      </c>
      <c r="X752" s="162">
        <f t="shared" si="79"/>
        <v>0</v>
      </c>
      <c r="Y752" s="162">
        <f t="shared" si="79"/>
        <v>19.399999999999999</v>
      </c>
      <c r="Z752" s="27"/>
      <c r="AA752" s="31">
        <v>0</v>
      </c>
      <c r="AB752" s="29">
        <v>0</v>
      </c>
      <c r="AC752" s="29">
        <v>73.790000000000006</v>
      </c>
      <c r="AD752" s="29">
        <v>0</v>
      </c>
      <c r="AE752" s="29">
        <v>0</v>
      </c>
      <c r="AF752" s="29">
        <v>0</v>
      </c>
      <c r="AG752" s="29">
        <v>0</v>
      </c>
      <c r="AH752" s="29">
        <v>0</v>
      </c>
      <c r="AI752" s="29">
        <v>0</v>
      </c>
      <c r="AJ752" s="29">
        <v>0</v>
      </c>
      <c r="AK752" s="29">
        <v>0</v>
      </c>
      <c r="AL752" s="29">
        <v>0</v>
      </c>
      <c r="AM752" s="29">
        <v>0</v>
      </c>
      <c r="AN752" s="29">
        <v>0</v>
      </c>
      <c r="AO752" s="29">
        <v>0</v>
      </c>
      <c r="AP752" s="29">
        <v>0</v>
      </c>
      <c r="AQ752" s="29">
        <v>0</v>
      </c>
      <c r="AR752" s="29">
        <v>0</v>
      </c>
      <c r="AS752" s="29">
        <v>0</v>
      </c>
      <c r="AT752" s="29">
        <v>102.82</v>
      </c>
      <c r="AU752" s="29">
        <v>32.380000000000003</v>
      </c>
      <c r="AV752" s="29">
        <v>0</v>
      </c>
      <c r="AW752" s="29">
        <v>0</v>
      </c>
      <c r="AX752" s="30">
        <v>19.399999999999999</v>
      </c>
      <c r="AY752" s="337"/>
      <c r="AZ752" s="12"/>
    </row>
    <row r="753" spans="1:54" ht="13.5" thickBot="1">
      <c r="A753" s="147">
        <v>31</v>
      </c>
      <c r="B753" s="162">
        <f t="shared" si="81"/>
        <v>0</v>
      </c>
      <c r="C753" s="162">
        <f t="shared" si="81"/>
        <v>0</v>
      </c>
      <c r="D753" s="162">
        <f t="shared" si="81"/>
        <v>0</v>
      </c>
      <c r="E753" s="162">
        <f t="shared" si="81"/>
        <v>0</v>
      </c>
      <c r="F753" s="162">
        <f t="shared" si="81"/>
        <v>0</v>
      </c>
      <c r="G753" s="162">
        <f t="shared" si="81"/>
        <v>0</v>
      </c>
      <c r="H753" s="162">
        <f t="shared" si="81"/>
        <v>0</v>
      </c>
      <c r="I753" s="162">
        <f t="shared" si="81"/>
        <v>0</v>
      </c>
      <c r="J753" s="162">
        <f t="shared" si="81"/>
        <v>0</v>
      </c>
      <c r="K753" s="162">
        <f t="shared" si="81"/>
        <v>0</v>
      </c>
      <c r="L753" s="162">
        <f t="shared" si="81"/>
        <v>0</v>
      </c>
      <c r="M753" s="162">
        <f t="shared" si="81"/>
        <v>0</v>
      </c>
      <c r="N753" s="162">
        <f t="shared" si="81"/>
        <v>0</v>
      </c>
      <c r="O753" s="162">
        <f t="shared" si="81"/>
        <v>0</v>
      </c>
      <c r="P753" s="162">
        <f t="shared" si="81"/>
        <v>0</v>
      </c>
      <c r="Q753" s="162">
        <f t="shared" si="80"/>
        <v>0</v>
      </c>
      <c r="R753" s="162">
        <f t="shared" si="79"/>
        <v>0</v>
      </c>
      <c r="S753" s="162">
        <f t="shared" si="79"/>
        <v>0</v>
      </c>
      <c r="T753" s="162">
        <f t="shared" si="79"/>
        <v>0</v>
      </c>
      <c r="U753" s="162">
        <f t="shared" si="79"/>
        <v>0</v>
      </c>
      <c r="V753" s="162">
        <f t="shared" si="79"/>
        <v>0</v>
      </c>
      <c r="W753" s="162">
        <f t="shared" si="79"/>
        <v>0</v>
      </c>
      <c r="X753" s="162">
        <f t="shared" si="79"/>
        <v>0</v>
      </c>
      <c r="Y753" s="162">
        <f t="shared" si="79"/>
        <v>0</v>
      </c>
      <c r="Z753" s="27"/>
      <c r="AA753" s="59">
        <v>0</v>
      </c>
      <c r="AB753" s="60">
        <v>0</v>
      </c>
      <c r="AC753" s="60">
        <v>0</v>
      </c>
      <c r="AD753" s="60">
        <v>0</v>
      </c>
      <c r="AE753" s="60">
        <v>0</v>
      </c>
      <c r="AF753" s="60">
        <v>0</v>
      </c>
      <c r="AG753" s="60">
        <v>0</v>
      </c>
      <c r="AH753" s="60">
        <v>0</v>
      </c>
      <c r="AI753" s="60">
        <v>0</v>
      </c>
      <c r="AJ753" s="60">
        <v>0</v>
      </c>
      <c r="AK753" s="60">
        <v>0</v>
      </c>
      <c r="AL753" s="60">
        <v>0</v>
      </c>
      <c r="AM753" s="60">
        <v>0</v>
      </c>
      <c r="AN753" s="60">
        <v>0</v>
      </c>
      <c r="AO753" s="60">
        <v>0</v>
      </c>
      <c r="AP753" s="60">
        <v>0</v>
      </c>
      <c r="AQ753" s="60">
        <v>0</v>
      </c>
      <c r="AR753" s="60">
        <v>0</v>
      </c>
      <c r="AS753" s="60">
        <v>0</v>
      </c>
      <c r="AT753" s="60">
        <v>0</v>
      </c>
      <c r="AU753" s="60">
        <v>0</v>
      </c>
      <c r="AV753" s="60">
        <v>0</v>
      </c>
      <c r="AW753" s="60">
        <v>0</v>
      </c>
      <c r="AX753" s="123">
        <v>0</v>
      </c>
      <c r="AY753" s="337"/>
      <c r="AZ753" s="12"/>
    </row>
    <row r="754" spans="1:54" ht="13.5" thickBot="1">
      <c r="AA754" s="159">
        <f>SUM(AA723:AX753)</f>
        <v>52522.930000000015</v>
      </c>
    </row>
    <row r="755" spans="1:54" ht="52.9" customHeight="1">
      <c r="A755" s="426" t="s">
        <v>35</v>
      </c>
      <c r="B755" s="499"/>
      <c r="C755" s="499"/>
      <c r="D755" s="499"/>
      <c r="E755" s="499"/>
      <c r="F755" s="499"/>
      <c r="G755" s="499"/>
      <c r="H755" s="499"/>
      <c r="I755" s="499"/>
      <c r="J755" s="547" t="s">
        <v>128</v>
      </c>
      <c r="K755" s="547"/>
      <c r="L755" s="547"/>
      <c r="M755" s="145"/>
      <c r="N755" s="2"/>
      <c r="O755" s="2"/>
      <c r="P755" s="2"/>
      <c r="Q755" s="141"/>
      <c r="R755" s="2"/>
      <c r="S755" s="2"/>
      <c r="V755" s="2"/>
      <c r="W755" s="160"/>
      <c r="X755" s="50"/>
      <c r="Y755" s="50"/>
      <c r="Z755" s="50"/>
      <c r="AU755" s="2"/>
      <c r="AV755" s="2"/>
      <c r="AW755" s="8"/>
      <c r="AX755" s="9"/>
      <c r="AZ755" s="2"/>
    </row>
    <row r="756" spans="1:54" ht="15.75">
      <c r="A756" s="548">
        <v>1</v>
      </c>
      <c r="B756" s="549"/>
      <c r="C756" s="549"/>
      <c r="D756" s="549"/>
      <c r="E756" s="549"/>
      <c r="F756" s="549"/>
      <c r="G756" s="549"/>
      <c r="H756" s="549"/>
      <c r="I756" s="549"/>
      <c r="J756" s="549">
        <v>2</v>
      </c>
      <c r="K756" s="549"/>
      <c r="L756" s="549"/>
      <c r="M756" s="145"/>
      <c r="N756" s="2"/>
      <c r="O756" s="2"/>
      <c r="P756" s="2"/>
      <c r="Q756" s="142"/>
      <c r="R756" s="2"/>
      <c r="S756" s="2"/>
      <c r="V756" s="2"/>
      <c r="W756" s="160"/>
      <c r="X756" s="50"/>
      <c r="Y756" s="50"/>
      <c r="Z756" s="50"/>
      <c r="AU756" s="2"/>
      <c r="AV756" s="2"/>
      <c r="AW756" s="8"/>
      <c r="AX756" s="9"/>
      <c r="AZ756" s="2"/>
    </row>
    <row r="757" spans="1:54" ht="40.9" customHeight="1" thickBot="1">
      <c r="A757" s="496" t="s">
        <v>130</v>
      </c>
      <c r="B757" s="546"/>
      <c r="C757" s="546"/>
      <c r="D757" s="546"/>
      <c r="E757" s="546"/>
      <c r="F757" s="546"/>
      <c r="G757" s="546"/>
      <c r="H757" s="546"/>
      <c r="I757" s="546"/>
      <c r="J757" s="570">
        <f>Црсв</f>
        <v>0.69</v>
      </c>
      <c r="K757" s="571"/>
      <c r="L757" s="572"/>
      <c r="M757" s="143"/>
      <c r="N757" s="2"/>
      <c r="O757" s="2"/>
      <c r="P757" s="2"/>
      <c r="Q757" s="143"/>
      <c r="R757" s="2"/>
      <c r="S757" s="2"/>
      <c r="V757" s="2"/>
      <c r="W757" s="50"/>
      <c r="X757" s="50"/>
      <c r="Y757" s="50"/>
      <c r="Z757" s="50"/>
      <c r="AU757" s="2"/>
      <c r="AV757" s="2"/>
      <c r="AW757" s="8"/>
      <c r="AX757" s="9"/>
      <c r="AZ757" s="2"/>
    </row>
    <row r="758" spans="1:54" ht="12.6" customHeight="1" thickBot="1">
      <c r="A758" s="146"/>
      <c r="B758" s="146"/>
      <c r="C758" s="146"/>
      <c r="D758" s="146"/>
      <c r="E758" s="146"/>
      <c r="F758" s="146"/>
      <c r="G758" s="146"/>
      <c r="H758" s="146"/>
      <c r="I758" s="146"/>
      <c r="J758" s="143"/>
      <c r="K758" s="2"/>
      <c r="L758" s="144"/>
      <c r="M758" s="143"/>
      <c r="N758" s="143"/>
      <c r="O758" s="143"/>
      <c r="P758" s="143"/>
      <c r="Q758" s="143"/>
      <c r="R758" s="2"/>
      <c r="S758" s="2"/>
      <c r="V758" s="2"/>
      <c r="W758" s="50"/>
      <c r="X758" s="50"/>
      <c r="Y758" s="50"/>
      <c r="Z758" s="50"/>
      <c r="AU758" s="2"/>
      <c r="AV758" s="2"/>
      <c r="AW758" s="8"/>
      <c r="AX758" s="9"/>
      <c r="AZ758" s="2"/>
    </row>
    <row r="759" spans="1:54" ht="76.150000000000006" customHeight="1">
      <c r="A759" s="426" t="s">
        <v>35</v>
      </c>
      <c r="B759" s="499"/>
      <c r="C759" s="499"/>
      <c r="D759" s="499"/>
      <c r="E759" s="499"/>
      <c r="F759" s="499"/>
      <c r="G759" s="499"/>
      <c r="H759" s="499"/>
      <c r="I759" s="499"/>
      <c r="J759" s="547" t="s">
        <v>131</v>
      </c>
      <c r="K759" s="547"/>
      <c r="L759" s="547"/>
      <c r="M759" s="143"/>
      <c r="N759" s="143"/>
      <c r="O759" s="143"/>
      <c r="P759" s="143"/>
      <c r="Q759" s="143"/>
      <c r="R759" s="2"/>
      <c r="S759" s="2"/>
      <c r="V759" s="2"/>
      <c r="W759" s="50"/>
      <c r="X759" s="50"/>
      <c r="Y759" s="50"/>
      <c r="Z759" s="50"/>
      <c r="AU759" s="2"/>
      <c r="AV759" s="2"/>
      <c r="AW759" s="8"/>
      <c r="AX759" s="9"/>
      <c r="AZ759" s="2"/>
    </row>
    <row r="760" spans="1:54" ht="15.75">
      <c r="A760" s="548">
        <v>1</v>
      </c>
      <c r="B760" s="549"/>
      <c r="C760" s="549"/>
      <c r="D760" s="549"/>
      <c r="E760" s="549"/>
      <c r="F760" s="549"/>
      <c r="G760" s="549"/>
      <c r="H760" s="549"/>
      <c r="I760" s="549"/>
      <c r="J760" s="549">
        <v>2</v>
      </c>
      <c r="K760" s="549"/>
      <c r="L760" s="549"/>
      <c r="M760" s="143"/>
      <c r="N760" s="143"/>
      <c r="O760" s="143"/>
      <c r="P760" s="143"/>
      <c r="Q760" s="143"/>
      <c r="R760" s="2"/>
      <c r="S760" s="2"/>
      <c r="V760" s="2"/>
      <c r="W760" s="50"/>
      <c r="X760" s="50"/>
      <c r="Y760" s="50"/>
      <c r="Z760" s="50"/>
      <c r="AU760" s="2"/>
      <c r="AV760" s="2"/>
      <c r="AW760" s="8"/>
      <c r="AX760" s="9"/>
      <c r="AZ760" s="2"/>
    </row>
    <row r="761" spans="1:54" ht="42" customHeight="1" thickBot="1">
      <c r="A761" s="496" t="s">
        <v>129</v>
      </c>
      <c r="B761" s="546"/>
      <c r="C761" s="546"/>
      <c r="D761" s="546"/>
      <c r="E761" s="546"/>
      <c r="F761" s="546"/>
      <c r="G761" s="546"/>
      <c r="H761" s="546"/>
      <c r="I761" s="546"/>
      <c r="J761" s="570">
        <f>Цбр</f>
        <v>211.7</v>
      </c>
      <c r="K761" s="571"/>
      <c r="L761" s="572"/>
      <c r="M761" s="143"/>
      <c r="N761" s="143"/>
      <c r="O761" s="143"/>
      <c r="P761" s="143"/>
      <c r="Q761" s="143"/>
      <c r="R761" s="2"/>
      <c r="S761" s="2"/>
      <c r="V761" s="2"/>
      <c r="W761" s="50"/>
      <c r="X761" s="50"/>
      <c r="Y761" s="50"/>
      <c r="Z761" s="50"/>
      <c r="AU761" s="2"/>
      <c r="AV761" s="2"/>
      <c r="AW761" s="8"/>
      <c r="AX761" s="9"/>
      <c r="AZ761" s="2"/>
    </row>
    <row r="763" spans="1:54">
      <c r="A763" s="277" t="s">
        <v>163</v>
      </c>
      <c r="B763" s="16" t="s">
        <v>85</v>
      </c>
      <c r="C763" s="16"/>
      <c r="D763" s="16"/>
      <c r="E763" s="16"/>
      <c r="F763" s="16"/>
      <c r="G763" s="16"/>
      <c r="H763" s="16"/>
      <c r="I763" s="16"/>
      <c r="J763" s="16"/>
      <c r="K763" s="16"/>
      <c r="L763" s="279"/>
      <c r="M763" s="279"/>
      <c r="N763" s="16"/>
      <c r="O763" s="16"/>
      <c r="P763" s="16"/>
      <c r="Q763" s="16"/>
      <c r="R763" s="16"/>
      <c r="AZ763" s="2"/>
      <c r="BA763" s="8"/>
      <c r="BB763" s="9"/>
    </row>
    <row r="764" spans="1:54" ht="13.5" thickBot="1">
      <c r="AA764" s="160"/>
      <c r="AB764" s="51"/>
      <c r="AZ764" s="2"/>
      <c r="BA764" s="8"/>
      <c r="BB764" s="9"/>
    </row>
    <row r="765" spans="1:54" ht="58.9" customHeight="1">
      <c r="A765" s="426" t="s">
        <v>35</v>
      </c>
      <c r="B765" s="499"/>
      <c r="C765" s="499"/>
      <c r="D765" s="499"/>
      <c r="E765" s="499"/>
      <c r="F765" s="499"/>
      <c r="G765" s="499"/>
      <c r="H765" s="499"/>
      <c r="I765" s="499"/>
      <c r="J765" s="564" t="s">
        <v>0</v>
      </c>
      <c r="K765" s="395"/>
      <c r="L765" s="62"/>
      <c r="M765" s="62"/>
      <c r="N765" s="62"/>
      <c r="O765" s="62"/>
      <c r="P765" s="62"/>
      <c r="Q765" s="62"/>
      <c r="R765" s="62"/>
      <c r="S765" s="62"/>
      <c r="T765" s="62"/>
      <c r="U765" s="2"/>
      <c r="V765" s="49"/>
      <c r="W765" s="49"/>
      <c r="X765" s="49"/>
      <c r="Y765" s="49"/>
      <c r="Z765" s="50"/>
      <c r="AB765" s="130"/>
      <c r="AC765" s="130"/>
      <c r="AD765" s="449"/>
      <c r="AE765" s="449"/>
      <c r="AF765" s="449"/>
      <c r="AG765" s="449"/>
      <c r="AH765" s="449"/>
      <c r="AI765" s="449"/>
      <c r="AJ765" s="449"/>
      <c r="AK765" s="449"/>
      <c r="AL765" s="449"/>
      <c r="AM765" s="449"/>
      <c r="AN765" s="449"/>
      <c r="AO765" s="449"/>
      <c r="AP765" s="449"/>
      <c r="AQ765" s="449"/>
      <c r="AR765" s="449"/>
      <c r="AS765" s="449"/>
      <c r="AT765" s="9"/>
      <c r="AU765" s="2"/>
      <c r="AV765" s="4"/>
      <c r="AW765" s="9"/>
      <c r="AX765" s="2"/>
      <c r="AZ765" s="2"/>
    </row>
    <row r="766" spans="1:54" s="3" customFormat="1" ht="17.45" customHeight="1">
      <c r="A766" s="548">
        <v>1</v>
      </c>
      <c r="B766" s="549"/>
      <c r="C766" s="549"/>
      <c r="D766" s="549"/>
      <c r="E766" s="549"/>
      <c r="F766" s="549"/>
      <c r="G766" s="549"/>
      <c r="H766" s="549"/>
      <c r="I766" s="549"/>
      <c r="J766" s="552">
        <v>2</v>
      </c>
      <c r="K766" s="553"/>
      <c r="L766" s="128"/>
      <c r="M766" s="128"/>
      <c r="N766" s="128"/>
      <c r="O766" s="128"/>
      <c r="P766" s="128"/>
      <c r="Q766" s="128"/>
      <c r="R766" s="128"/>
      <c r="S766" s="128"/>
      <c r="T766" s="128"/>
      <c r="V766" s="131"/>
      <c r="W766" s="131"/>
      <c r="X766" s="131"/>
      <c r="Y766" s="131"/>
      <c r="Z766" s="131"/>
      <c r="AA766" s="131"/>
      <c r="AB766" s="132"/>
      <c r="AC766" s="132"/>
      <c r="AD766" s="129"/>
      <c r="AE766" s="129"/>
      <c r="AF766" s="129"/>
      <c r="AG766" s="129"/>
      <c r="AH766" s="129"/>
      <c r="AI766" s="129"/>
      <c r="AJ766" s="129"/>
      <c r="AK766" s="129"/>
      <c r="AL766" s="129"/>
      <c r="AM766" s="129"/>
      <c r="AN766" s="129"/>
      <c r="AO766" s="129"/>
      <c r="AP766" s="129"/>
      <c r="AQ766" s="129"/>
      <c r="AR766" s="129"/>
      <c r="AS766" s="129"/>
      <c r="AT766" s="155"/>
      <c r="AV766" s="21"/>
      <c r="AW766" s="155"/>
    </row>
    <row r="767" spans="1:54" ht="37.9" customHeight="1" thickBot="1">
      <c r="A767" s="496" t="s">
        <v>102</v>
      </c>
      <c r="B767" s="546"/>
      <c r="C767" s="546"/>
      <c r="D767" s="546"/>
      <c r="E767" s="546"/>
      <c r="F767" s="546"/>
      <c r="G767" s="546"/>
      <c r="H767" s="546"/>
      <c r="I767" s="546"/>
      <c r="J767" s="453">
        <f>'1_ЦК'!H33</f>
        <v>894843.36</v>
      </c>
      <c r="K767" s="454"/>
      <c r="L767" s="63"/>
      <c r="M767" s="63"/>
      <c r="N767" s="63"/>
      <c r="O767" s="63"/>
      <c r="P767" s="63"/>
      <c r="Q767" s="63"/>
      <c r="R767" s="63"/>
      <c r="S767" s="63"/>
      <c r="T767" s="63"/>
      <c r="U767" s="32"/>
      <c r="V767" s="50"/>
      <c r="W767" s="50"/>
      <c r="X767" s="50"/>
      <c r="Y767" s="50"/>
      <c r="Z767" s="50"/>
      <c r="AB767" s="133"/>
      <c r="AC767" s="134"/>
      <c r="AD767" s="437"/>
      <c r="AE767" s="437"/>
      <c r="AF767" s="437"/>
      <c r="AG767" s="437"/>
      <c r="AH767" s="437"/>
      <c r="AI767" s="437"/>
      <c r="AJ767" s="437"/>
      <c r="AK767" s="437"/>
      <c r="AL767" s="437"/>
      <c r="AM767" s="437"/>
      <c r="AN767" s="437"/>
      <c r="AO767" s="437"/>
      <c r="AP767" s="437"/>
      <c r="AQ767" s="437"/>
      <c r="AR767" s="437"/>
      <c r="AS767" s="437"/>
      <c r="AT767" s="9"/>
      <c r="AU767" s="2"/>
      <c r="AV767" s="4"/>
      <c r="AW767" s="9"/>
      <c r="AX767" s="2"/>
      <c r="AZ767" s="2"/>
    </row>
    <row r="769" spans="1:53" s="283" customFormat="1" ht="15.75" thickBot="1">
      <c r="A769" s="72" t="s">
        <v>164</v>
      </c>
      <c r="B769"/>
      <c r="C769" s="282"/>
      <c r="D769" s="282"/>
      <c r="E769" s="282"/>
      <c r="F769" s="282"/>
      <c r="G769" s="282"/>
      <c r="H769" s="282"/>
      <c r="I769" s="282"/>
      <c r="J769" s="282"/>
      <c r="K769" s="282"/>
      <c r="L769" s="290"/>
      <c r="M769" s="290"/>
      <c r="N769" s="282"/>
      <c r="O769" s="282"/>
      <c r="P769" s="282"/>
      <c r="Q769" s="282"/>
      <c r="R769" s="282"/>
      <c r="S769" s="282"/>
      <c r="T769" s="282"/>
      <c r="U769" s="282"/>
      <c r="V769" s="282"/>
      <c r="W769" s="282"/>
      <c r="X769" s="282"/>
      <c r="Y769" s="282"/>
      <c r="AA769" s="284"/>
      <c r="AB769" s="284"/>
      <c r="AC769" s="284"/>
      <c r="AD769" s="284"/>
      <c r="AE769" s="284"/>
      <c r="AF769" s="284"/>
      <c r="AG769" s="284"/>
      <c r="AH769" s="284"/>
      <c r="AI769" s="284"/>
      <c r="AJ769" s="284"/>
      <c r="AK769" s="284"/>
      <c r="AL769" s="284"/>
      <c r="AM769" s="284"/>
      <c r="AN769" s="284"/>
      <c r="AO769" s="284"/>
      <c r="AP769" s="284"/>
      <c r="AQ769" s="284"/>
      <c r="AR769" s="284"/>
      <c r="AS769" s="284"/>
      <c r="AT769" s="284"/>
      <c r="AU769" s="284"/>
      <c r="AV769" s="284"/>
      <c r="AW769" s="284"/>
      <c r="AX769" s="284"/>
      <c r="AZ769" s="66"/>
    </row>
    <row r="770" spans="1:53" ht="15" customHeight="1">
      <c r="A770" s="426"/>
      <c r="B770" s="499"/>
      <c r="C770" s="499"/>
      <c r="D770" s="499"/>
      <c r="E770" s="499"/>
      <c r="F770" s="527" t="s">
        <v>34</v>
      </c>
      <c r="G770" s="527"/>
      <c r="H770" s="527"/>
      <c r="I770" s="527"/>
      <c r="J770" s="527"/>
      <c r="K770" s="527"/>
      <c r="L770" s="527"/>
      <c r="M770" s="527"/>
      <c r="N770" s="527"/>
      <c r="O770" s="527"/>
      <c r="P770" s="527"/>
      <c r="Q770" s="527"/>
      <c r="R770" s="527"/>
      <c r="S770" s="527"/>
      <c r="T770" s="527"/>
      <c r="U770" s="527"/>
      <c r="V770" s="527"/>
      <c r="W770" s="527"/>
      <c r="X770" s="527"/>
      <c r="Y770" s="528"/>
      <c r="AE770" s="49"/>
      <c r="AF770" s="49"/>
      <c r="AG770" s="49"/>
      <c r="AH770" s="49"/>
      <c r="AI770" s="49"/>
      <c r="AJ770" s="49"/>
      <c r="AK770" s="49"/>
      <c r="AL770" s="49"/>
      <c r="AM770" s="49"/>
      <c r="AN770" s="49"/>
      <c r="AO770" s="49"/>
    </row>
    <row r="771" spans="1:53">
      <c r="A771" s="427"/>
      <c r="B771" s="488"/>
      <c r="C771" s="488"/>
      <c r="D771" s="488"/>
      <c r="E771" s="488"/>
      <c r="F771" s="488" t="s">
        <v>29</v>
      </c>
      <c r="G771" s="488"/>
      <c r="H771" s="488"/>
      <c r="I771" s="488"/>
      <c r="J771" s="488" t="s">
        <v>30</v>
      </c>
      <c r="K771" s="488"/>
      <c r="L771" s="488"/>
      <c r="M771" s="488"/>
      <c r="N771" s="488" t="s">
        <v>31</v>
      </c>
      <c r="O771" s="488"/>
      <c r="P771" s="488"/>
      <c r="Q771" s="488"/>
      <c r="R771" s="488" t="s">
        <v>32</v>
      </c>
      <c r="S771" s="488"/>
      <c r="T771" s="488"/>
      <c r="U771" s="488"/>
      <c r="V771" s="488" t="s">
        <v>33</v>
      </c>
      <c r="W771" s="488"/>
      <c r="X771" s="488"/>
      <c r="Y771" s="498"/>
      <c r="AA771" s="56"/>
      <c r="AB771" s="56"/>
      <c r="AC771" s="56"/>
      <c r="AD771" s="56"/>
      <c r="AE771" s="125"/>
      <c r="AF771" s="125"/>
      <c r="AG771" s="125"/>
      <c r="AH771" s="125"/>
      <c r="AI771" s="125"/>
      <c r="AJ771" s="125"/>
      <c r="AK771" s="125"/>
      <c r="AL771" s="125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5"/>
      <c r="AW771" s="125"/>
      <c r="AX771" s="125"/>
    </row>
    <row r="772" spans="1:53" ht="64.5" customHeight="1" thickBot="1">
      <c r="A772" s="577" t="s">
        <v>154</v>
      </c>
      <c r="B772" s="578"/>
      <c r="C772" s="578"/>
      <c r="D772" s="578"/>
      <c r="E772" s="579"/>
      <c r="F772" s="483">
        <v>1494174.7</v>
      </c>
      <c r="G772" s="483"/>
      <c r="H772" s="483"/>
      <c r="I772" s="483"/>
      <c r="J772" s="483">
        <v>0</v>
      </c>
      <c r="K772" s="483"/>
      <c r="L772" s="483"/>
      <c r="M772" s="483"/>
      <c r="N772" s="483">
        <v>1322051.6099999999</v>
      </c>
      <c r="O772" s="483"/>
      <c r="P772" s="483"/>
      <c r="Q772" s="483"/>
      <c r="R772" s="483">
        <v>1621208.69</v>
      </c>
      <c r="S772" s="483"/>
      <c r="T772" s="483"/>
      <c r="U772" s="483"/>
      <c r="V772" s="483">
        <v>2164266.9500000002</v>
      </c>
      <c r="W772" s="483"/>
      <c r="X772" s="483"/>
      <c r="Y772" s="569"/>
      <c r="AA772" s="51"/>
      <c r="AB772" s="51"/>
      <c r="AC772" s="51"/>
      <c r="AD772" s="51"/>
      <c r="AE772" s="437"/>
      <c r="AF772" s="437"/>
      <c r="AG772" s="437"/>
      <c r="AH772" s="437"/>
      <c r="AI772" s="437"/>
      <c r="AJ772" s="437"/>
      <c r="AK772" s="437"/>
      <c r="AL772" s="437"/>
      <c r="AM772" s="437"/>
      <c r="AN772" s="437"/>
      <c r="AO772" s="437"/>
      <c r="AP772" s="437"/>
      <c r="AQ772" s="437"/>
      <c r="AR772" s="437"/>
      <c r="AS772" s="437"/>
      <c r="AT772" s="437"/>
      <c r="AU772" s="437"/>
      <c r="AV772" s="437"/>
      <c r="AW772" s="437"/>
      <c r="AX772" s="437"/>
    </row>
    <row r="773" spans="1:53" ht="24" customHeight="1">
      <c r="A773" s="64"/>
      <c r="B773" s="64"/>
      <c r="C773" s="64"/>
      <c r="D773" s="64"/>
      <c r="E773" s="64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AA773" s="51"/>
      <c r="AB773" s="51"/>
      <c r="AC773" s="51"/>
      <c r="AD773" s="51"/>
      <c r="AE773" s="124"/>
      <c r="AF773" s="124"/>
      <c r="AG773" s="124"/>
      <c r="AH773" s="124"/>
      <c r="AI773" s="124"/>
      <c r="AJ773" s="124"/>
      <c r="AK773" s="124"/>
      <c r="AL773" s="124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4"/>
      <c r="AW773" s="124"/>
      <c r="AX773" s="124"/>
    </row>
    <row r="774" spans="1:53" s="6" customFormat="1" ht="16.5" thickBot="1">
      <c r="A774" s="277" t="s">
        <v>171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281"/>
      <c r="M774" s="281"/>
      <c r="N774" s="8"/>
      <c r="O774" s="8"/>
      <c r="P774" s="8"/>
      <c r="Q774" s="8"/>
      <c r="R774" s="8"/>
      <c r="S774" s="8"/>
      <c r="T774" s="8"/>
      <c r="U774" s="54"/>
      <c r="V774" s="54"/>
      <c r="W774" s="54"/>
      <c r="X774" s="54"/>
      <c r="Y774" s="54"/>
      <c r="AA774" s="53"/>
      <c r="AB774" s="53"/>
      <c r="AC774" s="53"/>
      <c r="AD774" s="53"/>
      <c r="AE774" s="53"/>
      <c r="AF774" s="53"/>
      <c r="AG774" s="53"/>
      <c r="AH774" s="53"/>
      <c r="AI774" s="53"/>
      <c r="AJ774" s="53"/>
      <c r="AK774" s="53"/>
      <c r="AL774" s="53"/>
      <c r="AM774" s="53"/>
      <c r="AN774" s="53"/>
      <c r="AO774" s="53"/>
      <c r="AP774" s="53"/>
      <c r="AQ774" s="53"/>
      <c r="AR774" s="53"/>
      <c r="AS774" s="53"/>
      <c r="AT774" s="53"/>
      <c r="AU774" s="53"/>
      <c r="AV774" s="53"/>
      <c r="AW774" s="53"/>
      <c r="AX774" s="53"/>
      <c r="AZ774" s="156"/>
    </row>
    <row r="775" spans="1:53" ht="15.75">
      <c r="A775" s="524" t="s">
        <v>193</v>
      </c>
      <c r="B775" s="525"/>
      <c r="C775" s="525"/>
      <c r="D775" s="525"/>
      <c r="E775" s="525"/>
      <c r="F775" s="525"/>
      <c r="G775" s="525"/>
      <c r="H775" s="525"/>
      <c r="I775" s="526"/>
    </row>
    <row r="776" spans="1:53" ht="13.15" customHeight="1">
      <c r="A776" s="573" t="s">
        <v>194</v>
      </c>
      <c r="B776" s="574"/>
      <c r="C776" s="574"/>
      <c r="D776" s="574"/>
      <c r="E776" s="574"/>
      <c r="F776" s="518">
        <f>ФСК</f>
        <v>216062.33000000002</v>
      </c>
      <c r="G776" s="519"/>
      <c r="H776" s="519"/>
      <c r="I776" s="520"/>
    </row>
    <row r="777" spans="1:53" ht="44.45" customHeight="1" thickBot="1">
      <c r="A777" s="575"/>
      <c r="B777" s="576"/>
      <c r="C777" s="576"/>
      <c r="D777" s="576"/>
      <c r="E777" s="576"/>
      <c r="F777" s="521"/>
      <c r="G777" s="522"/>
      <c r="H777" s="522"/>
      <c r="I777" s="523"/>
    </row>
    <row r="779" spans="1:53" ht="27.75" customHeight="1">
      <c r="A779" s="580" t="s">
        <v>229</v>
      </c>
      <c r="B779" s="580"/>
      <c r="C779" s="580"/>
      <c r="D779" s="580"/>
      <c r="E779" s="580"/>
      <c r="F779" s="580"/>
      <c r="G779" s="580"/>
      <c r="H779" s="580"/>
      <c r="I779" s="580"/>
      <c r="J779" s="580"/>
      <c r="K779" s="580"/>
      <c r="L779" s="580"/>
      <c r="M779" s="580"/>
      <c r="N779" s="580"/>
      <c r="O779" s="580"/>
      <c r="P779" s="580"/>
      <c r="Q779" s="580"/>
      <c r="R779" s="580"/>
      <c r="S779" s="580"/>
      <c r="T779" s="580"/>
      <c r="U779" s="580"/>
      <c r="V779" s="580"/>
      <c r="W779" s="580"/>
      <c r="X779" s="580"/>
      <c r="Y779" s="580"/>
      <c r="AA779" s="182" t="s">
        <v>127</v>
      </c>
      <c r="AB779" s="183"/>
      <c r="AC779" s="183"/>
      <c r="AD779" s="183"/>
      <c r="AE779" s="183"/>
      <c r="AF779" s="183"/>
      <c r="AG779" s="183"/>
      <c r="AH779" s="183"/>
      <c r="AI779" s="183"/>
      <c r="AJ779" s="183"/>
      <c r="AK779" s="183"/>
      <c r="AL779" s="183"/>
      <c r="AM779" s="183"/>
      <c r="AN779" s="183"/>
      <c r="AO779" s="183"/>
      <c r="AP779" s="183"/>
      <c r="AQ779" s="183"/>
      <c r="AR779" s="183"/>
      <c r="AS779" s="183"/>
      <c r="AT779" s="183"/>
      <c r="AU779" s="183"/>
      <c r="AV779" s="183"/>
      <c r="AW779" s="183"/>
      <c r="AX779" s="183"/>
      <c r="AZ779" s="2"/>
      <c r="BA779" s="12"/>
    </row>
    <row r="780" spans="1:53" s="6" customFormat="1" ht="15.75">
      <c r="A780" s="280" t="s">
        <v>170</v>
      </c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AA780" s="53"/>
      <c r="AB780" s="53"/>
      <c r="AC780" s="53"/>
      <c r="AD780" s="53"/>
      <c r="AE780" s="53"/>
      <c r="AF780" s="53"/>
      <c r="AG780" s="53"/>
      <c r="AH780" s="53"/>
      <c r="AI780" s="53"/>
      <c r="AJ780" s="53"/>
      <c r="AK780" s="53"/>
      <c r="AL780" s="53"/>
      <c r="AM780" s="53"/>
      <c r="AN780" s="53"/>
      <c r="AO780" s="53"/>
      <c r="AP780" s="53"/>
      <c r="AQ780" s="53"/>
      <c r="AR780" s="53"/>
      <c r="AS780" s="53"/>
      <c r="AT780" s="53"/>
      <c r="AU780" s="53"/>
      <c r="AV780" s="53"/>
      <c r="AW780" s="53"/>
      <c r="AX780" s="53"/>
      <c r="AZ780" s="156"/>
    </row>
    <row r="781" spans="1:53" ht="13.5" thickBot="1">
      <c r="A781" s="145"/>
    </row>
    <row r="782" spans="1:53" ht="15.6" customHeight="1" thickBot="1">
      <c r="A782" s="426" t="s">
        <v>2</v>
      </c>
      <c r="B782" s="428" t="s">
        <v>107</v>
      </c>
      <c r="C782" s="428"/>
      <c r="D782" s="428"/>
      <c r="E782" s="428"/>
      <c r="F782" s="428"/>
      <c r="G782" s="428"/>
      <c r="H782" s="428"/>
      <c r="I782" s="428"/>
      <c r="J782" s="428"/>
      <c r="K782" s="428"/>
      <c r="L782" s="428"/>
      <c r="M782" s="428"/>
      <c r="N782" s="428"/>
      <c r="O782" s="428"/>
      <c r="P782" s="428"/>
      <c r="Q782" s="428"/>
      <c r="R782" s="428"/>
      <c r="S782" s="428"/>
      <c r="T782" s="428"/>
      <c r="U782" s="428"/>
      <c r="V782" s="428"/>
      <c r="W782" s="428"/>
      <c r="X782" s="428"/>
      <c r="Y782" s="429"/>
      <c r="AA782" s="141" t="s">
        <v>185</v>
      </c>
      <c r="AB782" s="151"/>
      <c r="AC782" s="151"/>
      <c r="AD782" s="151"/>
      <c r="AE782" s="151"/>
      <c r="AF782" s="151"/>
      <c r="AG782" s="151"/>
      <c r="AH782" s="151"/>
      <c r="AI782" s="151"/>
      <c r="AJ782" s="151"/>
      <c r="AK782" s="151"/>
      <c r="AL782" s="151"/>
      <c r="AM782" s="151"/>
      <c r="AN782" s="151"/>
      <c r="AO782" s="151"/>
      <c r="AP782" s="151"/>
      <c r="AQ782" s="151"/>
      <c r="AR782" s="151"/>
      <c r="AS782" s="151"/>
      <c r="AT782" s="151"/>
      <c r="AU782" s="151"/>
      <c r="AV782" s="151"/>
      <c r="AW782" s="151"/>
      <c r="AX782" s="151"/>
      <c r="AY782" s="220"/>
      <c r="AZ782" s="151"/>
      <c r="BA782" s="151"/>
    </row>
    <row r="783" spans="1:53" ht="38.25" customHeight="1">
      <c r="A783" s="427"/>
      <c r="B783" s="396" t="s">
        <v>3</v>
      </c>
      <c r="C783" s="396"/>
      <c r="D783" s="396"/>
      <c r="E783" s="396"/>
      <c r="F783" s="396"/>
      <c r="G783" s="396"/>
      <c r="H783" s="396"/>
      <c r="I783" s="396"/>
      <c r="J783" s="396"/>
      <c r="K783" s="396"/>
      <c r="L783" s="396"/>
      <c r="M783" s="396"/>
      <c r="N783" s="396"/>
      <c r="O783" s="396"/>
      <c r="P783" s="396"/>
      <c r="Q783" s="396"/>
      <c r="R783" s="396"/>
      <c r="S783" s="396"/>
      <c r="T783" s="396"/>
      <c r="U783" s="396"/>
      <c r="V783" s="396"/>
      <c r="W783" s="396"/>
      <c r="X783" s="396"/>
      <c r="Y783" s="430"/>
      <c r="AA783" s="438" t="s">
        <v>89</v>
      </c>
      <c r="AB783" s="439"/>
      <c r="AC783" s="439"/>
      <c r="AD783" s="439"/>
      <c r="AE783" s="439"/>
      <c r="AF783" s="439"/>
      <c r="AG783" s="439"/>
      <c r="AH783" s="439"/>
      <c r="AI783" s="439"/>
      <c r="AJ783" s="439"/>
      <c r="AK783" s="439"/>
      <c r="AL783" s="439"/>
      <c r="AM783" s="439"/>
      <c r="AN783" s="439"/>
      <c r="AO783" s="439"/>
      <c r="AP783" s="439"/>
      <c r="AQ783" s="439"/>
      <c r="AR783" s="439"/>
      <c r="AS783" s="439"/>
      <c r="AT783" s="439"/>
      <c r="AU783" s="439"/>
      <c r="AV783" s="439"/>
      <c r="AW783" s="439"/>
      <c r="AX783" s="440"/>
      <c r="AY783" s="478" t="s">
        <v>216</v>
      </c>
      <c r="AZ783" s="447" t="s">
        <v>202</v>
      </c>
      <c r="BA783" s="473"/>
    </row>
    <row r="784" spans="1:53" ht="45.75" customHeight="1">
      <c r="A784" s="427"/>
      <c r="B784" s="38" t="s">
        <v>4</v>
      </c>
      <c r="C784" s="38" t="s">
        <v>5</v>
      </c>
      <c r="D784" s="38" t="s">
        <v>6</v>
      </c>
      <c r="E784" s="38" t="s">
        <v>7</v>
      </c>
      <c r="F784" s="38" t="s">
        <v>8</v>
      </c>
      <c r="G784" s="38" t="s">
        <v>9</v>
      </c>
      <c r="H784" s="38" t="s">
        <v>10</v>
      </c>
      <c r="I784" s="38" t="s">
        <v>11</v>
      </c>
      <c r="J784" s="38" t="s">
        <v>12</v>
      </c>
      <c r="K784" s="38" t="s">
        <v>13</v>
      </c>
      <c r="L784" s="38" t="s">
        <v>14</v>
      </c>
      <c r="M784" s="38" t="s">
        <v>15</v>
      </c>
      <c r="N784" s="38" t="s">
        <v>16</v>
      </c>
      <c r="O784" s="38" t="s">
        <v>17</v>
      </c>
      <c r="P784" s="38" t="s">
        <v>18</v>
      </c>
      <c r="Q784" s="38" t="s">
        <v>19</v>
      </c>
      <c r="R784" s="38" t="s">
        <v>20</v>
      </c>
      <c r="S784" s="38" t="s">
        <v>21</v>
      </c>
      <c r="T784" s="38" t="s">
        <v>22</v>
      </c>
      <c r="U784" s="38" t="s">
        <v>23</v>
      </c>
      <c r="V784" s="38" t="s">
        <v>24</v>
      </c>
      <c r="W784" s="38" t="s">
        <v>25</v>
      </c>
      <c r="X784" s="38" t="s">
        <v>26</v>
      </c>
      <c r="Y784" s="39" t="s">
        <v>27</v>
      </c>
      <c r="AA784" s="47" t="s">
        <v>4</v>
      </c>
      <c r="AB784" s="48" t="s">
        <v>5</v>
      </c>
      <c r="AC784" s="48" t="s">
        <v>6</v>
      </c>
      <c r="AD784" s="48" t="s">
        <v>7</v>
      </c>
      <c r="AE784" s="48" t="s">
        <v>8</v>
      </c>
      <c r="AF784" s="48" t="s">
        <v>9</v>
      </c>
      <c r="AG784" s="48" t="s">
        <v>10</v>
      </c>
      <c r="AH784" s="48" t="s">
        <v>11</v>
      </c>
      <c r="AI784" s="48" t="s">
        <v>12</v>
      </c>
      <c r="AJ784" s="48" t="s">
        <v>13</v>
      </c>
      <c r="AK784" s="48" t="s">
        <v>14</v>
      </c>
      <c r="AL784" s="48" t="s">
        <v>15</v>
      </c>
      <c r="AM784" s="48" t="s">
        <v>16</v>
      </c>
      <c r="AN784" s="48" t="s">
        <v>17</v>
      </c>
      <c r="AO784" s="48" t="s">
        <v>18</v>
      </c>
      <c r="AP784" s="48" t="s">
        <v>19</v>
      </c>
      <c r="AQ784" s="48" t="s">
        <v>20</v>
      </c>
      <c r="AR784" s="48" t="s">
        <v>21</v>
      </c>
      <c r="AS784" s="48" t="s">
        <v>22</v>
      </c>
      <c r="AT784" s="48" t="s">
        <v>23</v>
      </c>
      <c r="AU784" s="48" t="s">
        <v>24</v>
      </c>
      <c r="AV784" s="48" t="s">
        <v>25</v>
      </c>
      <c r="AW784" s="48" t="s">
        <v>26</v>
      </c>
      <c r="AX784" s="122" t="s">
        <v>27</v>
      </c>
      <c r="AY784" s="461"/>
      <c r="AZ784" s="448"/>
      <c r="BA784" s="473"/>
    </row>
    <row r="785" spans="1:53" s="165" customFormat="1" ht="16.149999999999999" customHeight="1">
      <c r="A785" s="434" t="s">
        <v>209</v>
      </c>
      <c r="B785" s="435"/>
      <c r="C785" s="435"/>
      <c r="D785" s="435"/>
      <c r="E785" s="435"/>
      <c r="F785" s="435"/>
      <c r="G785" s="435"/>
      <c r="H785" s="435"/>
      <c r="I785" s="435"/>
      <c r="J785" s="435"/>
      <c r="K785" s="435"/>
      <c r="L785" s="435"/>
      <c r="M785" s="435"/>
      <c r="N785" s="435"/>
      <c r="O785" s="435"/>
      <c r="P785" s="435"/>
      <c r="Q785" s="435"/>
      <c r="R785" s="435"/>
      <c r="S785" s="435"/>
      <c r="T785" s="435"/>
      <c r="U785" s="435"/>
      <c r="V785" s="435"/>
      <c r="W785" s="435"/>
      <c r="X785" s="435"/>
      <c r="Y785" s="436"/>
      <c r="AA785" s="441">
        <v>2</v>
      </c>
      <c r="AB785" s="442"/>
      <c r="AC785" s="442"/>
      <c r="AD785" s="442"/>
      <c r="AE785" s="442"/>
      <c r="AF785" s="442"/>
      <c r="AG785" s="442"/>
      <c r="AH785" s="442"/>
      <c r="AI785" s="442"/>
      <c r="AJ785" s="442"/>
      <c r="AK785" s="442"/>
      <c r="AL785" s="442"/>
      <c r="AM785" s="442"/>
      <c r="AN785" s="442"/>
      <c r="AO785" s="442"/>
      <c r="AP785" s="442"/>
      <c r="AQ785" s="442"/>
      <c r="AR785" s="442"/>
      <c r="AS785" s="442"/>
      <c r="AT785" s="442"/>
      <c r="AU785" s="442"/>
      <c r="AV785" s="442"/>
      <c r="AW785" s="442"/>
      <c r="AX785" s="443"/>
      <c r="AY785" s="176">
        <v>3</v>
      </c>
      <c r="AZ785" s="177">
        <v>4</v>
      </c>
      <c r="BA785" s="163"/>
    </row>
    <row r="786" spans="1:53">
      <c r="A786" s="37">
        <v>1</v>
      </c>
      <c r="B786" s="162">
        <f>AA786+$AZ786+$AY786</f>
        <v>617.29</v>
      </c>
      <c r="C786" s="162">
        <f t="shared" ref="C786:R801" si="82">AB786+$AZ786+$AY786</f>
        <v>608.21</v>
      </c>
      <c r="D786" s="162">
        <f t="shared" si="82"/>
        <v>576.03</v>
      </c>
      <c r="E786" s="162">
        <f t="shared" si="82"/>
        <v>403.13</v>
      </c>
      <c r="F786" s="162">
        <f t="shared" si="82"/>
        <v>600.34999999999991</v>
      </c>
      <c r="G786" s="162">
        <f t="shared" si="82"/>
        <v>603.46</v>
      </c>
      <c r="H786" s="162">
        <f t="shared" si="82"/>
        <v>1375.85</v>
      </c>
      <c r="I786" s="162">
        <f t="shared" si="82"/>
        <v>1666.67</v>
      </c>
      <c r="J786" s="162">
        <f t="shared" si="82"/>
        <v>1786.9499999999998</v>
      </c>
      <c r="K786" s="162">
        <f t="shared" si="82"/>
        <v>1850.1299999999997</v>
      </c>
      <c r="L786" s="162">
        <f t="shared" si="82"/>
        <v>1850.1399999999999</v>
      </c>
      <c r="M786" s="162">
        <f t="shared" si="82"/>
        <v>1840.2399999999998</v>
      </c>
      <c r="N786" s="162">
        <f t="shared" si="82"/>
        <v>1823.1</v>
      </c>
      <c r="O786" s="162">
        <f t="shared" si="82"/>
        <v>1820.4</v>
      </c>
      <c r="P786" s="162">
        <f t="shared" si="82"/>
        <v>1814.02</v>
      </c>
      <c r="Q786" s="162">
        <f t="shared" si="82"/>
        <v>1772.54</v>
      </c>
      <c r="R786" s="162">
        <f t="shared" si="82"/>
        <v>1776.1</v>
      </c>
      <c r="S786" s="162">
        <f t="shared" ref="S786:Y816" si="83">AR786+$AZ786+$AY786</f>
        <v>1802.0499999999997</v>
      </c>
      <c r="T786" s="162">
        <f t="shared" si="83"/>
        <v>2114.2999999999997</v>
      </c>
      <c r="U786" s="162">
        <f t="shared" si="83"/>
        <v>2114.4499999999998</v>
      </c>
      <c r="V786" s="162">
        <f t="shared" si="83"/>
        <v>2122.06</v>
      </c>
      <c r="W786" s="162">
        <f t="shared" si="83"/>
        <v>1744.48</v>
      </c>
      <c r="X786" s="162">
        <f t="shared" si="83"/>
        <v>1465.6799999999998</v>
      </c>
      <c r="Y786" s="162">
        <f t="shared" si="83"/>
        <v>885.23</v>
      </c>
      <c r="Z786" s="27"/>
      <c r="AA786" s="31">
        <v>349.27</v>
      </c>
      <c r="AB786" s="29">
        <v>340.19</v>
      </c>
      <c r="AC786" s="29">
        <v>308.01</v>
      </c>
      <c r="AD786" s="29">
        <v>135.11000000000001</v>
      </c>
      <c r="AE786" s="29">
        <v>332.33</v>
      </c>
      <c r="AF786" s="29">
        <v>335.44</v>
      </c>
      <c r="AG786" s="29">
        <v>1107.83</v>
      </c>
      <c r="AH786" s="29">
        <v>1398.65</v>
      </c>
      <c r="AI786" s="29">
        <v>1518.93</v>
      </c>
      <c r="AJ786" s="29">
        <v>1582.11</v>
      </c>
      <c r="AK786" s="29">
        <v>1582.12</v>
      </c>
      <c r="AL786" s="29">
        <v>1572.22</v>
      </c>
      <c r="AM786" s="29">
        <v>1555.08</v>
      </c>
      <c r="AN786" s="29">
        <v>1552.38</v>
      </c>
      <c r="AO786" s="29">
        <v>1546</v>
      </c>
      <c r="AP786" s="29">
        <v>1504.52</v>
      </c>
      <c r="AQ786" s="29">
        <v>1508.08</v>
      </c>
      <c r="AR786" s="29">
        <v>1534.03</v>
      </c>
      <c r="AS786" s="29">
        <v>1846.28</v>
      </c>
      <c r="AT786" s="29">
        <v>1846.43</v>
      </c>
      <c r="AU786" s="29">
        <v>1854.04</v>
      </c>
      <c r="AV786" s="29">
        <v>1476.46</v>
      </c>
      <c r="AW786" s="29">
        <v>1197.6600000000001</v>
      </c>
      <c r="AX786" s="30">
        <v>617.21</v>
      </c>
      <c r="AY786" s="324">
        <v>261.40999999999997</v>
      </c>
      <c r="AZ786" s="152">
        <v>6.61</v>
      </c>
      <c r="BA786" s="136"/>
    </row>
    <row r="787" spans="1:53">
      <c r="A787" s="37">
        <v>2</v>
      </c>
      <c r="B787" s="162">
        <f t="shared" ref="B787:Q816" si="84">AA787+$AZ787+$AY787</f>
        <v>605.91</v>
      </c>
      <c r="C787" s="162">
        <f t="shared" si="82"/>
        <v>553.21</v>
      </c>
      <c r="D787" s="162">
        <f t="shared" si="82"/>
        <v>268.02</v>
      </c>
      <c r="E787" s="162">
        <f t="shared" si="82"/>
        <v>268.02</v>
      </c>
      <c r="F787" s="162">
        <f t="shared" si="82"/>
        <v>268.04999999999995</v>
      </c>
      <c r="G787" s="162">
        <f t="shared" si="82"/>
        <v>589.07999999999993</v>
      </c>
      <c r="H787" s="162">
        <f t="shared" si="82"/>
        <v>1363.3799999999997</v>
      </c>
      <c r="I787" s="162">
        <f t="shared" si="82"/>
        <v>1689.92</v>
      </c>
      <c r="J787" s="162">
        <f t="shared" si="82"/>
        <v>1972.77</v>
      </c>
      <c r="K787" s="162">
        <f t="shared" si="82"/>
        <v>2123.0299999999997</v>
      </c>
      <c r="L787" s="162">
        <f t="shared" si="82"/>
        <v>2126.7199999999998</v>
      </c>
      <c r="M787" s="162">
        <f t="shared" si="82"/>
        <v>2122.19</v>
      </c>
      <c r="N787" s="162">
        <f t="shared" si="82"/>
        <v>2110.3799999999997</v>
      </c>
      <c r="O787" s="162">
        <f t="shared" si="82"/>
        <v>2111.69</v>
      </c>
      <c r="P787" s="162">
        <f t="shared" si="82"/>
        <v>2115.2599999999998</v>
      </c>
      <c r="Q787" s="162">
        <f t="shared" si="82"/>
        <v>2115.75</v>
      </c>
      <c r="R787" s="162">
        <f t="shared" si="82"/>
        <v>2122.7999999999997</v>
      </c>
      <c r="S787" s="162">
        <f t="shared" si="83"/>
        <v>2181.06</v>
      </c>
      <c r="T787" s="162">
        <f t="shared" si="83"/>
        <v>2224.1299999999997</v>
      </c>
      <c r="U787" s="162">
        <f t="shared" si="83"/>
        <v>2220.67</v>
      </c>
      <c r="V787" s="162">
        <f t="shared" si="83"/>
        <v>2170.54</v>
      </c>
      <c r="W787" s="162">
        <f t="shared" si="83"/>
        <v>2148.29</v>
      </c>
      <c r="X787" s="162">
        <f t="shared" si="83"/>
        <v>1617.77</v>
      </c>
      <c r="Y787" s="162">
        <f t="shared" si="83"/>
        <v>1359</v>
      </c>
      <c r="Z787" s="27"/>
      <c r="AA787" s="28">
        <v>337.89</v>
      </c>
      <c r="AB787" s="29">
        <v>285.19</v>
      </c>
      <c r="AC787" s="29">
        <v>0</v>
      </c>
      <c r="AD787" s="29">
        <v>0</v>
      </c>
      <c r="AE787" s="29">
        <v>0.03</v>
      </c>
      <c r="AF787" s="29">
        <v>321.06</v>
      </c>
      <c r="AG787" s="29">
        <v>1095.3599999999999</v>
      </c>
      <c r="AH787" s="29">
        <v>1421.9</v>
      </c>
      <c r="AI787" s="29">
        <v>1704.75</v>
      </c>
      <c r="AJ787" s="29">
        <v>1855.01</v>
      </c>
      <c r="AK787" s="29">
        <v>1858.7</v>
      </c>
      <c r="AL787" s="29">
        <v>1854.17</v>
      </c>
      <c r="AM787" s="29">
        <v>1842.36</v>
      </c>
      <c r="AN787" s="29">
        <v>1843.67</v>
      </c>
      <c r="AO787" s="29">
        <v>1847.24</v>
      </c>
      <c r="AP787" s="29">
        <v>1847.73</v>
      </c>
      <c r="AQ787" s="29">
        <v>1854.78</v>
      </c>
      <c r="AR787" s="29">
        <v>1913.04</v>
      </c>
      <c r="AS787" s="29">
        <v>1956.11</v>
      </c>
      <c r="AT787" s="29">
        <v>1952.65</v>
      </c>
      <c r="AU787" s="29">
        <v>1902.52</v>
      </c>
      <c r="AV787" s="29">
        <v>1880.27</v>
      </c>
      <c r="AW787" s="29">
        <v>1349.75</v>
      </c>
      <c r="AX787" s="30">
        <v>1090.98</v>
      </c>
      <c r="AY787" s="325">
        <v>261.40999999999997</v>
      </c>
      <c r="AZ787" s="152">
        <v>6.61</v>
      </c>
      <c r="BA787" s="136"/>
    </row>
    <row r="788" spans="1:53">
      <c r="A788" s="37">
        <v>3</v>
      </c>
      <c r="B788" s="162">
        <f t="shared" si="84"/>
        <v>1193.1799999999998</v>
      </c>
      <c r="C788" s="162">
        <f t="shared" si="82"/>
        <v>838.12</v>
      </c>
      <c r="D788" s="162">
        <f t="shared" si="82"/>
        <v>577.98</v>
      </c>
      <c r="E788" s="162">
        <f t="shared" si="82"/>
        <v>545.16999999999996</v>
      </c>
      <c r="F788" s="162">
        <f t="shared" si="82"/>
        <v>1136.77</v>
      </c>
      <c r="G788" s="162">
        <f t="shared" si="82"/>
        <v>1239.81</v>
      </c>
      <c r="H788" s="162">
        <f t="shared" si="82"/>
        <v>1469.7799999999997</v>
      </c>
      <c r="I788" s="162">
        <f t="shared" si="82"/>
        <v>1791.4099999999999</v>
      </c>
      <c r="J788" s="162">
        <f t="shared" si="82"/>
        <v>2163.23</v>
      </c>
      <c r="K788" s="162">
        <f t="shared" si="82"/>
        <v>2219.3799999999997</v>
      </c>
      <c r="L788" s="162">
        <f t="shared" si="82"/>
        <v>2226.85</v>
      </c>
      <c r="M788" s="162">
        <f t="shared" si="82"/>
        <v>2195.06</v>
      </c>
      <c r="N788" s="162">
        <f t="shared" si="82"/>
        <v>2173.5899999999997</v>
      </c>
      <c r="O788" s="162">
        <f t="shared" si="82"/>
        <v>2174.0899999999997</v>
      </c>
      <c r="P788" s="162">
        <f t="shared" si="82"/>
        <v>2175.1099999999997</v>
      </c>
      <c r="Q788" s="162">
        <f t="shared" si="82"/>
        <v>2173.5</v>
      </c>
      <c r="R788" s="162">
        <f t="shared" si="82"/>
        <v>2192.58</v>
      </c>
      <c r="S788" s="162">
        <f t="shared" si="83"/>
        <v>2261.7199999999998</v>
      </c>
      <c r="T788" s="162">
        <f t="shared" si="83"/>
        <v>2306.0299999999997</v>
      </c>
      <c r="U788" s="162">
        <f t="shared" si="83"/>
        <v>2335.31</v>
      </c>
      <c r="V788" s="162">
        <f t="shared" si="83"/>
        <v>2278.6799999999998</v>
      </c>
      <c r="W788" s="162">
        <f t="shared" si="83"/>
        <v>2251.9899999999998</v>
      </c>
      <c r="X788" s="162">
        <f t="shared" si="83"/>
        <v>2144.6799999999998</v>
      </c>
      <c r="Y788" s="162">
        <f t="shared" si="83"/>
        <v>1598.33</v>
      </c>
      <c r="Z788" s="27"/>
      <c r="AA788" s="28">
        <v>925.16</v>
      </c>
      <c r="AB788" s="29">
        <v>570.1</v>
      </c>
      <c r="AC788" s="29">
        <v>309.95999999999998</v>
      </c>
      <c r="AD788" s="29">
        <v>277.14999999999998</v>
      </c>
      <c r="AE788" s="29">
        <v>868.75</v>
      </c>
      <c r="AF788" s="29">
        <v>971.79</v>
      </c>
      <c r="AG788" s="29">
        <v>1201.76</v>
      </c>
      <c r="AH788" s="29">
        <v>1523.39</v>
      </c>
      <c r="AI788" s="29">
        <v>1895.21</v>
      </c>
      <c r="AJ788" s="29">
        <v>1951.36</v>
      </c>
      <c r="AK788" s="29">
        <v>1958.83</v>
      </c>
      <c r="AL788" s="29">
        <v>1927.04</v>
      </c>
      <c r="AM788" s="29">
        <v>1905.57</v>
      </c>
      <c r="AN788" s="29">
        <v>1906.07</v>
      </c>
      <c r="AO788" s="29">
        <v>1907.09</v>
      </c>
      <c r="AP788" s="29">
        <v>1905.48</v>
      </c>
      <c r="AQ788" s="29">
        <v>1924.56</v>
      </c>
      <c r="AR788" s="29">
        <v>1993.7</v>
      </c>
      <c r="AS788" s="29">
        <v>2038.0099999999998</v>
      </c>
      <c r="AT788" s="29">
        <v>2067.29</v>
      </c>
      <c r="AU788" s="29">
        <v>2010.66</v>
      </c>
      <c r="AV788" s="29">
        <v>1983.97</v>
      </c>
      <c r="AW788" s="29">
        <v>1876.66</v>
      </c>
      <c r="AX788" s="30">
        <v>1330.31</v>
      </c>
      <c r="AY788" s="325">
        <v>261.40999999999997</v>
      </c>
      <c r="AZ788" s="152">
        <v>6.61</v>
      </c>
      <c r="BA788" s="136"/>
    </row>
    <row r="789" spans="1:53">
      <c r="A789" s="37">
        <v>4</v>
      </c>
      <c r="B789" s="162">
        <f t="shared" si="84"/>
        <v>1537.4699999999998</v>
      </c>
      <c r="C789" s="162">
        <f t="shared" si="82"/>
        <v>1382.31</v>
      </c>
      <c r="D789" s="162">
        <f t="shared" si="82"/>
        <v>1308.4699999999998</v>
      </c>
      <c r="E789" s="162">
        <f t="shared" si="82"/>
        <v>1258.1999999999998</v>
      </c>
      <c r="F789" s="162">
        <f t="shared" si="82"/>
        <v>1282.6400000000001</v>
      </c>
      <c r="G789" s="162">
        <f t="shared" si="82"/>
        <v>1375.81</v>
      </c>
      <c r="H789" s="162">
        <f t="shared" si="82"/>
        <v>1497.2399999999998</v>
      </c>
      <c r="I789" s="162">
        <f t="shared" si="82"/>
        <v>1610.52</v>
      </c>
      <c r="J789" s="162">
        <f t="shared" si="82"/>
        <v>2104.9499999999998</v>
      </c>
      <c r="K789" s="162">
        <f t="shared" si="82"/>
        <v>2160.6999999999998</v>
      </c>
      <c r="L789" s="162">
        <f t="shared" si="82"/>
        <v>2177.16</v>
      </c>
      <c r="M789" s="162">
        <f t="shared" si="82"/>
        <v>2165.42</v>
      </c>
      <c r="N789" s="162">
        <f t="shared" si="82"/>
        <v>2164.14</v>
      </c>
      <c r="O789" s="162">
        <f t="shared" si="82"/>
        <v>2150.67</v>
      </c>
      <c r="P789" s="162">
        <f t="shared" si="82"/>
        <v>2167.85</v>
      </c>
      <c r="Q789" s="162">
        <f t="shared" si="82"/>
        <v>2180.39</v>
      </c>
      <c r="R789" s="162">
        <f t="shared" si="82"/>
        <v>2204.23</v>
      </c>
      <c r="S789" s="162">
        <f t="shared" si="83"/>
        <v>2301</v>
      </c>
      <c r="T789" s="162">
        <f t="shared" si="83"/>
        <v>2313.6099999999997</v>
      </c>
      <c r="U789" s="162">
        <f t="shared" si="83"/>
        <v>2320.7800000000002</v>
      </c>
      <c r="V789" s="162">
        <f t="shared" si="83"/>
        <v>2305.5399999999995</v>
      </c>
      <c r="W789" s="162">
        <f t="shared" si="83"/>
        <v>2195.8799999999997</v>
      </c>
      <c r="X789" s="162">
        <f t="shared" si="83"/>
        <v>2114.81</v>
      </c>
      <c r="Y789" s="162">
        <f t="shared" si="83"/>
        <v>1585.2999999999997</v>
      </c>
      <c r="Z789" s="27"/>
      <c r="AA789" s="28">
        <v>1269.45</v>
      </c>
      <c r="AB789" s="29">
        <v>1114.29</v>
      </c>
      <c r="AC789" s="29">
        <v>1040.45</v>
      </c>
      <c r="AD789" s="29">
        <v>990.18</v>
      </c>
      <c r="AE789" s="29">
        <v>1014.6200000000001</v>
      </c>
      <c r="AF789" s="29">
        <v>1107.79</v>
      </c>
      <c r="AG789" s="29">
        <v>1229.22</v>
      </c>
      <c r="AH789" s="29">
        <v>1342.5</v>
      </c>
      <c r="AI789" s="29">
        <v>1836.93</v>
      </c>
      <c r="AJ789" s="29">
        <v>1892.68</v>
      </c>
      <c r="AK789" s="29">
        <v>1909.14</v>
      </c>
      <c r="AL789" s="29">
        <v>1897.4</v>
      </c>
      <c r="AM789" s="29">
        <v>1896.12</v>
      </c>
      <c r="AN789" s="29">
        <v>1882.65</v>
      </c>
      <c r="AO789" s="29">
        <v>1899.83</v>
      </c>
      <c r="AP789" s="29">
        <v>1912.37</v>
      </c>
      <c r="AQ789" s="29">
        <v>1936.21</v>
      </c>
      <c r="AR789" s="29">
        <v>2032.9800000000002</v>
      </c>
      <c r="AS789" s="29">
        <v>2045.5899999999997</v>
      </c>
      <c r="AT789" s="29">
        <v>2052.7600000000002</v>
      </c>
      <c r="AU789" s="29">
        <v>2037.5199999999998</v>
      </c>
      <c r="AV789" s="29">
        <v>1927.86</v>
      </c>
      <c r="AW789" s="29">
        <v>1846.79</v>
      </c>
      <c r="AX789" s="30">
        <v>1317.28</v>
      </c>
      <c r="AY789" s="325">
        <v>261.40999999999997</v>
      </c>
      <c r="AZ789" s="152">
        <v>6.61</v>
      </c>
      <c r="BA789" s="136"/>
    </row>
    <row r="790" spans="1:53">
      <c r="A790" s="37">
        <v>5</v>
      </c>
      <c r="B790" s="162">
        <f t="shared" si="84"/>
        <v>1453.7599999999998</v>
      </c>
      <c r="C790" s="162">
        <f t="shared" si="82"/>
        <v>1346.4299999999998</v>
      </c>
      <c r="D790" s="162">
        <f t="shared" si="82"/>
        <v>1296.7599999999998</v>
      </c>
      <c r="E790" s="162">
        <f t="shared" si="82"/>
        <v>1359.3399999999997</v>
      </c>
      <c r="F790" s="162">
        <f t="shared" si="82"/>
        <v>1382.6299999999997</v>
      </c>
      <c r="G790" s="162">
        <f t="shared" si="82"/>
        <v>1615.4099999999999</v>
      </c>
      <c r="H790" s="162">
        <f t="shared" si="82"/>
        <v>1582.62</v>
      </c>
      <c r="I790" s="162">
        <f t="shared" si="82"/>
        <v>1679.3599999999997</v>
      </c>
      <c r="J790" s="162">
        <f t="shared" si="82"/>
        <v>2066.7599999999998</v>
      </c>
      <c r="K790" s="162">
        <f t="shared" si="82"/>
        <v>2112.1799999999998</v>
      </c>
      <c r="L790" s="162">
        <f t="shared" si="82"/>
        <v>2116.96</v>
      </c>
      <c r="M790" s="162">
        <f t="shared" si="82"/>
        <v>2119.6799999999998</v>
      </c>
      <c r="N790" s="162">
        <f t="shared" si="82"/>
        <v>2116.35</v>
      </c>
      <c r="O790" s="162">
        <f t="shared" si="82"/>
        <v>2112.79</v>
      </c>
      <c r="P790" s="162">
        <f t="shared" si="82"/>
        <v>2117.39</v>
      </c>
      <c r="Q790" s="162">
        <f t="shared" si="82"/>
        <v>2117.1</v>
      </c>
      <c r="R790" s="162">
        <f t="shared" si="82"/>
        <v>2130.7599999999998</v>
      </c>
      <c r="S790" s="162">
        <f t="shared" si="83"/>
        <v>2180.0699999999997</v>
      </c>
      <c r="T790" s="162">
        <f t="shared" si="83"/>
        <v>2189.7599999999998</v>
      </c>
      <c r="U790" s="162">
        <f t="shared" si="83"/>
        <v>2191.5</v>
      </c>
      <c r="V790" s="162">
        <f t="shared" si="83"/>
        <v>2166.7599999999998</v>
      </c>
      <c r="W790" s="162">
        <f t="shared" si="83"/>
        <v>2130.85</v>
      </c>
      <c r="X790" s="162">
        <f t="shared" si="83"/>
        <v>2013.75</v>
      </c>
      <c r="Y790" s="162">
        <f t="shared" si="83"/>
        <v>1588.98</v>
      </c>
      <c r="Z790" s="27"/>
      <c r="AA790" s="28">
        <v>1185.74</v>
      </c>
      <c r="AB790" s="29">
        <v>1078.4100000000001</v>
      </c>
      <c r="AC790" s="29">
        <v>1028.74</v>
      </c>
      <c r="AD790" s="29">
        <v>1091.32</v>
      </c>
      <c r="AE790" s="29">
        <v>1114.6099999999999</v>
      </c>
      <c r="AF790" s="29">
        <v>1347.39</v>
      </c>
      <c r="AG790" s="29">
        <v>1314.6</v>
      </c>
      <c r="AH790" s="29">
        <v>1411.34</v>
      </c>
      <c r="AI790" s="29">
        <v>1798.74</v>
      </c>
      <c r="AJ790" s="29">
        <v>1844.16</v>
      </c>
      <c r="AK790" s="29">
        <v>1848.94</v>
      </c>
      <c r="AL790" s="29">
        <v>1851.66</v>
      </c>
      <c r="AM790" s="29">
        <v>1848.33</v>
      </c>
      <c r="AN790" s="29">
        <v>1844.77</v>
      </c>
      <c r="AO790" s="29">
        <v>1849.37</v>
      </c>
      <c r="AP790" s="29">
        <v>1849.08</v>
      </c>
      <c r="AQ790" s="29">
        <v>1862.74</v>
      </c>
      <c r="AR790" s="29">
        <v>1912.05</v>
      </c>
      <c r="AS790" s="29">
        <v>1921.74</v>
      </c>
      <c r="AT790" s="29">
        <v>1923.48</v>
      </c>
      <c r="AU790" s="29">
        <v>1898.74</v>
      </c>
      <c r="AV790" s="29">
        <v>1862.83</v>
      </c>
      <c r="AW790" s="29">
        <v>1745.73</v>
      </c>
      <c r="AX790" s="30">
        <v>1320.96</v>
      </c>
      <c r="AY790" s="325">
        <v>261.40999999999997</v>
      </c>
      <c r="AZ790" s="152">
        <v>6.61</v>
      </c>
      <c r="BA790" s="136"/>
    </row>
    <row r="791" spans="1:53">
      <c r="A791" s="37">
        <v>6</v>
      </c>
      <c r="B791" s="162">
        <f t="shared" si="84"/>
        <v>1371.77</v>
      </c>
      <c r="C791" s="162">
        <f t="shared" si="82"/>
        <v>1300.5299999999997</v>
      </c>
      <c r="D791" s="162">
        <f t="shared" si="82"/>
        <v>1245.8400000000001</v>
      </c>
      <c r="E791" s="162">
        <f t="shared" si="82"/>
        <v>1206.3899999999999</v>
      </c>
      <c r="F791" s="162">
        <f t="shared" si="82"/>
        <v>1214.6500000000001</v>
      </c>
      <c r="G791" s="162">
        <f t="shared" si="82"/>
        <v>1255.47</v>
      </c>
      <c r="H791" s="162">
        <f t="shared" si="82"/>
        <v>1291.1599999999999</v>
      </c>
      <c r="I791" s="162">
        <f t="shared" si="82"/>
        <v>1400.5299999999997</v>
      </c>
      <c r="J791" s="162">
        <f t="shared" si="82"/>
        <v>1595.9299999999998</v>
      </c>
      <c r="K791" s="162">
        <f t="shared" si="82"/>
        <v>2057.1799999999998</v>
      </c>
      <c r="L791" s="162">
        <f t="shared" si="82"/>
        <v>2078.14</v>
      </c>
      <c r="M791" s="162">
        <f t="shared" si="82"/>
        <v>2075.6999999999998</v>
      </c>
      <c r="N791" s="162">
        <f t="shared" si="82"/>
        <v>2052.1799999999998</v>
      </c>
      <c r="O791" s="162">
        <f t="shared" si="82"/>
        <v>2045.31</v>
      </c>
      <c r="P791" s="162">
        <f t="shared" si="82"/>
        <v>2050.29</v>
      </c>
      <c r="Q791" s="162">
        <f t="shared" si="82"/>
        <v>2056.23</v>
      </c>
      <c r="R791" s="162">
        <f t="shared" si="82"/>
        <v>2079.67</v>
      </c>
      <c r="S791" s="162">
        <f t="shared" si="83"/>
        <v>2110.2999999999997</v>
      </c>
      <c r="T791" s="162">
        <f t="shared" si="83"/>
        <v>2122.37</v>
      </c>
      <c r="U791" s="162">
        <f t="shared" si="83"/>
        <v>2110.6999999999998</v>
      </c>
      <c r="V791" s="162">
        <f t="shared" si="83"/>
        <v>2107.02</v>
      </c>
      <c r="W791" s="162">
        <f t="shared" si="83"/>
        <v>2095.6299999999997</v>
      </c>
      <c r="X791" s="162">
        <f t="shared" si="83"/>
        <v>1613.5099999999998</v>
      </c>
      <c r="Y791" s="162">
        <f t="shared" si="83"/>
        <v>1503.1399999999999</v>
      </c>
      <c r="Z791" s="27"/>
      <c r="AA791" s="28">
        <v>1103.75</v>
      </c>
      <c r="AB791" s="29">
        <v>1032.51</v>
      </c>
      <c r="AC791" s="29">
        <v>977.82</v>
      </c>
      <c r="AD791" s="29">
        <v>938.37</v>
      </c>
      <c r="AE791" s="29">
        <v>946.63</v>
      </c>
      <c r="AF791" s="29">
        <v>987.45</v>
      </c>
      <c r="AG791" s="29">
        <v>1023.14</v>
      </c>
      <c r="AH791" s="29">
        <v>1132.51</v>
      </c>
      <c r="AI791" s="29">
        <v>1327.91</v>
      </c>
      <c r="AJ791" s="29">
        <v>1789.16</v>
      </c>
      <c r="AK791" s="29">
        <v>1810.12</v>
      </c>
      <c r="AL791" s="29">
        <v>1807.68</v>
      </c>
      <c r="AM791" s="29">
        <v>1784.16</v>
      </c>
      <c r="AN791" s="29">
        <v>1777.29</v>
      </c>
      <c r="AO791" s="29">
        <v>1782.27</v>
      </c>
      <c r="AP791" s="29">
        <v>1788.21</v>
      </c>
      <c r="AQ791" s="29">
        <v>1811.65</v>
      </c>
      <c r="AR791" s="29">
        <v>1842.28</v>
      </c>
      <c r="AS791" s="29">
        <v>1854.35</v>
      </c>
      <c r="AT791" s="29">
        <v>1842.68</v>
      </c>
      <c r="AU791" s="29">
        <v>1839</v>
      </c>
      <c r="AV791" s="29">
        <v>1827.61</v>
      </c>
      <c r="AW791" s="29">
        <v>1345.49</v>
      </c>
      <c r="AX791" s="30">
        <v>1235.1199999999999</v>
      </c>
      <c r="AY791" s="325">
        <v>261.40999999999997</v>
      </c>
      <c r="AZ791" s="152">
        <v>6.61</v>
      </c>
      <c r="BA791" s="136"/>
    </row>
    <row r="792" spans="1:53">
      <c r="A792" s="37">
        <v>7</v>
      </c>
      <c r="B792" s="162">
        <f t="shared" si="84"/>
        <v>1263.9499999999998</v>
      </c>
      <c r="C792" s="162">
        <f t="shared" si="82"/>
        <v>1121.22</v>
      </c>
      <c r="D792" s="162">
        <f t="shared" si="82"/>
        <v>1118.79</v>
      </c>
      <c r="E792" s="162">
        <f t="shared" si="82"/>
        <v>984.85</v>
      </c>
      <c r="F792" s="162">
        <f t="shared" si="82"/>
        <v>1177.98</v>
      </c>
      <c r="G792" s="162">
        <f t="shared" si="82"/>
        <v>1260.4299999999998</v>
      </c>
      <c r="H792" s="162">
        <f t="shared" si="82"/>
        <v>1391.2599999999998</v>
      </c>
      <c r="I792" s="162">
        <f t="shared" si="82"/>
        <v>1689.04</v>
      </c>
      <c r="J792" s="162">
        <f t="shared" si="82"/>
        <v>2105.14</v>
      </c>
      <c r="K792" s="162">
        <f t="shared" si="82"/>
        <v>2174.08</v>
      </c>
      <c r="L792" s="162">
        <f t="shared" si="82"/>
        <v>2185.2199999999998</v>
      </c>
      <c r="M792" s="162">
        <f t="shared" si="82"/>
        <v>2166.16</v>
      </c>
      <c r="N792" s="162">
        <f t="shared" si="82"/>
        <v>2136</v>
      </c>
      <c r="O792" s="162">
        <f t="shared" si="82"/>
        <v>2146.67</v>
      </c>
      <c r="P792" s="162">
        <f t="shared" si="82"/>
        <v>2139.83</v>
      </c>
      <c r="Q792" s="162">
        <f t="shared" si="82"/>
        <v>2149.02</v>
      </c>
      <c r="R792" s="162">
        <f t="shared" si="82"/>
        <v>2165.9499999999998</v>
      </c>
      <c r="S792" s="162">
        <f t="shared" si="83"/>
        <v>2189.1799999999998</v>
      </c>
      <c r="T792" s="162">
        <f t="shared" si="83"/>
        <v>2216.48</v>
      </c>
      <c r="U792" s="162">
        <f t="shared" si="83"/>
        <v>2226.9699999999998</v>
      </c>
      <c r="V792" s="162">
        <f t="shared" si="83"/>
        <v>2166.5499999999997</v>
      </c>
      <c r="W792" s="162">
        <f t="shared" si="83"/>
        <v>2111.9299999999998</v>
      </c>
      <c r="X792" s="162">
        <f t="shared" si="83"/>
        <v>1623.5099999999998</v>
      </c>
      <c r="Y792" s="162">
        <f t="shared" si="83"/>
        <v>1390.6099999999997</v>
      </c>
      <c r="Z792" s="27"/>
      <c r="AA792" s="28">
        <v>995.93</v>
      </c>
      <c r="AB792" s="29">
        <v>853.2</v>
      </c>
      <c r="AC792" s="29">
        <v>850.77</v>
      </c>
      <c r="AD792" s="29">
        <v>716.83</v>
      </c>
      <c r="AE792" s="29">
        <v>909.96</v>
      </c>
      <c r="AF792" s="29">
        <v>992.41</v>
      </c>
      <c r="AG792" s="29">
        <v>1123.24</v>
      </c>
      <c r="AH792" s="29">
        <v>1421.02</v>
      </c>
      <c r="AI792" s="29">
        <v>1837.12</v>
      </c>
      <c r="AJ792" s="29">
        <v>1906.06</v>
      </c>
      <c r="AK792" s="29">
        <v>1917.2</v>
      </c>
      <c r="AL792" s="29">
        <v>1898.14</v>
      </c>
      <c r="AM792" s="29">
        <v>1867.98</v>
      </c>
      <c r="AN792" s="29">
        <v>1878.65</v>
      </c>
      <c r="AO792" s="29">
        <v>1871.81</v>
      </c>
      <c r="AP792" s="29">
        <v>1881</v>
      </c>
      <c r="AQ792" s="29">
        <v>1897.93</v>
      </c>
      <c r="AR792" s="29">
        <v>1921.16</v>
      </c>
      <c r="AS792" s="29">
        <v>1948.46</v>
      </c>
      <c r="AT792" s="29">
        <v>1958.95</v>
      </c>
      <c r="AU792" s="29">
        <v>1898.53</v>
      </c>
      <c r="AV792" s="29">
        <v>1843.91</v>
      </c>
      <c r="AW792" s="29">
        <v>1355.49</v>
      </c>
      <c r="AX792" s="30">
        <v>1122.5899999999999</v>
      </c>
      <c r="AY792" s="325">
        <v>261.40999999999997</v>
      </c>
      <c r="AZ792" s="152">
        <v>6.61</v>
      </c>
      <c r="BA792" s="136"/>
    </row>
    <row r="793" spans="1:53">
      <c r="A793" s="37">
        <v>8</v>
      </c>
      <c r="B793" s="162">
        <f t="shared" si="84"/>
        <v>1220.5900000000001</v>
      </c>
      <c r="C793" s="162">
        <f t="shared" si="82"/>
        <v>906.21</v>
      </c>
      <c r="D793" s="162">
        <f t="shared" si="82"/>
        <v>849.21</v>
      </c>
      <c r="E793" s="162">
        <f t="shared" si="82"/>
        <v>822.53</v>
      </c>
      <c r="F793" s="162">
        <f t="shared" si="82"/>
        <v>1122.67</v>
      </c>
      <c r="G793" s="162">
        <f t="shared" si="82"/>
        <v>1216.25</v>
      </c>
      <c r="H793" s="162">
        <f t="shared" si="82"/>
        <v>1397.6999999999998</v>
      </c>
      <c r="I793" s="162">
        <f t="shared" si="82"/>
        <v>1687.9299999999998</v>
      </c>
      <c r="J793" s="162">
        <f t="shared" si="82"/>
        <v>2105.39</v>
      </c>
      <c r="K793" s="162">
        <f t="shared" si="82"/>
        <v>2170.31</v>
      </c>
      <c r="L793" s="162">
        <f t="shared" si="82"/>
        <v>2164.6799999999998</v>
      </c>
      <c r="M793" s="162">
        <f t="shared" si="82"/>
        <v>2147.64</v>
      </c>
      <c r="N793" s="162">
        <f t="shared" si="82"/>
        <v>2129.48</v>
      </c>
      <c r="O793" s="162">
        <f t="shared" si="82"/>
        <v>2142.21</v>
      </c>
      <c r="P793" s="162">
        <f t="shared" si="82"/>
        <v>2150.8799999999997</v>
      </c>
      <c r="Q793" s="162">
        <f t="shared" si="82"/>
        <v>2159.5899999999997</v>
      </c>
      <c r="R793" s="162">
        <f t="shared" si="82"/>
        <v>2166.6099999999997</v>
      </c>
      <c r="S793" s="162">
        <f t="shared" si="83"/>
        <v>2172.4699999999998</v>
      </c>
      <c r="T793" s="162">
        <f t="shared" si="83"/>
        <v>2200.2599999999998</v>
      </c>
      <c r="U793" s="162">
        <f t="shared" si="83"/>
        <v>2202.62</v>
      </c>
      <c r="V793" s="162">
        <f t="shared" si="83"/>
        <v>2144.5499999999997</v>
      </c>
      <c r="W793" s="162">
        <f t="shared" si="83"/>
        <v>2071.14</v>
      </c>
      <c r="X793" s="162">
        <f t="shared" si="83"/>
        <v>1585.21</v>
      </c>
      <c r="Y793" s="162">
        <f t="shared" si="83"/>
        <v>1373.9099999999999</v>
      </c>
      <c r="Z793" s="27"/>
      <c r="AA793" s="28">
        <v>952.57</v>
      </c>
      <c r="AB793" s="29">
        <v>638.19000000000005</v>
      </c>
      <c r="AC793" s="29">
        <v>581.19000000000005</v>
      </c>
      <c r="AD793" s="29">
        <v>554.51</v>
      </c>
      <c r="AE793" s="29">
        <v>854.65</v>
      </c>
      <c r="AF793" s="29">
        <v>948.23</v>
      </c>
      <c r="AG793" s="29">
        <v>1129.68</v>
      </c>
      <c r="AH793" s="29">
        <v>1419.91</v>
      </c>
      <c r="AI793" s="29">
        <v>1837.37</v>
      </c>
      <c r="AJ793" s="29">
        <v>1902.29</v>
      </c>
      <c r="AK793" s="29">
        <v>1896.66</v>
      </c>
      <c r="AL793" s="29">
        <v>1879.62</v>
      </c>
      <c r="AM793" s="29">
        <v>1861.46</v>
      </c>
      <c r="AN793" s="29">
        <v>1874.19</v>
      </c>
      <c r="AO793" s="29">
        <v>1882.86</v>
      </c>
      <c r="AP793" s="29">
        <v>1891.57</v>
      </c>
      <c r="AQ793" s="29">
        <v>1898.59</v>
      </c>
      <c r="AR793" s="29">
        <v>1904.45</v>
      </c>
      <c r="AS793" s="29">
        <v>1932.24</v>
      </c>
      <c r="AT793" s="29">
        <v>1934.6</v>
      </c>
      <c r="AU793" s="29">
        <v>1876.53</v>
      </c>
      <c r="AV793" s="29">
        <v>1803.12</v>
      </c>
      <c r="AW793" s="29">
        <v>1317.19</v>
      </c>
      <c r="AX793" s="30">
        <v>1105.8900000000001</v>
      </c>
      <c r="AY793" s="325">
        <v>261.40999999999997</v>
      </c>
      <c r="AZ793" s="152">
        <v>6.61</v>
      </c>
      <c r="BA793" s="136"/>
    </row>
    <row r="794" spans="1:53">
      <c r="A794" s="37">
        <v>9</v>
      </c>
      <c r="B794" s="162">
        <f t="shared" si="84"/>
        <v>1261.02</v>
      </c>
      <c r="C794" s="162">
        <f t="shared" si="82"/>
        <v>1178.97</v>
      </c>
      <c r="D794" s="162">
        <f t="shared" si="82"/>
        <v>1093.71</v>
      </c>
      <c r="E794" s="162">
        <f t="shared" si="82"/>
        <v>943.72</v>
      </c>
      <c r="F794" s="162">
        <f t="shared" si="82"/>
        <v>1191.8</v>
      </c>
      <c r="G794" s="162">
        <f t="shared" si="82"/>
        <v>1298.19</v>
      </c>
      <c r="H794" s="162">
        <f t="shared" si="82"/>
        <v>1499.0299999999997</v>
      </c>
      <c r="I794" s="162">
        <f t="shared" si="82"/>
        <v>1818.37</v>
      </c>
      <c r="J794" s="162">
        <f t="shared" si="82"/>
        <v>2198</v>
      </c>
      <c r="K794" s="162">
        <f t="shared" si="82"/>
        <v>2294.5599999999995</v>
      </c>
      <c r="L794" s="162">
        <f t="shared" si="82"/>
        <v>2293.77</v>
      </c>
      <c r="M794" s="162">
        <f t="shared" si="82"/>
        <v>2284.87</v>
      </c>
      <c r="N794" s="162">
        <f t="shared" si="82"/>
        <v>2275.3399999999997</v>
      </c>
      <c r="O794" s="162">
        <f t="shared" si="82"/>
        <v>2270.2800000000002</v>
      </c>
      <c r="P794" s="162">
        <f t="shared" si="82"/>
        <v>2282.15</v>
      </c>
      <c r="Q794" s="162">
        <f t="shared" si="82"/>
        <v>2283.6600000000003</v>
      </c>
      <c r="R794" s="162">
        <f t="shared" si="82"/>
        <v>2289.9699999999998</v>
      </c>
      <c r="S794" s="162">
        <f t="shared" si="83"/>
        <v>2325.89</v>
      </c>
      <c r="T794" s="162">
        <f t="shared" si="83"/>
        <v>2341.8000000000002</v>
      </c>
      <c r="U794" s="162">
        <f t="shared" si="83"/>
        <v>2314.39</v>
      </c>
      <c r="V794" s="162">
        <f t="shared" si="83"/>
        <v>2297.56</v>
      </c>
      <c r="W794" s="162">
        <f t="shared" si="83"/>
        <v>2195.46</v>
      </c>
      <c r="X794" s="162">
        <f t="shared" si="83"/>
        <v>1903.1099999999997</v>
      </c>
      <c r="Y794" s="162">
        <f t="shared" si="83"/>
        <v>1473.8399999999997</v>
      </c>
      <c r="Z794" s="27"/>
      <c r="AA794" s="28">
        <v>993</v>
      </c>
      <c r="AB794" s="29">
        <v>910.95</v>
      </c>
      <c r="AC794" s="29">
        <v>825.69</v>
      </c>
      <c r="AD794" s="29">
        <v>675.7</v>
      </c>
      <c r="AE794" s="29">
        <v>923.78</v>
      </c>
      <c r="AF794" s="29">
        <v>1030.17</v>
      </c>
      <c r="AG794" s="29">
        <v>1231.01</v>
      </c>
      <c r="AH794" s="29">
        <v>1550.35</v>
      </c>
      <c r="AI794" s="29">
        <v>1929.98</v>
      </c>
      <c r="AJ794" s="29">
        <v>2026.5399999999997</v>
      </c>
      <c r="AK794" s="29">
        <v>2025.75</v>
      </c>
      <c r="AL794" s="29">
        <v>2016.85</v>
      </c>
      <c r="AM794" s="29">
        <v>2007.32</v>
      </c>
      <c r="AN794" s="29">
        <v>2002.2600000000002</v>
      </c>
      <c r="AO794" s="29">
        <v>2014.13</v>
      </c>
      <c r="AP794" s="29">
        <v>2015.6400000000003</v>
      </c>
      <c r="AQ794" s="29">
        <v>2021.9499999999998</v>
      </c>
      <c r="AR794" s="29">
        <v>2057.87</v>
      </c>
      <c r="AS794" s="29">
        <v>2073.7800000000002</v>
      </c>
      <c r="AT794" s="29">
        <v>2046.3700000000001</v>
      </c>
      <c r="AU794" s="29">
        <v>2029.54</v>
      </c>
      <c r="AV794" s="29">
        <v>1927.44</v>
      </c>
      <c r="AW794" s="29">
        <v>1635.09</v>
      </c>
      <c r="AX794" s="30">
        <v>1205.82</v>
      </c>
      <c r="AY794" s="325">
        <v>261.40999999999997</v>
      </c>
      <c r="AZ794" s="152">
        <v>6.61</v>
      </c>
      <c r="BA794" s="136"/>
    </row>
    <row r="795" spans="1:53">
      <c r="A795" s="37">
        <v>10</v>
      </c>
      <c r="B795" s="162">
        <f t="shared" si="84"/>
        <v>1294.1599999999999</v>
      </c>
      <c r="C795" s="162">
        <f t="shared" si="82"/>
        <v>1194.78</v>
      </c>
      <c r="D795" s="162">
        <f t="shared" si="82"/>
        <v>1143.17</v>
      </c>
      <c r="E795" s="162">
        <f t="shared" si="82"/>
        <v>876.44999999999993</v>
      </c>
      <c r="F795" s="162">
        <f t="shared" si="82"/>
        <v>1192.02</v>
      </c>
      <c r="G795" s="162">
        <f t="shared" si="82"/>
        <v>1324.23</v>
      </c>
      <c r="H795" s="162">
        <f t="shared" si="82"/>
        <v>1552.9099999999999</v>
      </c>
      <c r="I795" s="162">
        <f t="shared" si="82"/>
        <v>1954.62</v>
      </c>
      <c r="J795" s="162">
        <f t="shared" si="82"/>
        <v>2210.83</v>
      </c>
      <c r="K795" s="162">
        <f t="shared" si="82"/>
        <v>2261.8199999999997</v>
      </c>
      <c r="L795" s="162">
        <f t="shared" si="82"/>
        <v>2280.77</v>
      </c>
      <c r="M795" s="162">
        <f t="shared" si="82"/>
        <v>2265.46</v>
      </c>
      <c r="N795" s="162">
        <f t="shared" si="82"/>
        <v>2221.42</v>
      </c>
      <c r="O795" s="162">
        <f t="shared" si="82"/>
        <v>2234.92</v>
      </c>
      <c r="P795" s="162">
        <f t="shared" si="82"/>
        <v>2253.5899999999997</v>
      </c>
      <c r="Q795" s="162">
        <f t="shared" si="82"/>
        <v>2269.4100000000003</v>
      </c>
      <c r="R795" s="162">
        <f t="shared" si="82"/>
        <v>2282.67</v>
      </c>
      <c r="S795" s="162">
        <f t="shared" si="83"/>
        <v>2328.88</v>
      </c>
      <c r="T795" s="162">
        <f t="shared" si="83"/>
        <v>2347.33</v>
      </c>
      <c r="U795" s="162">
        <f t="shared" si="83"/>
        <v>2340.69</v>
      </c>
      <c r="V795" s="162">
        <f t="shared" si="83"/>
        <v>2308.5299999999997</v>
      </c>
      <c r="W795" s="162">
        <f t="shared" si="83"/>
        <v>2226.58</v>
      </c>
      <c r="X795" s="162">
        <f t="shared" si="83"/>
        <v>1681.3199999999997</v>
      </c>
      <c r="Y795" s="162">
        <f t="shared" si="83"/>
        <v>1420.5</v>
      </c>
      <c r="Z795" s="27"/>
      <c r="AA795" s="28">
        <v>1026.1400000000001</v>
      </c>
      <c r="AB795" s="29">
        <v>926.76</v>
      </c>
      <c r="AC795" s="29">
        <v>875.15</v>
      </c>
      <c r="AD795" s="29">
        <v>608.42999999999995</v>
      </c>
      <c r="AE795" s="29">
        <v>924</v>
      </c>
      <c r="AF795" s="29">
        <v>1056.21</v>
      </c>
      <c r="AG795" s="29">
        <v>1284.8900000000001</v>
      </c>
      <c r="AH795" s="29">
        <v>1686.6</v>
      </c>
      <c r="AI795" s="29">
        <v>1942.81</v>
      </c>
      <c r="AJ795" s="29">
        <v>1993.8</v>
      </c>
      <c r="AK795" s="29">
        <v>2012.75</v>
      </c>
      <c r="AL795" s="29">
        <v>1997.44</v>
      </c>
      <c r="AM795" s="29">
        <v>1953.4</v>
      </c>
      <c r="AN795" s="29">
        <v>1966.9</v>
      </c>
      <c r="AO795" s="29">
        <v>1985.57</v>
      </c>
      <c r="AP795" s="29">
        <v>2001.3900000000003</v>
      </c>
      <c r="AQ795" s="29">
        <v>2014.65</v>
      </c>
      <c r="AR795" s="29">
        <v>2060.86</v>
      </c>
      <c r="AS795" s="29">
        <v>2079.31</v>
      </c>
      <c r="AT795" s="29">
        <v>2072.67</v>
      </c>
      <c r="AU795" s="29">
        <v>2040.5099999999998</v>
      </c>
      <c r="AV795" s="29">
        <v>1958.56</v>
      </c>
      <c r="AW795" s="29">
        <v>1413.3</v>
      </c>
      <c r="AX795" s="30">
        <v>1152.48</v>
      </c>
      <c r="AY795" s="325">
        <v>261.40999999999997</v>
      </c>
      <c r="AZ795" s="152">
        <v>6.61</v>
      </c>
      <c r="BA795" s="136"/>
    </row>
    <row r="796" spans="1:53">
      <c r="A796" s="37">
        <v>11</v>
      </c>
      <c r="B796" s="162">
        <f t="shared" si="84"/>
        <v>1286.2599999999998</v>
      </c>
      <c r="C796" s="162">
        <f t="shared" si="82"/>
        <v>1198.6399999999999</v>
      </c>
      <c r="D796" s="162">
        <f t="shared" si="82"/>
        <v>1068.8699999999999</v>
      </c>
      <c r="E796" s="162">
        <f t="shared" si="82"/>
        <v>837.93</v>
      </c>
      <c r="F796" s="162">
        <f t="shared" si="82"/>
        <v>1195.22</v>
      </c>
      <c r="G796" s="162">
        <f t="shared" si="82"/>
        <v>1369.92</v>
      </c>
      <c r="H796" s="162">
        <f t="shared" si="82"/>
        <v>1659.2399999999998</v>
      </c>
      <c r="I796" s="162">
        <f t="shared" si="82"/>
        <v>2107.33</v>
      </c>
      <c r="J796" s="162">
        <f t="shared" si="82"/>
        <v>2296.73</v>
      </c>
      <c r="K796" s="162">
        <f t="shared" si="82"/>
        <v>2328.66</v>
      </c>
      <c r="L796" s="162">
        <f t="shared" si="82"/>
        <v>2325.4899999999998</v>
      </c>
      <c r="M796" s="162">
        <f t="shared" si="82"/>
        <v>2313.7599999999998</v>
      </c>
      <c r="N796" s="162">
        <f t="shared" si="82"/>
        <v>2282.5299999999997</v>
      </c>
      <c r="O796" s="162">
        <f t="shared" si="82"/>
        <v>2291.77</v>
      </c>
      <c r="P796" s="162">
        <f t="shared" si="82"/>
        <v>2297.0899999999997</v>
      </c>
      <c r="Q796" s="162">
        <f t="shared" si="82"/>
        <v>2300.85</v>
      </c>
      <c r="R796" s="162">
        <f t="shared" si="82"/>
        <v>2310.31</v>
      </c>
      <c r="S796" s="162">
        <f t="shared" si="83"/>
        <v>2348.14</v>
      </c>
      <c r="T796" s="162">
        <f t="shared" si="83"/>
        <v>2363.98</v>
      </c>
      <c r="U796" s="162">
        <f t="shared" si="83"/>
        <v>2340.3000000000002</v>
      </c>
      <c r="V796" s="162">
        <f t="shared" si="83"/>
        <v>2329.98</v>
      </c>
      <c r="W796" s="162">
        <f t="shared" si="83"/>
        <v>2293.83</v>
      </c>
      <c r="X796" s="162">
        <f t="shared" si="83"/>
        <v>2081.3399999999997</v>
      </c>
      <c r="Y796" s="162">
        <f t="shared" si="83"/>
        <v>1515.17</v>
      </c>
      <c r="Z796" s="27"/>
      <c r="AA796" s="31">
        <v>1018.24</v>
      </c>
      <c r="AB796" s="29">
        <v>930.62</v>
      </c>
      <c r="AC796" s="29">
        <v>800.85</v>
      </c>
      <c r="AD796" s="29">
        <v>569.91</v>
      </c>
      <c r="AE796" s="29">
        <v>927.2</v>
      </c>
      <c r="AF796" s="29">
        <v>1101.9000000000001</v>
      </c>
      <c r="AG796" s="29">
        <v>1391.22</v>
      </c>
      <c r="AH796" s="29">
        <v>1839.31</v>
      </c>
      <c r="AI796" s="29">
        <v>2028.7100000000003</v>
      </c>
      <c r="AJ796" s="29">
        <v>2060.64</v>
      </c>
      <c r="AK796" s="29">
        <v>2057.4699999999998</v>
      </c>
      <c r="AL796" s="29">
        <v>2045.7399999999998</v>
      </c>
      <c r="AM796" s="29">
        <v>2014.51</v>
      </c>
      <c r="AN796" s="29">
        <v>2023.7500000000002</v>
      </c>
      <c r="AO796" s="29">
        <v>2029.07</v>
      </c>
      <c r="AP796" s="29">
        <v>2032.8300000000002</v>
      </c>
      <c r="AQ796" s="29">
        <v>2042.29</v>
      </c>
      <c r="AR796" s="29">
        <v>2080.12</v>
      </c>
      <c r="AS796" s="29">
        <v>2095.96</v>
      </c>
      <c r="AT796" s="29">
        <v>2072.2800000000002</v>
      </c>
      <c r="AU796" s="29">
        <v>2061.96</v>
      </c>
      <c r="AV796" s="29">
        <v>2025.81</v>
      </c>
      <c r="AW796" s="29">
        <v>1813.32</v>
      </c>
      <c r="AX796" s="30">
        <v>1247.1500000000001</v>
      </c>
      <c r="AY796" s="325">
        <v>261.40999999999997</v>
      </c>
      <c r="AZ796" s="152">
        <v>6.61</v>
      </c>
      <c r="BA796" s="136"/>
    </row>
    <row r="797" spans="1:53">
      <c r="A797" s="37">
        <v>12</v>
      </c>
      <c r="B797" s="162">
        <f t="shared" si="84"/>
        <v>1371.0099999999998</v>
      </c>
      <c r="C797" s="162">
        <f t="shared" si="82"/>
        <v>1245.23</v>
      </c>
      <c r="D797" s="162">
        <f t="shared" si="82"/>
        <v>1195.9499999999998</v>
      </c>
      <c r="E797" s="162">
        <f t="shared" si="82"/>
        <v>1168</v>
      </c>
      <c r="F797" s="162">
        <f t="shared" si="82"/>
        <v>1190.6799999999998</v>
      </c>
      <c r="G797" s="162">
        <f t="shared" si="82"/>
        <v>1255.01</v>
      </c>
      <c r="H797" s="162">
        <f t="shared" si="82"/>
        <v>1372.0899999999997</v>
      </c>
      <c r="I797" s="162">
        <f t="shared" si="82"/>
        <v>1491.17</v>
      </c>
      <c r="J797" s="162">
        <f t="shared" si="82"/>
        <v>2087.5299999999997</v>
      </c>
      <c r="K797" s="162">
        <f t="shared" si="82"/>
        <v>2193.16</v>
      </c>
      <c r="L797" s="162">
        <f t="shared" si="82"/>
        <v>2209</v>
      </c>
      <c r="M797" s="162">
        <f t="shared" si="82"/>
        <v>2205.2199999999998</v>
      </c>
      <c r="N797" s="162">
        <f t="shared" si="82"/>
        <v>2190.15</v>
      </c>
      <c r="O797" s="162">
        <f t="shared" si="82"/>
        <v>2173.41</v>
      </c>
      <c r="P797" s="162">
        <f t="shared" si="82"/>
        <v>2183.9499999999998</v>
      </c>
      <c r="Q797" s="162">
        <f t="shared" si="82"/>
        <v>2202</v>
      </c>
      <c r="R797" s="162">
        <f t="shared" si="82"/>
        <v>2240.69</v>
      </c>
      <c r="S797" s="162">
        <f t="shared" si="83"/>
        <v>2307.6</v>
      </c>
      <c r="T797" s="162">
        <f t="shared" si="83"/>
        <v>2329.2399999999998</v>
      </c>
      <c r="U797" s="162">
        <f t="shared" si="83"/>
        <v>2311.5</v>
      </c>
      <c r="V797" s="162">
        <f t="shared" si="83"/>
        <v>2261.6</v>
      </c>
      <c r="W797" s="162">
        <f t="shared" si="83"/>
        <v>2218.94</v>
      </c>
      <c r="X797" s="162">
        <f t="shared" si="83"/>
        <v>2177.1</v>
      </c>
      <c r="Y797" s="162">
        <f t="shared" si="83"/>
        <v>1554.1599999999999</v>
      </c>
      <c r="Z797" s="27"/>
      <c r="AA797" s="31">
        <v>1102.99</v>
      </c>
      <c r="AB797" s="29">
        <v>977.21</v>
      </c>
      <c r="AC797" s="29">
        <v>927.93</v>
      </c>
      <c r="AD797" s="29">
        <v>899.98</v>
      </c>
      <c r="AE797" s="29">
        <v>922.66</v>
      </c>
      <c r="AF797" s="29">
        <v>986.99</v>
      </c>
      <c r="AG797" s="29">
        <v>1104.07</v>
      </c>
      <c r="AH797" s="29">
        <v>1223.1500000000001</v>
      </c>
      <c r="AI797" s="29">
        <v>1819.51</v>
      </c>
      <c r="AJ797" s="29">
        <v>1925.14</v>
      </c>
      <c r="AK797" s="29">
        <v>1940.98</v>
      </c>
      <c r="AL797" s="29">
        <v>1937.2</v>
      </c>
      <c r="AM797" s="29">
        <v>1922.13</v>
      </c>
      <c r="AN797" s="29">
        <v>1905.39</v>
      </c>
      <c r="AO797" s="29">
        <v>1915.93</v>
      </c>
      <c r="AP797" s="29">
        <v>1933.98</v>
      </c>
      <c r="AQ797" s="29">
        <v>1972.67</v>
      </c>
      <c r="AR797" s="29">
        <v>2039.58</v>
      </c>
      <c r="AS797" s="29">
        <v>2061.2199999999998</v>
      </c>
      <c r="AT797" s="29">
        <v>2043.4800000000002</v>
      </c>
      <c r="AU797" s="29">
        <v>1993.58</v>
      </c>
      <c r="AV797" s="29">
        <v>1950.92</v>
      </c>
      <c r="AW797" s="29">
        <v>1909.08</v>
      </c>
      <c r="AX797" s="30">
        <v>1286.1400000000001</v>
      </c>
      <c r="AY797" s="325">
        <v>261.40999999999997</v>
      </c>
      <c r="AZ797" s="152">
        <v>6.61</v>
      </c>
      <c r="BA797" s="136"/>
    </row>
    <row r="798" spans="1:53">
      <c r="A798" s="37">
        <v>13</v>
      </c>
      <c r="B798" s="162">
        <f t="shared" si="84"/>
        <v>1240.28</v>
      </c>
      <c r="C798" s="162">
        <f t="shared" si="82"/>
        <v>1160.58</v>
      </c>
      <c r="D798" s="162">
        <f t="shared" si="82"/>
        <v>665.92</v>
      </c>
      <c r="E798" s="162">
        <f t="shared" si="82"/>
        <v>574.4</v>
      </c>
      <c r="F798" s="162">
        <f t="shared" si="82"/>
        <v>643.43000000000006</v>
      </c>
      <c r="G798" s="162">
        <f t="shared" si="82"/>
        <v>803.56</v>
      </c>
      <c r="H798" s="162">
        <f t="shared" si="82"/>
        <v>902.44999999999993</v>
      </c>
      <c r="I798" s="162">
        <f t="shared" si="82"/>
        <v>1196.17</v>
      </c>
      <c r="J798" s="162">
        <f t="shared" si="82"/>
        <v>1445.7799999999997</v>
      </c>
      <c r="K798" s="162">
        <f t="shared" si="82"/>
        <v>1669.8199999999997</v>
      </c>
      <c r="L798" s="162">
        <f t="shared" si="82"/>
        <v>1745.46</v>
      </c>
      <c r="M798" s="162">
        <f t="shared" si="82"/>
        <v>1748.5899999999997</v>
      </c>
      <c r="N798" s="162">
        <f t="shared" si="82"/>
        <v>1735.31</v>
      </c>
      <c r="O798" s="162">
        <f t="shared" si="82"/>
        <v>1740.44</v>
      </c>
      <c r="P798" s="162">
        <f t="shared" si="82"/>
        <v>1735.25</v>
      </c>
      <c r="Q798" s="162">
        <f t="shared" si="82"/>
        <v>1750.4</v>
      </c>
      <c r="R798" s="162">
        <f t="shared" si="82"/>
        <v>1770.0099999999998</v>
      </c>
      <c r="S798" s="162">
        <f t="shared" si="83"/>
        <v>1958.5899999999997</v>
      </c>
      <c r="T798" s="162">
        <f t="shared" si="83"/>
        <v>1982.85</v>
      </c>
      <c r="U798" s="162">
        <f t="shared" si="83"/>
        <v>2234</v>
      </c>
      <c r="V798" s="162">
        <f t="shared" si="83"/>
        <v>1943.3399999999997</v>
      </c>
      <c r="W798" s="162">
        <f t="shared" si="83"/>
        <v>1817.1999999999998</v>
      </c>
      <c r="X798" s="162">
        <f t="shared" si="83"/>
        <v>1568.1299999999997</v>
      </c>
      <c r="Y798" s="162">
        <f t="shared" si="83"/>
        <v>1425.1099999999997</v>
      </c>
      <c r="Z798" s="27"/>
      <c r="AA798" s="31">
        <v>972.26</v>
      </c>
      <c r="AB798" s="29">
        <v>892.56</v>
      </c>
      <c r="AC798" s="29">
        <v>397.9</v>
      </c>
      <c r="AD798" s="29">
        <v>306.38</v>
      </c>
      <c r="AE798" s="29">
        <v>375.41</v>
      </c>
      <c r="AF798" s="29">
        <v>535.54</v>
      </c>
      <c r="AG798" s="29">
        <v>634.42999999999995</v>
      </c>
      <c r="AH798" s="29">
        <v>928.15</v>
      </c>
      <c r="AI798" s="29">
        <v>1177.76</v>
      </c>
      <c r="AJ798" s="29">
        <v>1401.8</v>
      </c>
      <c r="AK798" s="29">
        <v>1477.44</v>
      </c>
      <c r="AL798" s="29">
        <v>1480.57</v>
      </c>
      <c r="AM798" s="29">
        <v>1467.29</v>
      </c>
      <c r="AN798" s="29">
        <v>1472.42</v>
      </c>
      <c r="AO798" s="29">
        <v>1467.23</v>
      </c>
      <c r="AP798" s="29">
        <v>1482.38</v>
      </c>
      <c r="AQ798" s="29">
        <v>1501.99</v>
      </c>
      <c r="AR798" s="29">
        <v>1690.57</v>
      </c>
      <c r="AS798" s="29">
        <v>1714.83</v>
      </c>
      <c r="AT798" s="29">
        <v>1965.98</v>
      </c>
      <c r="AU798" s="29">
        <v>1675.32</v>
      </c>
      <c r="AV798" s="29">
        <v>1549.18</v>
      </c>
      <c r="AW798" s="29">
        <v>1300.1099999999999</v>
      </c>
      <c r="AX798" s="30">
        <v>1157.0899999999999</v>
      </c>
      <c r="AY798" s="325">
        <v>261.40999999999997</v>
      </c>
      <c r="AZ798" s="152">
        <v>6.61</v>
      </c>
      <c r="BA798" s="136"/>
    </row>
    <row r="799" spans="1:53">
      <c r="A799" s="37">
        <v>14</v>
      </c>
      <c r="B799" s="162">
        <f t="shared" si="84"/>
        <v>1196.44</v>
      </c>
      <c r="C799" s="162">
        <f t="shared" si="82"/>
        <v>1120.4499999999998</v>
      </c>
      <c r="D799" s="162">
        <f t="shared" si="82"/>
        <v>507.32</v>
      </c>
      <c r="E799" s="162">
        <f t="shared" si="82"/>
        <v>477.39</v>
      </c>
      <c r="F799" s="162">
        <f t="shared" si="82"/>
        <v>774.87999999999988</v>
      </c>
      <c r="G799" s="162">
        <f t="shared" si="82"/>
        <v>1193.77</v>
      </c>
      <c r="H799" s="162">
        <f t="shared" si="82"/>
        <v>1406.6</v>
      </c>
      <c r="I799" s="162">
        <f t="shared" si="82"/>
        <v>1840.3899999999999</v>
      </c>
      <c r="J799" s="162">
        <f t="shared" si="82"/>
        <v>2231.4299999999998</v>
      </c>
      <c r="K799" s="162">
        <f t="shared" si="82"/>
        <v>2334.9499999999998</v>
      </c>
      <c r="L799" s="162">
        <f t="shared" si="82"/>
        <v>2334.86</v>
      </c>
      <c r="M799" s="162">
        <f t="shared" si="82"/>
        <v>2322.65</v>
      </c>
      <c r="N799" s="162">
        <f t="shared" si="82"/>
        <v>2289.73</v>
      </c>
      <c r="O799" s="162">
        <f t="shared" si="82"/>
        <v>2275.08</v>
      </c>
      <c r="P799" s="162">
        <f t="shared" si="82"/>
        <v>2282.4900000000002</v>
      </c>
      <c r="Q799" s="162">
        <f t="shared" si="82"/>
        <v>2279.2400000000002</v>
      </c>
      <c r="R799" s="162">
        <f t="shared" si="82"/>
        <v>2298.1999999999998</v>
      </c>
      <c r="S799" s="162">
        <f t="shared" si="83"/>
        <v>2360.7599999999998</v>
      </c>
      <c r="T799" s="162">
        <f t="shared" si="83"/>
        <v>2387.5500000000002</v>
      </c>
      <c r="U799" s="162">
        <f t="shared" si="83"/>
        <v>2382.9699999999998</v>
      </c>
      <c r="V799" s="162">
        <f t="shared" si="83"/>
        <v>2352.89</v>
      </c>
      <c r="W799" s="162">
        <f t="shared" si="83"/>
        <v>2296.23</v>
      </c>
      <c r="X799" s="162">
        <f t="shared" si="83"/>
        <v>1589.67</v>
      </c>
      <c r="Y799" s="162">
        <f t="shared" si="83"/>
        <v>1467.42</v>
      </c>
      <c r="Z799" s="27"/>
      <c r="AA799" s="31">
        <v>928.42</v>
      </c>
      <c r="AB799" s="29">
        <v>852.43</v>
      </c>
      <c r="AC799" s="29">
        <v>239.3</v>
      </c>
      <c r="AD799" s="29">
        <v>209.37</v>
      </c>
      <c r="AE799" s="29">
        <v>506.85999999999996</v>
      </c>
      <c r="AF799" s="29">
        <v>925.75</v>
      </c>
      <c r="AG799" s="29">
        <v>1138.58</v>
      </c>
      <c r="AH799" s="29">
        <v>1572.37</v>
      </c>
      <c r="AI799" s="29">
        <v>1963.41</v>
      </c>
      <c r="AJ799" s="29">
        <v>2066.9299999999998</v>
      </c>
      <c r="AK799" s="29">
        <v>2066.84</v>
      </c>
      <c r="AL799" s="29">
        <v>2054.63</v>
      </c>
      <c r="AM799" s="29">
        <v>2021.71</v>
      </c>
      <c r="AN799" s="29">
        <v>2007.0600000000002</v>
      </c>
      <c r="AO799" s="29">
        <v>2014.4700000000003</v>
      </c>
      <c r="AP799" s="29">
        <v>2011.2200000000003</v>
      </c>
      <c r="AQ799" s="29">
        <v>2030.18</v>
      </c>
      <c r="AR799" s="29">
        <v>2092.7399999999998</v>
      </c>
      <c r="AS799" s="29">
        <v>2119.5300000000002</v>
      </c>
      <c r="AT799" s="29">
        <v>2114.9499999999998</v>
      </c>
      <c r="AU799" s="29">
        <v>2084.87</v>
      </c>
      <c r="AV799" s="29">
        <v>2028.21</v>
      </c>
      <c r="AW799" s="29">
        <v>1321.65</v>
      </c>
      <c r="AX799" s="30">
        <v>1199.4000000000001</v>
      </c>
      <c r="AY799" s="325">
        <v>261.40999999999997</v>
      </c>
      <c r="AZ799" s="152">
        <v>6.61</v>
      </c>
      <c r="BA799" s="136"/>
    </row>
    <row r="800" spans="1:53">
      <c r="A800" s="37">
        <v>15</v>
      </c>
      <c r="B800" s="162">
        <f t="shared" si="84"/>
        <v>1450.5299999999997</v>
      </c>
      <c r="C800" s="162">
        <f t="shared" si="82"/>
        <v>1243.23</v>
      </c>
      <c r="D800" s="162">
        <f t="shared" si="82"/>
        <v>1190.99</v>
      </c>
      <c r="E800" s="162">
        <f t="shared" si="82"/>
        <v>1183.42</v>
      </c>
      <c r="F800" s="162">
        <f t="shared" si="82"/>
        <v>1207.77</v>
      </c>
      <c r="G800" s="162">
        <f t="shared" si="82"/>
        <v>1327.7399999999998</v>
      </c>
      <c r="H800" s="162">
        <f t="shared" si="82"/>
        <v>1549.56</v>
      </c>
      <c r="I800" s="162">
        <f t="shared" si="82"/>
        <v>2205.73</v>
      </c>
      <c r="J800" s="162">
        <f t="shared" si="82"/>
        <v>2352.56</v>
      </c>
      <c r="K800" s="162">
        <f t="shared" si="82"/>
        <v>2372.0099999999998</v>
      </c>
      <c r="L800" s="162">
        <f t="shared" si="82"/>
        <v>2391.91</v>
      </c>
      <c r="M800" s="162">
        <f t="shared" si="82"/>
        <v>2379.9299999999998</v>
      </c>
      <c r="N800" s="162">
        <f t="shared" si="82"/>
        <v>2352.31</v>
      </c>
      <c r="O800" s="162">
        <f t="shared" si="82"/>
        <v>2362.41</v>
      </c>
      <c r="P800" s="162">
        <f t="shared" si="82"/>
        <v>2361.46</v>
      </c>
      <c r="Q800" s="162">
        <f t="shared" si="82"/>
        <v>2364.0099999999998</v>
      </c>
      <c r="R800" s="162">
        <f t="shared" si="82"/>
        <v>2373.21</v>
      </c>
      <c r="S800" s="162">
        <f t="shared" si="83"/>
        <v>2404.9299999999998</v>
      </c>
      <c r="T800" s="162">
        <f t="shared" si="83"/>
        <v>2425.39</v>
      </c>
      <c r="U800" s="162">
        <f t="shared" si="83"/>
        <v>2420.3200000000002</v>
      </c>
      <c r="V800" s="162">
        <f t="shared" si="83"/>
        <v>2387.4299999999998</v>
      </c>
      <c r="W800" s="162">
        <f t="shared" si="83"/>
        <v>2347.34</v>
      </c>
      <c r="X800" s="162">
        <f t="shared" si="83"/>
        <v>2224.29</v>
      </c>
      <c r="Y800" s="162">
        <f t="shared" si="83"/>
        <v>1589.33</v>
      </c>
      <c r="Z800" s="27"/>
      <c r="AA800" s="31">
        <v>1182.51</v>
      </c>
      <c r="AB800" s="29">
        <v>975.21</v>
      </c>
      <c r="AC800" s="29">
        <v>922.97</v>
      </c>
      <c r="AD800" s="29">
        <v>915.4</v>
      </c>
      <c r="AE800" s="29">
        <v>939.75</v>
      </c>
      <c r="AF800" s="29">
        <v>1059.72</v>
      </c>
      <c r="AG800" s="29">
        <v>1281.54</v>
      </c>
      <c r="AH800" s="29">
        <v>1937.71</v>
      </c>
      <c r="AI800" s="29">
        <v>2084.54</v>
      </c>
      <c r="AJ800" s="29">
        <v>2103.9899999999998</v>
      </c>
      <c r="AK800" s="29">
        <v>2123.89</v>
      </c>
      <c r="AL800" s="29">
        <v>2111.91</v>
      </c>
      <c r="AM800" s="29">
        <v>2084.29</v>
      </c>
      <c r="AN800" s="29">
        <v>2094.39</v>
      </c>
      <c r="AO800" s="29">
        <v>2093.44</v>
      </c>
      <c r="AP800" s="29">
        <v>2095.9899999999998</v>
      </c>
      <c r="AQ800" s="29">
        <v>2105.19</v>
      </c>
      <c r="AR800" s="29">
        <v>2136.91</v>
      </c>
      <c r="AS800" s="29">
        <v>2157.37</v>
      </c>
      <c r="AT800" s="29">
        <v>2152.3000000000002</v>
      </c>
      <c r="AU800" s="29">
        <v>2119.41</v>
      </c>
      <c r="AV800" s="29">
        <v>2079.3200000000002</v>
      </c>
      <c r="AW800" s="29">
        <v>1956.27</v>
      </c>
      <c r="AX800" s="30">
        <v>1321.31</v>
      </c>
      <c r="AY800" s="325">
        <v>261.40999999999997</v>
      </c>
      <c r="AZ800" s="152">
        <v>6.61</v>
      </c>
      <c r="BA800" s="136"/>
    </row>
    <row r="801" spans="1:53">
      <c r="A801" s="37">
        <v>16</v>
      </c>
      <c r="B801" s="162">
        <f t="shared" si="84"/>
        <v>1302.46</v>
      </c>
      <c r="C801" s="162">
        <f t="shared" si="82"/>
        <v>1233.94</v>
      </c>
      <c r="D801" s="162">
        <f t="shared" si="82"/>
        <v>1183.01</v>
      </c>
      <c r="E801" s="162">
        <f t="shared" si="82"/>
        <v>288.01</v>
      </c>
      <c r="F801" s="162">
        <f t="shared" si="82"/>
        <v>972.79</v>
      </c>
      <c r="G801" s="162">
        <f t="shared" si="82"/>
        <v>1245.75</v>
      </c>
      <c r="H801" s="162">
        <f t="shared" si="82"/>
        <v>1474.7599999999998</v>
      </c>
      <c r="I801" s="162">
        <f t="shared" si="82"/>
        <v>1923.77</v>
      </c>
      <c r="J801" s="162">
        <f t="shared" si="82"/>
        <v>2222.54</v>
      </c>
      <c r="K801" s="162">
        <f t="shared" si="82"/>
        <v>2282.42</v>
      </c>
      <c r="L801" s="162">
        <f t="shared" si="82"/>
        <v>2278.2599999999998</v>
      </c>
      <c r="M801" s="162">
        <f t="shared" si="82"/>
        <v>2254.73</v>
      </c>
      <c r="N801" s="162">
        <f t="shared" si="82"/>
        <v>2214.85</v>
      </c>
      <c r="O801" s="162">
        <f t="shared" si="82"/>
        <v>2217.9299999999998</v>
      </c>
      <c r="P801" s="162">
        <f t="shared" si="82"/>
        <v>2231.39</v>
      </c>
      <c r="Q801" s="162">
        <f t="shared" si="82"/>
        <v>2237.3799999999997</v>
      </c>
      <c r="R801" s="162">
        <f t="shared" ref="R801:R816" si="85">AQ801+$AZ801+$AY801</f>
        <v>2240.9299999999998</v>
      </c>
      <c r="S801" s="162">
        <f t="shared" si="83"/>
        <v>2301.0099999999998</v>
      </c>
      <c r="T801" s="162">
        <f t="shared" si="83"/>
        <v>2312.5100000000002</v>
      </c>
      <c r="U801" s="162">
        <f t="shared" si="83"/>
        <v>2298.7999999999997</v>
      </c>
      <c r="V801" s="162">
        <f t="shared" si="83"/>
        <v>2240.42</v>
      </c>
      <c r="W801" s="162">
        <f t="shared" si="83"/>
        <v>2143.5099999999998</v>
      </c>
      <c r="X801" s="162">
        <f t="shared" si="83"/>
        <v>1623.7199999999998</v>
      </c>
      <c r="Y801" s="162">
        <f t="shared" si="83"/>
        <v>1397</v>
      </c>
      <c r="Z801" s="27"/>
      <c r="AA801" s="31">
        <v>1034.44</v>
      </c>
      <c r="AB801" s="29">
        <v>965.92</v>
      </c>
      <c r="AC801" s="29">
        <v>914.99</v>
      </c>
      <c r="AD801" s="29">
        <v>19.989999999999998</v>
      </c>
      <c r="AE801" s="29">
        <v>704.77</v>
      </c>
      <c r="AF801" s="29">
        <v>977.73</v>
      </c>
      <c r="AG801" s="29">
        <v>1206.74</v>
      </c>
      <c r="AH801" s="29">
        <v>1655.75</v>
      </c>
      <c r="AI801" s="29">
        <v>1954.52</v>
      </c>
      <c r="AJ801" s="29">
        <v>2014.4</v>
      </c>
      <c r="AK801" s="29">
        <v>2010.24</v>
      </c>
      <c r="AL801" s="29">
        <v>1986.71</v>
      </c>
      <c r="AM801" s="29">
        <v>1946.83</v>
      </c>
      <c r="AN801" s="29">
        <v>1949.91</v>
      </c>
      <c r="AO801" s="29">
        <v>1963.37</v>
      </c>
      <c r="AP801" s="29">
        <v>1969.36</v>
      </c>
      <c r="AQ801" s="29">
        <v>1972.91</v>
      </c>
      <c r="AR801" s="29">
        <v>2032.9899999999998</v>
      </c>
      <c r="AS801" s="29">
        <v>2044.4900000000002</v>
      </c>
      <c r="AT801" s="29">
        <v>2030.78</v>
      </c>
      <c r="AU801" s="29">
        <v>1972.4</v>
      </c>
      <c r="AV801" s="29">
        <v>1875.49</v>
      </c>
      <c r="AW801" s="29">
        <v>1355.7</v>
      </c>
      <c r="AX801" s="30">
        <v>1128.98</v>
      </c>
      <c r="AY801" s="325">
        <v>261.40999999999997</v>
      </c>
      <c r="AZ801" s="152">
        <v>6.61</v>
      </c>
      <c r="BA801" s="136"/>
    </row>
    <row r="802" spans="1:53">
      <c r="A802" s="37">
        <v>17</v>
      </c>
      <c r="B802" s="162">
        <f t="shared" si="84"/>
        <v>1269.94</v>
      </c>
      <c r="C802" s="162">
        <f t="shared" si="84"/>
        <v>1224.22</v>
      </c>
      <c r="D802" s="162">
        <f t="shared" si="84"/>
        <v>1145.71</v>
      </c>
      <c r="E802" s="162">
        <f t="shared" si="84"/>
        <v>1033.0900000000001</v>
      </c>
      <c r="F802" s="162">
        <f t="shared" si="84"/>
        <v>1224.5</v>
      </c>
      <c r="G802" s="162">
        <f t="shared" si="84"/>
        <v>1273.27</v>
      </c>
      <c r="H802" s="162">
        <f t="shared" si="84"/>
        <v>1478.67</v>
      </c>
      <c r="I802" s="162">
        <f t="shared" si="84"/>
        <v>1839.8599999999997</v>
      </c>
      <c r="J802" s="162">
        <f t="shared" si="84"/>
        <v>2115.58</v>
      </c>
      <c r="K802" s="162">
        <f t="shared" si="84"/>
        <v>2167.4</v>
      </c>
      <c r="L802" s="162">
        <f t="shared" si="84"/>
        <v>2159.69</v>
      </c>
      <c r="M802" s="162">
        <f t="shared" si="84"/>
        <v>2137.89</v>
      </c>
      <c r="N802" s="162">
        <f t="shared" si="84"/>
        <v>2099.9299999999998</v>
      </c>
      <c r="O802" s="162">
        <f t="shared" si="84"/>
        <v>2097.7799999999997</v>
      </c>
      <c r="P802" s="162">
        <f t="shared" si="84"/>
        <v>2082.6</v>
      </c>
      <c r="Q802" s="162">
        <f t="shared" si="84"/>
        <v>2083.1299999999997</v>
      </c>
      <c r="R802" s="162">
        <f t="shared" si="85"/>
        <v>2103.42</v>
      </c>
      <c r="S802" s="162">
        <f t="shared" si="83"/>
        <v>2170.25</v>
      </c>
      <c r="T802" s="162">
        <f t="shared" si="83"/>
        <v>2174.64</v>
      </c>
      <c r="U802" s="162">
        <f t="shared" si="83"/>
        <v>2186.65</v>
      </c>
      <c r="V802" s="162">
        <f t="shared" si="83"/>
        <v>2093.9499999999998</v>
      </c>
      <c r="W802" s="162">
        <f t="shared" si="83"/>
        <v>1840.35</v>
      </c>
      <c r="X802" s="162">
        <f t="shared" si="83"/>
        <v>1592.2599999999998</v>
      </c>
      <c r="Y802" s="162">
        <f t="shared" si="83"/>
        <v>1416.9899999999998</v>
      </c>
      <c r="Z802" s="27"/>
      <c r="AA802" s="31">
        <v>1001.92</v>
      </c>
      <c r="AB802" s="29">
        <v>956.2</v>
      </c>
      <c r="AC802" s="29">
        <v>877.69</v>
      </c>
      <c r="AD802" s="29">
        <v>765.07</v>
      </c>
      <c r="AE802" s="29">
        <v>956.48</v>
      </c>
      <c r="AF802" s="29">
        <v>1005.25</v>
      </c>
      <c r="AG802" s="29">
        <v>1210.6500000000001</v>
      </c>
      <c r="AH802" s="29">
        <v>1571.84</v>
      </c>
      <c r="AI802" s="29">
        <v>1847.56</v>
      </c>
      <c r="AJ802" s="29">
        <v>1899.38</v>
      </c>
      <c r="AK802" s="29">
        <v>1891.67</v>
      </c>
      <c r="AL802" s="29">
        <v>1869.87</v>
      </c>
      <c r="AM802" s="29">
        <v>1831.91</v>
      </c>
      <c r="AN802" s="29">
        <v>1829.76</v>
      </c>
      <c r="AO802" s="29">
        <v>1814.58</v>
      </c>
      <c r="AP802" s="29">
        <v>1815.11</v>
      </c>
      <c r="AQ802" s="29">
        <v>1835.4</v>
      </c>
      <c r="AR802" s="29">
        <v>1902.23</v>
      </c>
      <c r="AS802" s="29">
        <v>1906.62</v>
      </c>
      <c r="AT802" s="29">
        <v>1918.63</v>
      </c>
      <c r="AU802" s="29">
        <v>1825.93</v>
      </c>
      <c r="AV802" s="29">
        <v>1572.33</v>
      </c>
      <c r="AW802" s="29">
        <v>1324.24</v>
      </c>
      <c r="AX802" s="30">
        <v>1148.97</v>
      </c>
      <c r="AY802" s="325">
        <v>261.40999999999997</v>
      </c>
      <c r="AZ802" s="152">
        <v>6.61</v>
      </c>
      <c r="BA802" s="136"/>
    </row>
    <row r="803" spans="1:53">
      <c r="A803" s="37">
        <v>18</v>
      </c>
      <c r="B803" s="162">
        <f t="shared" si="84"/>
        <v>1251.79</v>
      </c>
      <c r="C803" s="162">
        <f t="shared" si="84"/>
        <v>1204.04</v>
      </c>
      <c r="D803" s="162">
        <f t="shared" si="84"/>
        <v>1121.3800000000001</v>
      </c>
      <c r="E803" s="162">
        <f t="shared" si="84"/>
        <v>1117.9299999999998</v>
      </c>
      <c r="F803" s="162">
        <f t="shared" si="84"/>
        <v>1207.4000000000001</v>
      </c>
      <c r="G803" s="162">
        <f t="shared" si="84"/>
        <v>1283.23</v>
      </c>
      <c r="H803" s="162">
        <f t="shared" si="84"/>
        <v>1514.19</v>
      </c>
      <c r="I803" s="162">
        <f t="shared" si="84"/>
        <v>1960.06</v>
      </c>
      <c r="J803" s="162">
        <f t="shared" si="84"/>
        <v>2178.9299999999998</v>
      </c>
      <c r="K803" s="162">
        <f t="shared" si="84"/>
        <v>2214.23</v>
      </c>
      <c r="L803" s="162">
        <f t="shared" si="84"/>
        <v>2210.33</v>
      </c>
      <c r="M803" s="162">
        <f t="shared" si="84"/>
        <v>2193.98</v>
      </c>
      <c r="N803" s="162">
        <f t="shared" si="84"/>
        <v>2162.48</v>
      </c>
      <c r="O803" s="162">
        <f t="shared" si="84"/>
        <v>2163.98</v>
      </c>
      <c r="P803" s="162">
        <f t="shared" si="84"/>
        <v>2167.39</v>
      </c>
      <c r="Q803" s="162">
        <f t="shared" si="84"/>
        <v>2173.1299999999997</v>
      </c>
      <c r="R803" s="162">
        <f t="shared" si="85"/>
        <v>2202.83</v>
      </c>
      <c r="S803" s="162">
        <f t="shared" si="83"/>
        <v>2270.41</v>
      </c>
      <c r="T803" s="162">
        <f t="shared" si="83"/>
        <v>2307.5199999999995</v>
      </c>
      <c r="U803" s="162">
        <f t="shared" si="83"/>
        <v>2327.13</v>
      </c>
      <c r="V803" s="162">
        <f t="shared" si="83"/>
        <v>2299.9299999999998</v>
      </c>
      <c r="W803" s="162">
        <f t="shared" si="83"/>
        <v>2277.56</v>
      </c>
      <c r="X803" s="162">
        <f t="shared" si="83"/>
        <v>2196.85</v>
      </c>
      <c r="Y803" s="162">
        <f t="shared" si="83"/>
        <v>1586.1799999999998</v>
      </c>
      <c r="Z803" s="27"/>
      <c r="AA803" s="31">
        <v>983.77</v>
      </c>
      <c r="AB803" s="29">
        <v>936.02</v>
      </c>
      <c r="AC803" s="29">
        <v>853.36</v>
      </c>
      <c r="AD803" s="29">
        <v>849.91</v>
      </c>
      <c r="AE803" s="29">
        <v>939.38</v>
      </c>
      <c r="AF803" s="29">
        <v>1015.2099999999999</v>
      </c>
      <c r="AG803" s="29">
        <v>1246.17</v>
      </c>
      <c r="AH803" s="29">
        <v>1692.04</v>
      </c>
      <c r="AI803" s="29">
        <v>1910.91</v>
      </c>
      <c r="AJ803" s="29">
        <v>1946.21</v>
      </c>
      <c r="AK803" s="29">
        <v>1942.31</v>
      </c>
      <c r="AL803" s="29">
        <v>1925.96</v>
      </c>
      <c r="AM803" s="29">
        <v>1894.46</v>
      </c>
      <c r="AN803" s="29">
        <v>1895.96</v>
      </c>
      <c r="AO803" s="29">
        <v>1899.37</v>
      </c>
      <c r="AP803" s="29">
        <v>1905.11</v>
      </c>
      <c r="AQ803" s="29">
        <v>1934.81</v>
      </c>
      <c r="AR803" s="29">
        <v>2002.39</v>
      </c>
      <c r="AS803" s="29">
        <v>2039.4999999999998</v>
      </c>
      <c r="AT803" s="29">
        <v>2059.11</v>
      </c>
      <c r="AU803" s="29">
        <v>2031.9099999999999</v>
      </c>
      <c r="AV803" s="29">
        <v>2009.54</v>
      </c>
      <c r="AW803" s="29">
        <v>1928.83</v>
      </c>
      <c r="AX803" s="30">
        <v>1318.16</v>
      </c>
      <c r="AY803" s="325">
        <v>261.40999999999997</v>
      </c>
      <c r="AZ803" s="152">
        <v>6.61</v>
      </c>
      <c r="BA803" s="136"/>
    </row>
    <row r="804" spans="1:53">
      <c r="A804" s="37">
        <v>19</v>
      </c>
      <c r="B804" s="162">
        <f t="shared" si="84"/>
        <v>1436.6099999999997</v>
      </c>
      <c r="C804" s="162">
        <f t="shared" si="84"/>
        <v>1340.3199999999997</v>
      </c>
      <c r="D804" s="162">
        <f t="shared" si="84"/>
        <v>1237.26</v>
      </c>
      <c r="E804" s="162">
        <f t="shared" si="84"/>
        <v>1228.6999999999998</v>
      </c>
      <c r="F804" s="162">
        <f t="shared" si="84"/>
        <v>1243.1500000000001</v>
      </c>
      <c r="G804" s="162">
        <f t="shared" si="84"/>
        <v>1346.17</v>
      </c>
      <c r="H804" s="162">
        <f t="shared" si="84"/>
        <v>1329.27</v>
      </c>
      <c r="I804" s="162">
        <f t="shared" si="84"/>
        <v>1478.4499999999998</v>
      </c>
      <c r="J804" s="162">
        <f t="shared" si="84"/>
        <v>1872.0499999999997</v>
      </c>
      <c r="K804" s="162">
        <f t="shared" si="84"/>
        <v>2145.0699999999997</v>
      </c>
      <c r="L804" s="162">
        <f t="shared" si="84"/>
        <v>2163.39</v>
      </c>
      <c r="M804" s="162">
        <f t="shared" si="84"/>
        <v>2143.3199999999997</v>
      </c>
      <c r="N804" s="162">
        <f t="shared" si="84"/>
        <v>2136.89</v>
      </c>
      <c r="O804" s="162">
        <f t="shared" si="84"/>
        <v>2113.21</v>
      </c>
      <c r="P804" s="162">
        <f t="shared" si="84"/>
        <v>2111.92</v>
      </c>
      <c r="Q804" s="162">
        <f t="shared" si="84"/>
        <v>2106.16</v>
      </c>
      <c r="R804" s="162">
        <f t="shared" si="85"/>
        <v>2167.41</v>
      </c>
      <c r="S804" s="162">
        <f t="shared" si="83"/>
        <v>2243.23</v>
      </c>
      <c r="T804" s="162">
        <f t="shared" si="83"/>
        <v>2262.31</v>
      </c>
      <c r="U804" s="162">
        <f t="shared" si="83"/>
        <v>2291.39</v>
      </c>
      <c r="V804" s="162">
        <f t="shared" si="83"/>
        <v>2213.17</v>
      </c>
      <c r="W804" s="162">
        <f t="shared" si="83"/>
        <v>2184.35</v>
      </c>
      <c r="X804" s="162">
        <f t="shared" si="83"/>
        <v>2165.98</v>
      </c>
      <c r="Y804" s="162">
        <f t="shared" si="83"/>
        <v>1554.56</v>
      </c>
      <c r="Z804" s="27"/>
      <c r="AA804" s="31">
        <v>1168.5899999999999</v>
      </c>
      <c r="AB804" s="29">
        <v>1072.3</v>
      </c>
      <c r="AC804" s="29">
        <v>969.24</v>
      </c>
      <c r="AD804" s="29">
        <v>960.68</v>
      </c>
      <c r="AE804" s="29">
        <v>975.13</v>
      </c>
      <c r="AF804" s="29">
        <v>1078.1500000000001</v>
      </c>
      <c r="AG804" s="29">
        <v>1061.25</v>
      </c>
      <c r="AH804" s="29">
        <v>1210.43</v>
      </c>
      <c r="AI804" s="29">
        <v>1604.03</v>
      </c>
      <c r="AJ804" s="29">
        <v>1877.05</v>
      </c>
      <c r="AK804" s="29">
        <v>1895.37</v>
      </c>
      <c r="AL804" s="29">
        <v>1875.3</v>
      </c>
      <c r="AM804" s="29">
        <v>1868.87</v>
      </c>
      <c r="AN804" s="29">
        <v>1845.19</v>
      </c>
      <c r="AO804" s="29">
        <v>1843.9</v>
      </c>
      <c r="AP804" s="29">
        <v>1838.14</v>
      </c>
      <c r="AQ804" s="29">
        <v>1899.39</v>
      </c>
      <c r="AR804" s="29">
        <v>1975.21</v>
      </c>
      <c r="AS804" s="29">
        <v>1994.29</v>
      </c>
      <c r="AT804" s="29">
        <v>2023.37</v>
      </c>
      <c r="AU804" s="29">
        <v>1945.15</v>
      </c>
      <c r="AV804" s="29">
        <v>1916.33</v>
      </c>
      <c r="AW804" s="29">
        <v>1897.96</v>
      </c>
      <c r="AX804" s="30">
        <v>1286.54</v>
      </c>
      <c r="AY804" s="325">
        <v>261.40999999999997</v>
      </c>
      <c r="AZ804" s="152">
        <v>6.61</v>
      </c>
      <c r="BA804" s="136"/>
    </row>
    <row r="805" spans="1:53">
      <c r="A805" s="37">
        <v>20</v>
      </c>
      <c r="B805" s="162">
        <f t="shared" si="84"/>
        <v>1406.8199999999997</v>
      </c>
      <c r="C805" s="162">
        <f t="shared" si="84"/>
        <v>1227.1399999999999</v>
      </c>
      <c r="D805" s="162">
        <f t="shared" si="84"/>
        <v>1180.92</v>
      </c>
      <c r="E805" s="162">
        <f t="shared" si="84"/>
        <v>1131.4299999999998</v>
      </c>
      <c r="F805" s="162">
        <f t="shared" si="84"/>
        <v>1190.92</v>
      </c>
      <c r="G805" s="162">
        <f t="shared" si="84"/>
        <v>1226.3499999999999</v>
      </c>
      <c r="H805" s="162">
        <f t="shared" si="84"/>
        <v>1220.07</v>
      </c>
      <c r="I805" s="162">
        <f t="shared" si="84"/>
        <v>1333.3199999999997</v>
      </c>
      <c r="J805" s="162">
        <f t="shared" si="84"/>
        <v>1588.3899999999999</v>
      </c>
      <c r="K805" s="162">
        <f t="shared" si="84"/>
        <v>2089.3199999999997</v>
      </c>
      <c r="L805" s="162">
        <f t="shared" si="84"/>
        <v>2115.7199999999998</v>
      </c>
      <c r="M805" s="162">
        <f t="shared" si="84"/>
        <v>2119.52</v>
      </c>
      <c r="N805" s="162">
        <f t="shared" si="84"/>
        <v>2094.9499999999998</v>
      </c>
      <c r="O805" s="162">
        <f t="shared" si="84"/>
        <v>2094.0899999999997</v>
      </c>
      <c r="P805" s="162">
        <f t="shared" si="84"/>
        <v>2095.89</v>
      </c>
      <c r="Q805" s="162">
        <f t="shared" si="84"/>
        <v>2095.6299999999997</v>
      </c>
      <c r="R805" s="162">
        <f t="shared" si="85"/>
        <v>2135.42</v>
      </c>
      <c r="S805" s="162">
        <f t="shared" si="83"/>
        <v>2229.9499999999998</v>
      </c>
      <c r="T805" s="162">
        <f t="shared" si="83"/>
        <v>2266.2399999999998</v>
      </c>
      <c r="U805" s="162">
        <f t="shared" si="83"/>
        <v>2276.92</v>
      </c>
      <c r="V805" s="162">
        <f t="shared" si="83"/>
        <v>2231.6799999999998</v>
      </c>
      <c r="W805" s="162">
        <f t="shared" si="83"/>
        <v>2192.52</v>
      </c>
      <c r="X805" s="162">
        <f t="shared" si="83"/>
        <v>2138.7999999999997</v>
      </c>
      <c r="Y805" s="162">
        <f t="shared" si="83"/>
        <v>1534.6399999999999</v>
      </c>
      <c r="Z805" s="27"/>
      <c r="AA805" s="31">
        <v>1138.8</v>
      </c>
      <c r="AB805" s="29">
        <v>959.12</v>
      </c>
      <c r="AC805" s="29">
        <v>912.9</v>
      </c>
      <c r="AD805" s="29">
        <v>863.41</v>
      </c>
      <c r="AE805" s="29">
        <v>922.9</v>
      </c>
      <c r="AF805" s="29">
        <v>958.33</v>
      </c>
      <c r="AG805" s="29">
        <v>952.05</v>
      </c>
      <c r="AH805" s="29">
        <v>1065.3</v>
      </c>
      <c r="AI805" s="29">
        <v>1320.37</v>
      </c>
      <c r="AJ805" s="29">
        <v>1821.3</v>
      </c>
      <c r="AK805" s="29">
        <v>1847.7</v>
      </c>
      <c r="AL805" s="29">
        <v>1851.5</v>
      </c>
      <c r="AM805" s="29">
        <v>1826.93</v>
      </c>
      <c r="AN805" s="29">
        <v>1826.07</v>
      </c>
      <c r="AO805" s="29">
        <v>1827.87</v>
      </c>
      <c r="AP805" s="29">
        <v>1827.61</v>
      </c>
      <c r="AQ805" s="29">
        <v>1867.4</v>
      </c>
      <c r="AR805" s="29">
        <v>1961.93</v>
      </c>
      <c r="AS805" s="29">
        <v>1998.22</v>
      </c>
      <c r="AT805" s="29">
        <v>2008.9</v>
      </c>
      <c r="AU805" s="29">
        <v>1963.66</v>
      </c>
      <c r="AV805" s="29">
        <v>1924.5</v>
      </c>
      <c r="AW805" s="29">
        <v>1870.78</v>
      </c>
      <c r="AX805" s="30">
        <v>1266.6199999999999</v>
      </c>
      <c r="AY805" s="325">
        <v>261.40999999999997</v>
      </c>
      <c r="AZ805" s="152">
        <v>6.61</v>
      </c>
      <c r="BA805" s="136"/>
    </row>
    <row r="806" spans="1:53">
      <c r="A806" s="37">
        <v>21</v>
      </c>
      <c r="B806" s="162">
        <f t="shared" si="84"/>
        <v>1264.1799999999998</v>
      </c>
      <c r="C806" s="162">
        <f t="shared" si="84"/>
        <v>1222.8800000000001</v>
      </c>
      <c r="D806" s="162">
        <f t="shared" si="84"/>
        <v>1154.3800000000001</v>
      </c>
      <c r="E806" s="162">
        <f t="shared" si="84"/>
        <v>1146.4099999999999</v>
      </c>
      <c r="F806" s="162">
        <f t="shared" si="84"/>
        <v>1223.1399999999999</v>
      </c>
      <c r="G806" s="162">
        <f t="shared" si="84"/>
        <v>1304.8799999999997</v>
      </c>
      <c r="H806" s="162">
        <f t="shared" si="84"/>
        <v>1489.9</v>
      </c>
      <c r="I806" s="162">
        <f t="shared" si="84"/>
        <v>1824.0899999999997</v>
      </c>
      <c r="J806" s="162">
        <f t="shared" si="84"/>
        <v>2091.7199999999998</v>
      </c>
      <c r="K806" s="162">
        <f t="shared" si="84"/>
        <v>2158.37</v>
      </c>
      <c r="L806" s="162">
        <f t="shared" si="84"/>
        <v>2162.7399999999998</v>
      </c>
      <c r="M806" s="162">
        <f t="shared" si="84"/>
        <v>2152.7999999999997</v>
      </c>
      <c r="N806" s="162">
        <f t="shared" si="84"/>
        <v>2128.4299999999998</v>
      </c>
      <c r="O806" s="162">
        <f t="shared" si="84"/>
        <v>2130.9299999999998</v>
      </c>
      <c r="P806" s="162">
        <f t="shared" si="84"/>
        <v>2137.7799999999997</v>
      </c>
      <c r="Q806" s="162">
        <f t="shared" si="84"/>
        <v>2138.2399999999998</v>
      </c>
      <c r="R806" s="162">
        <f t="shared" si="85"/>
        <v>2145.96</v>
      </c>
      <c r="S806" s="162">
        <f t="shared" si="83"/>
        <v>2192.08</v>
      </c>
      <c r="T806" s="162">
        <f t="shared" si="83"/>
        <v>2211.56</v>
      </c>
      <c r="U806" s="162">
        <f t="shared" si="83"/>
        <v>2211.65</v>
      </c>
      <c r="V806" s="162">
        <f t="shared" si="83"/>
        <v>2173.16</v>
      </c>
      <c r="W806" s="162">
        <f t="shared" si="83"/>
        <v>2137.12</v>
      </c>
      <c r="X806" s="162">
        <f t="shared" si="83"/>
        <v>1607.15</v>
      </c>
      <c r="Y806" s="162">
        <f t="shared" si="83"/>
        <v>1408.7599999999998</v>
      </c>
      <c r="Z806" s="27"/>
      <c r="AA806" s="31">
        <v>996.16</v>
      </c>
      <c r="AB806" s="29">
        <v>954.86</v>
      </c>
      <c r="AC806" s="29">
        <v>886.36</v>
      </c>
      <c r="AD806" s="29">
        <v>878.39</v>
      </c>
      <c r="AE806" s="29">
        <v>955.12</v>
      </c>
      <c r="AF806" s="29">
        <v>1036.8599999999999</v>
      </c>
      <c r="AG806" s="29">
        <v>1221.8800000000001</v>
      </c>
      <c r="AH806" s="29">
        <v>1556.07</v>
      </c>
      <c r="AI806" s="29">
        <v>1823.7</v>
      </c>
      <c r="AJ806" s="29">
        <v>1890.35</v>
      </c>
      <c r="AK806" s="29">
        <v>1894.72</v>
      </c>
      <c r="AL806" s="29">
        <v>1884.78</v>
      </c>
      <c r="AM806" s="29">
        <v>1860.41</v>
      </c>
      <c r="AN806" s="29">
        <v>1862.91</v>
      </c>
      <c r="AO806" s="29">
        <v>1869.76</v>
      </c>
      <c r="AP806" s="29">
        <v>1870.22</v>
      </c>
      <c r="AQ806" s="29">
        <v>1877.94</v>
      </c>
      <c r="AR806" s="29">
        <v>1924.06</v>
      </c>
      <c r="AS806" s="29">
        <v>1943.54</v>
      </c>
      <c r="AT806" s="29">
        <v>1943.63</v>
      </c>
      <c r="AU806" s="29">
        <v>1905.14</v>
      </c>
      <c r="AV806" s="29">
        <v>1869.1</v>
      </c>
      <c r="AW806" s="29">
        <v>1339.13</v>
      </c>
      <c r="AX806" s="30">
        <v>1140.74</v>
      </c>
      <c r="AY806" s="325">
        <v>261.40999999999997</v>
      </c>
      <c r="AZ806" s="152">
        <v>6.61</v>
      </c>
      <c r="BA806" s="136"/>
    </row>
    <row r="807" spans="1:53">
      <c r="A807" s="37">
        <v>22</v>
      </c>
      <c r="B807" s="162">
        <f t="shared" si="84"/>
        <v>1296.6099999999997</v>
      </c>
      <c r="C807" s="162">
        <f t="shared" si="84"/>
        <v>1227.81</v>
      </c>
      <c r="D807" s="162">
        <f t="shared" si="84"/>
        <v>1176.1300000000001</v>
      </c>
      <c r="E807" s="162">
        <f t="shared" si="84"/>
        <v>1174.75</v>
      </c>
      <c r="F807" s="162">
        <f t="shared" si="84"/>
        <v>1226.1999999999998</v>
      </c>
      <c r="G807" s="162">
        <f t="shared" si="84"/>
        <v>1292.75</v>
      </c>
      <c r="H807" s="162">
        <f t="shared" si="84"/>
        <v>1558.9899999999998</v>
      </c>
      <c r="I807" s="162">
        <f t="shared" si="84"/>
        <v>1901.8399999999997</v>
      </c>
      <c r="J807" s="162">
        <f t="shared" si="84"/>
        <v>2125.58</v>
      </c>
      <c r="K807" s="162">
        <f t="shared" si="84"/>
        <v>2168.2799999999997</v>
      </c>
      <c r="L807" s="162">
        <f t="shared" si="84"/>
        <v>2167.41</v>
      </c>
      <c r="M807" s="162">
        <f t="shared" si="84"/>
        <v>2162.58</v>
      </c>
      <c r="N807" s="162">
        <f t="shared" si="84"/>
        <v>2148.6</v>
      </c>
      <c r="O807" s="162">
        <f t="shared" si="84"/>
        <v>2149.7199999999998</v>
      </c>
      <c r="P807" s="162">
        <f t="shared" si="84"/>
        <v>2149.48</v>
      </c>
      <c r="Q807" s="162">
        <f t="shared" si="84"/>
        <v>2148.9699999999998</v>
      </c>
      <c r="R807" s="162">
        <f t="shared" si="85"/>
        <v>2153.67</v>
      </c>
      <c r="S807" s="162">
        <f t="shared" si="83"/>
        <v>2196.0099999999998</v>
      </c>
      <c r="T807" s="162">
        <f t="shared" si="83"/>
        <v>2205.16</v>
      </c>
      <c r="U807" s="162">
        <f t="shared" si="83"/>
        <v>2189.92</v>
      </c>
      <c r="V807" s="162">
        <f t="shared" si="83"/>
        <v>2110.7399999999998</v>
      </c>
      <c r="W807" s="162">
        <f t="shared" si="83"/>
        <v>2102.1299999999997</v>
      </c>
      <c r="X807" s="162">
        <f t="shared" si="83"/>
        <v>1576.4099999999999</v>
      </c>
      <c r="Y807" s="162">
        <f t="shared" si="83"/>
        <v>1327.6299999999997</v>
      </c>
      <c r="Z807" s="27"/>
      <c r="AA807" s="31">
        <v>1028.5899999999999</v>
      </c>
      <c r="AB807" s="29">
        <v>959.79</v>
      </c>
      <c r="AC807" s="29">
        <v>908.11</v>
      </c>
      <c r="AD807" s="29">
        <v>906.73</v>
      </c>
      <c r="AE807" s="29">
        <v>958.18</v>
      </c>
      <c r="AF807" s="29">
        <v>1024.73</v>
      </c>
      <c r="AG807" s="29">
        <v>1290.97</v>
      </c>
      <c r="AH807" s="29">
        <v>1633.82</v>
      </c>
      <c r="AI807" s="29">
        <v>1857.56</v>
      </c>
      <c r="AJ807" s="29">
        <v>1900.26</v>
      </c>
      <c r="AK807" s="29">
        <v>1899.39</v>
      </c>
      <c r="AL807" s="29">
        <v>1894.56</v>
      </c>
      <c r="AM807" s="29">
        <v>1880.58</v>
      </c>
      <c r="AN807" s="29">
        <v>1881.7</v>
      </c>
      <c r="AO807" s="29">
        <v>1881.46</v>
      </c>
      <c r="AP807" s="29">
        <v>1880.95</v>
      </c>
      <c r="AQ807" s="29">
        <v>1885.65</v>
      </c>
      <c r="AR807" s="29">
        <v>1927.99</v>
      </c>
      <c r="AS807" s="29">
        <v>1937.14</v>
      </c>
      <c r="AT807" s="29">
        <v>1921.9</v>
      </c>
      <c r="AU807" s="29">
        <v>1842.72</v>
      </c>
      <c r="AV807" s="29">
        <v>1834.11</v>
      </c>
      <c r="AW807" s="29">
        <v>1308.3900000000001</v>
      </c>
      <c r="AX807" s="30">
        <v>1059.6099999999999</v>
      </c>
      <c r="AY807" s="325">
        <v>261.40999999999997</v>
      </c>
      <c r="AZ807" s="152">
        <v>6.61</v>
      </c>
      <c r="BA807" s="136"/>
    </row>
    <row r="808" spans="1:53">
      <c r="A808" s="37">
        <v>23</v>
      </c>
      <c r="B808" s="162">
        <f t="shared" si="84"/>
        <v>1222.6599999999999</v>
      </c>
      <c r="C808" s="162">
        <f t="shared" si="84"/>
        <v>368.76</v>
      </c>
      <c r="D808" s="162">
        <f t="shared" si="84"/>
        <v>342.36999999999995</v>
      </c>
      <c r="E808" s="162">
        <f t="shared" si="84"/>
        <v>337.65999999999997</v>
      </c>
      <c r="F808" s="162">
        <f t="shared" si="84"/>
        <v>1114.72</v>
      </c>
      <c r="G808" s="162">
        <f t="shared" si="84"/>
        <v>1224.8499999999999</v>
      </c>
      <c r="H808" s="162">
        <f t="shared" si="84"/>
        <v>1495.77</v>
      </c>
      <c r="I808" s="162">
        <f t="shared" si="84"/>
        <v>1762.73</v>
      </c>
      <c r="J808" s="162">
        <f t="shared" si="84"/>
        <v>2077.1999999999998</v>
      </c>
      <c r="K808" s="162">
        <f t="shared" si="84"/>
        <v>2165.7399999999998</v>
      </c>
      <c r="L808" s="162">
        <f t="shared" si="84"/>
        <v>2163.9699999999998</v>
      </c>
      <c r="M808" s="162">
        <f t="shared" si="84"/>
        <v>2146.2599999999998</v>
      </c>
      <c r="N808" s="162">
        <f t="shared" si="84"/>
        <v>2138.1799999999998</v>
      </c>
      <c r="O808" s="162">
        <f t="shared" si="84"/>
        <v>2141.15</v>
      </c>
      <c r="P808" s="162">
        <f t="shared" si="84"/>
        <v>2147.0299999999997</v>
      </c>
      <c r="Q808" s="162">
        <f t="shared" si="84"/>
        <v>2153.5499999999997</v>
      </c>
      <c r="R808" s="162">
        <f t="shared" si="85"/>
        <v>2161.5699999999997</v>
      </c>
      <c r="S808" s="162">
        <f t="shared" si="83"/>
        <v>2203.75</v>
      </c>
      <c r="T808" s="162">
        <f t="shared" si="83"/>
        <v>2216.69</v>
      </c>
      <c r="U808" s="162">
        <f t="shared" si="83"/>
        <v>2214.0099999999998</v>
      </c>
      <c r="V808" s="162">
        <f t="shared" si="83"/>
        <v>2176.2599999999998</v>
      </c>
      <c r="W808" s="162">
        <f t="shared" si="83"/>
        <v>2140.44</v>
      </c>
      <c r="X808" s="162">
        <f t="shared" si="83"/>
        <v>1624.3399999999997</v>
      </c>
      <c r="Y808" s="162">
        <f t="shared" si="83"/>
        <v>1409.06</v>
      </c>
      <c r="Z808" s="27"/>
      <c r="AA808" s="31">
        <v>954.64</v>
      </c>
      <c r="AB808" s="29">
        <v>100.74</v>
      </c>
      <c r="AC808" s="29">
        <v>74.349999999999994</v>
      </c>
      <c r="AD808" s="29">
        <v>69.64</v>
      </c>
      <c r="AE808" s="29">
        <v>846.7</v>
      </c>
      <c r="AF808" s="29">
        <v>956.83</v>
      </c>
      <c r="AG808" s="29">
        <v>1227.75</v>
      </c>
      <c r="AH808" s="29">
        <v>1494.71</v>
      </c>
      <c r="AI808" s="29">
        <v>1809.18</v>
      </c>
      <c r="AJ808" s="29">
        <v>1897.72</v>
      </c>
      <c r="AK808" s="29">
        <v>1895.95</v>
      </c>
      <c r="AL808" s="29">
        <v>1878.24</v>
      </c>
      <c r="AM808" s="29">
        <v>1870.16</v>
      </c>
      <c r="AN808" s="29">
        <v>1873.13</v>
      </c>
      <c r="AO808" s="29">
        <v>1879.01</v>
      </c>
      <c r="AP808" s="29">
        <v>1885.53</v>
      </c>
      <c r="AQ808" s="29">
        <v>1893.55</v>
      </c>
      <c r="AR808" s="29">
        <v>1935.73</v>
      </c>
      <c r="AS808" s="29">
        <v>1948.67</v>
      </c>
      <c r="AT808" s="29">
        <v>1945.99</v>
      </c>
      <c r="AU808" s="29">
        <v>1908.24</v>
      </c>
      <c r="AV808" s="29">
        <v>1872.42</v>
      </c>
      <c r="AW808" s="29">
        <v>1356.32</v>
      </c>
      <c r="AX808" s="30">
        <v>1141.04</v>
      </c>
      <c r="AY808" s="325">
        <v>261.40999999999997</v>
      </c>
      <c r="AZ808" s="152">
        <v>6.61</v>
      </c>
      <c r="BA808" s="136"/>
    </row>
    <row r="809" spans="1:53">
      <c r="A809" s="37">
        <v>24</v>
      </c>
      <c r="B809" s="162">
        <f t="shared" si="84"/>
        <v>1414.19</v>
      </c>
      <c r="C809" s="162">
        <f t="shared" si="84"/>
        <v>1235.9099999999999</v>
      </c>
      <c r="D809" s="162">
        <f t="shared" si="84"/>
        <v>1221.8499999999999</v>
      </c>
      <c r="E809" s="162">
        <f t="shared" si="84"/>
        <v>1219.21</v>
      </c>
      <c r="F809" s="162">
        <f t="shared" si="84"/>
        <v>1261.4000000000001</v>
      </c>
      <c r="G809" s="162">
        <f t="shared" si="84"/>
        <v>1398.9699999999998</v>
      </c>
      <c r="H809" s="162">
        <f t="shared" si="84"/>
        <v>1643.8399999999997</v>
      </c>
      <c r="I809" s="162">
        <f t="shared" si="84"/>
        <v>1979.23</v>
      </c>
      <c r="J809" s="162">
        <f t="shared" si="84"/>
        <v>2187.44</v>
      </c>
      <c r="K809" s="162">
        <f t="shared" si="84"/>
        <v>2243.35</v>
      </c>
      <c r="L809" s="162">
        <f t="shared" si="84"/>
        <v>2238.1299999999997</v>
      </c>
      <c r="M809" s="162">
        <f t="shared" si="84"/>
        <v>2208.8199999999997</v>
      </c>
      <c r="N809" s="162">
        <f t="shared" si="84"/>
        <v>2193.39</v>
      </c>
      <c r="O809" s="162">
        <f t="shared" si="84"/>
        <v>2187.2999999999997</v>
      </c>
      <c r="P809" s="162">
        <f t="shared" si="84"/>
        <v>2185.41</v>
      </c>
      <c r="Q809" s="162">
        <f t="shared" si="84"/>
        <v>2188.19</v>
      </c>
      <c r="R809" s="162">
        <f t="shared" si="85"/>
        <v>2187.2799999999997</v>
      </c>
      <c r="S809" s="162">
        <f t="shared" si="83"/>
        <v>2221.08</v>
      </c>
      <c r="T809" s="162">
        <f t="shared" si="83"/>
        <v>2226.29</v>
      </c>
      <c r="U809" s="162">
        <f t="shared" si="83"/>
        <v>2212.16</v>
      </c>
      <c r="V809" s="162">
        <f t="shared" si="83"/>
        <v>2163.02</v>
      </c>
      <c r="W809" s="162">
        <f t="shared" si="83"/>
        <v>2154.25</v>
      </c>
      <c r="X809" s="162">
        <f t="shared" si="83"/>
        <v>2086.71</v>
      </c>
      <c r="Y809" s="162">
        <f t="shared" si="83"/>
        <v>1480.67</v>
      </c>
      <c r="Z809" s="27"/>
      <c r="AA809" s="31">
        <v>1146.17</v>
      </c>
      <c r="AB809" s="29">
        <v>967.89</v>
      </c>
      <c r="AC809" s="29">
        <v>953.83</v>
      </c>
      <c r="AD809" s="29">
        <v>951.19</v>
      </c>
      <c r="AE809" s="29">
        <v>993.38</v>
      </c>
      <c r="AF809" s="29">
        <v>1130.95</v>
      </c>
      <c r="AG809" s="29">
        <v>1375.82</v>
      </c>
      <c r="AH809" s="29">
        <v>1711.21</v>
      </c>
      <c r="AI809" s="29">
        <v>1919.42</v>
      </c>
      <c r="AJ809" s="29">
        <v>1975.33</v>
      </c>
      <c r="AK809" s="29">
        <v>1970.11</v>
      </c>
      <c r="AL809" s="29">
        <v>1940.8</v>
      </c>
      <c r="AM809" s="29">
        <v>1925.37</v>
      </c>
      <c r="AN809" s="29">
        <v>1919.28</v>
      </c>
      <c r="AO809" s="29">
        <v>1917.39</v>
      </c>
      <c r="AP809" s="29">
        <v>1920.17</v>
      </c>
      <c r="AQ809" s="29">
        <v>1919.26</v>
      </c>
      <c r="AR809" s="29">
        <v>1953.06</v>
      </c>
      <c r="AS809" s="29">
        <v>1958.27</v>
      </c>
      <c r="AT809" s="29">
        <v>1944.14</v>
      </c>
      <c r="AU809" s="29">
        <v>1895</v>
      </c>
      <c r="AV809" s="29">
        <v>1886.23</v>
      </c>
      <c r="AW809" s="29">
        <v>1818.69</v>
      </c>
      <c r="AX809" s="30">
        <v>1212.6500000000001</v>
      </c>
      <c r="AY809" s="325">
        <v>261.40999999999997</v>
      </c>
      <c r="AZ809" s="152">
        <v>6.61</v>
      </c>
      <c r="BA809" s="136"/>
    </row>
    <row r="810" spans="1:53">
      <c r="A810" s="37">
        <v>25</v>
      </c>
      <c r="B810" s="162">
        <f t="shared" si="84"/>
        <v>1303.5999999999999</v>
      </c>
      <c r="C810" s="162">
        <f t="shared" si="84"/>
        <v>1243.1599999999999</v>
      </c>
      <c r="D810" s="162">
        <f t="shared" si="84"/>
        <v>1218.6799999999998</v>
      </c>
      <c r="E810" s="162">
        <f t="shared" si="84"/>
        <v>1217.3</v>
      </c>
      <c r="F810" s="162">
        <f t="shared" si="84"/>
        <v>1246.82</v>
      </c>
      <c r="G810" s="162">
        <f t="shared" si="84"/>
        <v>1390.62</v>
      </c>
      <c r="H810" s="162">
        <f t="shared" si="84"/>
        <v>1608.79</v>
      </c>
      <c r="I810" s="162">
        <f t="shared" si="84"/>
        <v>1935.5099999999998</v>
      </c>
      <c r="J810" s="162">
        <f t="shared" si="84"/>
        <v>2163.27</v>
      </c>
      <c r="K810" s="162">
        <f t="shared" si="84"/>
        <v>2170.91</v>
      </c>
      <c r="L810" s="162">
        <f t="shared" si="84"/>
        <v>2169.5099999999998</v>
      </c>
      <c r="M810" s="162">
        <f t="shared" si="84"/>
        <v>2165.9299999999998</v>
      </c>
      <c r="N810" s="162">
        <f t="shared" si="84"/>
        <v>2146.3199999999997</v>
      </c>
      <c r="O810" s="162">
        <f t="shared" si="84"/>
        <v>2146.56</v>
      </c>
      <c r="P810" s="162">
        <f t="shared" si="84"/>
        <v>2146.8799999999997</v>
      </c>
      <c r="Q810" s="162">
        <f t="shared" si="84"/>
        <v>2164.39</v>
      </c>
      <c r="R810" s="162">
        <f t="shared" si="85"/>
        <v>2156.4</v>
      </c>
      <c r="S810" s="162">
        <f t="shared" si="83"/>
        <v>2177.7599999999998</v>
      </c>
      <c r="T810" s="162">
        <f t="shared" si="83"/>
        <v>2180.1999999999998</v>
      </c>
      <c r="U810" s="162">
        <f t="shared" si="83"/>
        <v>2193.6799999999998</v>
      </c>
      <c r="V810" s="162">
        <f t="shared" si="83"/>
        <v>2159.9899999999998</v>
      </c>
      <c r="W810" s="162">
        <f t="shared" si="83"/>
        <v>2090.96</v>
      </c>
      <c r="X810" s="162">
        <f t="shared" si="83"/>
        <v>1763.7599999999998</v>
      </c>
      <c r="Y810" s="162">
        <f t="shared" si="83"/>
        <v>1413.0299999999997</v>
      </c>
      <c r="Z810" s="27"/>
      <c r="AA810" s="31">
        <v>1035.58</v>
      </c>
      <c r="AB810" s="29">
        <v>975.14</v>
      </c>
      <c r="AC810" s="29">
        <v>950.66</v>
      </c>
      <c r="AD810" s="29">
        <v>949.28</v>
      </c>
      <c r="AE810" s="29">
        <v>978.8</v>
      </c>
      <c r="AF810" s="29">
        <v>1122.5999999999999</v>
      </c>
      <c r="AG810" s="29">
        <v>1340.77</v>
      </c>
      <c r="AH810" s="29">
        <v>1667.49</v>
      </c>
      <c r="AI810" s="29">
        <v>1895.25</v>
      </c>
      <c r="AJ810" s="29">
        <v>1902.89</v>
      </c>
      <c r="AK810" s="29">
        <v>1901.49</v>
      </c>
      <c r="AL810" s="29">
        <v>1897.91</v>
      </c>
      <c r="AM810" s="29">
        <v>1878.3</v>
      </c>
      <c r="AN810" s="29">
        <v>1878.54</v>
      </c>
      <c r="AO810" s="29">
        <v>1878.86</v>
      </c>
      <c r="AP810" s="29">
        <v>1896.37</v>
      </c>
      <c r="AQ810" s="29">
        <v>1888.38</v>
      </c>
      <c r="AR810" s="29">
        <v>1909.74</v>
      </c>
      <c r="AS810" s="29">
        <v>1912.18</v>
      </c>
      <c r="AT810" s="29">
        <v>1925.66</v>
      </c>
      <c r="AU810" s="29">
        <v>1891.97</v>
      </c>
      <c r="AV810" s="29">
        <v>1822.94</v>
      </c>
      <c r="AW810" s="29">
        <v>1495.74</v>
      </c>
      <c r="AX810" s="30">
        <v>1145.01</v>
      </c>
      <c r="AY810" s="325">
        <v>261.40999999999997</v>
      </c>
      <c r="AZ810" s="152">
        <v>6.61</v>
      </c>
      <c r="BA810" s="136"/>
    </row>
    <row r="811" spans="1:53">
      <c r="A811" s="37">
        <v>26</v>
      </c>
      <c r="B811" s="162">
        <f t="shared" si="84"/>
        <v>1229.17</v>
      </c>
      <c r="C811" s="162">
        <f t="shared" si="84"/>
        <v>1175.08</v>
      </c>
      <c r="D811" s="162">
        <f t="shared" si="84"/>
        <v>1102.69</v>
      </c>
      <c r="E811" s="162">
        <f t="shared" si="84"/>
        <v>1156.47</v>
      </c>
      <c r="F811" s="162">
        <f t="shared" si="84"/>
        <v>1199.3600000000001</v>
      </c>
      <c r="G811" s="162">
        <f t="shared" si="84"/>
        <v>1227.22</v>
      </c>
      <c r="H811" s="162">
        <f t="shared" si="84"/>
        <v>1295.9000000000001</v>
      </c>
      <c r="I811" s="162">
        <f t="shared" si="84"/>
        <v>1527.98</v>
      </c>
      <c r="J811" s="162">
        <f t="shared" si="84"/>
        <v>1795.0899999999997</v>
      </c>
      <c r="K811" s="162">
        <f t="shared" si="84"/>
        <v>2103.58</v>
      </c>
      <c r="L811" s="162">
        <f t="shared" si="84"/>
        <v>2132.4</v>
      </c>
      <c r="M811" s="162">
        <f t="shared" si="84"/>
        <v>2129.2999999999997</v>
      </c>
      <c r="N811" s="162">
        <f t="shared" si="84"/>
        <v>2112.67</v>
      </c>
      <c r="O811" s="162">
        <f t="shared" si="84"/>
        <v>2121.73</v>
      </c>
      <c r="P811" s="162">
        <f t="shared" si="84"/>
        <v>2116.0299999999997</v>
      </c>
      <c r="Q811" s="162">
        <f t="shared" si="84"/>
        <v>2122.0099999999998</v>
      </c>
      <c r="R811" s="162">
        <f t="shared" si="85"/>
        <v>2132.39</v>
      </c>
      <c r="S811" s="162">
        <f t="shared" si="83"/>
        <v>2167.06</v>
      </c>
      <c r="T811" s="162">
        <f t="shared" si="83"/>
        <v>2167.66</v>
      </c>
      <c r="U811" s="162">
        <f t="shared" si="83"/>
        <v>2179.2399999999998</v>
      </c>
      <c r="V811" s="162">
        <f t="shared" si="83"/>
        <v>2157.8399999999997</v>
      </c>
      <c r="W811" s="162">
        <f t="shared" si="83"/>
        <v>2133.9</v>
      </c>
      <c r="X811" s="162">
        <f t="shared" si="83"/>
        <v>1623.81</v>
      </c>
      <c r="Y811" s="162">
        <f t="shared" si="83"/>
        <v>1407.7199999999998</v>
      </c>
      <c r="Z811" s="27"/>
      <c r="AA811" s="31">
        <v>961.15</v>
      </c>
      <c r="AB811" s="29">
        <v>907.06</v>
      </c>
      <c r="AC811" s="29">
        <v>834.67</v>
      </c>
      <c r="AD811" s="29">
        <v>888.45</v>
      </c>
      <c r="AE811" s="29">
        <v>931.34</v>
      </c>
      <c r="AF811" s="29">
        <v>959.2</v>
      </c>
      <c r="AG811" s="29">
        <v>1027.8800000000001</v>
      </c>
      <c r="AH811" s="29">
        <v>1259.96</v>
      </c>
      <c r="AI811" s="29">
        <v>1527.07</v>
      </c>
      <c r="AJ811" s="29">
        <v>1835.56</v>
      </c>
      <c r="AK811" s="29">
        <v>1864.38</v>
      </c>
      <c r="AL811" s="29">
        <v>1861.28</v>
      </c>
      <c r="AM811" s="29">
        <v>1844.65</v>
      </c>
      <c r="AN811" s="29">
        <v>1853.71</v>
      </c>
      <c r="AO811" s="29">
        <v>1848.01</v>
      </c>
      <c r="AP811" s="29">
        <v>1853.99</v>
      </c>
      <c r="AQ811" s="29">
        <v>1864.37</v>
      </c>
      <c r="AR811" s="29">
        <v>1899.04</v>
      </c>
      <c r="AS811" s="29">
        <v>1899.64</v>
      </c>
      <c r="AT811" s="29">
        <v>1911.22</v>
      </c>
      <c r="AU811" s="29">
        <v>1889.82</v>
      </c>
      <c r="AV811" s="29">
        <v>1865.88</v>
      </c>
      <c r="AW811" s="29">
        <v>1355.79</v>
      </c>
      <c r="AX811" s="30">
        <v>1139.7</v>
      </c>
      <c r="AY811" s="325">
        <v>261.40999999999997</v>
      </c>
      <c r="AZ811" s="152">
        <v>6.61</v>
      </c>
      <c r="BA811" s="136"/>
    </row>
    <row r="812" spans="1:53">
      <c r="A812" s="37">
        <v>27</v>
      </c>
      <c r="B812" s="162">
        <f t="shared" si="84"/>
        <v>1306.0699999999997</v>
      </c>
      <c r="C812" s="162">
        <f t="shared" si="84"/>
        <v>1227.57</v>
      </c>
      <c r="D812" s="162">
        <f t="shared" si="84"/>
        <v>1212.48</v>
      </c>
      <c r="E812" s="162">
        <f t="shared" si="84"/>
        <v>1192.69</v>
      </c>
      <c r="F812" s="162">
        <f t="shared" si="84"/>
        <v>1213.04</v>
      </c>
      <c r="G812" s="162">
        <f t="shared" si="84"/>
        <v>1228.1199999999999</v>
      </c>
      <c r="H812" s="162">
        <f t="shared" si="84"/>
        <v>1265.33</v>
      </c>
      <c r="I812" s="162">
        <f t="shared" si="84"/>
        <v>1396.5699999999997</v>
      </c>
      <c r="J812" s="162">
        <f t="shared" si="84"/>
        <v>1634.25</v>
      </c>
      <c r="K812" s="162">
        <f t="shared" si="84"/>
        <v>1922.7799999999997</v>
      </c>
      <c r="L812" s="162">
        <f t="shared" si="84"/>
        <v>2056.0899999999997</v>
      </c>
      <c r="M812" s="162">
        <f t="shared" si="84"/>
        <v>2071.3799999999997</v>
      </c>
      <c r="N812" s="162">
        <f t="shared" si="84"/>
        <v>2069.02</v>
      </c>
      <c r="O812" s="162">
        <f t="shared" si="84"/>
        <v>2049.65</v>
      </c>
      <c r="P812" s="162">
        <f t="shared" si="84"/>
        <v>2045.54</v>
      </c>
      <c r="Q812" s="162">
        <f t="shared" si="84"/>
        <v>2079.27</v>
      </c>
      <c r="R812" s="162">
        <f t="shared" si="85"/>
        <v>2102.83</v>
      </c>
      <c r="S812" s="162">
        <f t="shared" si="83"/>
        <v>2208.5</v>
      </c>
      <c r="T812" s="162">
        <f t="shared" si="83"/>
        <v>2220.46</v>
      </c>
      <c r="U812" s="162">
        <f t="shared" si="83"/>
        <v>2220.77</v>
      </c>
      <c r="V812" s="162">
        <f t="shared" si="83"/>
        <v>2190.9</v>
      </c>
      <c r="W812" s="162">
        <f t="shared" si="83"/>
        <v>2162.6799999999998</v>
      </c>
      <c r="X812" s="162">
        <f t="shared" si="83"/>
        <v>1609.7599999999998</v>
      </c>
      <c r="Y812" s="162">
        <f t="shared" si="83"/>
        <v>1406.37</v>
      </c>
      <c r="Z812" s="27"/>
      <c r="AA812" s="31">
        <v>1038.05</v>
      </c>
      <c r="AB812" s="29">
        <v>959.55</v>
      </c>
      <c r="AC812" s="29">
        <v>944.46</v>
      </c>
      <c r="AD812" s="29">
        <v>924.67</v>
      </c>
      <c r="AE812" s="29">
        <v>945.02</v>
      </c>
      <c r="AF812" s="29">
        <v>960.1</v>
      </c>
      <c r="AG812" s="29">
        <v>997.31</v>
      </c>
      <c r="AH812" s="29">
        <v>1128.55</v>
      </c>
      <c r="AI812" s="29">
        <v>1366.23</v>
      </c>
      <c r="AJ812" s="29">
        <v>1654.76</v>
      </c>
      <c r="AK812" s="29">
        <v>1788.07</v>
      </c>
      <c r="AL812" s="29">
        <v>1803.36</v>
      </c>
      <c r="AM812" s="29">
        <v>1801</v>
      </c>
      <c r="AN812" s="29">
        <v>1781.63</v>
      </c>
      <c r="AO812" s="29">
        <v>1777.52</v>
      </c>
      <c r="AP812" s="29">
        <v>1811.25</v>
      </c>
      <c r="AQ812" s="29">
        <v>1834.81</v>
      </c>
      <c r="AR812" s="29">
        <v>1940.48</v>
      </c>
      <c r="AS812" s="29">
        <v>1952.44</v>
      </c>
      <c r="AT812" s="29">
        <v>1952.75</v>
      </c>
      <c r="AU812" s="29">
        <v>1922.88</v>
      </c>
      <c r="AV812" s="29">
        <v>1894.66</v>
      </c>
      <c r="AW812" s="29">
        <v>1341.74</v>
      </c>
      <c r="AX812" s="30">
        <v>1138.3499999999999</v>
      </c>
      <c r="AY812" s="325">
        <v>261.40999999999997</v>
      </c>
      <c r="AZ812" s="152">
        <v>6.61</v>
      </c>
      <c r="BA812" s="136"/>
    </row>
    <row r="813" spans="1:53">
      <c r="A813" s="37">
        <v>28</v>
      </c>
      <c r="B813" s="162">
        <f t="shared" si="84"/>
        <v>1351.79</v>
      </c>
      <c r="C813" s="162">
        <f t="shared" si="84"/>
        <v>1282.04</v>
      </c>
      <c r="D813" s="162">
        <f t="shared" si="84"/>
        <v>1224.3800000000001</v>
      </c>
      <c r="E813" s="162">
        <f t="shared" si="84"/>
        <v>1221.24</v>
      </c>
      <c r="F813" s="162">
        <f t="shared" si="84"/>
        <v>1272.71</v>
      </c>
      <c r="G813" s="162">
        <f t="shared" si="84"/>
        <v>1402.3599999999997</v>
      </c>
      <c r="H813" s="162">
        <f t="shared" si="84"/>
        <v>1610.44</v>
      </c>
      <c r="I813" s="162">
        <f t="shared" si="84"/>
        <v>1950.75</v>
      </c>
      <c r="J813" s="162">
        <f t="shared" si="84"/>
        <v>2165.6999999999998</v>
      </c>
      <c r="K813" s="162">
        <f t="shared" si="84"/>
        <v>2210.73</v>
      </c>
      <c r="L813" s="162">
        <f t="shared" si="84"/>
        <v>2210.52</v>
      </c>
      <c r="M813" s="162">
        <f t="shared" si="84"/>
        <v>2192.54</v>
      </c>
      <c r="N813" s="162">
        <f t="shared" si="84"/>
        <v>2172.6799999999998</v>
      </c>
      <c r="O813" s="162">
        <f t="shared" si="84"/>
        <v>2167.75</v>
      </c>
      <c r="P813" s="162">
        <f t="shared" si="84"/>
        <v>2159.54</v>
      </c>
      <c r="Q813" s="162">
        <f t="shared" si="84"/>
        <v>2161.15</v>
      </c>
      <c r="R813" s="162">
        <f t="shared" si="85"/>
        <v>2159.71</v>
      </c>
      <c r="S813" s="162">
        <f t="shared" si="83"/>
        <v>2206.17</v>
      </c>
      <c r="T813" s="162">
        <f t="shared" si="83"/>
        <v>2206.6299999999997</v>
      </c>
      <c r="U813" s="162">
        <f t="shared" si="83"/>
        <v>2188.39</v>
      </c>
      <c r="V813" s="162">
        <f t="shared" si="83"/>
        <v>2139.91</v>
      </c>
      <c r="W813" s="162">
        <f t="shared" si="83"/>
        <v>1973.92</v>
      </c>
      <c r="X813" s="162">
        <f t="shared" si="83"/>
        <v>1669.54</v>
      </c>
      <c r="Y813" s="162">
        <f t="shared" si="83"/>
        <v>1387.77</v>
      </c>
      <c r="Z813" s="27"/>
      <c r="AA813" s="31">
        <v>1083.77</v>
      </c>
      <c r="AB813" s="29">
        <v>1014.0199999999999</v>
      </c>
      <c r="AC813" s="29">
        <v>956.36</v>
      </c>
      <c r="AD813" s="29">
        <v>953.22</v>
      </c>
      <c r="AE813" s="29">
        <v>1004.69</v>
      </c>
      <c r="AF813" s="29">
        <v>1134.3399999999999</v>
      </c>
      <c r="AG813" s="29">
        <v>1342.42</v>
      </c>
      <c r="AH813" s="29">
        <v>1682.73</v>
      </c>
      <c r="AI813" s="29">
        <v>1897.68</v>
      </c>
      <c r="AJ813" s="29">
        <v>1942.71</v>
      </c>
      <c r="AK813" s="29">
        <v>1942.5</v>
      </c>
      <c r="AL813" s="29">
        <v>1924.52</v>
      </c>
      <c r="AM813" s="29">
        <v>1904.66</v>
      </c>
      <c r="AN813" s="29">
        <v>1899.73</v>
      </c>
      <c r="AO813" s="29">
        <v>1891.52</v>
      </c>
      <c r="AP813" s="29">
        <v>1893.13</v>
      </c>
      <c r="AQ813" s="29">
        <v>1891.69</v>
      </c>
      <c r="AR813" s="29">
        <v>1938.15</v>
      </c>
      <c r="AS813" s="29">
        <v>1938.61</v>
      </c>
      <c r="AT813" s="29">
        <v>1920.37</v>
      </c>
      <c r="AU813" s="29">
        <v>1871.89</v>
      </c>
      <c r="AV813" s="29">
        <v>1705.9</v>
      </c>
      <c r="AW813" s="29">
        <v>1401.52</v>
      </c>
      <c r="AX813" s="30">
        <v>1119.75</v>
      </c>
      <c r="AY813" s="325">
        <v>261.40999999999997</v>
      </c>
      <c r="AZ813" s="152">
        <v>6.61</v>
      </c>
      <c r="BA813" s="136"/>
    </row>
    <row r="814" spans="1:53">
      <c r="A814" s="37">
        <v>29</v>
      </c>
      <c r="B814" s="162">
        <f t="shared" si="84"/>
        <v>1220.5</v>
      </c>
      <c r="C814" s="162">
        <f t="shared" si="84"/>
        <v>1163.77</v>
      </c>
      <c r="D814" s="162">
        <f t="shared" si="84"/>
        <v>1037.79</v>
      </c>
      <c r="E814" s="162">
        <f t="shared" si="84"/>
        <v>1042.9499999999998</v>
      </c>
      <c r="F814" s="162">
        <f t="shared" si="84"/>
        <v>1158.1999999999998</v>
      </c>
      <c r="G814" s="162">
        <f t="shared" si="84"/>
        <v>1250.99</v>
      </c>
      <c r="H814" s="162">
        <f t="shared" si="84"/>
        <v>1448.0099999999998</v>
      </c>
      <c r="I814" s="162">
        <f t="shared" si="84"/>
        <v>1728.5</v>
      </c>
      <c r="J814" s="162">
        <f t="shared" si="84"/>
        <v>1936.42</v>
      </c>
      <c r="K814" s="162">
        <f t="shared" si="84"/>
        <v>1992.5</v>
      </c>
      <c r="L814" s="162">
        <f t="shared" si="84"/>
        <v>1988.17</v>
      </c>
      <c r="M814" s="162">
        <f t="shared" si="84"/>
        <v>1963.02</v>
      </c>
      <c r="N814" s="162">
        <f t="shared" si="84"/>
        <v>1945.9299999999998</v>
      </c>
      <c r="O814" s="162">
        <f t="shared" si="84"/>
        <v>1944.0299999999997</v>
      </c>
      <c r="P814" s="162">
        <f t="shared" si="84"/>
        <v>1935.23</v>
      </c>
      <c r="Q814" s="162">
        <f t="shared" si="84"/>
        <v>1939.81</v>
      </c>
      <c r="R814" s="162">
        <f t="shared" si="85"/>
        <v>1945.81</v>
      </c>
      <c r="S814" s="162">
        <f t="shared" si="83"/>
        <v>1988.77</v>
      </c>
      <c r="T814" s="162">
        <f t="shared" si="83"/>
        <v>1970.3199999999997</v>
      </c>
      <c r="U814" s="162">
        <f t="shared" si="83"/>
        <v>1980.92</v>
      </c>
      <c r="V814" s="162">
        <f t="shared" si="83"/>
        <v>1930.79</v>
      </c>
      <c r="W814" s="162">
        <f t="shared" si="83"/>
        <v>1856.1799999999998</v>
      </c>
      <c r="X814" s="162">
        <f t="shared" si="83"/>
        <v>1509.02</v>
      </c>
      <c r="Y814" s="162">
        <f t="shared" si="83"/>
        <v>1259.26</v>
      </c>
      <c r="Z814" s="27"/>
      <c r="AA814" s="31">
        <v>952.48</v>
      </c>
      <c r="AB814" s="29">
        <v>895.75</v>
      </c>
      <c r="AC814" s="29">
        <v>769.77</v>
      </c>
      <c r="AD814" s="29">
        <v>774.93</v>
      </c>
      <c r="AE814" s="29">
        <v>890.18</v>
      </c>
      <c r="AF814" s="29">
        <v>982.97</v>
      </c>
      <c r="AG814" s="29">
        <v>1179.99</v>
      </c>
      <c r="AH814" s="29">
        <v>1460.48</v>
      </c>
      <c r="AI814" s="29">
        <v>1668.4</v>
      </c>
      <c r="AJ814" s="29">
        <v>1724.48</v>
      </c>
      <c r="AK814" s="29">
        <v>1720.15</v>
      </c>
      <c r="AL814" s="29">
        <v>1695</v>
      </c>
      <c r="AM814" s="29">
        <v>1677.91</v>
      </c>
      <c r="AN814" s="29">
        <v>1676.01</v>
      </c>
      <c r="AO814" s="29">
        <v>1667.21</v>
      </c>
      <c r="AP814" s="29">
        <v>1671.79</v>
      </c>
      <c r="AQ814" s="29">
        <v>1677.79</v>
      </c>
      <c r="AR814" s="29">
        <v>1720.75</v>
      </c>
      <c r="AS814" s="29">
        <v>1702.3</v>
      </c>
      <c r="AT814" s="29">
        <v>1712.9</v>
      </c>
      <c r="AU814" s="29">
        <v>1662.77</v>
      </c>
      <c r="AV814" s="29">
        <v>1588.16</v>
      </c>
      <c r="AW814" s="29">
        <v>1241</v>
      </c>
      <c r="AX814" s="30">
        <v>991.24</v>
      </c>
      <c r="AY814" s="325">
        <v>261.40999999999997</v>
      </c>
      <c r="AZ814" s="152">
        <v>6.61</v>
      </c>
      <c r="BA814" s="136"/>
    </row>
    <row r="815" spans="1:53">
      <c r="A815" s="37">
        <v>30</v>
      </c>
      <c r="B815" s="162">
        <f t="shared" si="84"/>
        <v>1202.77</v>
      </c>
      <c r="C815" s="162">
        <f t="shared" si="84"/>
        <v>1097.6300000000001</v>
      </c>
      <c r="D815" s="162">
        <f t="shared" si="84"/>
        <v>1026.46</v>
      </c>
      <c r="E815" s="162">
        <f t="shared" si="84"/>
        <v>997.63</v>
      </c>
      <c r="F815" s="162">
        <f t="shared" si="84"/>
        <v>1086.17</v>
      </c>
      <c r="G815" s="162">
        <f t="shared" si="84"/>
        <v>1277.6300000000001</v>
      </c>
      <c r="H815" s="162">
        <f t="shared" si="84"/>
        <v>1435.17</v>
      </c>
      <c r="I815" s="162">
        <f t="shared" si="84"/>
        <v>1756.77</v>
      </c>
      <c r="J815" s="162">
        <f t="shared" si="84"/>
        <v>2130.48</v>
      </c>
      <c r="K815" s="162">
        <f t="shared" si="84"/>
        <v>2177.89</v>
      </c>
      <c r="L815" s="162">
        <f t="shared" si="84"/>
        <v>2186.31</v>
      </c>
      <c r="M815" s="162">
        <f t="shared" si="84"/>
        <v>2165.87</v>
      </c>
      <c r="N815" s="162">
        <f t="shared" si="84"/>
        <v>2147.2799999999997</v>
      </c>
      <c r="O815" s="162">
        <f t="shared" si="84"/>
        <v>2147.19</v>
      </c>
      <c r="P815" s="162">
        <f t="shared" si="84"/>
        <v>2144.85</v>
      </c>
      <c r="Q815" s="162">
        <f t="shared" si="84"/>
        <v>2178.8199999999997</v>
      </c>
      <c r="R815" s="162">
        <f t="shared" si="85"/>
        <v>2176.75</v>
      </c>
      <c r="S815" s="162">
        <f t="shared" si="83"/>
        <v>2216.1299999999997</v>
      </c>
      <c r="T815" s="162">
        <f t="shared" si="83"/>
        <v>2190.79</v>
      </c>
      <c r="U815" s="162">
        <f t="shared" si="83"/>
        <v>2264.6299999999997</v>
      </c>
      <c r="V815" s="162">
        <f t="shared" si="83"/>
        <v>2172.73</v>
      </c>
      <c r="W815" s="162">
        <f t="shared" si="83"/>
        <v>2140.0299999999997</v>
      </c>
      <c r="X815" s="162">
        <f t="shared" si="83"/>
        <v>1996.79</v>
      </c>
      <c r="Y815" s="162">
        <f t="shared" si="83"/>
        <v>1281.9700000000003</v>
      </c>
      <c r="Z815" s="27"/>
      <c r="AA815" s="31">
        <v>934.75</v>
      </c>
      <c r="AB815" s="29">
        <v>829.61</v>
      </c>
      <c r="AC815" s="29">
        <v>758.44</v>
      </c>
      <c r="AD815" s="29">
        <v>729.61</v>
      </c>
      <c r="AE815" s="29">
        <v>818.15</v>
      </c>
      <c r="AF815" s="29">
        <v>1009.6100000000001</v>
      </c>
      <c r="AG815" s="29">
        <v>1167.1500000000001</v>
      </c>
      <c r="AH815" s="29">
        <v>1488.75</v>
      </c>
      <c r="AI815" s="29">
        <v>1862.46</v>
      </c>
      <c r="AJ815" s="29">
        <v>1909.87</v>
      </c>
      <c r="AK815" s="29">
        <v>1918.29</v>
      </c>
      <c r="AL815" s="29">
        <v>1897.85</v>
      </c>
      <c r="AM815" s="29">
        <v>1879.26</v>
      </c>
      <c r="AN815" s="29">
        <v>1879.17</v>
      </c>
      <c r="AO815" s="29">
        <v>1876.83</v>
      </c>
      <c r="AP815" s="29">
        <v>1910.8</v>
      </c>
      <c r="AQ815" s="29">
        <v>1908.73</v>
      </c>
      <c r="AR815" s="29">
        <v>1948.11</v>
      </c>
      <c r="AS815" s="29">
        <v>1922.77</v>
      </c>
      <c r="AT815" s="29">
        <v>1996.61</v>
      </c>
      <c r="AU815" s="29">
        <v>1904.71</v>
      </c>
      <c r="AV815" s="29">
        <v>1872.01</v>
      </c>
      <c r="AW815" s="29">
        <v>1728.77</v>
      </c>
      <c r="AX815" s="30">
        <v>1013.9500000000002</v>
      </c>
      <c r="AY815" s="325">
        <v>261.40999999999997</v>
      </c>
      <c r="AZ815" s="152">
        <v>6.61</v>
      </c>
      <c r="BA815" s="136"/>
    </row>
    <row r="816" spans="1:53" ht="13.5" thickBot="1">
      <c r="A816" s="147">
        <v>31</v>
      </c>
      <c r="B816" s="162">
        <f t="shared" si="84"/>
        <v>0</v>
      </c>
      <c r="C816" s="162">
        <f t="shared" si="84"/>
        <v>0</v>
      </c>
      <c r="D816" s="162">
        <f t="shared" si="84"/>
        <v>0</v>
      </c>
      <c r="E816" s="162">
        <f t="shared" si="84"/>
        <v>0</v>
      </c>
      <c r="F816" s="162">
        <f t="shared" si="84"/>
        <v>0</v>
      </c>
      <c r="G816" s="162">
        <f t="shared" si="84"/>
        <v>0</v>
      </c>
      <c r="H816" s="162">
        <f t="shared" si="84"/>
        <v>0</v>
      </c>
      <c r="I816" s="162">
        <f t="shared" si="84"/>
        <v>0</v>
      </c>
      <c r="J816" s="162">
        <f t="shared" si="84"/>
        <v>0</v>
      </c>
      <c r="K816" s="162">
        <f t="shared" si="84"/>
        <v>0</v>
      </c>
      <c r="L816" s="162">
        <f t="shared" si="84"/>
        <v>0</v>
      </c>
      <c r="M816" s="162">
        <f t="shared" si="84"/>
        <v>0</v>
      </c>
      <c r="N816" s="162">
        <f t="shared" si="84"/>
        <v>0</v>
      </c>
      <c r="O816" s="162">
        <f t="shared" si="84"/>
        <v>0</v>
      </c>
      <c r="P816" s="162">
        <f t="shared" si="84"/>
        <v>0</v>
      </c>
      <c r="Q816" s="162">
        <f t="shared" si="84"/>
        <v>0</v>
      </c>
      <c r="R816" s="162">
        <f t="shared" si="85"/>
        <v>0</v>
      </c>
      <c r="S816" s="162">
        <f t="shared" si="83"/>
        <v>0</v>
      </c>
      <c r="T816" s="162">
        <f t="shared" si="83"/>
        <v>0</v>
      </c>
      <c r="U816" s="162">
        <f t="shared" si="83"/>
        <v>0</v>
      </c>
      <c r="V816" s="162">
        <f t="shared" si="83"/>
        <v>0</v>
      </c>
      <c r="W816" s="162">
        <f t="shared" si="83"/>
        <v>0</v>
      </c>
      <c r="X816" s="162">
        <f t="shared" si="83"/>
        <v>0</v>
      </c>
      <c r="Y816" s="162">
        <f t="shared" si="83"/>
        <v>0</v>
      </c>
      <c r="Z816" s="27"/>
      <c r="AA816" s="59">
        <v>0</v>
      </c>
      <c r="AB816" s="60">
        <v>0</v>
      </c>
      <c r="AC816" s="60">
        <v>0</v>
      </c>
      <c r="AD816" s="60">
        <v>0</v>
      </c>
      <c r="AE816" s="60">
        <v>0</v>
      </c>
      <c r="AF816" s="60">
        <v>0</v>
      </c>
      <c r="AG816" s="60">
        <v>0</v>
      </c>
      <c r="AH816" s="60">
        <v>0</v>
      </c>
      <c r="AI816" s="60">
        <v>0</v>
      </c>
      <c r="AJ816" s="60">
        <v>0</v>
      </c>
      <c r="AK816" s="60">
        <v>0</v>
      </c>
      <c r="AL816" s="60">
        <v>0</v>
      </c>
      <c r="AM816" s="60">
        <v>0</v>
      </c>
      <c r="AN816" s="60">
        <v>0</v>
      </c>
      <c r="AO816" s="60">
        <v>0</v>
      </c>
      <c r="AP816" s="60">
        <v>0</v>
      </c>
      <c r="AQ816" s="60">
        <v>0</v>
      </c>
      <c r="AR816" s="60">
        <v>0</v>
      </c>
      <c r="AS816" s="60">
        <v>0</v>
      </c>
      <c r="AT816" s="60">
        <v>0</v>
      </c>
      <c r="AU816" s="60">
        <v>0</v>
      </c>
      <c r="AV816" s="60">
        <v>0</v>
      </c>
      <c r="AW816" s="60">
        <v>0</v>
      </c>
      <c r="AX816" s="123">
        <v>0</v>
      </c>
      <c r="AY816" s="326">
        <v>0</v>
      </c>
      <c r="AZ816" s="153">
        <v>0</v>
      </c>
      <c r="BA816" s="166" t="b">
        <f>IF(AW816&gt;0,BA815,IF(AW816&lt;0,0))</f>
        <v>0</v>
      </c>
    </row>
    <row r="817" spans="1:53" ht="13.5" thickBot="1">
      <c r="A817" s="35"/>
      <c r="B817" s="128" t="s">
        <v>122</v>
      </c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AA817" s="159" t="e">
        <f>SUM(#REF!)</f>
        <v>#REF!</v>
      </c>
      <c r="AB817" s="51"/>
      <c r="AC817" s="51"/>
      <c r="BA817" s="8"/>
    </row>
    <row r="818" spans="1:53" s="3" customFormat="1" ht="31.5" customHeight="1" thickBot="1">
      <c r="A818" s="426" t="s">
        <v>2</v>
      </c>
      <c r="B818" s="428" t="s">
        <v>140</v>
      </c>
      <c r="C818" s="428"/>
      <c r="D818" s="428"/>
      <c r="E818" s="428"/>
      <c r="F818" s="428"/>
      <c r="G818" s="428"/>
      <c r="H818" s="428"/>
      <c r="I818" s="428"/>
      <c r="J818" s="428"/>
      <c r="K818" s="428"/>
      <c r="L818" s="428"/>
      <c r="M818" s="428"/>
      <c r="N818" s="428"/>
      <c r="O818" s="428"/>
      <c r="P818" s="428"/>
      <c r="Q818" s="428"/>
      <c r="R818" s="428"/>
      <c r="S818" s="428"/>
      <c r="T818" s="428"/>
      <c r="U818" s="428"/>
      <c r="V818" s="428"/>
      <c r="W818" s="428"/>
      <c r="X818" s="428"/>
      <c r="Y818" s="429"/>
      <c r="AA818" s="141" t="s">
        <v>185</v>
      </c>
      <c r="AB818" s="158"/>
      <c r="AC818" s="158"/>
      <c r="AD818" s="158"/>
      <c r="AE818" s="158"/>
      <c r="AF818" s="158"/>
      <c r="AG818" s="158"/>
      <c r="AH818" s="158"/>
      <c r="AI818" s="158"/>
      <c r="AJ818" s="158"/>
      <c r="AK818" s="158"/>
      <c r="AL818" s="158"/>
      <c r="AM818" s="158"/>
      <c r="AN818" s="158"/>
      <c r="AO818" s="158"/>
      <c r="AP818" s="158"/>
      <c r="AQ818" s="158"/>
      <c r="AR818" s="158"/>
      <c r="AS818" s="158"/>
      <c r="AT818" s="158"/>
      <c r="AU818" s="158"/>
      <c r="AV818" s="158"/>
      <c r="AW818" s="158"/>
      <c r="AX818" s="158"/>
      <c r="AY818" s="220"/>
      <c r="AZ818" s="158"/>
      <c r="BA818" s="158"/>
    </row>
    <row r="819" spans="1:53" ht="42" customHeight="1">
      <c r="A819" s="427"/>
      <c r="B819" s="396" t="s">
        <v>3</v>
      </c>
      <c r="C819" s="396"/>
      <c r="D819" s="396"/>
      <c r="E819" s="396"/>
      <c r="F819" s="396"/>
      <c r="G819" s="396"/>
      <c r="H819" s="396"/>
      <c r="I819" s="396"/>
      <c r="J819" s="396"/>
      <c r="K819" s="396"/>
      <c r="L819" s="396"/>
      <c r="M819" s="396"/>
      <c r="N819" s="396"/>
      <c r="O819" s="396"/>
      <c r="P819" s="396"/>
      <c r="Q819" s="396"/>
      <c r="R819" s="396"/>
      <c r="S819" s="396"/>
      <c r="T819" s="396"/>
      <c r="U819" s="396"/>
      <c r="V819" s="396"/>
      <c r="W819" s="396"/>
      <c r="X819" s="396"/>
      <c r="Y819" s="430"/>
      <c r="AA819" s="438" t="s">
        <v>89</v>
      </c>
      <c r="AB819" s="439"/>
      <c r="AC819" s="439"/>
      <c r="AD819" s="439"/>
      <c r="AE819" s="439"/>
      <c r="AF819" s="439"/>
      <c r="AG819" s="439"/>
      <c r="AH819" s="439"/>
      <c r="AI819" s="439"/>
      <c r="AJ819" s="439"/>
      <c r="AK819" s="439"/>
      <c r="AL819" s="439"/>
      <c r="AM819" s="439"/>
      <c r="AN819" s="439"/>
      <c r="AO819" s="439"/>
      <c r="AP819" s="439"/>
      <c r="AQ819" s="439"/>
      <c r="AR819" s="439"/>
      <c r="AS819" s="439"/>
      <c r="AT819" s="439"/>
      <c r="AU819" s="439"/>
      <c r="AV819" s="439"/>
      <c r="AW819" s="439"/>
      <c r="AX819" s="440"/>
      <c r="AY819" s="478" t="str">
        <f>AY783</f>
        <v>Сбытовая надбавка</v>
      </c>
      <c r="AZ819" s="447" t="s">
        <v>202</v>
      </c>
      <c r="BA819" s="218" t="str">
        <f>BA576</f>
        <v>Тарифы на услуги по передаче электрической энергии</v>
      </c>
    </row>
    <row r="820" spans="1:53" ht="42" customHeight="1">
      <c r="A820" s="427"/>
      <c r="B820" s="38" t="s">
        <v>4</v>
      </c>
      <c r="C820" s="38" t="s">
        <v>5</v>
      </c>
      <c r="D820" s="38" t="s">
        <v>6</v>
      </c>
      <c r="E820" s="38" t="s">
        <v>7</v>
      </c>
      <c r="F820" s="38" t="s">
        <v>8</v>
      </c>
      <c r="G820" s="38" t="s">
        <v>9</v>
      </c>
      <c r="H820" s="38" t="s">
        <v>10</v>
      </c>
      <c r="I820" s="38" t="s">
        <v>11</v>
      </c>
      <c r="J820" s="38" t="s">
        <v>12</v>
      </c>
      <c r="K820" s="38" t="s">
        <v>13</v>
      </c>
      <c r="L820" s="38" t="s">
        <v>14</v>
      </c>
      <c r="M820" s="38" t="s">
        <v>15</v>
      </c>
      <c r="N820" s="38" t="s">
        <v>16</v>
      </c>
      <c r="O820" s="38" t="s">
        <v>17</v>
      </c>
      <c r="P820" s="38" t="s">
        <v>18</v>
      </c>
      <c r="Q820" s="38" t="s">
        <v>19</v>
      </c>
      <c r="R820" s="38" t="s">
        <v>20</v>
      </c>
      <c r="S820" s="38" t="s">
        <v>21</v>
      </c>
      <c r="T820" s="38" t="s">
        <v>22</v>
      </c>
      <c r="U820" s="38" t="s">
        <v>23</v>
      </c>
      <c r="V820" s="38" t="s">
        <v>24</v>
      </c>
      <c r="W820" s="38" t="s">
        <v>25</v>
      </c>
      <c r="X820" s="38" t="s">
        <v>26</v>
      </c>
      <c r="Y820" s="39" t="s">
        <v>27</v>
      </c>
      <c r="AA820" s="47" t="s">
        <v>4</v>
      </c>
      <c r="AB820" s="48" t="s">
        <v>5</v>
      </c>
      <c r="AC820" s="48" t="s">
        <v>6</v>
      </c>
      <c r="AD820" s="48" t="s">
        <v>7</v>
      </c>
      <c r="AE820" s="48" t="s">
        <v>8</v>
      </c>
      <c r="AF820" s="48" t="s">
        <v>9</v>
      </c>
      <c r="AG820" s="48" t="s">
        <v>10</v>
      </c>
      <c r="AH820" s="48" t="s">
        <v>11</v>
      </c>
      <c r="AI820" s="48" t="s">
        <v>12</v>
      </c>
      <c r="AJ820" s="48" t="s">
        <v>13</v>
      </c>
      <c r="AK820" s="48" t="s">
        <v>14</v>
      </c>
      <c r="AL820" s="48" t="s">
        <v>15</v>
      </c>
      <c r="AM820" s="48" t="s">
        <v>16</v>
      </c>
      <c r="AN820" s="48" t="s">
        <v>17</v>
      </c>
      <c r="AO820" s="48" t="s">
        <v>18</v>
      </c>
      <c r="AP820" s="48" t="s">
        <v>19</v>
      </c>
      <c r="AQ820" s="48" t="s">
        <v>20</v>
      </c>
      <c r="AR820" s="48" t="s">
        <v>21</v>
      </c>
      <c r="AS820" s="48" t="s">
        <v>22</v>
      </c>
      <c r="AT820" s="48" t="s">
        <v>23</v>
      </c>
      <c r="AU820" s="48" t="s">
        <v>24</v>
      </c>
      <c r="AV820" s="48" t="s">
        <v>25</v>
      </c>
      <c r="AW820" s="48" t="s">
        <v>26</v>
      </c>
      <c r="AX820" s="122" t="s">
        <v>27</v>
      </c>
      <c r="AY820" s="461"/>
      <c r="AZ820" s="448"/>
      <c r="BA820" s="169" t="s">
        <v>29</v>
      </c>
    </row>
    <row r="821" spans="1:53" s="165" customFormat="1" ht="16.149999999999999" customHeight="1">
      <c r="A821" s="434" t="s">
        <v>210</v>
      </c>
      <c r="B821" s="435"/>
      <c r="C821" s="435"/>
      <c r="D821" s="435"/>
      <c r="E821" s="435"/>
      <c r="F821" s="435"/>
      <c r="G821" s="435"/>
      <c r="H821" s="435"/>
      <c r="I821" s="435"/>
      <c r="J821" s="435"/>
      <c r="K821" s="435"/>
      <c r="L821" s="435"/>
      <c r="M821" s="435"/>
      <c r="N821" s="435"/>
      <c r="O821" s="435"/>
      <c r="P821" s="435"/>
      <c r="Q821" s="435"/>
      <c r="R821" s="435"/>
      <c r="S821" s="435"/>
      <c r="T821" s="435"/>
      <c r="U821" s="435"/>
      <c r="V821" s="435"/>
      <c r="W821" s="435"/>
      <c r="X821" s="435"/>
      <c r="Y821" s="436"/>
      <c r="AA821" s="441">
        <v>2</v>
      </c>
      <c r="AB821" s="442"/>
      <c r="AC821" s="442"/>
      <c r="AD821" s="442"/>
      <c r="AE821" s="442"/>
      <c r="AF821" s="442"/>
      <c r="AG821" s="442"/>
      <c r="AH821" s="442"/>
      <c r="AI821" s="442"/>
      <c r="AJ821" s="442"/>
      <c r="AK821" s="442"/>
      <c r="AL821" s="442"/>
      <c r="AM821" s="442"/>
      <c r="AN821" s="442"/>
      <c r="AO821" s="442"/>
      <c r="AP821" s="442"/>
      <c r="AQ821" s="442"/>
      <c r="AR821" s="442"/>
      <c r="AS821" s="442"/>
      <c r="AT821" s="442"/>
      <c r="AU821" s="442"/>
      <c r="AV821" s="442"/>
      <c r="AW821" s="442"/>
      <c r="AX821" s="443"/>
      <c r="AY821" s="176">
        <v>3</v>
      </c>
      <c r="AZ821" s="178">
        <v>4</v>
      </c>
      <c r="BA821" s="179">
        <v>5</v>
      </c>
    </row>
    <row r="822" spans="1:53">
      <c r="A822" s="37">
        <v>1</v>
      </c>
      <c r="B822" s="162">
        <f>AA822+$BA822+$AZ822+$AY822</f>
        <v>719.8599999999999</v>
      </c>
      <c r="C822" s="162">
        <f t="shared" ref="C822:R837" si="86">AB822+$BA822+$AZ822+$AY822</f>
        <v>710.78</v>
      </c>
      <c r="D822" s="162">
        <f t="shared" si="86"/>
        <v>678.59999999999991</v>
      </c>
      <c r="E822" s="162">
        <f t="shared" si="86"/>
        <v>505.7</v>
      </c>
      <c r="F822" s="162">
        <f t="shared" si="86"/>
        <v>702.92</v>
      </c>
      <c r="G822" s="162">
        <f t="shared" si="86"/>
        <v>706.03</v>
      </c>
      <c r="H822" s="162">
        <f t="shared" si="86"/>
        <v>1478.4199999999996</v>
      </c>
      <c r="I822" s="162">
        <f t="shared" si="86"/>
        <v>1769.2399999999998</v>
      </c>
      <c r="J822" s="162">
        <f t="shared" si="86"/>
        <v>1889.52</v>
      </c>
      <c r="K822" s="162">
        <f t="shared" si="86"/>
        <v>1952.6999999999998</v>
      </c>
      <c r="L822" s="162">
        <f t="shared" si="86"/>
        <v>1952.7099999999996</v>
      </c>
      <c r="M822" s="162">
        <f t="shared" si="86"/>
        <v>1942.81</v>
      </c>
      <c r="N822" s="162">
        <f t="shared" si="86"/>
        <v>1925.6699999999996</v>
      </c>
      <c r="O822" s="162">
        <f t="shared" si="86"/>
        <v>1922.9699999999998</v>
      </c>
      <c r="P822" s="162">
        <f t="shared" si="86"/>
        <v>1916.5899999999997</v>
      </c>
      <c r="Q822" s="162">
        <f t="shared" si="86"/>
        <v>1875.1099999999997</v>
      </c>
      <c r="R822" s="162">
        <f t="shared" si="86"/>
        <v>1878.6699999999996</v>
      </c>
      <c r="S822" s="162">
        <f t="shared" ref="S822:Y852" si="87">AR822+$BA822+$AZ822+$AY822</f>
        <v>1904.62</v>
      </c>
      <c r="T822" s="162">
        <f t="shared" si="87"/>
        <v>2216.87</v>
      </c>
      <c r="U822" s="162">
        <f t="shared" si="87"/>
        <v>2217.02</v>
      </c>
      <c r="V822" s="162">
        <f t="shared" si="87"/>
        <v>2224.6299999999997</v>
      </c>
      <c r="W822" s="162">
        <f t="shared" si="87"/>
        <v>1847.0499999999997</v>
      </c>
      <c r="X822" s="162">
        <f t="shared" si="87"/>
        <v>1568.25</v>
      </c>
      <c r="Y822" s="162">
        <f t="shared" si="87"/>
        <v>987.8</v>
      </c>
      <c r="Z822" s="27"/>
      <c r="AA822" s="31">
        <v>349.27</v>
      </c>
      <c r="AB822" s="29">
        <v>340.19</v>
      </c>
      <c r="AC822" s="29">
        <v>308.01</v>
      </c>
      <c r="AD822" s="29">
        <v>135.11000000000001</v>
      </c>
      <c r="AE822" s="29">
        <v>332.33</v>
      </c>
      <c r="AF822" s="29">
        <v>335.44</v>
      </c>
      <c r="AG822" s="29">
        <v>1107.83</v>
      </c>
      <c r="AH822" s="29">
        <v>1398.65</v>
      </c>
      <c r="AI822" s="29">
        <v>1518.93</v>
      </c>
      <c r="AJ822" s="29">
        <v>1582.11</v>
      </c>
      <c r="AK822" s="29">
        <v>1582.12</v>
      </c>
      <c r="AL822" s="29">
        <v>1572.22</v>
      </c>
      <c r="AM822" s="29">
        <v>1555.08</v>
      </c>
      <c r="AN822" s="29">
        <v>1552.38</v>
      </c>
      <c r="AO822" s="29">
        <v>1546</v>
      </c>
      <c r="AP822" s="29">
        <v>1504.52</v>
      </c>
      <c r="AQ822" s="29">
        <v>1508.08</v>
      </c>
      <c r="AR822" s="29">
        <v>1534.03</v>
      </c>
      <c r="AS822" s="29">
        <v>1846.28</v>
      </c>
      <c r="AT822" s="29">
        <v>1846.43</v>
      </c>
      <c r="AU822" s="29">
        <v>1854.04</v>
      </c>
      <c r="AV822" s="29">
        <v>1476.46</v>
      </c>
      <c r="AW822" s="29">
        <v>1197.6600000000001</v>
      </c>
      <c r="AX822" s="30">
        <v>617.21</v>
      </c>
      <c r="AY822" s="324">
        <v>261.40999999999997</v>
      </c>
      <c r="AZ822" s="167">
        <v>6.61</v>
      </c>
      <c r="BA822" s="170">
        <v>102.57</v>
      </c>
    </row>
    <row r="823" spans="1:53">
      <c r="A823" s="37">
        <v>2</v>
      </c>
      <c r="B823" s="162">
        <f t="shared" ref="B823:Q852" si="88">AA823+$BA823+$AZ823+$AY823</f>
        <v>708.48</v>
      </c>
      <c r="C823" s="162">
        <f t="shared" si="86"/>
        <v>655.78</v>
      </c>
      <c r="D823" s="162">
        <f t="shared" si="86"/>
        <v>370.59</v>
      </c>
      <c r="E823" s="162">
        <f t="shared" si="86"/>
        <v>370.59</v>
      </c>
      <c r="F823" s="162">
        <f t="shared" si="86"/>
        <v>370.61999999999995</v>
      </c>
      <c r="G823" s="162">
        <f t="shared" si="86"/>
        <v>691.65</v>
      </c>
      <c r="H823" s="162">
        <f t="shared" si="86"/>
        <v>1465.9499999999998</v>
      </c>
      <c r="I823" s="162">
        <f t="shared" si="86"/>
        <v>1792.4899999999998</v>
      </c>
      <c r="J823" s="162">
        <f t="shared" si="86"/>
        <v>2075.3399999999997</v>
      </c>
      <c r="K823" s="162">
        <f t="shared" si="86"/>
        <v>2225.6</v>
      </c>
      <c r="L823" s="162">
        <f t="shared" si="86"/>
        <v>2229.29</v>
      </c>
      <c r="M823" s="162">
        <f t="shared" si="86"/>
        <v>2224.7599999999998</v>
      </c>
      <c r="N823" s="162">
        <f t="shared" si="86"/>
        <v>2212.9499999999998</v>
      </c>
      <c r="O823" s="162">
        <f t="shared" si="86"/>
        <v>2214.2599999999998</v>
      </c>
      <c r="P823" s="162">
        <f t="shared" si="86"/>
        <v>2217.83</v>
      </c>
      <c r="Q823" s="162">
        <f t="shared" si="86"/>
        <v>2218.3199999999997</v>
      </c>
      <c r="R823" s="162">
        <f t="shared" si="86"/>
        <v>2225.37</v>
      </c>
      <c r="S823" s="162">
        <f t="shared" si="87"/>
        <v>2283.6299999999997</v>
      </c>
      <c r="T823" s="162">
        <f t="shared" si="87"/>
        <v>2326.6999999999998</v>
      </c>
      <c r="U823" s="162">
        <f t="shared" si="87"/>
        <v>2323.2400000000002</v>
      </c>
      <c r="V823" s="162">
        <f t="shared" si="87"/>
        <v>2273.1099999999997</v>
      </c>
      <c r="W823" s="162">
        <f t="shared" si="87"/>
        <v>2250.8599999999997</v>
      </c>
      <c r="X823" s="162">
        <f t="shared" si="87"/>
        <v>1720.3399999999997</v>
      </c>
      <c r="Y823" s="162">
        <f t="shared" si="87"/>
        <v>1461.5699999999997</v>
      </c>
      <c r="Z823" s="27"/>
      <c r="AA823" s="28">
        <v>337.89</v>
      </c>
      <c r="AB823" s="29">
        <v>285.19</v>
      </c>
      <c r="AC823" s="29">
        <v>0</v>
      </c>
      <c r="AD823" s="29">
        <v>0</v>
      </c>
      <c r="AE823" s="29">
        <v>0.03</v>
      </c>
      <c r="AF823" s="29">
        <v>321.06</v>
      </c>
      <c r="AG823" s="29">
        <v>1095.3599999999999</v>
      </c>
      <c r="AH823" s="29">
        <v>1421.9</v>
      </c>
      <c r="AI823" s="29">
        <v>1704.75</v>
      </c>
      <c r="AJ823" s="29">
        <v>1855.01</v>
      </c>
      <c r="AK823" s="29">
        <v>1858.7</v>
      </c>
      <c r="AL823" s="29">
        <v>1854.17</v>
      </c>
      <c r="AM823" s="29">
        <v>1842.36</v>
      </c>
      <c r="AN823" s="29">
        <v>1843.67</v>
      </c>
      <c r="AO823" s="29">
        <v>1847.24</v>
      </c>
      <c r="AP823" s="29">
        <v>1847.73</v>
      </c>
      <c r="AQ823" s="29">
        <v>1854.78</v>
      </c>
      <c r="AR823" s="29">
        <v>1913.04</v>
      </c>
      <c r="AS823" s="29">
        <v>1956.11</v>
      </c>
      <c r="AT823" s="29">
        <v>1952.65</v>
      </c>
      <c r="AU823" s="29">
        <v>1902.52</v>
      </c>
      <c r="AV823" s="29">
        <v>1880.27</v>
      </c>
      <c r="AW823" s="29">
        <v>1349.75</v>
      </c>
      <c r="AX823" s="30">
        <v>1090.98</v>
      </c>
      <c r="AY823" s="325">
        <v>261.40999999999997</v>
      </c>
      <c r="AZ823" s="167">
        <v>6.61</v>
      </c>
      <c r="BA823" s="152">
        <v>102.57</v>
      </c>
    </row>
    <row r="824" spans="1:53">
      <c r="A824" s="37">
        <v>3</v>
      </c>
      <c r="B824" s="162">
        <f t="shared" si="88"/>
        <v>1295.75</v>
      </c>
      <c r="C824" s="162">
        <f t="shared" si="86"/>
        <v>940.69</v>
      </c>
      <c r="D824" s="162">
        <f t="shared" si="86"/>
        <v>680.55</v>
      </c>
      <c r="E824" s="162">
        <f t="shared" si="86"/>
        <v>647.74</v>
      </c>
      <c r="F824" s="162">
        <f t="shared" si="86"/>
        <v>1239.3399999999999</v>
      </c>
      <c r="G824" s="162">
        <f t="shared" si="86"/>
        <v>1342.3799999999997</v>
      </c>
      <c r="H824" s="162">
        <f t="shared" si="86"/>
        <v>1572.35</v>
      </c>
      <c r="I824" s="162">
        <f t="shared" si="86"/>
        <v>1893.98</v>
      </c>
      <c r="J824" s="162">
        <f t="shared" si="86"/>
        <v>2265.7999999999997</v>
      </c>
      <c r="K824" s="162">
        <f t="shared" si="86"/>
        <v>2321.9499999999998</v>
      </c>
      <c r="L824" s="162">
        <f t="shared" si="86"/>
        <v>2329.42</v>
      </c>
      <c r="M824" s="162">
        <f t="shared" si="86"/>
        <v>2297.6299999999997</v>
      </c>
      <c r="N824" s="162">
        <f t="shared" si="86"/>
        <v>2276.16</v>
      </c>
      <c r="O824" s="162">
        <f t="shared" si="86"/>
        <v>2276.66</v>
      </c>
      <c r="P824" s="162">
        <f t="shared" si="86"/>
        <v>2277.6799999999998</v>
      </c>
      <c r="Q824" s="162">
        <f t="shared" si="86"/>
        <v>2276.0699999999997</v>
      </c>
      <c r="R824" s="162">
        <f t="shared" si="86"/>
        <v>2295.1499999999996</v>
      </c>
      <c r="S824" s="162">
        <f t="shared" si="87"/>
        <v>2364.29</v>
      </c>
      <c r="T824" s="162">
        <f t="shared" si="87"/>
        <v>2408.6</v>
      </c>
      <c r="U824" s="162">
        <f t="shared" si="87"/>
        <v>2437.88</v>
      </c>
      <c r="V824" s="162">
        <f t="shared" si="87"/>
        <v>2381.25</v>
      </c>
      <c r="W824" s="162">
        <f t="shared" si="87"/>
        <v>2354.56</v>
      </c>
      <c r="X824" s="162">
        <f t="shared" si="87"/>
        <v>2247.25</v>
      </c>
      <c r="Y824" s="162">
        <f t="shared" si="87"/>
        <v>1700.8999999999996</v>
      </c>
      <c r="Z824" s="27"/>
      <c r="AA824" s="28">
        <v>925.16</v>
      </c>
      <c r="AB824" s="29">
        <v>570.1</v>
      </c>
      <c r="AC824" s="29">
        <v>309.95999999999998</v>
      </c>
      <c r="AD824" s="29">
        <v>277.14999999999998</v>
      </c>
      <c r="AE824" s="29">
        <v>868.75</v>
      </c>
      <c r="AF824" s="29">
        <v>971.79</v>
      </c>
      <c r="AG824" s="29">
        <v>1201.76</v>
      </c>
      <c r="AH824" s="29">
        <v>1523.39</v>
      </c>
      <c r="AI824" s="29">
        <v>1895.21</v>
      </c>
      <c r="AJ824" s="29">
        <v>1951.36</v>
      </c>
      <c r="AK824" s="29">
        <v>1958.83</v>
      </c>
      <c r="AL824" s="29">
        <v>1927.04</v>
      </c>
      <c r="AM824" s="29">
        <v>1905.57</v>
      </c>
      <c r="AN824" s="29">
        <v>1906.07</v>
      </c>
      <c r="AO824" s="29">
        <v>1907.09</v>
      </c>
      <c r="AP824" s="29">
        <v>1905.48</v>
      </c>
      <c r="AQ824" s="29">
        <v>1924.56</v>
      </c>
      <c r="AR824" s="29">
        <v>1993.7</v>
      </c>
      <c r="AS824" s="29">
        <v>2038.0099999999998</v>
      </c>
      <c r="AT824" s="29">
        <v>2067.29</v>
      </c>
      <c r="AU824" s="29">
        <v>2010.66</v>
      </c>
      <c r="AV824" s="29">
        <v>1983.97</v>
      </c>
      <c r="AW824" s="29">
        <v>1876.66</v>
      </c>
      <c r="AX824" s="30">
        <v>1330.31</v>
      </c>
      <c r="AY824" s="325">
        <v>261.40999999999997</v>
      </c>
      <c r="AZ824" s="167">
        <v>6.61</v>
      </c>
      <c r="BA824" s="152">
        <v>102.57</v>
      </c>
    </row>
    <row r="825" spans="1:53">
      <c r="A825" s="37">
        <v>4</v>
      </c>
      <c r="B825" s="162">
        <f t="shared" si="88"/>
        <v>1640.04</v>
      </c>
      <c r="C825" s="162">
        <f t="shared" si="86"/>
        <v>1484.8799999999997</v>
      </c>
      <c r="D825" s="162">
        <f t="shared" si="86"/>
        <v>1411.04</v>
      </c>
      <c r="E825" s="162">
        <f t="shared" si="86"/>
        <v>1360.77</v>
      </c>
      <c r="F825" s="162">
        <f t="shared" si="86"/>
        <v>1385.21</v>
      </c>
      <c r="G825" s="162">
        <f t="shared" si="86"/>
        <v>1478.3799999999997</v>
      </c>
      <c r="H825" s="162">
        <f t="shared" si="86"/>
        <v>1599.81</v>
      </c>
      <c r="I825" s="162">
        <f t="shared" si="86"/>
        <v>1713.0899999999997</v>
      </c>
      <c r="J825" s="162">
        <f t="shared" si="86"/>
        <v>2207.52</v>
      </c>
      <c r="K825" s="162">
        <f t="shared" si="86"/>
        <v>2263.27</v>
      </c>
      <c r="L825" s="162">
        <f t="shared" si="86"/>
        <v>2279.73</v>
      </c>
      <c r="M825" s="162">
        <f t="shared" si="86"/>
        <v>2267.9899999999998</v>
      </c>
      <c r="N825" s="162">
        <f t="shared" si="86"/>
        <v>2266.7099999999996</v>
      </c>
      <c r="O825" s="162">
        <f t="shared" si="86"/>
        <v>2253.2399999999998</v>
      </c>
      <c r="P825" s="162">
        <f t="shared" si="86"/>
        <v>2270.4199999999996</v>
      </c>
      <c r="Q825" s="162">
        <f t="shared" si="86"/>
        <v>2282.9599999999996</v>
      </c>
      <c r="R825" s="162">
        <f t="shared" si="86"/>
        <v>2306.7999999999997</v>
      </c>
      <c r="S825" s="162">
        <f t="shared" si="87"/>
        <v>2403.5700000000002</v>
      </c>
      <c r="T825" s="162">
        <f t="shared" si="87"/>
        <v>2416.1799999999998</v>
      </c>
      <c r="U825" s="162">
        <f t="shared" si="87"/>
        <v>2423.3500000000004</v>
      </c>
      <c r="V825" s="162">
        <f t="shared" si="87"/>
        <v>2408.1099999999997</v>
      </c>
      <c r="W825" s="162">
        <f t="shared" si="87"/>
        <v>2298.4499999999998</v>
      </c>
      <c r="X825" s="162">
        <f t="shared" si="87"/>
        <v>2217.3799999999997</v>
      </c>
      <c r="Y825" s="162">
        <f t="shared" si="87"/>
        <v>1687.87</v>
      </c>
      <c r="Z825" s="27"/>
      <c r="AA825" s="28">
        <v>1269.45</v>
      </c>
      <c r="AB825" s="29">
        <v>1114.29</v>
      </c>
      <c r="AC825" s="29">
        <v>1040.45</v>
      </c>
      <c r="AD825" s="29">
        <v>990.18</v>
      </c>
      <c r="AE825" s="29">
        <v>1014.6200000000001</v>
      </c>
      <c r="AF825" s="29">
        <v>1107.79</v>
      </c>
      <c r="AG825" s="29">
        <v>1229.22</v>
      </c>
      <c r="AH825" s="29">
        <v>1342.5</v>
      </c>
      <c r="AI825" s="29">
        <v>1836.93</v>
      </c>
      <c r="AJ825" s="29">
        <v>1892.68</v>
      </c>
      <c r="AK825" s="29">
        <v>1909.14</v>
      </c>
      <c r="AL825" s="29">
        <v>1897.4</v>
      </c>
      <c r="AM825" s="29">
        <v>1896.12</v>
      </c>
      <c r="AN825" s="29">
        <v>1882.65</v>
      </c>
      <c r="AO825" s="29">
        <v>1899.83</v>
      </c>
      <c r="AP825" s="29">
        <v>1912.37</v>
      </c>
      <c r="AQ825" s="29">
        <v>1936.21</v>
      </c>
      <c r="AR825" s="29">
        <v>2032.9800000000002</v>
      </c>
      <c r="AS825" s="29">
        <v>2045.5899999999997</v>
      </c>
      <c r="AT825" s="29">
        <v>2052.7600000000002</v>
      </c>
      <c r="AU825" s="29">
        <v>2037.5199999999998</v>
      </c>
      <c r="AV825" s="29">
        <v>1927.86</v>
      </c>
      <c r="AW825" s="29">
        <v>1846.79</v>
      </c>
      <c r="AX825" s="30">
        <v>1317.28</v>
      </c>
      <c r="AY825" s="325">
        <v>261.40999999999997</v>
      </c>
      <c r="AZ825" s="167">
        <v>6.61</v>
      </c>
      <c r="BA825" s="152">
        <v>102.57</v>
      </c>
    </row>
    <row r="826" spans="1:53">
      <c r="A826" s="37">
        <v>5</v>
      </c>
      <c r="B826" s="162">
        <f t="shared" si="88"/>
        <v>1556.33</v>
      </c>
      <c r="C826" s="162">
        <f t="shared" si="86"/>
        <v>1449</v>
      </c>
      <c r="D826" s="162">
        <f t="shared" si="86"/>
        <v>1399.33</v>
      </c>
      <c r="E826" s="162">
        <f t="shared" si="86"/>
        <v>1461.9099999999999</v>
      </c>
      <c r="F826" s="162">
        <f t="shared" si="86"/>
        <v>1485.1999999999998</v>
      </c>
      <c r="G826" s="162">
        <f t="shared" si="86"/>
        <v>1717.98</v>
      </c>
      <c r="H826" s="162">
        <f t="shared" si="86"/>
        <v>1685.1899999999996</v>
      </c>
      <c r="I826" s="162">
        <f t="shared" si="86"/>
        <v>1781.9299999999998</v>
      </c>
      <c r="J826" s="162">
        <f t="shared" si="86"/>
        <v>2169.33</v>
      </c>
      <c r="K826" s="162">
        <f t="shared" si="86"/>
        <v>2214.75</v>
      </c>
      <c r="L826" s="162">
        <f t="shared" si="86"/>
        <v>2219.5299999999997</v>
      </c>
      <c r="M826" s="162">
        <f t="shared" si="86"/>
        <v>2222.25</v>
      </c>
      <c r="N826" s="162">
        <f t="shared" si="86"/>
        <v>2218.9199999999996</v>
      </c>
      <c r="O826" s="162">
        <f t="shared" si="86"/>
        <v>2215.3599999999997</v>
      </c>
      <c r="P826" s="162">
        <f t="shared" si="86"/>
        <v>2219.9599999999996</v>
      </c>
      <c r="Q826" s="162">
        <f t="shared" si="86"/>
        <v>2219.6699999999996</v>
      </c>
      <c r="R826" s="162">
        <f t="shared" si="86"/>
        <v>2233.33</v>
      </c>
      <c r="S826" s="162">
        <f t="shared" si="87"/>
        <v>2282.64</v>
      </c>
      <c r="T826" s="162">
        <f t="shared" si="87"/>
        <v>2292.33</v>
      </c>
      <c r="U826" s="162">
        <f t="shared" si="87"/>
        <v>2294.0699999999997</v>
      </c>
      <c r="V826" s="162">
        <f t="shared" si="87"/>
        <v>2269.33</v>
      </c>
      <c r="W826" s="162">
        <f t="shared" si="87"/>
        <v>2233.4199999999996</v>
      </c>
      <c r="X826" s="162">
        <f t="shared" si="87"/>
        <v>2116.3199999999997</v>
      </c>
      <c r="Y826" s="162">
        <f t="shared" si="87"/>
        <v>1691.5499999999997</v>
      </c>
      <c r="Z826" s="27"/>
      <c r="AA826" s="28">
        <v>1185.74</v>
      </c>
      <c r="AB826" s="29">
        <v>1078.4100000000001</v>
      </c>
      <c r="AC826" s="29">
        <v>1028.74</v>
      </c>
      <c r="AD826" s="29">
        <v>1091.32</v>
      </c>
      <c r="AE826" s="29">
        <v>1114.6099999999999</v>
      </c>
      <c r="AF826" s="29">
        <v>1347.39</v>
      </c>
      <c r="AG826" s="29">
        <v>1314.6</v>
      </c>
      <c r="AH826" s="29">
        <v>1411.34</v>
      </c>
      <c r="AI826" s="29">
        <v>1798.74</v>
      </c>
      <c r="AJ826" s="29">
        <v>1844.16</v>
      </c>
      <c r="AK826" s="29">
        <v>1848.94</v>
      </c>
      <c r="AL826" s="29">
        <v>1851.66</v>
      </c>
      <c r="AM826" s="29">
        <v>1848.33</v>
      </c>
      <c r="AN826" s="29">
        <v>1844.77</v>
      </c>
      <c r="AO826" s="29">
        <v>1849.37</v>
      </c>
      <c r="AP826" s="29">
        <v>1849.08</v>
      </c>
      <c r="AQ826" s="29">
        <v>1862.74</v>
      </c>
      <c r="AR826" s="29">
        <v>1912.05</v>
      </c>
      <c r="AS826" s="29">
        <v>1921.74</v>
      </c>
      <c r="AT826" s="29">
        <v>1923.48</v>
      </c>
      <c r="AU826" s="29">
        <v>1898.74</v>
      </c>
      <c r="AV826" s="29">
        <v>1862.83</v>
      </c>
      <c r="AW826" s="29">
        <v>1745.73</v>
      </c>
      <c r="AX826" s="30">
        <v>1320.96</v>
      </c>
      <c r="AY826" s="325">
        <v>261.40999999999997</v>
      </c>
      <c r="AZ826" s="167">
        <v>6.61</v>
      </c>
      <c r="BA826" s="152">
        <v>102.57</v>
      </c>
    </row>
    <row r="827" spans="1:53">
      <c r="A827" s="37">
        <v>6</v>
      </c>
      <c r="B827" s="162">
        <f t="shared" si="88"/>
        <v>1474.3399999999997</v>
      </c>
      <c r="C827" s="162">
        <f t="shared" si="86"/>
        <v>1403.1</v>
      </c>
      <c r="D827" s="162">
        <f t="shared" si="86"/>
        <v>1348.4099999999999</v>
      </c>
      <c r="E827" s="162">
        <f t="shared" si="86"/>
        <v>1308.96</v>
      </c>
      <c r="F827" s="162">
        <f t="shared" si="86"/>
        <v>1317.2199999999998</v>
      </c>
      <c r="G827" s="162">
        <f t="shared" si="86"/>
        <v>1358.04</v>
      </c>
      <c r="H827" s="162">
        <f t="shared" si="86"/>
        <v>1393.73</v>
      </c>
      <c r="I827" s="162">
        <f t="shared" si="86"/>
        <v>1503.1</v>
      </c>
      <c r="J827" s="162">
        <f t="shared" si="86"/>
        <v>1698.5</v>
      </c>
      <c r="K827" s="162">
        <f t="shared" si="86"/>
        <v>2159.75</v>
      </c>
      <c r="L827" s="162">
        <f t="shared" si="86"/>
        <v>2180.7099999999996</v>
      </c>
      <c r="M827" s="162">
        <f t="shared" si="86"/>
        <v>2178.27</v>
      </c>
      <c r="N827" s="162">
        <f t="shared" si="86"/>
        <v>2154.75</v>
      </c>
      <c r="O827" s="162">
        <f t="shared" si="86"/>
        <v>2147.8799999999997</v>
      </c>
      <c r="P827" s="162">
        <f t="shared" si="86"/>
        <v>2152.8599999999997</v>
      </c>
      <c r="Q827" s="162">
        <f t="shared" si="86"/>
        <v>2158.7999999999997</v>
      </c>
      <c r="R827" s="162">
        <f t="shared" si="86"/>
        <v>2182.2399999999998</v>
      </c>
      <c r="S827" s="162">
        <f t="shared" si="87"/>
        <v>2212.87</v>
      </c>
      <c r="T827" s="162">
        <f t="shared" si="87"/>
        <v>2224.9399999999996</v>
      </c>
      <c r="U827" s="162">
        <f t="shared" si="87"/>
        <v>2213.27</v>
      </c>
      <c r="V827" s="162">
        <f t="shared" si="87"/>
        <v>2209.5899999999997</v>
      </c>
      <c r="W827" s="162">
        <f t="shared" si="87"/>
        <v>2198.1999999999998</v>
      </c>
      <c r="X827" s="162">
        <f t="shared" si="87"/>
        <v>1716.08</v>
      </c>
      <c r="Y827" s="162">
        <f t="shared" si="87"/>
        <v>1605.7099999999996</v>
      </c>
      <c r="Z827" s="27"/>
      <c r="AA827" s="28">
        <v>1103.75</v>
      </c>
      <c r="AB827" s="29">
        <v>1032.51</v>
      </c>
      <c r="AC827" s="29">
        <v>977.82</v>
      </c>
      <c r="AD827" s="29">
        <v>938.37</v>
      </c>
      <c r="AE827" s="29">
        <v>946.63</v>
      </c>
      <c r="AF827" s="29">
        <v>987.45</v>
      </c>
      <c r="AG827" s="29">
        <v>1023.14</v>
      </c>
      <c r="AH827" s="29">
        <v>1132.51</v>
      </c>
      <c r="AI827" s="29">
        <v>1327.91</v>
      </c>
      <c r="AJ827" s="29">
        <v>1789.16</v>
      </c>
      <c r="AK827" s="29">
        <v>1810.12</v>
      </c>
      <c r="AL827" s="29">
        <v>1807.68</v>
      </c>
      <c r="AM827" s="29">
        <v>1784.16</v>
      </c>
      <c r="AN827" s="29">
        <v>1777.29</v>
      </c>
      <c r="AO827" s="29">
        <v>1782.27</v>
      </c>
      <c r="AP827" s="29">
        <v>1788.21</v>
      </c>
      <c r="AQ827" s="29">
        <v>1811.65</v>
      </c>
      <c r="AR827" s="29">
        <v>1842.28</v>
      </c>
      <c r="AS827" s="29">
        <v>1854.35</v>
      </c>
      <c r="AT827" s="29">
        <v>1842.68</v>
      </c>
      <c r="AU827" s="29">
        <v>1839</v>
      </c>
      <c r="AV827" s="29">
        <v>1827.61</v>
      </c>
      <c r="AW827" s="29">
        <v>1345.49</v>
      </c>
      <c r="AX827" s="30">
        <v>1235.1199999999999</v>
      </c>
      <c r="AY827" s="325">
        <v>261.40999999999997</v>
      </c>
      <c r="AZ827" s="167">
        <v>6.61</v>
      </c>
      <c r="BA827" s="152">
        <v>102.57</v>
      </c>
    </row>
    <row r="828" spans="1:53">
      <c r="A828" s="37">
        <v>7</v>
      </c>
      <c r="B828" s="162">
        <f t="shared" si="88"/>
        <v>1366.52</v>
      </c>
      <c r="C828" s="162">
        <f t="shared" si="86"/>
        <v>1223.79</v>
      </c>
      <c r="D828" s="162">
        <f t="shared" si="86"/>
        <v>1221.3599999999999</v>
      </c>
      <c r="E828" s="162">
        <f t="shared" si="86"/>
        <v>1087.42</v>
      </c>
      <c r="F828" s="162">
        <f t="shared" si="86"/>
        <v>1280.55</v>
      </c>
      <c r="G828" s="162">
        <f t="shared" si="86"/>
        <v>1363</v>
      </c>
      <c r="H828" s="162">
        <f t="shared" si="86"/>
        <v>1493.83</v>
      </c>
      <c r="I828" s="162">
        <f t="shared" si="86"/>
        <v>1791.6099999999997</v>
      </c>
      <c r="J828" s="162">
        <f t="shared" si="86"/>
        <v>2207.7099999999996</v>
      </c>
      <c r="K828" s="162">
        <f t="shared" si="86"/>
        <v>2276.6499999999996</v>
      </c>
      <c r="L828" s="162">
        <f t="shared" si="86"/>
        <v>2287.79</v>
      </c>
      <c r="M828" s="162">
        <f t="shared" si="86"/>
        <v>2268.73</v>
      </c>
      <c r="N828" s="162">
        <f t="shared" si="86"/>
        <v>2238.5699999999997</v>
      </c>
      <c r="O828" s="162">
        <f t="shared" si="86"/>
        <v>2249.2399999999998</v>
      </c>
      <c r="P828" s="162">
        <f t="shared" si="86"/>
        <v>2242.3999999999996</v>
      </c>
      <c r="Q828" s="162">
        <f t="shared" si="86"/>
        <v>2251.5899999999997</v>
      </c>
      <c r="R828" s="162">
        <f t="shared" si="86"/>
        <v>2268.52</v>
      </c>
      <c r="S828" s="162">
        <f t="shared" si="87"/>
        <v>2291.75</v>
      </c>
      <c r="T828" s="162">
        <f t="shared" si="87"/>
        <v>2319.0500000000002</v>
      </c>
      <c r="U828" s="162">
        <f t="shared" si="87"/>
        <v>2329.54</v>
      </c>
      <c r="V828" s="162">
        <f t="shared" si="87"/>
        <v>2269.12</v>
      </c>
      <c r="W828" s="162">
        <f t="shared" si="87"/>
        <v>2214.5</v>
      </c>
      <c r="X828" s="162">
        <f t="shared" si="87"/>
        <v>1726.08</v>
      </c>
      <c r="Y828" s="162">
        <f t="shared" si="87"/>
        <v>1493.1799999999998</v>
      </c>
      <c r="Z828" s="27"/>
      <c r="AA828" s="28">
        <v>995.93</v>
      </c>
      <c r="AB828" s="29">
        <v>853.2</v>
      </c>
      <c r="AC828" s="29">
        <v>850.77</v>
      </c>
      <c r="AD828" s="29">
        <v>716.83</v>
      </c>
      <c r="AE828" s="29">
        <v>909.96</v>
      </c>
      <c r="AF828" s="29">
        <v>992.41</v>
      </c>
      <c r="AG828" s="29">
        <v>1123.24</v>
      </c>
      <c r="AH828" s="29">
        <v>1421.02</v>
      </c>
      <c r="AI828" s="29">
        <v>1837.12</v>
      </c>
      <c r="AJ828" s="29">
        <v>1906.06</v>
      </c>
      <c r="AK828" s="29">
        <v>1917.2</v>
      </c>
      <c r="AL828" s="29">
        <v>1898.14</v>
      </c>
      <c r="AM828" s="29">
        <v>1867.98</v>
      </c>
      <c r="AN828" s="29">
        <v>1878.65</v>
      </c>
      <c r="AO828" s="29">
        <v>1871.81</v>
      </c>
      <c r="AP828" s="29">
        <v>1881</v>
      </c>
      <c r="AQ828" s="29">
        <v>1897.93</v>
      </c>
      <c r="AR828" s="29">
        <v>1921.16</v>
      </c>
      <c r="AS828" s="29">
        <v>1948.46</v>
      </c>
      <c r="AT828" s="29">
        <v>1958.95</v>
      </c>
      <c r="AU828" s="29">
        <v>1898.53</v>
      </c>
      <c r="AV828" s="29">
        <v>1843.91</v>
      </c>
      <c r="AW828" s="29">
        <v>1355.49</v>
      </c>
      <c r="AX828" s="30">
        <v>1122.5899999999999</v>
      </c>
      <c r="AY828" s="325">
        <v>261.40999999999997</v>
      </c>
      <c r="AZ828" s="167">
        <v>6.61</v>
      </c>
      <c r="BA828" s="152">
        <v>102.57</v>
      </c>
    </row>
    <row r="829" spans="1:53">
      <c r="A829" s="37">
        <v>8</v>
      </c>
      <c r="B829" s="162">
        <f t="shared" si="88"/>
        <v>1323.1599999999999</v>
      </c>
      <c r="C829" s="162">
        <f t="shared" si="86"/>
        <v>1008.78</v>
      </c>
      <c r="D829" s="162">
        <f t="shared" si="86"/>
        <v>951.78</v>
      </c>
      <c r="E829" s="162">
        <f t="shared" si="86"/>
        <v>925.09999999999991</v>
      </c>
      <c r="F829" s="162">
        <f t="shared" si="86"/>
        <v>1225.24</v>
      </c>
      <c r="G829" s="162">
        <f t="shared" si="86"/>
        <v>1318.8199999999997</v>
      </c>
      <c r="H829" s="162">
        <f t="shared" si="86"/>
        <v>1500.27</v>
      </c>
      <c r="I829" s="162">
        <f t="shared" si="86"/>
        <v>1790.5</v>
      </c>
      <c r="J829" s="162">
        <f t="shared" si="86"/>
        <v>2207.9599999999996</v>
      </c>
      <c r="K829" s="162">
        <f t="shared" si="86"/>
        <v>2272.8799999999997</v>
      </c>
      <c r="L829" s="162">
        <f t="shared" si="86"/>
        <v>2267.25</v>
      </c>
      <c r="M829" s="162">
        <f t="shared" si="86"/>
        <v>2250.2099999999996</v>
      </c>
      <c r="N829" s="162">
        <f t="shared" si="86"/>
        <v>2232.0499999999997</v>
      </c>
      <c r="O829" s="162">
        <f t="shared" si="86"/>
        <v>2244.7799999999997</v>
      </c>
      <c r="P829" s="162">
        <f t="shared" si="86"/>
        <v>2253.4499999999998</v>
      </c>
      <c r="Q829" s="162">
        <f t="shared" si="86"/>
        <v>2262.16</v>
      </c>
      <c r="R829" s="162">
        <f t="shared" si="86"/>
        <v>2269.1799999999998</v>
      </c>
      <c r="S829" s="162">
        <f t="shared" si="87"/>
        <v>2275.04</v>
      </c>
      <c r="T829" s="162">
        <f t="shared" si="87"/>
        <v>2302.83</v>
      </c>
      <c r="U829" s="162">
        <f t="shared" si="87"/>
        <v>2305.1899999999996</v>
      </c>
      <c r="V829" s="162">
        <f t="shared" si="87"/>
        <v>2247.12</v>
      </c>
      <c r="W829" s="162">
        <f t="shared" si="87"/>
        <v>2173.7099999999996</v>
      </c>
      <c r="X829" s="162">
        <f t="shared" si="87"/>
        <v>1687.7799999999997</v>
      </c>
      <c r="Y829" s="162">
        <f t="shared" si="87"/>
        <v>1476.48</v>
      </c>
      <c r="Z829" s="27"/>
      <c r="AA829" s="28">
        <v>952.57</v>
      </c>
      <c r="AB829" s="29">
        <v>638.19000000000005</v>
      </c>
      <c r="AC829" s="29">
        <v>581.19000000000005</v>
      </c>
      <c r="AD829" s="29">
        <v>554.51</v>
      </c>
      <c r="AE829" s="29">
        <v>854.65</v>
      </c>
      <c r="AF829" s="29">
        <v>948.23</v>
      </c>
      <c r="AG829" s="29">
        <v>1129.68</v>
      </c>
      <c r="AH829" s="29">
        <v>1419.91</v>
      </c>
      <c r="AI829" s="29">
        <v>1837.37</v>
      </c>
      <c r="AJ829" s="29">
        <v>1902.29</v>
      </c>
      <c r="AK829" s="29">
        <v>1896.66</v>
      </c>
      <c r="AL829" s="29">
        <v>1879.62</v>
      </c>
      <c r="AM829" s="29">
        <v>1861.46</v>
      </c>
      <c r="AN829" s="29">
        <v>1874.19</v>
      </c>
      <c r="AO829" s="29">
        <v>1882.86</v>
      </c>
      <c r="AP829" s="29">
        <v>1891.57</v>
      </c>
      <c r="AQ829" s="29">
        <v>1898.59</v>
      </c>
      <c r="AR829" s="29">
        <v>1904.45</v>
      </c>
      <c r="AS829" s="29">
        <v>1932.24</v>
      </c>
      <c r="AT829" s="29">
        <v>1934.6</v>
      </c>
      <c r="AU829" s="29">
        <v>1876.53</v>
      </c>
      <c r="AV829" s="29">
        <v>1803.12</v>
      </c>
      <c r="AW829" s="29">
        <v>1317.19</v>
      </c>
      <c r="AX829" s="30">
        <v>1105.8900000000001</v>
      </c>
      <c r="AY829" s="325">
        <v>261.40999999999997</v>
      </c>
      <c r="AZ829" s="167">
        <v>6.61</v>
      </c>
      <c r="BA829" s="152">
        <v>102.57</v>
      </c>
    </row>
    <row r="830" spans="1:53">
      <c r="A830" s="37">
        <v>9</v>
      </c>
      <c r="B830" s="162">
        <f t="shared" si="88"/>
        <v>1363.5899999999997</v>
      </c>
      <c r="C830" s="162">
        <f t="shared" si="86"/>
        <v>1281.54</v>
      </c>
      <c r="D830" s="162">
        <f t="shared" si="86"/>
        <v>1196.28</v>
      </c>
      <c r="E830" s="162">
        <f t="shared" si="86"/>
        <v>1046.29</v>
      </c>
      <c r="F830" s="162">
        <f t="shared" si="86"/>
        <v>1294.3699999999999</v>
      </c>
      <c r="G830" s="162">
        <f t="shared" si="86"/>
        <v>1400.7599999999998</v>
      </c>
      <c r="H830" s="162">
        <f t="shared" si="86"/>
        <v>1601.6</v>
      </c>
      <c r="I830" s="162">
        <f t="shared" si="86"/>
        <v>1920.9399999999996</v>
      </c>
      <c r="J830" s="162">
        <f t="shared" si="86"/>
        <v>2300.5699999999997</v>
      </c>
      <c r="K830" s="162">
        <f t="shared" si="86"/>
        <v>2397.1299999999997</v>
      </c>
      <c r="L830" s="162">
        <f t="shared" si="86"/>
        <v>2396.34</v>
      </c>
      <c r="M830" s="162">
        <f t="shared" si="86"/>
        <v>2387.44</v>
      </c>
      <c r="N830" s="162">
        <f t="shared" si="86"/>
        <v>2377.91</v>
      </c>
      <c r="O830" s="162">
        <f t="shared" si="86"/>
        <v>2372.8500000000004</v>
      </c>
      <c r="P830" s="162">
        <f t="shared" si="86"/>
        <v>2384.7200000000003</v>
      </c>
      <c r="Q830" s="162">
        <f t="shared" si="86"/>
        <v>2386.2300000000005</v>
      </c>
      <c r="R830" s="162">
        <f t="shared" si="86"/>
        <v>2392.54</v>
      </c>
      <c r="S830" s="162">
        <f t="shared" si="87"/>
        <v>2428.46</v>
      </c>
      <c r="T830" s="162">
        <f t="shared" si="87"/>
        <v>2444.3700000000003</v>
      </c>
      <c r="U830" s="162">
        <f t="shared" si="87"/>
        <v>2416.96</v>
      </c>
      <c r="V830" s="162">
        <f t="shared" si="87"/>
        <v>2400.13</v>
      </c>
      <c r="W830" s="162">
        <f t="shared" si="87"/>
        <v>2298.0299999999997</v>
      </c>
      <c r="X830" s="162">
        <f t="shared" si="87"/>
        <v>2005.6799999999998</v>
      </c>
      <c r="Y830" s="162">
        <f t="shared" si="87"/>
        <v>1576.4099999999999</v>
      </c>
      <c r="Z830" s="27"/>
      <c r="AA830" s="28">
        <v>993</v>
      </c>
      <c r="AB830" s="29">
        <v>910.95</v>
      </c>
      <c r="AC830" s="29">
        <v>825.69</v>
      </c>
      <c r="AD830" s="29">
        <v>675.7</v>
      </c>
      <c r="AE830" s="29">
        <v>923.78</v>
      </c>
      <c r="AF830" s="29">
        <v>1030.17</v>
      </c>
      <c r="AG830" s="29">
        <v>1231.01</v>
      </c>
      <c r="AH830" s="29">
        <v>1550.35</v>
      </c>
      <c r="AI830" s="29">
        <v>1929.98</v>
      </c>
      <c r="AJ830" s="29">
        <v>2026.5399999999997</v>
      </c>
      <c r="AK830" s="29">
        <v>2025.75</v>
      </c>
      <c r="AL830" s="29">
        <v>2016.85</v>
      </c>
      <c r="AM830" s="29">
        <v>2007.32</v>
      </c>
      <c r="AN830" s="29">
        <v>2002.2600000000002</v>
      </c>
      <c r="AO830" s="29">
        <v>2014.13</v>
      </c>
      <c r="AP830" s="29">
        <v>2015.6400000000003</v>
      </c>
      <c r="AQ830" s="29">
        <v>2021.9499999999998</v>
      </c>
      <c r="AR830" s="29">
        <v>2057.87</v>
      </c>
      <c r="AS830" s="29">
        <v>2073.7800000000002</v>
      </c>
      <c r="AT830" s="29">
        <v>2046.3700000000001</v>
      </c>
      <c r="AU830" s="29">
        <v>2029.54</v>
      </c>
      <c r="AV830" s="29">
        <v>1927.44</v>
      </c>
      <c r="AW830" s="29">
        <v>1635.09</v>
      </c>
      <c r="AX830" s="30">
        <v>1205.82</v>
      </c>
      <c r="AY830" s="325">
        <v>261.40999999999997</v>
      </c>
      <c r="AZ830" s="167">
        <v>6.61</v>
      </c>
      <c r="BA830" s="152">
        <v>102.57</v>
      </c>
    </row>
    <row r="831" spans="1:53">
      <c r="A831" s="37">
        <v>10</v>
      </c>
      <c r="B831" s="162">
        <f t="shared" si="88"/>
        <v>1396.73</v>
      </c>
      <c r="C831" s="162">
        <f t="shared" si="86"/>
        <v>1297.3499999999999</v>
      </c>
      <c r="D831" s="162">
        <f t="shared" si="86"/>
        <v>1245.74</v>
      </c>
      <c r="E831" s="162">
        <f t="shared" si="86"/>
        <v>979.02</v>
      </c>
      <c r="F831" s="162">
        <f t="shared" si="86"/>
        <v>1294.5899999999997</v>
      </c>
      <c r="G831" s="162">
        <f t="shared" si="86"/>
        <v>1426.7999999999997</v>
      </c>
      <c r="H831" s="162">
        <f t="shared" si="86"/>
        <v>1655.48</v>
      </c>
      <c r="I831" s="162">
        <f t="shared" si="86"/>
        <v>2057.1899999999996</v>
      </c>
      <c r="J831" s="162">
        <f t="shared" si="86"/>
        <v>2313.3999999999996</v>
      </c>
      <c r="K831" s="162">
        <f t="shared" si="86"/>
        <v>2364.39</v>
      </c>
      <c r="L831" s="162">
        <f t="shared" si="86"/>
        <v>2383.34</v>
      </c>
      <c r="M831" s="162">
        <f t="shared" si="86"/>
        <v>2368.0300000000002</v>
      </c>
      <c r="N831" s="162">
        <f t="shared" si="86"/>
        <v>2323.9900000000002</v>
      </c>
      <c r="O831" s="162">
        <f t="shared" si="86"/>
        <v>2337.4900000000002</v>
      </c>
      <c r="P831" s="162">
        <f t="shared" si="86"/>
        <v>2356.16</v>
      </c>
      <c r="Q831" s="162">
        <f t="shared" si="86"/>
        <v>2371.9800000000005</v>
      </c>
      <c r="R831" s="162">
        <f t="shared" si="86"/>
        <v>2385.2400000000002</v>
      </c>
      <c r="S831" s="162">
        <f t="shared" si="87"/>
        <v>2431.4500000000003</v>
      </c>
      <c r="T831" s="162">
        <f t="shared" si="87"/>
        <v>2449.9</v>
      </c>
      <c r="U831" s="162">
        <f t="shared" si="87"/>
        <v>2443.2600000000002</v>
      </c>
      <c r="V831" s="162">
        <f t="shared" si="87"/>
        <v>2411.1</v>
      </c>
      <c r="W831" s="162">
        <f t="shared" si="87"/>
        <v>2329.15</v>
      </c>
      <c r="X831" s="162">
        <f t="shared" si="87"/>
        <v>1783.8899999999999</v>
      </c>
      <c r="Y831" s="162">
        <f t="shared" si="87"/>
        <v>1523.0699999999997</v>
      </c>
      <c r="Z831" s="27"/>
      <c r="AA831" s="28">
        <v>1026.1400000000001</v>
      </c>
      <c r="AB831" s="29">
        <v>926.76</v>
      </c>
      <c r="AC831" s="29">
        <v>875.15</v>
      </c>
      <c r="AD831" s="29">
        <v>608.42999999999995</v>
      </c>
      <c r="AE831" s="29">
        <v>924</v>
      </c>
      <c r="AF831" s="29">
        <v>1056.21</v>
      </c>
      <c r="AG831" s="29">
        <v>1284.8900000000001</v>
      </c>
      <c r="AH831" s="29">
        <v>1686.6</v>
      </c>
      <c r="AI831" s="29">
        <v>1942.81</v>
      </c>
      <c r="AJ831" s="29">
        <v>1993.8</v>
      </c>
      <c r="AK831" s="29">
        <v>2012.75</v>
      </c>
      <c r="AL831" s="29">
        <v>1997.44</v>
      </c>
      <c r="AM831" s="29">
        <v>1953.4</v>
      </c>
      <c r="AN831" s="29">
        <v>1966.9</v>
      </c>
      <c r="AO831" s="29">
        <v>1985.57</v>
      </c>
      <c r="AP831" s="29">
        <v>2001.3900000000003</v>
      </c>
      <c r="AQ831" s="29">
        <v>2014.65</v>
      </c>
      <c r="AR831" s="29">
        <v>2060.86</v>
      </c>
      <c r="AS831" s="29">
        <v>2079.31</v>
      </c>
      <c r="AT831" s="29">
        <v>2072.67</v>
      </c>
      <c r="AU831" s="29">
        <v>2040.5099999999998</v>
      </c>
      <c r="AV831" s="29">
        <v>1958.56</v>
      </c>
      <c r="AW831" s="29">
        <v>1413.3</v>
      </c>
      <c r="AX831" s="30">
        <v>1152.48</v>
      </c>
      <c r="AY831" s="325">
        <v>261.40999999999997</v>
      </c>
      <c r="AZ831" s="167">
        <v>6.61</v>
      </c>
      <c r="BA831" s="152">
        <v>102.57</v>
      </c>
    </row>
    <row r="832" spans="1:53">
      <c r="A832" s="37">
        <v>11</v>
      </c>
      <c r="B832" s="162">
        <f t="shared" si="88"/>
        <v>1388.83</v>
      </c>
      <c r="C832" s="162">
        <f t="shared" si="86"/>
        <v>1301.21</v>
      </c>
      <c r="D832" s="162">
        <f t="shared" si="86"/>
        <v>1171.44</v>
      </c>
      <c r="E832" s="162">
        <f t="shared" si="86"/>
        <v>940.5</v>
      </c>
      <c r="F832" s="162">
        <f t="shared" si="86"/>
        <v>1297.79</v>
      </c>
      <c r="G832" s="162">
        <f t="shared" si="86"/>
        <v>1472.4899999999998</v>
      </c>
      <c r="H832" s="162">
        <f t="shared" si="86"/>
        <v>1761.81</v>
      </c>
      <c r="I832" s="162">
        <f t="shared" si="86"/>
        <v>2209.8999999999996</v>
      </c>
      <c r="J832" s="162">
        <f t="shared" si="86"/>
        <v>2399.3000000000002</v>
      </c>
      <c r="K832" s="162">
        <f t="shared" si="86"/>
        <v>2431.23</v>
      </c>
      <c r="L832" s="162">
        <f t="shared" si="86"/>
        <v>2428.06</v>
      </c>
      <c r="M832" s="162">
        <f t="shared" si="86"/>
        <v>2416.33</v>
      </c>
      <c r="N832" s="162">
        <f t="shared" si="86"/>
        <v>2385.1</v>
      </c>
      <c r="O832" s="162">
        <f t="shared" si="86"/>
        <v>2394.34</v>
      </c>
      <c r="P832" s="162">
        <f t="shared" si="86"/>
        <v>2399.66</v>
      </c>
      <c r="Q832" s="162">
        <f t="shared" si="86"/>
        <v>2403.42</v>
      </c>
      <c r="R832" s="162">
        <f t="shared" si="86"/>
        <v>2412.88</v>
      </c>
      <c r="S832" s="162">
        <f t="shared" si="87"/>
        <v>2450.71</v>
      </c>
      <c r="T832" s="162">
        <f t="shared" si="87"/>
        <v>2466.5500000000002</v>
      </c>
      <c r="U832" s="162">
        <f t="shared" si="87"/>
        <v>2442.8700000000003</v>
      </c>
      <c r="V832" s="162">
        <f t="shared" si="87"/>
        <v>2432.5500000000002</v>
      </c>
      <c r="W832" s="162">
        <f t="shared" si="87"/>
        <v>2396.4</v>
      </c>
      <c r="X832" s="162">
        <f t="shared" si="87"/>
        <v>2183.91</v>
      </c>
      <c r="Y832" s="162">
        <f t="shared" si="87"/>
        <v>1617.7399999999998</v>
      </c>
      <c r="Z832" s="27"/>
      <c r="AA832" s="31">
        <v>1018.24</v>
      </c>
      <c r="AB832" s="29">
        <v>930.62</v>
      </c>
      <c r="AC832" s="29">
        <v>800.85</v>
      </c>
      <c r="AD832" s="29">
        <v>569.91</v>
      </c>
      <c r="AE832" s="29">
        <v>927.2</v>
      </c>
      <c r="AF832" s="29">
        <v>1101.9000000000001</v>
      </c>
      <c r="AG832" s="29">
        <v>1391.22</v>
      </c>
      <c r="AH832" s="29">
        <v>1839.31</v>
      </c>
      <c r="AI832" s="29">
        <v>2028.7100000000003</v>
      </c>
      <c r="AJ832" s="29">
        <v>2060.64</v>
      </c>
      <c r="AK832" s="29">
        <v>2057.4699999999998</v>
      </c>
      <c r="AL832" s="29">
        <v>2045.7399999999998</v>
      </c>
      <c r="AM832" s="29">
        <v>2014.51</v>
      </c>
      <c r="AN832" s="29">
        <v>2023.7500000000002</v>
      </c>
      <c r="AO832" s="29">
        <v>2029.07</v>
      </c>
      <c r="AP832" s="29">
        <v>2032.8300000000002</v>
      </c>
      <c r="AQ832" s="29">
        <v>2042.29</v>
      </c>
      <c r="AR832" s="29">
        <v>2080.12</v>
      </c>
      <c r="AS832" s="29">
        <v>2095.96</v>
      </c>
      <c r="AT832" s="29">
        <v>2072.2800000000002</v>
      </c>
      <c r="AU832" s="29">
        <v>2061.96</v>
      </c>
      <c r="AV832" s="29">
        <v>2025.81</v>
      </c>
      <c r="AW832" s="29">
        <v>1813.32</v>
      </c>
      <c r="AX832" s="30">
        <v>1247.1500000000001</v>
      </c>
      <c r="AY832" s="325">
        <v>261.40999999999997</v>
      </c>
      <c r="AZ832" s="167">
        <v>6.61</v>
      </c>
      <c r="BA832" s="152">
        <v>102.57</v>
      </c>
    </row>
    <row r="833" spans="1:53">
      <c r="A833" s="37">
        <v>12</v>
      </c>
      <c r="B833" s="162">
        <f t="shared" si="88"/>
        <v>1473.58</v>
      </c>
      <c r="C833" s="162">
        <f t="shared" si="86"/>
        <v>1347.7999999999997</v>
      </c>
      <c r="D833" s="162">
        <f t="shared" si="86"/>
        <v>1298.52</v>
      </c>
      <c r="E833" s="162">
        <f t="shared" si="86"/>
        <v>1270.57</v>
      </c>
      <c r="F833" s="162">
        <f t="shared" si="86"/>
        <v>1293.25</v>
      </c>
      <c r="G833" s="162">
        <f t="shared" si="86"/>
        <v>1357.58</v>
      </c>
      <c r="H833" s="162">
        <f t="shared" si="86"/>
        <v>1474.6599999999999</v>
      </c>
      <c r="I833" s="162">
        <f t="shared" si="86"/>
        <v>1593.7399999999998</v>
      </c>
      <c r="J833" s="162">
        <f t="shared" si="86"/>
        <v>2190.1</v>
      </c>
      <c r="K833" s="162">
        <f t="shared" si="86"/>
        <v>2295.73</v>
      </c>
      <c r="L833" s="162">
        <f t="shared" si="86"/>
        <v>2311.5699999999997</v>
      </c>
      <c r="M833" s="162">
        <f t="shared" si="86"/>
        <v>2307.79</v>
      </c>
      <c r="N833" s="162">
        <f t="shared" si="86"/>
        <v>2292.7199999999998</v>
      </c>
      <c r="O833" s="162">
        <f t="shared" si="86"/>
        <v>2275.98</v>
      </c>
      <c r="P833" s="162">
        <f t="shared" si="86"/>
        <v>2286.52</v>
      </c>
      <c r="Q833" s="162">
        <f t="shared" si="86"/>
        <v>2304.5699999999997</v>
      </c>
      <c r="R833" s="162">
        <f t="shared" si="86"/>
        <v>2343.2600000000002</v>
      </c>
      <c r="S833" s="162">
        <f t="shared" si="87"/>
        <v>2410.17</v>
      </c>
      <c r="T833" s="162">
        <f t="shared" si="87"/>
        <v>2431.81</v>
      </c>
      <c r="U833" s="162">
        <f t="shared" si="87"/>
        <v>2414.0700000000002</v>
      </c>
      <c r="V833" s="162">
        <f t="shared" si="87"/>
        <v>2364.17</v>
      </c>
      <c r="W833" s="162">
        <f t="shared" si="87"/>
        <v>2321.5100000000002</v>
      </c>
      <c r="X833" s="162">
        <f t="shared" si="87"/>
        <v>2279.6699999999996</v>
      </c>
      <c r="Y833" s="162">
        <f t="shared" si="87"/>
        <v>1656.73</v>
      </c>
      <c r="Z833" s="27"/>
      <c r="AA833" s="31">
        <v>1102.99</v>
      </c>
      <c r="AB833" s="29">
        <v>977.21</v>
      </c>
      <c r="AC833" s="29">
        <v>927.93</v>
      </c>
      <c r="AD833" s="29">
        <v>899.98</v>
      </c>
      <c r="AE833" s="29">
        <v>922.66</v>
      </c>
      <c r="AF833" s="29">
        <v>986.99</v>
      </c>
      <c r="AG833" s="29">
        <v>1104.07</v>
      </c>
      <c r="AH833" s="29">
        <v>1223.1500000000001</v>
      </c>
      <c r="AI833" s="29">
        <v>1819.51</v>
      </c>
      <c r="AJ833" s="29">
        <v>1925.14</v>
      </c>
      <c r="AK833" s="29">
        <v>1940.98</v>
      </c>
      <c r="AL833" s="29">
        <v>1937.2</v>
      </c>
      <c r="AM833" s="29">
        <v>1922.13</v>
      </c>
      <c r="AN833" s="29">
        <v>1905.39</v>
      </c>
      <c r="AO833" s="29">
        <v>1915.93</v>
      </c>
      <c r="AP833" s="29">
        <v>1933.98</v>
      </c>
      <c r="AQ833" s="29">
        <v>1972.67</v>
      </c>
      <c r="AR833" s="29">
        <v>2039.58</v>
      </c>
      <c r="AS833" s="29">
        <v>2061.2199999999998</v>
      </c>
      <c r="AT833" s="29">
        <v>2043.4800000000002</v>
      </c>
      <c r="AU833" s="29">
        <v>1993.58</v>
      </c>
      <c r="AV833" s="29">
        <v>1950.92</v>
      </c>
      <c r="AW833" s="29">
        <v>1909.08</v>
      </c>
      <c r="AX833" s="30">
        <v>1286.1400000000001</v>
      </c>
      <c r="AY833" s="325">
        <v>261.40999999999997</v>
      </c>
      <c r="AZ833" s="167">
        <v>6.61</v>
      </c>
      <c r="BA833" s="152">
        <v>102.57</v>
      </c>
    </row>
    <row r="834" spans="1:53">
      <c r="A834" s="37">
        <v>13</v>
      </c>
      <c r="B834" s="162">
        <f t="shared" si="88"/>
        <v>1342.85</v>
      </c>
      <c r="C834" s="162">
        <f t="shared" si="86"/>
        <v>1263.1499999999999</v>
      </c>
      <c r="D834" s="162">
        <f t="shared" si="86"/>
        <v>768.49</v>
      </c>
      <c r="E834" s="162">
        <f t="shared" si="86"/>
        <v>676.97</v>
      </c>
      <c r="F834" s="162">
        <f t="shared" si="86"/>
        <v>746</v>
      </c>
      <c r="G834" s="162">
        <f t="shared" si="86"/>
        <v>906.12999999999988</v>
      </c>
      <c r="H834" s="162">
        <f t="shared" si="86"/>
        <v>1005.02</v>
      </c>
      <c r="I834" s="162">
        <f t="shared" si="86"/>
        <v>1298.7399999999998</v>
      </c>
      <c r="J834" s="162">
        <f t="shared" si="86"/>
        <v>1548.35</v>
      </c>
      <c r="K834" s="162">
        <f t="shared" si="86"/>
        <v>1772.3899999999999</v>
      </c>
      <c r="L834" s="162">
        <f t="shared" si="86"/>
        <v>1848.0299999999997</v>
      </c>
      <c r="M834" s="162">
        <f t="shared" si="86"/>
        <v>1851.1599999999999</v>
      </c>
      <c r="N834" s="162">
        <f t="shared" si="86"/>
        <v>1837.8799999999997</v>
      </c>
      <c r="O834" s="162">
        <f t="shared" si="86"/>
        <v>1843.0099999999998</v>
      </c>
      <c r="P834" s="162">
        <f t="shared" si="86"/>
        <v>1837.8199999999997</v>
      </c>
      <c r="Q834" s="162">
        <f t="shared" si="86"/>
        <v>1852.9699999999998</v>
      </c>
      <c r="R834" s="162">
        <f t="shared" si="86"/>
        <v>1872.58</v>
      </c>
      <c r="S834" s="162">
        <f t="shared" si="87"/>
        <v>2061.16</v>
      </c>
      <c r="T834" s="162">
        <f t="shared" si="87"/>
        <v>2085.4199999999996</v>
      </c>
      <c r="U834" s="162">
        <f t="shared" si="87"/>
        <v>2336.5700000000002</v>
      </c>
      <c r="V834" s="162">
        <f t="shared" si="87"/>
        <v>2045.9099999999999</v>
      </c>
      <c r="W834" s="162">
        <f t="shared" si="87"/>
        <v>1919.77</v>
      </c>
      <c r="X834" s="162">
        <f t="shared" si="87"/>
        <v>1670.6999999999998</v>
      </c>
      <c r="Y834" s="162">
        <f t="shared" si="87"/>
        <v>1527.6799999999998</v>
      </c>
      <c r="Z834" s="27"/>
      <c r="AA834" s="31">
        <v>972.26</v>
      </c>
      <c r="AB834" s="29">
        <v>892.56</v>
      </c>
      <c r="AC834" s="29">
        <v>397.9</v>
      </c>
      <c r="AD834" s="29">
        <v>306.38</v>
      </c>
      <c r="AE834" s="29">
        <v>375.41</v>
      </c>
      <c r="AF834" s="29">
        <v>535.54</v>
      </c>
      <c r="AG834" s="29">
        <v>634.42999999999995</v>
      </c>
      <c r="AH834" s="29">
        <v>928.15</v>
      </c>
      <c r="AI834" s="29">
        <v>1177.76</v>
      </c>
      <c r="AJ834" s="29">
        <v>1401.8</v>
      </c>
      <c r="AK834" s="29">
        <v>1477.44</v>
      </c>
      <c r="AL834" s="29">
        <v>1480.57</v>
      </c>
      <c r="AM834" s="29">
        <v>1467.29</v>
      </c>
      <c r="AN834" s="29">
        <v>1472.42</v>
      </c>
      <c r="AO834" s="29">
        <v>1467.23</v>
      </c>
      <c r="AP834" s="29">
        <v>1482.38</v>
      </c>
      <c r="AQ834" s="29">
        <v>1501.99</v>
      </c>
      <c r="AR834" s="29">
        <v>1690.57</v>
      </c>
      <c r="AS834" s="29">
        <v>1714.83</v>
      </c>
      <c r="AT834" s="29">
        <v>1965.98</v>
      </c>
      <c r="AU834" s="29">
        <v>1675.32</v>
      </c>
      <c r="AV834" s="29">
        <v>1549.18</v>
      </c>
      <c r="AW834" s="29">
        <v>1300.1099999999999</v>
      </c>
      <c r="AX834" s="30">
        <v>1157.0899999999999</v>
      </c>
      <c r="AY834" s="325">
        <v>261.40999999999997</v>
      </c>
      <c r="AZ834" s="167">
        <v>6.61</v>
      </c>
      <c r="BA834" s="152">
        <v>102.57</v>
      </c>
    </row>
    <row r="835" spans="1:53">
      <c r="A835" s="37">
        <v>14</v>
      </c>
      <c r="B835" s="162">
        <f t="shared" si="88"/>
        <v>1299.0099999999998</v>
      </c>
      <c r="C835" s="162">
        <f t="shared" si="86"/>
        <v>1223.02</v>
      </c>
      <c r="D835" s="162">
        <f t="shared" si="86"/>
        <v>609.89</v>
      </c>
      <c r="E835" s="162">
        <f t="shared" si="86"/>
        <v>579.96</v>
      </c>
      <c r="F835" s="162">
        <f t="shared" si="86"/>
        <v>877.44999999999993</v>
      </c>
      <c r="G835" s="162">
        <f t="shared" si="86"/>
        <v>1296.3399999999997</v>
      </c>
      <c r="H835" s="162">
        <f t="shared" si="86"/>
        <v>1509.1699999999996</v>
      </c>
      <c r="I835" s="162">
        <f t="shared" si="86"/>
        <v>1942.9599999999996</v>
      </c>
      <c r="J835" s="162">
        <f t="shared" si="86"/>
        <v>2334</v>
      </c>
      <c r="K835" s="162">
        <f t="shared" si="86"/>
        <v>2437.52</v>
      </c>
      <c r="L835" s="162">
        <f t="shared" si="86"/>
        <v>2437.4300000000003</v>
      </c>
      <c r="M835" s="162">
        <f t="shared" si="86"/>
        <v>2425.2200000000003</v>
      </c>
      <c r="N835" s="162">
        <f t="shared" si="86"/>
        <v>2392.3000000000002</v>
      </c>
      <c r="O835" s="162">
        <f t="shared" si="86"/>
        <v>2377.65</v>
      </c>
      <c r="P835" s="162">
        <f t="shared" si="86"/>
        <v>2385.0600000000004</v>
      </c>
      <c r="Q835" s="162">
        <f t="shared" si="86"/>
        <v>2381.8100000000004</v>
      </c>
      <c r="R835" s="162">
        <f t="shared" si="86"/>
        <v>2400.77</v>
      </c>
      <c r="S835" s="162">
        <f t="shared" si="87"/>
        <v>2463.33</v>
      </c>
      <c r="T835" s="162">
        <f t="shared" si="87"/>
        <v>2490.1200000000003</v>
      </c>
      <c r="U835" s="162">
        <f t="shared" si="87"/>
        <v>2485.54</v>
      </c>
      <c r="V835" s="162">
        <f t="shared" si="87"/>
        <v>2455.46</v>
      </c>
      <c r="W835" s="162">
        <f t="shared" si="87"/>
        <v>2398.8000000000002</v>
      </c>
      <c r="X835" s="162">
        <f t="shared" si="87"/>
        <v>1692.2399999999998</v>
      </c>
      <c r="Y835" s="162">
        <f t="shared" si="87"/>
        <v>1569.9899999999998</v>
      </c>
      <c r="Z835" s="27"/>
      <c r="AA835" s="31">
        <v>928.42</v>
      </c>
      <c r="AB835" s="29">
        <v>852.43</v>
      </c>
      <c r="AC835" s="29">
        <v>239.3</v>
      </c>
      <c r="AD835" s="29">
        <v>209.37</v>
      </c>
      <c r="AE835" s="29">
        <v>506.85999999999996</v>
      </c>
      <c r="AF835" s="29">
        <v>925.75</v>
      </c>
      <c r="AG835" s="29">
        <v>1138.58</v>
      </c>
      <c r="AH835" s="29">
        <v>1572.37</v>
      </c>
      <c r="AI835" s="29">
        <v>1963.41</v>
      </c>
      <c r="AJ835" s="29">
        <v>2066.9299999999998</v>
      </c>
      <c r="AK835" s="29">
        <v>2066.84</v>
      </c>
      <c r="AL835" s="29">
        <v>2054.63</v>
      </c>
      <c r="AM835" s="29">
        <v>2021.71</v>
      </c>
      <c r="AN835" s="29">
        <v>2007.0600000000002</v>
      </c>
      <c r="AO835" s="29">
        <v>2014.4700000000003</v>
      </c>
      <c r="AP835" s="29">
        <v>2011.2200000000003</v>
      </c>
      <c r="AQ835" s="29">
        <v>2030.18</v>
      </c>
      <c r="AR835" s="29">
        <v>2092.7399999999998</v>
      </c>
      <c r="AS835" s="29">
        <v>2119.5300000000002</v>
      </c>
      <c r="AT835" s="29">
        <v>2114.9499999999998</v>
      </c>
      <c r="AU835" s="29">
        <v>2084.87</v>
      </c>
      <c r="AV835" s="29">
        <v>2028.21</v>
      </c>
      <c r="AW835" s="29">
        <v>1321.65</v>
      </c>
      <c r="AX835" s="30">
        <v>1199.4000000000001</v>
      </c>
      <c r="AY835" s="325">
        <v>261.40999999999997</v>
      </c>
      <c r="AZ835" s="167">
        <v>6.61</v>
      </c>
      <c r="BA835" s="152">
        <v>102.57</v>
      </c>
    </row>
    <row r="836" spans="1:53">
      <c r="A836" s="37">
        <v>15</v>
      </c>
      <c r="B836" s="162">
        <f t="shared" si="88"/>
        <v>1553.1</v>
      </c>
      <c r="C836" s="162">
        <f t="shared" si="86"/>
        <v>1345.7999999999997</v>
      </c>
      <c r="D836" s="162">
        <f t="shared" si="86"/>
        <v>1293.56</v>
      </c>
      <c r="E836" s="162">
        <f t="shared" si="86"/>
        <v>1285.9899999999998</v>
      </c>
      <c r="F836" s="162">
        <f t="shared" si="86"/>
        <v>1310.3399999999997</v>
      </c>
      <c r="G836" s="162">
        <f t="shared" si="86"/>
        <v>1430.31</v>
      </c>
      <c r="H836" s="162">
        <f t="shared" si="86"/>
        <v>1652.1299999999997</v>
      </c>
      <c r="I836" s="162">
        <f t="shared" si="86"/>
        <v>2308.2999999999997</v>
      </c>
      <c r="J836" s="162">
        <f t="shared" si="86"/>
        <v>2455.13</v>
      </c>
      <c r="K836" s="162">
        <f t="shared" si="86"/>
        <v>2474.58</v>
      </c>
      <c r="L836" s="162">
        <f t="shared" si="86"/>
        <v>2494.48</v>
      </c>
      <c r="M836" s="162">
        <f t="shared" si="86"/>
        <v>2482.5</v>
      </c>
      <c r="N836" s="162">
        <f t="shared" si="86"/>
        <v>2454.88</v>
      </c>
      <c r="O836" s="162">
        <f t="shared" si="86"/>
        <v>2464.98</v>
      </c>
      <c r="P836" s="162">
        <f t="shared" si="86"/>
        <v>2464.0300000000002</v>
      </c>
      <c r="Q836" s="162">
        <f t="shared" si="86"/>
        <v>2466.58</v>
      </c>
      <c r="R836" s="162">
        <f t="shared" si="86"/>
        <v>2475.7800000000002</v>
      </c>
      <c r="S836" s="162">
        <f t="shared" si="87"/>
        <v>2507.5</v>
      </c>
      <c r="T836" s="162">
        <f t="shared" si="87"/>
        <v>2527.96</v>
      </c>
      <c r="U836" s="162">
        <f t="shared" si="87"/>
        <v>2522.8900000000003</v>
      </c>
      <c r="V836" s="162">
        <f t="shared" si="87"/>
        <v>2490</v>
      </c>
      <c r="W836" s="162">
        <f t="shared" si="87"/>
        <v>2449.9100000000003</v>
      </c>
      <c r="X836" s="162">
        <f t="shared" si="87"/>
        <v>2326.86</v>
      </c>
      <c r="Y836" s="162">
        <f t="shared" si="87"/>
        <v>1691.8999999999996</v>
      </c>
      <c r="Z836" s="27"/>
      <c r="AA836" s="31">
        <v>1182.51</v>
      </c>
      <c r="AB836" s="29">
        <v>975.21</v>
      </c>
      <c r="AC836" s="29">
        <v>922.97</v>
      </c>
      <c r="AD836" s="29">
        <v>915.4</v>
      </c>
      <c r="AE836" s="29">
        <v>939.75</v>
      </c>
      <c r="AF836" s="29">
        <v>1059.72</v>
      </c>
      <c r="AG836" s="29">
        <v>1281.54</v>
      </c>
      <c r="AH836" s="29">
        <v>1937.71</v>
      </c>
      <c r="AI836" s="29">
        <v>2084.54</v>
      </c>
      <c r="AJ836" s="29">
        <v>2103.9899999999998</v>
      </c>
      <c r="AK836" s="29">
        <v>2123.89</v>
      </c>
      <c r="AL836" s="29">
        <v>2111.91</v>
      </c>
      <c r="AM836" s="29">
        <v>2084.29</v>
      </c>
      <c r="AN836" s="29">
        <v>2094.39</v>
      </c>
      <c r="AO836" s="29">
        <v>2093.44</v>
      </c>
      <c r="AP836" s="29">
        <v>2095.9899999999998</v>
      </c>
      <c r="AQ836" s="29">
        <v>2105.19</v>
      </c>
      <c r="AR836" s="29">
        <v>2136.91</v>
      </c>
      <c r="AS836" s="29">
        <v>2157.37</v>
      </c>
      <c r="AT836" s="29">
        <v>2152.3000000000002</v>
      </c>
      <c r="AU836" s="29">
        <v>2119.41</v>
      </c>
      <c r="AV836" s="29">
        <v>2079.3200000000002</v>
      </c>
      <c r="AW836" s="29">
        <v>1956.27</v>
      </c>
      <c r="AX836" s="30">
        <v>1321.31</v>
      </c>
      <c r="AY836" s="325">
        <v>261.40999999999997</v>
      </c>
      <c r="AZ836" s="167">
        <v>6.61</v>
      </c>
      <c r="BA836" s="152">
        <v>102.57</v>
      </c>
    </row>
    <row r="837" spans="1:53">
      <c r="A837" s="37">
        <v>16</v>
      </c>
      <c r="B837" s="162">
        <f t="shared" si="88"/>
        <v>1405.0299999999997</v>
      </c>
      <c r="C837" s="162">
        <f t="shared" si="86"/>
        <v>1336.5099999999998</v>
      </c>
      <c r="D837" s="162">
        <f t="shared" si="86"/>
        <v>1285.58</v>
      </c>
      <c r="E837" s="162">
        <f t="shared" si="86"/>
        <v>390.57999999999993</v>
      </c>
      <c r="F837" s="162">
        <f t="shared" si="86"/>
        <v>1075.3599999999999</v>
      </c>
      <c r="G837" s="162">
        <f t="shared" si="86"/>
        <v>1348.3199999999997</v>
      </c>
      <c r="H837" s="162">
        <f t="shared" si="86"/>
        <v>1577.33</v>
      </c>
      <c r="I837" s="162">
        <f t="shared" si="86"/>
        <v>2026.3399999999997</v>
      </c>
      <c r="J837" s="162">
        <f t="shared" si="86"/>
        <v>2325.11</v>
      </c>
      <c r="K837" s="162">
        <f t="shared" si="86"/>
        <v>2384.9900000000002</v>
      </c>
      <c r="L837" s="162">
        <f t="shared" si="86"/>
        <v>2380.83</v>
      </c>
      <c r="M837" s="162">
        <f t="shared" si="86"/>
        <v>2357.3000000000002</v>
      </c>
      <c r="N837" s="162">
        <f t="shared" si="86"/>
        <v>2317.42</v>
      </c>
      <c r="O837" s="162">
        <f t="shared" si="86"/>
        <v>2320.5</v>
      </c>
      <c r="P837" s="162">
        <f t="shared" si="86"/>
        <v>2333.96</v>
      </c>
      <c r="Q837" s="162">
        <f t="shared" si="86"/>
        <v>2339.9499999999998</v>
      </c>
      <c r="R837" s="162">
        <f t="shared" ref="R837:R852" si="89">AQ837+$BA837+$AZ837+$AY837</f>
        <v>2343.5</v>
      </c>
      <c r="S837" s="162">
        <f t="shared" si="87"/>
        <v>2403.58</v>
      </c>
      <c r="T837" s="162">
        <f t="shared" si="87"/>
        <v>2415.0800000000004</v>
      </c>
      <c r="U837" s="162">
        <f t="shared" si="87"/>
        <v>2401.37</v>
      </c>
      <c r="V837" s="162">
        <f t="shared" si="87"/>
        <v>2342.9900000000002</v>
      </c>
      <c r="W837" s="162">
        <f t="shared" si="87"/>
        <v>2246.08</v>
      </c>
      <c r="X837" s="162">
        <f t="shared" si="87"/>
        <v>1726.29</v>
      </c>
      <c r="Y837" s="162">
        <f t="shared" si="87"/>
        <v>1499.5699999999997</v>
      </c>
      <c r="Z837" s="27"/>
      <c r="AA837" s="31">
        <v>1034.44</v>
      </c>
      <c r="AB837" s="29">
        <v>965.92</v>
      </c>
      <c r="AC837" s="29">
        <v>914.99</v>
      </c>
      <c r="AD837" s="29">
        <v>19.989999999999998</v>
      </c>
      <c r="AE837" s="29">
        <v>704.77</v>
      </c>
      <c r="AF837" s="29">
        <v>977.73</v>
      </c>
      <c r="AG837" s="29">
        <v>1206.74</v>
      </c>
      <c r="AH837" s="29">
        <v>1655.75</v>
      </c>
      <c r="AI837" s="29">
        <v>1954.52</v>
      </c>
      <c r="AJ837" s="29">
        <v>2014.4</v>
      </c>
      <c r="AK837" s="29">
        <v>2010.24</v>
      </c>
      <c r="AL837" s="29">
        <v>1986.71</v>
      </c>
      <c r="AM837" s="29">
        <v>1946.83</v>
      </c>
      <c r="AN837" s="29">
        <v>1949.91</v>
      </c>
      <c r="AO837" s="29">
        <v>1963.37</v>
      </c>
      <c r="AP837" s="29">
        <v>1969.36</v>
      </c>
      <c r="AQ837" s="29">
        <v>1972.91</v>
      </c>
      <c r="AR837" s="29">
        <v>2032.9899999999998</v>
      </c>
      <c r="AS837" s="29">
        <v>2044.4900000000002</v>
      </c>
      <c r="AT837" s="29">
        <v>2030.78</v>
      </c>
      <c r="AU837" s="29">
        <v>1972.4</v>
      </c>
      <c r="AV837" s="29">
        <v>1875.49</v>
      </c>
      <c r="AW837" s="29">
        <v>1355.7</v>
      </c>
      <c r="AX837" s="30">
        <v>1128.98</v>
      </c>
      <c r="AY837" s="325">
        <v>261.40999999999997</v>
      </c>
      <c r="AZ837" s="167">
        <v>6.61</v>
      </c>
      <c r="BA837" s="152">
        <v>102.57</v>
      </c>
    </row>
    <row r="838" spans="1:53">
      <c r="A838" s="37">
        <v>17</v>
      </c>
      <c r="B838" s="162">
        <f t="shared" si="88"/>
        <v>1372.5099999999998</v>
      </c>
      <c r="C838" s="162">
        <f t="shared" si="88"/>
        <v>1326.79</v>
      </c>
      <c r="D838" s="162">
        <f t="shared" si="88"/>
        <v>1248.28</v>
      </c>
      <c r="E838" s="162">
        <f t="shared" si="88"/>
        <v>1135.6600000000001</v>
      </c>
      <c r="F838" s="162">
        <f t="shared" si="88"/>
        <v>1327.0699999999997</v>
      </c>
      <c r="G838" s="162">
        <f t="shared" si="88"/>
        <v>1375.8399999999997</v>
      </c>
      <c r="H838" s="162">
        <f t="shared" si="88"/>
        <v>1581.2399999999998</v>
      </c>
      <c r="I838" s="162">
        <f t="shared" si="88"/>
        <v>1942.4299999999998</v>
      </c>
      <c r="J838" s="162">
        <f t="shared" si="88"/>
        <v>2218.1499999999996</v>
      </c>
      <c r="K838" s="162">
        <f t="shared" si="88"/>
        <v>2269.9699999999998</v>
      </c>
      <c r="L838" s="162">
        <f t="shared" si="88"/>
        <v>2262.2599999999998</v>
      </c>
      <c r="M838" s="162">
        <f t="shared" si="88"/>
        <v>2240.4599999999996</v>
      </c>
      <c r="N838" s="162">
        <f t="shared" si="88"/>
        <v>2202.5</v>
      </c>
      <c r="O838" s="162">
        <f t="shared" si="88"/>
        <v>2200.35</v>
      </c>
      <c r="P838" s="162">
        <f t="shared" si="88"/>
        <v>2185.1699999999996</v>
      </c>
      <c r="Q838" s="162">
        <f t="shared" si="88"/>
        <v>2185.6999999999998</v>
      </c>
      <c r="R838" s="162">
        <f t="shared" si="89"/>
        <v>2205.9899999999998</v>
      </c>
      <c r="S838" s="162">
        <f t="shared" si="87"/>
        <v>2272.8199999999997</v>
      </c>
      <c r="T838" s="162">
        <f t="shared" si="87"/>
        <v>2277.2099999999996</v>
      </c>
      <c r="U838" s="162">
        <f t="shared" si="87"/>
        <v>2289.2199999999998</v>
      </c>
      <c r="V838" s="162">
        <f t="shared" si="87"/>
        <v>2196.52</v>
      </c>
      <c r="W838" s="162">
        <f t="shared" si="87"/>
        <v>1942.9199999999996</v>
      </c>
      <c r="X838" s="162">
        <f t="shared" si="87"/>
        <v>1694.83</v>
      </c>
      <c r="Y838" s="162">
        <f t="shared" si="87"/>
        <v>1519.56</v>
      </c>
      <c r="Z838" s="27"/>
      <c r="AA838" s="31">
        <v>1001.92</v>
      </c>
      <c r="AB838" s="29">
        <v>956.2</v>
      </c>
      <c r="AC838" s="29">
        <v>877.69</v>
      </c>
      <c r="AD838" s="29">
        <v>765.07</v>
      </c>
      <c r="AE838" s="29">
        <v>956.48</v>
      </c>
      <c r="AF838" s="29">
        <v>1005.25</v>
      </c>
      <c r="AG838" s="29">
        <v>1210.6500000000001</v>
      </c>
      <c r="AH838" s="29">
        <v>1571.84</v>
      </c>
      <c r="AI838" s="29">
        <v>1847.56</v>
      </c>
      <c r="AJ838" s="29">
        <v>1899.38</v>
      </c>
      <c r="AK838" s="29">
        <v>1891.67</v>
      </c>
      <c r="AL838" s="29">
        <v>1869.87</v>
      </c>
      <c r="AM838" s="29">
        <v>1831.91</v>
      </c>
      <c r="AN838" s="29">
        <v>1829.76</v>
      </c>
      <c r="AO838" s="29">
        <v>1814.58</v>
      </c>
      <c r="AP838" s="29">
        <v>1815.11</v>
      </c>
      <c r="AQ838" s="29">
        <v>1835.4</v>
      </c>
      <c r="AR838" s="29">
        <v>1902.23</v>
      </c>
      <c r="AS838" s="29">
        <v>1906.62</v>
      </c>
      <c r="AT838" s="29">
        <v>1918.63</v>
      </c>
      <c r="AU838" s="29">
        <v>1825.93</v>
      </c>
      <c r="AV838" s="29">
        <v>1572.33</v>
      </c>
      <c r="AW838" s="29">
        <v>1324.24</v>
      </c>
      <c r="AX838" s="30">
        <v>1148.97</v>
      </c>
      <c r="AY838" s="325">
        <v>261.40999999999997</v>
      </c>
      <c r="AZ838" s="167">
        <v>6.61</v>
      </c>
      <c r="BA838" s="152">
        <v>102.57</v>
      </c>
    </row>
    <row r="839" spans="1:53">
      <c r="A839" s="37">
        <v>18</v>
      </c>
      <c r="B839" s="162">
        <f t="shared" si="88"/>
        <v>1354.3599999999997</v>
      </c>
      <c r="C839" s="162">
        <f t="shared" si="88"/>
        <v>1306.6099999999997</v>
      </c>
      <c r="D839" s="162">
        <f t="shared" si="88"/>
        <v>1223.95</v>
      </c>
      <c r="E839" s="162">
        <f t="shared" si="88"/>
        <v>1220.5</v>
      </c>
      <c r="F839" s="162">
        <f t="shared" si="88"/>
        <v>1309.9699999999998</v>
      </c>
      <c r="G839" s="162">
        <f t="shared" si="88"/>
        <v>1385.7999999999997</v>
      </c>
      <c r="H839" s="162">
        <f t="shared" si="88"/>
        <v>1616.7599999999998</v>
      </c>
      <c r="I839" s="162">
        <f t="shared" si="88"/>
        <v>2062.6299999999997</v>
      </c>
      <c r="J839" s="162">
        <f t="shared" si="88"/>
        <v>2281.5</v>
      </c>
      <c r="K839" s="162">
        <f t="shared" si="88"/>
        <v>2316.8000000000002</v>
      </c>
      <c r="L839" s="162">
        <f t="shared" si="88"/>
        <v>2312.8999999999996</v>
      </c>
      <c r="M839" s="162">
        <f t="shared" si="88"/>
        <v>2296.5499999999997</v>
      </c>
      <c r="N839" s="162">
        <f t="shared" si="88"/>
        <v>2265.0499999999997</v>
      </c>
      <c r="O839" s="162">
        <f t="shared" si="88"/>
        <v>2266.5499999999997</v>
      </c>
      <c r="P839" s="162">
        <f t="shared" si="88"/>
        <v>2269.9599999999996</v>
      </c>
      <c r="Q839" s="162">
        <f t="shared" si="88"/>
        <v>2275.6999999999998</v>
      </c>
      <c r="R839" s="162">
        <f t="shared" si="89"/>
        <v>2305.3999999999996</v>
      </c>
      <c r="S839" s="162">
        <f t="shared" si="87"/>
        <v>2372.98</v>
      </c>
      <c r="T839" s="162">
        <f t="shared" si="87"/>
        <v>2410.0899999999997</v>
      </c>
      <c r="U839" s="162">
        <f t="shared" si="87"/>
        <v>2429.7000000000003</v>
      </c>
      <c r="V839" s="162">
        <f t="shared" si="87"/>
        <v>2402.5</v>
      </c>
      <c r="W839" s="162">
        <f t="shared" si="87"/>
        <v>2380.13</v>
      </c>
      <c r="X839" s="162">
        <f t="shared" si="87"/>
        <v>2299.4199999999996</v>
      </c>
      <c r="Y839" s="162">
        <f t="shared" si="87"/>
        <v>1688.75</v>
      </c>
      <c r="Z839" s="27"/>
      <c r="AA839" s="31">
        <v>983.77</v>
      </c>
      <c r="AB839" s="29">
        <v>936.02</v>
      </c>
      <c r="AC839" s="29">
        <v>853.36</v>
      </c>
      <c r="AD839" s="29">
        <v>849.91</v>
      </c>
      <c r="AE839" s="29">
        <v>939.38</v>
      </c>
      <c r="AF839" s="29">
        <v>1015.2099999999999</v>
      </c>
      <c r="AG839" s="29">
        <v>1246.17</v>
      </c>
      <c r="AH839" s="29">
        <v>1692.04</v>
      </c>
      <c r="AI839" s="29">
        <v>1910.91</v>
      </c>
      <c r="AJ839" s="29">
        <v>1946.21</v>
      </c>
      <c r="AK839" s="29">
        <v>1942.31</v>
      </c>
      <c r="AL839" s="29">
        <v>1925.96</v>
      </c>
      <c r="AM839" s="29">
        <v>1894.46</v>
      </c>
      <c r="AN839" s="29">
        <v>1895.96</v>
      </c>
      <c r="AO839" s="29">
        <v>1899.37</v>
      </c>
      <c r="AP839" s="29">
        <v>1905.11</v>
      </c>
      <c r="AQ839" s="29">
        <v>1934.81</v>
      </c>
      <c r="AR839" s="29">
        <v>2002.39</v>
      </c>
      <c r="AS839" s="29">
        <v>2039.4999999999998</v>
      </c>
      <c r="AT839" s="29">
        <v>2059.11</v>
      </c>
      <c r="AU839" s="29">
        <v>2031.9099999999999</v>
      </c>
      <c r="AV839" s="29">
        <v>2009.54</v>
      </c>
      <c r="AW839" s="29">
        <v>1928.83</v>
      </c>
      <c r="AX839" s="30">
        <v>1318.16</v>
      </c>
      <c r="AY839" s="325">
        <v>261.40999999999997</v>
      </c>
      <c r="AZ839" s="167">
        <v>6.61</v>
      </c>
      <c r="BA839" s="152">
        <v>102.57</v>
      </c>
    </row>
    <row r="840" spans="1:53">
      <c r="A840" s="37">
        <v>19</v>
      </c>
      <c r="B840" s="162">
        <f t="shared" si="88"/>
        <v>1539.1799999999998</v>
      </c>
      <c r="C840" s="162">
        <f t="shared" si="88"/>
        <v>1442.8899999999999</v>
      </c>
      <c r="D840" s="162">
        <f t="shared" si="88"/>
        <v>1339.83</v>
      </c>
      <c r="E840" s="162">
        <f t="shared" si="88"/>
        <v>1331.27</v>
      </c>
      <c r="F840" s="162">
        <f t="shared" si="88"/>
        <v>1345.7199999999998</v>
      </c>
      <c r="G840" s="162">
        <f t="shared" si="88"/>
        <v>1448.7399999999998</v>
      </c>
      <c r="H840" s="162">
        <f t="shared" si="88"/>
        <v>1431.8399999999997</v>
      </c>
      <c r="I840" s="162">
        <f t="shared" si="88"/>
        <v>1581.02</v>
      </c>
      <c r="J840" s="162">
        <f t="shared" si="88"/>
        <v>1974.62</v>
      </c>
      <c r="K840" s="162">
        <f t="shared" si="88"/>
        <v>2247.64</v>
      </c>
      <c r="L840" s="162">
        <f t="shared" si="88"/>
        <v>2265.9599999999996</v>
      </c>
      <c r="M840" s="162">
        <f t="shared" si="88"/>
        <v>2245.89</v>
      </c>
      <c r="N840" s="162">
        <f t="shared" si="88"/>
        <v>2239.4599999999996</v>
      </c>
      <c r="O840" s="162">
        <f t="shared" si="88"/>
        <v>2215.7799999999997</v>
      </c>
      <c r="P840" s="162">
        <f t="shared" si="88"/>
        <v>2214.4899999999998</v>
      </c>
      <c r="Q840" s="162">
        <f t="shared" si="88"/>
        <v>2208.73</v>
      </c>
      <c r="R840" s="162">
        <f t="shared" si="89"/>
        <v>2269.98</v>
      </c>
      <c r="S840" s="162">
        <f t="shared" si="87"/>
        <v>2345.8000000000002</v>
      </c>
      <c r="T840" s="162">
        <f t="shared" si="87"/>
        <v>2364.88</v>
      </c>
      <c r="U840" s="162">
        <f t="shared" si="87"/>
        <v>2393.96</v>
      </c>
      <c r="V840" s="162">
        <f t="shared" si="87"/>
        <v>2315.7399999999998</v>
      </c>
      <c r="W840" s="162">
        <f t="shared" si="87"/>
        <v>2286.9199999999996</v>
      </c>
      <c r="X840" s="162">
        <f t="shared" si="87"/>
        <v>2268.5499999999997</v>
      </c>
      <c r="Y840" s="162">
        <f t="shared" si="87"/>
        <v>1657.1299999999997</v>
      </c>
      <c r="Z840" s="27"/>
      <c r="AA840" s="31">
        <v>1168.5899999999999</v>
      </c>
      <c r="AB840" s="29">
        <v>1072.3</v>
      </c>
      <c r="AC840" s="29">
        <v>969.24</v>
      </c>
      <c r="AD840" s="29">
        <v>960.68</v>
      </c>
      <c r="AE840" s="29">
        <v>975.13</v>
      </c>
      <c r="AF840" s="29">
        <v>1078.1500000000001</v>
      </c>
      <c r="AG840" s="29">
        <v>1061.25</v>
      </c>
      <c r="AH840" s="29">
        <v>1210.43</v>
      </c>
      <c r="AI840" s="29">
        <v>1604.03</v>
      </c>
      <c r="AJ840" s="29">
        <v>1877.05</v>
      </c>
      <c r="AK840" s="29">
        <v>1895.37</v>
      </c>
      <c r="AL840" s="29">
        <v>1875.3</v>
      </c>
      <c r="AM840" s="29">
        <v>1868.87</v>
      </c>
      <c r="AN840" s="29">
        <v>1845.19</v>
      </c>
      <c r="AO840" s="29">
        <v>1843.9</v>
      </c>
      <c r="AP840" s="29">
        <v>1838.14</v>
      </c>
      <c r="AQ840" s="29">
        <v>1899.39</v>
      </c>
      <c r="AR840" s="29">
        <v>1975.21</v>
      </c>
      <c r="AS840" s="29">
        <v>1994.29</v>
      </c>
      <c r="AT840" s="29">
        <v>2023.37</v>
      </c>
      <c r="AU840" s="29">
        <v>1945.15</v>
      </c>
      <c r="AV840" s="29">
        <v>1916.33</v>
      </c>
      <c r="AW840" s="29">
        <v>1897.96</v>
      </c>
      <c r="AX840" s="30">
        <v>1286.54</v>
      </c>
      <c r="AY840" s="325">
        <v>261.40999999999997</v>
      </c>
      <c r="AZ840" s="167">
        <v>6.61</v>
      </c>
      <c r="BA840" s="152">
        <v>102.57</v>
      </c>
    </row>
    <row r="841" spans="1:53">
      <c r="A841" s="37">
        <v>20</v>
      </c>
      <c r="B841" s="162">
        <f t="shared" si="88"/>
        <v>1509.3899999999999</v>
      </c>
      <c r="C841" s="162">
        <f t="shared" si="88"/>
        <v>1329.71</v>
      </c>
      <c r="D841" s="162">
        <f t="shared" si="88"/>
        <v>1283.49</v>
      </c>
      <c r="E841" s="162">
        <f t="shared" si="88"/>
        <v>1234</v>
      </c>
      <c r="F841" s="162">
        <f t="shared" si="88"/>
        <v>1293.4899999999998</v>
      </c>
      <c r="G841" s="162">
        <f t="shared" si="88"/>
        <v>1328.92</v>
      </c>
      <c r="H841" s="162">
        <f t="shared" si="88"/>
        <v>1322.6399999999999</v>
      </c>
      <c r="I841" s="162">
        <f t="shared" si="88"/>
        <v>1435.8899999999999</v>
      </c>
      <c r="J841" s="162">
        <f t="shared" si="88"/>
        <v>1690.9599999999996</v>
      </c>
      <c r="K841" s="162">
        <f t="shared" si="88"/>
        <v>2191.89</v>
      </c>
      <c r="L841" s="162">
        <f t="shared" si="88"/>
        <v>2218.29</v>
      </c>
      <c r="M841" s="162">
        <f t="shared" si="88"/>
        <v>2222.0899999999997</v>
      </c>
      <c r="N841" s="162">
        <f t="shared" si="88"/>
        <v>2197.52</v>
      </c>
      <c r="O841" s="162">
        <f t="shared" si="88"/>
        <v>2196.66</v>
      </c>
      <c r="P841" s="162">
        <f t="shared" si="88"/>
        <v>2198.4599999999996</v>
      </c>
      <c r="Q841" s="162">
        <f t="shared" si="88"/>
        <v>2198.1999999999998</v>
      </c>
      <c r="R841" s="162">
        <f t="shared" si="89"/>
        <v>2237.9899999999998</v>
      </c>
      <c r="S841" s="162">
        <f t="shared" si="87"/>
        <v>2332.52</v>
      </c>
      <c r="T841" s="162">
        <f t="shared" si="87"/>
        <v>2368.81</v>
      </c>
      <c r="U841" s="162">
        <f t="shared" si="87"/>
        <v>2379.4900000000002</v>
      </c>
      <c r="V841" s="162">
        <f t="shared" si="87"/>
        <v>2334.25</v>
      </c>
      <c r="W841" s="162">
        <f t="shared" si="87"/>
        <v>2295.0899999999997</v>
      </c>
      <c r="X841" s="162">
        <f t="shared" si="87"/>
        <v>2241.37</v>
      </c>
      <c r="Y841" s="162">
        <f t="shared" si="87"/>
        <v>1637.2099999999996</v>
      </c>
      <c r="Z841" s="27"/>
      <c r="AA841" s="31">
        <v>1138.8</v>
      </c>
      <c r="AB841" s="29">
        <v>959.12</v>
      </c>
      <c r="AC841" s="29">
        <v>912.9</v>
      </c>
      <c r="AD841" s="29">
        <v>863.41</v>
      </c>
      <c r="AE841" s="29">
        <v>922.9</v>
      </c>
      <c r="AF841" s="29">
        <v>958.33</v>
      </c>
      <c r="AG841" s="29">
        <v>952.05</v>
      </c>
      <c r="AH841" s="29">
        <v>1065.3</v>
      </c>
      <c r="AI841" s="29">
        <v>1320.37</v>
      </c>
      <c r="AJ841" s="29">
        <v>1821.3</v>
      </c>
      <c r="AK841" s="29">
        <v>1847.7</v>
      </c>
      <c r="AL841" s="29">
        <v>1851.5</v>
      </c>
      <c r="AM841" s="29">
        <v>1826.93</v>
      </c>
      <c r="AN841" s="29">
        <v>1826.07</v>
      </c>
      <c r="AO841" s="29">
        <v>1827.87</v>
      </c>
      <c r="AP841" s="29">
        <v>1827.61</v>
      </c>
      <c r="AQ841" s="29">
        <v>1867.4</v>
      </c>
      <c r="AR841" s="29">
        <v>1961.93</v>
      </c>
      <c r="AS841" s="29">
        <v>1998.22</v>
      </c>
      <c r="AT841" s="29">
        <v>2008.9</v>
      </c>
      <c r="AU841" s="29">
        <v>1963.66</v>
      </c>
      <c r="AV841" s="29">
        <v>1924.5</v>
      </c>
      <c r="AW841" s="29">
        <v>1870.78</v>
      </c>
      <c r="AX841" s="30">
        <v>1266.6199999999999</v>
      </c>
      <c r="AY841" s="325">
        <v>261.40999999999997</v>
      </c>
      <c r="AZ841" s="167">
        <v>6.61</v>
      </c>
      <c r="BA841" s="152">
        <v>102.57</v>
      </c>
    </row>
    <row r="842" spans="1:53">
      <c r="A842" s="37">
        <v>21</v>
      </c>
      <c r="B842" s="162">
        <f t="shared" si="88"/>
        <v>1366.75</v>
      </c>
      <c r="C842" s="162">
        <f t="shared" si="88"/>
        <v>1325.4499999999998</v>
      </c>
      <c r="D842" s="162">
        <f t="shared" si="88"/>
        <v>1256.95</v>
      </c>
      <c r="E842" s="162">
        <f t="shared" si="88"/>
        <v>1248.98</v>
      </c>
      <c r="F842" s="162">
        <f t="shared" si="88"/>
        <v>1325.71</v>
      </c>
      <c r="G842" s="162">
        <f t="shared" si="88"/>
        <v>1407.4499999999998</v>
      </c>
      <c r="H842" s="162">
        <f t="shared" si="88"/>
        <v>1592.4699999999998</v>
      </c>
      <c r="I842" s="162">
        <f t="shared" si="88"/>
        <v>1926.6599999999999</v>
      </c>
      <c r="J842" s="162">
        <f t="shared" si="88"/>
        <v>2194.29</v>
      </c>
      <c r="K842" s="162">
        <f t="shared" si="88"/>
        <v>2260.9399999999996</v>
      </c>
      <c r="L842" s="162">
        <f t="shared" si="88"/>
        <v>2265.31</v>
      </c>
      <c r="M842" s="162">
        <f t="shared" si="88"/>
        <v>2255.37</v>
      </c>
      <c r="N842" s="162">
        <f t="shared" si="88"/>
        <v>2231</v>
      </c>
      <c r="O842" s="162">
        <f t="shared" si="88"/>
        <v>2233.5</v>
      </c>
      <c r="P842" s="162">
        <f t="shared" si="88"/>
        <v>2240.35</v>
      </c>
      <c r="Q842" s="162">
        <f t="shared" si="88"/>
        <v>2240.81</v>
      </c>
      <c r="R842" s="162">
        <f t="shared" si="89"/>
        <v>2248.5299999999997</v>
      </c>
      <c r="S842" s="162">
        <f t="shared" si="87"/>
        <v>2294.6499999999996</v>
      </c>
      <c r="T842" s="162">
        <f t="shared" si="87"/>
        <v>2314.1299999999997</v>
      </c>
      <c r="U842" s="162">
        <f t="shared" si="87"/>
        <v>2314.2199999999998</v>
      </c>
      <c r="V842" s="162">
        <f t="shared" si="87"/>
        <v>2275.73</v>
      </c>
      <c r="W842" s="162">
        <f t="shared" si="87"/>
        <v>2239.6899999999996</v>
      </c>
      <c r="X842" s="162">
        <f t="shared" si="87"/>
        <v>1709.7199999999998</v>
      </c>
      <c r="Y842" s="162">
        <f t="shared" si="87"/>
        <v>1511.33</v>
      </c>
      <c r="Z842" s="27"/>
      <c r="AA842" s="31">
        <v>996.16</v>
      </c>
      <c r="AB842" s="29">
        <v>954.86</v>
      </c>
      <c r="AC842" s="29">
        <v>886.36</v>
      </c>
      <c r="AD842" s="29">
        <v>878.39</v>
      </c>
      <c r="AE842" s="29">
        <v>955.12</v>
      </c>
      <c r="AF842" s="29">
        <v>1036.8599999999999</v>
      </c>
      <c r="AG842" s="29">
        <v>1221.8800000000001</v>
      </c>
      <c r="AH842" s="29">
        <v>1556.07</v>
      </c>
      <c r="AI842" s="29">
        <v>1823.7</v>
      </c>
      <c r="AJ842" s="29">
        <v>1890.35</v>
      </c>
      <c r="AK842" s="29">
        <v>1894.72</v>
      </c>
      <c r="AL842" s="29">
        <v>1884.78</v>
      </c>
      <c r="AM842" s="29">
        <v>1860.41</v>
      </c>
      <c r="AN842" s="29">
        <v>1862.91</v>
      </c>
      <c r="AO842" s="29">
        <v>1869.76</v>
      </c>
      <c r="AP842" s="29">
        <v>1870.22</v>
      </c>
      <c r="AQ842" s="29">
        <v>1877.94</v>
      </c>
      <c r="AR842" s="29">
        <v>1924.06</v>
      </c>
      <c r="AS842" s="29">
        <v>1943.54</v>
      </c>
      <c r="AT842" s="29">
        <v>1943.63</v>
      </c>
      <c r="AU842" s="29">
        <v>1905.14</v>
      </c>
      <c r="AV842" s="29">
        <v>1869.1</v>
      </c>
      <c r="AW842" s="29">
        <v>1339.13</v>
      </c>
      <c r="AX842" s="30">
        <v>1140.74</v>
      </c>
      <c r="AY842" s="325">
        <v>261.40999999999997</v>
      </c>
      <c r="AZ842" s="167">
        <v>6.61</v>
      </c>
      <c r="BA842" s="152">
        <v>102.57</v>
      </c>
    </row>
    <row r="843" spans="1:53">
      <c r="A843" s="37">
        <v>22</v>
      </c>
      <c r="B843" s="162">
        <f t="shared" si="88"/>
        <v>1399.1799999999998</v>
      </c>
      <c r="C843" s="162">
        <f t="shared" si="88"/>
        <v>1330.3799999999997</v>
      </c>
      <c r="D843" s="162">
        <f t="shared" si="88"/>
        <v>1278.7</v>
      </c>
      <c r="E843" s="162">
        <f t="shared" si="88"/>
        <v>1277.32</v>
      </c>
      <c r="F843" s="162">
        <f t="shared" si="88"/>
        <v>1328.77</v>
      </c>
      <c r="G843" s="162">
        <f t="shared" si="88"/>
        <v>1395.3199999999997</v>
      </c>
      <c r="H843" s="162">
        <f t="shared" si="88"/>
        <v>1661.56</v>
      </c>
      <c r="I843" s="162">
        <f t="shared" si="88"/>
        <v>2004.4099999999999</v>
      </c>
      <c r="J843" s="162">
        <f t="shared" si="88"/>
        <v>2228.1499999999996</v>
      </c>
      <c r="K843" s="162">
        <f t="shared" si="88"/>
        <v>2270.85</v>
      </c>
      <c r="L843" s="162">
        <f t="shared" si="88"/>
        <v>2269.98</v>
      </c>
      <c r="M843" s="162">
        <f t="shared" si="88"/>
        <v>2265.1499999999996</v>
      </c>
      <c r="N843" s="162">
        <f t="shared" si="88"/>
        <v>2251.1699999999996</v>
      </c>
      <c r="O843" s="162">
        <f t="shared" si="88"/>
        <v>2252.29</v>
      </c>
      <c r="P843" s="162">
        <f t="shared" si="88"/>
        <v>2252.0499999999997</v>
      </c>
      <c r="Q843" s="162">
        <f t="shared" si="88"/>
        <v>2251.54</v>
      </c>
      <c r="R843" s="162">
        <f t="shared" si="89"/>
        <v>2256.2399999999998</v>
      </c>
      <c r="S843" s="162">
        <f t="shared" si="87"/>
        <v>2298.58</v>
      </c>
      <c r="T843" s="162">
        <f t="shared" si="87"/>
        <v>2307.73</v>
      </c>
      <c r="U843" s="162">
        <f t="shared" si="87"/>
        <v>2292.4899999999998</v>
      </c>
      <c r="V843" s="162">
        <f t="shared" si="87"/>
        <v>2213.31</v>
      </c>
      <c r="W843" s="162">
        <f t="shared" si="87"/>
        <v>2204.6999999999998</v>
      </c>
      <c r="X843" s="162">
        <f t="shared" si="87"/>
        <v>1678.98</v>
      </c>
      <c r="Y843" s="162">
        <f t="shared" si="87"/>
        <v>1430.1999999999998</v>
      </c>
      <c r="Z843" s="27"/>
      <c r="AA843" s="31">
        <v>1028.5899999999999</v>
      </c>
      <c r="AB843" s="29">
        <v>959.79</v>
      </c>
      <c r="AC843" s="29">
        <v>908.11</v>
      </c>
      <c r="AD843" s="29">
        <v>906.73</v>
      </c>
      <c r="AE843" s="29">
        <v>958.18</v>
      </c>
      <c r="AF843" s="29">
        <v>1024.73</v>
      </c>
      <c r="AG843" s="29">
        <v>1290.97</v>
      </c>
      <c r="AH843" s="29">
        <v>1633.82</v>
      </c>
      <c r="AI843" s="29">
        <v>1857.56</v>
      </c>
      <c r="AJ843" s="29">
        <v>1900.26</v>
      </c>
      <c r="AK843" s="29">
        <v>1899.39</v>
      </c>
      <c r="AL843" s="29">
        <v>1894.56</v>
      </c>
      <c r="AM843" s="29">
        <v>1880.58</v>
      </c>
      <c r="AN843" s="29">
        <v>1881.7</v>
      </c>
      <c r="AO843" s="29">
        <v>1881.46</v>
      </c>
      <c r="AP843" s="29">
        <v>1880.95</v>
      </c>
      <c r="AQ843" s="29">
        <v>1885.65</v>
      </c>
      <c r="AR843" s="29">
        <v>1927.99</v>
      </c>
      <c r="AS843" s="29">
        <v>1937.14</v>
      </c>
      <c r="AT843" s="29">
        <v>1921.9</v>
      </c>
      <c r="AU843" s="29">
        <v>1842.72</v>
      </c>
      <c r="AV843" s="29">
        <v>1834.11</v>
      </c>
      <c r="AW843" s="29">
        <v>1308.3900000000001</v>
      </c>
      <c r="AX843" s="30">
        <v>1059.6099999999999</v>
      </c>
      <c r="AY843" s="325">
        <v>261.40999999999997</v>
      </c>
      <c r="AZ843" s="167">
        <v>6.61</v>
      </c>
      <c r="BA843" s="152">
        <v>102.57</v>
      </c>
    </row>
    <row r="844" spans="1:53">
      <c r="A844" s="37">
        <v>23</v>
      </c>
      <c r="B844" s="162">
        <f t="shared" si="88"/>
        <v>1325.23</v>
      </c>
      <c r="C844" s="162">
        <f t="shared" si="88"/>
        <v>471.33</v>
      </c>
      <c r="D844" s="162">
        <f t="shared" si="88"/>
        <v>444.93999999999994</v>
      </c>
      <c r="E844" s="162">
        <f t="shared" si="88"/>
        <v>440.22999999999996</v>
      </c>
      <c r="F844" s="162">
        <f t="shared" si="88"/>
        <v>1217.29</v>
      </c>
      <c r="G844" s="162">
        <f t="shared" si="88"/>
        <v>1327.42</v>
      </c>
      <c r="H844" s="162">
        <f t="shared" si="88"/>
        <v>1598.3399999999997</v>
      </c>
      <c r="I844" s="162">
        <f t="shared" si="88"/>
        <v>1865.2999999999997</v>
      </c>
      <c r="J844" s="162">
        <f t="shared" si="88"/>
        <v>2179.77</v>
      </c>
      <c r="K844" s="162">
        <f t="shared" si="88"/>
        <v>2268.31</v>
      </c>
      <c r="L844" s="162">
        <f t="shared" si="88"/>
        <v>2266.54</v>
      </c>
      <c r="M844" s="162">
        <f t="shared" si="88"/>
        <v>2248.83</v>
      </c>
      <c r="N844" s="162">
        <f t="shared" si="88"/>
        <v>2240.75</v>
      </c>
      <c r="O844" s="162">
        <f t="shared" si="88"/>
        <v>2243.7199999999998</v>
      </c>
      <c r="P844" s="162">
        <f t="shared" si="88"/>
        <v>2249.6</v>
      </c>
      <c r="Q844" s="162">
        <f t="shared" si="88"/>
        <v>2256.12</v>
      </c>
      <c r="R844" s="162">
        <f t="shared" si="89"/>
        <v>2264.14</v>
      </c>
      <c r="S844" s="162">
        <f t="shared" si="87"/>
        <v>2306.3199999999997</v>
      </c>
      <c r="T844" s="162">
        <f t="shared" si="87"/>
        <v>2319.2600000000002</v>
      </c>
      <c r="U844" s="162">
        <f t="shared" si="87"/>
        <v>2316.58</v>
      </c>
      <c r="V844" s="162">
        <f t="shared" si="87"/>
        <v>2278.83</v>
      </c>
      <c r="W844" s="162">
        <f t="shared" si="87"/>
        <v>2243.0099999999998</v>
      </c>
      <c r="X844" s="162">
        <f t="shared" si="87"/>
        <v>1726.9099999999999</v>
      </c>
      <c r="Y844" s="162">
        <f t="shared" si="87"/>
        <v>1511.6299999999997</v>
      </c>
      <c r="Z844" s="27"/>
      <c r="AA844" s="31">
        <v>954.64</v>
      </c>
      <c r="AB844" s="29">
        <v>100.74</v>
      </c>
      <c r="AC844" s="29">
        <v>74.349999999999994</v>
      </c>
      <c r="AD844" s="29">
        <v>69.64</v>
      </c>
      <c r="AE844" s="29">
        <v>846.7</v>
      </c>
      <c r="AF844" s="29">
        <v>956.83</v>
      </c>
      <c r="AG844" s="29">
        <v>1227.75</v>
      </c>
      <c r="AH844" s="29">
        <v>1494.71</v>
      </c>
      <c r="AI844" s="29">
        <v>1809.18</v>
      </c>
      <c r="AJ844" s="29">
        <v>1897.72</v>
      </c>
      <c r="AK844" s="29">
        <v>1895.95</v>
      </c>
      <c r="AL844" s="29">
        <v>1878.24</v>
      </c>
      <c r="AM844" s="29">
        <v>1870.16</v>
      </c>
      <c r="AN844" s="29">
        <v>1873.13</v>
      </c>
      <c r="AO844" s="29">
        <v>1879.01</v>
      </c>
      <c r="AP844" s="29">
        <v>1885.53</v>
      </c>
      <c r="AQ844" s="29">
        <v>1893.55</v>
      </c>
      <c r="AR844" s="29">
        <v>1935.73</v>
      </c>
      <c r="AS844" s="29">
        <v>1948.67</v>
      </c>
      <c r="AT844" s="29">
        <v>1945.99</v>
      </c>
      <c r="AU844" s="29">
        <v>1908.24</v>
      </c>
      <c r="AV844" s="29">
        <v>1872.42</v>
      </c>
      <c r="AW844" s="29">
        <v>1356.32</v>
      </c>
      <c r="AX844" s="30">
        <v>1141.04</v>
      </c>
      <c r="AY844" s="325">
        <v>261.40999999999997</v>
      </c>
      <c r="AZ844" s="167">
        <v>6.61</v>
      </c>
      <c r="BA844" s="152">
        <v>102.57</v>
      </c>
    </row>
    <row r="845" spans="1:53">
      <c r="A845" s="37">
        <v>24</v>
      </c>
      <c r="B845" s="162">
        <f t="shared" si="88"/>
        <v>1516.7599999999998</v>
      </c>
      <c r="C845" s="162">
        <f t="shared" si="88"/>
        <v>1338.48</v>
      </c>
      <c r="D845" s="162">
        <f t="shared" si="88"/>
        <v>1324.42</v>
      </c>
      <c r="E845" s="162">
        <f t="shared" si="88"/>
        <v>1321.7799999999997</v>
      </c>
      <c r="F845" s="162">
        <f t="shared" si="88"/>
        <v>1363.9699999999998</v>
      </c>
      <c r="G845" s="162">
        <f t="shared" si="88"/>
        <v>1501.54</v>
      </c>
      <c r="H845" s="162">
        <f t="shared" si="88"/>
        <v>1746.4099999999999</v>
      </c>
      <c r="I845" s="162">
        <f t="shared" si="88"/>
        <v>2081.7999999999997</v>
      </c>
      <c r="J845" s="162">
        <f t="shared" si="88"/>
        <v>2290.0099999999998</v>
      </c>
      <c r="K845" s="162">
        <f t="shared" si="88"/>
        <v>2345.92</v>
      </c>
      <c r="L845" s="162">
        <f t="shared" si="88"/>
        <v>2340.6999999999998</v>
      </c>
      <c r="M845" s="162">
        <f t="shared" si="88"/>
        <v>2311.39</v>
      </c>
      <c r="N845" s="162">
        <f t="shared" si="88"/>
        <v>2295.9599999999996</v>
      </c>
      <c r="O845" s="162">
        <f t="shared" si="88"/>
        <v>2289.87</v>
      </c>
      <c r="P845" s="162">
        <f t="shared" si="88"/>
        <v>2287.98</v>
      </c>
      <c r="Q845" s="162">
        <f t="shared" si="88"/>
        <v>2290.7599999999998</v>
      </c>
      <c r="R845" s="162">
        <f t="shared" si="89"/>
        <v>2289.85</v>
      </c>
      <c r="S845" s="162">
        <f t="shared" si="87"/>
        <v>2323.65</v>
      </c>
      <c r="T845" s="162">
        <f t="shared" si="87"/>
        <v>2328.86</v>
      </c>
      <c r="U845" s="162">
        <f t="shared" si="87"/>
        <v>2314.73</v>
      </c>
      <c r="V845" s="162">
        <f t="shared" si="87"/>
        <v>2265.5899999999997</v>
      </c>
      <c r="W845" s="162">
        <f t="shared" si="87"/>
        <v>2256.8199999999997</v>
      </c>
      <c r="X845" s="162">
        <f t="shared" si="87"/>
        <v>2189.2799999999997</v>
      </c>
      <c r="Y845" s="162">
        <f t="shared" si="87"/>
        <v>1583.2399999999998</v>
      </c>
      <c r="Z845" s="27"/>
      <c r="AA845" s="31">
        <v>1146.17</v>
      </c>
      <c r="AB845" s="29">
        <v>967.89</v>
      </c>
      <c r="AC845" s="29">
        <v>953.83</v>
      </c>
      <c r="AD845" s="29">
        <v>951.19</v>
      </c>
      <c r="AE845" s="29">
        <v>993.38</v>
      </c>
      <c r="AF845" s="29">
        <v>1130.95</v>
      </c>
      <c r="AG845" s="29">
        <v>1375.82</v>
      </c>
      <c r="AH845" s="29">
        <v>1711.21</v>
      </c>
      <c r="AI845" s="29">
        <v>1919.42</v>
      </c>
      <c r="AJ845" s="29">
        <v>1975.33</v>
      </c>
      <c r="AK845" s="29">
        <v>1970.11</v>
      </c>
      <c r="AL845" s="29">
        <v>1940.8</v>
      </c>
      <c r="AM845" s="29">
        <v>1925.37</v>
      </c>
      <c r="AN845" s="29">
        <v>1919.28</v>
      </c>
      <c r="AO845" s="29">
        <v>1917.39</v>
      </c>
      <c r="AP845" s="29">
        <v>1920.17</v>
      </c>
      <c r="AQ845" s="29">
        <v>1919.26</v>
      </c>
      <c r="AR845" s="29">
        <v>1953.06</v>
      </c>
      <c r="AS845" s="29">
        <v>1958.27</v>
      </c>
      <c r="AT845" s="29">
        <v>1944.14</v>
      </c>
      <c r="AU845" s="29">
        <v>1895</v>
      </c>
      <c r="AV845" s="29">
        <v>1886.23</v>
      </c>
      <c r="AW845" s="29">
        <v>1818.69</v>
      </c>
      <c r="AX845" s="30">
        <v>1212.6500000000001</v>
      </c>
      <c r="AY845" s="325">
        <v>261.40999999999997</v>
      </c>
      <c r="AZ845" s="167">
        <v>6.61</v>
      </c>
      <c r="BA845" s="152">
        <v>102.57</v>
      </c>
    </row>
    <row r="846" spans="1:53">
      <c r="A846" s="37">
        <v>25</v>
      </c>
      <c r="B846" s="162">
        <f t="shared" si="88"/>
        <v>1406.1699999999996</v>
      </c>
      <c r="C846" s="162">
        <f t="shared" si="88"/>
        <v>1345.73</v>
      </c>
      <c r="D846" s="162">
        <f t="shared" si="88"/>
        <v>1321.25</v>
      </c>
      <c r="E846" s="162">
        <f t="shared" si="88"/>
        <v>1319.87</v>
      </c>
      <c r="F846" s="162">
        <f t="shared" si="88"/>
        <v>1349.3899999999999</v>
      </c>
      <c r="G846" s="162">
        <f t="shared" si="88"/>
        <v>1493.1899999999996</v>
      </c>
      <c r="H846" s="162">
        <f t="shared" si="88"/>
        <v>1711.3599999999997</v>
      </c>
      <c r="I846" s="162">
        <f t="shared" si="88"/>
        <v>2038.08</v>
      </c>
      <c r="J846" s="162">
        <f t="shared" si="88"/>
        <v>2265.8399999999997</v>
      </c>
      <c r="K846" s="162">
        <f t="shared" si="88"/>
        <v>2273.48</v>
      </c>
      <c r="L846" s="162">
        <f t="shared" si="88"/>
        <v>2272.08</v>
      </c>
      <c r="M846" s="162">
        <f t="shared" si="88"/>
        <v>2268.5</v>
      </c>
      <c r="N846" s="162">
        <f t="shared" si="88"/>
        <v>2248.89</v>
      </c>
      <c r="O846" s="162">
        <f t="shared" si="88"/>
        <v>2249.1299999999997</v>
      </c>
      <c r="P846" s="162">
        <f t="shared" si="88"/>
        <v>2249.4499999999998</v>
      </c>
      <c r="Q846" s="162">
        <f t="shared" si="88"/>
        <v>2266.9599999999996</v>
      </c>
      <c r="R846" s="162">
        <f t="shared" si="89"/>
        <v>2258.9699999999998</v>
      </c>
      <c r="S846" s="162">
        <f t="shared" si="87"/>
        <v>2280.33</v>
      </c>
      <c r="T846" s="162">
        <f t="shared" si="87"/>
        <v>2282.77</v>
      </c>
      <c r="U846" s="162">
        <f t="shared" si="87"/>
        <v>2296.25</v>
      </c>
      <c r="V846" s="162">
        <f t="shared" si="87"/>
        <v>2262.56</v>
      </c>
      <c r="W846" s="162">
        <f t="shared" si="87"/>
        <v>2193.5299999999997</v>
      </c>
      <c r="X846" s="162">
        <f t="shared" si="87"/>
        <v>1866.33</v>
      </c>
      <c r="Y846" s="162">
        <f t="shared" si="87"/>
        <v>1515.6</v>
      </c>
      <c r="Z846" s="27"/>
      <c r="AA846" s="31">
        <v>1035.58</v>
      </c>
      <c r="AB846" s="29">
        <v>975.14</v>
      </c>
      <c r="AC846" s="29">
        <v>950.66</v>
      </c>
      <c r="AD846" s="29">
        <v>949.28</v>
      </c>
      <c r="AE846" s="29">
        <v>978.8</v>
      </c>
      <c r="AF846" s="29">
        <v>1122.5999999999999</v>
      </c>
      <c r="AG846" s="29">
        <v>1340.77</v>
      </c>
      <c r="AH846" s="29">
        <v>1667.49</v>
      </c>
      <c r="AI846" s="29">
        <v>1895.25</v>
      </c>
      <c r="AJ846" s="29">
        <v>1902.89</v>
      </c>
      <c r="AK846" s="29">
        <v>1901.49</v>
      </c>
      <c r="AL846" s="29">
        <v>1897.91</v>
      </c>
      <c r="AM846" s="29">
        <v>1878.3</v>
      </c>
      <c r="AN846" s="29">
        <v>1878.54</v>
      </c>
      <c r="AO846" s="29">
        <v>1878.86</v>
      </c>
      <c r="AP846" s="29">
        <v>1896.37</v>
      </c>
      <c r="AQ846" s="29">
        <v>1888.38</v>
      </c>
      <c r="AR846" s="29">
        <v>1909.74</v>
      </c>
      <c r="AS846" s="29">
        <v>1912.18</v>
      </c>
      <c r="AT846" s="29">
        <v>1925.66</v>
      </c>
      <c r="AU846" s="29">
        <v>1891.97</v>
      </c>
      <c r="AV846" s="29">
        <v>1822.94</v>
      </c>
      <c r="AW846" s="29">
        <v>1495.74</v>
      </c>
      <c r="AX846" s="30">
        <v>1145.01</v>
      </c>
      <c r="AY846" s="325">
        <v>261.40999999999997</v>
      </c>
      <c r="AZ846" s="167">
        <v>6.61</v>
      </c>
      <c r="BA846" s="152">
        <v>102.57</v>
      </c>
    </row>
    <row r="847" spans="1:53">
      <c r="A847" s="37">
        <v>26</v>
      </c>
      <c r="B847" s="162">
        <f t="shared" si="88"/>
        <v>1331.7399999999998</v>
      </c>
      <c r="C847" s="162">
        <f t="shared" si="88"/>
        <v>1277.6499999999999</v>
      </c>
      <c r="D847" s="162">
        <f t="shared" si="88"/>
        <v>1205.26</v>
      </c>
      <c r="E847" s="162">
        <f t="shared" si="88"/>
        <v>1259.04</v>
      </c>
      <c r="F847" s="162">
        <f t="shared" si="88"/>
        <v>1301.9299999999998</v>
      </c>
      <c r="G847" s="162">
        <f t="shared" si="88"/>
        <v>1329.79</v>
      </c>
      <c r="H847" s="162">
        <f t="shared" si="88"/>
        <v>1398.4699999999998</v>
      </c>
      <c r="I847" s="162">
        <f t="shared" si="88"/>
        <v>1630.5499999999997</v>
      </c>
      <c r="J847" s="162">
        <f t="shared" si="88"/>
        <v>1897.6599999999999</v>
      </c>
      <c r="K847" s="162">
        <f t="shared" si="88"/>
        <v>2206.1499999999996</v>
      </c>
      <c r="L847" s="162">
        <f t="shared" si="88"/>
        <v>2234.9699999999998</v>
      </c>
      <c r="M847" s="162">
        <f t="shared" si="88"/>
        <v>2231.87</v>
      </c>
      <c r="N847" s="162">
        <f t="shared" si="88"/>
        <v>2215.2399999999998</v>
      </c>
      <c r="O847" s="162">
        <f t="shared" si="88"/>
        <v>2224.2999999999997</v>
      </c>
      <c r="P847" s="162">
        <f t="shared" si="88"/>
        <v>2218.6</v>
      </c>
      <c r="Q847" s="162">
        <f t="shared" si="88"/>
        <v>2224.58</v>
      </c>
      <c r="R847" s="162">
        <f t="shared" si="89"/>
        <v>2234.9599999999996</v>
      </c>
      <c r="S847" s="162">
        <f t="shared" si="87"/>
        <v>2269.6299999999997</v>
      </c>
      <c r="T847" s="162">
        <f t="shared" si="87"/>
        <v>2270.23</v>
      </c>
      <c r="U847" s="162">
        <f t="shared" si="87"/>
        <v>2281.81</v>
      </c>
      <c r="V847" s="162">
        <f t="shared" si="87"/>
        <v>2260.41</v>
      </c>
      <c r="W847" s="162">
        <f t="shared" si="87"/>
        <v>2236.4699999999998</v>
      </c>
      <c r="X847" s="162">
        <f t="shared" si="87"/>
        <v>1726.3799999999997</v>
      </c>
      <c r="Y847" s="162">
        <f t="shared" si="87"/>
        <v>1510.29</v>
      </c>
      <c r="Z847" s="27"/>
      <c r="AA847" s="31">
        <v>961.15</v>
      </c>
      <c r="AB847" s="29">
        <v>907.06</v>
      </c>
      <c r="AC847" s="29">
        <v>834.67</v>
      </c>
      <c r="AD847" s="29">
        <v>888.45</v>
      </c>
      <c r="AE847" s="29">
        <v>931.34</v>
      </c>
      <c r="AF847" s="29">
        <v>959.2</v>
      </c>
      <c r="AG847" s="29">
        <v>1027.8800000000001</v>
      </c>
      <c r="AH847" s="29">
        <v>1259.96</v>
      </c>
      <c r="AI847" s="29">
        <v>1527.07</v>
      </c>
      <c r="AJ847" s="29">
        <v>1835.56</v>
      </c>
      <c r="AK847" s="29">
        <v>1864.38</v>
      </c>
      <c r="AL847" s="29">
        <v>1861.28</v>
      </c>
      <c r="AM847" s="29">
        <v>1844.65</v>
      </c>
      <c r="AN847" s="29">
        <v>1853.71</v>
      </c>
      <c r="AO847" s="29">
        <v>1848.01</v>
      </c>
      <c r="AP847" s="29">
        <v>1853.99</v>
      </c>
      <c r="AQ847" s="29">
        <v>1864.37</v>
      </c>
      <c r="AR847" s="29">
        <v>1899.04</v>
      </c>
      <c r="AS847" s="29">
        <v>1899.64</v>
      </c>
      <c r="AT847" s="29">
        <v>1911.22</v>
      </c>
      <c r="AU847" s="29">
        <v>1889.82</v>
      </c>
      <c r="AV847" s="29">
        <v>1865.88</v>
      </c>
      <c r="AW847" s="29">
        <v>1355.79</v>
      </c>
      <c r="AX847" s="30">
        <v>1139.7</v>
      </c>
      <c r="AY847" s="325">
        <v>261.40999999999997</v>
      </c>
      <c r="AZ847" s="167">
        <v>6.61</v>
      </c>
      <c r="BA847" s="152">
        <v>102.57</v>
      </c>
    </row>
    <row r="848" spans="1:53">
      <c r="A848" s="37">
        <v>27</v>
      </c>
      <c r="B848" s="162">
        <f t="shared" si="88"/>
        <v>1408.6399999999999</v>
      </c>
      <c r="C848" s="162">
        <f t="shared" si="88"/>
        <v>1330.1399999999999</v>
      </c>
      <c r="D848" s="162">
        <f t="shared" si="88"/>
        <v>1315.0499999999997</v>
      </c>
      <c r="E848" s="162">
        <f t="shared" si="88"/>
        <v>1295.2599999999998</v>
      </c>
      <c r="F848" s="162">
        <f t="shared" si="88"/>
        <v>1315.6099999999997</v>
      </c>
      <c r="G848" s="162">
        <f t="shared" si="88"/>
        <v>1330.69</v>
      </c>
      <c r="H848" s="162">
        <f t="shared" si="88"/>
        <v>1367.8999999999996</v>
      </c>
      <c r="I848" s="162">
        <f t="shared" si="88"/>
        <v>1499.1399999999999</v>
      </c>
      <c r="J848" s="162">
        <f t="shared" si="88"/>
        <v>1736.8199999999997</v>
      </c>
      <c r="K848" s="162">
        <f t="shared" si="88"/>
        <v>2025.35</v>
      </c>
      <c r="L848" s="162">
        <f t="shared" si="88"/>
        <v>2158.66</v>
      </c>
      <c r="M848" s="162">
        <f t="shared" si="88"/>
        <v>2173.9499999999998</v>
      </c>
      <c r="N848" s="162">
        <f t="shared" si="88"/>
        <v>2171.5899999999997</v>
      </c>
      <c r="O848" s="162">
        <f t="shared" si="88"/>
        <v>2152.2199999999998</v>
      </c>
      <c r="P848" s="162">
        <f t="shared" si="88"/>
        <v>2148.1099999999997</v>
      </c>
      <c r="Q848" s="162">
        <f t="shared" si="88"/>
        <v>2181.8399999999997</v>
      </c>
      <c r="R848" s="162">
        <f t="shared" si="89"/>
        <v>2205.3999999999996</v>
      </c>
      <c r="S848" s="162">
        <f t="shared" si="87"/>
        <v>2311.0699999999997</v>
      </c>
      <c r="T848" s="162">
        <f t="shared" si="87"/>
        <v>2323.0300000000002</v>
      </c>
      <c r="U848" s="162">
        <f t="shared" si="87"/>
        <v>2323.34</v>
      </c>
      <c r="V848" s="162">
        <f t="shared" si="87"/>
        <v>2293.4699999999998</v>
      </c>
      <c r="W848" s="162">
        <f t="shared" si="87"/>
        <v>2265.25</v>
      </c>
      <c r="X848" s="162">
        <f t="shared" si="87"/>
        <v>1712.33</v>
      </c>
      <c r="Y848" s="162">
        <f t="shared" si="87"/>
        <v>1508.9399999999996</v>
      </c>
      <c r="Z848" s="27"/>
      <c r="AA848" s="31">
        <v>1038.05</v>
      </c>
      <c r="AB848" s="29">
        <v>959.55</v>
      </c>
      <c r="AC848" s="29">
        <v>944.46</v>
      </c>
      <c r="AD848" s="29">
        <v>924.67</v>
      </c>
      <c r="AE848" s="29">
        <v>945.02</v>
      </c>
      <c r="AF848" s="29">
        <v>960.1</v>
      </c>
      <c r="AG848" s="29">
        <v>997.31</v>
      </c>
      <c r="AH848" s="29">
        <v>1128.55</v>
      </c>
      <c r="AI848" s="29">
        <v>1366.23</v>
      </c>
      <c r="AJ848" s="29">
        <v>1654.76</v>
      </c>
      <c r="AK848" s="29">
        <v>1788.07</v>
      </c>
      <c r="AL848" s="29">
        <v>1803.36</v>
      </c>
      <c r="AM848" s="29">
        <v>1801</v>
      </c>
      <c r="AN848" s="29">
        <v>1781.63</v>
      </c>
      <c r="AO848" s="29">
        <v>1777.52</v>
      </c>
      <c r="AP848" s="29">
        <v>1811.25</v>
      </c>
      <c r="AQ848" s="29">
        <v>1834.81</v>
      </c>
      <c r="AR848" s="29">
        <v>1940.48</v>
      </c>
      <c r="AS848" s="29">
        <v>1952.44</v>
      </c>
      <c r="AT848" s="29">
        <v>1952.75</v>
      </c>
      <c r="AU848" s="29">
        <v>1922.88</v>
      </c>
      <c r="AV848" s="29">
        <v>1894.66</v>
      </c>
      <c r="AW848" s="29">
        <v>1341.74</v>
      </c>
      <c r="AX848" s="30">
        <v>1138.3499999999999</v>
      </c>
      <c r="AY848" s="325">
        <v>261.40999999999997</v>
      </c>
      <c r="AZ848" s="167">
        <v>6.61</v>
      </c>
      <c r="BA848" s="152">
        <v>102.57</v>
      </c>
    </row>
    <row r="849" spans="1:53">
      <c r="A849" s="37">
        <v>28</v>
      </c>
      <c r="B849" s="162">
        <f t="shared" si="88"/>
        <v>1454.3599999999997</v>
      </c>
      <c r="C849" s="162">
        <f t="shared" si="88"/>
        <v>1384.6099999999997</v>
      </c>
      <c r="D849" s="162">
        <f t="shared" si="88"/>
        <v>1326.9499999999998</v>
      </c>
      <c r="E849" s="162">
        <f t="shared" si="88"/>
        <v>1323.81</v>
      </c>
      <c r="F849" s="162">
        <f t="shared" si="88"/>
        <v>1375.2799999999997</v>
      </c>
      <c r="G849" s="162">
        <f t="shared" si="88"/>
        <v>1504.9299999999998</v>
      </c>
      <c r="H849" s="162">
        <f t="shared" si="88"/>
        <v>1713.0099999999998</v>
      </c>
      <c r="I849" s="162">
        <f t="shared" si="88"/>
        <v>2053.3199999999997</v>
      </c>
      <c r="J849" s="162">
        <f t="shared" si="88"/>
        <v>2268.27</v>
      </c>
      <c r="K849" s="162">
        <f t="shared" si="88"/>
        <v>2313.2999999999997</v>
      </c>
      <c r="L849" s="162">
        <f t="shared" si="88"/>
        <v>2313.0899999999997</v>
      </c>
      <c r="M849" s="162">
        <f t="shared" si="88"/>
        <v>2295.1099999999997</v>
      </c>
      <c r="N849" s="162">
        <f t="shared" si="88"/>
        <v>2275.25</v>
      </c>
      <c r="O849" s="162">
        <f t="shared" si="88"/>
        <v>2270.3199999999997</v>
      </c>
      <c r="P849" s="162">
        <f t="shared" si="88"/>
        <v>2262.1099999999997</v>
      </c>
      <c r="Q849" s="162">
        <f t="shared" si="88"/>
        <v>2263.7199999999998</v>
      </c>
      <c r="R849" s="162">
        <f t="shared" si="89"/>
        <v>2262.2799999999997</v>
      </c>
      <c r="S849" s="162">
        <f t="shared" si="87"/>
        <v>2308.7399999999998</v>
      </c>
      <c r="T849" s="162">
        <f t="shared" si="87"/>
        <v>2309.1999999999998</v>
      </c>
      <c r="U849" s="162">
        <f t="shared" si="87"/>
        <v>2290.9599999999996</v>
      </c>
      <c r="V849" s="162">
        <f t="shared" si="87"/>
        <v>2242.48</v>
      </c>
      <c r="W849" s="162">
        <f t="shared" si="87"/>
        <v>2076.4899999999998</v>
      </c>
      <c r="X849" s="162">
        <f t="shared" si="87"/>
        <v>1772.1099999999997</v>
      </c>
      <c r="Y849" s="162">
        <f t="shared" si="87"/>
        <v>1490.3399999999997</v>
      </c>
      <c r="Z849" s="27"/>
      <c r="AA849" s="31">
        <v>1083.77</v>
      </c>
      <c r="AB849" s="29">
        <v>1014.0199999999999</v>
      </c>
      <c r="AC849" s="29">
        <v>956.36</v>
      </c>
      <c r="AD849" s="29">
        <v>953.22</v>
      </c>
      <c r="AE849" s="29">
        <v>1004.69</v>
      </c>
      <c r="AF849" s="29">
        <v>1134.3399999999999</v>
      </c>
      <c r="AG849" s="29">
        <v>1342.42</v>
      </c>
      <c r="AH849" s="29">
        <v>1682.73</v>
      </c>
      <c r="AI849" s="29">
        <v>1897.68</v>
      </c>
      <c r="AJ849" s="29">
        <v>1942.71</v>
      </c>
      <c r="AK849" s="29">
        <v>1942.5</v>
      </c>
      <c r="AL849" s="29">
        <v>1924.52</v>
      </c>
      <c r="AM849" s="29">
        <v>1904.66</v>
      </c>
      <c r="AN849" s="29">
        <v>1899.73</v>
      </c>
      <c r="AO849" s="29">
        <v>1891.52</v>
      </c>
      <c r="AP849" s="29">
        <v>1893.13</v>
      </c>
      <c r="AQ849" s="29">
        <v>1891.69</v>
      </c>
      <c r="AR849" s="29">
        <v>1938.15</v>
      </c>
      <c r="AS849" s="29">
        <v>1938.61</v>
      </c>
      <c r="AT849" s="29">
        <v>1920.37</v>
      </c>
      <c r="AU849" s="29">
        <v>1871.89</v>
      </c>
      <c r="AV849" s="29">
        <v>1705.9</v>
      </c>
      <c r="AW849" s="29">
        <v>1401.52</v>
      </c>
      <c r="AX849" s="30">
        <v>1119.75</v>
      </c>
      <c r="AY849" s="325">
        <v>261.40999999999997</v>
      </c>
      <c r="AZ849" s="167">
        <v>6.61</v>
      </c>
      <c r="BA849" s="152">
        <v>102.57</v>
      </c>
    </row>
    <row r="850" spans="1:53">
      <c r="A850" s="37">
        <v>29</v>
      </c>
      <c r="B850" s="162">
        <f t="shared" si="88"/>
        <v>1323.0699999999997</v>
      </c>
      <c r="C850" s="162">
        <f t="shared" si="88"/>
        <v>1266.3399999999999</v>
      </c>
      <c r="D850" s="162">
        <f t="shared" si="88"/>
        <v>1140.3599999999999</v>
      </c>
      <c r="E850" s="162">
        <f t="shared" si="88"/>
        <v>1145.52</v>
      </c>
      <c r="F850" s="162">
        <f t="shared" si="88"/>
        <v>1260.77</v>
      </c>
      <c r="G850" s="162">
        <f t="shared" si="88"/>
        <v>1353.56</v>
      </c>
      <c r="H850" s="162">
        <f t="shared" si="88"/>
        <v>1550.58</v>
      </c>
      <c r="I850" s="162">
        <f t="shared" si="88"/>
        <v>1831.0699999999997</v>
      </c>
      <c r="J850" s="162">
        <f t="shared" si="88"/>
        <v>2038.9899999999998</v>
      </c>
      <c r="K850" s="162">
        <f t="shared" si="88"/>
        <v>2095.0699999999997</v>
      </c>
      <c r="L850" s="162">
        <f t="shared" si="88"/>
        <v>2090.7399999999998</v>
      </c>
      <c r="M850" s="162">
        <f t="shared" si="88"/>
        <v>2065.5899999999997</v>
      </c>
      <c r="N850" s="162">
        <f t="shared" si="88"/>
        <v>2048.5</v>
      </c>
      <c r="O850" s="162">
        <f t="shared" si="88"/>
        <v>2046.6</v>
      </c>
      <c r="P850" s="162">
        <f t="shared" si="88"/>
        <v>2037.7999999999997</v>
      </c>
      <c r="Q850" s="162">
        <f t="shared" si="88"/>
        <v>2042.3799999999997</v>
      </c>
      <c r="R850" s="162">
        <f t="shared" si="89"/>
        <v>2048.3799999999997</v>
      </c>
      <c r="S850" s="162">
        <f t="shared" si="87"/>
        <v>2091.3399999999997</v>
      </c>
      <c r="T850" s="162">
        <f t="shared" si="87"/>
        <v>2072.89</v>
      </c>
      <c r="U850" s="162">
        <f t="shared" si="87"/>
        <v>2083.4899999999998</v>
      </c>
      <c r="V850" s="162">
        <f t="shared" si="87"/>
        <v>2033.3599999999997</v>
      </c>
      <c r="W850" s="162">
        <f t="shared" si="87"/>
        <v>1958.75</v>
      </c>
      <c r="X850" s="162">
        <f t="shared" si="87"/>
        <v>1611.5899999999997</v>
      </c>
      <c r="Y850" s="162">
        <f t="shared" si="87"/>
        <v>1361.83</v>
      </c>
      <c r="Z850" s="27"/>
      <c r="AA850" s="31">
        <v>952.48</v>
      </c>
      <c r="AB850" s="29">
        <v>895.75</v>
      </c>
      <c r="AC850" s="29">
        <v>769.77</v>
      </c>
      <c r="AD850" s="29">
        <v>774.93</v>
      </c>
      <c r="AE850" s="29">
        <v>890.18</v>
      </c>
      <c r="AF850" s="29">
        <v>982.97</v>
      </c>
      <c r="AG850" s="29">
        <v>1179.99</v>
      </c>
      <c r="AH850" s="29">
        <v>1460.48</v>
      </c>
      <c r="AI850" s="29">
        <v>1668.4</v>
      </c>
      <c r="AJ850" s="29">
        <v>1724.48</v>
      </c>
      <c r="AK850" s="29">
        <v>1720.15</v>
      </c>
      <c r="AL850" s="29">
        <v>1695</v>
      </c>
      <c r="AM850" s="29">
        <v>1677.91</v>
      </c>
      <c r="AN850" s="29">
        <v>1676.01</v>
      </c>
      <c r="AO850" s="29">
        <v>1667.21</v>
      </c>
      <c r="AP850" s="29">
        <v>1671.79</v>
      </c>
      <c r="AQ850" s="29">
        <v>1677.79</v>
      </c>
      <c r="AR850" s="29">
        <v>1720.75</v>
      </c>
      <c r="AS850" s="29">
        <v>1702.3</v>
      </c>
      <c r="AT850" s="29">
        <v>1712.9</v>
      </c>
      <c r="AU850" s="29">
        <v>1662.77</v>
      </c>
      <c r="AV850" s="29">
        <v>1588.16</v>
      </c>
      <c r="AW850" s="29">
        <v>1241</v>
      </c>
      <c r="AX850" s="30">
        <v>991.24</v>
      </c>
      <c r="AY850" s="325">
        <v>261.40999999999997</v>
      </c>
      <c r="AZ850" s="167">
        <v>6.61</v>
      </c>
      <c r="BA850" s="152">
        <v>102.57</v>
      </c>
    </row>
    <row r="851" spans="1:53">
      <c r="A851" s="37">
        <v>30</v>
      </c>
      <c r="B851" s="162">
        <f t="shared" si="88"/>
        <v>1305.3399999999997</v>
      </c>
      <c r="C851" s="162">
        <f t="shared" si="88"/>
        <v>1200.2</v>
      </c>
      <c r="D851" s="162">
        <f t="shared" si="88"/>
        <v>1129.03</v>
      </c>
      <c r="E851" s="162">
        <f t="shared" si="88"/>
        <v>1100.2</v>
      </c>
      <c r="F851" s="162">
        <f t="shared" si="88"/>
        <v>1188.74</v>
      </c>
      <c r="G851" s="162">
        <f t="shared" si="88"/>
        <v>1380.1999999999998</v>
      </c>
      <c r="H851" s="162">
        <f t="shared" si="88"/>
        <v>1537.7399999999998</v>
      </c>
      <c r="I851" s="162">
        <f t="shared" si="88"/>
        <v>1859.3399999999997</v>
      </c>
      <c r="J851" s="162">
        <f t="shared" si="88"/>
        <v>2233.0499999999997</v>
      </c>
      <c r="K851" s="162">
        <f t="shared" si="88"/>
        <v>2280.4599999999996</v>
      </c>
      <c r="L851" s="162">
        <f t="shared" si="88"/>
        <v>2288.8799999999997</v>
      </c>
      <c r="M851" s="162">
        <f t="shared" si="88"/>
        <v>2268.4399999999996</v>
      </c>
      <c r="N851" s="162">
        <f t="shared" si="88"/>
        <v>2249.85</v>
      </c>
      <c r="O851" s="162">
        <f t="shared" si="88"/>
        <v>2249.7599999999998</v>
      </c>
      <c r="P851" s="162">
        <f t="shared" si="88"/>
        <v>2247.4199999999996</v>
      </c>
      <c r="Q851" s="162">
        <f t="shared" si="88"/>
        <v>2281.39</v>
      </c>
      <c r="R851" s="162">
        <f t="shared" si="89"/>
        <v>2279.3199999999997</v>
      </c>
      <c r="S851" s="162">
        <f t="shared" si="87"/>
        <v>2318.6999999999998</v>
      </c>
      <c r="T851" s="162">
        <f t="shared" si="87"/>
        <v>2293.3599999999997</v>
      </c>
      <c r="U851" s="162">
        <f t="shared" si="87"/>
        <v>2367.1999999999998</v>
      </c>
      <c r="V851" s="162">
        <f t="shared" si="87"/>
        <v>2275.2999999999997</v>
      </c>
      <c r="W851" s="162">
        <f t="shared" si="87"/>
        <v>2242.6</v>
      </c>
      <c r="X851" s="162">
        <f t="shared" si="87"/>
        <v>2099.3599999999997</v>
      </c>
      <c r="Y851" s="162">
        <f t="shared" si="87"/>
        <v>1384.54</v>
      </c>
      <c r="Z851" s="27"/>
      <c r="AA851" s="31">
        <v>934.75</v>
      </c>
      <c r="AB851" s="29">
        <v>829.61</v>
      </c>
      <c r="AC851" s="29">
        <v>758.44</v>
      </c>
      <c r="AD851" s="29">
        <v>729.61</v>
      </c>
      <c r="AE851" s="29">
        <v>818.15</v>
      </c>
      <c r="AF851" s="29">
        <v>1009.6100000000001</v>
      </c>
      <c r="AG851" s="29">
        <v>1167.1500000000001</v>
      </c>
      <c r="AH851" s="29">
        <v>1488.75</v>
      </c>
      <c r="AI851" s="29">
        <v>1862.46</v>
      </c>
      <c r="AJ851" s="29">
        <v>1909.87</v>
      </c>
      <c r="AK851" s="29">
        <v>1918.29</v>
      </c>
      <c r="AL851" s="29">
        <v>1897.85</v>
      </c>
      <c r="AM851" s="29">
        <v>1879.26</v>
      </c>
      <c r="AN851" s="29">
        <v>1879.17</v>
      </c>
      <c r="AO851" s="29">
        <v>1876.83</v>
      </c>
      <c r="AP851" s="29">
        <v>1910.8</v>
      </c>
      <c r="AQ851" s="29">
        <v>1908.73</v>
      </c>
      <c r="AR851" s="29">
        <v>1948.11</v>
      </c>
      <c r="AS851" s="29">
        <v>1922.77</v>
      </c>
      <c r="AT851" s="29">
        <v>1996.61</v>
      </c>
      <c r="AU851" s="29">
        <v>1904.71</v>
      </c>
      <c r="AV851" s="29">
        <v>1872.01</v>
      </c>
      <c r="AW851" s="29">
        <v>1728.77</v>
      </c>
      <c r="AX851" s="30">
        <v>1013.9500000000002</v>
      </c>
      <c r="AY851" s="325">
        <v>261.40999999999997</v>
      </c>
      <c r="AZ851" s="167">
        <v>6.61</v>
      </c>
      <c r="BA851" s="152">
        <v>102.57</v>
      </c>
    </row>
    <row r="852" spans="1:53" ht="13.5" thickBot="1">
      <c r="A852" s="147">
        <v>31</v>
      </c>
      <c r="B852" s="162">
        <f t="shared" si="88"/>
        <v>0</v>
      </c>
      <c r="C852" s="162">
        <f t="shared" si="88"/>
        <v>0</v>
      </c>
      <c r="D852" s="162">
        <f t="shared" si="88"/>
        <v>0</v>
      </c>
      <c r="E852" s="162">
        <f t="shared" si="88"/>
        <v>0</v>
      </c>
      <c r="F852" s="162">
        <f t="shared" si="88"/>
        <v>0</v>
      </c>
      <c r="G852" s="162">
        <f t="shared" si="88"/>
        <v>0</v>
      </c>
      <c r="H852" s="162">
        <f t="shared" si="88"/>
        <v>0</v>
      </c>
      <c r="I852" s="162">
        <f t="shared" si="88"/>
        <v>0</v>
      </c>
      <c r="J852" s="162">
        <f t="shared" si="88"/>
        <v>0</v>
      </c>
      <c r="K852" s="162">
        <f t="shared" si="88"/>
        <v>0</v>
      </c>
      <c r="L852" s="162">
        <f t="shared" si="88"/>
        <v>0</v>
      </c>
      <c r="M852" s="162">
        <f t="shared" si="88"/>
        <v>0</v>
      </c>
      <c r="N852" s="162">
        <f t="shared" si="88"/>
        <v>0</v>
      </c>
      <c r="O852" s="162">
        <f t="shared" si="88"/>
        <v>0</v>
      </c>
      <c r="P852" s="162">
        <f t="shared" si="88"/>
        <v>0</v>
      </c>
      <c r="Q852" s="162">
        <f t="shared" si="88"/>
        <v>0</v>
      </c>
      <c r="R852" s="162">
        <f t="shared" si="89"/>
        <v>0</v>
      </c>
      <c r="S852" s="162">
        <f t="shared" si="87"/>
        <v>0</v>
      </c>
      <c r="T852" s="162">
        <f t="shared" si="87"/>
        <v>0</v>
      </c>
      <c r="U852" s="162">
        <f t="shared" si="87"/>
        <v>0</v>
      </c>
      <c r="V852" s="162">
        <f t="shared" si="87"/>
        <v>0</v>
      </c>
      <c r="W852" s="162">
        <f t="shared" si="87"/>
        <v>0</v>
      </c>
      <c r="X852" s="162">
        <f t="shared" si="87"/>
        <v>0</v>
      </c>
      <c r="Y852" s="162">
        <f t="shared" si="87"/>
        <v>0</v>
      </c>
      <c r="Z852" s="27"/>
      <c r="AA852" s="59">
        <v>0</v>
      </c>
      <c r="AB852" s="60">
        <v>0</v>
      </c>
      <c r="AC852" s="60">
        <v>0</v>
      </c>
      <c r="AD852" s="60">
        <v>0</v>
      </c>
      <c r="AE852" s="60">
        <v>0</v>
      </c>
      <c r="AF852" s="60">
        <v>0</v>
      </c>
      <c r="AG852" s="60">
        <v>0</v>
      </c>
      <c r="AH852" s="60">
        <v>0</v>
      </c>
      <c r="AI852" s="60">
        <v>0</v>
      </c>
      <c r="AJ852" s="60">
        <v>0</v>
      </c>
      <c r="AK852" s="60">
        <v>0</v>
      </c>
      <c r="AL852" s="60">
        <v>0</v>
      </c>
      <c r="AM852" s="60">
        <v>0</v>
      </c>
      <c r="AN852" s="60">
        <v>0</v>
      </c>
      <c r="AO852" s="60">
        <v>0</v>
      </c>
      <c r="AP852" s="60">
        <v>0</v>
      </c>
      <c r="AQ852" s="60">
        <v>0</v>
      </c>
      <c r="AR852" s="60">
        <v>0</v>
      </c>
      <c r="AS852" s="60">
        <v>0</v>
      </c>
      <c r="AT852" s="60">
        <v>0</v>
      </c>
      <c r="AU852" s="60">
        <v>0</v>
      </c>
      <c r="AV852" s="60">
        <v>0</v>
      </c>
      <c r="AW852" s="60">
        <v>0</v>
      </c>
      <c r="AX852" s="123">
        <v>0</v>
      </c>
      <c r="AY852" s="326">
        <v>0</v>
      </c>
      <c r="AZ852" s="168">
        <v>0</v>
      </c>
      <c r="BA852" s="153"/>
    </row>
    <row r="853" spans="1:53" ht="13.5" thickBot="1">
      <c r="A853" s="35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AA853" s="159">
        <f>SUM(AA822:AX852)</f>
        <v>1106460.9400000009</v>
      </c>
      <c r="BA853" s="8"/>
    </row>
    <row r="854" spans="1:53" s="3" customFormat="1" ht="39.75" customHeight="1" thickBot="1">
      <c r="A854" s="426" t="s">
        <v>2</v>
      </c>
      <c r="B854" s="428" t="s">
        <v>147</v>
      </c>
      <c r="C854" s="428"/>
      <c r="D854" s="428"/>
      <c r="E854" s="428"/>
      <c r="F854" s="428"/>
      <c r="G854" s="428"/>
      <c r="H854" s="428"/>
      <c r="I854" s="428"/>
      <c r="J854" s="428"/>
      <c r="K854" s="428"/>
      <c r="L854" s="428"/>
      <c r="M854" s="428"/>
      <c r="N854" s="428"/>
      <c r="O854" s="428"/>
      <c r="P854" s="428"/>
      <c r="Q854" s="428"/>
      <c r="R854" s="428"/>
      <c r="S854" s="428"/>
      <c r="T854" s="428"/>
      <c r="U854" s="428"/>
      <c r="V854" s="428"/>
      <c r="W854" s="428"/>
      <c r="X854" s="428"/>
      <c r="Y854" s="429"/>
      <c r="AA854" s="141" t="s">
        <v>185</v>
      </c>
      <c r="AB854" s="158"/>
      <c r="AC854" s="158"/>
      <c r="AD854" s="158"/>
      <c r="AE854" s="158"/>
      <c r="AF854" s="158"/>
      <c r="AG854" s="158"/>
      <c r="AH854" s="158"/>
      <c r="AI854" s="158"/>
      <c r="AJ854" s="158"/>
      <c r="AK854" s="158"/>
      <c r="AL854" s="158"/>
      <c r="AM854" s="158"/>
      <c r="AN854" s="158"/>
      <c r="AO854" s="158"/>
      <c r="AP854" s="158"/>
      <c r="AQ854" s="158"/>
      <c r="AR854" s="158"/>
      <c r="AS854" s="158"/>
      <c r="AT854" s="158"/>
      <c r="AU854" s="158"/>
      <c r="AV854" s="158"/>
      <c r="AW854" s="158"/>
      <c r="AX854" s="158"/>
      <c r="AY854" s="220"/>
      <c r="AZ854" s="158"/>
      <c r="BA854" s="158"/>
    </row>
    <row r="855" spans="1:53" ht="42.75" customHeight="1">
      <c r="A855" s="427"/>
      <c r="B855" s="396" t="s">
        <v>3</v>
      </c>
      <c r="C855" s="396"/>
      <c r="D855" s="396"/>
      <c r="E855" s="396"/>
      <c r="F855" s="396"/>
      <c r="G855" s="396"/>
      <c r="H855" s="396"/>
      <c r="I855" s="396"/>
      <c r="J855" s="396"/>
      <c r="K855" s="396"/>
      <c r="L855" s="396"/>
      <c r="M855" s="396"/>
      <c r="N855" s="396"/>
      <c r="O855" s="396"/>
      <c r="P855" s="396"/>
      <c r="Q855" s="396"/>
      <c r="R855" s="396"/>
      <c r="S855" s="396"/>
      <c r="T855" s="396"/>
      <c r="U855" s="396"/>
      <c r="V855" s="396"/>
      <c r="W855" s="396"/>
      <c r="X855" s="396"/>
      <c r="Y855" s="430"/>
      <c r="AA855" s="438" t="s">
        <v>89</v>
      </c>
      <c r="AB855" s="439"/>
      <c r="AC855" s="439"/>
      <c r="AD855" s="439"/>
      <c r="AE855" s="439"/>
      <c r="AF855" s="439"/>
      <c r="AG855" s="439"/>
      <c r="AH855" s="439"/>
      <c r="AI855" s="439"/>
      <c r="AJ855" s="439"/>
      <c r="AK855" s="439"/>
      <c r="AL855" s="439"/>
      <c r="AM855" s="439"/>
      <c r="AN855" s="439"/>
      <c r="AO855" s="439"/>
      <c r="AP855" s="439"/>
      <c r="AQ855" s="439"/>
      <c r="AR855" s="439"/>
      <c r="AS855" s="439"/>
      <c r="AT855" s="439"/>
      <c r="AU855" s="439"/>
      <c r="AV855" s="439"/>
      <c r="AW855" s="439"/>
      <c r="AX855" s="440"/>
      <c r="AY855" s="478" t="str">
        <f>AY819</f>
        <v>Сбытовая надбавка</v>
      </c>
      <c r="AZ855" s="447" t="s">
        <v>202</v>
      </c>
      <c r="BA855" s="218" t="str">
        <f>BA819</f>
        <v>Тарифы на услуги по передаче электрической энергии</v>
      </c>
    </row>
    <row r="856" spans="1:53" ht="42" customHeight="1">
      <c r="A856" s="427"/>
      <c r="B856" s="38" t="s">
        <v>4</v>
      </c>
      <c r="C856" s="38" t="s">
        <v>5</v>
      </c>
      <c r="D856" s="38" t="s">
        <v>6</v>
      </c>
      <c r="E856" s="38" t="s">
        <v>7</v>
      </c>
      <c r="F856" s="38" t="s">
        <v>8</v>
      </c>
      <c r="G856" s="38" t="s">
        <v>9</v>
      </c>
      <c r="H856" s="38" t="s">
        <v>10</v>
      </c>
      <c r="I856" s="38" t="s">
        <v>11</v>
      </c>
      <c r="J856" s="38" t="s">
        <v>12</v>
      </c>
      <c r="K856" s="38" t="s">
        <v>13</v>
      </c>
      <c r="L856" s="38" t="s">
        <v>14</v>
      </c>
      <c r="M856" s="38" t="s">
        <v>15</v>
      </c>
      <c r="N856" s="38" t="s">
        <v>16</v>
      </c>
      <c r="O856" s="38" t="s">
        <v>17</v>
      </c>
      <c r="P856" s="38" t="s">
        <v>18</v>
      </c>
      <c r="Q856" s="38" t="s">
        <v>19</v>
      </c>
      <c r="R856" s="38" t="s">
        <v>20</v>
      </c>
      <c r="S856" s="38" t="s">
        <v>21</v>
      </c>
      <c r="T856" s="38" t="s">
        <v>22</v>
      </c>
      <c r="U856" s="38" t="s">
        <v>23</v>
      </c>
      <c r="V856" s="38" t="s">
        <v>24</v>
      </c>
      <c r="W856" s="38" t="s">
        <v>25</v>
      </c>
      <c r="X856" s="38" t="s">
        <v>26</v>
      </c>
      <c r="Y856" s="39" t="s">
        <v>27</v>
      </c>
      <c r="AA856" s="47" t="s">
        <v>4</v>
      </c>
      <c r="AB856" s="48" t="s">
        <v>5</v>
      </c>
      <c r="AC856" s="48" t="s">
        <v>6</v>
      </c>
      <c r="AD856" s="48" t="s">
        <v>7</v>
      </c>
      <c r="AE856" s="48" t="s">
        <v>8</v>
      </c>
      <c r="AF856" s="48" t="s">
        <v>9</v>
      </c>
      <c r="AG856" s="48" t="s">
        <v>10</v>
      </c>
      <c r="AH856" s="48" t="s">
        <v>11</v>
      </c>
      <c r="AI856" s="48" t="s">
        <v>12</v>
      </c>
      <c r="AJ856" s="48" t="s">
        <v>13</v>
      </c>
      <c r="AK856" s="48" t="s">
        <v>14</v>
      </c>
      <c r="AL856" s="48" t="s">
        <v>15</v>
      </c>
      <c r="AM856" s="48" t="s">
        <v>16</v>
      </c>
      <c r="AN856" s="48" t="s">
        <v>17</v>
      </c>
      <c r="AO856" s="48" t="s">
        <v>18</v>
      </c>
      <c r="AP856" s="48" t="s">
        <v>19</v>
      </c>
      <c r="AQ856" s="48" t="s">
        <v>20</v>
      </c>
      <c r="AR856" s="48" t="s">
        <v>21</v>
      </c>
      <c r="AS856" s="48" t="s">
        <v>22</v>
      </c>
      <c r="AT856" s="48" t="s">
        <v>23</v>
      </c>
      <c r="AU856" s="48" t="s">
        <v>24</v>
      </c>
      <c r="AV856" s="48" t="s">
        <v>25</v>
      </c>
      <c r="AW856" s="48" t="s">
        <v>26</v>
      </c>
      <c r="AX856" s="122" t="s">
        <v>27</v>
      </c>
      <c r="AY856" s="461"/>
      <c r="AZ856" s="448"/>
      <c r="BA856" s="169" t="s">
        <v>30</v>
      </c>
    </row>
    <row r="857" spans="1:53" s="165" customFormat="1" ht="16.149999999999999" customHeight="1">
      <c r="A857" s="434" t="s">
        <v>210</v>
      </c>
      <c r="B857" s="435"/>
      <c r="C857" s="435"/>
      <c r="D857" s="435"/>
      <c r="E857" s="435"/>
      <c r="F857" s="435"/>
      <c r="G857" s="435"/>
      <c r="H857" s="435"/>
      <c r="I857" s="435"/>
      <c r="J857" s="435"/>
      <c r="K857" s="435"/>
      <c r="L857" s="435"/>
      <c r="M857" s="435"/>
      <c r="N857" s="435"/>
      <c r="O857" s="435"/>
      <c r="P857" s="435"/>
      <c r="Q857" s="435"/>
      <c r="R857" s="435"/>
      <c r="S857" s="435"/>
      <c r="T857" s="435"/>
      <c r="U857" s="435"/>
      <c r="V857" s="435"/>
      <c r="W857" s="435"/>
      <c r="X857" s="435"/>
      <c r="Y857" s="436"/>
      <c r="AA857" s="441">
        <v>2</v>
      </c>
      <c r="AB857" s="442"/>
      <c r="AC857" s="442"/>
      <c r="AD857" s="442"/>
      <c r="AE857" s="442"/>
      <c r="AF857" s="442"/>
      <c r="AG857" s="442"/>
      <c r="AH857" s="442"/>
      <c r="AI857" s="442"/>
      <c r="AJ857" s="442"/>
      <c r="AK857" s="442"/>
      <c r="AL857" s="442"/>
      <c r="AM857" s="442"/>
      <c r="AN857" s="442"/>
      <c r="AO857" s="442"/>
      <c r="AP857" s="442"/>
      <c r="AQ857" s="442"/>
      <c r="AR857" s="442"/>
      <c r="AS857" s="442"/>
      <c r="AT857" s="442"/>
      <c r="AU857" s="442"/>
      <c r="AV857" s="442"/>
      <c r="AW857" s="442"/>
      <c r="AX857" s="443"/>
      <c r="AY857" s="176">
        <v>3</v>
      </c>
      <c r="AZ857" s="178">
        <v>4</v>
      </c>
      <c r="BA857" s="179">
        <v>5</v>
      </c>
    </row>
    <row r="858" spans="1:53">
      <c r="A858" s="37">
        <v>1</v>
      </c>
      <c r="B858" s="162">
        <f>AA858+$BA858+$AZ858+$AY858</f>
        <v>617.29</v>
      </c>
      <c r="C858" s="162">
        <f t="shared" ref="C858:R873" si="90">AB858+$BA858+$AZ858+$AY858</f>
        <v>608.21</v>
      </c>
      <c r="D858" s="162">
        <f t="shared" si="90"/>
        <v>576.03</v>
      </c>
      <c r="E858" s="162">
        <f t="shared" si="90"/>
        <v>403.13</v>
      </c>
      <c r="F858" s="162">
        <f t="shared" si="90"/>
        <v>600.34999999999991</v>
      </c>
      <c r="G858" s="162">
        <f t="shared" si="90"/>
        <v>603.46</v>
      </c>
      <c r="H858" s="162">
        <f t="shared" si="90"/>
        <v>1375.85</v>
      </c>
      <c r="I858" s="162">
        <f t="shared" si="90"/>
        <v>1666.67</v>
      </c>
      <c r="J858" s="162">
        <f t="shared" si="90"/>
        <v>1786.9499999999998</v>
      </c>
      <c r="K858" s="162">
        <f t="shared" si="90"/>
        <v>1850.1299999999997</v>
      </c>
      <c r="L858" s="162">
        <f t="shared" si="90"/>
        <v>1850.1399999999999</v>
      </c>
      <c r="M858" s="162">
        <f t="shared" si="90"/>
        <v>1840.2399999999998</v>
      </c>
      <c r="N858" s="162">
        <f t="shared" si="90"/>
        <v>1823.1</v>
      </c>
      <c r="O858" s="162">
        <f t="shared" si="90"/>
        <v>1820.4</v>
      </c>
      <c r="P858" s="162">
        <f t="shared" si="90"/>
        <v>1814.02</v>
      </c>
      <c r="Q858" s="162">
        <f t="shared" si="90"/>
        <v>1772.54</v>
      </c>
      <c r="R858" s="162">
        <f t="shared" si="90"/>
        <v>1776.1</v>
      </c>
      <c r="S858" s="162">
        <f t="shared" ref="S858:S888" si="91">AR858+$BA858+$AZ858+$AY858</f>
        <v>1802.0499999999997</v>
      </c>
      <c r="T858" s="162">
        <f t="shared" ref="T858:T888" si="92">AS858+$BA858+$AZ858+$AY858</f>
        <v>2114.2999999999997</v>
      </c>
      <c r="U858" s="162">
        <f t="shared" ref="U858:U888" si="93">AT858+$BA858+$AZ858+$AY858</f>
        <v>2114.4499999999998</v>
      </c>
      <c r="V858" s="162">
        <f t="shared" ref="V858:V888" si="94">AU858+$BA858+$AZ858+$AY858</f>
        <v>2122.06</v>
      </c>
      <c r="W858" s="162">
        <f t="shared" ref="W858:W888" si="95">AV858+$BA858+$AZ858+$AY858</f>
        <v>1744.48</v>
      </c>
      <c r="X858" s="162">
        <f t="shared" ref="X858:X888" si="96">AW858+$BA858+$AZ858+$AY858</f>
        <v>1465.6799999999998</v>
      </c>
      <c r="Y858" s="162">
        <f t="shared" ref="Y858:Y888" si="97">AX858+$BA858+$AZ858+$AY858</f>
        <v>885.23</v>
      </c>
      <c r="Z858" s="27"/>
      <c r="AA858" s="31">
        <v>349.27</v>
      </c>
      <c r="AB858" s="29">
        <v>340.19</v>
      </c>
      <c r="AC858" s="29">
        <v>308.01</v>
      </c>
      <c r="AD858" s="29">
        <v>135.11000000000001</v>
      </c>
      <c r="AE858" s="29">
        <v>332.33</v>
      </c>
      <c r="AF858" s="29">
        <v>335.44</v>
      </c>
      <c r="AG858" s="29">
        <v>1107.83</v>
      </c>
      <c r="AH858" s="29">
        <v>1398.65</v>
      </c>
      <c r="AI858" s="29">
        <v>1518.93</v>
      </c>
      <c r="AJ858" s="29">
        <v>1582.11</v>
      </c>
      <c r="AK858" s="29">
        <v>1582.12</v>
      </c>
      <c r="AL858" s="29">
        <v>1572.22</v>
      </c>
      <c r="AM858" s="29">
        <v>1555.08</v>
      </c>
      <c r="AN858" s="29">
        <v>1552.38</v>
      </c>
      <c r="AO858" s="29">
        <v>1546</v>
      </c>
      <c r="AP858" s="29">
        <v>1504.52</v>
      </c>
      <c r="AQ858" s="29">
        <v>1508.08</v>
      </c>
      <c r="AR858" s="29">
        <v>1534.03</v>
      </c>
      <c r="AS858" s="29">
        <v>1846.28</v>
      </c>
      <c r="AT858" s="29">
        <v>1846.43</v>
      </c>
      <c r="AU858" s="29">
        <v>1854.04</v>
      </c>
      <c r="AV858" s="29">
        <v>1476.46</v>
      </c>
      <c r="AW858" s="29">
        <v>1197.6600000000001</v>
      </c>
      <c r="AX858" s="30">
        <v>617.21</v>
      </c>
      <c r="AY858" s="324">
        <v>261.40999999999997</v>
      </c>
      <c r="AZ858" s="167">
        <v>6.61</v>
      </c>
      <c r="BA858" s="170">
        <v>0</v>
      </c>
    </row>
    <row r="859" spans="1:53">
      <c r="A859" s="37">
        <v>2</v>
      </c>
      <c r="B859" s="162">
        <f t="shared" ref="B859:Q888" si="98">AA859+$BA859+$AZ859+$AY859</f>
        <v>605.91</v>
      </c>
      <c r="C859" s="162">
        <f t="shared" si="90"/>
        <v>553.21</v>
      </c>
      <c r="D859" s="162">
        <f t="shared" si="90"/>
        <v>268.02</v>
      </c>
      <c r="E859" s="162">
        <f t="shared" si="90"/>
        <v>268.02</v>
      </c>
      <c r="F859" s="162">
        <f t="shared" si="90"/>
        <v>268.04999999999995</v>
      </c>
      <c r="G859" s="162">
        <f t="shared" si="90"/>
        <v>589.07999999999993</v>
      </c>
      <c r="H859" s="162">
        <f t="shared" si="90"/>
        <v>1363.3799999999997</v>
      </c>
      <c r="I859" s="162">
        <f t="shared" si="90"/>
        <v>1689.92</v>
      </c>
      <c r="J859" s="162">
        <f t="shared" si="90"/>
        <v>1972.77</v>
      </c>
      <c r="K859" s="162">
        <f t="shared" si="90"/>
        <v>2123.0299999999997</v>
      </c>
      <c r="L859" s="162">
        <f t="shared" si="90"/>
        <v>2126.7199999999998</v>
      </c>
      <c r="M859" s="162">
        <f t="shared" si="90"/>
        <v>2122.19</v>
      </c>
      <c r="N859" s="162">
        <f t="shared" si="90"/>
        <v>2110.3799999999997</v>
      </c>
      <c r="O859" s="162">
        <f t="shared" si="90"/>
        <v>2111.69</v>
      </c>
      <c r="P859" s="162">
        <f t="shared" si="90"/>
        <v>2115.2599999999998</v>
      </c>
      <c r="Q859" s="162">
        <f t="shared" si="90"/>
        <v>2115.75</v>
      </c>
      <c r="R859" s="162">
        <f t="shared" si="90"/>
        <v>2122.7999999999997</v>
      </c>
      <c r="S859" s="162">
        <f t="shared" si="91"/>
        <v>2181.06</v>
      </c>
      <c r="T859" s="162">
        <f t="shared" si="92"/>
        <v>2224.1299999999997</v>
      </c>
      <c r="U859" s="162">
        <f t="shared" si="93"/>
        <v>2220.67</v>
      </c>
      <c r="V859" s="162">
        <f t="shared" si="94"/>
        <v>2170.54</v>
      </c>
      <c r="W859" s="162">
        <f t="shared" si="95"/>
        <v>2148.29</v>
      </c>
      <c r="X859" s="162">
        <f t="shared" si="96"/>
        <v>1617.77</v>
      </c>
      <c r="Y859" s="162">
        <f t="shared" si="97"/>
        <v>1359</v>
      </c>
      <c r="Z859" s="27"/>
      <c r="AA859" s="28">
        <v>337.89</v>
      </c>
      <c r="AB859" s="29">
        <v>285.19</v>
      </c>
      <c r="AC859" s="29">
        <v>0</v>
      </c>
      <c r="AD859" s="29">
        <v>0</v>
      </c>
      <c r="AE859" s="29">
        <v>0.03</v>
      </c>
      <c r="AF859" s="29">
        <v>321.06</v>
      </c>
      <c r="AG859" s="29">
        <v>1095.3599999999999</v>
      </c>
      <c r="AH859" s="29">
        <v>1421.9</v>
      </c>
      <c r="AI859" s="29">
        <v>1704.75</v>
      </c>
      <c r="AJ859" s="29">
        <v>1855.01</v>
      </c>
      <c r="AK859" s="29">
        <v>1858.7</v>
      </c>
      <c r="AL859" s="29">
        <v>1854.17</v>
      </c>
      <c r="AM859" s="29">
        <v>1842.36</v>
      </c>
      <c r="AN859" s="29">
        <v>1843.67</v>
      </c>
      <c r="AO859" s="29">
        <v>1847.24</v>
      </c>
      <c r="AP859" s="29">
        <v>1847.73</v>
      </c>
      <c r="AQ859" s="29">
        <v>1854.78</v>
      </c>
      <c r="AR859" s="29">
        <v>1913.04</v>
      </c>
      <c r="AS859" s="29">
        <v>1956.11</v>
      </c>
      <c r="AT859" s="29">
        <v>1952.65</v>
      </c>
      <c r="AU859" s="29">
        <v>1902.52</v>
      </c>
      <c r="AV859" s="29">
        <v>1880.27</v>
      </c>
      <c r="AW859" s="29">
        <v>1349.75</v>
      </c>
      <c r="AX859" s="30">
        <v>1090.98</v>
      </c>
      <c r="AY859" s="325">
        <v>261.40999999999997</v>
      </c>
      <c r="AZ859" s="167">
        <v>6.61</v>
      </c>
      <c r="BA859" s="152">
        <v>0</v>
      </c>
    </row>
    <row r="860" spans="1:53">
      <c r="A860" s="37">
        <v>3</v>
      </c>
      <c r="B860" s="162">
        <f t="shared" si="98"/>
        <v>1193.1799999999998</v>
      </c>
      <c r="C860" s="162">
        <f t="shared" si="90"/>
        <v>838.12</v>
      </c>
      <c r="D860" s="162">
        <f t="shared" si="90"/>
        <v>577.98</v>
      </c>
      <c r="E860" s="162">
        <f t="shared" si="90"/>
        <v>545.16999999999996</v>
      </c>
      <c r="F860" s="162">
        <f t="shared" si="90"/>
        <v>1136.77</v>
      </c>
      <c r="G860" s="162">
        <f t="shared" si="90"/>
        <v>1239.81</v>
      </c>
      <c r="H860" s="162">
        <f t="shared" si="90"/>
        <v>1469.7799999999997</v>
      </c>
      <c r="I860" s="162">
        <f t="shared" si="90"/>
        <v>1791.4099999999999</v>
      </c>
      <c r="J860" s="162">
        <f t="shared" si="90"/>
        <v>2163.23</v>
      </c>
      <c r="K860" s="162">
        <f t="shared" si="90"/>
        <v>2219.3799999999997</v>
      </c>
      <c r="L860" s="162">
        <f t="shared" si="90"/>
        <v>2226.85</v>
      </c>
      <c r="M860" s="162">
        <f t="shared" si="90"/>
        <v>2195.06</v>
      </c>
      <c r="N860" s="162">
        <f t="shared" si="90"/>
        <v>2173.5899999999997</v>
      </c>
      <c r="O860" s="162">
        <f t="shared" si="90"/>
        <v>2174.0899999999997</v>
      </c>
      <c r="P860" s="162">
        <f t="shared" si="90"/>
        <v>2175.1099999999997</v>
      </c>
      <c r="Q860" s="162">
        <f t="shared" si="90"/>
        <v>2173.5</v>
      </c>
      <c r="R860" s="162">
        <f t="shared" si="90"/>
        <v>2192.58</v>
      </c>
      <c r="S860" s="162">
        <f t="shared" si="91"/>
        <v>2261.7199999999998</v>
      </c>
      <c r="T860" s="162">
        <f t="shared" si="92"/>
        <v>2306.0299999999997</v>
      </c>
      <c r="U860" s="162">
        <f t="shared" si="93"/>
        <v>2335.31</v>
      </c>
      <c r="V860" s="162">
        <f t="shared" si="94"/>
        <v>2278.6799999999998</v>
      </c>
      <c r="W860" s="162">
        <f t="shared" si="95"/>
        <v>2251.9899999999998</v>
      </c>
      <c r="X860" s="162">
        <f t="shared" si="96"/>
        <v>2144.6799999999998</v>
      </c>
      <c r="Y860" s="162">
        <f t="shared" si="97"/>
        <v>1598.33</v>
      </c>
      <c r="Z860" s="27"/>
      <c r="AA860" s="28">
        <v>925.16</v>
      </c>
      <c r="AB860" s="29">
        <v>570.1</v>
      </c>
      <c r="AC860" s="29">
        <v>309.95999999999998</v>
      </c>
      <c r="AD860" s="29">
        <v>277.14999999999998</v>
      </c>
      <c r="AE860" s="29">
        <v>868.75</v>
      </c>
      <c r="AF860" s="29">
        <v>971.79</v>
      </c>
      <c r="AG860" s="29">
        <v>1201.76</v>
      </c>
      <c r="AH860" s="29">
        <v>1523.39</v>
      </c>
      <c r="AI860" s="29">
        <v>1895.21</v>
      </c>
      <c r="AJ860" s="29">
        <v>1951.36</v>
      </c>
      <c r="AK860" s="29">
        <v>1958.83</v>
      </c>
      <c r="AL860" s="29">
        <v>1927.04</v>
      </c>
      <c r="AM860" s="29">
        <v>1905.57</v>
      </c>
      <c r="AN860" s="29">
        <v>1906.07</v>
      </c>
      <c r="AO860" s="29">
        <v>1907.09</v>
      </c>
      <c r="AP860" s="29">
        <v>1905.48</v>
      </c>
      <c r="AQ860" s="29">
        <v>1924.56</v>
      </c>
      <c r="AR860" s="29">
        <v>1993.7</v>
      </c>
      <c r="AS860" s="29">
        <v>2038.0099999999998</v>
      </c>
      <c r="AT860" s="29">
        <v>2067.29</v>
      </c>
      <c r="AU860" s="29">
        <v>2010.66</v>
      </c>
      <c r="AV860" s="29">
        <v>1983.97</v>
      </c>
      <c r="AW860" s="29">
        <v>1876.66</v>
      </c>
      <c r="AX860" s="30">
        <v>1330.31</v>
      </c>
      <c r="AY860" s="325">
        <v>261.40999999999997</v>
      </c>
      <c r="AZ860" s="167">
        <v>6.61</v>
      </c>
      <c r="BA860" s="152">
        <v>0</v>
      </c>
    </row>
    <row r="861" spans="1:53">
      <c r="A861" s="37">
        <v>4</v>
      </c>
      <c r="B861" s="162">
        <f t="shared" si="98"/>
        <v>1537.4699999999998</v>
      </c>
      <c r="C861" s="162">
        <f t="shared" si="90"/>
        <v>1382.31</v>
      </c>
      <c r="D861" s="162">
        <f t="shared" si="90"/>
        <v>1308.4699999999998</v>
      </c>
      <c r="E861" s="162">
        <f t="shared" si="90"/>
        <v>1258.1999999999998</v>
      </c>
      <c r="F861" s="162">
        <f t="shared" si="90"/>
        <v>1282.6400000000001</v>
      </c>
      <c r="G861" s="162">
        <f t="shared" si="90"/>
        <v>1375.81</v>
      </c>
      <c r="H861" s="162">
        <f t="shared" si="90"/>
        <v>1497.2399999999998</v>
      </c>
      <c r="I861" s="162">
        <f t="shared" si="90"/>
        <v>1610.52</v>
      </c>
      <c r="J861" s="162">
        <f t="shared" si="90"/>
        <v>2104.9499999999998</v>
      </c>
      <c r="K861" s="162">
        <f t="shared" si="90"/>
        <v>2160.6999999999998</v>
      </c>
      <c r="L861" s="162">
        <f t="shared" si="90"/>
        <v>2177.16</v>
      </c>
      <c r="M861" s="162">
        <f t="shared" si="90"/>
        <v>2165.42</v>
      </c>
      <c r="N861" s="162">
        <f t="shared" si="90"/>
        <v>2164.14</v>
      </c>
      <c r="O861" s="162">
        <f t="shared" si="90"/>
        <v>2150.67</v>
      </c>
      <c r="P861" s="162">
        <f t="shared" si="90"/>
        <v>2167.85</v>
      </c>
      <c r="Q861" s="162">
        <f t="shared" si="90"/>
        <v>2180.39</v>
      </c>
      <c r="R861" s="162">
        <f t="shared" si="90"/>
        <v>2204.23</v>
      </c>
      <c r="S861" s="162">
        <f t="shared" si="91"/>
        <v>2301</v>
      </c>
      <c r="T861" s="162">
        <f t="shared" si="92"/>
        <v>2313.6099999999997</v>
      </c>
      <c r="U861" s="162">
        <f t="shared" si="93"/>
        <v>2320.7800000000002</v>
      </c>
      <c r="V861" s="162">
        <f t="shared" si="94"/>
        <v>2305.5399999999995</v>
      </c>
      <c r="W861" s="162">
        <f t="shared" si="95"/>
        <v>2195.8799999999997</v>
      </c>
      <c r="X861" s="162">
        <f t="shared" si="96"/>
        <v>2114.81</v>
      </c>
      <c r="Y861" s="162">
        <f t="shared" si="97"/>
        <v>1585.2999999999997</v>
      </c>
      <c r="Z861" s="27"/>
      <c r="AA861" s="28">
        <v>1269.45</v>
      </c>
      <c r="AB861" s="29">
        <v>1114.29</v>
      </c>
      <c r="AC861" s="29">
        <v>1040.45</v>
      </c>
      <c r="AD861" s="29">
        <v>990.18</v>
      </c>
      <c r="AE861" s="29">
        <v>1014.6200000000001</v>
      </c>
      <c r="AF861" s="29">
        <v>1107.79</v>
      </c>
      <c r="AG861" s="29">
        <v>1229.22</v>
      </c>
      <c r="AH861" s="29">
        <v>1342.5</v>
      </c>
      <c r="AI861" s="29">
        <v>1836.93</v>
      </c>
      <c r="AJ861" s="29">
        <v>1892.68</v>
      </c>
      <c r="AK861" s="29">
        <v>1909.14</v>
      </c>
      <c r="AL861" s="29">
        <v>1897.4</v>
      </c>
      <c r="AM861" s="29">
        <v>1896.12</v>
      </c>
      <c r="AN861" s="29">
        <v>1882.65</v>
      </c>
      <c r="AO861" s="29">
        <v>1899.83</v>
      </c>
      <c r="AP861" s="29">
        <v>1912.37</v>
      </c>
      <c r="AQ861" s="29">
        <v>1936.21</v>
      </c>
      <c r="AR861" s="29">
        <v>2032.9800000000002</v>
      </c>
      <c r="AS861" s="29">
        <v>2045.5899999999997</v>
      </c>
      <c r="AT861" s="29">
        <v>2052.7600000000002</v>
      </c>
      <c r="AU861" s="29">
        <v>2037.5199999999998</v>
      </c>
      <c r="AV861" s="29">
        <v>1927.86</v>
      </c>
      <c r="AW861" s="29">
        <v>1846.79</v>
      </c>
      <c r="AX861" s="30">
        <v>1317.28</v>
      </c>
      <c r="AY861" s="325">
        <v>261.40999999999997</v>
      </c>
      <c r="AZ861" s="167">
        <v>6.61</v>
      </c>
      <c r="BA861" s="152">
        <v>0</v>
      </c>
    </row>
    <row r="862" spans="1:53">
      <c r="A862" s="37">
        <v>5</v>
      </c>
      <c r="B862" s="162">
        <f t="shared" si="98"/>
        <v>1453.7599999999998</v>
      </c>
      <c r="C862" s="162">
        <f t="shared" si="90"/>
        <v>1346.4299999999998</v>
      </c>
      <c r="D862" s="162">
        <f t="shared" si="90"/>
        <v>1296.7599999999998</v>
      </c>
      <c r="E862" s="162">
        <f t="shared" si="90"/>
        <v>1359.3399999999997</v>
      </c>
      <c r="F862" s="162">
        <f t="shared" si="90"/>
        <v>1382.6299999999997</v>
      </c>
      <c r="G862" s="162">
        <f t="shared" si="90"/>
        <v>1615.4099999999999</v>
      </c>
      <c r="H862" s="162">
        <f t="shared" si="90"/>
        <v>1582.62</v>
      </c>
      <c r="I862" s="162">
        <f t="shared" si="90"/>
        <v>1679.3599999999997</v>
      </c>
      <c r="J862" s="162">
        <f t="shared" si="90"/>
        <v>2066.7599999999998</v>
      </c>
      <c r="K862" s="162">
        <f t="shared" si="90"/>
        <v>2112.1799999999998</v>
      </c>
      <c r="L862" s="162">
        <f t="shared" si="90"/>
        <v>2116.96</v>
      </c>
      <c r="M862" s="162">
        <f t="shared" si="90"/>
        <v>2119.6799999999998</v>
      </c>
      <c r="N862" s="162">
        <f t="shared" si="90"/>
        <v>2116.35</v>
      </c>
      <c r="O862" s="162">
        <f t="shared" si="90"/>
        <v>2112.79</v>
      </c>
      <c r="P862" s="162">
        <f t="shared" si="90"/>
        <v>2117.39</v>
      </c>
      <c r="Q862" s="162">
        <f t="shared" si="90"/>
        <v>2117.1</v>
      </c>
      <c r="R862" s="162">
        <f t="shared" si="90"/>
        <v>2130.7599999999998</v>
      </c>
      <c r="S862" s="162">
        <f t="shared" si="91"/>
        <v>2180.0699999999997</v>
      </c>
      <c r="T862" s="162">
        <f t="shared" si="92"/>
        <v>2189.7599999999998</v>
      </c>
      <c r="U862" s="162">
        <f t="shared" si="93"/>
        <v>2191.5</v>
      </c>
      <c r="V862" s="162">
        <f t="shared" si="94"/>
        <v>2166.7599999999998</v>
      </c>
      <c r="W862" s="162">
        <f t="shared" si="95"/>
        <v>2130.85</v>
      </c>
      <c r="X862" s="162">
        <f t="shared" si="96"/>
        <v>2013.75</v>
      </c>
      <c r="Y862" s="162">
        <f t="shared" si="97"/>
        <v>1588.98</v>
      </c>
      <c r="Z862" s="27"/>
      <c r="AA862" s="28">
        <v>1185.74</v>
      </c>
      <c r="AB862" s="29">
        <v>1078.4100000000001</v>
      </c>
      <c r="AC862" s="29">
        <v>1028.74</v>
      </c>
      <c r="AD862" s="29">
        <v>1091.32</v>
      </c>
      <c r="AE862" s="29">
        <v>1114.6099999999999</v>
      </c>
      <c r="AF862" s="29">
        <v>1347.39</v>
      </c>
      <c r="AG862" s="29">
        <v>1314.6</v>
      </c>
      <c r="AH862" s="29">
        <v>1411.34</v>
      </c>
      <c r="AI862" s="29">
        <v>1798.74</v>
      </c>
      <c r="AJ862" s="29">
        <v>1844.16</v>
      </c>
      <c r="AK862" s="29">
        <v>1848.94</v>
      </c>
      <c r="AL862" s="29">
        <v>1851.66</v>
      </c>
      <c r="AM862" s="29">
        <v>1848.33</v>
      </c>
      <c r="AN862" s="29">
        <v>1844.77</v>
      </c>
      <c r="AO862" s="29">
        <v>1849.37</v>
      </c>
      <c r="AP862" s="29">
        <v>1849.08</v>
      </c>
      <c r="AQ862" s="29">
        <v>1862.74</v>
      </c>
      <c r="AR862" s="29">
        <v>1912.05</v>
      </c>
      <c r="AS862" s="29">
        <v>1921.74</v>
      </c>
      <c r="AT862" s="29">
        <v>1923.48</v>
      </c>
      <c r="AU862" s="29">
        <v>1898.74</v>
      </c>
      <c r="AV862" s="29">
        <v>1862.83</v>
      </c>
      <c r="AW862" s="29">
        <v>1745.73</v>
      </c>
      <c r="AX862" s="30">
        <v>1320.96</v>
      </c>
      <c r="AY862" s="325">
        <v>261.40999999999997</v>
      </c>
      <c r="AZ862" s="167">
        <v>6.61</v>
      </c>
      <c r="BA862" s="152">
        <v>0</v>
      </c>
    </row>
    <row r="863" spans="1:53">
      <c r="A863" s="37">
        <v>6</v>
      </c>
      <c r="B863" s="162">
        <f t="shared" si="98"/>
        <v>1371.77</v>
      </c>
      <c r="C863" s="162">
        <f t="shared" si="90"/>
        <v>1300.5299999999997</v>
      </c>
      <c r="D863" s="162">
        <f t="shared" si="90"/>
        <v>1245.8400000000001</v>
      </c>
      <c r="E863" s="162">
        <f t="shared" si="90"/>
        <v>1206.3899999999999</v>
      </c>
      <c r="F863" s="162">
        <f t="shared" si="90"/>
        <v>1214.6500000000001</v>
      </c>
      <c r="G863" s="162">
        <f t="shared" si="90"/>
        <v>1255.47</v>
      </c>
      <c r="H863" s="162">
        <f t="shared" si="90"/>
        <v>1291.1599999999999</v>
      </c>
      <c r="I863" s="162">
        <f t="shared" si="90"/>
        <v>1400.5299999999997</v>
      </c>
      <c r="J863" s="162">
        <f t="shared" si="90"/>
        <v>1595.9299999999998</v>
      </c>
      <c r="K863" s="162">
        <f t="shared" si="90"/>
        <v>2057.1799999999998</v>
      </c>
      <c r="L863" s="162">
        <f t="shared" si="90"/>
        <v>2078.14</v>
      </c>
      <c r="M863" s="162">
        <f t="shared" si="90"/>
        <v>2075.6999999999998</v>
      </c>
      <c r="N863" s="162">
        <f t="shared" si="90"/>
        <v>2052.1799999999998</v>
      </c>
      <c r="O863" s="162">
        <f t="shared" si="90"/>
        <v>2045.31</v>
      </c>
      <c r="P863" s="162">
        <f t="shared" si="90"/>
        <v>2050.29</v>
      </c>
      <c r="Q863" s="162">
        <f t="shared" si="90"/>
        <v>2056.23</v>
      </c>
      <c r="R863" s="162">
        <f t="shared" si="90"/>
        <v>2079.67</v>
      </c>
      <c r="S863" s="162">
        <f t="shared" si="91"/>
        <v>2110.2999999999997</v>
      </c>
      <c r="T863" s="162">
        <f t="shared" si="92"/>
        <v>2122.37</v>
      </c>
      <c r="U863" s="162">
        <f t="shared" si="93"/>
        <v>2110.6999999999998</v>
      </c>
      <c r="V863" s="162">
        <f t="shared" si="94"/>
        <v>2107.02</v>
      </c>
      <c r="W863" s="162">
        <f t="shared" si="95"/>
        <v>2095.6299999999997</v>
      </c>
      <c r="X863" s="162">
        <f t="shared" si="96"/>
        <v>1613.5099999999998</v>
      </c>
      <c r="Y863" s="162">
        <f t="shared" si="97"/>
        <v>1503.1399999999999</v>
      </c>
      <c r="Z863" s="27"/>
      <c r="AA863" s="28">
        <v>1103.75</v>
      </c>
      <c r="AB863" s="29">
        <v>1032.51</v>
      </c>
      <c r="AC863" s="29">
        <v>977.82</v>
      </c>
      <c r="AD863" s="29">
        <v>938.37</v>
      </c>
      <c r="AE863" s="29">
        <v>946.63</v>
      </c>
      <c r="AF863" s="29">
        <v>987.45</v>
      </c>
      <c r="AG863" s="29">
        <v>1023.14</v>
      </c>
      <c r="AH863" s="29">
        <v>1132.51</v>
      </c>
      <c r="AI863" s="29">
        <v>1327.91</v>
      </c>
      <c r="AJ863" s="29">
        <v>1789.16</v>
      </c>
      <c r="AK863" s="29">
        <v>1810.12</v>
      </c>
      <c r="AL863" s="29">
        <v>1807.68</v>
      </c>
      <c r="AM863" s="29">
        <v>1784.16</v>
      </c>
      <c r="AN863" s="29">
        <v>1777.29</v>
      </c>
      <c r="AO863" s="29">
        <v>1782.27</v>
      </c>
      <c r="AP863" s="29">
        <v>1788.21</v>
      </c>
      <c r="AQ863" s="29">
        <v>1811.65</v>
      </c>
      <c r="AR863" s="29">
        <v>1842.28</v>
      </c>
      <c r="AS863" s="29">
        <v>1854.35</v>
      </c>
      <c r="AT863" s="29">
        <v>1842.68</v>
      </c>
      <c r="AU863" s="29">
        <v>1839</v>
      </c>
      <c r="AV863" s="29">
        <v>1827.61</v>
      </c>
      <c r="AW863" s="29">
        <v>1345.49</v>
      </c>
      <c r="AX863" s="30">
        <v>1235.1199999999999</v>
      </c>
      <c r="AY863" s="325">
        <v>261.40999999999997</v>
      </c>
      <c r="AZ863" s="167">
        <v>6.61</v>
      </c>
      <c r="BA863" s="152">
        <v>0</v>
      </c>
    </row>
    <row r="864" spans="1:53">
      <c r="A864" s="37">
        <v>7</v>
      </c>
      <c r="B864" s="162">
        <f t="shared" si="98"/>
        <v>1263.9499999999998</v>
      </c>
      <c r="C864" s="162">
        <f t="shared" si="90"/>
        <v>1121.22</v>
      </c>
      <c r="D864" s="162">
        <f t="shared" si="90"/>
        <v>1118.79</v>
      </c>
      <c r="E864" s="162">
        <f t="shared" si="90"/>
        <v>984.85</v>
      </c>
      <c r="F864" s="162">
        <f t="shared" si="90"/>
        <v>1177.98</v>
      </c>
      <c r="G864" s="162">
        <f t="shared" si="90"/>
        <v>1260.4299999999998</v>
      </c>
      <c r="H864" s="162">
        <f t="shared" si="90"/>
        <v>1391.2599999999998</v>
      </c>
      <c r="I864" s="162">
        <f t="shared" si="90"/>
        <v>1689.04</v>
      </c>
      <c r="J864" s="162">
        <f t="shared" si="90"/>
        <v>2105.14</v>
      </c>
      <c r="K864" s="162">
        <f t="shared" si="90"/>
        <v>2174.08</v>
      </c>
      <c r="L864" s="162">
        <f t="shared" si="90"/>
        <v>2185.2199999999998</v>
      </c>
      <c r="M864" s="162">
        <f t="shared" si="90"/>
        <v>2166.16</v>
      </c>
      <c r="N864" s="162">
        <f t="shared" si="90"/>
        <v>2136</v>
      </c>
      <c r="O864" s="162">
        <f t="shared" si="90"/>
        <v>2146.67</v>
      </c>
      <c r="P864" s="162">
        <f t="shared" si="90"/>
        <v>2139.83</v>
      </c>
      <c r="Q864" s="162">
        <f t="shared" si="90"/>
        <v>2149.02</v>
      </c>
      <c r="R864" s="162">
        <f t="shared" si="90"/>
        <v>2165.9499999999998</v>
      </c>
      <c r="S864" s="162">
        <f t="shared" si="91"/>
        <v>2189.1799999999998</v>
      </c>
      <c r="T864" s="162">
        <f t="shared" si="92"/>
        <v>2216.48</v>
      </c>
      <c r="U864" s="162">
        <f t="shared" si="93"/>
        <v>2226.9699999999998</v>
      </c>
      <c r="V864" s="162">
        <f t="shared" si="94"/>
        <v>2166.5499999999997</v>
      </c>
      <c r="W864" s="162">
        <f t="shared" si="95"/>
        <v>2111.9299999999998</v>
      </c>
      <c r="X864" s="162">
        <f t="shared" si="96"/>
        <v>1623.5099999999998</v>
      </c>
      <c r="Y864" s="162">
        <f t="shared" si="97"/>
        <v>1390.6099999999997</v>
      </c>
      <c r="Z864" s="27"/>
      <c r="AA864" s="28">
        <v>995.93</v>
      </c>
      <c r="AB864" s="29">
        <v>853.2</v>
      </c>
      <c r="AC864" s="29">
        <v>850.77</v>
      </c>
      <c r="AD864" s="29">
        <v>716.83</v>
      </c>
      <c r="AE864" s="29">
        <v>909.96</v>
      </c>
      <c r="AF864" s="29">
        <v>992.41</v>
      </c>
      <c r="AG864" s="29">
        <v>1123.24</v>
      </c>
      <c r="AH864" s="29">
        <v>1421.02</v>
      </c>
      <c r="AI864" s="29">
        <v>1837.12</v>
      </c>
      <c r="AJ864" s="29">
        <v>1906.06</v>
      </c>
      <c r="AK864" s="29">
        <v>1917.2</v>
      </c>
      <c r="AL864" s="29">
        <v>1898.14</v>
      </c>
      <c r="AM864" s="29">
        <v>1867.98</v>
      </c>
      <c r="AN864" s="29">
        <v>1878.65</v>
      </c>
      <c r="AO864" s="29">
        <v>1871.81</v>
      </c>
      <c r="AP864" s="29">
        <v>1881</v>
      </c>
      <c r="AQ864" s="29">
        <v>1897.93</v>
      </c>
      <c r="AR864" s="29">
        <v>1921.16</v>
      </c>
      <c r="AS864" s="29">
        <v>1948.46</v>
      </c>
      <c r="AT864" s="29">
        <v>1958.95</v>
      </c>
      <c r="AU864" s="29">
        <v>1898.53</v>
      </c>
      <c r="AV864" s="29">
        <v>1843.91</v>
      </c>
      <c r="AW864" s="29">
        <v>1355.49</v>
      </c>
      <c r="AX864" s="30">
        <v>1122.5899999999999</v>
      </c>
      <c r="AY864" s="325">
        <v>261.40999999999997</v>
      </c>
      <c r="AZ864" s="167">
        <v>6.61</v>
      </c>
      <c r="BA864" s="152">
        <v>0</v>
      </c>
    </row>
    <row r="865" spans="1:53">
      <c r="A865" s="37">
        <v>8</v>
      </c>
      <c r="B865" s="162">
        <f t="shared" si="98"/>
        <v>1220.5900000000001</v>
      </c>
      <c r="C865" s="162">
        <f t="shared" si="90"/>
        <v>906.21</v>
      </c>
      <c r="D865" s="162">
        <f t="shared" si="90"/>
        <v>849.21</v>
      </c>
      <c r="E865" s="162">
        <f t="shared" si="90"/>
        <v>822.53</v>
      </c>
      <c r="F865" s="162">
        <f t="shared" si="90"/>
        <v>1122.67</v>
      </c>
      <c r="G865" s="162">
        <f t="shared" si="90"/>
        <v>1216.25</v>
      </c>
      <c r="H865" s="162">
        <f t="shared" si="90"/>
        <v>1397.6999999999998</v>
      </c>
      <c r="I865" s="162">
        <f t="shared" si="90"/>
        <v>1687.9299999999998</v>
      </c>
      <c r="J865" s="162">
        <f t="shared" si="90"/>
        <v>2105.39</v>
      </c>
      <c r="K865" s="162">
        <f t="shared" si="90"/>
        <v>2170.31</v>
      </c>
      <c r="L865" s="162">
        <f t="shared" si="90"/>
        <v>2164.6799999999998</v>
      </c>
      <c r="M865" s="162">
        <f t="shared" si="90"/>
        <v>2147.64</v>
      </c>
      <c r="N865" s="162">
        <f t="shared" si="90"/>
        <v>2129.48</v>
      </c>
      <c r="O865" s="162">
        <f t="shared" si="90"/>
        <v>2142.21</v>
      </c>
      <c r="P865" s="162">
        <f t="shared" si="90"/>
        <v>2150.8799999999997</v>
      </c>
      <c r="Q865" s="162">
        <f t="shared" si="90"/>
        <v>2159.5899999999997</v>
      </c>
      <c r="R865" s="162">
        <f t="shared" si="90"/>
        <v>2166.6099999999997</v>
      </c>
      <c r="S865" s="162">
        <f t="shared" si="91"/>
        <v>2172.4699999999998</v>
      </c>
      <c r="T865" s="162">
        <f t="shared" si="92"/>
        <v>2200.2599999999998</v>
      </c>
      <c r="U865" s="162">
        <f t="shared" si="93"/>
        <v>2202.62</v>
      </c>
      <c r="V865" s="162">
        <f t="shared" si="94"/>
        <v>2144.5499999999997</v>
      </c>
      <c r="W865" s="162">
        <f t="shared" si="95"/>
        <v>2071.14</v>
      </c>
      <c r="X865" s="162">
        <f t="shared" si="96"/>
        <v>1585.21</v>
      </c>
      <c r="Y865" s="162">
        <f t="shared" si="97"/>
        <v>1373.9099999999999</v>
      </c>
      <c r="Z865" s="27"/>
      <c r="AA865" s="28">
        <v>952.57</v>
      </c>
      <c r="AB865" s="29">
        <v>638.19000000000005</v>
      </c>
      <c r="AC865" s="29">
        <v>581.19000000000005</v>
      </c>
      <c r="AD865" s="29">
        <v>554.51</v>
      </c>
      <c r="AE865" s="29">
        <v>854.65</v>
      </c>
      <c r="AF865" s="29">
        <v>948.23</v>
      </c>
      <c r="AG865" s="29">
        <v>1129.68</v>
      </c>
      <c r="AH865" s="29">
        <v>1419.91</v>
      </c>
      <c r="AI865" s="29">
        <v>1837.37</v>
      </c>
      <c r="AJ865" s="29">
        <v>1902.29</v>
      </c>
      <c r="AK865" s="29">
        <v>1896.66</v>
      </c>
      <c r="AL865" s="29">
        <v>1879.62</v>
      </c>
      <c r="AM865" s="29">
        <v>1861.46</v>
      </c>
      <c r="AN865" s="29">
        <v>1874.19</v>
      </c>
      <c r="AO865" s="29">
        <v>1882.86</v>
      </c>
      <c r="AP865" s="29">
        <v>1891.57</v>
      </c>
      <c r="AQ865" s="29">
        <v>1898.59</v>
      </c>
      <c r="AR865" s="29">
        <v>1904.45</v>
      </c>
      <c r="AS865" s="29">
        <v>1932.24</v>
      </c>
      <c r="AT865" s="29">
        <v>1934.6</v>
      </c>
      <c r="AU865" s="29">
        <v>1876.53</v>
      </c>
      <c r="AV865" s="29">
        <v>1803.12</v>
      </c>
      <c r="AW865" s="29">
        <v>1317.19</v>
      </c>
      <c r="AX865" s="30">
        <v>1105.8900000000001</v>
      </c>
      <c r="AY865" s="325">
        <v>261.40999999999997</v>
      </c>
      <c r="AZ865" s="167">
        <v>6.61</v>
      </c>
      <c r="BA865" s="152">
        <v>0</v>
      </c>
    </row>
    <row r="866" spans="1:53">
      <c r="A866" s="37">
        <v>9</v>
      </c>
      <c r="B866" s="162">
        <f t="shared" si="98"/>
        <v>1261.02</v>
      </c>
      <c r="C866" s="162">
        <f t="shared" si="90"/>
        <v>1178.97</v>
      </c>
      <c r="D866" s="162">
        <f t="shared" si="90"/>
        <v>1093.71</v>
      </c>
      <c r="E866" s="162">
        <f t="shared" si="90"/>
        <v>943.72</v>
      </c>
      <c r="F866" s="162">
        <f t="shared" si="90"/>
        <v>1191.8</v>
      </c>
      <c r="G866" s="162">
        <f t="shared" si="90"/>
        <v>1298.19</v>
      </c>
      <c r="H866" s="162">
        <f t="shared" si="90"/>
        <v>1499.0299999999997</v>
      </c>
      <c r="I866" s="162">
        <f t="shared" si="90"/>
        <v>1818.37</v>
      </c>
      <c r="J866" s="162">
        <f t="shared" si="90"/>
        <v>2198</v>
      </c>
      <c r="K866" s="162">
        <f t="shared" si="90"/>
        <v>2294.5599999999995</v>
      </c>
      <c r="L866" s="162">
        <f t="shared" si="90"/>
        <v>2293.77</v>
      </c>
      <c r="M866" s="162">
        <f t="shared" si="90"/>
        <v>2284.87</v>
      </c>
      <c r="N866" s="162">
        <f t="shared" si="90"/>
        <v>2275.3399999999997</v>
      </c>
      <c r="O866" s="162">
        <f t="shared" si="90"/>
        <v>2270.2800000000002</v>
      </c>
      <c r="P866" s="162">
        <f t="shared" si="90"/>
        <v>2282.15</v>
      </c>
      <c r="Q866" s="162">
        <f t="shared" si="90"/>
        <v>2283.6600000000003</v>
      </c>
      <c r="R866" s="162">
        <f t="shared" si="90"/>
        <v>2289.9699999999998</v>
      </c>
      <c r="S866" s="162">
        <f t="shared" si="91"/>
        <v>2325.89</v>
      </c>
      <c r="T866" s="162">
        <f t="shared" si="92"/>
        <v>2341.8000000000002</v>
      </c>
      <c r="U866" s="162">
        <f t="shared" si="93"/>
        <v>2314.39</v>
      </c>
      <c r="V866" s="162">
        <f t="shared" si="94"/>
        <v>2297.56</v>
      </c>
      <c r="W866" s="162">
        <f t="shared" si="95"/>
        <v>2195.46</v>
      </c>
      <c r="X866" s="162">
        <f t="shared" si="96"/>
        <v>1903.1099999999997</v>
      </c>
      <c r="Y866" s="162">
        <f t="shared" si="97"/>
        <v>1473.8399999999997</v>
      </c>
      <c r="Z866" s="27"/>
      <c r="AA866" s="28">
        <v>993</v>
      </c>
      <c r="AB866" s="29">
        <v>910.95</v>
      </c>
      <c r="AC866" s="29">
        <v>825.69</v>
      </c>
      <c r="AD866" s="29">
        <v>675.7</v>
      </c>
      <c r="AE866" s="29">
        <v>923.78</v>
      </c>
      <c r="AF866" s="29">
        <v>1030.17</v>
      </c>
      <c r="AG866" s="29">
        <v>1231.01</v>
      </c>
      <c r="AH866" s="29">
        <v>1550.35</v>
      </c>
      <c r="AI866" s="29">
        <v>1929.98</v>
      </c>
      <c r="AJ866" s="29">
        <v>2026.5399999999997</v>
      </c>
      <c r="AK866" s="29">
        <v>2025.75</v>
      </c>
      <c r="AL866" s="29">
        <v>2016.85</v>
      </c>
      <c r="AM866" s="29">
        <v>2007.32</v>
      </c>
      <c r="AN866" s="29">
        <v>2002.2600000000002</v>
      </c>
      <c r="AO866" s="29">
        <v>2014.13</v>
      </c>
      <c r="AP866" s="29">
        <v>2015.6400000000003</v>
      </c>
      <c r="AQ866" s="29">
        <v>2021.9499999999998</v>
      </c>
      <c r="AR866" s="29">
        <v>2057.87</v>
      </c>
      <c r="AS866" s="29">
        <v>2073.7800000000002</v>
      </c>
      <c r="AT866" s="29">
        <v>2046.3700000000001</v>
      </c>
      <c r="AU866" s="29">
        <v>2029.54</v>
      </c>
      <c r="AV866" s="29">
        <v>1927.44</v>
      </c>
      <c r="AW866" s="29">
        <v>1635.09</v>
      </c>
      <c r="AX866" s="30">
        <v>1205.82</v>
      </c>
      <c r="AY866" s="325">
        <v>261.40999999999997</v>
      </c>
      <c r="AZ866" s="167">
        <v>6.61</v>
      </c>
      <c r="BA866" s="152">
        <v>0</v>
      </c>
    </row>
    <row r="867" spans="1:53">
      <c r="A867" s="37">
        <v>10</v>
      </c>
      <c r="B867" s="162">
        <f t="shared" si="98"/>
        <v>1294.1599999999999</v>
      </c>
      <c r="C867" s="162">
        <f t="shared" si="90"/>
        <v>1194.78</v>
      </c>
      <c r="D867" s="162">
        <f t="shared" si="90"/>
        <v>1143.17</v>
      </c>
      <c r="E867" s="162">
        <f t="shared" si="90"/>
        <v>876.44999999999993</v>
      </c>
      <c r="F867" s="162">
        <f t="shared" si="90"/>
        <v>1192.02</v>
      </c>
      <c r="G867" s="162">
        <f t="shared" si="90"/>
        <v>1324.23</v>
      </c>
      <c r="H867" s="162">
        <f t="shared" si="90"/>
        <v>1552.9099999999999</v>
      </c>
      <c r="I867" s="162">
        <f t="shared" si="90"/>
        <v>1954.62</v>
      </c>
      <c r="J867" s="162">
        <f t="shared" si="90"/>
        <v>2210.83</v>
      </c>
      <c r="K867" s="162">
        <f t="shared" si="90"/>
        <v>2261.8199999999997</v>
      </c>
      <c r="L867" s="162">
        <f t="shared" si="90"/>
        <v>2280.77</v>
      </c>
      <c r="M867" s="162">
        <f t="shared" si="90"/>
        <v>2265.46</v>
      </c>
      <c r="N867" s="162">
        <f t="shared" si="90"/>
        <v>2221.42</v>
      </c>
      <c r="O867" s="162">
        <f t="shared" si="90"/>
        <v>2234.92</v>
      </c>
      <c r="P867" s="162">
        <f t="shared" si="90"/>
        <v>2253.5899999999997</v>
      </c>
      <c r="Q867" s="162">
        <f t="shared" si="90"/>
        <v>2269.4100000000003</v>
      </c>
      <c r="R867" s="162">
        <f t="shared" si="90"/>
        <v>2282.67</v>
      </c>
      <c r="S867" s="162">
        <f t="shared" si="91"/>
        <v>2328.88</v>
      </c>
      <c r="T867" s="162">
        <f t="shared" si="92"/>
        <v>2347.33</v>
      </c>
      <c r="U867" s="162">
        <f t="shared" si="93"/>
        <v>2340.69</v>
      </c>
      <c r="V867" s="162">
        <f t="shared" si="94"/>
        <v>2308.5299999999997</v>
      </c>
      <c r="W867" s="162">
        <f t="shared" si="95"/>
        <v>2226.58</v>
      </c>
      <c r="X867" s="162">
        <f t="shared" si="96"/>
        <v>1681.3199999999997</v>
      </c>
      <c r="Y867" s="162">
        <f t="shared" si="97"/>
        <v>1420.5</v>
      </c>
      <c r="Z867" s="27"/>
      <c r="AA867" s="28">
        <v>1026.1400000000001</v>
      </c>
      <c r="AB867" s="29">
        <v>926.76</v>
      </c>
      <c r="AC867" s="29">
        <v>875.15</v>
      </c>
      <c r="AD867" s="29">
        <v>608.42999999999995</v>
      </c>
      <c r="AE867" s="29">
        <v>924</v>
      </c>
      <c r="AF867" s="29">
        <v>1056.21</v>
      </c>
      <c r="AG867" s="29">
        <v>1284.8900000000001</v>
      </c>
      <c r="AH867" s="29">
        <v>1686.6</v>
      </c>
      <c r="AI867" s="29">
        <v>1942.81</v>
      </c>
      <c r="AJ867" s="29">
        <v>1993.8</v>
      </c>
      <c r="AK867" s="29">
        <v>2012.75</v>
      </c>
      <c r="AL867" s="29">
        <v>1997.44</v>
      </c>
      <c r="AM867" s="29">
        <v>1953.4</v>
      </c>
      <c r="AN867" s="29">
        <v>1966.9</v>
      </c>
      <c r="AO867" s="29">
        <v>1985.57</v>
      </c>
      <c r="AP867" s="29">
        <v>2001.3900000000003</v>
      </c>
      <c r="AQ867" s="29">
        <v>2014.65</v>
      </c>
      <c r="AR867" s="29">
        <v>2060.86</v>
      </c>
      <c r="AS867" s="29">
        <v>2079.31</v>
      </c>
      <c r="AT867" s="29">
        <v>2072.67</v>
      </c>
      <c r="AU867" s="29">
        <v>2040.5099999999998</v>
      </c>
      <c r="AV867" s="29">
        <v>1958.56</v>
      </c>
      <c r="AW867" s="29">
        <v>1413.3</v>
      </c>
      <c r="AX867" s="30">
        <v>1152.48</v>
      </c>
      <c r="AY867" s="325">
        <v>261.40999999999997</v>
      </c>
      <c r="AZ867" s="167">
        <v>6.61</v>
      </c>
      <c r="BA867" s="152">
        <v>0</v>
      </c>
    </row>
    <row r="868" spans="1:53">
      <c r="A868" s="37">
        <v>11</v>
      </c>
      <c r="B868" s="162">
        <f t="shared" si="98"/>
        <v>1286.2599999999998</v>
      </c>
      <c r="C868" s="162">
        <f t="shared" si="90"/>
        <v>1198.6399999999999</v>
      </c>
      <c r="D868" s="162">
        <f t="shared" si="90"/>
        <v>1068.8699999999999</v>
      </c>
      <c r="E868" s="162">
        <f t="shared" si="90"/>
        <v>837.93</v>
      </c>
      <c r="F868" s="162">
        <f t="shared" si="90"/>
        <v>1195.22</v>
      </c>
      <c r="G868" s="162">
        <f t="shared" si="90"/>
        <v>1369.92</v>
      </c>
      <c r="H868" s="162">
        <f t="shared" si="90"/>
        <v>1659.2399999999998</v>
      </c>
      <c r="I868" s="162">
        <f t="shared" si="90"/>
        <v>2107.33</v>
      </c>
      <c r="J868" s="162">
        <f t="shared" si="90"/>
        <v>2296.73</v>
      </c>
      <c r="K868" s="162">
        <f t="shared" si="90"/>
        <v>2328.66</v>
      </c>
      <c r="L868" s="162">
        <f t="shared" si="90"/>
        <v>2325.4899999999998</v>
      </c>
      <c r="M868" s="162">
        <f t="shared" si="90"/>
        <v>2313.7599999999998</v>
      </c>
      <c r="N868" s="162">
        <f t="shared" si="90"/>
        <v>2282.5299999999997</v>
      </c>
      <c r="O868" s="162">
        <f t="shared" si="90"/>
        <v>2291.77</v>
      </c>
      <c r="P868" s="162">
        <f t="shared" si="90"/>
        <v>2297.0899999999997</v>
      </c>
      <c r="Q868" s="162">
        <f t="shared" si="90"/>
        <v>2300.85</v>
      </c>
      <c r="R868" s="162">
        <f t="shared" si="90"/>
        <v>2310.31</v>
      </c>
      <c r="S868" s="162">
        <f t="shared" si="91"/>
        <v>2348.14</v>
      </c>
      <c r="T868" s="162">
        <f t="shared" si="92"/>
        <v>2363.98</v>
      </c>
      <c r="U868" s="162">
        <f t="shared" si="93"/>
        <v>2340.3000000000002</v>
      </c>
      <c r="V868" s="162">
        <f t="shared" si="94"/>
        <v>2329.98</v>
      </c>
      <c r="W868" s="162">
        <f t="shared" si="95"/>
        <v>2293.83</v>
      </c>
      <c r="X868" s="162">
        <f t="shared" si="96"/>
        <v>2081.3399999999997</v>
      </c>
      <c r="Y868" s="162">
        <f t="shared" si="97"/>
        <v>1515.17</v>
      </c>
      <c r="Z868" s="27"/>
      <c r="AA868" s="31">
        <v>1018.24</v>
      </c>
      <c r="AB868" s="29">
        <v>930.62</v>
      </c>
      <c r="AC868" s="29">
        <v>800.85</v>
      </c>
      <c r="AD868" s="29">
        <v>569.91</v>
      </c>
      <c r="AE868" s="29">
        <v>927.2</v>
      </c>
      <c r="AF868" s="29">
        <v>1101.9000000000001</v>
      </c>
      <c r="AG868" s="29">
        <v>1391.22</v>
      </c>
      <c r="AH868" s="29">
        <v>1839.31</v>
      </c>
      <c r="AI868" s="29">
        <v>2028.7100000000003</v>
      </c>
      <c r="AJ868" s="29">
        <v>2060.64</v>
      </c>
      <c r="AK868" s="29">
        <v>2057.4699999999998</v>
      </c>
      <c r="AL868" s="29">
        <v>2045.7399999999998</v>
      </c>
      <c r="AM868" s="29">
        <v>2014.51</v>
      </c>
      <c r="AN868" s="29">
        <v>2023.7500000000002</v>
      </c>
      <c r="AO868" s="29">
        <v>2029.07</v>
      </c>
      <c r="AP868" s="29">
        <v>2032.8300000000002</v>
      </c>
      <c r="AQ868" s="29">
        <v>2042.29</v>
      </c>
      <c r="AR868" s="29">
        <v>2080.12</v>
      </c>
      <c r="AS868" s="29">
        <v>2095.96</v>
      </c>
      <c r="AT868" s="29">
        <v>2072.2800000000002</v>
      </c>
      <c r="AU868" s="29">
        <v>2061.96</v>
      </c>
      <c r="AV868" s="29">
        <v>2025.81</v>
      </c>
      <c r="AW868" s="29">
        <v>1813.32</v>
      </c>
      <c r="AX868" s="30">
        <v>1247.1500000000001</v>
      </c>
      <c r="AY868" s="325">
        <v>261.40999999999997</v>
      </c>
      <c r="AZ868" s="167">
        <v>6.61</v>
      </c>
      <c r="BA868" s="152">
        <v>0</v>
      </c>
    </row>
    <row r="869" spans="1:53">
      <c r="A869" s="37">
        <v>12</v>
      </c>
      <c r="B869" s="162">
        <f t="shared" si="98"/>
        <v>1371.0099999999998</v>
      </c>
      <c r="C869" s="162">
        <f t="shared" si="90"/>
        <v>1245.23</v>
      </c>
      <c r="D869" s="162">
        <f t="shared" si="90"/>
        <v>1195.9499999999998</v>
      </c>
      <c r="E869" s="162">
        <f t="shared" si="90"/>
        <v>1168</v>
      </c>
      <c r="F869" s="162">
        <f t="shared" si="90"/>
        <v>1190.6799999999998</v>
      </c>
      <c r="G869" s="162">
        <f t="shared" si="90"/>
        <v>1255.01</v>
      </c>
      <c r="H869" s="162">
        <f t="shared" si="90"/>
        <v>1372.0899999999997</v>
      </c>
      <c r="I869" s="162">
        <f t="shared" si="90"/>
        <v>1491.17</v>
      </c>
      <c r="J869" s="162">
        <f t="shared" si="90"/>
        <v>2087.5299999999997</v>
      </c>
      <c r="K869" s="162">
        <f t="shared" si="90"/>
        <v>2193.16</v>
      </c>
      <c r="L869" s="162">
        <f t="shared" si="90"/>
        <v>2209</v>
      </c>
      <c r="M869" s="162">
        <f t="shared" si="90"/>
        <v>2205.2199999999998</v>
      </c>
      <c r="N869" s="162">
        <f t="shared" si="90"/>
        <v>2190.15</v>
      </c>
      <c r="O869" s="162">
        <f t="shared" si="90"/>
        <v>2173.41</v>
      </c>
      <c r="P869" s="162">
        <f t="shared" si="90"/>
        <v>2183.9499999999998</v>
      </c>
      <c r="Q869" s="162">
        <f t="shared" si="90"/>
        <v>2202</v>
      </c>
      <c r="R869" s="162">
        <f t="shared" si="90"/>
        <v>2240.69</v>
      </c>
      <c r="S869" s="162">
        <f t="shared" si="91"/>
        <v>2307.6</v>
      </c>
      <c r="T869" s="162">
        <f t="shared" si="92"/>
        <v>2329.2399999999998</v>
      </c>
      <c r="U869" s="162">
        <f t="shared" si="93"/>
        <v>2311.5</v>
      </c>
      <c r="V869" s="162">
        <f t="shared" si="94"/>
        <v>2261.6</v>
      </c>
      <c r="W869" s="162">
        <f t="shared" si="95"/>
        <v>2218.94</v>
      </c>
      <c r="X869" s="162">
        <f t="shared" si="96"/>
        <v>2177.1</v>
      </c>
      <c r="Y869" s="162">
        <f t="shared" si="97"/>
        <v>1554.1599999999999</v>
      </c>
      <c r="Z869" s="27"/>
      <c r="AA869" s="31">
        <v>1102.99</v>
      </c>
      <c r="AB869" s="29">
        <v>977.21</v>
      </c>
      <c r="AC869" s="29">
        <v>927.93</v>
      </c>
      <c r="AD869" s="29">
        <v>899.98</v>
      </c>
      <c r="AE869" s="29">
        <v>922.66</v>
      </c>
      <c r="AF869" s="29">
        <v>986.99</v>
      </c>
      <c r="AG869" s="29">
        <v>1104.07</v>
      </c>
      <c r="AH869" s="29">
        <v>1223.1500000000001</v>
      </c>
      <c r="AI869" s="29">
        <v>1819.51</v>
      </c>
      <c r="AJ869" s="29">
        <v>1925.14</v>
      </c>
      <c r="AK869" s="29">
        <v>1940.98</v>
      </c>
      <c r="AL869" s="29">
        <v>1937.2</v>
      </c>
      <c r="AM869" s="29">
        <v>1922.13</v>
      </c>
      <c r="AN869" s="29">
        <v>1905.39</v>
      </c>
      <c r="AO869" s="29">
        <v>1915.93</v>
      </c>
      <c r="AP869" s="29">
        <v>1933.98</v>
      </c>
      <c r="AQ869" s="29">
        <v>1972.67</v>
      </c>
      <c r="AR869" s="29">
        <v>2039.58</v>
      </c>
      <c r="AS869" s="29">
        <v>2061.2199999999998</v>
      </c>
      <c r="AT869" s="29">
        <v>2043.4800000000002</v>
      </c>
      <c r="AU869" s="29">
        <v>1993.58</v>
      </c>
      <c r="AV869" s="29">
        <v>1950.92</v>
      </c>
      <c r="AW869" s="29">
        <v>1909.08</v>
      </c>
      <c r="AX869" s="30">
        <v>1286.1400000000001</v>
      </c>
      <c r="AY869" s="325">
        <v>261.40999999999997</v>
      </c>
      <c r="AZ869" s="167">
        <v>6.61</v>
      </c>
      <c r="BA869" s="152">
        <v>0</v>
      </c>
    </row>
    <row r="870" spans="1:53">
      <c r="A870" s="37">
        <v>13</v>
      </c>
      <c r="B870" s="162">
        <f t="shared" si="98"/>
        <v>1240.28</v>
      </c>
      <c r="C870" s="162">
        <f t="shared" si="90"/>
        <v>1160.58</v>
      </c>
      <c r="D870" s="162">
        <f t="shared" si="90"/>
        <v>665.92</v>
      </c>
      <c r="E870" s="162">
        <f t="shared" si="90"/>
        <v>574.4</v>
      </c>
      <c r="F870" s="162">
        <f t="shared" si="90"/>
        <v>643.43000000000006</v>
      </c>
      <c r="G870" s="162">
        <f t="shared" si="90"/>
        <v>803.56</v>
      </c>
      <c r="H870" s="162">
        <f t="shared" si="90"/>
        <v>902.44999999999993</v>
      </c>
      <c r="I870" s="162">
        <f t="shared" si="90"/>
        <v>1196.17</v>
      </c>
      <c r="J870" s="162">
        <f t="shared" si="90"/>
        <v>1445.7799999999997</v>
      </c>
      <c r="K870" s="162">
        <f t="shared" si="90"/>
        <v>1669.8199999999997</v>
      </c>
      <c r="L870" s="162">
        <f t="shared" si="90"/>
        <v>1745.46</v>
      </c>
      <c r="M870" s="162">
        <f t="shared" si="90"/>
        <v>1748.5899999999997</v>
      </c>
      <c r="N870" s="162">
        <f t="shared" si="90"/>
        <v>1735.31</v>
      </c>
      <c r="O870" s="162">
        <f t="shared" si="90"/>
        <v>1740.44</v>
      </c>
      <c r="P870" s="162">
        <f t="shared" si="90"/>
        <v>1735.25</v>
      </c>
      <c r="Q870" s="162">
        <f t="shared" si="90"/>
        <v>1750.4</v>
      </c>
      <c r="R870" s="162">
        <f t="shared" si="90"/>
        <v>1770.0099999999998</v>
      </c>
      <c r="S870" s="162">
        <f t="shared" si="91"/>
        <v>1958.5899999999997</v>
      </c>
      <c r="T870" s="162">
        <f t="shared" si="92"/>
        <v>1982.85</v>
      </c>
      <c r="U870" s="162">
        <f t="shared" si="93"/>
        <v>2234</v>
      </c>
      <c r="V870" s="162">
        <f t="shared" si="94"/>
        <v>1943.3399999999997</v>
      </c>
      <c r="W870" s="162">
        <f t="shared" si="95"/>
        <v>1817.1999999999998</v>
      </c>
      <c r="X870" s="162">
        <f t="shared" si="96"/>
        <v>1568.1299999999997</v>
      </c>
      <c r="Y870" s="162">
        <f t="shared" si="97"/>
        <v>1425.1099999999997</v>
      </c>
      <c r="Z870" s="27"/>
      <c r="AA870" s="31">
        <v>972.26</v>
      </c>
      <c r="AB870" s="29">
        <v>892.56</v>
      </c>
      <c r="AC870" s="29">
        <v>397.9</v>
      </c>
      <c r="AD870" s="29">
        <v>306.38</v>
      </c>
      <c r="AE870" s="29">
        <v>375.41</v>
      </c>
      <c r="AF870" s="29">
        <v>535.54</v>
      </c>
      <c r="AG870" s="29">
        <v>634.42999999999995</v>
      </c>
      <c r="AH870" s="29">
        <v>928.15</v>
      </c>
      <c r="AI870" s="29">
        <v>1177.76</v>
      </c>
      <c r="AJ870" s="29">
        <v>1401.8</v>
      </c>
      <c r="AK870" s="29">
        <v>1477.44</v>
      </c>
      <c r="AL870" s="29">
        <v>1480.57</v>
      </c>
      <c r="AM870" s="29">
        <v>1467.29</v>
      </c>
      <c r="AN870" s="29">
        <v>1472.42</v>
      </c>
      <c r="AO870" s="29">
        <v>1467.23</v>
      </c>
      <c r="AP870" s="29">
        <v>1482.38</v>
      </c>
      <c r="AQ870" s="29">
        <v>1501.99</v>
      </c>
      <c r="AR870" s="29">
        <v>1690.57</v>
      </c>
      <c r="AS870" s="29">
        <v>1714.83</v>
      </c>
      <c r="AT870" s="29">
        <v>1965.98</v>
      </c>
      <c r="AU870" s="29">
        <v>1675.32</v>
      </c>
      <c r="AV870" s="29">
        <v>1549.18</v>
      </c>
      <c r="AW870" s="29">
        <v>1300.1099999999999</v>
      </c>
      <c r="AX870" s="30">
        <v>1157.0899999999999</v>
      </c>
      <c r="AY870" s="325">
        <v>261.40999999999997</v>
      </c>
      <c r="AZ870" s="167">
        <v>6.61</v>
      </c>
      <c r="BA870" s="152">
        <v>0</v>
      </c>
    </row>
    <row r="871" spans="1:53">
      <c r="A871" s="37">
        <v>14</v>
      </c>
      <c r="B871" s="162">
        <f t="shared" si="98"/>
        <v>1196.44</v>
      </c>
      <c r="C871" s="162">
        <f t="shared" si="90"/>
        <v>1120.4499999999998</v>
      </c>
      <c r="D871" s="162">
        <f t="shared" si="90"/>
        <v>507.32</v>
      </c>
      <c r="E871" s="162">
        <f t="shared" si="90"/>
        <v>477.39</v>
      </c>
      <c r="F871" s="162">
        <f t="shared" si="90"/>
        <v>774.87999999999988</v>
      </c>
      <c r="G871" s="162">
        <f t="shared" si="90"/>
        <v>1193.77</v>
      </c>
      <c r="H871" s="162">
        <f t="shared" si="90"/>
        <v>1406.6</v>
      </c>
      <c r="I871" s="162">
        <f t="shared" si="90"/>
        <v>1840.3899999999999</v>
      </c>
      <c r="J871" s="162">
        <f t="shared" si="90"/>
        <v>2231.4299999999998</v>
      </c>
      <c r="K871" s="162">
        <f t="shared" si="90"/>
        <v>2334.9499999999998</v>
      </c>
      <c r="L871" s="162">
        <f t="shared" si="90"/>
        <v>2334.86</v>
      </c>
      <c r="M871" s="162">
        <f t="shared" si="90"/>
        <v>2322.65</v>
      </c>
      <c r="N871" s="162">
        <f t="shared" si="90"/>
        <v>2289.73</v>
      </c>
      <c r="O871" s="162">
        <f t="shared" si="90"/>
        <v>2275.08</v>
      </c>
      <c r="P871" s="162">
        <f t="shared" si="90"/>
        <v>2282.4900000000002</v>
      </c>
      <c r="Q871" s="162">
        <f t="shared" si="90"/>
        <v>2279.2400000000002</v>
      </c>
      <c r="R871" s="162">
        <f t="shared" si="90"/>
        <v>2298.1999999999998</v>
      </c>
      <c r="S871" s="162">
        <f t="shared" si="91"/>
        <v>2360.7599999999998</v>
      </c>
      <c r="T871" s="162">
        <f t="shared" si="92"/>
        <v>2387.5500000000002</v>
      </c>
      <c r="U871" s="162">
        <f t="shared" si="93"/>
        <v>2382.9699999999998</v>
      </c>
      <c r="V871" s="162">
        <f t="shared" si="94"/>
        <v>2352.89</v>
      </c>
      <c r="W871" s="162">
        <f t="shared" si="95"/>
        <v>2296.23</v>
      </c>
      <c r="X871" s="162">
        <f t="shared" si="96"/>
        <v>1589.67</v>
      </c>
      <c r="Y871" s="162">
        <f t="shared" si="97"/>
        <v>1467.42</v>
      </c>
      <c r="Z871" s="27"/>
      <c r="AA871" s="31">
        <v>928.42</v>
      </c>
      <c r="AB871" s="29">
        <v>852.43</v>
      </c>
      <c r="AC871" s="29">
        <v>239.3</v>
      </c>
      <c r="AD871" s="29">
        <v>209.37</v>
      </c>
      <c r="AE871" s="29">
        <v>506.85999999999996</v>
      </c>
      <c r="AF871" s="29">
        <v>925.75</v>
      </c>
      <c r="AG871" s="29">
        <v>1138.58</v>
      </c>
      <c r="AH871" s="29">
        <v>1572.37</v>
      </c>
      <c r="AI871" s="29">
        <v>1963.41</v>
      </c>
      <c r="AJ871" s="29">
        <v>2066.9299999999998</v>
      </c>
      <c r="AK871" s="29">
        <v>2066.84</v>
      </c>
      <c r="AL871" s="29">
        <v>2054.63</v>
      </c>
      <c r="AM871" s="29">
        <v>2021.71</v>
      </c>
      <c r="AN871" s="29">
        <v>2007.0600000000002</v>
      </c>
      <c r="AO871" s="29">
        <v>2014.4700000000003</v>
      </c>
      <c r="AP871" s="29">
        <v>2011.2200000000003</v>
      </c>
      <c r="AQ871" s="29">
        <v>2030.18</v>
      </c>
      <c r="AR871" s="29">
        <v>2092.7399999999998</v>
      </c>
      <c r="AS871" s="29">
        <v>2119.5300000000002</v>
      </c>
      <c r="AT871" s="29">
        <v>2114.9499999999998</v>
      </c>
      <c r="AU871" s="29">
        <v>2084.87</v>
      </c>
      <c r="AV871" s="29">
        <v>2028.21</v>
      </c>
      <c r="AW871" s="29">
        <v>1321.65</v>
      </c>
      <c r="AX871" s="30">
        <v>1199.4000000000001</v>
      </c>
      <c r="AY871" s="325">
        <v>261.40999999999997</v>
      </c>
      <c r="AZ871" s="167">
        <v>6.61</v>
      </c>
      <c r="BA871" s="152">
        <v>0</v>
      </c>
    </row>
    <row r="872" spans="1:53">
      <c r="A872" s="37">
        <v>15</v>
      </c>
      <c r="B872" s="162">
        <f t="shared" si="98"/>
        <v>1450.5299999999997</v>
      </c>
      <c r="C872" s="162">
        <f t="shared" si="90"/>
        <v>1243.23</v>
      </c>
      <c r="D872" s="162">
        <f t="shared" si="90"/>
        <v>1190.99</v>
      </c>
      <c r="E872" s="162">
        <f t="shared" si="90"/>
        <v>1183.42</v>
      </c>
      <c r="F872" s="162">
        <f t="shared" si="90"/>
        <v>1207.77</v>
      </c>
      <c r="G872" s="162">
        <f t="shared" si="90"/>
        <v>1327.7399999999998</v>
      </c>
      <c r="H872" s="162">
        <f t="shared" si="90"/>
        <v>1549.56</v>
      </c>
      <c r="I872" s="162">
        <f t="shared" si="90"/>
        <v>2205.73</v>
      </c>
      <c r="J872" s="162">
        <f t="shared" si="90"/>
        <v>2352.56</v>
      </c>
      <c r="K872" s="162">
        <f t="shared" si="90"/>
        <v>2372.0099999999998</v>
      </c>
      <c r="L872" s="162">
        <f t="shared" si="90"/>
        <v>2391.91</v>
      </c>
      <c r="M872" s="162">
        <f t="shared" si="90"/>
        <v>2379.9299999999998</v>
      </c>
      <c r="N872" s="162">
        <f t="shared" si="90"/>
        <v>2352.31</v>
      </c>
      <c r="O872" s="162">
        <f t="shared" si="90"/>
        <v>2362.41</v>
      </c>
      <c r="P872" s="162">
        <f t="shared" si="90"/>
        <v>2361.46</v>
      </c>
      <c r="Q872" s="162">
        <f t="shared" si="90"/>
        <v>2364.0099999999998</v>
      </c>
      <c r="R872" s="162">
        <f t="shared" si="90"/>
        <v>2373.21</v>
      </c>
      <c r="S872" s="162">
        <f t="shared" si="91"/>
        <v>2404.9299999999998</v>
      </c>
      <c r="T872" s="162">
        <f t="shared" si="92"/>
        <v>2425.39</v>
      </c>
      <c r="U872" s="162">
        <f t="shared" si="93"/>
        <v>2420.3200000000002</v>
      </c>
      <c r="V872" s="162">
        <f t="shared" si="94"/>
        <v>2387.4299999999998</v>
      </c>
      <c r="W872" s="162">
        <f t="shared" si="95"/>
        <v>2347.34</v>
      </c>
      <c r="X872" s="162">
        <f t="shared" si="96"/>
        <v>2224.29</v>
      </c>
      <c r="Y872" s="162">
        <f t="shared" si="97"/>
        <v>1589.33</v>
      </c>
      <c r="Z872" s="27"/>
      <c r="AA872" s="31">
        <v>1182.51</v>
      </c>
      <c r="AB872" s="29">
        <v>975.21</v>
      </c>
      <c r="AC872" s="29">
        <v>922.97</v>
      </c>
      <c r="AD872" s="29">
        <v>915.4</v>
      </c>
      <c r="AE872" s="29">
        <v>939.75</v>
      </c>
      <c r="AF872" s="29">
        <v>1059.72</v>
      </c>
      <c r="AG872" s="29">
        <v>1281.54</v>
      </c>
      <c r="AH872" s="29">
        <v>1937.71</v>
      </c>
      <c r="AI872" s="29">
        <v>2084.54</v>
      </c>
      <c r="AJ872" s="29">
        <v>2103.9899999999998</v>
      </c>
      <c r="AK872" s="29">
        <v>2123.89</v>
      </c>
      <c r="AL872" s="29">
        <v>2111.91</v>
      </c>
      <c r="AM872" s="29">
        <v>2084.29</v>
      </c>
      <c r="AN872" s="29">
        <v>2094.39</v>
      </c>
      <c r="AO872" s="29">
        <v>2093.44</v>
      </c>
      <c r="AP872" s="29">
        <v>2095.9899999999998</v>
      </c>
      <c r="AQ872" s="29">
        <v>2105.19</v>
      </c>
      <c r="AR872" s="29">
        <v>2136.91</v>
      </c>
      <c r="AS872" s="29">
        <v>2157.37</v>
      </c>
      <c r="AT872" s="29">
        <v>2152.3000000000002</v>
      </c>
      <c r="AU872" s="29">
        <v>2119.41</v>
      </c>
      <c r="AV872" s="29">
        <v>2079.3200000000002</v>
      </c>
      <c r="AW872" s="29">
        <v>1956.27</v>
      </c>
      <c r="AX872" s="30">
        <v>1321.31</v>
      </c>
      <c r="AY872" s="325">
        <v>261.40999999999997</v>
      </c>
      <c r="AZ872" s="167">
        <v>6.61</v>
      </c>
      <c r="BA872" s="152">
        <v>0</v>
      </c>
    </row>
    <row r="873" spans="1:53">
      <c r="A873" s="37">
        <v>16</v>
      </c>
      <c r="B873" s="162">
        <f t="shared" si="98"/>
        <v>1302.46</v>
      </c>
      <c r="C873" s="162">
        <f t="shared" si="90"/>
        <v>1233.94</v>
      </c>
      <c r="D873" s="162">
        <f t="shared" si="90"/>
        <v>1183.01</v>
      </c>
      <c r="E873" s="162">
        <f t="shared" si="90"/>
        <v>288.01</v>
      </c>
      <c r="F873" s="162">
        <f t="shared" si="90"/>
        <v>972.79</v>
      </c>
      <c r="G873" s="162">
        <f t="shared" si="90"/>
        <v>1245.75</v>
      </c>
      <c r="H873" s="162">
        <f t="shared" si="90"/>
        <v>1474.7599999999998</v>
      </c>
      <c r="I873" s="162">
        <f t="shared" si="90"/>
        <v>1923.77</v>
      </c>
      <c r="J873" s="162">
        <f t="shared" si="90"/>
        <v>2222.54</v>
      </c>
      <c r="K873" s="162">
        <f t="shared" si="90"/>
        <v>2282.42</v>
      </c>
      <c r="L873" s="162">
        <f t="shared" si="90"/>
        <v>2278.2599999999998</v>
      </c>
      <c r="M873" s="162">
        <f t="shared" si="90"/>
        <v>2254.73</v>
      </c>
      <c r="N873" s="162">
        <f t="shared" si="90"/>
        <v>2214.85</v>
      </c>
      <c r="O873" s="162">
        <f t="shared" si="90"/>
        <v>2217.9299999999998</v>
      </c>
      <c r="P873" s="162">
        <f t="shared" si="90"/>
        <v>2231.39</v>
      </c>
      <c r="Q873" s="162">
        <f t="shared" si="90"/>
        <v>2237.3799999999997</v>
      </c>
      <c r="R873" s="162">
        <f t="shared" ref="R873:R888" si="99">AQ873+$BA873+$AZ873+$AY873</f>
        <v>2240.9299999999998</v>
      </c>
      <c r="S873" s="162">
        <f t="shared" si="91"/>
        <v>2301.0099999999998</v>
      </c>
      <c r="T873" s="162">
        <f t="shared" si="92"/>
        <v>2312.5100000000002</v>
      </c>
      <c r="U873" s="162">
        <f t="shared" si="93"/>
        <v>2298.7999999999997</v>
      </c>
      <c r="V873" s="162">
        <f t="shared" si="94"/>
        <v>2240.42</v>
      </c>
      <c r="W873" s="162">
        <f t="shared" si="95"/>
        <v>2143.5099999999998</v>
      </c>
      <c r="X873" s="162">
        <f t="shared" si="96"/>
        <v>1623.7199999999998</v>
      </c>
      <c r="Y873" s="162">
        <f t="shared" si="97"/>
        <v>1397</v>
      </c>
      <c r="Z873" s="27"/>
      <c r="AA873" s="31">
        <v>1034.44</v>
      </c>
      <c r="AB873" s="29">
        <v>965.92</v>
      </c>
      <c r="AC873" s="29">
        <v>914.99</v>
      </c>
      <c r="AD873" s="29">
        <v>19.989999999999998</v>
      </c>
      <c r="AE873" s="29">
        <v>704.77</v>
      </c>
      <c r="AF873" s="29">
        <v>977.73</v>
      </c>
      <c r="AG873" s="29">
        <v>1206.74</v>
      </c>
      <c r="AH873" s="29">
        <v>1655.75</v>
      </c>
      <c r="AI873" s="29">
        <v>1954.52</v>
      </c>
      <c r="AJ873" s="29">
        <v>2014.4</v>
      </c>
      <c r="AK873" s="29">
        <v>2010.24</v>
      </c>
      <c r="AL873" s="29">
        <v>1986.71</v>
      </c>
      <c r="AM873" s="29">
        <v>1946.83</v>
      </c>
      <c r="AN873" s="29">
        <v>1949.91</v>
      </c>
      <c r="AO873" s="29">
        <v>1963.37</v>
      </c>
      <c r="AP873" s="29">
        <v>1969.36</v>
      </c>
      <c r="AQ873" s="29">
        <v>1972.91</v>
      </c>
      <c r="AR873" s="29">
        <v>2032.9899999999998</v>
      </c>
      <c r="AS873" s="29">
        <v>2044.4900000000002</v>
      </c>
      <c r="AT873" s="29">
        <v>2030.78</v>
      </c>
      <c r="AU873" s="29">
        <v>1972.4</v>
      </c>
      <c r="AV873" s="29">
        <v>1875.49</v>
      </c>
      <c r="AW873" s="29">
        <v>1355.7</v>
      </c>
      <c r="AX873" s="30">
        <v>1128.98</v>
      </c>
      <c r="AY873" s="325">
        <v>261.40999999999997</v>
      </c>
      <c r="AZ873" s="167">
        <v>6.61</v>
      </c>
      <c r="BA873" s="152">
        <v>0</v>
      </c>
    </row>
    <row r="874" spans="1:53">
      <c r="A874" s="37">
        <v>17</v>
      </c>
      <c r="B874" s="162">
        <f t="shared" si="98"/>
        <v>1269.94</v>
      </c>
      <c r="C874" s="162">
        <f t="shared" si="98"/>
        <v>1224.22</v>
      </c>
      <c r="D874" s="162">
        <f t="shared" si="98"/>
        <v>1145.71</v>
      </c>
      <c r="E874" s="162">
        <f t="shared" si="98"/>
        <v>1033.0900000000001</v>
      </c>
      <c r="F874" s="162">
        <f t="shared" si="98"/>
        <v>1224.5</v>
      </c>
      <c r="G874" s="162">
        <f t="shared" si="98"/>
        <v>1273.27</v>
      </c>
      <c r="H874" s="162">
        <f t="shared" si="98"/>
        <v>1478.67</v>
      </c>
      <c r="I874" s="162">
        <f t="shared" si="98"/>
        <v>1839.8599999999997</v>
      </c>
      <c r="J874" s="162">
        <f t="shared" si="98"/>
        <v>2115.58</v>
      </c>
      <c r="K874" s="162">
        <f t="shared" si="98"/>
        <v>2167.4</v>
      </c>
      <c r="L874" s="162">
        <f t="shared" si="98"/>
        <v>2159.69</v>
      </c>
      <c r="M874" s="162">
        <f t="shared" si="98"/>
        <v>2137.89</v>
      </c>
      <c r="N874" s="162">
        <f t="shared" si="98"/>
        <v>2099.9299999999998</v>
      </c>
      <c r="O874" s="162">
        <f t="shared" si="98"/>
        <v>2097.7799999999997</v>
      </c>
      <c r="P874" s="162">
        <f t="shared" si="98"/>
        <v>2082.6</v>
      </c>
      <c r="Q874" s="162">
        <f t="shared" si="98"/>
        <v>2083.1299999999997</v>
      </c>
      <c r="R874" s="162">
        <f t="shared" si="99"/>
        <v>2103.42</v>
      </c>
      <c r="S874" s="162">
        <f t="shared" si="91"/>
        <v>2170.25</v>
      </c>
      <c r="T874" s="162">
        <f t="shared" si="92"/>
        <v>2174.64</v>
      </c>
      <c r="U874" s="162">
        <f t="shared" si="93"/>
        <v>2186.65</v>
      </c>
      <c r="V874" s="162">
        <f t="shared" si="94"/>
        <v>2093.9499999999998</v>
      </c>
      <c r="W874" s="162">
        <f t="shared" si="95"/>
        <v>1840.35</v>
      </c>
      <c r="X874" s="162">
        <f t="shared" si="96"/>
        <v>1592.2599999999998</v>
      </c>
      <c r="Y874" s="162">
        <f t="shared" si="97"/>
        <v>1416.9899999999998</v>
      </c>
      <c r="Z874" s="27"/>
      <c r="AA874" s="31">
        <v>1001.92</v>
      </c>
      <c r="AB874" s="29">
        <v>956.2</v>
      </c>
      <c r="AC874" s="29">
        <v>877.69</v>
      </c>
      <c r="AD874" s="29">
        <v>765.07</v>
      </c>
      <c r="AE874" s="29">
        <v>956.48</v>
      </c>
      <c r="AF874" s="29">
        <v>1005.25</v>
      </c>
      <c r="AG874" s="29">
        <v>1210.6500000000001</v>
      </c>
      <c r="AH874" s="29">
        <v>1571.84</v>
      </c>
      <c r="AI874" s="29">
        <v>1847.56</v>
      </c>
      <c r="AJ874" s="29">
        <v>1899.38</v>
      </c>
      <c r="AK874" s="29">
        <v>1891.67</v>
      </c>
      <c r="AL874" s="29">
        <v>1869.87</v>
      </c>
      <c r="AM874" s="29">
        <v>1831.91</v>
      </c>
      <c r="AN874" s="29">
        <v>1829.76</v>
      </c>
      <c r="AO874" s="29">
        <v>1814.58</v>
      </c>
      <c r="AP874" s="29">
        <v>1815.11</v>
      </c>
      <c r="AQ874" s="29">
        <v>1835.4</v>
      </c>
      <c r="AR874" s="29">
        <v>1902.23</v>
      </c>
      <c r="AS874" s="29">
        <v>1906.62</v>
      </c>
      <c r="AT874" s="29">
        <v>1918.63</v>
      </c>
      <c r="AU874" s="29">
        <v>1825.93</v>
      </c>
      <c r="AV874" s="29">
        <v>1572.33</v>
      </c>
      <c r="AW874" s="29">
        <v>1324.24</v>
      </c>
      <c r="AX874" s="30">
        <v>1148.97</v>
      </c>
      <c r="AY874" s="325">
        <v>261.40999999999997</v>
      </c>
      <c r="AZ874" s="167">
        <v>6.61</v>
      </c>
      <c r="BA874" s="152">
        <v>0</v>
      </c>
    </row>
    <row r="875" spans="1:53">
      <c r="A875" s="37">
        <v>18</v>
      </c>
      <c r="B875" s="162">
        <f t="shared" si="98"/>
        <v>1251.79</v>
      </c>
      <c r="C875" s="162">
        <f t="shared" si="98"/>
        <v>1204.04</v>
      </c>
      <c r="D875" s="162">
        <f t="shared" si="98"/>
        <v>1121.3800000000001</v>
      </c>
      <c r="E875" s="162">
        <f t="shared" si="98"/>
        <v>1117.9299999999998</v>
      </c>
      <c r="F875" s="162">
        <f t="shared" si="98"/>
        <v>1207.4000000000001</v>
      </c>
      <c r="G875" s="162">
        <f t="shared" si="98"/>
        <v>1283.23</v>
      </c>
      <c r="H875" s="162">
        <f t="shared" si="98"/>
        <v>1514.19</v>
      </c>
      <c r="I875" s="162">
        <f t="shared" si="98"/>
        <v>1960.06</v>
      </c>
      <c r="J875" s="162">
        <f t="shared" si="98"/>
        <v>2178.9299999999998</v>
      </c>
      <c r="K875" s="162">
        <f t="shared" si="98"/>
        <v>2214.23</v>
      </c>
      <c r="L875" s="162">
        <f t="shared" si="98"/>
        <v>2210.33</v>
      </c>
      <c r="M875" s="162">
        <f t="shared" si="98"/>
        <v>2193.98</v>
      </c>
      <c r="N875" s="162">
        <f t="shared" si="98"/>
        <v>2162.48</v>
      </c>
      <c r="O875" s="162">
        <f t="shared" si="98"/>
        <v>2163.98</v>
      </c>
      <c r="P875" s="162">
        <f t="shared" si="98"/>
        <v>2167.39</v>
      </c>
      <c r="Q875" s="162">
        <f t="shared" si="98"/>
        <v>2173.1299999999997</v>
      </c>
      <c r="R875" s="162">
        <f t="shared" si="99"/>
        <v>2202.83</v>
      </c>
      <c r="S875" s="162">
        <f t="shared" si="91"/>
        <v>2270.41</v>
      </c>
      <c r="T875" s="162">
        <f t="shared" si="92"/>
        <v>2307.5199999999995</v>
      </c>
      <c r="U875" s="162">
        <f t="shared" si="93"/>
        <v>2327.13</v>
      </c>
      <c r="V875" s="162">
        <f t="shared" si="94"/>
        <v>2299.9299999999998</v>
      </c>
      <c r="W875" s="162">
        <f t="shared" si="95"/>
        <v>2277.56</v>
      </c>
      <c r="X875" s="162">
        <f t="shared" si="96"/>
        <v>2196.85</v>
      </c>
      <c r="Y875" s="162">
        <f t="shared" si="97"/>
        <v>1586.1799999999998</v>
      </c>
      <c r="Z875" s="27"/>
      <c r="AA875" s="31">
        <v>983.77</v>
      </c>
      <c r="AB875" s="29">
        <v>936.02</v>
      </c>
      <c r="AC875" s="29">
        <v>853.36</v>
      </c>
      <c r="AD875" s="29">
        <v>849.91</v>
      </c>
      <c r="AE875" s="29">
        <v>939.38</v>
      </c>
      <c r="AF875" s="29">
        <v>1015.2099999999999</v>
      </c>
      <c r="AG875" s="29">
        <v>1246.17</v>
      </c>
      <c r="AH875" s="29">
        <v>1692.04</v>
      </c>
      <c r="AI875" s="29">
        <v>1910.91</v>
      </c>
      <c r="AJ875" s="29">
        <v>1946.21</v>
      </c>
      <c r="AK875" s="29">
        <v>1942.31</v>
      </c>
      <c r="AL875" s="29">
        <v>1925.96</v>
      </c>
      <c r="AM875" s="29">
        <v>1894.46</v>
      </c>
      <c r="AN875" s="29">
        <v>1895.96</v>
      </c>
      <c r="AO875" s="29">
        <v>1899.37</v>
      </c>
      <c r="AP875" s="29">
        <v>1905.11</v>
      </c>
      <c r="AQ875" s="29">
        <v>1934.81</v>
      </c>
      <c r="AR875" s="29">
        <v>2002.39</v>
      </c>
      <c r="AS875" s="29">
        <v>2039.4999999999998</v>
      </c>
      <c r="AT875" s="29">
        <v>2059.11</v>
      </c>
      <c r="AU875" s="29">
        <v>2031.9099999999999</v>
      </c>
      <c r="AV875" s="29">
        <v>2009.54</v>
      </c>
      <c r="AW875" s="29">
        <v>1928.83</v>
      </c>
      <c r="AX875" s="30">
        <v>1318.16</v>
      </c>
      <c r="AY875" s="325">
        <v>261.40999999999997</v>
      </c>
      <c r="AZ875" s="167">
        <v>6.61</v>
      </c>
      <c r="BA875" s="152">
        <v>0</v>
      </c>
    </row>
    <row r="876" spans="1:53">
      <c r="A876" s="37">
        <v>19</v>
      </c>
      <c r="B876" s="162">
        <f t="shared" si="98"/>
        <v>1436.6099999999997</v>
      </c>
      <c r="C876" s="162">
        <f t="shared" si="98"/>
        <v>1340.3199999999997</v>
      </c>
      <c r="D876" s="162">
        <f t="shared" si="98"/>
        <v>1237.26</v>
      </c>
      <c r="E876" s="162">
        <f t="shared" si="98"/>
        <v>1228.6999999999998</v>
      </c>
      <c r="F876" s="162">
        <f t="shared" si="98"/>
        <v>1243.1500000000001</v>
      </c>
      <c r="G876" s="162">
        <f t="shared" si="98"/>
        <v>1346.17</v>
      </c>
      <c r="H876" s="162">
        <f t="shared" si="98"/>
        <v>1329.27</v>
      </c>
      <c r="I876" s="162">
        <f t="shared" si="98"/>
        <v>1478.4499999999998</v>
      </c>
      <c r="J876" s="162">
        <f t="shared" si="98"/>
        <v>1872.0499999999997</v>
      </c>
      <c r="K876" s="162">
        <f t="shared" si="98"/>
        <v>2145.0699999999997</v>
      </c>
      <c r="L876" s="162">
        <f t="shared" si="98"/>
        <v>2163.39</v>
      </c>
      <c r="M876" s="162">
        <f t="shared" si="98"/>
        <v>2143.3199999999997</v>
      </c>
      <c r="N876" s="162">
        <f t="shared" si="98"/>
        <v>2136.89</v>
      </c>
      <c r="O876" s="162">
        <f t="shared" si="98"/>
        <v>2113.21</v>
      </c>
      <c r="P876" s="162">
        <f t="shared" si="98"/>
        <v>2111.92</v>
      </c>
      <c r="Q876" s="162">
        <f t="shared" si="98"/>
        <v>2106.16</v>
      </c>
      <c r="R876" s="162">
        <f t="shared" si="99"/>
        <v>2167.41</v>
      </c>
      <c r="S876" s="162">
        <f t="shared" si="91"/>
        <v>2243.23</v>
      </c>
      <c r="T876" s="162">
        <f t="shared" si="92"/>
        <v>2262.31</v>
      </c>
      <c r="U876" s="162">
        <f t="shared" si="93"/>
        <v>2291.39</v>
      </c>
      <c r="V876" s="162">
        <f t="shared" si="94"/>
        <v>2213.17</v>
      </c>
      <c r="W876" s="162">
        <f t="shared" si="95"/>
        <v>2184.35</v>
      </c>
      <c r="X876" s="162">
        <f t="shared" si="96"/>
        <v>2165.98</v>
      </c>
      <c r="Y876" s="162">
        <f t="shared" si="97"/>
        <v>1554.56</v>
      </c>
      <c r="Z876" s="27"/>
      <c r="AA876" s="31">
        <v>1168.5899999999999</v>
      </c>
      <c r="AB876" s="29">
        <v>1072.3</v>
      </c>
      <c r="AC876" s="29">
        <v>969.24</v>
      </c>
      <c r="AD876" s="29">
        <v>960.68</v>
      </c>
      <c r="AE876" s="29">
        <v>975.13</v>
      </c>
      <c r="AF876" s="29">
        <v>1078.1500000000001</v>
      </c>
      <c r="AG876" s="29">
        <v>1061.25</v>
      </c>
      <c r="AH876" s="29">
        <v>1210.43</v>
      </c>
      <c r="AI876" s="29">
        <v>1604.03</v>
      </c>
      <c r="AJ876" s="29">
        <v>1877.05</v>
      </c>
      <c r="AK876" s="29">
        <v>1895.37</v>
      </c>
      <c r="AL876" s="29">
        <v>1875.3</v>
      </c>
      <c r="AM876" s="29">
        <v>1868.87</v>
      </c>
      <c r="AN876" s="29">
        <v>1845.19</v>
      </c>
      <c r="AO876" s="29">
        <v>1843.9</v>
      </c>
      <c r="AP876" s="29">
        <v>1838.14</v>
      </c>
      <c r="AQ876" s="29">
        <v>1899.39</v>
      </c>
      <c r="AR876" s="29">
        <v>1975.21</v>
      </c>
      <c r="AS876" s="29">
        <v>1994.29</v>
      </c>
      <c r="AT876" s="29">
        <v>2023.37</v>
      </c>
      <c r="AU876" s="29">
        <v>1945.15</v>
      </c>
      <c r="AV876" s="29">
        <v>1916.33</v>
      </c>
      <c r="AW876" s="29">
        <v>1897.96</v>
      </c>
      <c r="AX876" s="30">
        <v>1286.54</v>
      </c>
      <c r="AY876" s="325">
        <v>261.40999999999997</v>
      </c>
      <c r="AZ876" s="167">
        <v>6.61</v>
      </c>
      <c r="BA876" s="152">
        <v>0</v>
      </c>
    </row>
    <row r="877" spans="1:53">
      <c r="A877" s="37">
        <v>20</v>
      </c>
      <c r="B877" s="162">
        <f t="shared" si="98"/>
        <v>1406.8199999999997</v>
      </c>
      <c r="C877" s="162">
        <f t="shared" si="98"/>
        <v>1227.1399999999999</v>
      </c>
      <c r="D877" s="162">
        <f t="shared" si="98"/>
        <v>1180.92</v>
      </c>
      <c r="E877" s="162">
        <f t="shared" si="98"/>
        <v>1131.4299999999998</v>
      </c>
      <c r="F877" s="162">
        <f t="shared" si="98"/>
        <v>1190.92</v>
      </c>
      <c r="G877" s="162">
        <f t="shared" si="98"/>
        <v>1226.3499999999999</v>
      </c>
      <c r="H877" s="162">
        <f t="shared" si="98"/>
        <v>1220.07</v>
      </c>
      <c r="I877" s="162">
        <f t="shared" si="98"/>
        <v>1333.3199999999997</v>
      </c>
      <c r="J877" s="162">
        <f t="shared" si="98"/>
        <v>1588.3899999999999</v>
      </c>
      <c r="K877" s="162">
        <f t="shared" si="98"/>
        <v>2089.3199999999997</v>
      </c>
      <c r="L877" s="162">
        <f t="shared" si="98"/>
        <v>2115.7199999999998</v>
      </c>
      <c r="M877" s="162">
        <f t="shared" si="98"/>
        <v>2119.52</v>
      </c>
      <c r="N877" s="162">
        <f t="shared" si="98"/>
        <v>2094.9499999999998</v>
      </c>
      <c r="O877" s="162">
        <f t="shared" si="98"/>
        <v>2094.0899999999997</v>
      </c>
      <c r="P877" s="162">
        <f t="shared" si="98"/>
        <v>2095.89</v>
      </c>
      <c r="Q877" s="162">
        <f t="shared" si="98"/>
        <v>2095.6299999999997</v>
      </c>
      <c r="R877" s="162">
        <f t="shared" si="99"/>
        <v>2135.42</v>
      </c>
      <c r="S877" s="162">
        <f t="shared" si="91"/>
        <v>2229.9499999999998</v>
      </c>
      <c r="T877" s="162">
        <f t="shared" si="92"/>
        <v>2266.2399999999998</v>
      </c>
      <c r="U877" s="162">
        <f t="shared" si="93"/>
        <v>2276.92</v>
      </c>
      <c r="V877" s="162">
        <f t="shared" si="94"/>
        <v>2231.6799999999998</v>
      </c>
      <c r="W877" s="162">
        <f t="shared" si="95"/>
        <v>2192.52</v>
      </c>
      <c r="X877" s="162">
        <f t="shared" si="96"/>
        <v>2138.7999999999997</v>
      </c>
      <c r="Y877" s="162">
        <f t="shared" si="97"/>
        <v>1534.6399999999999</v>
      </c>
      <c r="Z877" s="27"/>
      <c r="AA877" s="31">
        <v>1138.8</v>
      </c>
      <c r="AB877" s="29">
        <v>959.12</v>
      </c>
      <c r="AC877" s="29">
        <v>912.9</v>
      </c>
      <c r="AD877" s="29">
        <v>863.41</v>
      </c>
      <c r="AE877" s="29">
        <v>922.9</v>
      </c>
      <c r="AF877" s="29">
        <v>958.33</v>
      </c>
      <c r="AG877" s="29">
        <v>952.05</v>
      </c>
      <c r="AH877" s="29">
        <v>1065.3</v>
      </c>
      <c r="AI877" s="29">
        <v>1320.37</v>
      </c>
      <c r="AJ877" s="29">
        <v>1821.3</v>
      </c>
      <c r="AK877" s="29">
        <v>1847.7</v>
      </c>
      <c r="AL877" s="29">
        <v>1851.5</v>
      </c>
      <c r="AM877" s="29">
        <v>1826.93</v>
      </c>
      <c r="AN877" s="29">
        <v>1826.07</v>
      </c>
      <c r="AO877" s="29">
        <v>1827.87</v>
      </c>
      <c r="AP877" s="29">
        <v>1827.61</v>
      </c>
      <c r="AQ877" s="29">
        <v>1867.4</v>
      </c>
      <c r="AR877" s="29">
        <v>1961.93</v>
      </c>
      <c r="AS877" s="29">
        <v>1998.22</v>
      </c>
      <c r="AT877" s="29">
        <v>2008.9</v>
      </c>
      <c r="AU877" s="29">
        <v>1963.66</v>
      </c>
      <c r="AV877" s="29">
        <v>1924.5</v>
      </c>
      <c r="AW877" s="29">
        <v>1870.78</v>
      </c>
      <c r="AX877" s="30">
        <v>1266.6199999999999</v>
      </c>
      <c r="AY877" s="325">
        <v>261.40999999999997</v>
      </c>
      <c r="AZ877" s="167">
        <v>6.61</v>
      </c>
      <c r="BA877" s="152">
        <v>0</v>
      </c>
    </row>
    <row r="878" spans="1:53">
      <c r="A878" s="37">
        <v>21</v>
      </c>
      <c r="B878" s="162">
        <f t="shared" si="98"/>
        <v>1264.1799999999998</v>
      </c>
      <c r="C878" s="162">
        <f t="shared" si="98"/>
        <v>1222.8800000000001</v>
      </c>
      <c r="D878" s="162">
        <f t="shared" si="98"/>
        <v>1154.3800000000001</v>
      </c>
      <c r="E878" s="162">
        <f t="shared" si="98"/>
        <v>1146.4099999999999</v>
      </c>
      <c r="F878" s="162">
        <f t="shared" si="98"/>
        <v>1223.1399999999999</v>
      </c>
      <c r="G878" s="162">
        <f t="shared" si="98"/>
        <v>1304.8799999999997</v>
      </c>
      <c r="H878" s="162">
        <f t="shared" si="98"/>
        <v>1489.9</v>
      </c>
      <c r="I878" s="162">
        <f t="shared" si="98"/>
        <v>1824.0899999999997</v>
      </c>
      <c r="J878" s="162">
        <f t="shared" si="98"/>
        <v>2091.7199999999998</v>
      </c>
      <c r="K878" s="162">
        <f t="shared" si="98"/>
        <v>2158.37</v>
      </c>
      <c r="L878" s="162">
        <f t="shared" si="98"/>
        <v>2162.7399999999998</v>
      </c>
      <c r="M878" s="162">
        <f t="shared" si="98"/>
        <v>2152.7999999999997</v>
      </c>
      <c r="N878" s="162">
        <f t="shared" si="98"/>
        <v>2128.4299999999998</v>
      </c>
      <c r="O878" s="162">
        <f t="shared" si="98"/>
        <v>2130.9299999999998</v>
      </c>
      <c r="P878" s="162">
        <f t="shared" si="98"/>
        <v>2137.7799999999997</v>
      </c>
      <c r="Q878" s="162">
        <f t="shared" si="98"/>
        <v>2138.2399999999998</v>
      </c>
      <c r="R878" s="162">
        <f t="shared" si="99"/>
        <v>2145.96</v>
      </c>
      <c r="S878" s="162">
        <f t="shared" si="91"/>
        <v>2192.08</v>
      </c>
      <c r="T878" s="162">
        <f t="shared" si="92"/>
        <v>2211.56</v>
      </c>
      <c r="U878" s="162">
        <f t="shared" si="93"/>
        <v>2211.65</v>
      </c>
      <c r="V878" s="162">
        <f t="shared" si="94"/>
        <v>2173.16</v>
      </c>
      <c r="W878" s="162">
        <f t="shared" si="95"/>
        <v>2137.12</v>
      </c>
      <c r="X878" s="162">
        <f t="shared" si="96"/>
        <v>1607.15</v>
      </c>
      <c r="Y878" s="162">
        <f t="shared" si="97"/>
        <v>1408.7599999999998</v>
      </c>
      <c r="Z878" s="27"/>
      <c r="AA878" s="31">
        <v>996.16</v>
      </c>
      <c r="AB878" s="29">
        <v>954.86</v>
      </c>
      <c r="AC878" s="29">
        <v>886.36</v>
      </c>
      <c r="AD878" s="29">
        <v>878.39</v>
      </c>
      <c r="AE878" s="29">
        <v>955.12</v>
      </c>
      <c r="AF878" s="29">
        <v>1036.8599999999999</v>
      </c>
      <c r="AG878" s="29">
        <v>1221.8800000000001</v>
      </c>
      <c r="AH878" s="29">
        <v>1556.07</v>
      </c>
      <c r="AI878" s="29">
        <v>1823.7</v>
      </c>
      <c r="AJ878" s="29">
        <v>1890.35</v>
      </c>
      <c r="AK878" s="29">
        <v>1894.72</v>
      </c>
      <c r="AL878" s="29">
        <v>1884.78</v>
      </c>
      <c r="AM878" s="29">
        <v>1860.41</v>
      </c>
      <c r="AN878" s="29">
        <v>1862.91</v>
      </c>
      <c r="AO878" s="29">
        <v>1869.76</v>
      </c>
      <c r="AP878" s="29">
        <v>1870.22</v>
      </c>
      <c r="AQ878" s="29">
        <v>1877.94</v>
      </c>
      <c r="AR878" s="29">
        <v>1924.06</v>
      </c>
      <c r="AS878" s="29">
        <v>1943.54</v>
      </c>
      <c r="AT878" s="29">
        <v>1943.63</v>
      </c>
      <c r="AU878" s="29">
        <v>1905.14</v>
      </c>
      <c r="AV878" s="29">
        <v>1869.1</v>
      </c>
      <c r="AW878" s="29">
        <v>1339.13</v>
      </c>
      <c r="AX878" s="30">
        <v>1140.74</v>
      </c>
      <c r="AY878" s="325">
        <v>261.40999999999997</v>
      </c>
      <c r="AZ878" s="167">
        <v>6.61</v>
      </c>
      <c r="BA878" s="152">
        <v>0</v>
      </c>
    </row>
    <row r="879" spans="1:53">
      <c r="A879" s="37">
        <v>22</v>
      </c>
      <c r="B879" s="162">
        <f t="shared" si="98"/>
        <v>1296.6099999999997</v>
      </c>
      <c r="C879" s="162">
        <f t="shared" si="98"/>
        <v>1227.81</v>
      </c>
      <c r="D879" s="162">
        <f t="shared" si="98"/>
        <v>1176.1300000000001</v>
      </c>
      <c r="E879" s="162">
        <f t="shared" si="98"/>
        <v>1174.75</v>
      </c>
      <c r="F879" s="162">
        <f t="shared" si="98"/>
        <v>1226.1999999999998</v>
      </c>
      <c r="G879" s="162">
        <f t="shared" si="98"/>
        <v>1292.75</v>
      </c>
      <c r="H879" s="162">
        <f t="shared" si="98"/>
        <v>1558.9899999999998</v>
      </c>
      <c r="I879" s="162">
        <f t="shared" si="98"/>
        <v>1901.8399999999997</v>
      </c>
      <c r="J879" s="162">
        <f t="shared" si="98"/>
        <v>2125.58</v>
      </c>
      <c r="K879" s="162">
        <f t="shared" si="98"/>
        <v>2168.2799999999997</v>
      </c>
      <c r="L879" s="162">
        <f t="shared" si="98"/>
        <v>2167.41</v>
      </c>
      <c r="M879" s="162">
        <f t="shared" si="98"/>
        <v>2162.58</v>
      </c>
      <c r="N879" s="162">
        <f t="shared" si="98"/>
        <v>2148.6</v>
      </c>
      <c r="O879" s="162">
        <f t="shared" si="98"/>
        <v>2149.7199999999998</v>
      </c>
      <c r="P879" s="162">
        <f t="shared" si="98"/>
        <v>2149.48</v>
      </c>
      <c r="Q879" s="162">
        <f t="shared" si="98"/>
        <v>2148.9699999999998</v>
      </c>
      <c r="R879" s="162">
        <f t="shared" si="99"/>
        <v>2153.67</v>
      </c>
      <c r="S879" s="162">
        <f t="shared" si="91"/>
        <v>2196.0099999999998</v>
      </c>
      <c r="T879" s="162">
        <f t="shared" si="92"/>
        <v>2205.16</v>
      </c>
      <c r="U879" s="162">
        <f t="shared" si="93"/>
        <v>2189.92</v>
      </c>
      <c r="V879" s="162">
        <f t="shared" si="94"/>
        <v>2110.7399999999998</v>
      </c>
      <c r="W879" s="162">
        <f t="shared" si="95"/>
        <v>2102.1299999999997</v>
      </c>
      <c r="X879" s="162">
        <f t="shared" si="96"/>
        <v>1576.4099999999999</v>
      </c>
      <c r="Y879" s="162">
        <f t="shared" si="97"/>
        <v>1327.6299999999997</v>
      </c>
      <c r="Z879" s="27"/>
      <c r="AA879" s="31">
        <v>1028.5899999999999</v>
      </c>
      <c r="AB879" s="29">
        <v>959.79</v>
      </c>
      <c r="AC879" s="29">
        <v>908.11</v>
      </c>
      <c r="AD879" s="29">
        <v>906.73</v>
      </c>
      <c r="AE879" s="29">
        <v>958.18</v>
      </c>
      <c r="AF879" s="29">
        <v>1024.73</v>
      </c>
      <c r="AG879" s="29">
        <v>1290.97</v>
      </c>
      <c r="AH879" s="29">
        <v>1633.82</v>
      </c>
      <c r="AI879" s="29">
        <v>1857.56</v>
      </c>
      <c r="AJ879" s="29">
        <v>1900.26</v>
      </c>
      <c r="AK879" s="29">
        <v>1899.39</v>
      </c>
      <c r="AL879" s="29">
        <v>1894.56</v>
      </c>
      <c r="AM879" s="29">
        <v>1880.58</v>
      </c>
      <c r="AN879" s="29">
        <v>1881.7</v>
      </c>
      <c r="AO879" s="29">
        <v>1881.46</v>
      </c>
      <c r="AP879" s="29">
        <v>1880.95</v>
      </c>
      <c r="AQ879" s="29">
        <v>1885.65</v>
      </c>
      <c r="AR879" s="29">
        <v>1927.99</v>
      </c>
      <c r="AS879" s="29">
        <v>1937.14</v>
      </c>
      <c r="AT879" s="29">
        <v>1921.9</v>
      </c>
      <c r="AU879" s="29">
        <v>1842.72</v>
      </c>
      <c r="AV879" s="29">
        <v>1834.11</v>
      </c>
      <c r="AW879" s="29">
        <v>1308.3900000000001</v>
      </c>
      <c r="AX879" s="30">
        <v>1059.6099999999999</v>
      </c>
      <c r="AY879" s="325">
        <v>261.40999999999997</v>
      </c>
      <c r="AZ879" s="167">
        <v>6.61</v>
      </c>
      <c r="BA879" s="152">
        <v>0</v>
      </c>
    </row>
    <row r="880" spans="1:53">
      <c r="A880" s="37">
        <v>23</v>
      </c>
      <c r="B880" s="162">
        <f t="shared" si="98"/>
        <v>1222.6599999999999</v>
      </c>
      <c r="C880" s="162">
        <f t="shared" si="98"/>
        <v>368.76</v>
      </c>
      <c r="D880" s="162">
        <f t="shared" si="98"/>
        <v>342.36999999999995</v>
      </c>
      <c r="E880" s="162">
        <f t="shared" si="98"/>
        <v>337.65999999999997</v>
      </c>
      <c r="F880" s="162">
        <f t="shared" si="98"/>
        <v>1114.72</v>
      </c>
      <c r="G880" s="162">
        <f t="shared" si="98"/>
        <v>1224.8499999999999</v>
      </c>
      <c r="H880" s="162">
        <f t="shared" si="98"/>
        <v>1495.77</v>
      </c>
      <c r="I880" s="162">
        <f t="shared" si="98"/>
        <v>1762.73</v>
      </c>
      <c r="J880" s="162">
        <f t="shared" si="98"/>
        <v>2077.1999999999998</v>
      </c>
      <c r="K880" s="162">
        <f t="shared" si="98"/>
        <v>2165.7399999999998</v>
      </c>
      <c r="L880" s="162">
        <f t="shared" si="98"/>
        <v>2163.9699999999998</v>
      </c>
      <c r="M880" s="162">
        <f t="shared" si="98"/>
        <v>2146.2599999999998</v>
      </c>
      <c r="N880" s="162">
        <f t="shared" si="98"/>
        <v>2138.1799999999998</v>
      </c>
      <c r="O880" s="162">
        <f t="shared" si="98"/>
        <v>2141.15</v>
      </c>
      <c r="P880" s="162">
        <f t="shared" si="98"/>
        <v>2147.0299999999997</v>
      </c>
      <c r="Q880" s="162">
        <f t="shared" si="98"/>
        <v>2153.5499999999997</v>
      </c>
      <c r="R880" s="162">
        <f t="shared" si="99"/>
        <v>2161.5699999999997</v>
      </c>
      <c r="S880" s="162">
        <f t="shared" si="91"/>
        <v>2203.75</v>
      </c>
      <c r="T880" s="162">
        <f t="shared" si="92"/>
        <v>2216.69</v>
      </c>
      <c r="U880" s="162">
        <f t="shared" si="93"/>
        <v>2214.0099999999998</v>
      </c>
      <c r="V880" s="162">
        <f t="shared" si="94"/>
        <v>2176.2599999999998</v>
      </c>
      <c r="W880" s="162">
        <f t="shared" si="95"/>
        <v>2140.44</v>
      </c>
      <c r="X880" s="162">
        <f t="shared" si="96"/>
        <v>1624.3399999999997</v>
      </c>
      <c r="Y880" s="162">
        <f t="shared" si="97"/>
        <v>1409.06</v>
      </c>
      <c r="Z880" s="27"/>
      <c r="AA880" s="31">
        <v>954.64</v>
      </c>
      <c r="AB880" s="29">
        <v>100.74</v>
      </c>
      <c r="AC880" s="29">
        <v>74.349999999999994</v>
      </c>
      <c r="AD880" s="29">
        <v>69.64</v>
      </c>
      <c r="AE880" s="29">
        <v>846.7</v>
      </c>
      <c r="AF880" s="29">
        <v>956.83</v>
      </c>
      <c r="AG880" s="29">
        <v>1227.75</v>
      </c>
      <c r="AH880" s="29">
        <v>1494.71</v>
      </c>
      <c r="AI880" s="29">
        <v>1809.18</v>
      </c>
      <c r="AJ880" s="29">
        <v>1897.72</v>
      </c>
      <c r="AK880" s="29">
        <v>1895.95</v>
      </c>
      <c r="AL880" s="29">
        <v>1878.24</v>
      </c>
      <c r="AM880" s="29">
        <v>1870.16</v>
      </c>
      <c r="AN880" s="29">
        <v>1873.13</v>
      </c>
      <c r="AO880" s="29">
        <v>1879.01</v>
      </c>
      <c r="AP880" s="29">
        <v>1885.53</v>
      </c>
      <c r="AQ880" s="29">
        <v>1893.55</v>
      </c>
      <c r="AR880" s="29">
        <v>1935.73</v>
      </c>
      <c r="AS880" s="29">
        <v>1948.67</v>
      </c>
      <c r="AT880" s="29">
        <v>1945.99</v>
      </c>
      <c r="AU880" s="29">
        <v>1908.24</v>
      </c>
      <c r="AV880" s="29">
        <v>1872.42</v>
      </c>
      <c r="AW880" s="29">
        <v>1356.32</v>
      </c>
      <c r="AX880" s="30">
        <v>1141.04</v>
      </c>
      <c r="AY880" s="325">
        <v>261.40999999999997</v>
      </c>
      <c r="AZ880" s="167">
        <v>6.61</v>
      </c>
      <c r="BA880" s="152">
        <v>0</v>
      </c>
    </row>
    <row r="881" spans="1:53">
      <c r="A881" s="37">
        <v>24</v>
      </c>
      <c r="B881" s="162">
        <f t="shared" si="98"/>
        <v>1414.19</v>
      </c>
      <c r="C881" s="162">
        <f t="shared" si="98"/>
        <v>1235.9099999999999</v>
      </c>
      <c r="D881" s="162">
        <f t="shared" si="98"/>
        <v>1221.8499999999999</v>
      </c>
      <c r="E881" s="162">
        <f t="shared" si="98"/>
        <v>1219.21</v>
      </c>
      <c r="F881" s="162">
        <f t="shared" si="98"/>
        <v>1261.4000000000001</v>
      </c>
      <c r="G881" s="162">
        <f t="shared" si="98"/>
        <v>1398.9699999999998</v>
      </c>
      <c r="H881" s="162">
        <f t="shared" si="98"/>
        <v>1643.8399999999997</v>
      </c>
      <c r="I881" s="162">
        <f t="shared" si="98"/>
        <v>1979.23</v>
      </c>
      <c r="J881" s="162">
        <f t="shared" si="98"/>
        <v>2187.44</v>
      </c>
      <c r="K881" s="162">
        <f t="shared" si="98"/>
        <v>2243.35</v>
      </c>
      <c r="L881" s="162">
        <f t="shared" si="98"/>
        <v>2238.1299999999997</v>
      </c>
      <c r="M881" s="162">
        <f t="shared" si="98"/>
        <v>2208.8199999999997</v>
      </c>
      <c r="N881" s="162">
        <f t="shared" si="98"/>
        <v>2193.39</v>
      </c>
      <c r="O881" s="162">
        <f t="shared" si="98"/>
        <v>2187.2999999999997</v>
      </c>
      <c r="P881" s="162">
        <f t="shared" si="98"/>
        <v>2185.41</v>
      </c>
      <c r="Q881" s="162">
        <f t="shared" si="98"/>
        <v>2188.19</v>
      </c>
      <c r="R881" s="162">
        <f t="shared" si="99"/>
        <v>2187.2799999999997</v>
      </c>
      <c r="S881" s="162">
        <f t="shared" si="91"/>
        <v>2221.08</v>
      </c>
      <c r="T881" s="162">
        <f t="shared" si="92"/>
        <v>2226.29</v>
      </c>
      <c r="U881" s="162">
        <f t="shared" si="93"/>
        <v>2212.16</v>
      </c>
      <c r="V881" s="162">
        <f t="shared" si="94"/>
        <v>2163.02</v>
      </c>
      <c r="W881" s="162">
        <f t="shared" si="95"/>
        <v>2154.25</v>
      </c>
      <c r="X881" s="162">
        <f t="shared" si="96"/>
        <v>2086.71</v>
      </c>
      <c r="Y881" s="162">
        <f t="shared" si="97"/>
        <v>1480.67</v>
      </c>
      <c r="Z881" s="27"/>
      <c r="AA881" s="31">
        <v>1146.17</v>
      </c>
      <c r="AB881" s="29">
        <v>967.89</v>
      </c>
      <c r="AC881" s="29">
        <v>953.83</v>
      </c>
      <c r="AD881" s="29">
        <v>951.19</v>
      </c>
      <c r="AE881" s="29">
        <v>993.38</v>
      </c>
      <c r="AF881" s="29">
        <v>1130.95</v>
      </c>
      <c r="AG881" s="29">
        <v>1375.82</v>
      </c>
      <c r="AH881" s="29">
        <v>1711.21</v>
      </c>
      <c r="AI881" s="29">
        <v>1919.42</v>
      </c>
      <c r="AJ881" s="29">
        <v>1975.33</v>
      </c>
      <c r="AK881" s="29">
        <v>1970.11</v>
      </c>
      <c r="AL881" s="29">
        <v>1940.8</v>
      </c>
      <c r="AM881" s="29">
        <v>1925.37</v>
      </c>
      <c r="AN881" s="29">
        <v>1919.28</v>
      </c>
      <c r="AO881" s="29">
        <v>1917.39</v>
      </c>
      <c r="AP881" s="29">
        <v>1920.17</v>
      </c>
      <c r="AQ881" s="29">
        <v>1919.26</v>
      </c>
      <c r="AR881" s="29">
        <v>1953.06</v>
      </c>
      <c r="AS881" s="29">
        <v>1958.27</v>
      </c>
      <c r="AT881" s="29">
        <v>1944.14</v>
      </c>
      <c r="AU881" s="29">
        <v>1895</v>
      </c>
      <c r="AV881" s="29">
        <v>1886.23</v>
      </c>
      <c r="AW881" s="29">
        <v>1818.69</v>
      </c>
      <c r="AX881" s="30">
        <v>1212.6500000000001</v>
      </c>
      <c r="AY881" s="325">
        <v>261.40999999999997</v>
      </c>
      <c r="AZ881" s="167">
        <v>6.61</v>
      </c>
      <c r="BA881" s="152">
        <v>0</v>
      </c>
    </row>
    <row r="882" spans="1:53">
      <c r="A882" s="37">
        <v>25</v>
      </c>
      <c r="B882" s="162">
        <f t="shared" si="98"/>
        <v>1303.5999999999999</v>
      </c>
      <c r="C882" s="162">
        <f t="shared" si="98"/>
        <v>1243.1599999999999</v>
      </c>
      <c r="D882" s="162">
        <f t="shared" si="98"/>
        <v>1218.6799999999998</v>
      </c>
      <c r="E882" s="162">
        <f t="shared" si="98"/>
        <v>1217.3</v>
      </c>
      <c r="F882" s="162">
        <f t="shared" si="98"/>
        <v>1246.82</v>
      </c>
      <c r="G882" s="162">
        <f t="shared" si="98"/>
        <v>1390.62</v>
      </c>
      <c r="H882" s="162">
        <f t="shared" si="98"/>
        <v>1608.79</v>
      </c>
      <c r="I882" s="162">
        <f t="shared" si="98"/>
        <v>1935.5099999999998</v>
      </c>
      <c r="J882" s="162">
        <f t="shared" si="98"/>
        <v>2163.27</v>
      </c>
      <c r="K882" s="162">
        <f t="shared" si="98"/>
        <v>2170.91</v>
      </c>
      <c r="L882" s="162">
        <f t="shared" si="98"/>
        <v>2169.5099999999998</v>
      </c>
      <c r="M882" s="162">
        <f t="shared" si="98"/>
        <v>2165.9299999999998</v>
      </c>
      <c r="N882" s="162">
        <f t="shared" si="98"/>
        <v>2146.3199999999997</v>
      </c>
      <c r="O882" s="162">
        <f t="shared" si="98"/>
        <v>2146.56</v>
      </c>
      <c r="P882" s="162">
        <f t="shared" si="98"/>
        <v>2146.8799999999997</v>
      </c>
      <c r="Q882" s="162">
        <f t="shared" si="98"/>
        <v>2164.39</v>
      </c>
      <c r="R882" s="162">
        <f t="shared" si="99"/>
        <v>2156.4</v>
      </c>
      <c r="S882" s="162">
        <f t="shared" si="91"/>
        <v>2177.7599999999998</v>
      </c>
      <c r="T882" s="162">
        <f t="shared" si="92"/>
        <v>2180.1999999999998</v>
      </c>
      <c r="U882" s="162">
        <f t="shared" si="93"/>
        <v>2193.6799999999998</v>
      </c>
      <c r="V882" s="162">
        <f t="shared" si="94"/>
        <v>2159.9899999999998</v>
      </c>
      <c r="W882" s="162">
        <f t="shared" si="95"/>
        <v>2090.96</v>
      </c>
      <c r="X882" s="162">
        <f t="shared" si="96"/>
        <v>1763.7599999999998</v>
      </c>
      <c r="Y882" s="162">
        <f t="shared" si="97"/>
        <v>1413.0299999999997</v>
      </c>
      <c r="Z882" s="27"/>
      <c r="AA882" s="31">
        <v>1035.58</v>
      </c>
      <c r="AB882" s="29">
        <v>975.14</v>
      </c>
      <c r="AC882" s="29">
        <v>950.66</v>
      </c>
      <c r="AD882" s="29">
        <v>949.28</v>
      </c>
      <c r="AE882" s="29">
        <v>978.8</v>
      </c>
      <c r="AF882" s="29">
        <v>1122.5999999999999</v>
      </c>
      <c r="AG882" s="29">
        <v>1340.77</v>
      </c>
      <c r="AH882" s="29">
        <v>1667.49</v>
      </c>
      <c r="AI882" s="29">
        <v>1895.25</v>
      </c>
      <c r="AJ882" s="29">
        <v>1902.89</v>
      </c>
      <c r="AK882" s="29">
        <v>1901.49</v>
      </c>
      <c r="AL882" s="29">
        <v>1897.91</v>
      </c>
      <c r="AM882" s="29">
        <v>1878.3</v>
      </c>
      <c r="AN882" s="29">
        <v>1878.54</v>
      </c>
      <c r="AO882" s="29">
        <v>1878.86</v>
      </c>
      <c r="AP882" s="29">
        <v>1896.37</v>
      </c>
      <c r="AQ882" s="29">
        <v>1888.38</v>
      </c>
      <c r="AR882" s="29">
        <v>1909.74</v>
      </c>
      <c r="AS882" s="29">
        <v>1912.18</v>
      </c>
      <c r="AT882" s="29">
        <v>1925.66</v>
      </c>
      <c r="AU882" s="29">
        <v>1891.97</v>
      </c>
      <c r="AV882" s="29">
        <v>1822.94</v>
      </c>
      <c r="AW882" s="29">
        <v>1495.74</v>
      </c>
      <c r="AX882" s="30">
        <v>1145.01</v>
      </c>
      <c r="AY882" s="325">
        <v>261.40999999999997</v>
      </c>
      <c r="AZ882" s="167">
        <v>6.61</v>
      </c>
      <c r="BA882" s="152">
        <v>0</v>
      </c>
    </row>
    <row r="883" spans="1:53">
      <c r="A883" s="37">
        <v>26</v>
      </c>
      <c r="B883" s="162">
        <f t="shared" si="98"/>
        <v>1229.17</v>
      </c>
      <c r="C883" s="162">
        <f t="shared" si="98"/>
        <v>1175.08</v>
      </c>
      <c r="D883" s="162">
        <f t="shared" si="98"/>
        <v>1102.69</v>
      </c>
      <c r="E883" s="162">
        <f t="shared" si="98"/>
        <v>1156.47</v>
      </c>
      <c r="F883" s="162">
        <f t="shared" si="98"/>
        <v>1199.3600000000001</v>
      </c>
      <c r="G883" s="162">
        <f t="shared" si="98"/>
        <v>1227.22</v>
      </c>
      <c r="H883" s="162">
        <f t="shared" si="98"/>
        <v>1295.9000000000001</v>
      </c>
      <c r="I883" s="162">
        <f t="shared" si="98"/>
        <v>1527.98</v>
      </c>
      <c r="J883" s="162">
        <f t="shared" si="98"/>
        <v>1795.0899999999997</v>
      </c>
      <c r="K883" s="162">
        <f t="shared" si="98"/>
        <v>2103.58</v>
      </c>
      <c r="L883" s="162">
        <f t="shared" si="98"/>
        <v>2132.4</v>
      </c>
      <c r="M883" s="162">
        <f t="shared" si="98"/>
        <v>2129.2999999999997</v>
      </c>
      <c r="N883" s="162">
        <f t="shared" si="98"/>
        <v>2112.67</v>
      </c>
      <c r="O883" s="162">
        <f t="shared" si="98"/>
        <v>2121.73</v>
      </c>
      <c r="P883" s="162">
        <f t="shared" si="98"/>
        <v>2116.0299999999997</v>
      </c>
      <c r="Q883" s="162">
        <f t="shared" si="98"/>
        <v>2122.0099999999998</v>
      </c>
      <c r="R883" s="162">
        <f t="shared" si="99"/>
        <v>2132.39</v>
      </c>
      <c r="S883" s="162">
        <f t="shared" si="91"/>
        <v>2167.06</v>
      </c>
      <c r="T883" s="162">
        <f t="shared" si="92"/>
        <v>2167.66</v>
      </c>
      <c r="U883" s="162">
        <f t="shared" si="93"/>
        <v>2179.2399999999998</v>
      </c>
      <c r="V883" s="162">
        <f t="shared" si="94"/>
        <v>2157.8399999999997</v>
      </c>
      <c r="W883" s="162">
        <f t="shared" si="95"/>
        <v>2133.9</v>
      </c>
      <c r="X883" s="162">
        <f t="shared" si="96"/>
        <v>1623.81</v>
      </c>
      <c r="Y883" s="162">
        <f t="shared" si="97"/>
        <v>1407.7199999999998</v>
      </c>
      <c r="Z883" s="27"/>
      <c r="AA883" s="31">
        <v>961.15</v>
      </c>
      <c r="AB883" s="29">
        <v>907.06</v>
      </c>
      <c r="AC883" s="29">
        <v>834.67</v>
      </c>
      <c r="AD883" s="29">
        <v>888.45</v>
      </c>
      <c r="AE883" s="29">
        <v>931.34</v>
      </c>
      <c r="AF883" s="29">
        <v>959.2</v>
      </c>
      <c r="AG883" s="29">
        <v>1027.8800000000001</v>
      </c>
      <c r="AH883" s="29">
        <v>1259.96</v>
      </c>
      <c r="AI883" s="29">
        <v>1527.07</v>
      </c>
      <c r="AJ883" s="29">
        <v>1835.56</v>
      </c>
      <c r="AK883" s="29">
        <v>1864.38</v>
      </c>
      <c r="AL883" s="29">
        <v>1861.28</v>
      </c>
      <c r="AM883" s="29">
        <v>1844.65</v>
      </c>
      <c r="AN883" s="29">
        <v>1853.71</v>
      </c>
      <c r="AO883" s="29">
        <v>1848.01</v>
      </c>
      <c r="AP883" s="29">
        <v>1853.99</v>
      </c>
      <c r="AQ883" s="29">
        <v>1864.37</v>
      </c>
      <c r="AR883" s="29">
        <v>1899.04</v>
      </c>
      <c r="AS883" s="29">
        <v>1899.64</v>
      </c>
      <c r="AT883" s="29">
        <v>1911.22</v>
      </c>
      <c r="AU883" s="29">
        <v>1889.82</v>
      </c>
      <c r="AV883" s="29">
        <v>1865.88</v>
      </c>
      <c r="AW883" s="29">
        <v>1355.79</v>
      </c>
      <c r="AX883" s="30">
        <v>1139.7</v>
      </c>
      <c r="AY883" s="325">
        <v>261.40999999999997</v>
      </c>
      <c r="AZ883" s="167">
        <v>6.61</v>
      </c>
      <c r="BA883" s="152">
        <v>0</v>
      </c>
    </row>
    <row r="884" spans="1:53">
      <c r="A884" s="37">
        <v>27</v>
      </c>
      <c r="B884" s="162">
        <f t="shared" si="98"/>
        <v>1306.0699999999997</v>
      </c>
      <c r="C884" s="162">
        <f t="shared" si="98"/>
        <v>1227.57</v>
      </c>
      <c r="D884" s="162">
        <f t="shared" si="98"/>
        <v>1212.48</v>
      </c>
      <c r="E884" s="162">
        <f t="shared" si="98"/>
        <v>1192.69</v>
      </c>
      <c r="F884" s="162">
        <f t="shared" si="98"/>
        <v>1213.04</v>
      </c>
      <c r="G884" s="162">
        <f t="shared" si="98"/>
        <v>1228.1199999999999</v>
      </c>
      <c r="H884" s="162">
        <f t="shared" si="98"/>
        <v>1265.33</v>
      </c>
      <c r="I884" s="162">
        <f t="shared" si="98"/>
        <v>1396.5699999999997</v>
      </c>
      <c r="J884" s="162">
        <f t="shared" si="98"/>
        <v>1634.25</v>
      </c>
      <c r="K884" s="162">
        <f t="shared" si="98"/>
        <v>1922.7799999999997</v>
      </c>
      <c r="L884" s="162">
        <f t="shared" si="98"/>
        <v>2056.0899999999997</v>
      </c>
      <c r="M884" s="162">
        <f t="shared" si="98"/>
        <v>2071.3799999999997</v>
      </c>
      <c r="N884" s="162">
        <f t="shared" si="98"/>
        <v>2069.02</v>
      </c>
      <c r="O884" s="162">
        <f t="shared" si="98"/>
        <v>2049.65</v>
      </c>
      <c r="P884" s="162">
        <f t="shared" si="98"/>
        <v>2045.54</v>
      </c>
      <c r="Q884" s="162">
        <f t="shared" si="98"/>
        <v>2079.27</v>
      </c>
      <c r="R884" s="162">
        <f t="shared" si="99"/>
        <v>2102.83</v>
      </c>
      <c r="S884" s="162">
        <f t="shared" si="91"/>
        <v>2208.5</v>
      </c>
      <c r="T884" s="162">
        <f t="shared" si="92"/>
        <v>2220.46</v>
      </c>
      <c r="U884" s="162">
        <f t="shared" si="93"/>
        <v>2220.77</v>
      </c>
      <c r="V884" s="162">
        <f t="shared" si="94"/>
        <v>2190.9</v>
      </c>
      <c r="W884" s="162">
        <f t="shared" si="95"/>
        <v>2162.6799999999998</v>
      </c>
      <c r="X884" s="162">
        <f t="shared" si="96"/>
        <v>1609.7599999999998</v>
      </c>
      <c r="Y884" s="162">
        <f t="shared" si="97"/>
        <v>1406.37</v>
      </c>
      <c r="Z884" s="27"/>
      <c r="AA884" s="31">
        <v>1038.05</v>
      </c>
      <c r="AB884" s="29">
        <v>959.55</v>
      </c>
      <c r="AC884" s="29">
        <v>944.46</v>
      </c>
      <c r="AD884" s="29">
        <v>924.67</v>
      </c>
      <c r="AE884" s="29">
        <v>945.02</v>
      </c>
      <c r="AF884" s="29">
        <v>960.1</v>
      </c>
      <c r="AG884" s="29">
        <v>997.31</v>
      </c>
      <c r="AH884" s="29">
        <v>1128.55</v>
      </c>
      <c r="AI884" s="29">
        <v>1366.23</v>
      </c>
      <c r="AJ884" s="29">
        <v>1654.76</v>
      </c>
      <c r="AK884" s="29">
        <v>1788.07</v>
      </c>
      <c r="AL884" s="29">
        <v>1803.36</v>
      </c>
      <c r="AM884" s="29">
        <v>1801</v>
      </c>
      <c r="AN884" s="29">
        <v>1781.63</v>
      </c>
      <c r="AO884" s="29">
        <v>1777.52</v>
      </c>
      <c r="AP884" s="29">
        <v>1811.25</v>
      </c>
      <c r="AQ884" s="29">
        <v>1834.81</v>
      </c>
      <c r="AR884" s="29">
        <v>1940.48</v>
      </c>
      <c r="AS884" s="29">
        <v>1952.44</v>
      </c>
      <c r="AT884" s="29">
        <v>1952.75</v>
      </c>
      <c r="AU884" s="29">
        <v>1922.88</v>
      </c>
      <c r="AV884" s="29">
        <v>1894.66</v>
      </c>
      <c r="AW884" s="29">
        <v>1341.74</v>
      </c>
      <c r="AX884" s="30">
        <v>1138.3499999999999</v>
      </c>
      <c r="AY884" s="325">
        <v>261.40999999999997</v>
      </c>
      <c r="AZ884" s="167">
        <v>6.61</v>
      </c>
      <c r="BA884" s="152">
        <v>0</v>
      </c>
    </row>
    <row r="885" spans="1:53">
      <c r="A885" s="37">
        <v>28</v>
      </c>
      <c r="B885" s="162">
        <f t="shared" si="98"/>
        <v>1351.79</v>
      </c>
      <c r="C885" s="162">
        <f t="shared" si="98"/>
        <v>1282.04</v>
      </c>
      <c r="D885" s="162">
        <f t="shared" si="98"/>
        <v>1224.3800000000001</v>
      </c>
      <c r="E885" s="162">
        <f t="shared" si="98"/>
        <v>1221.24</v>
      </c>
      <c r="F885" s="162">
        <f t="shared" si="98"/>
        <v>1272.71</v>
      </c>
      <c r="G885" s="162">
        <f t="shared" si="98"/>
        <v>1402.3599999999997</v>
      </c>
      <c r="H885" s="162">
        <f t="shared" si="98"/>
        <v>1610.44</v>
      </c>
      <c r="I885" s="162">
        <f t="shared" si="98"/>
        <v>1950.75</v>
      </c>
      <c r="J885" s="162">
        <f t="shared" si="98"/>
        <v>2165.6999999999998</v>
      </c>
      <c r="K885" s="162">
        <f t="shared" si="98"/>
        <v>2210.73</v>
      </c>
      <c r="L885" s="162">
        <f t="shared" si="98"/>
        <v>2210.52</v>
      </c>
      <c r="M885" s="162">
        <f t="shared" si="98"/>
        <v>2192.54</v>
      </c>
      <c r="N885" s="162">
        <f t="shared" si="98"/>
        <v>2172.6799999999998</v>
      </c>
      <c r="O885" s="162">
        <f t="shared" si="98"/>
        <v>2167.75</v>
      </c>
      <c r="P885" s="162">
        <f t="shared" si="98"/>
        <v>2159.54</v>
      </c>
      <c r="Q885" s="162">
        <f t="shared" si="98"/>
        <v>2161.15</v>
      </c>
      <c r="R885" s="162">
        <f t="shared" si="99"/>
        <v>2159.71</v>
      </c>
      <c r="S885" s="162">
        <f t="shared" si="91"/>
        <v>2206.17</v>
      </c>
      <c r="T885" s="162">
        <f t="shared" si="92"/>
        <v>2206.6299999999997</v>
      </c>
      <c r="U885" s="162">
        <f t="shared" si="93"/>
        <v>2188.39</v>
      </c>
      <c r="V885" s="162">
        <f t="shared" si="94"/>
        <v>2139.91</v>
      </c>
      <c r="W885" s="162">
        <f t="shared" si="95"/>
        <v>1973.92</v>
      </c>
      <c r="X885" s="162">
        <f t="shared" si="96"/>
        <v>1669.54</v>
      </c>
      <c r="Y885" s="162">
        <f t="shared" si="97"/>
        <v>1387.77</v>
      </c>
      <c r="Z885" s="27"/>
      <c r="AA885" s="31">
        <v>1083.77</v>
      </c>
      <c r="AB885" s="29">
        <v>1014.0199999999999</v>
      </c>
      <c r="AC885" s="29">
        <v>956.36</v>
      </c>
      <c r="AD885" s="29">
        <v>953.22</v>
      </c>
      <c r="AE885" s="29">
        <v>1004.69</v>
      </c>
      <c r="AF885" s="29">
        <v>1134.3399999999999</v>
      </c>
      <c r="AG885" s="29">
        <v>1342.42</v>
      </c>
      <c r="AH885" s="29">
        <v>1682.73</v>
      </c>
      <c r="AI885" s="29">
        <v>1897.68</v>
      </c>
      <c r="AJ885" s="29">
        <v>1942.71</v>
      </c>
      <c r="AK885" s="29">
        <v>1942.5</v>
      </c>
      <c r="AL885" s="29">
        <v>1924.52</v>
      </c>
      <c r="AM885" s="29">
        <v>1904.66</v>
      </c>
      <c r="AN885" s="29">
        <v>1899.73</v>
      </c>
      <c r="AO885" s="29">
        <v>1891.52</v>
      </c>
      <c r="AP885" s="29">
        <v>1893.13</v>
      </c>
      <c r="AQ885" s="29">
        <v>1891.69</v>
      </c>
      <c r="AR885" s="29">
        <v>1938.15</v>
      </c>
      <c r="AS885" s="29">
        <v>1938.61</v>
      </c>
      <c r="AT885" s="29">
        <v>1920.37</v>
      </c>
      <c r="AU885" s="29">
        <v>1871.89</v>
      </c>
      <c r="AV885" s="29">
        <v>1705.9</v>
      </c>
      <c r="AW885" s="29">
        <v>1401.52</v>
      </c>
      <c r="AX885" s="30">
        <v>1119.75</v>
      </c>
      <c r="AY885" s="325">
        <v>261.40999999999997</v>
      </c>
      <c r="AZ885" s="167">
        <v>6.61</v>
      </c>
      <c r="BA885" s="152">
        <v>0</v>
      </c>
    </row>
    <row r="886" spans="1:53">
      <c r="A886" s="37">
        <v>29</v>
      </c>
      <c r="B886" s="162">
        <f t="shared" si="98"/>
        <v>1220.5</v>
      </c>
      <c r="C886" s="162">
        <f t="shared" si="98"/>
        <v>1163.77</v>
      </c>
      <c r="D886" s="162">
        <f t="shared" si="98"/>
        <v>1037.79</v>
      </c>
      <c r="E886" s="162">
        <f t="shared" si="98"/>
        <v>1042.9499999999998</v>
      </c>
      <c r="F886" s="162">
        <f t="shared" si="98"/>
        <v>1158.1999999999998</v>
      </c>
      <c r="G886" s="162">
        <f t="shared" si="98"/>
        <v>1250.99</v>
      </c>
      <c r="H886" s="162">
        <f t="shared" si="98"/>
        <v>1448.0099999999998</v>
      </c>
      <c r="I886" s="162">
        <f t="shared" si="98"/>
        <v>1728.5</v>
      </c>
      <c r="J886" s="162">
        <f t="shared" si="98"/>
        <v>1936.42</v>
      </c>
      <c r="K886" s="162">
        <f t="shared" si="98"/>
        <v>1992.5</v>
      </c>
      <c r="L886" s="162">
        <f t="shared" si="98"/>
        <v>1988.17</v>
      </c>
      <c r="M886" s="162">
        <f t="shared" si="98"/>
        <v>1963.02</v>
      </c>
      <c r="N886" s="162">
        <f t="shared" si="98"/>
        <v>1945.9299999999998</v>
      </c>
      <c r="O886" s="162">
        <f t="shared" si="98"/>
        <v>1944.0299999999997</v>
      </c>
      <c r="P886" s="162">
        <f t="shared" si="98"/>
        <v>1935.23</v>
      </c>
      <c r="Q886" s="162">
        <f t="shared" si="98"/>
        <v>1939.81</v>
      </c>
      <c r="R886" s="162">
        <f t="shared" si="99"/>
        <v>1945.81</v>
      </c>
      <c r="S886" s="162">
        <f t="shared" si="91"/>
        <v>1988.77</v>
      </c>
      <c r="T886" s="162">
        <f t="shared" si="92"/>
        <v>1970.3199999999997</v>
      </c>
      <c r="U886" s="162">
        <f t="shared" si="93"/>
        <v>1980.92</v>
      </c>
      <c r="V886" s="162">
        <f t="shared" si="94"/>
        <v>1930.79</v>
      </c>
      <c r="W886" s="162">
        <f t="shared" si="95"/>
        <v>1856.1799999999998</v>
      </c>
      <c r="X886" s="162">
        <f t="shared" si="96"/>
        <v>1509.02</v>
      </c>
      <c r="Y886" s="162">
        <f t="shared" si="97"/>
        <v>1259.26</v>
      </c>
      <c r="Z886" s="27"/>
      <c r="AA886" s="31">
        <v>952.48</v>
      </c>
      <c r="AB886" s="29">
        <v>895.75</v>
      </c>
      <c r="AC886" s="29">
        <v>769.77</v>
      </c>
      <c r="AD886" s="29">
        <v>774.93</v>
      </c>
      <c r="AE886" s="29">
        <v>890.18</v>
      </c>
      <c r="AF886" s="29">
        <v>982.97</v>
      </c>
      <c r="AG886" s="29">
        <v>1179.99</v>
      </c>
      <c r="AH886" s="29">
        <v>1460.48</v>
      </c>
      <c r="AI886" s="29">
        <v>1668.4</v>
      </c>
      <c r="AJ886" s="29">
        <v>1724.48</v>
      </c>
      <c r="AK886" s="29">
        <v>1720.15</v>
      </c>
      <c r="AL886" s="29">
        <v>1695</v>
      </c>
      <c r="AM886" s="29">
        <v>1677.91</v>
      </c>
      <c r="AN886" s="29">
        <v>1676.01</v>
      </c>
      <c r="AO886" s="29">
        <v>1667.21</v>
      </c>
      <c r="AP886" s="29">
        <v>1671.79</v>
      </c>
      <c r="AQ886" s="29">
        <v>1677.79</v>
      </c>
      <c r="AR886" s="29">
        <v>1720.75</v>
      </c>
      <c r="AS886" s="29">
        <v>1702.3</v>
      </c>
      <c r="AT886" s="29">
        <v>1712.9</v>
      </c>
      <c r="AU886" s="29">
        <v>1662.77</v>
      </c>
      <c r="AV886" s="29">
        <v>1588.16</v>
      </c>
      <c r="AW886" s="29">
        <v>1241</v>
      </c>
      <c r="AX886" s="30">
        <v>991.24</v>
      </c>
      <c r="AY886" s="325">
        <v>261.40999999999997</v>
      </c>
      <c r="AZ886" s="167">
        <v>6.61</v>
      </c>
      <c r="BA886" s="152">
        <v>0</v>
      </c>
    </row>
    <row r="887" spans="1:53">
      <c r="A887" s="37">
        <v>30</v>
      </c>
      <c r="B887" s="162">
        <f t="shared" si="98"/>
        <v>1202.77</v>
      </c>
      <c r="C887" s="162">
        <f t="shared" si="98"/>
        <v>1097.6300000000001</v>
      </c>
      <c r="D887" s="162">
        <f t="shared" si="98"/>
        <v>1026.46</v>
      </c>
      <c r="E887" s="162">
        <f t="shared" si="98"/>
        <v>997.63</v>
      </c>
      <c r="F887" s="162">
        <f t="shared" si="98"/>
        <v>1086.17</v>
      </c>
      <c r="G887" s="162">
        <f t="shared" si="98"/>
        <v>1277.6300000000001</v>
      </c>
      <c r="H887" s="162">
        <f t="shared" si="98"/>
        <v>1435.17</v>
      </c>
      <c r="I887" s="162">
        <f t="shared" si="98"/>
        <v>1756.77</v>
      </c>
      <c r="J887" s="162">
        <f t="shared" si="98"/>
        <v>2130.48</v>
      </c>
      <c r="K887" s="162">
        <f t="shared" si="98"/>
        <v>2177.89</v>
      </c>
      <c r="L887" s="162">
        <f t="shared" si="98"/>
        <v>2186.31</v>
      </c>
      <c r="M887" s="162">
        <f t="shared" si="98"/>
        <v>2165.87</v>
      </c>
      <c r="N887" s="162">
        <f t="shared" si="98"/>
        <v>2147.2799999999997</v>
      </c>
      <c r="O887" s="162">
        <f t="shared" si="98"/>
        <v>2147.19</v>
      </c>
      <c r="P887" s="162">
        <f t="shared" si="98"/>
        <v>2144.85</v>
      </c>
      <c r="Q887" s="162">
        <f t="shared" si="98"/>
        <v>2178.8199999999997</v>
      </c>
      <c r="R887" s="162">
        <f t="shared" si="99"/>
        <v>2176.75</v>
      </c>
      <c r="S887" s="162">
        <f t="shared" si="91"/>
        <v>2216.1299999999997</v>
      </c>
      <c r="T887" s="162">
        <f t="shared" si="92"/>
        <v>2190.79</v>
      </c>
      <c r="U887" s="162">
        <f t="shared" si="93"/>
        <v>2264.6299999999997</v>
      </c>
      <c r="V887" s="162">
        <f t="shared" si="94"/>
        <v>2172.73</v>
      </c>
      <c r="W887" s="162">
        <f t="shared" si="95"/>
        <v>2140.0299999999997</v>
      </c>
      <c r="X887" s="162">
        <f t="shared" si="96"/>
        <v>1996.79</v>
      </c>
      <c r="Y887" s="162">
        <f t="shared" si="97"/>
        <v>1281.9700000000003</v>
      </c>
      <c r="Z887" s="27"/>
      <c r="AA887" s="31">
        <v>934.75</v>
      </c>
      <c r="AB887" s="29">
        <v>829.61</v>
      </c>
      <c r="AC887" s="29">
        <v>758.44</v>
      </c>
      <c r="AD887" s="29">
        <v>729.61</v>
      </c>
      <c r="AE887" s="29">
        <v>818.15</v>
      </c>
      <c r="AF887" s="29">
        <v>1009.6100000000001</v>
      </c>
      <c r="AG887" s="29">
        <v>1167.1500000000001</v>
      </c>
      <c r="AH887" s="29">
        <v>1488.75</v>
      </c>
      <c r="AI887" s="29">
        <v>1862.46</v>
      </c>
      <c r="AJ887" s="29">
        <v>1909.87</v>
      </c>
      <c r="AK887" s="29">
        <v>1918.29</v>
      </c>
      <c r="AL887" s="29">
        <v>1897.85</v>
      </c>
      <c r="AM887" s="29">
        <v>1879.26</v>
      </c>
      <c r="AN887" s="29">
        <v>1879.17</v>
      </c>
      <c r="AO887" s="29">
        <v>1876.83</v>
      </c>
      <c r="AP887" s="29">
        <v>1910.8</v>
      </c>
      <c r="AQ887" s="29">
        <v>1908.73</v>
      </c>
      <c r="AR887" s="29">
        <v>1948.11</v>
      </c>
      <c r="AS887" s="29">
        <v>1922.77</v>
      </c>
      <c r="AT887" s="29">
        <v>1996.61</v>
      </c>
      <c r="AU887" s="29">
        <v>1904.71</v>
      </c>
      <c r="AV887" s="29">
        <v>1872.01</v>
      </c>
      <c r="AW887" s="29">
        <v>1728.77</v>
      </c>
      <c r="AX887" s="30">
        <v>1013.9500000000002</v>
      </c>
      <c r="AY887" s="325">
        <v>261.40999999999997</v>
      </c>
      <c r="AZ887" s="167">
        <v>6.61</v>
      </c>
      <c r="BA887" s="152">
        <v>0</v>
      </c>
    </row>
    <row r="888" spans="1:53" ht="13.5" thickBot="1">
      <c r="A888" s="147">
        <v>31</v>
      </c>
      <c r="B888" s="162">
        <f t="shared" si="98"/>
        <v>0</v>
      </c>
      <c r="C888" s="162">
        <f t="shared" si="98"/>
        <v>0</v>
      </c>
      <c r="D888" s="162">
        <f t="shared" si="98"/>
        <v>0</v>
      </c>
      <c r="E888" s="162">
        <f t="shared" si="98"/>
        <v>0</v>
      </c>
      <c r="F888" s="162">
        <f t="shared" si="98"/>
        <v>0</v>
      </c>
      <c r="G888" s="162">
        <f t="shared" si="98"/>
        <v>0</v>
      </c>
      <c r="H888" s="162">
        <f t="shared" si="98"/>
        <v>0</v>
      </c>
      <c r="I888" s="162">
        <f t="shared" si="98"/>
        <v>0</v>
      </c>
      <c r="J888" s="162">
        <f t="shared" si="98"/>
        <v>0</v>
      </c>
      <c r="K888" s="162">
        <f t="shared" si="98"/>
        <v>0</v>
      </c>
      <c r="L888" s="162">
        <f t="shared" si="98"/>
        <v>0</v>
      </c>
      <c r="M888" s="162">
        <f t="shared" si="98"/>
        <v>0</v>
      </c>
      <c r="N888" s="162">
        <f t="shared" si="98"/>
        <v>0</v>
      </c>
      <c r="O888" s="162">
        <f t="shared" si="98"/>
        <v>0</v>
      </c>
      <c r="P888" s="162">
        <f t="shared" si="98"/>
        <v>0</v>
      </c>
      <c r="Q888" s="162">
        <f t="shared" si="98"/>
        <v>0</v>
      </c>
      <c r="R888" s="162">
        <f t="shared" si="99"/>
        <v>0</v>
      </c>
      <c r="S888" s="162">
        <f t="shared" si="91"/>
        <v>0</v>
      </c>
      <c r="T888" s="162">
        <f t="shared" si="92"/>
        <v>0</v>
      </c>
      <c r="U888" s="162">
        <f t="shared" si="93"/>
        <v>0</v>
      </c>
      <c r="V888" s="162">
        <f t="shared" si="94"/>
        <v>0</v>
      </c>
      <c r="W888" s="162">
        <f t="shared" si="95"/>
        <v>0</v>
      </c>
      <c r="X888" s="162">
        <f t="shared" si="96"/>
        <v>0</v>
      </c>
      <c r="Y888" s="162">
        <f t="shared" si="97"/>
        <v>0</v>
      </c>
      <c r="Z888" s="27"/>
      <c r="AA888" s="59">
        <v>0</v>
      </c>
      <c r="AB888" s="60">
        <v>0</v>
      </c>
      <c r="AC888" s="60">
        <v>0</v>
      </c>
      <c r="AD888" s="60">
        <v>0</v>
      </c>
      <c r="AE888" s="60">
        <v>0</v>
      </c>
      <c r="AF888" s="60">
        <v>0</v>
      </c>
      <c r="AG888" s="60">
        <v>0</v>
      </c>
      <c r="AH888" s="60">
        <v>0</v>
      </c>
      <c r="AI888" s="60">
        <v>0</v>
      </c>
      <c r="AJ888" s="60">
        <v>0</v>
      </c>
      <c r="AK888" s="60">
        <v>0</v>
      </c>
      <c r="AL888" s="60">
        <v>0</v>
      </c>
      <c r="AM888" s="60">
        <v>0</v>
      </c>
      <c r="AN888" s="60">
        <v>0</v>
      </c>
      <c r="AO888" s="60">
        <v>0</v>
      </c>
      <c r="AP888" s="60">
        <v>0</v>
      </c>
      <c r="AQ888" s="60">
        <v>0</v>
      </c>
      <c r="AR888" s="60">
        <v>0</v>
      </c>
      <c r="AS888" s="60">
        <v>0</v>
      </c>
      <c r="AT888" s="60">
        <v>0</v>
      </c>
      <c r="AU888" s="60">
        <v>0</v>
      </c>
      <c r="AV888" s="60">
        <v>0</v>
      </c>
      <c r="AW888" s="60">
        <v>0</v>
      </c>
      <c r="AX888" s="123">
        <v>0</v>
      </c>
      <c r="AY888" s="326">
        <v>0</v>
      </c>
      <c r="AZ888" s="168">
        <v>0</v>
      </c>
      <c r="BA888" s="153"/>
    </row>
    <row r="889" spans="1:53" ht="13.5" thickBot="1">
      <c r="A889" s="35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AA889" s="159">
        <f>SUM(AA858:AX888)</f>
        <v>1106460.9400000009</v>
      </c>
      <c r="BA889" s="8"/>
    </row>
    <row r="890" spans="1:53" s="3" customFormat="1" ht="32.25" customHeight="1" thickBot="1">
      <c r="A890" s="426" t="s">
        <v>2</v>
      </c>
      <c r="B890" s="428" t="s">
        <v>138</v>
      </c>
      <c r="C890" s="428"/>
      <c r="D890" s="428"/>
      <c r="E890" s="428"/>
      <c r="F890" s="428"/>
      <c r="G890" s="428"/>
      <c r="H890" s="428"/>
      <c r="I890" s="428"/>
      <c r="J890" s="428"/>
      <c r="K890" s="428"/>
      <c r="L890" s="428"/>
      <c r="M890" s="428"/>
      <c r="N890" s="428"/>
      <c r="O890" s="428"/>
      <c r="P890" s="428"/>
      <c r="Q890" s="428"/>
      <c r="R890" s="428"/>
      <c r="S890" s="428"/>
      <c r="T890" s="428"/>
      <c r="U890" s="428"/>
      <c r="V890" s="428"/>
      <c r="W890" s="428"/>
      <c r="X890" s="428"/>
      <c r="Y890" s="429"/>
      <c r="AA890" s="141" t="s">
        <v>185</v>
      </c>
      <c r="AB890" s="158"/>
      <c r="AC890" s="158"/>
      <c r="AD890" s="158"/>
      <c r="AE890" s="158"/>
      <c r="AF890" s="158"/>
      <c r="AG890" s="158"/>
      <c r="AH890" s="158"/>
      <c r="AI890" s="158"/>
      <c r="AJ890" s="158"/>
      <c r="AK890" s="158"/>
      <c r="AL890" s="158"/>
      <c r="AM890" s="158"/>
      <c r="AN890" s="158"/>
      <c r="AO890" s="158"/>
      <c r="AP890" s="158"/>
      <c r="AQ890" s="158"/>
      <c r="AR890" s="158"/>
      <c r="AS890" s="158"/>
      <c r="AT890" s="158"/>
      <c r="AU890" s="158"/>
      <c r="AV890" s="158"/>
      <c r="AW890" s="158"/>
      <c r="AX890" s="158"/>
      <c r="AY890" s="220"/>
      <c r="AZ890" s="158"/>
      <c r="BA890" s="158"/>
    </row>
    <row r="891" spans="1:53" ht="41.25" customHeight="1">
      <c r="A891" s="427"/>
      <c r="B891" s="396" t="s">
        <v>3</v>
      </c>
      <c r="C891" s="396"/>
      <c r="D891" s="396"/>
      <c r="E891" s="396"/>
      <c r="F891" s="396"/>
      <c r="G891" s="396"/>
      <c r="H891" s="396"/>
      <c r="I891" s="396"/>
      <c r="J891" s="396"/>
      <c r="K891" s="396"/>
      <c r="L891" s="396"/>
      <c r="M891" s="396"/>
      <c r="N891" s="396"/>
      <c r="O891" s="396"/>
      <c r="P891" s="396"/>
      <c r="Q891" s="396"/>
      <c r="R891" s="396"/>
      <c r="S891" s="396"/>
      <c r="T891" s="396"/>
      <c r="U891" s="396"/>
      <c r="V891" s="396"/>
      <c r="W891" s="396"/>
      <c r="X891" s="396"/>
      <c r="Y891" s="430"/>
      <c r="AA891" s="438" t="s">
        <v>89</v>
      </c>
      <c r="AB891" s="439"/>
      <c r="AC891" s="439"/>
      <c r="AD891" s="439"/>
      <c r="AE891" s="439"/>
      <c r="AF891" s="439"/>
      <c r="AG891" s="439"/>
      <c r="AH891" s="439"/>
      <c r="AI891" s="439"/>
      <c r="AJ891" s="439"/>
      <c r="AK891" s="439"/>
      <c r="AL891" s="439"/>
      <c r="AM891" s="439"/>
      <c r="AN891" s="439"/>
      <c r="AO891" s="439"/>
      <c r="AP891" s="439"/>
      <c r="AQ891" s="439"/>
      <c r="AR891" s="439"/>
      <c r="AS891" s="439"/>
      <c r="AT891" s="439"/>
      <c r="AU891" s="439"/>
      <c r="AV891" s="439"/>
      <c r="AW891" s="439"/>
      <c r="AX891" s="440"/>
      <c r="AY891" s="581" t="str">
        <f>AY855</f>
        <v>Сбытовая надбавка</v>
      </c>
      <c r="AZ891" s="447" t="s">
        <v>202</v>
      </c>
      <c r="BA891" s="218" t="str">
        <f>BA855</f>
        <v>Тарифы на услуги по передаче электрической энергии</v>
      </c>
    </row>
    <row r="892" spans="1:53" ht="44.25" customHeight="1">
      <c r="A892" s="427"/>
      <c r="B892" s="38" t="s">
        <v>4</v>
      </c>
      <c r="C892" s="38" t="s">
        <v>5</v>
      </c>
      <c r="D892" s="38" t="s">
        <v>6</v>
      </c>
      <c r="E892" s="38" t="s">
        <v>7</v>
      </c>
      <c r="F892" s="38" t="s">
        <v>8</v>
      </c>
      <c r="G892" s="38" t="s">
        <v>9</v>
      </c>
      <c r="H892" s="38" t="s">
        <v>10</v>
      </c>
      <c r="I892" s="38" t="s">
        <v>11</v>
      </c>
      <c r="J892" s="38" t="s">
        <v>12</v>
      </c>
      <c r="K892" s="38" t="s">
        <v>13</v>
      </c>
      <c r="L892" s="38" t="s">
        <v>14</v>
      </c>
      <c r="M892" s="38" t="s">
        <v>15</v>
      </c>
      <c r="N892" s="38" t="s">
        <v>16</v>
      </c>
      <c r="O892" s="38" t="s">
        <v>17</v>
      </c>
      <c r="P892" s="38" t="s">
        <v>18</v>
      </c>
      <c r="Q892" s="38" t="s">
        <v>19</v>
      </c>
      <c r="R892" s="38" t="s">
        <v>20</v>
      </c>
      <c r="S892" s="38" t="s">
        <v>21</v>
      </c>
      <c r="T892" s="38" t="s">
        <v>22</v>
      </c>
      <c r="U892" s="38" t="s">
        <v>23</v>
      </c>
      <c r="V892" s="38" t="s">
        <v>24</v>
      </c>
      <c r="W892" s="38" t="s">
        <v>25</v>
      </c>
      <c r="X892" s="38" t="s">
        <v>26</v>
      </c>
      <c r="Y892" s="39" t="s">
        <v>27</v>
      </c>
      <c r="AA892" s="47" t="s">
        <v>4</v>
      </c>
      <c r="AB892" s="48" t="s">
        <v>5</v>
      </c>
      <c r="AC892" s="48" t="s">
        <v>6</v>
      </c>
      <c r="AD892" s="48" t="s">
        <v>7</v>
      </c>
      <c r="AE892" s="48" t="s">
        <v>8</v>
      </c>
      <c r="AF892" s="48" t="s">
        <v>9</v>
      </c>
      <c r="AG892" s="48" t="s">
        <v>10</v>
      </c>
      <c r="AH892" s="48" t="s">
        <v>11</v>
      </c>
      <c r="AI892" s="48" t="s">
        <v>12</v>
      </c>
      <c r="AJ892" s="48" t="s">
        <v>13</v>
      </c>
      <c r="AK892" s="48" t="s">
        <v>14</v>
      </c>
      <c r="AL892" s="48" t="s">
        <v>15</v>
      </c>
      <c r="AM892" s="48" t="s">
        <v>16</v>
      </c>
      <c r="AN892" s="48" t="s">
        <v>17</v>
      </c>
      <c r="AO892" s="48" t="s">
        <v>18</v>
      </c>
      <c r="AP892" s="48" t="s">
        <v>19</v>
      </c>
      <c r="AQ892" s="48" t="s">
        <v>20</v>
      </c>
      <c r="AR892" s="48" t="s">
        <v>21</v>
      </c>
      <c r="AS892" s="48" t="s">
        <v>22</v>
      </c>
      <c r="AT892" s="48" t="s">
        <v>23</v>
      </c>
      <c r="AU892" s="48" t="s">
        <v>24</v>
      </c>
      <c r="AV892" s="48" t="s">
        <v>25</v>
      </c>
      <c r="AW892" s="48" t="s">
        <v>26</v>
      </c>
      <c r="AX892" s="122" t="s">
        <v>27</v>
      </c>
      <c r="AY892" s="582"/>
      <c r="AZ892" s="448"/>
      <c r="BA892" s="169" t="s">
        <v>31</v>
      </c>
    </row>
    <row r="893" spans="1:53" s="165" customFormat="1" ht="16.149999999999999" customHeight="1">
      <c r="A893" s="434" t="s">
        <v>210</v>
      </c>
      <c r="B893" s="435"/>
      <c r="C893" s="435"/>
      <c r="D893" s="435"/>
      <c r="E893" s="435"/>
      <c r="F893" s="435"/>
      <c r="G893" s="435"/>
      <c r="H893" s="435"/>
      <c r="I893" s="435"/>
      <c r="J893" s="435"/>
      <c r="K893" s="435"/>
      <c r="L893" s="435"/>
      <c r="M893" s="435"/>
      <c r="N893" s="435"/>
      <c r="O893" s="435"/>
      <c r="P893" s="435"/>
      <c r="Q893" s="435"/>
      <c r="R893" s="435"/>
      <c r="S893" s="435"/>
      <c r="T893" s="435"/>
      <c r="U893" s="435"/>
      <c r="V893" s="435"/>
      <c r="W893" s="435"/>
      <c r="X893" s="435"/>
      <c r="Y893" s="436"/>
      <c r="AA893" s="441">
        <v>2</v>
      </c>
      <c r="AB893" s="442"/>
      <c r="AC893" s="442"/>
      <c r="AD893" s="442"/>
      <c r="AE893" s="442"/>
      <c r="AF893" s="442"/>
      <c r="AG893" s="442"/>
      <c r="AH893" s="442"/>
      <c r="AI893" s="442"/>
      <c r="AJ893" s="442"/>
      <c r="AK893" s="442"/>
      <c r="AL893" s="442"/>
      <c r="AM893" s="442"/>
      <c r="AN893" s="442"/>
      <c r="AO893" s="442"/>
      <c r="AP893" s="442"/>
      <c r="AQ893" s="442"/>
      <c r="AR893" s="442"/>
      <c r="AS893" s="442"/>
      <c r="AT893" s="442"/>
      <c r="AU893" s="442"/>
      <c r="AV893" s="442"/>
      <c r="AW893" s="442"/>
      <c r="AX893" s="443"/>
      <c r="AY893" s="176">
        <v>3</v>
      </c>
      <c r="AZ893" s="178">
        <v>4</v>
      </c>
      <c r="BA893" s="179">
        <v>5</v>
      </c>
    </row>
    <row r="894" spans="1:53">
      <c r="A894" s="37">
        <v>1</v>
      </c>
      <c r="B894" s="162">
        <f>AA894+$BA894+$AZ894+$AY894</f>
        <v>796.83999999999992</v>
      </c>
      <c r="C894" s="162">
        <f t="shared" ref="C894:R909" si="100">AB894+$BA894+$AZ894+$AY894</f>
        <v>787.76</v>
      </c>
      <c r="D894" s="162">
        <f t="shared" si="100"/>
        <v>755.57999999999993</v>
      </c>
      <c r="E894" s="162">
        <f t="shared" si="100"/>
        <v>582.67999999999995</v>
      </c>
      <c r="F894" s="162">
        <f t="shared" si="100"/>
        <v>779.9</v>
      </c>
      <c r="G894" s="162">
        <f t="shared" si="100"/>
        <v>783.01</v>
      </c>
      <c r="H894" s="162">
        <f t="shared" si="100"/>
        <v>1555.3999999999996</v>
      </c>
      <c r="I894" s="162">
        <f t="shared" si="100"/>
        <v>1846.2199999999998</v>
      </c>
      <c r="J894" s="162">
        <f t="shared" si="100"/>
        <v>1966.5</v>
      </c>
      <c r="K894" s="162">
        <f t="shared" si="100"/>
        <v>2029.6799999999998</v>
      </c>
      <c r="L894" s="162">
        <f t="shared" si="100"/>
        <v>2029.6899999999996</v>
      </c>
      <c r="M894" s="162">
        <f t="shared" si="100"/>
        <v>2019.79</v>
      </c>
      <c r="N894" s="162">
        <f t="shared" si="100"/>
        <v>2002.6499999999996</v>
      </c>
      <c r="O894" s="162">
        <f t="shared" si="100"/>
        <v>1999.9499999999998</v>
      </c>
      <c r="P894" s="162">
        <f t="shared" si="100"/>
        <v>1993.5699999999997</v>
      </c>
      <c r="Q894" s="162">
        <f t="shared" si="100"/>
        <v>1952.0899999999997</v>
      </c>
      <c r="R894" s="162">
        <f t="shared" si="100"/>
        <v>1955.6499999999996</v>
      </c>
      <c r="S894" s="162">
        <f t="shared" ref="S894:S924" si="101">AR894+$BA894+$AZ894+$AY894</f>
        <v>1981.6</v>
      </c>
      <c r="T894" s="162">
        <f t="shared" ref="T894:T924" si="102">AS894+$BA894+$AZ894+$AY894</f>
        <v>2293.85</v>
      </c>
      <c r="U894" s="162">
        <f t="shared" ref="U894:U924" si="103">AT894+$BA894+$AZ894+$AY894</f>
        <v>2294</v>
      </c>
      <c r="V894" s="162">
        <f t="shared" ref="V894:V924" si="104">AU894+$BA894+$AZ894+$AY894</f>
        <v>2301.6099999999997</v>
      </c>
      <c r="W894" s="162">
        <f t="shared" ref="W894:W924" si="105">AV894+$BA894+$AZ894+$AY894</f>
        <v>1924.0299999999997</v>
      </c>
      <c r="X894" s="162">
        <f t="shared" ref="X894:X924" si="106">AW894+$BA894+$AZ894+$AY894</f>
        <v>1645.23</v>
      </c>
      <c r="Y894" s="162">
        <f t="shared" ref="Y894:Y924" si="107">AX894+$BA894+$AZ894+$AY894</f>
        <v>1064.78</v>
      </c>
      <c r="Z894" s="27"/>
      <c r="AA894" s="31">
        <v>349.27</v>
      </c>
      <c r="AB894" s="29">
        <v>340.19</v>
      </c>
      <c r="AC894" s="29">
        <v>308.01</v>
      </c>
      <c r="AD894" s="29">
        <v>135.11000000000001</v>
      </c>
      <c r="AE894" s="29">
        <v>332.33</v>
      </c>
      <c r="AF894" s="29">
        <v>335.44</v>
      </c>
      <c r="AG894" s="29">
        <v>1107.83</v>
      </c>
      <c r="AH894" s="29">
        <v>1398.65</v>
      </c>
      <c r="AI894" s="29">
        <v>1518.93</v>
      </c>
      <c r="AJ894" s="29">
        <v>1582.11</v>
      </c>
      <c r="AK894" s="29">
        <v>1582.12</v>
      </c>
      <c r="AL894" s="29">
        <v>1572.22</v>
      </c>
      <c r="AM894" s="29">
        <v>1555.08</v>
      </c>
      <c r="AN894" s="29">
        <v>1552.38</v>
      </c>
      <c r="AO894" s="29">
        <v>1546</v>
      </c>
      <c r="AP894" s="29">
        <v>1504.52</v>
      </c>
      <c r="AQ894" s="29">
        <v>1508.08</v>
      </c>
      <c r="AR894" s="29">
        <v>1534.03</v>
      </c>
      <c r="AS894" s="29">
        <v>1846.28</v>
      </c>
      <c r="AT894" s="29">
        <v>1846.43</v>
      </c>
      <c r="AU894" s="29">
        <v>1854.04</v>
      </c>
      <c r="AV894" s="29">
        <v>1476.46</v>
      </c>
      <c r="AW894" s="29">
        <v>1197.6600000000001</v>
      </c>
      <c r="AX894" s="30">
        <v>617.21</v>
      </c>
      <c r="AY894" s="324">
        <v>261.40999999999997</v>
      </c>
      <c r="AZ894" s="167">
        <v>6.61</v>
      </c>
      <c r="BA894" s="170">
        <v>179.54999999999998</v>
      </c>
    </row>
    <row r="895" spans="1:53">
      <c r="A895" s="37">
        <v>2</v>
      </c>
      <c r="B895" s="162">
        <f t="shared" ref="B895:Q924" si="108">AA895+$BA895+$AZ895+$AY895</f>
        <v>785.45999999999992</v>
      </c>
      <c r="C895" s="162">
        <f t="shared" si="100"/>
        <v>732.76</v>
      </c>
      <c r="D895" s="162">
        <f t="shared" si="100"/>
        <v>447.56999999999994</v>
      </c>
      <c r="E895" s="162">
        <f t="shared" si="100"/>
        <v>447.56999999999994</v>
      </c>
      <c r="F895" s="162">
        <f t="shared" si="100"/>
        <v>447.59999999999997</v>
      </c>
      <c r="G895" s="162">
        <f t="shared" si="100"/>
        <v>768.63</v>
      </c>
      <c r="H895" s="162">
        <f t="shared" si="100"/>
        <v>1542.9299999999998</v>
      </c>
      <c r="I895" s="162">
        <f t="shared" si="100"/>
        <v>1869.4699999999998</v>
      </c>
      <c r="J895" s="162">
        <f t="shared" si="100"/>
        <v>2152.3199999999997</v>
      </c>
      <c r="K895" s="162">
        <f t="shared" si="100"/>
        <v>2302.58</v>
      </c>
      <c r="L895" s="162">
        <f t="shared" si="100"/>
        <v>2306.27</v>
      </c>
      <c r="M895" s="162">
        <f t="shared" si="100"/>
        <v>2301.7399999999998</v>
      </c>
      <c r="N895" s="162">
        <f t="shared" si="100"/>
        <v>2289.9299999999998</v>
      </c>
      <c r="O895" s="162">
        <f t="shared" si="100"/>
        <v>2291.2399999999998</v>
      </c>
      <c r="P895" s="162">
        <f t="shared" si="100"/>
        <v>2294.81</v>
      </c>
      <c r="Q895" s="162">
        <f t="shared" si="100"/>
        <v>2295.2999999999997</v>
      </c>
      <c r="R895" s="162">
        <f t="shared" si="100"/>
        <v>2302.35</v>
      </c>
      <c r="S895" s="162">
        <f t="shared" si="101"/>
        <v>2360.61</v>
      </c>
      <c r="T895" s="162">
        <f t="shared" si="102"/>
        <v>2403.6799999999998</v>
      </c>
      <c r="U895" s="162">
        <f t="shared" si="103"/>
        <v>2400.2200000000003</v>
      </c>
      <c r="V895" s="162">
        <f t="shared" si="104"/>
        <v>2350.09</v>
      </c>
      <c r="W895" s="162">
        <f t="shared" si="105"/>
        <v>2327.84</v>
      </c>
      <c r="X895" s="162">
        <f t="shared" si="106"/>
        <v>1797.3199999999997</v>
      </c>
      <c r="Y895" s="162">
        <f t="shared" si="107"/>
        <v>1538.5499999999997</v>
      </c>
      <c r="Z895" s="27"/>
      <c r="AA895" s="28">
        <v>337.89</v>
      </c>
      <c r="AB895" s="29">
        <v>285.19</v>
      </c>
      <c r="AC895" s="29">
        <v>0</v>
      </c>
      <c r="AD895" s="29">
        <v>0</v>
      </c>
      <c r="AE895" s="29">
        <v>0.03</v>
      </c>
      <c r="AF895" s="29">
        <v>321.06</v>
      </c>
      <c r="AG895" s="29">
        <v>1095.3599999999999</v>
      </c>
      <c r="AH895" s="29">
        <v>1421.9</v>
      </c>
      <c r="AI895" s="29">
        <v>1704.75</v>
      </c>
      <c r="AJ895" s="29">
        <v>1855.01</v>
      </c>
      <c r="AK895" s="29">
        <v>1858.7</v>
      </c>
      <c r="AL895" s="29">
        <v>1854.17</v>
      </c>
      <c r="AM895" s="29">
        <v>1842.36</v>
      </c>
      <c r="AN895" s="29">
        <v>1843.67</v>
      </c>
      <c r="AO895" s="29">
        <v>1847.24</v>
      </c>
      <c r="AP895" s="29">
        <v>1847.73</v>
      </c>
      <c r="AQ895" s="29">
        <v>1854.78</v>
      </c>
      <c r="AR895" s="29">
        <v>1913.04</v>
      </c>
      <c r="AS895" s="29">
        <v>1956.11</v>
      </c>
      <c r="AT895" s="29">
        <v>1952.65</v>
      </c>
      <c r="AU895" s="29">
        <v>1902.52</v>
      </c>
      <c r="AV895" s="29">
        <v>1880.27</v>
      </c>
      <c r="AW895" s="29">
        <v>1349.75</v>
      </c>
      <c r="AX895" s="30">
        <v>1090.98</v>
      </c>
      <c r="AY895" s="325">
        <v>261.40999999999997</v>
      </c>
      <c r="AZ895" s="167">
        <v>6.61</v>
      </c>
      <c r="BA895" s="152">
        <v>179.54999999999998</v>
      </c>
    </row>
    <row r="896" spans="1:53">
      <c r="A896" s="37">
        <v>3</v>
      </c>
      <c r="B896" s="162">
        <f t="shared" si="108"/>
        <v>1372.73</v>
      </c>
      <c r="C896" s="162">
        <f t="shared" si="100"/>
        <v>1017.67</v>
      </c>
      <c r="D896" s="162">
        <f t="shared" si="100"/>
        <v>757.53</v>
      </c>
      <c r="E896" s="162">
        <f t="shared" si="100"/>
        <v>724.71999999999991</v>
      </c>
      <c r="F896" s="162">
        <f t="shared" si="100"/>
        <v>1316.3199999999997</v>
      </c>
      <c r="G896" s="162">
        <f t="shared" si="100"/>
        <v>1419.3599999999997</v>
      </c>
      <c r="H896" s="162">
        <f t="shared" si="100"/>
        <v>1649.33</v>
      </c>
      <c r="I896" s="162">
        <f t="shared" si="100"/>
        <v>1970.96</v>
      </c>
      <c r="J896" s="162">
        <f t="shared" si="100"/>
        <v>2342.7800000000002</v>
      </c>
      <c r="K896" s="162">
        <f t="shared" si="100"/>
        <v>2398.9299999999998</v>
      </c>
      <c r="L896" s="162">
        <f t="shared" si="100"/>
        <v>2406.4</v>
      </c>
      <c r="M896" s="162">
        <f t="shared" si="100"/>
        <v>2374.61</v>
      </c>
      <c r="N896" s="162">
        <f t="shared" si="100"/>
        <v>2353.14</v>
      </c>
      <c r="O896" s="162">
        <f t="shared" si="100"/>
        <v>2353.64</v>
      </c>
      <c r="P896" s="162">
        <f t="shared" si="100"/>
        <v>2354.66</v>
      </c>
      <c r="Q896" s="162">
        <f t="shared" si="100"/>
        <v>2353.0500000000002</v>
      </c>
      <c r="R896" s="162">
        <f t="shared" si="100"/>
        <v>2372.13</v>
      </c>
      <c r="S896" s="162">
        <f t="shared" si="101"/>
        <v>2441.27</v>
      </c>
      <c r="T896" s="162">
        <f t="shared" si="102"/>
        <v>2485.58</v>
      </c>
      <c r="U896" s="162">
        <f t="shared" si="103"/>
        <v>2514.86</v>
      </c>
      <c r="V896" s="162">
        <f t="shared" si="104"/>
        <v>2458.23</v>
      </c>
      <c r="W896" s="162">
        <f t="shared" si="105"/>
        <v>2431.54</v>
      </c>
      <c r="X896" s="162">
        <f t="shared" si="106"/>
        <v>2324.23</v>
      </c>
      <c r="Y896" s="162">
        <f t="shared" si="107"/>
        <v>1777.8799999999997</v>
      </c>
      <c r="Z896" s="27"/>
      <c r="AA896" s="28">
        <v>925.16</v>
      </c>
      <c r="AB896" s="29">
        <v>570.1</v>
      </c>
      <c r="AC896" s="29">
        <v>309.95999999999998</v>
      </c>
      <c r="AD896" s="29">
        <v>277.14999999999998</v>
      </c>
      <c r="AE896" s="29">
        <v>868.75</v>
      </c>
      <c r="AF896" s="29">
        <v>971.79</v>
      </c>
      <c r="AG896" s="29">
        <v>1201.76</v>
      </c>
      <c r="AH896" s="29">
        <v>1523.39</v>
      </c>
      <c r="AI896" s="29">
        <v>1895.21</v>
      </c>
      <c r="AJ896" s="29">
        <v>1951.36</v>
      </c>
      <c r="AK896" s="29">
        <v>1958.83</v>
      </c>
      <c r="AL896" s="29">
        <v>1927.04</v>
      </c>
      <c r="AM896" s="29">
        <v>1905.57</v>
      </c>
      <c r="AN896" s="29">
        <v>1906.07</v>
      </c>
      <c r="AO896" s="29">
        <v>1907.09</v>
      </c>
      <c r="AP896" s="29">
        <v>1905.48</v>
      </c>
      <c r="AQ896" s="29">
        <v>1924.56</v>
      </c>
      <c r="AR896" s="29">
        <v>1993.7</v>
      </c>
      <c r="AS896" s="29">
        <v>2038.0099999999998</v>
      </c>
      <c r="AT896" s="29">
        <v>2067.29</v>
      </c>
      <c r="AU896" s="29">
        <v>2010.66</v>
      </c>
      <c r="AV896" s="29">
        <v>1983.97</v>
      </c>
      <c r="AW896" s="29">
        <v>1876.66</v>
      </c>
      <c r="AX896" s="30">
        <v>1330.31</v>
      </c>
      <c r="AY896" s="325">
        <v>261.40999999999997</v>
      </c>
      <c r="AZ896" s="167">
        <v>6.61</v>
      </c>
      <c r="BA896" s="152">
        <v>179.54999999999998</v>
      </c>
    </row>
    <row r="897" spans="1:53">
      <c r="A897" s="37">
        <v>4</v>
      </c>
      <c r="B897" s="162">
        <f t="shared" si="108"/>
        <v>1717.02</v>
      </c>
      <c r="C897" s="162">
        <f t="shared" si="100"/>
        <v>1561.8599999999997</v>
      </c>
      <c r="D897" s="162">
        <f t="shared" si="100"/>
        <v>1488.02</v>
      </c>
      <c r="E897" s="162">
        <f t="shared" si="100"/>
        <v>1437.75</v>
      </c>
      <c r="F897" s="162">
        <f t="shared" si="100"/>
        <v>1462.19</v>
      </c>
      <c r="G897" s="162">
        <f t="shared" si="100"/>
        <v>1555.3599999999997</v>
      </c>
      <c r="H897" s="162">
        <f t="shared" si="100"/>
        <v>1676.79</v>
      </c>
      <c r="I897" s="162">
        <f t="shared" si="100"/>
        <v>1790.0699999999997</v>
      </c>
      <c r="J897" s="162">
        <f t="shared" si="100"/>
        <v>2284.5</v>
      </c>
      <c r="K897" s="162">
        <f t="shared" si="100"/>
        <v>2340.25</v>
      </c>
      <c r="L897" s="162">
        <f t="shared" si="100"/>
        <v>2356.71</v>
      </c>
      <c r="M897" s="162">
        <f t="shared" si="100"/>
        <v>2344.9700000000003</v>
      </c>
      <c r="N897" s="162">
        <f t="shared" si="100"/>
        <v>2343.69</v>
      </c>
      <c r="O897" s="162">
        <f t="shared" si="100"/>
        <v>2330.2200000000003</v>
      </c>
      <c r="P897" s="162">
        <f t="shared" si="100"/>
        <v>2347.4</v>
      </c>
      <c r="Q897" s="162">
        <f t="shared" si="100"/>
        <v>2359.94</v>
      </c>
      <c r="R897" s="162">
        <f t="shared" si="100"/>
        <v>2383.7800000000002</v>
      </c>
      <c r="S897" s="162">
        <f t="shared" si="101"/>
        <v>2480.5500000000002</v>
      </c>
      <c r="T897" s="162">
        <f t="shared" si="102"/>
        <v>2493.16</v>
      </c>
      <c r="U897" s="162">
        <f t="shared" si="103"/>
        <v>2500.3300000000004</v>
      </c>
      <c r="V897" s="162">
        <f t="shared" si="104"/>
        <v>2485.0899999999997</v>
      </c>
      <c r="W897" s="162">
        <f t="shared" si="105"/>
        <v>2375.4299999999998</v>
      </c>
      <c r="X897" s="162">
        <f t="shared" si="106"/>
        <v>2294.3599999999997</v>
      </c>
      <c r="Y897" s="162">
        <f t="shared" si="107"/>
        <v>1764.85</v>
      </c>
      <c r="Z897" s="27"/>
      <c r="AA897" s="28">
        <v>1269.45</v>
      </c>
      <c r="AB897" s="29">
        <v>1114.29</v>
      </c>
      <c r="AC897" s="29">
        <v>1040.45</v>
      </c>
      <c r="AD897" s="29">
        <v>990.18</v>
      </c>
      <c r="AE897" s="29">
        <v>1014.6200000000001</v>
      </c>
      <c r="AF897" s="29">
        <v>1107.79</v>
      </c>
      <c r="AG897" s="29">
        <v>1229.22</v>
      </c>
      <c r="AH897" s="29">
        <v>1342.5</v>
      </c>
      <c r="AI897" s="29">
        <v>1836.93</v>
      </c>
      <c r="AJ897" s="29">
        <v>1892.68</v>
      </c>
      <c r="AK897" s="29">
        <v>1909.14</v>
      </c>
      <c r="AL897" s="29">
        <v>1897.4</v>
      </c>
      <c r="AM897" s="29">
        <v>1896.12</v>
      </c>
      <c r="AN897" s="29">
        <v>1882.65</v>
      </c>
      <c r="AO897" s="29">
        <v>1899.83</v>
      </c>
      <c r="AP897" s="29">
        <v>1912.37</v>
      </c>
      <c r="AQ897" s="29">
        <v>1936.21</v>
      </c>
      <c r="AR897" s="29">
        <v>2032.9800000000002</v>
      </c>
      <c r="AS897" s="29">
        <v>2045.5899999999997</v>
      </c>
      <c r="AT897" s="29">
        <v>2052.7600000000002</v>
      </c>
      <c r="AU897" s="29">
        <v>2037.5199999999998</v>
      </c>
      <c r="AV897" s="29">
        <v>1927.86</v>
      </c>
      <c r="AW897" s="29">
        <v>1846.79</v>
      </c>
      <c r="AX897" s="30">
        <v>1317.28</v>
      </c>
      <c r="AY897" s="325">
        <v>261.40999999999997</v>
      </c>
      <c r="AZ897" s="167">
        <v>6.61</v>
      </c>
      <c r="BA897" s="152">
        <v>179.54999999999998</v>
      </c>
    </row>
    <row r="898" spans="1:53">
      <c r="A898" s="37">
        <v>5</v>
      </c>
      <c r="B898" s="162">
        <f t="shared" si="108"/>
        <v>1633.31</v>
      </c>
      <c r="C898" s="162">
        <f t="shared" si="100"/>
        <v>1525.98</v>
      </c>
      <c r="D898" s="162">
        <f t="shared" si="100"/>
        <v>1476.31</v>
      </c>
      <c r="E898" s="162">
        <f t="shared" si="100"/>
        <v>1538.8899999999999</v>
      </c>
      <c r="F898" s="162">
        <f t="shared" si="100"/>
        <v>1562.1799999999998</v>
      </c>
      <c r="G898" s="162">
        <f t="shared" si="100"/>
        <v>1794.96</v>
      </c>
      <c r="H898" s="162">
        <f t="shared" si="100"/>
        <v>1762.1699999999996</v>
      </c>
      <c r="I898" s="162">
        <f t="shared" si="100"/>
        <v>1858.9099999999999</v>
      </c>
      <c r="J898" s="162">
        <f t="shared" si="100"/>
        <v>2246.31</v>
      </c>
      <c r="K898" s="162">
        <f t="shared" si="100"/>
        <v>2291.73</v>
      </c>
      <c r="L898" s="162">
        <f t="shared" si="100"/>
        <v>2296.5099999999998</v>
      </c>
      <c r="M898" s="162">
        <f t="shared" si="100"/>
        <v>2299.23</v>
      </c>
      <c r="N898" s="162">
        <f t="shared" si="100"/>
        <v>2295.8999999999996</v>
      </c>
      <c r="O898" s="162">
        <f t="shared" si="100"/>
        <v>2292.3399999999997</v>
      </c>
      <c r="P898" s="162">
        <f t="shared" si="100"/>
        <v>2296.9399999999996</v>
      </c>
      <c r="Q898" s="162">
        <f t="shared" si="100"/>
        <v>2296.6499999999996</v>
      </c>
      <c r="R898" s="162">
        <f t="shared" si="100"/>
        <v>2310.31</v>
      </c>
      <c r="S898" s="162">
        <f t="shared" si="101"/>
        <v>2359.62</v>
      </c>
      <c r="T898" s="162">
        <f t="shared" si="102"/>
        <v>2369.31</v>
      </c>
      <c r="U898" s="162">
        <f t="shared" si="103"/>
        <v>2371.0500000000002</v>
      </c>
      <c r="V898" s="162">
        <f t="shared" si="104"/>
        <v>2346.31</v>
      </c>
      <c r="W898" s="162">
        <f t="shared" si="105"/>
        <v>2310.3999999999996</v>
      </c>
      <c r="X898" s="162">
        <f t="shared" si="106"/>
        <v>2193.2999999999997</v>
      </c>
      <c r="Y898" s="162">
        <f t="shared" si="107"/>
        <v>1768.5299999999997</v>
      </c>
      <c r="Z898" s="27"/>
      <c r="AA898" s="28">
        <v>1185.74</v>
      </c>
      <c r="AB898" s="29">
        <v>1078.4100000000001</v>
      </c>
      <c r="AC898" s="29">
        <v>1028.74</v>
      </c>
      <c r="AD898" s="29">
        <v>1091.32</v>
      </c>
      <c r="AE898" s="29">
        <v>1114.6099999999999</v>
      </c>
      <c r="AF898" s="29">
        <v>1347.39</v>
      </c>
      <c r="AG898" s="29">
        <v>1314.6</v>
      </c>
      <c r="AH898" s="29">
        <v>1411.34</v>
      </c>
      <c r="AI898" s="29">
        <v>1798.74</v>
      </c>
      <c r="AJ898" s="29">
        <v>1844.16</v>
      </c>
      <c r="AK898" s="29">
        <v>1848.94</v>
      </c>
      <c r="AL898" s="29">
        <v>1851.66</v>
      </c>
      <c r="AM898" s="29">
        <v>1848.33</v>
      </c>
      <c r="AN898" s="29">
        <v>1844.77</v>
      </c>
      <c r="AO898" s="29">
        <v>1849.37</v>
      </c>
      <c r="AP898" s="29">
        <v>1849.08</v>
      </c>
      <c r="AQ898" s="29">
        <v>1862.74</v>
      </c>
      <c r="AR898" s="29">
        <v>1912.05</v>
      </c>
      <c r="AS898" s="29">
        <v>1921.74</v>
      </c>
      <c r="AT898" s="29">
        <v>1923.48</v>
      </c>
      <c r="AU898" s="29">
        <v>1898.74</v>
      </c>
      <c r="AV898" s="29">
        <v>1862.83</v>
      </c>
      <c r="AW898" s="29">
        <v>1745.73</v>
      </c>
      <c r="AX898" s="30">
        <v>1320.96</v>
      </c>
      <c r="AY898" s="325">
        <v>261.40999999999997</v>
      </c>
      <c r="AZ898" s="167">
        <v>6.61</v>
      </c>
      <c r="BA898" s="152">
        <v>179.54999999999998</v>
      </c>
    </row>
    <row r="899" spans="1:53">
      <c r="A899" s="37">
        <v>6</v>
      </c>
      <c r="B899" s="162">
        <f t="shared" si="108"/>
        <v>1551.3199999999997</v>
      </c>
      <c r="C899" s="162">
        <f t="shared" si="100"/>
        <v>1480.08</v>
      </c>
      <c r="D899" s="162">
        <f t="shared" si="100"/>
        <v>1425.3899999999999</v>
      </c>
      <c r="E899" s="162">
        <f t="shared" si="100"/>
        <v>1385.94</v>
      </c>
      <c r="F899" s="162">
        <f t="shared" si="100"/>
        <v>1394.1999999999998</v>
      </c>
      <c r="G899" s="162">
        <f t="shared" si="100"/>
        <v>1435.02</v>
      </c>
      <c r="H899" s="162">
        <f t="shared" si="100"/>
        <v>1470.71</v>
      </c>
      <c r="I899" s="162">
        <f t="shared" si="100"/>
        <v>1580.08</v>
      </c>
      <c r="J899" s="162">
        <f t="shared" si="100"/>
        <v>1775.48</v>
      </c>
      <c r="K899" s="162">
        <f t="shared" si="100"/>
        <v>2236.73</v>
      </c>
      <c r="L899" s="162">
        <f t="shared" si="100"/>
        <v>2257.6899999999996</v>
      </c>
      <c r="M899" s="162">
        <f t="shared" si="100"/>
        <v>2255.25</v>
      </c>
      <c r="N899" s="162">
        <f t="shared" si="100"/>
        <v>2231.73</v>
      </c>
      <c r="O899" s="162">
        <f t="shared" si="100"/>
        <v>2224.8599999999997</v>
      </c>
      <c r="P899" s="162">
        <f t="shared" si="100"/>
        <v>2229.8399999999997</v>
      </c>
      <c r="Q899" s="162">
        <f t="shared" si="100"/>
        <v>2235.7799999999997</v>
      </c>
      <c r="R899" s="162">
        <f t="shared" si="100"/>
        <v>2259.2199999999998</v>
      </c>
      <c r="S899" s="162">
        <f t="shared" si="101"/>
        <v>2289.85</v>
      </c>
      <c r="T899" s="162">
        <f t="shared" si="102"/>
        <v>2301.9199999999996</v>
      </c>
      <c r="U899" s="162">
        <f t="shared" si="103"/>
        <v>2290.25</v>
      </c>
      <c r="V899" s="162">
        <f t="shared" si="104"/>
        <v>2286.5699999999997</v>
      </c>
      <c r="W899" s="162">
        <f t="shared" si="105"/>
        <v>2275.1799999999998</v>
      </c>
      <c r="X899" s="162">
        <f t="shared" si="106"/>
        <v>1793.06</v>
      </c>
      <c r="Y899" s="162">
        <f t="shared" si="107"/>
        <v>1682.6899999999996</v>
      </c>
      <c r="Z899" s="27"/>
      <c r="AA899" s="28">
        <v>1103.75</v>
      </c>
      <c r="AB899" s="29">
        <v>1032.51</v>
      </c>
      <c r="AC899" s="29">
        <v>977.82</v>
      </c>
      <c r="AD899" s="29">
        <v>938.37</v>
      </c>
      <c r="AE899" s="29">
        <v>946.63</v>
      </c>
      <c r="AF899" s="29">
        <v>987.45</v>
      </c>
      <c r="AG899" s="29">
        <v>1023.14</v>
      </c>
      <c r="AH899" s="29">
        <v>1132.51</v>
      </c>
      <c r="AI899" s="29">
        <v>1327.91</v>
      </c>
      <c r="AJ899" s="29">
        <v>1789.16</v>
      </c>
      <c r="AK899" s="29">
        <v>1810.12</v>
      </c>
      <c r="AL899" s="29">
        <v>1807.68</v>
      </c>
      <c r="AM899" s="29">
        <v>1784.16</v>
      </c>
      <c r="AN899" s="29">
        <v>1777.29</v>
      </c>
      <c r="AO899" s="29">
        <v>1782.27</v>
      </c>
      <c r="AP899" s="29">
        <v>1788.21</v>
      </c>
      <c r="AQ899" s="29">
        <v>1811.65</v>
      </c>
      <c r="AR899" s="29">
        <v>1842.28</v>
      </c>
      <c r="AS899" s="29">
        <v>1854.35</v>
      </c>
      <c r="AT899" s="29">
        <v>1842.68</v>
      </c>
      <c r="AU899" s="29">
        <v>1839</v>
      </c>
      <c r="AV899" s="29">
        <v>1827.61</v>
      </c>
      <c r="AW899" s="29">
        <v>1345.49</v>
      </c>
      <c r="AX899" s="30">
        <v>1235.1199999999999</v>
      </c>
      <c r="AY899" s="325">
        <v>261.40999999999997</v>
      </c>
      <c r="AZ899" s="167">
        <v>6.61</v>
      </c>
      <c r="BA899" s="152">
        <v>179.54999999999998</v>
      </c>
    </row>
    <row r="900" spans="1:53">
      <c r="A900" s="37">
        <v>7</v>
      </c>
      <c r="B900" s="162">
        <f t="shared" si="108"/>
        <v>1443.5</v>
      </c>
      <c r="C900" s="162">
        <f t="shared" si="100"/>
        <v>1300.77</v>
      </c>
      <c r="D900" s="162">
        <f t="shared" si="100"/>
        <v>1298.3399999999997</v>
      </c>
      <c r="E900" s="162">
        <f t="shared" si="100"/>
        <v>1164.4000000000001</v>
      </c>
      <c r="F900" s="162">
        <f t="shared" si="100"/>
        <v>1357.5299999999997</v>
      </c>
      <c r="G900" s="162">
        <f t="shared" si="100"/>
        <v>1439.98</v>
      </c>
      <c r="H900" s="162">
        <f t="shared" si="100"/>
        <v>1570.81</v>
      </c>
      <c r="I900" s="162">
        <f t="shared" si="100"/>
        <v>1868.5899999999997</v>
      </c>
      <c r="J900" s="162">
        <f t="shared" si="100"/>
        <v>2284.6899999999996</v>
      </c>
      <c r="K900" s="162">
        <f t="shared" si="100"/>
        <v>2353.63</v>
      </c>
      <c r="L900" s="162">
        <f t="shared" si="100"/>
        <v>2364.77</v>
      </c>
      <c r="M900" s="162">
        <f t="shared" si="100"/>
        <v>2345.71</v>
      </c>
      <c r="N900" s="162">
        <f t="shared" si="100"/>
        <v>2315.5499999999997</v>
      </c>
      <c r="O900" s="162">
        <f t="shared" si="100"/>
        <v>2326.2200000000003</v>
      </c>
      <c r="P900" s="162">
        <f t="shared" si="100"/>
        <v>2319.38</v>
      </c>
      <c r="Q900" s="162">
        <f t="shared" si="100"/>
        <v>2328.5700000000002</v>
      </c>
      <c r="R900" s="162">
        <f t="shared" si="100"/>
        <v>2345.5</v>
      </c>
      <c r="S900" s="162">
        <f t="shared" si="101"/>
        <v>2368.73</v>
      </c>
      <c r="T900" s="162">
        <f t="shared" si="102"/>
        <v>2396.0300000000002</v>
      </c>
      <c r="U900" s="162">
        <f t="shared" si="103"/>
        <v>2406.52</v>
      </c>
      <c r="V900" s="162">
        <f t="shared" si="104"/>
        <v>2346.1</v>
      </c>
      <c r="W900" s="162">
        <f t="shared" si="105"/>
        <v>2291.48</v>
      </c>
      <c r="X900" s="162">
        <f t="shared" si="106"/>
        <v>1803.06</v>
      </c>
      <c r="Y900" s="162">
        <f t="shared" si="107"/>
        <v>1570.1599999999999</v>
      </c>
      <c r="Z900" s="27"/>
      <c r="AA900" s="28">
        <v>995.93</v>
      </c>
      <c r="AB900" s="29">
        <v>853.2</v>
      </c>
      <c r="AC900" s="29">
        <v>850.77</v>
      </c>
      <c r="AD900" s="29">
        <v>716.83</v>
      </c>
      <c r="AE900" s="29">
        <v>909.96</v>
      </c>
      <c r="AF900" s="29">
        <v>992.41</v>
      </c>
      <c r="AG900" s="29">
        <v>1123.24</v>
      </c>
      <c r="AH900" s="29">
        <v>1421.02</v>
      </c>
      <c r="AI900" s="29">
        <v>1837.12</v>
      </c>
      <c r="AJ900" s="29">
        <v>1906.06</v>
      </c>
      <c r="AK900" s="29">
        <v>1917.2</v>
      </c>
      <c r="AL900" s="29">
        <v>1898.14</v>
      </c>
      <c r="AM900" s="29">
        <v>1867.98</v>
      </c>
      <c r="AN900" s="29">
        <v>1878.65</v>
      </c>
      <c r="AO900" s="29">
        <v>1871.81</v>
      </c>
      <c r="AP900" s="29">
        <v>1881</v>
      </c>
      <c r="AQ900" s="29">
        <v>1897.93</v>
      </c>
      <c r="AR900" s="29">
        <v>1921.16</v>
      </c>
      <c r="AS900" s="29">
        <v>1948.46</v>
      </c>
      <c r="AT900" s="29">
        <v>1958.95</v>
      </c>
      <c r="AU900" s="29">
        <v>1898.53</v>
      </c>
      <c r="AV900" s="29">
        <v>1843.91</v>
      </c>
      <c r="AW900" s="29">
        <v>1355.49</v>
      </c>
      <c r="AX900" s="30">
        <v>1122.5899999999999</v>
      </c>
      <c r="AY900" s="325">
        <v>261.40999999999997</v>
      </c>
      <c r="AZ900" s="167">
        <v>6.61</v>
      </c>
      <c r="BA900" s="152">
        <v>179.54999999999998</v>
      </c>
    </row>
    <row r="901" spans="1:53">
      <c r="A901" s="37">
        <v>8</v>
      </c>
      <c r="B901" s="162">
        <f t="shared" si="108"/>
        <v>1400.1399999999999</v>
      </c>
      <c r="C901" s="162">
        <f t="shared" si="100"/>
        <v>1085.76</v>
      </c>
      <c r="D901" s="162">
        <f t="shared" si="100"/>
        <v>1028.76</v>
      </c>
      <c r="E901" s="162">
        <f t="shared" si="100"/>
        <v>1002.0799999999999</v>
      </c>
      <c r="F901" s="162">
        <f t="shared" si="100"/>
        <v>1302.2199999999998</v>
      </c>
      <c r="G901" s="162">
        <f t="shared" si="100"/>
        <v>1395.7999999999997</v>
      </c>
      <c r="H901" s="162">
        <f t="shared" si="100"/>
        <v>1577.25</v>
      </c>
      <c r="I901" s="162">
        <f t="shared" si="100"/>
        <v>1867.48</v>
      </c>
      <c r="J901" s="162">
        <f t="shared" si="100"/>
        <v>2284.9399999999996</v>
      </c>
      <c r="K901" s="162">
        <f t="shared" si="100"/>
        <v>2349.86</v>
      </c>
      <c r="L901" s="162">
        <f t="shared" si="100"/>
        <v>2344.23</v>
      </c>
      <c r="M901" s="162">
        <f t="shared" si="100"/>
        <v>2327.19</v>
      </c>
      <c r="N901" s="162">
        <f t="shared" si="100"/>
        <v>2309.0299999999997</v>
      </c>
      <c r="O901" s="162">
        <f t="shared" si="100"/>
        <v>2321.7600000000002</v>
      </c>
      <c r="P901" s="162">
        <f t="shared" si="100"/>
        <v>2330.4299999999998</v>
      </c>
      <c r="Q901" s="162">
        <f t="shared" si="100"/>
        <v>2339.14</v>
      </c>
      <c r="R901" s="162">
        <f t="shared" si="100"/>
        <v>2346.16</v>
      </c>
      <c r="S901" s="162">
        <f t="shared" si="101"/>
        <v>2352.02</v>
      </c>
      <c r="T901" s="162">
        <f t="shared" si="102"/>
        <v>2379.81</v>
      </c>
      <c r="U901" s="162">
        <f t="shared" si="103"/>
        <v>2382.17</v>
      </c>
      <c r="V901" s="162">
        <f t="shared" si="104"/>
        <v>2324.1</v>
      </c>
      <c r="W901" s="162">
        <f t="shared" si="105"/>
        <v>2250.6899999999996</v>
      </c>
      <c r="X901" s="162">
        <f t="shared" si="106"/>
        <v>1764.7599999999998</v>
      </c>
      <c r="Y901" s="162">
        <f t="shared" si="107"/>
        <v>1553.46</v>
      </c>
      <c r="Z901" s="27"/>
      <c r="AA901" s="28">
        <v>952.57</v>
      </c>
      <c r="AB901" s="29">
        <v>638.19000000000005</v>
      </c>
      <c r="AC901" s="29">
        <v>581.19000000000005</v>
      </c>
      <c r="AD901" s="29">
        <v>554.51</v>
      </c>
      <c r="AE901" s="29">
        <v>854.65</v>
      </c>
      <c r="AF901" s="29">
        <v>948.23</v>
      </c>
      <c r="AG901" s="29">
        <v>1129.68</v>
      </c>
      <c r="AH901" s="29">
        <v>1419.91</v>
      </c>
      <c r="AI901" s="29">
        <v>1837.37</v>
      </c>
      <c r="AJ901" s="29">
        <v>1902.29</v>
      </c>
      <c r="AK901" s="29">
        <v>1896.66</v>
      </c>
      <c r="AL901" s="29">
        <v>1879.62</v>
      </c>
      <c r="AM901" s="29">
        <v>1861.46</v>
      </c>
      <c r="AN901" s="29">
        <v>1874.19</v>
      </c>
      <c r="AO901" s="29">
        <v>1882.86</v>
      </c>
      <c r="AP901" s="29">
        <v>1891.57</v>
      </c>
      <c r="AQ901" s="29">
        <v>1898.59</v>
      </c>
      <c r="AR901" s="29">
        <v>1904.45</v>
      </c>
      <c r="AS901" s="29">
        <v>1932.24</v>
      </c>
      <c r="AT901" s="29">
        <v>1934.6</v>
      </c>
      <c r="AU901" s="29">
        <v>1876.53</v>
      </c>
      <c r="AV901" s="29">
        <v>1803.12</v>
      </c>
      <c r="AW901" s="29">
        <v>1317.19</v>
      </c>
      <c r="AX901" s="30">
        <v>1105.8900000000001</v>
      </c>
      <c r="AY901" s="325">
        <v>261.40999999999997</v>
      </c>
      <c r="AZ901" s="167">
        <v>6.61</v>
      </c>
      <c r="BA901" s="152">
        <v>179.54999999999998</v>
      </c>
    </row>
    <row r="902" spans="1:53">
      <c r="A902" s="37">
        <v>9</v>
      </c>
      <c r="B902" s="162">
        <f t="shared" si="108"/>
        <v>1440.5699999999997</v>
      </c>
      <c r="C902" s="162">
        <f t="shared" si="100"/>
        <v>1358.52</v>
      </c>
      <c r="D902" s="162">
        <f t="shared" si="100"/>
        <v>1273.26</v>
      </c>
      <c r="E902" s="162">
        <f t="shared" si="100"/>
        <v>1123.27</v>
      </c>
      <c r="F902" s="162">
        <f t="shared" si="100"/>
        <v>1371.35</v>
      </c>
      <c r="G902" s="162">
        <f t="shared" si="100"/>
        <v>1477.7399999999998</v>
      </c>
      <c r="H902" s="162">
        <f t="shared" si="100"/>
        <v>1678.58</v>
      </c>
      <c r="I902" s="162">
        <f t="shared" si="100"/>
        <v>1997.9199999999996</v>
      </c>
      <c r="J902" s="162">
        <f t="shared" si="100"/>
        <v>2377.5500000000002</v>
      </c>
      <c r="K902" s="162">
        <f t="shared" si="100"/>
        <v>2474.1099999999997</v>
      </c>
      <c r="L902" s="162">
        <f t="shared" si="100"/>
        <v>2473.3200000000002</v>
      </c>
      <c r="M902" s="162">
        <f t="shared" si="100"/>
        <v>2464.42</v>
      </c>
      <c r="N902" s="162">
        <f t="shared" si="100"/>
        <v>2454.89</v>
      </c>
      <c r="O902" s="162">
        <f t="shared" si="100"/>
        <v>2449.8300000000004</v>
      </c>
      <c r="P902" s="162">
        <f t="shared" si="100"/>
        <v>2461.7000000000003</v>
      </c>
      <c r="Q902" s="162">
        <f t="shared" si="100"/>
        <v>2463.2100000000005</v>
      </c>
      <c r="R902" s="162">
        <f t="shared" si="100"/>
        <v>2469.52</v>
      </c>
      <c r="S902" s="162">
        <f t="shared" si="101"/>
        <v>2505.44</v>
      </c>
      <c r="T902" s="162">
        <f t="shared" si="102"/>
        <v>2521.3500000000004</v>
      </c>
      <c r="U902" s="162">
        <f t="shared" si="103"/>
        <v>2493.94</v>
      </c>
      <c r="V902" s="162">
        <f t="shared" si="104"/>
        <v>2477.11</v>
      </c>
      <c r="W902" s="162">
        <f t="shared" si="105"/>
        <v>2375.0100000000002</v>
      </c>
      <c r="X902" s="162">
        <f t="shared" si="106"/>
        <v>2082.66</v>
      </c>
      <c r="Y902" s="162">
        <f t="shared" si="107"/>
        <v>1653.3899999999999</v>
      </c>
      <c r="Z902" s="27"/>
      <c r="AA902" s="28">
        <v>993</v>
      </c>
      <c r="AB902" s="29">
        <v>910.95</v>
      </c>
      <c r="AC902" s="29">
        <v>825.69</v>
      </c>
      <c r="AD902" s="29">
        <v>675.7</v>
      </c>
      <c r="AE902" s="29">
        <v>923.78</v>
      </c>
      <c r="AF902" s="29">
        <v>1030.17</v>
      </c>
      <c r="AG902" s="29">
        <v>1231.01</v>
      </c>
      <c r="AH902" s="29">
        <v>1550.35</v>
      </c>
      <c r="AI902" s="29">
        <v>1929.98</v>
      </c>
      <c r="AJ902" s="29">
        <v>2026.5399999999997</v>
      </c>
      <c r="AK902" s="29">
        <v>2025.75</v>
      </c>
      <c r="AL902" s="29">
        <v>2016.85</v>
      </c>
      <c r="AM902" s="29">
        <v>2007.32</v>
      </c>
      <c r="AN902" s="29">
        <v>2002.2600000000002</v>
      </c>
      <c r="AO902" s="29">
        <v>2014.13</v>
      </c>
      <c r="AP902" s="29">
        <v>2015.6400000000003</v>
      </c>
      <c r="AQ902" s="29">
        <v>2021.9499999999998</v>
      </c>
      <c r="AR902" s="29">
        <v>2057.87</v>
      </c>
      <c r="AS902" s="29">
        <v>2073.7800000000002</v>
      </c>
      <c r="AT902" s="29">
        <v>2046.3700000000001</v>
      </c>
      <c r="AU902" s="29">
        <v>2029.54</v>
      </c>
      <c r="AV902" s="29">
        <v>1927.44</v>
      </c>
      <c r="AW902" s="29">
        <v>1635.09</v>
      </c>
      <c r="AX902" s="30">
        <v>1205.82</v>
      </c>
      <c r="AY902" s="325">
        <v>261.40999999999997</v>
      </c>
      <c r="AZ902" s="167">
        <v>6.61</v>
      </c>
      <c r="BA902" s="152">
        <v>179.54999999999998</v>
      </c>
    </row>
    <row r="903" spans="1:53">
      <c r="A903" s="37">
        <v>10</v>
      </c>
      <c r="B903" s="162">
        <f t="shared" si="108"/>
        <v>1473.71</v>
      </c>
      <c r="C903" s="162">
        <f t="shared" si="100"/>
        <v>1374.33</v>
      </c>
      <c r="D903" s="162">
        <f t="shared" si="100"/>
        <v>1322.7199999999998</v>
      </c>
      <c r="E903" s="162">
        <f t="shared" si="100"/>
        <v>1056</v>
      </c>
      <c r="F903" s="162">
        <f t="shared" si="100"/>
        <v>1371.5699999999997</v>
      </c>
      <c r="G903" s="162">
        <f t="shared" si="100"/>
        <v>1503.7799999999997</v>
      </c>
      <c r="H903" s="162">
        <f t="shared" si="100"/>
        <v>1732.46</v>
      </c>
      <c r="I903" s="162">
        <f t="shared" si="100"/>
        <v>2134.1699999999996</v>
      </c>
      <c r="J903" s="162">
        <f t="shared" si="100"/>
        <v>2390.38</v>
      </c>
      <c r="K903" s="162">
        <f t="shared" si="100"/>
        <v>2441.37</v>
      </c>
      <c r="L903" s="162">
        <f t="shared" si="100"/>
        <v>2460.3200000000002</v>
      </c>
      <c r="M903" s="162">
        <f t="shared" si="100"/>
        <v>2445.0100000000002</v>
      </c>
      <c r="N903" s="162">
        <f t="shared" si="100"/>
        <v>2400.9700000000003</v>
      </c>
      <c r="O903" s="162">
        <f t="shared" si="100"/>
        <v>2414.4700000000003</v>
      </c>
      <c r="P903" s="162">
        <f t="shared" si="100"/>
        <v>2433.14</v>
      </c>
      <c r="Q903" s="162">
        <f t="shared" si="100"/>
        <v>2448.9600000000005</v>
      </c>
      <c r="R903" s="162">
        <f t="shared" si="100"/>
        <v>2462.2200000000003</v>
      </c>
      <c r="S903" s="162">
        <f t="shared" si="101"/>
        <v>2508.4300000000003</v>
      </c>
      <c r="T903" s="162">
        <f t="shared" si="102"/>
        <v>2526.88</v>
      </c>
      <c r="U903" s="162">
        <f t="shared" si="103"/>
        <v>2520.2400000000002</v>
      </c>
      <c r="V903" s="162">
        <f t="shared" si="104"/>
        <v>2488.08</v>
      </c>
      <c r="W903" s="162">
        <f t="shared" si="105"/>
        <v>2406.13</v>
      </c>
      <c r="X903" s="162">
        <f t="shared" si="106"/>
        <v>1860.87</v>
      </c>
      <c r="Y903" s="162">
        <f t="shared" si="107"/>
        <v>1600.0499999999997</v>
      </c>
      <c r="Z903" s="27"/>
      <c r="AA903" s="28">
        <v>1026.1400000000001</v>
      </c>
      <c r="AB903" s="29">
        <v>926.76</v>
      </c>
      <c r="AC903" s="29">
        <v>875.15</v>
      </c>
      <c r="AD903" s="29">
        <v>608.42999999999995</v>
      </c>
      <c r="AE903" s="29">
        <v>924</v>
      </c>
      <c r="AF903" s="29">
        <v>1056.21</v>
      </c>
      <c r="AG903" s="29">
        <v>1284.8900000000001</v>
      </c>
      <c r="AH903" s="29">
        <v>1686.6</v>
      </c>
      <c r="AI903" s="29">
        <v>1942.81</v>
      </c>
      <c r="AJ903" s="29">
        <v>1993.8</v>
      </c>
      <c r="AK903" s="29">
        <v>2012.75</v>
      </c>
      <c r="AL903" s="29">
        <v>1997.44</v>
      </c>
      <c r="AM903" s="29">
        <v>1953.4</v>
      </c>
      <c r="AN903" s="29">
        <v>1966.9</v>
      </c>
      <c r="AO903" s="29">
        <v>1985.57</v>
      </c>
      <c r="AP903" s="29">
        <v>2001.3900000000003</v>
      </c>
      <c r="AQ903" s="29">
        <v>2014.65</v>
      </c>
      <c r="AR903" s="29">
        <v>2060.86</v>
      </c>
      <c r="AS903" s="29">
        <v>2079.31</v>
      </c>
      <c r="AT903" s="29">
        <v>2072.67</v>
      </c>
      <c r="AU903" s="29">
        <v>2040.5099999999998</v>
      </c>
      <c r="AV903" s="29">
        <v>1958.56</v>
      </c>
      <c r="AW903" s="29">
        <v>1413.3</v>
      </c>
      <c r="AX903" s="30">
        <v>1152.48</v>
      </c>
      <c r="AY903" s="325">
        <v>261.40999999999997</v>
      </c>
      <c r="AZ903" s="167">
        <v>6.61</v>
      </c>
      <c r="BA903" s="152">
        <v>179.54999999999998</v>
      </c>
    </row>
    <row r="904" spans="1:53">
      <c r="A904" s="37">
        <v>11</v>
      </c>
      <c r="B904" s="162">
        <f t="shared" si="108"/>
        <v>1465.81</v>
      </c>
      <c r="C904" s="162">
        <f t="shared" si="100"/>
        <v>1378.19</v>
      </c>
      <c r="D904" s="162">
        <f t="shared" si="100"/>
        <v>1248.42</v>
      </c>
      <c r="E904" s="162">
        <f t="shared" si="100"/>
        <v>1017.4799999999999</v>
      </c>
      <c r="F904" s="162">
        <f t="shared" si="100"/>
        <v>1374.77</v>
      </c>
      <c r="G904" s="162">
        <f t="shared" si="100"/>
        <v>1549.4699999999998</v>
      </c>
      <c r="H904" s="162">
        <f t="shared" si="100"/>
        <v>1838.79</v>
      </c>
      <c r="I904" s="162">
        <f t="shared" si="100"/>
        <v>2286.8799999999997</v>
      </c>
      <c r="J904" s="162">
        <f t="shared" si="100"/>
        <v>2476.2800000000002</v>
      </c>
      <c r="K904" s="162">
        <f t="shared" si="100"/>
        <v>2508.21</v>
      </c>
      <c r="L904" s="162">
        <f t="shared" si="100"/>
        <v>2505.04</v>
      </c>
      <c r="M904" s="162">
        <f t="shared" si="100"/>
        <v>2493.31</v>
      </c>
      <c r="N904" s="162">
        <f t="shared" si="100"/>
        <v>2462.08</v>
      </c>
      <c r="O904" s="162">
        <f t="shared" si="100"/>
        <v>2471.3200000000002</v>
      </c>
      <c r="P904" s="162">
        <f t="shared" si="100"/>
        <v>2476.64</v>
      </c>
      <c r="Q904" s="162">
        <f t="shared" si="100"/>
        <v>2480.4</v>
      </c>
      <c r="R904" s="162">
        <f t="shared" si="100"/>
        <v>2489.86</v>
      </c>
      <c r="S904" s="162">
        <f t="shared" si="101"/>
        <v>2527.69</v>
      </c>
      <c r="T904" s="162">
        <f t="shared" si="102"/>
        <v>2543.5300000000002</v>
      </c>
      <c r="U904" s="162">
        <f t="shared" si="103"/>
        <v>2519.8500000000004</v>
      </c>
      <c r="V904" s="162">
        <f t="shared" si="104"/>
        <v>2509.5300000000002</v>
      </c>
      <c r="W904" s="162">
        <f t="shared" si="105"/>
        <v>2473.38</v>
      </c>
      <c r="X904" s="162">
        <f t="shared" si="106"/>
        <v>2260.89</v>
      </c>
      <c r="Y904" s="162">
        <f t="shared" si="107"/>
        <v>1694.7199999999998</v>
      </c>
      <c r="Z904" s="27"/>
      <c r="AA904" s="31">
        <v>1018.24</v>
      </c>
      <c r="AB904" s="29">
        <v>930.62</v>
      </c>
      <c r="AC904" s="29">
        <v>800.85</v>
      </c>
      <c r="AD904" s="29">
        <v>569.91</v>
      </c>
      <c r="AE904" s="29">
        <v>927.2</v>
      </c>
      <c r="AF904" s="29">
        <v>1101.9000000000001</v>
      </c>
      <c r="AG904" s="29">
        <v>1391.22</v>
      </c>
      <c r="AH904" s="29">
        <v>1839.31</v>
      </c>
      <c r="AI904" s="29">
        <v>2028.7100000000003</v>
      </c>
      <c r="AJ904" s="29">
        <v>2060.64</v>
      </c>
      <c r="AK904" s="29">
        <v>2057.4699999999998</v>
      </c>
      <c r="AL904" s="29">
        <v>2045.7399999999998</v>
      </c>
      <c r="AM904" s="29">
        <v>2014.51</v>
      </c>
      <c r="AN904" s="29">
        <v>2023.7500000000002</v>
      </c>
      <c r="AO904" s="29">
        <v>2029.07</v>
      </c>
      <c r="AP904" s="29">
        <v>2032.8300000000002</v>
      </c>
      <c r="AQ904" s="29">
        <v>2042.29</v>
      </c>
      <c r="AR904" s="29">
        <v>2080.12</v>
      </c>
      <c r="AS904" s="29">
        <v>2095.96</v>
      </c>
      <c r="AT904" s="29">
        <v>2072.2800000000002</v>
      </c>
      <c r="AU904" s="29">
        <v>2061.96</v>
      </c>
      <c r="AV904" s="29">
        <v>2025.81</v>
      </c>
      <c r="AW904" s="29">
        <v>1813.32</v>
      </c>
      <c r="AX904" s="30">
        <v>1247.1500000000001</v>
      </c>
      <c r="AY904" s="325">
        <v>261.40999999999997</v>
      </c>
      <c r="AZ904" s="167">
        <v>6.61</v>
      </c>
      <c r="BA904" s="152">
        <v>179.54999999999998</v>
      </c>
    </row>
    <row r="905" spans="1:53">
      <c r="A905" s="37">
        <v>12</v>
      </c>
      <c r="B905" s="162">
        <f t="shared" si="108"/>
        <v>1550.56</v>
      </c>
      <c r="C905" s="162">
        <f t="shared" si="100"/>
        <v>1424.7799999999997</v>
      </c>
      <c r="D905" s="162">
        <f t="shared" si="100"/>
        <v>1375.5</v>
      </c>
      <c r="E905" s="162">
        <f t="shared" si="100"/>
        <v>1347.5499999999997</v>
      </c>
      <c r="F905" s="162">
        <f t="shared" si="100"/>
        <v>1370.23</v>
      </c>
      <c r="G905" s="162">
        <f t="shared" si="100"/>
        <v>1434.56</v>
      </c>
      <c r="H905" s="162">
        <f t="shared" si="100"/>
        <v>1551.6399999999999</v>
      </c>
      <c r="I905" s="162">
        <f t="shared" si="100"/>
        <v>1670.7199999999998</v>
      </c>
      <c r="J905" s="162">
        <f t="shared" si="100"/>
        <v>2267.08</v>
      </c>
      <c r="K905" s="162">
        <f t="shared" si="100"/>
        <v>2372.71</v>
      </c>
      <c r="L905" s="162">
        <f t="shared" si="100"/>
        <v>2388.5500000000002</v>
      </c>
      <c r="M905" s="162">
        <f t="shared" si="100"/>
        <v>2384.77</v>
      </c>
      <c r="N905" s="162">
        <f t="shared" si="100"/>
        <v>2369.7000000000003</v>
      </c>
      <c r="O905" s="162">
        <f t="shared" si="100"/>
        <v>2352.96</v>
      </c>
      <c r="P905" s="162">
        <f t="shared" si="100"/>
        <v>2363.5</v>
      </c>
      <c r="Q905" s="162">
        <f t="shared" si="100"/>
        <v>2381.5500000000002</v>
      </c>
      <c r="R905" s="162">
        <f t="shared" si="100"/>
        <v>2420.2400000000002</v>
      </c>
      <c r="S905" s="162">
        <f t="shared" si="101"/>
        <v>2487.15</v>
      </c>
      <c r="T905" s="162">
        <f t="shared" si="102"/>
        <v>2508.79</v>
      </c>
      <c r="U905" s="162">
        <f t="shared" si="103"/>
        <v>2491.0500000000002</v>
      </c>
      <c r="V905" s="162">
        <f t="shared" si="104"/>
        <v>2441.15</v>
      </c>
      <c r="W905" s="162">
        <f t="shared" si="105"/>
        <v>2398.4900000000002</v>
      </c>
      <c r="X905" s="162">
        <f t="shared" si="106"/>
        <v>2356.65</v>
      </c>
      <c r="Y905" s="162">
        <f t="shared" si="107"/>
        <v>1733.71</v>
      </c>
      <c r="Z905" s="27"/>
      <c r="AA905" s="31">
        <v>1102.99</v>
      </c>
      <c r="AB905" s="29">
        <v>977.21</v>
      </c>
      <c r="AC905" s="29">
        <v>927.93</v>
      </c>
      <c r="AD905" s="29">
        <v>899.98</v>
      </c>
      <c r="AE905" s="29">
        <v>922.66</v>
      </c>
      <c r="AF905" s="29">
        <v>986.99</v>
      </c>
      <c r="AG905" s="29">
        <v>1104.07</v>
      </c>
      <c r="AH905" s="29">
        <v>1223.1500000000001</v>
      </c>
      <c r="AI905" s="29">
        <v>1819.51</v>
      </c>
      <c r="AJ905" s="29">
        <v>1925.14</v>
      </c>
      <c r="AK905" s="29">
        <v>1940.98</v>
      </c>
      <c r="AL905" s="29">
        <v>1937.2</v>
      </c>
      <c r="AM905" s="29">
        <v>1922.13</v>
      </c>
      <c r="AN905" s="29">
        <v>1905.39</v>
      </c>
      <c r="AO905" s="29">
        <v>1915.93</v>
      </c>
      <c r="AP905" s="29">
        <v>1933.98</v>
      </c>
      <c r="AQ905" s="29">
        <v>1972.67</v>
      </c>
      <c r="AR905" s="29">
        <v>2039.58</v>
      </c>
      <c r="AS905" s="29">
        <v>2061.2199999999998</v>
      </c>
      <c r="AT905" s="29">
        <v>2043.4800000000002</v>
      </c>
      <c r="AU905" s="29">
        <v>1993.58</v>
      </c>
      <c r="AV905" s="29">
        <v>1950.92</v>
      </c>
      <c r="AW905" s="29">
        <v>1909.08</v>
      </c>
      <c r="AX905" s="30">
        <v>1286.1400000000001</v>
      </c>
      <c r="AY905" s="325">
        <v>261.40999999999997</v>
      </c>
      <c r="AZ905" s="167">
        <v>6.61</v>
      </c>
      <c r="BA905" s="152">
        <v>179.54999999999998</v>
      </c>
    </row>
    <row r="906" spans="1:53">
      <c r="A906" s="37">
        <v>13</v>
      </c>
      <c r="B906" s="162">
        <f t="shared" si="108"/>
        <v>1419.83</v>
      </c>
      <c r="C906" s="162">
        <f t="shared" si="100"/>
        <v>1340.1299999999997</v>
      </c>
      <c r="D906" s="162">
        <f t="shared" si="100"/>
        <v>845.46999999999991</v>
      </c>
      <c r="E906" s="162">
        <f t="shared" si="100"/>
        <v>753.94999999999993</v>
      </c>
      <c r="F906" s="162">
        <f t="shared" si="100"/>
        <v>822.98</v>
      </c>
      <c r="G906" s="162">
        <f t="shared" si="100"/>
        <v>983.1099999999999</v>
      </c>
      <c r="H906" s="162">
        <f t="shared" si="100"/>
        <v>1082</v>
      </c>
      <c r="I906" s="162">
        <f t="shared" si="100"/>
        <v>1375.7199999999998</v>
      </c>
      <c r="J906" s="162">
        <f t="shared" si="100"/>
        <v>1625.33</v>
      </c>
      <c r="K906" s="162">
        <f t="shared" si="100"/>
        <v>1849.37</v>
      </c>
      <c r="L906" s="162">
        <f t="shared" si="100"/>
        <v>1925.0099999999998</v>
      </c>
      <c r="M906" s="162">
        <f t="shared" si="100"/>
        <v>1928.1399999999999</v>
      </c>
      <c r="N906" s="162">
        <f t="shared" si="100"/>
        <v>1914.8599999999997</v>
      </c>
      <c r="O906" s="162">
        <f t="shared" si="100"/>
        <v>1919.9899999999998</v>
      </c>
      <c r="P906" s="162">
        <f t="shared" si="100"/>
        <v>1914.7999999999997</v>
      </c>
      <c r="Q906" s="162">
        <f t="shared" si="100"/>
        <v>1929.9499999999998</v>
      </c>
      <c r="R906" s="162">
        <f t="shared" si="100"/>
        <v>1949.56</v>
      </c>
      <c r="S906" s="162">
        <f t="shared" si="101"/>
        <v>2138.14</v>
      </c>
      <c r="T906" s="162">
        <f t="shared" si="102"/>
        <v>2162.3999999999996</v>
      </c>
      <c r="U906" s="162">
        <f t="shared" si="103"/>
        <v>2413.5500000000002</v>
      </c>
      <c r="V906" s="162">
        <f t="shared" si="104"/>
        <v>2122.89</v>
      </c>
      <c r="W906" s="162">
        <f t="shared" si="105"/>
        <v>1996.75</v>
      </c>
      <c r="X906" s="162">
        <f t="shared" si="106"/>
        <v>1747.6799999999998</v>
      </c>
      <c r="Y906" s="162">
        <f t="shared" si="107"/>
        <v>1604.6599999999999</v>
      </c>
      <c r="Z906" s="27"/>
      <c r="AA906" s="31">
        <v>972.26</v>
      </c>
      <c r="AB906" s="29">
        <v>892.56</v>
      </c>
      <c r="AC906" s="29">
        <v>397.9</v>
      </c>
      <c r="AD906" s="29">
        <v>306.38</v>
      </c>
      <c r="AE906" s="29">
        <v>375.41</v>
      </c>
      <c r="AF906" s="29">
        <v>535.54</v>
      </c>
      <c r="AG906" s="29">
        <v>634.42999999999995</v>
      </c>
      <c r="AH906" s="29">
        <v>928.15</v>
      </c>
      <c r="AI906" s="29">
        <v>1177.76</v>
      </c>
      <c r="AJ906" s="29">
        <v>1401.8</v>
      </c>
      <c r="AK906" s="29">
        <v>1477.44</v>
      </c>
      <c r="AL906" s="29">
        <v>1480.57</v>
      </c>
      <c r="AM906" s="29">
        <v>1467.29</v>
      </c>
      <c r="AN906" s="29">
        <v>1472.42</v>
      </c>
      <c r="AO906" s="29">
        <v>1467.23</v>
      </c>
      <c r="AP906" s="29">
        <v>1482.38</v>
      </c>
      <c r="AQ906" s="29">
        <v>1501.99</v>
      </c>
      <c r="AR906" s="29">
        <v>1690.57</v>
      </c>
      <c r="AS906" s="29">
        <v>1714.83</v>
      </c>
      <c r="AT906" s="29">
        <v>1965.98</v>
      </c>
      <c r="AU906" s="29">
        <v>1675.32</v>
      </c>
      <c r="AV906" s="29">
        <v>1549.18</v>
      </c>
      <c r="AW906" s="29">
        <v>1300.1099999999999</v>
      </c>
      <c r="AX906" s="30">
        <v>1157.0899999999999</v>
      </c>
      <c r="AY906" s="325">
        <v>261.40999999999997</v>
      </c>
      <c r="AZ906" s="167">
        <v>6.61</v>
      </c>
      <c r="BA906" s="152">
        <v>179.54999999999998</v>
      </c>
    </row>
    <row r="907" spans="1:53">
      <c r="A907" s="37">
        <v>14</v>
      </c>
      <c r="B907" s="162">
        <f t="shared" si="108"/>
        <v>1375.9899999999998</v>
      </c>
      <c r="C907" s="162">
        <f t="shared" si="100"/>
        <v>1300</v>
      </c>
      <c r="D907" s="162">
        <f t="shared" si="100"/>
        <v>686.87</v>
      </c>
      <c r="E907" s="162">
        <f t="shared" si="100"/>
        <v>656.93999999999994</v>
      </c>
      <c r="F907" s="162">
        <f t="shared" si="100"/>
        <v>954.43</v>
      </c>
      <c r="G907" s="162">
        <f t="shared" si="100"/>
        <v>1373.3199999999997</v>
      </c>
      <c r="H907" s="162">
        <f t="shared" si="100"/>
        <v>1586.1499999999996</v>
      </c>
      <c r="I907" s="162">
        <f t="shared" si="100"/>
        <v>2019.9399999999996</v>
      </c>
      <c r="J907" s="162">
        <f t="shared" si="100"/>
        <v>2410.98</v>
      </c>
      <c r="K907" s="162">
        <f t="shared" si="100"/>
        <v>2514.5</v>
      </c>
      <c r="L907" s="162">
        <f t="shared" si="100"/>
        <v>2514.4100000000003</v>
      </c>
      <c r="M907" s="162">
        <f t="shared" si="100"/>
        <v>2502.2000000000003</v>
      </c>
      <c r="N907" s="162">
        <f t="shared" si="100"/>
        <v>2469.2800000000002</v>
      </c>
      <c r="O907" s="162">
        <f t="shared" si="100"/>
        <v>2454.63</v>
      </c>
      <c r="P907" s="162">
        <f t="shared" si="100"/>
        <v>2462.0400000000004</v>
      </c>
      <c r="Q907" s="162">
        <f t="shared" si="100"/>
        <v>2458.7900000000004</v>
      </c>
      <c r="R907" s="162">
        <f t="shared" si="100"/>
        <v>2477.75</v>
      </c>
      <c r="S907" s="162">
        <f t="shared" si="101"/>
        <v>2540.31</v>
      </c>
      <c r="T907" s="162">
        <f t="shared" si="102"/>
        <v>2567.1000000000004</v>
      </c>
      <c r="U907" s="162">
        <f t="shared" si="103"/>
        <v>2562.52</v>
      </c>
      <c r="V907" s="162">
        <f t="shared" si="104"/>
        <v>2532.44</v>
      </c>
      <c r="W907" s="162">
        <f t="shared" si="105"/>
        <v>2475.7800000000002</v>
      </c>
      <c r="X907" s="162">
        <f t="shared" si="106"/>
        <v>1769.2199999999998</v>
      </c>
      <c r="Y907" s="162">
        <f t="shared" si="107"/>
        <v>1646.9699999999998</v>
      </c>
      <c r="Z907" s="27"/>
      <c r="AA907" s="31">
        <v>928.42</v>
      </c>
      <c r="AB907" s="29">
        <v>852.43</v>
      </c>
      <c r="AC907" s="29">
        <v>239.3</v>
      </c>
      <c r="AD907" s="29">
        <v>209.37</v>
      </c>
      <c r="AE907" s="29">
        <v>506.85999999999996</v>
      </c>
      <c r="AF907" s="29">
        <v>925.75</v>
      </c>
      <c r="AG907" s="29">
        <v>1138.58</v>
      </c>
      <c r="AH907" s="29">
        <v>1572.37</v>
      </c>
      <c r="AI907" s="29">
        <v>1963.41</v>
      </c>
      <c r="AJ907" s="29">
        <v>2066.9299999999998</v>
      </c>
      <c r="AK907" s="29">
        <v>2066.84</v>
      </c>
      <c r="AL907" s="29">
        <v>2054.63</v>
      </c>
      <c r="AM907" s="29">
        <v>2021.71</v>
      </c>
      <c r="AN907" s="29">
        <v>2007.0600000000002</v>
      </c>
      <c r="AO907" s="29">
        <v>2014.4700000000003</v>
      </c>
      <c r="AP907" s="29">
        <v>2011.2200000000003</v>
      </c>
      <c r="AQ907" s="29">
        <v>2030.18</v>
      </c>
      <c r="AR907" s="29">
        <v>2092.7399999999998</v>
      </c>
      <c r="AS907" s="29">
        <v>2119.5300000000002</v>
      </c>
      <c r="AT907" s="29">
        <v>2114.9499999999998</v>
      </c>
      <c r="AU907" s="29">
        <v>2084.87</v>
      </c>
      <c r="AV907" s="29">
        <v>2028.21</v>
      </c>
      <c r="AW907" s="29">
        <v>1321.65</v>
      </c>
      <c r="AX907" s="30">
        <v>1199.4000000000001</v>
      </c>
      <c r="AY907" s="325">
        <v>261.40999999999997</v>
      </c>
      <c r="AZ907" s="167">
        <v>6.61</v>
      </c>
      <c r="BA907" s="152">
        <v>179.54999999999998</v>
      </c>
    </row>
    <row r="908" spans="1:53">
      <c r="A908" s="37">
        <v>15</v>
      </c>
      <c r="B908" s="162">
        <f t="shared" si="108"/>
        <v>1630.08</v>
      </c>
      <c r="C908" s="162">
        <f t="shared" si="100"/>
        <v>1422.7799999999997</v>
      </c>
      <c r="D908" s="162">
        <f t="shared" si="100"/>
        <v>1370.54</v>
      </c>
      <c r="E908" s="162">
        <f t="shared" si="100"/>
        <v>1362.9699999999998</v>
      </c>
      <c r="F908" s="162">
        <f t="shared" si="100"/>
        <v>1387.3199999999997</v>
      </c>
      <c r="G908" s="162">
        <f t="shared" si="100"/>
        <v>1507.29</v>
      </c>
      <c r="H908" s="162">
        <f t="shared" si="100"/>
        <v>1729.1099999999997</v>
      </c>
      <c r="I908" s="162">
        <f t="shared" si="100"/>
        <v>2385.2800000000002</v>
      </c>
      <c r="J908" s="162">
        <f t="shared" si="100"/>
        <v>2532.11</v>
      </c>
      <c r="K908" s="162">
        <f t="shared" si="100"/>
        <v>2551.56</v>
      </c>
      <c r="L908" s="162">
        <f t="shared" si="100"/>
        <v>2571.46</v>
      </c>
      <c r="M908" s="162">
        <f t="shared" si="100"/>
        <v>2559.48</v>
      </c>
      <c r="N908" s="162">
        <f t="shared" si="100"/>
        <v>2531.86</v>
      </c>
      <c r="O908" s="162">
        <f t="shared" si="100"/>
        <v>2541.96</v>
      </c>
      <c r="P908" s="162">
        <f t="shared" si="100"/>
        <v>2541.0100000000002</v>
      </c>
      <c r="Q908" s="162">
        <f t="shared" si="100"/>
        <v>2543.56</v>
      </c>
      <c r="R908" s="162">
        <f t="shared" si="100"/>
        <v>2552.7600000000002</v>
      </c>
      <c r="S908" s="162">
        <f t="shared" si="101"/>
        <v>2584.48</v>
      </c>
      <c r="T908" s="162">
        <f t="shared" si="102"/>
        <v>2604.94</v>
      </c>
      <c r="U908" s="162">
        <f t="shared" si="103"/>
        <v>2599.8700000000003</v>
      </c>
      <c r="V908" s="162">
        <f t="shared" si="104"/>
        <v>2566.98</v>
      </c>
      <c r="W908" s="162">
        <f t="shared" si="105"/>
        <v>2526.8900000000003</v>
      </c>
      <c r="X908" s="162">
        <f t="shared" si="106"/>
        <v>2403.84</v>
      </c>
      <c r="Y908" s="162">
        <f t="shared" si="107"/>
        <v>1768.8799999999997</v>
      </c>
      <c r="Z908" s="27"/>
      <c r="AA908" s="31">
        <v>1182.51</v>
      </c>
      <c r="AB908" s="29">
        <v>975.21</v>
      </c>
      <c r="AC908" s="29">
        <v>922.97</v>
      </c>
      <c r="AD908" s="29">
        <v>915.4</v>
      </c>
      <c r="AE908" s="29">
        <v>939.75</v>
      </c>
      <c r="AF908" s="29">
        <v>1059.72</v>
      </c>
      <c r="AG908" s="29">
        <v>1281.54</v>
      </c>
      <c r="AH908" s="29">
        <v>1937.71</v>
      </c>
      <c r="AI908" s="29">
        <v>2084.54</v>
      </c>
      <c r="AJ908" s="29">
        <v>2103.9899999999998</v>
      </c>
      <c r="AK908" s="29">
        <v>2123.89</v>
      </c>
      <c r="AL908" s="29">
        <v>2111.91</v>
      </c>
      <c r="AM908" s="29">
        <v>2084.29</v>
      </c>
      <c r="AN908" s="29">
        <v>2094.39</v>
      </c>
      <c r="AO908" s="29">
        <v>2093.44</v>
      </c>
      <c r="AP908" s="29">
        <v>2095.9899999999998</v>
      </c>
      <c r="AQ908" s="29">
        <v>2105.19</v>
      </c>
      <c r="AR908" s="29">
        <v>2136.91</v>
      </c>
      <c r="AS908" s="29">
        <v>2157.37</v>
      </c>
      <c r="AT908" s="29">
        <v>2152.3000000000002</v>
      </c>
      <c r="AU908" s="29">
        <v>2119.41</v>
      </c>
      <c r="AV908" s="29">
        <v>2079.3200000000002</v>
      </c>
      <c r="AW908" s="29">
        <v>1956.27</v>
      </c>
      <c r="AX908" s="30">
        <v>1321.31</v>
      </c>
      <c r="AY908" s="325">
        <v>261.40999999999997</v>
      </c>
      <c r="AZ908" s="167">
        <v>6.61</v>
      </c>
      <c r="BA908" s="152">
        <v>179.54999999999998</v>
      </c>
    </row>
    <row r="909" spans="1:53">
      <c r="A909" s="37">
        <v>16</v>
      </c>
      <c r="B909" s="162">
        <f t="shared" si="108"/>
        <v>1482.0099999999998</v>
      </c>
      <c r="C909" s="162">
        <f t="shared" si="100"/>
        <v>1413.4899999999998</v>
      </c>
      <c r="D909" s="162">
        <f t="shared" si="100"/>
        <v>1362.56</v>
      </c>
      <c r="E909" s="162">
        <f t="shared" si="100"/>
        <v>467.55999999999995</v>
      </c>
      <c r="F909" s="162">
        <f t="shared" si="100"/>
        <v>1152.3399999999999</v>
      </c>
      <c r="G909" s="162">
        <f t="shared" si="100"/>
        <v>1425.2999999999997</v>
      </c>
      <c r="H909" s="162">
        <f t="shared" si="100"/>
        <v>1654.31</v>
      </c>
      <c r="I909" s="162">
        <f t="shared" si="100"/>
        <v>2103.3199999999997</v>
      </c>
      <c r="J909" s="162">
        <f t="shared" si="100"/>
        <v>2402.09</v>
      </c>
      <c r="K909" s="162">
        <f t="shared" si="100"/>
        <v>2461.9700000000003</v>
      </c>
      <c r="L909" s="162">
        <f t="shared" si="100"/>
        <v>2457.81</v>
      </c>
      <c r="M909" s="162">
        <f t="shared" si="100"/>
        <v>2434.2800000000002</v>
      </c>
      <c r="N909" s="162">
        <f t="shared" si="100"/>
        <v>2394.4</v>
      </c>
      <c r="O909" s="162">
        <f t="shared" si="100"/>
        <v>2397.48</v>
      </c>
      <c r="P909" s="162">
        <f t="shared" si="100"/>
        <v>2410.94</v>
      </c>
      <c r="Q909" s="162">
        <f t="shared" si="100"/>
        <v>2416.9299999999998</v>
      </c>
      <c r="R909" s="162">
        <f t="shared" ref="R909:R924" si="109">AQ909+$BA909+$AZ909+$AY909</f>
        <v>2420.48</v>
      </c>
      <c r="S909" s="162">
        <f t="shared" si="101"/>
        <v>2480.56</v>
      </c>
      <c r="T909" s="162">
        <f t="shared" si="102"/>
        <v>2492.0600000000004</v>
      </c>
      <c r="U909" s="162">
        <f t="shared" si="103"/>
        <v>2478.35</v>
      </c>
      <c r="V909" s="162">
        <f t="shared" si="104"/>
        <v>2419.9700000000003</v>
      </c>
      <c r="W909" s="162">
        <f t="shared" si="105"/>
        <v>2323.06</v>
      </c>
      <c r="X909" s="162">
        <f t="shared" si="106"/>
        <v>1803.27</v>
      </c>
      <c r="Y909" s="162">
        <f t="shared" si="107"/>
        <v>1576.5499999999997</v>
      </c>
      <c r="Z909" s="27"/>
      <c r="AA909" s="31">
        <v>1034.44</v>
      </c>
      <c r="AB909" s="29">
        <v>965.92</v>
      </c>
      <c r="AC909" s="29">
        <v>914.99</v>
      </c>
      <c r="AD909" s="29">
        <v>19.989999999999998</v>
      </c>
      <c r="AE909" s="29">
        <v>704.77</v>
      </c>
      <c r="AF909" s="29">
        <v>977.73</v>
      </c>
      <c r="AG909" s="29">
        <v>1206.74</v>
      </c>
      <c r="AH909" s="29">
        <v>1655.75</v>
      </c>
      <c r="AI909" s="29">
        <v>1954.52</v>
      </c>
      <c r="AJ909" s="29">
        <v>2014.4</v>
      </c>
      <c r="AK909" s="29">
        <v>2010.24</v>
      </c>
      <c r="AL909" s="29">
        <v>1986.71</v>
      </c>
      <c r="AM909" s="29">
        <v>1946.83</v>
      </c>
      <c r="AN909" s="29">
        <v>1949.91</v>
      </c>
      <c r="AO909" s="29">
        <v>1963.37</v>
      </c>
      <c r="AP909" s="29">
        <v>1969.36</v>
      </c>
      <c r="AQ909" s="29">
        <v>1972.91</v>
      </c>
      <c r="AR909" s="29">
        <v>2032.9899999999998</v>
      </c>
      <c r="AS909" s="29">
        <v>2044.4900000000002</v>
      </c>
      <c r="AT909" s="29">
        <v>2030.78</v>
      </c>
      <c r="AU909" s="29">
        <v>1972.4</v>
      </c>
      <c r="AV909" s="29">
        <v>1875.49</v>
      </c>
      <c r="AW909" s="29">
        <v>1355.7</v>
      </c>
      <c r="AX909" s="30">
        <v>1128.98</v>
      </c>
      <c r="AY909" s="325">
        <v>261.40999999999997</v>
      </c>
      <c r="AZ909" s="167">
        <v>6.61</v>
      </c>
      <c r="BA909" s="152">
        <v>179.54999999999998</v>
      </c>
    </row>
    <row r="910" spans="1:53">
      <c r="A910" s="37">
        <v>17</v>
      </c>
      <c r="B910" s="162">
        <f t="shared" si="108"/>
        <v>1449.4899999999998</v>
      </c>
      <c r="C910" s="162">
        <f t="shared" si="108"/>
        <v>1403.77</v>
      </c>
      <c r="D910" s="162">
        <f t="shared" si="108"/>
        <v>1325.2599999999998</v>
      </c>
      <c r="E910" s="162">
        <f t="shared" si="108"/>
        <v>1212.6399999999999</v>
      </c>
      <c r="F910" s="162">
        <f t="shared" si="108"/>
        <v>1404.0499999999997</v>
      </c>
      <c r="G910" s="162">
        <f t="shared" si="108"/>
        <v>1452.8199999999997</v>
      </c>
      <c r="H910" s="162">
        <f t="shared" si="108"/>
        <v>1658.2199999999998</v>
      </c>
      <c r="I910" s="162">
        <f t="shared" si="108"/>
        <v>2019.4099999999999</v>
      </c>
      <c r="J910" s="162">
        <f t="shared" si="108"/>
        <v>2295.1299999999997</v>
      </c>
      <c r="K910" s="162">
        <f t="shared" si="108"/>
        <v>2346.9500000000003</v>
      </c>
      <c r="L910" s="162">
        <f t="shared" si="108"/>
        <v>2339.2400000000002</v>
      </c>
      <c r="M910" s="162">
        <f t="shared" si="108"/>
        <v>2317.44</v>
      </c>
      <c r="N910" s="162">
        <f t="shared" si="108"/>
        <v>2279.48</v>
      </c>
      <c r="O910" s="162">
        <f t="shared" si="108"/>
        <v>2277.33</v>
      </c>
      <c r="P910" s="162">
        <f t="shared" si="108"/>
        <v>2262.1499999999996</v>
      </c>
      <c r="Q910" s="162">
        <f t="shared" si="108"/>
        <v>2262.6799999999998</v>
      </c>
      <c r="R910" s="162">
        <f t="shared" si="109"/>
        <v>2282.9699999999998</v>
      </c>
      <c r="S910" s="162">
        <f t="shared" si="101"/>
        <v>2349.8000000000002</v>
      </c>
      <c r="T910" s="162">
        <f t="shared" si="102"/>
        <v>2354.19</v>
      </c>
      <c r="U910" s="162">
        <f t="shared" si="103"/>
        <v>2366.2000000000003</v>
      </c>
      <c r="V910" s="162">
        <f t="shared" si="104"/>
        <v>2273.5</v>
      </c>
      <c r="W910" s="162">
        <f t="shared" si="105"/>
        <v>2019.8999999999996</v>
      </c>
      <c r="X910" s="162">
        <f t="shared" si="106"/>
        <v>1771.81</v>
      </c>
      <c r="Y910" s="162">
        <f t="shared" si="107"/>
        <v>1596.54</v>
      </c>
      <c r="Z910" s="27"/>
      <c r="AA910" s="31">
        <v>1001.92</v>
      </c>
      <c r="AB910" s="29">
        <v>956.2</v>
      </c>
      <c r="AC910" s="29">
        <v>877.69</v>
      </c>
      <c r="AD910" s="29">
        <v>765.07</v>
      </c>
      <c r="AE910" s="29">
        <v>956.48</v>
      </c>
      <c r="AF910" s="29">
        <v>1005.25</v>
      </c>
      <c r="AG910" s="29">
        <v>1210.6500000000001</v>
      </c>
      <c r="AH910" s="29">
        <v>1571.84</v>
      </c>
      <c r="AI910" s="29">
        <v>1847.56</v>
      </c>
      <c r="AJ910" s="29">
        <v>1899.38</v>
      </c>
      <c r="AK910" s="29">
        <v>1891.67</v>
      </c>
      <c r="AL910" s="29">
        <v>1869.87</v>
      </c>
      <c r="AM910" s="29">
        <v>1831.91</v>
      </c>
      <c r="AN910" s="29">
        <v>1829.76</v>
      </c>
      <c r="AO910" s="29">
        <v>1814.58</v>
      </c>
      <c r="AP910" s="29">
        <v>1815.11</v>
      </c>
      <c r="AQ910" s="29">
        <v>1835.4</v>
      </c>
      <c r="AR910" s="29">
        <v>1902.23</v>
      </c>
      <c r="AS910" s="29">
        <v>1906.62</v>
      </c>
      <c r="AT910" s="29">
        <v>1918.63</v>
      </c>
      <c r="AU910" s="29">
        <v>1825.93</v>
      </c>
      <c r="AV910" s="29">
        <v>1572.33</v>
      </c>
      <c r="AW910" s="29">
        <v>1324.24</v>
      </c>
      <c r="AX910" s="30">
        <v>1148.97</v>
      </c>
      <c r="AY910" s="325">
        <v>261.40999999999997</v>
      </c>
      <c r="AZ910" s="167">
        <v>6.61</v>
      </c>
      <c r="BA910" s="152">
        <v>179.54999999999998</v>
      </c>
    </row>
    <row r="911" spans="1:53">
      <c r="A911" s="37">
        <v>18</v>
      </c>
      <c r="B911" s="162">
        <f t="shared" si="108"/>
        <v>1431.3399999999997</v>
      </c>
      <c r="C911" s="162">
        <f t="shared" si="108"/>
        <v>1383.5899999999997</v>
      </c>
      <c r="D911" s="162">
        <f t="shared" si="108"/>
        <v>1300.9299999999998</v>
      </c>
      <c r="E911" s="162">
        <f t="shared" si="108"/>
        <v>1297.48</v>
      </c>
      <c r="F911" s="162">
        <f t="shared" si="108"/>
        <v>1386.9499999999998</v>
      </c>
      <c r="G911" s="162">
        <f t="shared" si="108"/>
        <v>1462.7799999999997</v>
      </c>
      <c r="H911" s="162">
        <f t="shared" si="108"/>
        <v>1693.7399999999998</v>
      </c>
      <c r="I911" s="162">
        <f t="shared" si="108"/>
        <v>2139.6099999999997</v>
      </c>
      <c r="J911" s="162">
        <f t="shared" si="108"/>
        <v>2358.48</v>
      </c>
      <c r="K911" s="162">
        <f t="shared" si="108"/>
        <v>2393.7800000000002</v>
      </c>
      <c r="L911" s="162">
        <f t="shared" si="108"/>
        <v>2389.88</v>
      </c>
      <c r="M911" s="162">
        <f t="shared" si="108"/>
        <v>2373.5300000000002</v>
      </c>
      <c r="N911" s="162">
        <f t="shared" si="108"/>
        <v>2342.0300000000002</v>
      </c>
      <c r="O911" s="162">
        <f t="shared" si="108"/>
        <v>2343.5300000000002</v>
      </c>
      <c r="P911" s="162">
        <f t="shared" si="108"/>
        <v>2346.94</v>
      </c>
      <c r="Q911" s="162">
        <f t="shared" si="108"/>
        <v>2352.6799999999998</v>
      </c>
      <c r="R911" s="162">
        <f t="shared" si="109"/>
        <v>2382.38</v>
      </c>
      <c r="S911" s="162">
        <f t="shared" si="101"/>
        <v>2449.96</v>
      </c>
      <c r="T911" s="162">
        <f t="shared" si="102"/>
        <v>2487.0699999999997</v>
      </c>
      <c r="U911" s="162">
        <f t="shared" si="103"/>
        <v>2506.6800000000003</v>
      </c>
      <c r="V911" s="162">
        <f t="shared" si="104"/>
        <v>2479.48</v>
      </c>
      <c r="W911" s="162">
        <f t="shared" si="105"/>
        <v>2457.11</v>
      </c>
      <c r="X911" s="162">
        <f t="shared" si="106"/>
        <v>2376.4</v>
      </c>
      <c r="Y911" s="162">
        <f t="shared" si="107"/>
        <v>1765.73</v>
      </c>
      <c r="Z911" s="27"/>
      <c r="AA911" s="31">
        <v>983.77</v>
      </c>
      <c r="AB911" s="29">
        <v>936.02</v>
      </c>
      <c r="AC911" s="29">
        <v>853.36</v>
      </c>
      <c r="AD911" s="29">
        <v>849.91</v>
      </c>
      <c r="AE911" s="29">
        <v>939.38</v>
      </c>
      <c r="AF911" s="29">
        <v>1015.2099999999999</v>
      </c>
      <c r="AG911" s="29">
        <v>1246.17</v>
      </c>
      <c r="AH911" s="29">
        <v>1692.04</v>
      </c>
      <c r="AI911" s="29">
        <v>1910.91</v>
      </c>
      <c r="AJ911" s="29">
        <v>1946.21</v>
      </c>
      <c r="AK911" s="29">
        <v>1942.31</v>
      </c>
      <c r="AL911" s="29">
        <v>1925.96</v>
      </c>
      <c r="AM911" s="29">
        <v>1894.46</v>
      </c>
      <c r="AN911" s="29">
        <v>1895.96</v>
      </c>
      <c r="AO911" s="29">
        <v>1899.37</v>
      </c>
      <c r="AP911" s="29">
        <v>1905.11</v>
      </c>
      <c r="AQ911" s="29">
        <v>1934.81</v>
      </c>
      <c r="AR911" s="29">
        <v>2002.39</v>
      </c>
      <c r="AS911" s="29">
        <v>2039.4999999999998</v>
      </c>
      <c r="AT911" s="29">
        <v>2059.11</v>
      </c>
      <c r="AU911" s="29">
        <v>2031.9099999999999</v>
      </c>
      <c r="AV911" s="29">
        <v>2009.54</v>
      </c>
      <c r="AW911" s="29">
        <v>1928.83</v>
      </c>
      <c r="AX911" s="30">
        <v>1318.16</v>
      </c>
      <c r="AY911" s="325">
        <v>261.40999999999997</v>
      </c>
      <c r="AZ911" s="167">
        <v>6.61</v>
      </c>
      <c r="BA911" s="152">
        <v>179.54999999999998</v>
      </c>
    </row>
    <row r="912" spans="1:53">
      <c r="A912" s="37">
        <v>19</v>
      </c>
      <c r="B912" s="162">
        <f t="shared" si="108"/>
        <v>1616.1599999999999</v>
      </c>
      <c r="C912" s="162">
        <f t="shared" si="108"/>
        <v>1519.87</v>
      </c>
      <c r="D912" s="162">
        <f t="shared" si="108"/>
        <v>1416.81</v>
      </c>
      <c r="E912" s="162">
        <f t="shared" si="108"/>
        <v>1408.25</v>
      </c>
      <c r="F912" s="162">
        <f t="shared" si="108"/>
        <v>1422.6999999999998</v>
      </c>
      <c r="G912" s="162">
        <f t="shared" si="108"/>
        <v>1525.7199999999998</v>
      </c>
      <c r="H912" s="162">
        <f t="shared" si="108"/>
        <v>1508.8199999999997</v>
      </c>
      <c r="I912" s="162">
        <f t="shared" si="108"/>
        <v>1658</v>
      </c>
      <c r="J912" s="162">
        <f t="shared" si="108"/>
        <v>2051.6</v>
      </c>
      <c r="K912" s="162">
        <f t="shared" si="108"/>
        <v>2324.62</v>
      </c>
      <c r="L912" s="162">
        <f t="shared" si="108"/>
        <v>2342.94</v>
      </c>
      <c r="M912" s="162">
        <f t="shared" si="108"/>
        <v>2322.87</v>
      </c>
      <c r="N912" s="162">
        <f t="shared" si="108"/>
        <v>2316.44</v>
      </c>
      <c r="O912" s="162">
        <f t="shared" si="108"/>
        <v>2292.7599999999998</v>
      </c>
      <c r="P912" s="162">
        <f t="shared" si="108"/>
        <v>2291.4699999999998</v>
      </c>
      <c r="Q912" s="162">
        <f t="shared" si="108"/>
        <v>2285.71</v>
      </c>
      <c r="R912" s="162">
        <f t="shared" si="109"/>
        <v>2346.96</v>
      </c>
      <c r="S912" s="162">
        <f t="shared" si="101"/>
        <v>2422.7800000000002</v>
      </c>
      <c r="T912" s="162">
        <f t="shared" si="102"/>
        <v>2441.86</v>
      </c>
      <c r="U912" s="162">
        <f t="shared" si="103"/>
        <v>2470.94</v>
      </c>
      <c r="V912" s="162">
        <f t="shared" si="104"/>
        <v>2392.7200000000003</v>
      </c>
      <c r="W912" s="162">
        <f t="shared" si="105"/>
        <v>2363.9</v>
      </c>
      <c r="X912" s="162">
        <f t="shared" si="106"/>
        <v>2345.5300000000002</v>
      </c>
      <c r="Y912" s="162">
        <f t="shared" si="107"/>
        <v>1734.1099999999997</v>
      </c>
      <c r="Z912" s="27"/>
      <c r="AA912" s="31">
        <v>1168.5899999999999</v>
      </c>
      <c r="AB912" s="29">
        <v>1072.3</v>
      </c>
      <c r="AC912" s="29">
        <v>969.24</v>
      </c>
      <c r="AD912" s="29">
        <v>960.68</v>
      </c>
      <c r="AE912" s="29">
        <v>975.13</v>
      </c>
      <c r="AF912" s="29">
        <v>1078.1500000000001</v>
      </c>
      <c r="AG912" s="29">
        <v>1061.25</v>
      </c>
      <c r="AH912" s="29">
        <v>1210.43</v>
      </c>
      <c r="AI912" s="29">
        <v>1604.03</v>
      </c>
      <c r="AJ912" s="29">
        <v>1877.05</v>
      </c>
      <c r="AK912" s="29">
        <v>1895.37</v>
      </c>
      <c r="AL912" s="29">
        <v>1875.3</v>
      </c>
      <c r="AM912" s="29">
        <v>1868.87</v>
      </c>
      <c r="AN912" s="29">
        <v>1845.19</v>
      </c>
      <c r="AO912" s="29">
        <v>1843.9</v>
      </c>
      <c r="AP912" s="29">
        <v>1838.14</v>
      </c>
      <c r="AQ912" s="29">
        <v>1899.39</v>
      </c>
      <c r="AR912" s="29">
        <v>1975.21</v>
      </c>
      <c r="AS912" s="29">
        <v>1994.29</v>
      </c>
      <c r="AT912" s="29">
        <v>2023.37</v>
      </c>
      <c r="AU912" s="29">
        <v>1945.15</v>
      </c>
      <c r="AV912" s="29">
        <v>1916.33</v>
      </c>
      <c r="AW912" s="29">
        <v>1897.96</v>
      </c>
      <c r="AX912" s="30">
        <v>1286.54</v>
      </c>
      <c r="AY912" s="325">
        <v>261.40999999999997</v>
      </c>
      <c r="AZ912" s="167">
        <v>6.61</v>
      </c>
      <c r="BA912" s="152">
        <v>179.54999999999998</v>
      </c>
    </row>
    <row r="913" spans="1:53">
      <c r="A913" s="37">
        <v>20</v>
      </c>
      <c r="B913" s="162">
        <f t="shared" si="108"/>
        <v>1586.37</v>
      </c>
      <c r="C913" s="162">
        <f t="shared" si="108"/>
        <v>1406.69</v>
      </c>
      <c r="D913" s="162">
        <f t="shared" si="108"/>
        <v>1360.4699999999998</v>
      </c>
      <c r="E913" s="162">
        <f t="shared" si="108"/>
        <v>1310.98</v>
      </c>
      <c r="F913" s="162">
        <f t="shared" si="108"/>
        <v>1370.4699999999998</v>
      </c>
      <c r="G913" s="162">
        <f t="shared" si="108"/>
        <v>1405.9</v>
      </c>
      <c r="H913" s="162">
        <f t="shared" si="108"/>
        <v>1399.62</v>
      </c>
      <c r="I913" s="162">
        <f t="shared" si="108"/>
        <v>1512.87</v>
      </c>
      <c r="J913" s="162">
        <f t="shared" si="108"/>
        <v>1767.9399999999996</v>
      </c>
      <c r="K913" s="162">
        <f t="shared" si="108"/>
        <v>2268.87</v>
      </c>
      <c r="L913" s="162">
        <f t="shared" si="108"/>
        <v>2295.27</v>
      </c>
      <c r="M913" s="162">
        <f t="shared" si="108"/>
        <v>2299.0699999999997</v>
      </c>
      <c r="N913" s="162">
        <f t="shared" si="108"/>
        <v>2274.5</v>
      </c>
      <c r="O913" s="162">
        <f t="shared" si="108"/>
        <v>2273.64</v>
      </c>
      <c r="P913" s="162">
        <f t="shared" si="108"/>
        <v>2275.4399999999996</v>
      </c>
      <c r="Q913" s="162">
        <f t="shared" si="108"/>
        <v>2275.1799999999998</v>
      </c>
      <c r="R913" s="162">
        <f t="shared" si="109"/>
        <v>2314.9699999999998</v>
      </c>
      <c r="S913" s="162">
        <f t="shared" si="101"/>
        <v>2409.5</v>
      </c>
      <c r="T913" s="162">
        <f t="shared" si="102"/>
        <v>2445.79</v>
      </c>
      <c r="U913" s="162">
        <f t="shared" si="103"/>
        <v>2456.4700000000003</v>
      </c>
      <c r="V913" s="162">
        <f t="shared" si="104"/>
        <v>2411.23</v>
      </c>
      <c r="W913" s="162">
        <f t="shared" si="105"/>
        <v>2372.0700000000002</v>
      </c>
      <c r="X913" s="162">
        <f t="shared" si="106"/>
        <v>2318.35</v>
      </c>
      <c r="Y913" s="162">
        <f t="shared" si="107"/>
        <v>1714.1899999999996</v>
      </c>
      <c r="Z913" s="27"/>
      <c r="AA913" s="31">
        <v>1138.8</v>
      </c>
      <c r="AB913" s="29">
        <v>959.12</v>
      </c>
      <c r="AC913" s="29">
        <v>912.9</v>
      </c>
      <c r="AD913" s="29">
        <v>863.41</v>
      </c>
      <c r="AE913" s="29">
        <v>922.9</v>
      </c>
      <c r="AF913" s="29">
        <v>958.33</v>
      </c>
      <c r="AG913" s="29">
        <v>952.05</v>
      </c>
      <c r="AH913" s="29">
        <v>1065.3</v>
      </c>
      <c r="AI913" s="29">
        <v>1320.37</v>
      </c>
      <c r="AJ913" s="29">
        <v>1821.3</v>
      </c>
      <c r="AK913" s="29">
        <v>1847.7</v>
      </c>
      <c r="AL913" s="29">
        <v>1851.5</v>
      </c>
      <c r="AM913" s="29">
        <v>1826.93</v>
      </c>
      <c r="AN913" s="29">
        <v>1826.07</v>
      </c>
      <c r="AO913" s="29">
        <v>1827.87</v>
      </c>
      <c r="AP913" s="29">
        <v>1827.61</v>
      </c>
      <c r="AQ913" s="29">
        <v>1867.4</v>
      </c>
      <c r="AR913" s="29">
        <v>1961.93</v>
      </c>
      <c r="AS913" s="29">
        <v>1998.22</v>
      </c>
      <c r="AT913" s="29">
        <v>2008.9</v>
      </c>
      <c r="AU913" s="29">
        <v>1963.66</v>
      </c>
      <c r="AV913" s="29">
        <v>1924.5</v>
      </c>
      <c r="AW913" s="29">
        <v>1870.78</v>
      </c>
      <c r="AX913" s="30">
        <v>1266.6199999999999</v>
      </c>
      <c r="AY913" s="325">
        <v>261.40999999999997</v>
      </c>
      <c r="AZ913" s="167">
        <v>6.61</v>
      </c>
      <c r="BA913" s="152">
        <v>179.54999999999998</v>
      </c>
    </row>
    <row r="914" spans="1:53">
      <c r="A914" s="37">
        <v>21</v>
      </c>
      <c r="B914" s="162">
        <f t="shared" si="108"/>
        <v>1443.73</v>
      </c>
      <c r="C914" s="162">
        <f t="shared" si="108"/>
        <v>1402.4299999999998</v>
      </c>
      <c r="D914" s="162">
        <f t="shared" si="108"/>
        <v>1333.9299999999998</v>
      </c>
      <c r="E914" s="162">
        <f t="shared" si="108"/>
        <v>1325.96</v>
      </c>
      <c r="F914" s="162">
        <f t="shared" si="108"/>
        <v>1402.69</v>
      </c>
      <c r="G914" s="162">
        <f t="shared" si="108"/>
        <v>1484.4299999999998</v>
      </c>
      <c r="H914" s="162">
        <f t="shared" si="108"/>
        <v>1669.4499999999998</v>
      </c>
      <c r="I914" s="162">
        <f t="shared" si="108"/>
        <v>2003.6399999999999</v>
      </c>
      <c r="J914" s="162">
        <f t="shared" si="108"/>
        <v>2271.27</v>
      </c>
      <c r="K914" s="162">
        <f t="shared" si="108"/>
        <v>2337.92</v>
      </c>
      <c r="L914" s="162">
        <f t="shared" si="108"/>
        <v>2342.29</v>
      </c>
      <c r="M914" s="162">
        <f t="shared" si="108"/>
        <v>2332.35</v>
      </c>
      <c r="N914" s="162">
        <f t="shared" si="108"/>
        <v>2307.98</v>
      </c>
      <c r="O914" s="162">
        <f t="shared" si="108"/>
        <v>2310.48</v>
      </c>
      <c r="P914" s="162">
        <f t="shared" si="108"/>
        <v>2317.33</v>
      </c>
      <c r="Q914" s="162">
        <f t="shared" si="108"/>
        <v>2317.79</v>
      </c>
      <c r="R914" s="162">
        <f t="shared" si="109"/>
        <v>2325.5100000000002</v>
      </c>
      <c r="S914" s="162">
        <f t="shared" si="101"/>
        <v>2371.63</v>
      </c>
      <c r="T914" s="162">
        <f t="shared" si="102"/>
        <v>2391.11</v>
      </c>
      <c r="U914" s="162">
        <f t="shared" si="103"/>
        <v>2391.2000000000003</v>
      </c>
      <c r="V914" s="162">
        <f t="shared" si="104"/>
        <v>2352.71</v>
      </c>
      <c r="W914" s="162">
        <f t="shared" si="105"/>
        <v>2316.67</v>
      </c>
      <c r="X914" s="162">
        <f t="shared" si="106"/>
        <v>1786.6999999999998</v>
      </c>
      <c r="Y914" s="162">
        <f t="shared" si="107"/>
        <v>1588.31</v>
      </c>
      <c r="Z914" s="27"/>
      <c r="AA914" s="31">
        <v>996.16</v>
      </c>
      <c r="AB914" s="29">
        <v>954.86</v>
      </c>
      <c r="AC914" s="29">
        <v>886.36</v>
      </c>
      <c r="AD914" s="29">
        <v>878.39</v>
      </c>
      <c r="AE914" s="29">
        <v>955.12</v>
      </c>
      <c r="AF914" s="29">
        <v>1036.8599999999999</v>
      </c>
      <c r="AG914" s="29">
        <v>1221.8800000000001</v>
      </c>
      <c r="AH914" s="29">
        <v>1556.07</v>
      </c>
      <c r="AI914" s="29">
        <v>1823.7</v>
      </c>
      <c r="AJ914" s="29">
        <v>1890.35</v>
      </c>
      <c r="AK914" s="29">
        <v>1894.72</v>
      </c>
      <c r="AL914" s="29">
        <v>1884.78</v>
      </c>
      <c r="AM914" s="29">
        <v>1860.41</v>
      </c>
      <c r="AN914" s="29">
        <v>1862.91</v>
      </c>
      <c r="AO914" s="29">
        <v>1869.76</v>
      </c>
      <c r="AP914" s="29">
        <v>1870.22</v>
      </c>
      <c r="AQ914" s="29">
        <v>1877.94</v>
      </c>
      <c r="AR914" s="29">
        <v>1924.06</v>
      </c>
      <c r="AS914" s="29">
        <v>1943.54</v>
      </c>
      <c r="AT914" s="29">
        <v>1943.63</v>
      </c>
      <c r="AU914" s="29">
        <v>1905.14</v>
      </c>
      <c r="AV914" s="29">
        <v>1869.1</v>
      </c>
      <c r="AW914" s="29">
        <v>1339.13</v>
      </c>
      <c r="AX914" s="30">
        <v>1140.74</v>
      </c>
      <c r="AY914" s="325">
        <v>261.40999999999997</v>
      </c>
      <c r="AZ914" s="167">
        <v>6.61</v>
      </c>
      <c r="BA914" s="152">
        <v>179.54999999999998</v>
      </c>
    </row>
    <row r="915" spans="1:53">
      <c r="A915" s="37">
        <v>22</v>
      </c>
      <c r="B915" s="162">
        <f t="shared" si="108"/>
        <v>1476.1599999999999</v>
      </c>
      <c r="C915" s="162">
        <f t="shared" si="108"/>
        <v>1407.3599999999997</v>
      </c>
      <c r="D915" s="162">
        <f t="shared" si="108"/>
        <v>1355.6799999999998</v>
      </c>
      <c r="E915" s="162">
        <f t="shared" si="108"/>
        <v>1354.2999999999997</v>
      </c>
      <c r="F915" s="162">
        <f t="shared" si="108"/>
        <v>1405.75</v>
      </c>
      <c r="G915" s="162">
        <f t="shared" si="108"/>
        <v>1472.2999999999997</v>
      </c>
      <c r="H915" s="162">
        <f t="shared" si="108"/>
        <v>1738.54</v>
      </c>
      <c r="I915" s="162">
        <f t="shared" si="108"/>
        <v>2081.39</v>
      </c>
      <c r="J915" s="162">
        <f t="shared" si="108"/>
        <v>2305.1299999999997</v>
      </c>
      <c r="K915" s="162">
        <f t="shared" si="108"/>
        <v>2347.83</v>
      </c>
      <c r="L915" s="162">
        <f t="shared" si="108"/>
        <v>2346.96</v>
      </c>
      <c r="M915" s="162">
        <f t="shared" si="108"/>
        <v>2342.13</v>
      </c>
      <c r="N915" s="162">
        <f t="shared" si="108"/>
        <v>2328.15</v>
      </c>
      <c r="O915" s="162">
        <f t="shared" si="108"/>
        <v>2329.27</v>
      </c>
      <c r="P915" s="162">
        <f t="shared" si="108"/>
        <v>2329.0300000000002</v>
      </c>
      <c r="Q915" s="162">
        <f t="shared" si="108"/>
        <v>2328.52</v>
      </c>
      <c r="R915" s="162">
        <f t="shared" si="109"/>
        <v>2333.2200000000003</v>
      </c>
      <c r="S915" s="162">
        <f t="shared" si="101"/>
        <v>2375.56</v>
      </c>
      <c r="T915" s="162">
        <f t="shared" si="102"/>
        <v>2384.71</v>
      </c>
      <c r="U915" s="162">
        <f t="shared" si="103"/>
        <v>2369.4700000000003</v>
      </c>
      <c r="V915" s="162">
        <f t="shared" si="104"/>
        <v>2290.29</v>
      </c>
      <c r="W915" s="162">
        <f t="shared" si="105"/>
        <v>2281.6799999999998</v>
      </c>
      <c r="X915" s="162">
        <f t="shared" si="106"/>
        <v>1755.96</v>
      </c>
      <c r="Y915" s="162">
        <f t="shared" si="107"/>
        <v>1507.1799999999998</v>
      </c>
      <c r="Z915" s="27"/>
      <c r="AA915" s="31">
        <v>1028.5899999999999</v>
      </c>
      <c r="AB915" s="29">
        <v>959.79</v>
      </c>
      <c r="AC915" s="29">
        <v>908.11</v>
      </c>
      <c r="AD915" s="29">
        <v>906.73</v>
      </c>
      <c r="AE915" s="29">
        <v>958.18</v>
      </c>
      <c r="AF915" s="29">
        <v>1024.73</v>
      </c>
      <c r="AG915" s="29">
        <v>1290.97</v>
      </c>
      <c r="AH915" s="29">
        <v>1633.82</v>
      </c>
      <c r="AI915" s="29">
        <v>1857.56</v>
      </c>
      <c r="AJ915" s="29">
        <v>1900.26</v>
      </c>
      <c r="AK915" s="29">
        <v>1899.39</v>
      </c>
      <c r="AL915" s="29">
        <v>1894.56</v>
      </c>
      <c r="AM915" s="29">
        <v>1880.58</v>
      </c>
      <c r="AN915" s="29">
        <v>1881.7</v>
      </c>
      <c r="AO915" s="29">
        <v>1881.46</v>
      </c>
      <c r="AP915" s="29">
        <v>1880.95</v>
      </c>
      <c r="AQ915" s="29">
        <v>1885.65</v>
      </c>
      <c r="AR915" s="29">
        <v>1927.99</v>
      </c>
      <c r="AS915" s="29">
        <v>1937.14</v>
      </c>
      <c r="AT915" s="29">
        <v>1921.9</v>
      </c>
      <c r="AU915" s="29">
        <v>1842.72</v>
      </c>
      <c r="AV915" s="29">
        <v>1834.11</v>
      </c>
      <c r="AW915" s="29">
        <v>1308.3900000000001</v>
      </c>
      <c r="AX915" s="30">
        <v>1059.6099999999999</v>
      </c>
      <c r="AY915" s="325">
        <v>261.40999999999997</v>
      </c>
      <c r="AZ915" s="167">
        <v>6.61</v>
      </c>
      <c r="BA915" s="152">
        <v>179.54999999999998</v>
      </c>
    </row>
    <row r="916" spans="1:53">
      <c r="A916" s="37">
        <v>23</v>
      </c>
      <c r="B916" s="162">
        <f t="shared" si="108"/>
        <v>1402.21</v>
      </c>
      <c r="C916" s="162">
        <f t="shared" si="108"/>
        <v>548.30999999999995</v>
      </c>
      <c r="D916" s="162">
        <f t="shared" si="108"/>
        <v>521.91999999999996</v>
      </c>
      <c r="E916" s="162">
        <f t="shared" si="108"/>
        <v>517.21</v>
      </c>
      <c r="F916" s="162">
        <f t="shared" si="108"/>
        <v>1294.27</v>
      </c>
      <c r="G916" s="162">
        <f t="shared" si="108"/>
        <v>1404.4</v>
      </c>
      <c r="H916" s="162">
        <f t="shared" si="108"/>
        <v>1675.3199999999997</v>
      </c>
      <c r="I916" s="162">
        <f t="shared" si="108"/>
        <v>1942.2799999999997</v>
      </c>
      <c r="J916" s="162">
        <f t="shared" si="108"/>
        <v>2256.75</v>
      </c>
      <c r="K916" s="162">
        <f t="shared" si="108"/>
        <v>2345.29</v>
      </c>
      <c r="L916" s="162">
        <f t="shared" si="108"/>
        <v>2343.52</v>
      </c>
      <c r="M916" s="162">
        <f t="shared" si="108"/>
        <v>2325.81</v>
      </c>
      <c r="N916" s="162">
        <f t="shared" si="108"/>
        <v>2317.73</v>
      </c>
      <c r="O916" s="162">
        <f t="shared" si="108"/>
        <v>2320.7000000000003</v>
      </c>
      <c r="P916" s="162">
        <f t="shared" si="108"/>
        <v>2326.58</v>
      </c>
      <c r="Q916" s="162">
        <f t="shared" si="108"/>
        <v>2333.1</v>
      </c>
      <c r="R916" s="162">
        <f t="shared" si="109"/>
        <v>2341.12</v>
      </c>
      <c r="S916" s="162">
        <f t="shared" si="101"/>
        <v>2383.3000000000002</v>
      </c>
      <c r="T916" s="162">
        <f t="shared" si="102"/>
        <v>2396.2400000000002</v>
      </c>
      <c r="U916" s="162">
        <f t="shared" si="103"/>
        <v>2393.56</v>
      </c>
      <c r="V916" s="162">
        <f t="shared" si="104"/>
        <v>2355.81</v>
      </c>
      <c r="W916" s="162">
        <f t="shared" si="105"/>
        <v>2319.9900000000002</v>
      </c>
      <c r="X916" s="162">
        <f t="shared" si="106"/>
        <v>1803.8899999999999</v>
      </c>
      <c r="Y916" s="162">
        <f t="shared" si="107"/>
        <v>1588.6099999999997</v>
      </c>
      <c r="Z916" s="27"/>
      <c r="AA916" s="31">
        <v>954.64</v>
      </c>
      <c r="AB916" s="29">
        <v>100.74</v>
      </c>
      <c r="AC916" s="29">
        <v>74.349999999999994</v>
      </c>
      <c r="AD916" s="29">
        <v>69.64</v>
      </c>
      <c r="AE916" s="29">
        <v>846.7</v>
      </c>
      <c r="AF916" s="29">
        <v>956.83</v>
      </c>
      <c r="AG916" s="29">
        <v>1227.75</v>
      </c>
      <c r="AH916" s="29">
        <v>1494.71</v>
      </c>
      <c r="AI916" s="29">
        <v>1809.18</v>
      </c>
      <c r="AJ916" s="29">
        <v>1897.72</v>
      </c>
      <c r="AK916" s="29">
        <v>1895.95</v>
      </c>
      <c r="AL916" s="29">
        <v>1878.24</v>
      </c>
      <c r="AM916" s="29">
        <v>1870.16</v>
      </c>
      <c r="AN916" s="29">
        <v>1873.13</v>
      </c>
      <c r="AO916" s="29">
        <v>1879.01</v>
      </c>
      <c r="AP916" s="29">
        <v>1885.53</v>
      </c>
      <c r="AQ916" s="29">
        <v>1893.55</v>
      </c>
      <c r="AR916" s="29">
        <v>1935.73</v>
      </c>
      <c r="AS916" s="29">
        <v>1948.67</v>
      </c>
      <c r="AT916" s="29">
        <v>1945.99</v>
      </c>
      <c r="AU916" s="29">
        <v>1908.24</v>
      </c>
      <c r="AV916" s="29">
        <v>1872.42</v>
      </c>
      <c r="AW916" s="29">
        <v>1356.32</v>
      </c>
      <c r="AX916" s="30">
        <v>1141.04</v>
      </c>
      <c r="AY916" s="325">
        <v>261.40999999999997</v>
      </c>
      <c r="AZ916" s="167">
        <v>6.61</v>
      </c>
      <c r="BA916" s="152">
        <v>179.54999999999998</v>
      </c>
    </row>
    <row r="917" spans="1:53">
      <c r="A917" s="37">
        <v>24</v>
      </c>
      <c r="B917" s="162">
        <f t="shared" si="108"/>
        <v>1593.7399999999998</v>
      </c>
      <c r="C917" s="162">
        <f t="shared" si="108"/>
        <v>1415.46</v>
      </c>
      <c r="D917" s="162">
        <f t="shared" si="108"/>
        <v>1401.4</v>
      </c>
      <c r="E917" s="162">
        <f t="shared" si="108"/>
        <v>1398.7599999999998</v>
      </c>
      <c r="F917" s="162">
        <f t="shared" si="108"/>
        <v>1440.9499999999998</v>
      </c>
      <c r="G917" s="162">
        <f t="shared" si="108"/>
        <v>1578.52</v>
      </c>
      <c r="H917" s="162">
        <f t="shared" si="108"/>
        <v>1823.3899999999999</v>
      </c>
      <c r="I917" s="162">
        <f t="shared" si="108"/>
        <v>2158.7799999999997</v>
      </c>
      <c r="J917" s="162">
        <f t="shared" si="108"/>
        <v>2366.9900000000002</v>
      </c>
      <c r="K917" s="162">
        <f t="shared" si="108"/>
        <v>2422.9</v>
      </c>
      <c r="L917" s="162">
        <f t="shared" si="108"/>
        <v>2417.6799999999998</v>
      </c>
      <c r="M917" s="162">
        <f t="shared" si="108"/>
        <v>2388.37</v>
      </c>
      <c r="N917" s="162">
        <f t="shared" si="108"/>
        <v>2372.94</v>
      </c>
      <c r="O917" s="162">
        <f t="shared" si="108"/>
        <v>2366.85</v>
      </c>
      <c r="P917" s="162">
        <f t="shared" si="108"/>
        <v>2364.96</v>
      </c>
      <c r="Q917" s="162">
        <f t="shared" si="108"/>
        <v>2367.7400000000002</v>
      </c>
      <c r="R917" s="162">
        <f t="shared" si="109"/>
        <v>2366.83</v>
      </c>
      <c r="S917" s="162">
        <f t="shared" si="101"/>
        <v>2400.63</v>
      </c>
      <c r="T917" s="162">
        <f t="shared" si="102"/>
        <v>2405.84</v>
      </c>
      <c r="U917" s="162">
        <f t="shared" si="103"/>
        <v>2391.71</v>
      </c>
      <c r="V917" s="162">
        <f t="shared" si="104"/>
        <v>2342.5700000000002</v>
      </c>
      <c r="W917" s="162">
        <f t="shared" si="105"/>
        <v>2333.8000000000002</v>
      </c>
      <c r="X917" s="162">
        <f t="shared" si="106"/>
        <v>2266.2599999999998</v>
      </c>
      <c r="Y917" s="162">
        <f t="shared" si="107"/>
        <v>1660.2199999999998</v>
      </c>
      <c r="Z917" s="27"/>
      <c r="AA917" s="31">
        <v>1146.17</v>
      </c>
      <c r="AB917" s="29">
        <v>967.89</v>
      </c>
      <c r="AC917" s="29">
        <v>953.83</v>
      </c>
      <c r="AD917" s="29">
        <v>951.19</v>
      </c>
      <c r="AE917" s="29">
        <v>993.38</v>
      </c>
      <c r="AF917" s="29">
        <v>1130.95</v>
      </c>
      <c r="AG917" s="29">
        <v>1375.82</v>
      </c>
      <c r="AH917" s="29">
        <v>1711.21</v>
      </c>
      <c r="AI917" s="29">
        <v>1919.42</v>
      </c>
      <c r="AJ917" s="29">
        <v>1975.33</v>
      </c>
      <c r="AK917" s="29">
        <v>1970.11</v>
      </c>
      <c r="AL917" s="29">
        <v>1940.8</v>
      </c>
      <c r="AM917" s="29">
        <v>1925.37</v>
      </c>
      <c r="AN917" s="29">
        <v>1919.28</v>
      </c>
      <c r="AO917" s="29">
        <v>1917.39</v>
      </c>
      <c r="AP917" s="29">
        <v>1920.17</v>
      </c>
      <c r="AQ917" s="29">
        <v>1919.26</v>
      </c>
      <c r="AR917" s="29">
        <v>1953.06</v>
      </c>
      <c r="AS917" s="29">
        <v>1958.27</v>
      </c>
      <c r="AT917" s="29">
        <v>1944.14</v>
      </c>
      <c r="AU917" s="29">
        <v>1895</v>
      </c>
      <c r="AV917" s="29">
        <v>1886.23</v>
      </c>
      <c r="AW917" s="29">
        <v>1818.69</v>
      </c>
      <c r="AX917" s="30">
        <v>1212.6500000000001</v>
      </c>
      <c r="AY917" s="325">
        <v>261.40999999999997</v>
      </c>
      <c r="AZ917" s="167">
        <v>6.61</v>
      </c>
      <c r="BA917" s="152">
        <v>179.54999999999998</v>
      </c>
    </row>
    <row r="918" spans="1:53">
      <c r="A918" s="37">
        <v>25</v>
      </c>
      <c r="B918" s="162">
        <f t="shared" si="108"/>
        <v>1483.1499999999996</v>
      </c>
      <c r="C918" s="162">
        <f t="shared" si="108"/>
        <v>1422.71</v>
      </c>
      <c r="D918" s="162">
        <f t="shared" si="108"/>
        <v>1398.23</v>
      </c>
      <c r="E918" s="162">
        <f t="shared" si="108"/>
        <v>1396.85</v>
      </c>
      <c r="F918" s="162">
        <f t="shared" si="108"/>
        <v>1426.37</v>
      </c>
      <c r="G918" s="162">
        <f t="shared" si="108"/>
        <v>1570.1699999999996</v>
      </c>
      <c r="H918" s="162">
        <f t="shared" si="108"/>
        <v>1788.3399999999997</v>
      </c>
      <c r="I918" s="162">
        <f t="shared" si="108"/>
        <v>2115.06</v>
      </c>
      <c r="J918" s="162">
        <f t="shared" si="108"/>
        <v>2342.8200000000002</v>
      </c>
      <c r="K918" s="162">
        <f t="shared" si="108"/>
        <v>2350.46</v>
      </c>
      <c r="L918" s="162">
        <f t="shared" si="108"/>
        <v>2349.06</v>
      </c>
      <c r="M918" s="162">
        <f t="shared" si="108"/>
        <v>2345.48</v>
      </c>
      <c r="N918" s="162">
        <f t="shared" si="108"/>
        <v>2325.87</v>
      </c>
      <c r="O918" s="162">
        <f t="shared" si="108"/>
        <v>2326.11</v>
      </c>
      <c r="P918" s="162">
        <f t="shared" si="108"/>
        <v>2326.4299999999998</v>
      </c>
      <c r="Q918" s="162">
        <f t="shared" si="108"/>
        <v>2343.94</v>
      </c>
      <c r="R918" s="162">
        <f t="shared" si="109"/>
        <v>2335.9500000000003</v>
      </c>
      <c r="S918" s="162">
        <f t="shared" si="101"/>
        <v>2357.31</v>
      </c>
      <c r="T918" s="162">
        <f t="shared" si="102"/>
        <v>2359.75</v>
      </c>
      <c r="U918" s="162">
        <f t="shared" si="103"/>
        <v>2373.23</v>
      </c>
      <c r="V918" s="162">
        <f t="shared" si="104"/>
        <v>2339.54</v>
      </c>
      <c r="W918" s="162">
        <f t="shared" si="105"/>
        <v>2270.5099999999998</v>
      </c>
      <c r="X918" s="162">
        <f t="shared" si="106"/>
        <v>1943.31</v>
      </c>
      <c r="Y918" s="162">
        <f t="shared" si="107"/>
        <v>1592.58</v>
      </c>
      <c r="Z918" s="27"/>
      <c r="AA918" s="31">
        <v>1035.58</v>
      </c>
      <c r="AB918" s="29">
        <v>975.14</v>
      </c>
      <c r="AC918" s="29">
        <v>950.66</v>
      </c>
      <c r="AD918" s="29">
        <v>949.28</v>
      </c>
      <c r="AE918" s="29">
        <v>978.8</v>
      </c>
      <c r="AF918" s="29">
        <v>1122.5999999999999</v>
      </c>
      <c r="AG918" s="29">
        <v>1340.77</v>
      </c>
      <c r="AH918" s="29">
        <v>1667.49</v>
      </c>
      <c r="AI918" s="29">
        <v>1895.25</v>
      </c>
      <c r="AJ918" s="29">
        <v>1902.89</v>
      </c>
      <c r="AK918" s="29">
        <v>1901.49</v>
      </c>
      <c r="AL918" s="29">
        <v>1897.91</v>
      </c>
      <c r="AM918" s="29">
        <v>1878.3</v>
      </c>
      <c r="AN918" s="29">
        <v>1878.54</v>
      </c>
      <c r="AO918" s="29">
        <v>1878.86</v>
      </c>
      <c r="AP918" s="29">
        <v>1896.37</v>
      </c>
      <c r="AQ918" s="29">
        <v>1888.38</v>
      </c>
      <c r="AR918" s="29">
        <v>1909.74</v>
      </c>
      <c r="AS918" s="29">
        <v>1912.18</v>
      </c>
      <c r="AT918" s="29">
        <v>1925.66</v>
      </c>
      <c r="AU918" s="29">
        <v>1891.97</v>
      </c>
      <c r="AV918" s="29">
        <v>1822.94</v>
      </c>
      <c r="AW918" s="29">
        <v>1495.74</v>
      </c>
      <c r="AX918" s="30">
        <v>1145.01</v>
      </c>
      <c r="AY918" s="325">
        <v>261.40999999999997</v>
      </c>
      <c r="AZ918" s="167">
        <v>6.61</v>
      </c>
      <c r="BA918" s="152">
        <v>179.54999999999998</v>
      </c>
    </row>
    <row r="919" spans="1:53">
      <c r="A919" s="37">
        <v>26</v>
      </c>
      <c r="B919" s="162">
        <f t="shared" si="108"/>
        <v>1408.7199999999998</v>
      </c>
      <c r="C919" s="162">
        <f t="shared" si="108"/>
        <v>1354.6299999999997</v>
      </c>
      <c r="D919" s="162">
        <f t="shared" si="108"/>
        <v>1282.2399999999998</v>
      </c>
      <c r="E919" s="162">
        <f t="shared" si="108"/>
        <v>1336.02</v>
      </c>
      <c r="F919" s="162">
        <f t="shared" si="108"/>
        <v>1378.9099999999999</v>
      </c>
      <c r="G919" s="162">
        <f t="shared" si="108"/>
        <v>1406.77</v>
      </c>
      <c r="H919" s="162">
        <f t="shared" si="108"/>
        <v>1475.4499999999998</v>
      </c>
      <c r="I919" s="162">
        <f t="shared" si="108"/>
        <v>1707.5299999999997</v>
      </c>
      <c r="J919" s="162">
        <f t="shared" si="108"/>
        <v>1974.6399999999999</v>
      </c>
      <c r="K919" s="162">
        <f t="shared" si="108"/>
        <v>2283.1299999999997</v>
      </c>
      <c r="L919" s="162">
        <f t="shared" si="108"/>
        <v>2311.9499999999998</v>
      </c>
      <c r="M919" s="162">
        <f t="shared" si="108"/>
        <v>2308.85</v>
      </c>
      <c r="N919" s="162">
        <f t="shared" si="108"/>
        <v>2292.2199999999998</v>
      </c>
      <c r="O919" s="162">
        <f t="shared" si="108"/>
        <v>2301.2799999999997</v>
      </c>
      <c r="P919" s="162">
        <f t="shared" si="108"/>
        <v>2295.58</v>
      </c>
      <c r="Q919" s="162">
        <f t="shared" si="108"/>
        <v>2301.56</v>
      </c>
      <c r="R919" s="162">
        <f t="shared" si="109"/>
        <v>2311.9399999999996</v>
      </c>
      <c r="S919" s="162">
        <f t="shared" si="101"/>
        <v>2346.61</v>
      </c>
      <c r="T919" s="162">
        <f t="shared" si="102"/>
        <v>2347.21</v>
      </c>
      <c r="U919" s="162">
        <f t="shared" si="103"/>
        <v>2358.79</v>
      </c>
      <c r="V919" s="162">
        <f t="shared" si="104"/>
        <v>2337.39</v>
      </c>
      <c r="W919" s="162">
        <f t="shared" si="105"/>
        <v>2313.4499999999998</v>
      </c>
      <c r="X919" s="162">
        <f t="shared" si="106"/>
        <v>1803.3599999999997</v>
      </c>
      <c r="Y919" s="162">
        <f t="shared" si="107"/>
        <v>1587.27</v>
      </c>
      <c r="Z919" s="27"/>
      <c r="AA919" s="31">
        <v>961.15</v>
      </c>
      <c r="AB919" s="29">
        <v>907.06</v>
      </c>
      <c r="AC919" s="29">
        <v>834.67</v>
      </c>
      <c r="AD919" s="29">
        <v>888.45</v>
      </c>
      <c r="AE919" s="29">
        <v>931.34</v>
      </c>
      <c r="AF919" s="29">
        <v>959.2</v>
      </c>
      <c r="AG919" s="29">
        <v>1027.8800000000001</v>
      </c>
      <c r="AH919" s="29">
        <v>1259.96</v>
      </c>
      <c r="AI919" s="29">
        <v>1527.07</v>
      </c>
      <c r="AJ919" s="29">
        <v>1835.56</v>
      </c>
      <c r="AK919" s="29">
        <v>1864.38</v>
      </c>
      <c r="AL919" s="29">
        <v>1861.28</v>
      </c>
      <c r="AM919" s="29">
        <v>1844.65</v>
      </c>
      <c r="AN919" s="29">
        <v>1853.71</v>
      </c>
      <c r="AO919" s="29">
        <v>1848.01</v>
      </c>
      <c r="AP919" s="29">
        <v>1853.99</v>
      </c>
      <c r="AQ919" s="29">
        <v>1864.37</v>
      </c>
      <c r="AR919" s="29">
        <v>1899.04</v>
      </c>
      <c r="AS919" s="29">
        <v>1899.64</v>
      </c>
      <c r="AT919" s="29">
        <v>1911.22</v>
      </c>
      <c r="AU919" s="29">
        <v>1889.82</v>
      </c>
      <c r="AV919" s="29">
        <v>1865.88</v>
      </c>
      <c r="AW919" s="29">
        <v>1355.79</v>
      </c>
      <c r="AX919" s="30">
        <v>1139.7</v>
      </c>
      <c r="AY919" s="325">
        <v>261.40999999999997</v>
      </c>
      <c r="AZ919" s="167">
        <v>6.61</v>
      </c>
      <c r="BA919" s="152">
        <v>179.54999999999998</v>
      </c>
    </row>
    <row r="920" spans="1:53">
      <c r="A920" s="37">
        <v>27</v>
      </c>
      <c r="B920" s="162">
        <f t="shared" si="108"/>
        <v>1485.62</v>
      </c>
      <c r="C920" s="162">
        <f t="shared" si="108"/>
        <v>1407.12</v>
      </c>
      <c r="D920" s="162">
        <f t="shared" si="108"/>
        <v>1392.0299999999997</v>
      </c>
      <c r="E920" s="162">
        <f t="shared" si="108"/>
        <v>1372.2399999999998</v>
      </c>
      <c r="F920" s="162">
        <f t="shared" si="108"/>
        <v>1392.5899999999997</v>
      </c>
      <c r="G920" s="162">
        <f t="shared" si="108"/>
        <v>1407.67</v>
      </c>
      <c r="H920" s="162">
        <f t="shared" si="108"/>
        <v>1444.8799999999997</v>
      </c>
      <c r="I920" s="162">
        <f t="shared" si="108"/>
        <v>1576.12</v>
      </c>
      <c r="J920" s="162">
        <f t="shared" si="108"/>
        <v>1813.7999999999997</v>
      </c>
      <c r="K920" s="162">
        <f t="shared" si="108"/>
        <v>2102.33</v>
      </c>
      <c r="L920" s="162">
        <f t="shared" si="108"/>
        <v>2235.64</v>
      </c>
      <c r="M920" s="162">
        <f t="shared" si="108"/>
        <v>2250.9299999999998</v>
      </c>
      <c r="N920" s="162">
        <f t="shared" si="108"/>
        <v>2248.5699999999997</v>
      </c>
      <c r="O920" s="162">
        <f t="shared" si="108"/>
        <v>2229.1999999999998</v>
      </c>
      <c r="P920" s="162">
        <f t="shared" si="108"/>
        <v>2225.0899999999997</v>
      </c>
      <c r="Q920" s="162">
        <f t="shared" si="108"/>
        <v>2258.8199999999997</v>
      </c>
      <c r="R920" s="162">
        <f t="shared" si="109"/>
        <v>2282.3799999999997</v>
      </c>
      <c r="S920" s="162">
        <f t="shared" si="101"/>
        <v>2388.0500000000002</v>
      </c>
      <c r="T920" s="162">
        <f t="shared" si="102"/>
        <v>2400.0100000000002</v>
      </c>
      <c r="U920" s="162">
        <f t="shared" si="103"/>
        <v>2400.3200000000002</v>
      </c>
      <c r="V920" s="162">
        <f t="shared" si="104"/>
        <v>2370.4500000000003</v>
      </c>
      <c r="W920" s="162">
        <f t="shared" si="105"/>
        <v>2342.23</v>
      </c>
      <c r="X920" s="162">
        <f t="shared" si="106"/>
        <v>1789.31</v>
      </c>
      <c r="Y920" s="162">
        <f t="shared" si="107"/>
        <v>1585.9199999999996</v>
      </c>
      <c r="Z920" s="27"/>
      <c r="AA920" s="31">
        <v>1038.05</v>
      </c>
      <c r="AB920" s="29">
        <v>959.55</v>
      </c>
      <c r="AC920" s="29">
        <v>944.46</v>
      </c>
      <c r="AD920" s="29">
        <v>924.67</v>
      </c>
      <c r="AE920" s="29">
        <v>945.02</v>
      </c>
      <c r="AF920" s="29">
        <v>960.1</v>
      </c>
      <c r="AG920" s="29">
        <v>997.31</v>
      </c>
      <c r="AH920" s="29">
        <v>1128.55</v>
      </c>
      <c r="AI920" s="29">
        <v>1366.23</v>
      </c>
      <c r="AJ920" s="29">
        <v>1654.76</v>
      </c>
      <c r="AK920" s="29">
        <v>1788.07</v>
      </c>
      <c r="AL920" s="29">
        <v>1803.36</v>
      </c>
      <c r="AM920" s="29">
        <v>1801</v>
      </c>
      <c r="AN920" s="29">
        <v>1781.63</v>
      </c>
      <c r="AO920" s="29">
        <v>1777.52</v>
      </c>
      <c r="AP920" s="29">
        <v>1811.25</v>
      </c>
      <c r="AQ920" s="29">
        <v>1834.81</v>
      </c>
      <c r="AR920" s="29">
        <v>1940.48</v>
      </c>
      <c r="AS920" s="29">
        <v>1952.44</v>
      </c>
      <c r="AT920" s="29">
        <v>1952.75</v>
      </c>
      <c r="AU920" s="29">
        <v>1922.88</v>
      </c>
      <c r="AV920" s="29">
        <v>1894.66</v>
      </c>
      <c r="AW920" s="29">
        <v>1341.74</v>
      </c>
      <c r="AX920" s="30">
        <v>1138.3499999999999</v>
      </c>
      <c r="AY920" s="325">
        <v>261.40999999999997</v>
      </c>
      <c r="AZ920" s="167">
        <v>6.61</v>
      </c>
      <c r="BA920" s="152">
        <v>179.54999999999998</v>
      </c>
    </row>
    <row r="921" spans="1:53">
      <c r="A921" s="37">
        <v>28</v>
      </c>
      <c r="B921" s="162">
        <f t="shared" si="108"/>
        <v>1531.3399999999997</v>
      </c>
      <c r="C921" s="162">
        <f t="shared" si="108"/>
        <v>1461.5899999999997</v>
      </c>
      <c r="D921" s="162">
        <f t="shared" si="108"/>
        <v>1403.9299999999998</v>
      </c>
      <c r="E921" s="162">
        <f t="shared" si="108"/>
        <v>1400.79</v>
      </c>
      <c r="F921" s="162">
        <f t="shared" si="108"/>
        <v>1452.2599999999998</v>
      </c>
      <c r="G921" s="162">
        <f t="shared" si="108"/>
        <v>1581.9099999999999</v>
      </c>
      <c r="H921" s="162">
        <f t="shared" si="108"/>
        <v>1789.9899999999998</v>
      </c>
      <c r="I921" s="162">
        <f t="shared" si="108"/>
        <v>2130.2999999999997</v>
      </c>
      <c r="J921" s="162">
        <f t="shared" si="108"/>
        <v>2345.25</v>
      </c>
      <c r="K921" s="162">
        <f t="shared" si="108"/>
        <v>2390.2800000000002</v>
      </c>
      <c r="L921" s="162">
        <f t="shared" si="108"/>
        <v>2390.0700000000002</v>
      </c>
      <c r="M921" s="162">
        <f t="shared" si="108"/>
        <v>2372.09</v>
      </c>
      <c r="N921" s="162">
        <f t="shared" si="108"/>
        <v>2352.23</v>
      </c>
      <c r="O921" s="162">
        <f t="shared" si="108"/>
        <v>2347.3000000000002</v>
      </c>
      <c r="P921" s="162">
        <f t="shared" si="108"/>
        <v>2339.09</v>
      </c>
      <c r="Q921" s="162">
        <f t="shared" si="108"/>
        <v>2340.7000000000003</v>
      </c>
      <c r="R921" s="162">
        <f t="shared" si="109"/>
        <v>2339.2600000000002</v>
      </c>
      <c r="S921" s="162">
        <f t="shared" si="101"/>
        <v>2385.7200000000003</v>
      </c>
      <c r="T921" s="162">
        <f t="shared" si="102"/>
        <v>2386.1799999999998</v>
      </c>
      <c r="U921" s="162">
        <f t="shared" si="103"/>
        <v>2367.94</v>
      </c>
      <c r="V921" s="162">
        <f t="shared" si="104"/>
        <v>2319.46</v>
      </c>
      <c r="W921" s="162">
        <f t="shared" si="105"/>
        <v>2153.4699999999998</v>
      </c>
      <c r="X921" s="162">
        <f t="shared" si="106"/>
        <v>1849.0899999999997</v>
      </c>
      <c r="Y921" s="162">
        <f t="shared" si="107"/>
        <v>1567.3199999999997</v>
      </c>
      <c r="Z921" s="27"/>
      <c r="AA921" s="31">
        <v>1083.77</v>
      </c>
      <c r="AB921" s="29">
        <v>1014.0199999999999</v>
      </c>
      <c r="AC921" s="29">
        <v>956.36</v>
      </c>
      <c r="AD921" s="29">
        <v>953.22</v>
      </c>
      <c r="AE921" s="29">
        <v>1004.69</v>
      </c>
      <c r="AF921" s="29">
        <v>1134.3399999999999</v>
      </c>
      <c r="AG921" s="29">
        <v>1342.42</v>
      </c>
      <c r="AH921" s="29">
        <v>1682.73</v>
      </c>
      <c r="AI921" s="29">
        <v>1897.68</v>
      </c>
      <c r="AJ921" s="29">
        <v>1942.71</v>
      </c>
      <c r="AK921" s="29">
        <v>1942.5</v>
      </c>
      <c r="AL921" s="29">
        <v>1924.52</v>
      </c>
      <c r="AM921" s="29">
        <v>1904.66</v>
      </c>
      <c r="AN921" s="29">
        <v>1899.73</v>
      </c>
      <c r="AO921" s="29">
        <v>1891.52</v>
      </c>
      <c r="AP921" s="29">
        <v>1893.13</v>
      </c>
      <c r="AQ921" s="29">
        <v>1891.69</v>
      </c>
      <c r="AR921" s="29">
        <v>1938.15</v>
      </c>
      <c r="AS921" s="29">
        <v>1938.61</v>
      </c>
      <c r="AT921" s="29">
        <v>1920.37</v>
      </c>
      <c r="AU921" s="29">
        <v>1871.89</v>
      </c>
      <c r="AV921" s="29">
        <v>1705.9</v>
      </c>
      <c r="AW921" s="29">
        <v>1401.52</v>
      </c>
      <c r="AX921" s="30">
        <v>1119.75</v>
      </c>
      <c r="AY921" s="325">
        <v>261.40999999999997</v>
      </c>
      <c r="AZ921" s="167">
        <v>6.61</v>
      </c>
      <c r="BA921" s="152">
        <v>179.54999999999998</v>
      </c>
    </row>
    <row r="922" spans="1:53">
      <c r="A922" s="37">
        <v>29</v>
      </c>
      <c r="B922" s="162">
        <f t="shared" si="108"/>
        <v>1400.0499999999997</v>
      </c>
      <c r="C922" s="162">
        <f t="shared" si="108"/>
        <v>1343.3199999999997</v>
      </c>
      <c r="D922" s="162">
        <f t="shared" si="108"/>
        <v>1217.3399999999999</v>
      </c>
      <c r="E922" s="162">
        <f t="shared" si="108"/>
        <v>1222.5</v>
      </c>
      <c r="F922" s="162">
        <f t="shared" si="108"/>
        <v>1337.75</v>
      </c>
      <c r="G922" s="162">
        <f t="shared" si="108"/>
        <v>1430.54</v>
      </c>
      <c r="H922" s="162">
        <f t="shared" si="108"/>
        <v>1627.56</v>
      </c>
      <c r="I922" s="162">
        <f t="shared" si="108"/>
        <v>1908.0499999999997</v>
      </c>
      <c r="J922" s="162">
        <f t="shared" si="108"/>
        <v>2115.9699999999998</v>
      </c>
      <c r="K922" s="162">
        <f t="shared" si="108"/>
        <v>2172.0499999999997</v>
      </c>
      <c r="L922" s="162">
        <f t="shared" si="108"/>
        <v>2167.7199999999998</v>
      </c>
      <c r="M922" s="162">
        <f t="shared" si="108"/>
        <v>2142.5699999999997</v>
      </c>
      <c r="N922" s="162">
        <f t="shared" si="108"/>
        <v>2125.48</v>
      </c>
      <c r="O922" s="162">
        <f t="shared" si="108"/>
        <v>2123.58</v>
      </c>
      <c r="P922" s="162">
        <f t="shared" si="108"/>
        <v>2114.7799999999997</v>
      </c>
      <c r="Q922" s="162">
        <f t="shared" si="108"/>
        <v>2119.3599999999997</v>
      </c>
      <c r="R922" s="162">
        <f t="shared" si="109"/>
        <v>2125.3599999999997</v>
      </c>
      <c r="S922" s="162">
        <f t="shared" si="101"/>
        <v>2168.3199999999997</v>
      </c>
      <c r="T922" s="162">
        <f t="shared" si="102"/>
        <v>2149.87</v>
      </c>
      <c r="U922" s="162">
        <f t="shared" si="103"/>
        <v>2160.4699999999998</v>
      </c>
      <c r="V922" s="162">
        <f t="shared" si="104"/>
        <v>2110.3399999999997</v>
      </c>
      <c r="W922" s="162">
        <f t="shared" si="105"/>
        <v>2035.73</v>
      </c>
      <c r="X922" s="162">
        <f t="shared" si="106"/>
        <v>1688.5699999999997</v>
      </c>
      <c r="Y922" s="162">
        <f t="shared" si="107"/>
        <v>1438.81</v>
      </c>
      <c r="Z922" s="27"/>
      <c r="AA922" s="31">
        <v>952.48</v>
      </c>
      <c r="AB922" s="29">
        <v>895.75</v>
      </c>
      <c r="AC922" s="29">
        <v>769.77</v>
      </c>
      <c r="AD922" s="29">
        <v>774.93</v>
      </c>
      <c r="AE922" s="29">
        <v>890.18</v>
      </c>
      <c r="AF922" s="29">
        <v>982.97</v>
      </c>
      <c r="AG922" s="29">
        <v>1179.99</v>
      </c>
      <c r="AH922" s="29">
        <v>1460.48</v>
      </c>
      <c r="AI922" s="29">
        <v>1668.4</v>
      </c>
      <c r="AJ922" s="29">
        <v>1724.48</v>
      </c>
      <c r="AK922" s="29">
        <v>1720.15</v>
      </c>
      <c r="AL922" s="29">
        <v>1695</v>
      </c>
      <c r="AM922" s="29">
        <v>1677.91</v>
      </c>
      <c r="AN922" s="29">
        <v>1676.01</v>
      </c>
      <c r="AO922" s="29">
        <v>1667.21</v>
      </c>
      <c r="AP922" s="29">
        <v>1671.79</v>
      </c>
      <c r="AQ922" s="29">
        <v>1677.79</v>
      </c>
      <c r="AR922" s="29">
        <v>1720.75</v>
      </c>
      <c r="AS922" s="29">
        <v>1702.3</v>
      </c>
      <c r="AT922" s="29">
        <v>1712.9</v>
      </c>
      <c r="AU922" s="29">
        <v>1662.77</v>
      </c>
      <c r="AV922" s="29">
        <v>1588.16</v>
      </c>
      <c r="AW922" s="29">
        <v>1241</v>
      </c>
      <c r="AX922" s="30">
        <v>991.24</v>
      </c>
      <c r="AY922" s="325">
        <v>261.40999999999997</v>
      </c>
      <c r="AZ922" s="167">
        <v>6.61</v>
      </c>
      <c r="BA922" s="152">
        <v>179.54999999999998</v>
      </c>
    </row>
    <row r="923" spans="1:53">
      <c r="A923" s="37">
        <v>30</v>
      </c>
      <c r="B923" s="162">
        <f t="shared" si="108"/>
        <v>1382.3199999999997</v>
      </c>
      <c r="C923" s="162">
        <f t="shared" si="108"/>
        <v>1277.1799999999998</v>
      </c>
      <c r="D923" s="162">
        <f t="shared" si="108"/>
        <v>1206.01</v>
      </c>
      <c r="E923" s="162">
        <f t="shared" si="108"/>
        <v>1177.1799999999998</v>
      </c>
      <c r="F923" s="162">
        <f t="shared" si="108"/>
        <v>1265.7199999999998</v>
      </c>
      <c r="G923" s="162">
        <f t="shared" si="108"/>
        <v>1457.1799999999998</v>
      </c>
      <c r="H923" s="162">
        <f t="shared" si="108"/>
        <v>1614.7199999999998</v>
      </c>
      <c r="I923" s="162">
        <f t="shared" si="108"/>
        <v>1936.3199999999997</v>
      </c>
      <c r="J923" s="162">
        <f t="shared" si="108"/>
        <v>2310.0299999999997</v>
      </c>
      <c r="K923" s="162">
        <f t="shared" si="108"/>
        <v>2357.44</v>
      </c>
      <c r="L923" s="162">
        <f t="shared" si="108"/>
        <v>2365.86</v>
      </c>
      <c r="M923" s="162">
        <f t="shared" si="108"/>
        <v>2345.42</v>
      </c>
      <c r="N923" s="162">
        <f t="shared" si="108"/>
        <v>2326.83</v>
      </c>
      <c r="O923" s="162">
        <f t="shared" si="108"/>
        <v>2326.7400000000002</v>
      </c>
      <c r="P923" s="162">
        <f t="shared" si="108"/>
        <v>2324.4</v>
      </c>
      <c r="Q923" s="162">
        <f t="shared" si="108"/>
        <v>2358.37</v>
      </c>
      <c r="R923" s="162">
        <f t="shared" si="109"/>
        <v>2356.3000000000002</v>
      </c>
      <c r="S923" s="162">
        <f t="shared" si="101"/>
        <v>2395.6799999999998</v>
      </c>
      <c r="T923" s="162">
        <f t="shared" si="102"/>
        <v>2370.34</v>
      </c>
      <c r="U923" s="162">
        <f t="shared" si="103"/>
        <v>2444.1799999999998</v>
      </c>
      <c r="V923" s="162">
        <f t="shared" si="104"/>
        <v>2352.2800000000002</v>
      </c>
      <c r="W923" s="162">
        <f t="shared" si="105"/>
        <v>2319.58</v>
      </c>
      <c r="X923" s="162">
        <f t="shared" si="106"/>
        <v>2176.3399999999997</v>
      </c>
      <c r="Y923" s="162">
        <f t="shared" si="107"/>
        <v>1461.52</v>
      </c>
      <c r="Z923" s="27"/>
      <c r="AA923" s="31">
        <v>934.75</v>
      </c>
      <c r="AB923" s="29">
        <v>829.61</v>
      </c>
      <c r="AC923" s="29">
        <v>758.44</v>
      </c>
      <c r="AD923" s="29">
        <v>729.61</v>
      </c>
      <c r="AE923" s="29">
        <v>818.15</v>
      </c>
      <c r="AF923" s="29">
        <v>1009.6100000000001</v>
      </c>
      <c r="AG923" s="29">
        <v>1167.1500000000001</v>
      </c>
      <c r="AH923" s="29">
        <v>1488.75</v>
      </c>
      <c r="AI923" s="29">
        <v>1862.46</v>
      </c>
      <c r="AJ923" s="29">
        <v>1909.87</v>
      </c>
      <c r="AK923" s="29">
        <v>1918.29</v>
      </c>
      <c r="AL923" s="29">
        <v>1897.85</v>
      </c>
      <c r="AM923" s="29">
        <v>1879.26</v>
      </c>
      <c r="AN923" s="29">
        <v>1879.17</v>
      </c>
      <c r="AO923" s="29">
        <v>1876.83</v>
      </c>
      <c r="AP923" s="29">
        <v>1910.8</v>
      </c>
      <c r="AQ923" s="29">
        <v>1908.73</v>
      </c>
      <c r="AR923" s="29">
        <v>1948.11</v>
      </c>
      <c r="AS923" s="29">
        <v>1922.77</v>
      </c>
      <c r="AT923" s="29">
        <v>1996.61</v>
      </c>
      <c r="AU923" s="29">
        <v>1904.71</v>
      </c>
      <c r="AV923" s="29">
        <v>1872.01</v>
      </c>
      <c r="AW923" s="29">
        <v>1728.77</v>
      </c>
      <c r="AX923" s="30">
        <v>1013.9500000000002</v>
      </c>
      <c r="AY923" s="325">
        <v>261.40999999999997</v>
      </c>
      <c r="AZ923" s="167">
        <v>6.61</v>
      </c>
      <c r="BA923" s="152">
        <v>179.54999999999998</v>
      </c>
    </row>
    <row r="924" spans="1:53" ht="13.5" thickBot="1">
      <c r="A924" s="147">
        <v>31</v>
      </c>
      <c r="B924" s="162">
        <f t="shared" si="108"/>
        <v>0</v>
      </c>
      <c r="C924" s="162">
        <f t="shared" si="108"/>
        <v>0</v>
      </c>
      <c r="D924" s="162">
        <f t="shared" si="108"/>
        <v>0</v>
      </c>
      <c r="E924" s="162">
        <f t="shared" si="108"/>
        <v>0</v>
      </c>
      <c r="F924" s="162">
        <f t="shared" si="108"/>
        <v>0</v>
      </c>
      <c r="G924" s="162">
        <f t="shared" si="108"/>
        <v>0</v>
      </c>
      <c r="H924" s="162">
        <f t="shared" si="108"/>
        <v>0</v>
      </c>
      <c r="I924" s="162">
        <f t="shared" si="108"/>
        <v>0</v>
      </c>
      <c r="J924" s="162">
        <f t="shared" si="108"/>
        <v>0</v>
      </c>
      <c r="K924" s="162">
        <f t="shared" si="108"/>
        <v>0</v>
      </c>
      <c r="L924" s="162">
        <f t="shared" si="108"/>
        <v>0</v>
      </c>
      <c r="M924" s="162">
        <f t="shared" si="108"/>
        <v>0</v>
      </c>
      <c r="N924" s="162">
        <f t="shared" si="108"/>
        <v>0</v>
      </c>
      <c r="O924" s="162">
        <f t="shared" si="108"/>
        <v>0</v>
      </c>
      <c r="P924" s="162">
        <f t="shared" si="108"/>
        <v>0</v>
      </c>
      <c r="Q924" s="162">
        <f t="shared" si="108"/>
        <v>0</v>
      </c>
      <c r="R924" s="162">
        <f t="shared" si="109"/>
        <v>0</v>
      </c>
      <c r="S924" s="162">
        <f t="shared" si="101"/>
        <v>0</v>
      </c>
      <c r="T924" s="162">
        <f t="shared" si="102"/>
        <v>0</v>
      </c>
      <c r="U924" s="162">
        <f t="shared" si="103"/>
        <v>0</v>
      </c>
      <c r="V924" s="162">
        <f t="shared" si="104"/>
        <v>0</v>
      </c>
      <c r="W924" s="162">
        <f t="shared" si="105"/>
        <v>0</v>
      </c>
      <c r="X924" s="162">
        <f t="shared" si="106"/>
        <v>0</v>
      </c>
      <c r="Y924" s="162">
        <f t="shared" si="107"/>
        <v>0</v>
      </c>
      <c r="Z924" s="27"/>
      <c r="AA924" s="59">
        <v>0</v>
      </c>
      <c r="AB924" s="60">
        <v>0</v>
      </c>
      <c r="AC924" s="60">
        <v>0</v>
      </c>
      <c r="AD924" s="60">
        <v>0</v>
      </c>
      <c r="AE924" s="60">
        <v>0</v>
      </c>
      <c r="AF924" s="60">
        <v>0</v>
      </c>
      <c r="AG924" s="60">
        <v>0</v>
      </c>
      <c r="AH924" s="60">
        <v>0</v>
      </c>
      <c r="AI924" s="60">
        <v>0</v>
      </c>
      <c r="AJ924" s="60">
        <v>0</v>
      </c>
      <c r="AK924" s="60">
        <v>0</v>
      </c>
      <c r="AL924" s="60">
        <v>0</v>
      </c>
      <c r="AM924" s="60">
        <v>0</v>
      </c>
      <c r="AN924" s="60">
        <v>0</v>
      </c>
      <c r="AO924" s="60">
        <v>0</v>
      </c>
      <c r="AP924" s="60">
        <v>0</v>
      </c>
      <c r="AQ924" s="60">
        <v>0</v>
      </c>
      <c r="AR924" s="60">
        <v>0</v>
      </c>
      <c r="AS924" s="60">
        <v>0</v>
      </c>
      <c r="AT924" s="60">
        <v>0</v>
      </c>
      <c r="AU924" s="60">
        <v>0</v>
      </c>
      <c r="AV924" s="60">
        <v>0</v>
      </c>
      <c r="AW924" s="60">
        <v>0</v>
      </c>
      <c r="AX924" s="123">
        <v>0</v>
      </c>
      <c r="AY924" s="326">
        <v>0</v>
      </c>
      <c r="AZ924" s="168">
        <v>0</v>
      </c>
      <c r="BA924" s="153"/>
    </row>
    <row r="925" spans="1:53" ht="13.5" thickBot="1">
      <c r="AA925" s="159">
        <f>SUM(AA894:AX924)</f>
        <v>1106460.9400000009</v>
      </c>
      <c r="BA925" s="8"/>
    </row>
    <row r="926" spans="1:53" s="3" customFormat="1" ht="36" customHeight="1" thickBot="1">
      <c r="A926" s="426" t="s">
        <v>2</v>
      </c>
      <c r="B926" s="428" t="s">
        <v>144</v>
      </c>
      <c r="C926" s="428"/>
      <c r="D926" s="428"/>
      <c r="E926" s="428"/>
      <c r="F926" s="428"/>
      <c r="G926" s="428"/>
      <c r="H926" s="428"/>
      <c r="I926" s="428"/>
      <c r="J926" s="428"/>
      <c r="K926" s="428"/>
      <c r="L926" s="428"/>
      <c r="M926" s="428"/>
      <c r="N926" s="428"/>
      <c r="O926" s="428"/>
      <c r="P926" s="428"/>
      <c r="Q926" s="428"/>
      <c r="R926" s="428"/>
      <c r="S926" s="428"/>
      <c r="T926" s="428"/>
      <c r="U926" s="428"/>
      <c r="V926" s="428"/>
      <c r="W926" s="428"/>
      <c r="X926" s="428"/>
      <c r="Y926" s="429"/>
      <c r="AA926" s="141" t="s">
        <v>185</v>
      </c>
      <c r="AB926" s="158"/>
      <c r="AC926" s="158"/>
      <c r="AD926" s="158"/>
      <c r="AE926" s="158"/>
      <c r="AF926" s="158"/>
      <c r="AG926" s="158"/>
      <c r="AH926" s="158"/>
      <c r="AI926" s="158"/>
      <c r="AJ926" s="158"/>
      <c r="AK926" s="158"/>
      <c r="AL926" s="158"/>
      <c r="AM926" s="158"/>
      <c r="AN926" s="158"/>
      <c r="AO926" s="158"/>
      <c r="AP926" s="158"/>
      <c r="AQ926" s="158"/>
      <c r="AR926" s="158"/>
      <c r="AS926" s="158"/>
      <c r="AT926" s="158"/>
      <c r="AU926" s="158"/>
      <c r="AV926" s="158"/>
      <c r="AW926" s="158"/>
      <c r="AX926" s="158"/>
      <c r="AY926" s="220"/>
      <c r="AZ926" s="158"/>
      <c r="BA926" s="158"/>
    </row>
    <row r="927" spans="1:53" ht="42.75" customHeight="1">
      <c r="A927" s="427"/>
      <c r="B927" s="396" t="s">
        <v>3</v>
      </c>
      <c r="C927" s="396"/>
      <c r="D927" s="396"/>
      <c r="E927" s="396"/>
      <c r="F927" s="396"/>
      <c r="G927" s="396"/>
      <c r="H927" s="396"/>
      <c r="I927" s="396"/>
      <c r="J927" s="396"/>
      <c r="K927" s="396"/>
      <c r="L927" s="396"/>
      <c r="M927" s="396"/>
      <c r="N927" s="396"/>
      <c r="O927" s="396"/>
      <c r="P927" s="396"/>
      <c r="Q927" s="396"/>
      <c r="R927" s="396"/>
      <c r="S927" s="396"/>
      <c r="T927" s="396"/>
      <c r="U927" s="396"/>
      <c r="V927" s="396"/>
      <c r="W927" s="396"/>
      <c r="X927" s="396"/>
      <c r="Y927" s="430"/>
      <c r="AA927" s="438" t="s">
        <v>89</v>
      </c>
      <c r="AB927" s="439"/>
      <c r="AC927" s="439"/>
      <c r="AD927" s="439"/>
      <c r="AE927" s="439"/>
      <c r="AF927" s="439"/>
      <c r="AG927" s="439"/>
      <c r="AH927" s="439"/>
      <c r="AI927" s="439"/>
      <c r="AJ927" s="439"/>
      <c r="AK927" s="439"/>
      <c r="AL927" s="439"/>
      <c r="AM927" s="439"/>
      <c r="AN927" s="439"/>
      <c r="AO927" s="439"/>
      <c r="AP927" s="439"/>
      <c r="AQ927" s="439"/>
      <c r="AR927" s="439"/>
      <c r="AS927" s="439"/>
      <c r="AT927" s="439"/>
      <c r="AU927" s="439"/>
      <c r="AV927" s="439"/>
      <c r="AW927" s="439"/>
      <c r="AX927" s="440"/>
      <c r="AY927" s="478" t="str">
        <f>AY891</f>
        <v>Сбытовая надбавка</v>
      </c>
      <c r="AZ927" s="447" t="s">
        <v>202</v>
      </c>
      <c r="BA927" s="218" t="str">
        <f>BA891</f>
        <v>Тарифы на услуги по передаче электрической энергии</v>
      </c>
    </row>
    <row r="928" spans="1:53" ht="42.75" customHeight="1">
      <c r="A928" s="427"/>
      <c r="B928" s="38" t="s">
        <v>4</v>
      </c>
      <c r="C928" s="38" t="s">
        <v>5</v>
      </c>
      <c r="D928" s="38" t="s">
        <v>6</v>
      </c>
      <c r="E928" s="38" t="s">
        <v>7</v>
      </c>
      <c r="F928" s="38" t="s">
        <v>8</v>
      </c>
      <c r="G928" s="38" t="s">
        <v>9</v>
      </c>
      <c r="H928" s="38" t="s">
        <v>10</v>
      </c>
      <c r="I928" s="38" t="s">
        <v>11</v>
      </c>
      <c r="J928" s="38" t="s">
        <v>12</v>
      </c>
      <c r="K928" s="38" t="s">
        <v>13</v>
      </c>
      <c r="L928" s="38" t="s">
        <v>14</v>
      </c>
      <c r="M928" s="38" t="s">
        <v>15</v>
      </c>
      <c r="N928" s="38" t="s">
        <v>16</v>
      </c>
      <c r="O928" s="38" t="s">
        <v>17</v>
      </c>
      <c r="P928" s="38" t="s">
        <v>18</v>
      </c>
      <c r="Q928" s="38" t="s">
        <v>19</v>
      </c>
      <c r="R928" s="38" t="s">
        <v>20</v>
      </c>
      <c r="S928" s="38" t="s">
        <v>21</v>
      </c>
      <c r="T928" s="38" t="s">
        <v>22</v>
      </c>
      <c r="U928" s="38" t="s">
        <v>23</v>
      </c>
      <c r="V928" s="38" t="s">
        <v>24</v>
      </c>
      <c r="W928" s="38" t="s">
        <v>25</v>
      </c>
      <c r="X928" s="38" t="s">
        <v>26</v>
      </c>
      <c r="Y928" s="39" t="s">
        <v>27</v>
      </c>
      <c r="AA928" s="47" t="s">
        <v>4</v>
      </c>
      <c r="AB928" s="48" t="s">
        <v>5</v>
      </c>
      <c r="AC928" s="48" t="s">
        <v>6</v>
      </c>
      <c r="AD928" s="48" t="s">
        <v>7</v>
      </c>
      <c r="AE928" s="48" t="s">
        <v>8</v>
      </c>
      <c r="AF928" s="48" t="s">
        <v>9</v>
      </c>
      <c r="AG928" s="48" t="s">
        <v>10</v>
      </c>
      <c r="AH928" s="48" t="s">
        <v>11</v>
      </c>
      <c r="AI928" s="48" t="s">
        <v>12</v>
      </c>
      <c r="AJ928" s="48" t="s">
        <v>13</v>
      </c>
      <c r="AK928" s="48" t="s">
        <v>14</v>
      </c>
      <c r="AL928" s="48" t="s">
        <v>15</v>
      </c>
      <c r="AM928" s="48" t="s">
        <v>16</v>
      </c>
      <c r="AN928" s="48" t="s">
        <v>17</v>
      </c>
      <c r="AO928" s="48" t="s">
        <v>18</v>
      </c>
      <c r="AP928" s="48" t="s">
        <v>19</v>
      </c>
      <c r="AQ928" s="48" t="s">
        <v>20</v>
      </c>
      <c r="AR928" s="48" t="s">
        <v>21</v>
      </c>
      <c r="AS928" s="48" t="s">
        <v>22</v>
      </c>
      <c r="AT928" s="48" t="s">
        <v>23</v>
      </c>
      <c r="AU928" s="48" t="s">
        <v>24</v>
      </c>
      <c r="AV928" s="48" t="s">
        <v>25</v>
      </c>
      <c r="AW928" s="48" t="s">
        <v>26</v>
      </c>
      <c r="AX928" s="122" t="s">
        <v>27</v>
      </c>
      <c r="AY928" s="460"/>
      <c r="AZ928" s="448"/>
      <c r="BA928" s="169" t="s">
        <v>32</v>
      </c>
    </row>
    <row r="929" spans="1:53" s="165" customFormat="1" ht="16.149999999999999" customHeight="1">
      <c r="A929" s="434" t="s">
        <v>210</v>
      </c>
      <c r="B929" s="435"/>
      <c r="C929" s="435"/>
      <c r="D929" s="435"/>
      <c r="E929" s="435"/>
      <c r="F929" s="435"/>
      <c r="G929" s="435"/>
      <c r="H929" s="435"/>
      <c r="I929" s="435"/>
      <c r="J929" s="435"/>
      <c r="K929" s="435"/>
      <c r="L929" s="435"/>
      <c r="M929" s="435"/>
      <c r="N929" s="435"/>
      <c r="O929" s="435"/>
      <c r="P929" s="435"/>
      <c r="Q929" s="435"/>
      <c r="R929" s="435"/>
      <c r="S929" s="435"/>
      <c r="T929" s="435"/>
      <c r="U929" s="435"/>
      <c r="V929" s="435"/>
      <c r="W929" s="435"/>
      <c r="X929" s="435"/>
      <c r="Y929" s="436"/>
      <c r="AA929" s="441">
        <v>2</v>
      </c>
      <c r="AB929" s="442"/>
      <c r="AC929" s="442"/>
      <c r="AD929" s="442"/>
      <c r="AE929" s="442"/>
      <c r="AF929" s="442"/>
      <c r="AG929" s="442"/>
      <c r="AH929" s="442"/>
      <c r="AI929" s="442"/>
      <c r="AJ929" s="442"/>
      <c r="AK929" s="442"/>
      <c r="AL929" s="442"/>
      <c r="AM929" s="442"/>
      <c r="AN929" s="442"/>
      <c r="AO929" s="442"/>
      <c r="AP929" s="442"/>
      <c r="AQ929" s="442"/>
      <c r="AR929" s="442"/>
      <c r="AS929" s="442"/>
      <c r="AT929" s="442"/>
      <c r="AU929" s="442"/>
      <c r="AV929" s="442"/>
      <c r="AW929" s="442"/>
      <c r="AX929" s="443"/>
      <c r="AY929" s="176">
        <v>3</v>
      </c>
      <c r="AZ929" s="178">
        <v>4</v>
      </c>
      <c r="BA929" s="179">
        <v>5</v>
      </c>
    </row>
    <row r="930" spans="1:53">
      <c r="A930" s="37">
        <v>1</v>
      </c>
      <c r="B930" s="162">
        <f>AA930+$BA930+$AZ930+$AY930</f>
        <v>1049.74</v>
      </c>
      <c r="C930" s="162">
        <f t="shared" ref="C930:R945" si="110">AB930+$BA930+$AZ930+$AY930</f>
        <v>1040.6599999999999</v>
      </c>
      <c r="D930" s="162">
        <f t="shared" si="110"/>
        <v>1008.48</v>
      </c>
      <c r="E930" s="162">
        <f t="shared" si="110"/>
        <v>835.57999999999993</v>
      </c>
      <c r="F930" s="162">
        <f t="shared" si="110"/>
        <v>1032.8</v>
      </c>
      <c r="G930" s="162">
        <f t="shared" si="110"/>
        <v>1035.9099999999999</v>
      </c>
      <c r="H930" s="162">
        <f t="shared" si="110"/>
        <v>1808.2999999999997</v>
      </c>
      <c r="I930" s="162">
        <f t="shared" si="110"/>
        <v>2099.12</v>
      </c>
      <c r="J930" s="162">
        <f t="shared" si="110"/>
        <v>2219.4</v>
      </c>
      <c r="K930" s="162">
        <f t="shared" si="110"/>
        <v>2282.58</v>
      </c>
      <c r="L930" s="162">
        <f t="shared" si="110"/>
        <v>2282.5899999999997</v>
      </c>
      <c r="M930" s="162">
        <f t="shared" si="110"/>
        <v>2272.69</v>
      </c>
      <c r="N930" s="162">
        <f t="shared" si="110"/>
        <v>2255.5499999999997</v>
      </c>
      <c r="O930" s="162">
        <f t="shared" si="110"/>
        <v>2252.85</v>
      </c>
      <c r="P930" s="162">
        <f t="shared" si="110"/>
        <v>2246.4699999999998</v>
      </c>
      <c r="Q930" s="162">
        <f t="shared" si="110"/>
        <v>2204.9899999999998</v>
      </c>
      <c r="R930" s="162">
        <f t="shared" si="110"/>
        <v>2208.5499999999997</v>
      </c>
      <c r="S930" s="162">
        <f t="shared" ref="S930:S960" si="111">AR930+$BA930+$AZ930+$AY930</f>
        <v>2234.5</v>
      </c>
      <c r="T930" s="162">
        <f t="shared" ref="T930:T960" si="112">AS930+$BA930+$AZ930+$AY930</f>
        <v>2546.75</v>
      </c>
      <c r="U930" s="162">
        <f t="shared" ref="U930:U960" si="113">AT930+$BA930+$AZ930+$AY930</f>
        <v>2546.9</v>
      </c>
      <c r="V930" s="162">
        <f t="shared" ref="V930:V960" si="114">AU930+$BA930+$AZ930+$AY930</f>
        <v>2554.5099999999998</v>
      </c>
      <c r="W930" s="162">
        <f t="shared" ref="W930:W960" si="115">AV930+$BA930+$AZ930+$AY930</f>
        <v>2176.9299999999998</v>
      </c>
      <c r="X930" s="162">
        <f t="shared" ref="X930:X960" si="116">AW930+$BA930+$AZ930+$AY930</f>
        <v>1898.13</v>
      </c>
      <c r="Y930" s="162">
        <f t="shared" ref="Y930:Y960" si="117">AX930+$BA930+$AZ930+$AY930</f>
        <v>1317.6799999999998</v>
      </c>
      <c r="Z930" s="27"/>
      <c r="AA930" s="31">
        <v>349.27</v>
      </c>
      <c r="AB930" s="29">
        <v>340.19</v>
      </c>
      <c r="AC930" s="29">
        <v>308.01</v>
      </c>
      <c r="AD930" s="29">
        <v>135.11000000000001</v>
      </c>
      <c r="AE930" s="29">
        <v>332.33</v>
      </c>
      <c r="AF930" s="29">
        <v>335.44</v>
      </c>
      <c r="AG930" s="29">
        <v>1107.83</v>
      </c>
      <c r="AH930" s="29">
        <v>1398.65</v>
      </c>
      <c r="AI930" s="29">
        <v>1518.93</v>
      </c>
      <c r="AJ930" s="29">
        <v>1582.11</v>
      </c>
      <c r="AK930" s="29">
        <v>1582.12</v>
      </c>
      <c r="AL930" s="29">
        <v>1572.22</v>
      </c>
      <c r="AM930" s="29">
        <v>1555.08</v>
      </c>
      <c r="AN930" s="29">
        <v>1552.38</v>
      </c>
      <c r="AO930" s="29">
        <v>1546</v>
      </c>
      <c r="AP930" s="29">
        <v>1504.52</v>
      </c>
      <c r="AQ930" s="29">
        <v>1508.08</v>
      </c>
      <c r="AR930" s="29">
        <v>1534.03</v>
      </c>
      <c r="AS930" s="29">
        <v>1846.28</v>
      </c>
      <c r="AT930" s="29">
        <v>1846.43</v>
      </c>
      <c r="AU930" s="29">
        <v>1854.04</v>
      </c>
      <c r="AV930" s="29">
        <v>1476.46</v>
      </c>
      <c r="AW930" s="29">
        <v>1197.6600000000001</v>
      </c>
      <c r="AX930" s="30">
        <v>617.21</v>
      </c>
      <c r="AY930" s="324">
        <v>261.40999999999997</v>
      </c>
      <c r="AZ930" s="167">
        <v>6.61</v>
      </c>
      <c r="BA930" s="170">
        <v>432.45</v>
      </c>
    </row>
    <row r="931" spans="1:53">
      <c r="A931" s="37">
        <v>2</v>
      </c>
      <c r="B931" s="162">
        <f t="shared" ref="B931:Q960" si="118">AA931+$BA931+$AZ931+$AY931</f>
        <v>1038.3599999999999</v>
      </c>
      <c r="C931" s="162">
        <f t="shared" si="110"/>
        <v>985.66</v>
      </c>
      <c r="D931" s="162">
        <f t="shared" si="110"/>
        <v>700.47</v>
      </c>
      <c r="E931" s="162">
        <f t="shared" si="110"/>
        <v>700.47</v>
      </c>
      <c r="F931" s="162">
        <f t="shared" si="110"/>
        <v>700.5</v>
      </c>
      <c r="G931" s="162">
        <f t="shared" si="110"/>
        <v>1021.53</v>
      </c>
      <c r="H931" s="162">
        <f t="shared" si="110"/>
        <v>1795.83</v>
      </c>
      <c r="I931" s="162">
        <f t="shared" si="110"/>
        <v>2122.37</v>
      </c>
      <c r="J931" s="162">
        <f t="shared" si="110"/>
        <v>2405.2199999999998</v>
      </c>
      <c r="K931" s="162">
        <f t="shared" si="110"/>
        <v>2555.48</v>
      </c>
      <c r="L931" s="162">
        <f t="shared" si="110"/>
        <v>2559.17</v>
      </c>
      <c r="M931" s="162">
        <f t="shared" si="110"/>
        <v>2554.64</v>
      </c>
      <c r="N931" s="162">
        <f t="shared" si="110"/>
        <v>2542.83</v>
      </c>
      <c r="O931" s="162">
        <f t="shared" si="110"/>
        <v>2544.14</v>
      </c>
      <c r="P931" s="162">
        <f t="shared" si="110"/>
        <v>2547.71</v>
      </c>
      <c r="Q931" s="162">
        <f t="shared" si="110"/>
        <v>2548.1999999999998</v>
      </c>
      <c r="R931" s="162">
        <f t="shared" si="110"/>
        <v>2555.25</v>
      </c>
      <c r="S931" s="162">
        <f t="shared" si="111"/>
        <v>2613.5099999999998</v>
      </c>
      <c r="T931" s="162">
        <f t="shared" si="112"/>
        <v>2656.58</v>
      </c>
      <c r="U931" s="162">
        <f t="shared" si="113"/>
        <v>2653.12</v>
      </c>
      <c r="V931" s="162">
        <f t="shared" si="114"/>
        <v>2602.9899999999998</v>
      </c>
      <c r="W931" s="162">
        <f t="shared" si="115"/>
        <v>2580.7399999999998</v>
      </c>
      <c r="X931" s="162">
        <f t="shared" si="116"/>
        <v>2050.2199999999998</v>
      </c>
      <c r="Y931" s="162">
        <f t="shared" si="117"/>
        <v>1791.4499999999998</v>
      </c>
      <c r="Z931" s="27"/>
      <c r="AA931" s="28">
        <v>337.89</v>
      </c>
      <c r="AB931" s="29">
        <v>285.19</v>
      </c>
      <c r="AC931" s="29">
        <v>0</v>
      </c>
      <c r="AD931" s="29">
        <v>0</v>
      </c>
      <c r="AE931" s="29">
        <v>0.03</v>
      </c>
      <c r="AF931" s="29">
        <v>321.06</v>
      </c>
      <c r="AG931" s="29">
        <v>1095.3599999999999</v>
      </c>
      <c r="AH931" s="29">
        <v>1421.9</v>
      </c>
      <c r="AI931" s="29">
        <v>1704.75</v>
      </c>
      <c r="AJ931" s="29">
        <v>1855.01</v>
      </c>
      <c r="AK931" s="29">
        <v>1858.7</v>
      </c>
      <c r="AL931" s="29">
        <v>1854.17</v>
      </c>
      <c r="AM931" s="29">
        <v>1842.36</v>
      </c>
      <c r="AN931" s="29">
        <v>1843.67</v>
      </c>
      <c r="AO931" s="29">
        <v>1847.24</v>
      </c>
      <c r="AP931" s="29">
        <v>1847.73</v>
      </c>
      <c r="AQ931" s="29">
        <v>1854.78</v>
      </c>
      <c r="AR931" s="29">
        <v>1913.04</v>
      </c>
      <c r="AS931" s="29">
        <v>1956.11</v>
      </c>
      <c r="AT931" s="29">
        <v>1952.65</v>
      </c>
      <c r="AU931" s="29">
        <v>1902.52</v>
      </c>
      <c r="AV931" s="29">
        <v>1880.27</v>
      </c>
      <c r="AW931" s="29">
        <v>1349.75</v>
      </c>
      <c r="AX931" s="30">
        <v>1090.98</v>
      </c>
      <c r="AY931" s="325">
        <v>261.40999999999997</v>
      </c>
      <c r="AZ931" s="167">
        <v>6.61</v>
      </c>
      <c r="BA931" s="152">
        <v>432.45</v>
      </c>
    </row>
    <row r="932" spans="1:53">
      <c r="A932" s="37">
        <v>3</v>
      </c>
      <c r="B932" s="162">
        <f t="shared" si="118"/>
        <v>1625.6299999999997</v>
      </c>
      <c r="C932" s="162">
        <f t="shared" si="110"/>
        <v>1270.57</v>
      </c>
      <c r="D932" s="162">
        <f t="shared" si="110"/>
        <v>1010.43</v>
      </c>
      <c r="E932" s="162">
        <f t="shared" si="110"/>
        <v>977.61999999999989</v>
      </c>
      <c r="F932" s="162">
        <f t="shared" si="110"/>
        <v>1569.2199999999998</v>
      </c>
      <c r="G932" s="162">
        <f t="shared" si="110"/>
        <v>1672.2599999999998</v>
      </c>
      <c r="H932" s="162">
        <f t="shared" si="110"/>
        <v>1902.23</v>
      </c>
      <c r="I932" s="162">
        <f t="shared" si="110"/>
        <v>2223.86</v>
      </c>
      <c r="J932" s="162">
        <f t="shared" si="110"/>
        <v>2595.6799999999998</v>
      </c>
      <c r="K932" s="162">
        <f t="shared" si="110"/>
        <v>2651.83</v>
      </c>
      <c r="L932" s="162">
        <f t="shared" si="110"/>
        <v>2659.2999999999997</v>
      </c>
      <c r="M932" s="162">
        <f t="shared" si="110"/>
        <v>2627.5099999999998</v>
      </c>
      <c r="N932" s="162">
        <f t="shared" si="110"/>
        <v>2606.04</v>
      </c>
      <c r="O932" s="162">
        <f t="shared" si="110"/>
        <v>2606.54</v>
      </c>
      <c r="P932" s="162">
        <f t="shared" si="110"/>
        <v>2607.56</v>
      </c>
      <c r="Q932" s="162">
        <f t="shared" si="110"/>
        <v>2605.9499999999998</v>
      </c>
      <c r="R932" s="162">
        <f t="shared" si="110"/>
        <v>2625.0299999999997</v>
      </c>
      <c r="S932" s="162">
        <f t="shared" si="111"/>
        <v>2694.17</v>
      </c>
      <c r="T932" s="162">
        <f t="shared" si="112"/>
        <v>2738.4799999999996</v>
      </c>
      <c r="U932" s="162">
        <f t="shared" si="113"/>
        <v>2767.7599999999998</v>
      </c>
      <c r="V932" s="162">
        <f t="shared" si="114"/>
        <v>2711.13</v>
      </c>
      <c r="W932" s="162">
        <f t="shared" si="115"/>
        <v>2684.44</v>
      </c>
      <c r="X932" s="162">
        <f t="shared" si="116"/>
        <v>2577.13</v>
      </c>
      <c r="Y932" s="162">
        <f t="shared" si="117"/>
        <v>2030.7799999999997</v>
      </c>
      <c r="Z932" s="27"/>
      <c r="AA932" s="28">
        <v>925.16</v>
      </c>
      <c r="AB932" s="29">
        <v>570.1</v>
      </c>
      <c r="AC932" s="29">
        <v>309.95999999999998</v>
      </c>
      <c r="AD932" s="29">
        <v>277.14999999999998</v>
      </c>
      <c r="AE932" s="29">
        <v>868.75</v>
      </c>
      <c r="AF932" s="29">
        <v>971.79</v>
      </c>
      <c r="AG932" s="29">
        <v>1201.76</v>
      </c>
      <c r="AH932" s="29">
        <v>1523.39</v>
      </c>
      <c r="AI932" s="29">
        <v>1895.21</v>
      </c>
      <c r="AJ932" s="29">
        <v>1951.36</v>
      </c>
      <c r="AK932" s="29">
        <v>1958.83</v>
      </c>
      <c r="AL932" s="29">
        <v>1927.04</v>
      </c>
      <c r="AM932" s="29">
        <v>1905.57</v>
      </c>
      <c r="AN932" s="29">
        <v>1906.07</v>
      </c>
      <c r="AO932" s="29">
        <v>1907.09</v>
      </c>
      <c r="AP932" s="29">
        <v>1905.48</v>
      </c>
      <c r="AQ932" s="29">
        <v>1924.56</v>
      </c>
      <c r="AR932" s="29">
        <v>1993.7</v>
      </c>
      <c r="AS932" s="29">
        <v>2038.0099999999998</v>
      </c>
      <c r="AT932" s="29">
        <v>2067.29</v>
      </c>
      <c r="AU932" s="29">
        <v>2010.66</v>
      </c>
      <c r="AV932" s="29">
        <v>1983.97</v>
      </c>
      <c r="AW932" s="29">
        <v>1876.66</v>
      </c>
      <c r="AX932" s="30">
        <v>1330.31</v>
      </c>
      <c r="AY932" s="325">
        <v>261.40999999999997</v>
      </c>
      <c r="AZ932" s="167">
        <v>6.61</v>
      </c>
      <c r="BA932" s="152">
        <v>432.45</v>
      </c>
    </row>
    <row r="933" spans="1:53">
      <c r="A933" s="37">
        <v>4</v>
      </c>
      <c r="B933" s="162">
        <f t="shared" si="118"/>
        <v>1969.92</v>
      </c>
      <c r="C933" s="162">
        <f t="shared" si="110"/>
        <v>1814.7599999999998</v>
      </c>
      <c r="D933" s="162">
        <f t="shared" si="110"/>
        <v>1740.92</v>
      </c>
      <c r="E933" s="162">
        <f t="shared" si="110"/>
        <v>1690.6499999999996</v>
      </c>
      <c r="F933" s="162">
        <f t="shared" si="110"/>
        <v>1715.0900000000001</v>
      </c>
      <c r="G933" s="162">
        <f t="shared" si="110"/>
        <v>1808.2599999999998</v>
      </c>
      <c r="H933" s="162">
        <f t="shared" si="110"/>
        <v>1929.69</v>
      </c>
      <c r="I933" s="162">
        <f t="shared" si="110"/>
        <v>2042.9699999999998</v>
      </c>
      <c r="J933" s="162">
        <f t="shared" si="110"/>
        <v>2537.4</v>
      </c>
      <c r="K933" s="162">
        <f t="shared" si="110"/>
        <v>2593.15</v>
      </c>
      <c r="L933" s="162">
        <f t="shared" si="110"/>
        <v>2609.61</v>
      </c>
      <c r="M933" s="162">
        <f t="shared" si="110"/>
        <v>2597.87</v>
      </c>
      <c r="N933" s="162">
        <f t="shared" si="110"/>
        <v>2596.5899999999997</v>
      </c>
      <c r="O933" s="162">
        <f t="shared" si="110"/>
        <v>2583.12</v>
      </c>
      <c r="P933" s="162">
        <f t="shared" si="110"/>
        <v>2600.2999999999997</v>
      </c>
      <c r="Q933" s="162">
        <f t="shared" si="110"/>
        <v>2612.8399999999997</v>
      </c>
      <c r="R933" s="162">
        <f t="shared" si="110"/>
        <v>2636.68</v>
      </c>
      <c r="S933" s="162">
        <f t="shared" si="111"/>
        <v>2733.4500000000003</v>
      </c>
      <c r="T933" s="162">
        <f t="shared" si="112"/>
        <v>2746.0599999999995</v>
      </c>
      <c r="U933" s="162">
        <f t="shared" si="113"/>
        <v>2753.23</v>
      </c>
      <c r="V933" s="162">
        <f t="shared" si="114"/>
        <v>2737.99</v>
      </c>
      <c r="W933" s="162">
        <f t="shared" si="115"/>
        <v>2628.33</v>
      </c>
      <c r="X933" s="162">
        <f t="shared" si="116"/>
        <v>2547.2599999999998</v>
      </c>
      <c r="Y933" s="162">
        <f t="shared" si="117"/>
        <v>2017.75</v>
      </c>
      <c r="Z933" s="27"/>
      <c r="AA933" s="28">
        <v>1269.45</v>
      </c>
      <c r="AB933" s="29">
        <v>1114.29</v>
      </c>
      <c r="AC933" s="29">
        <v>1040.45</v>
      </c>
      <c r="AD933" s="29">
        <v>990.18</v>
      </c>
      <c r="AE933" s="29">
        <v>1014.6200000000001</v>
      </c>
      <c r="AF933" s="29">
        <v>1107.79</v>
      </c>
      <c r="AG933" s="29">
        <v>1229.22</v>
      </c>
      <c r="AH933" s="29">
        <v>1342.5</v>
      </c>
      <c r="AI933" s="29">
        <v>1836.93</v>
      </c>
      <c r="AJ933" s="29">
        <v>1892.68</v>
      </c>
      <c r="AK933" s="29">
        <v>1909.14</v>
      </c>
      <c r="AL933" s="29">
        <v>1897.4</v>
      </c>
      <c r="AM933" s="29">
        <v>1896.12</v>
      </c>
      <c r="AN933" s="29">
        <v>1882.65</v>
      </c>
      <c r="AO933" s="29">
        <v>1899.83</v>
      </c>
      <c r="AP933" s="29">
        <v>1912.37</v>
      </c>
      <c r="AQ933" s="29">
        <v>1936.21</v>
      </c>
      <c r="AR933" s="29">
        <v>2032.9800000000002</v>
      </c>
      <c r="AS933" s="29">
        <v>2045.5899999999997</v>
      </c>
      <c r="AT933" s="29">
        <v>2052.7600000000002</v>
      </c>
      <c r="AU933" s="29">
        <v>2037.5199999999998</v>
      </c>
      <c r="AV933" s="29">
        <v>1927.86</v>
      </c>
      <c r="AW933" s="29">
        <v>1846.79</v>
      </c>
      <c r="AX933" s="30">
        <v>1317.28</v>
      </c>
      <c r="AY933" s="325">
        <v>261.40999999999997</v>
      </c>
      <c r="AZ933" s="167">
        <v>6.61</v>
      </c>
      <c r="BA933" s="152">
        <v>432.45</v>
      </c>
    </row>
    <row r="934" spans="1:53">
      <c r="A934" s="37">
        <v>5</v>
      </c>
      <c r="B934" s="162">
        <f t="shared" si="118"/>
        <v>1886.21</v>
      </c>
      <c r="C934" s="162">
        <f t="shared" si="110"/>
        <v>1778.88</v>
      </c>
      <c r="D934" s="162">
        <f t="shared" si="110"/>
        <v>1729.21</v>
      </c>
      <c r="E934" s="162">
        <f t="shared" si="110"/>
        <v>1791.79</v>
      </c>
      <c r="F934" s="162">
        <f t="shared" si="110"/>
        <v>1815.08</v>
      </c>
      <c r="G934" s="162">
        <f t="shared" si="110"/>
        <v>2047.8600000000001</v>
      </c>
      <c r="H934" s="162">
        <f t="shared" si="110"/>
        <v>2015.0699999999997</v>
      </c>
      <c r="I934" s="162">
        <f t="shared" si="110"/>
        <v>2111.81</v>
      </c>
      <c r="J934" s="162">
        <f t="shared" si="110"/>
        <v>2499.21</v>
      </c>
      <c r="K934" s="162">
        <f t="shared" si="110"/>
        <v>2544.63</v>
      </c>
      <c r="L934" s="162">
        <f t="shared" si="110"/>
        <v>2549.41</v>
      </c>
      <c r="M934" s="162">
        <f t="shared" si="110"/>
        <v>2552.13</v>
      </c>
      <c r="N934" s="162">
        <f t="shared" si="110"/>
        <v>2548.7999999999997</v>
      </c>
      <c r="O934" s="162">
        <f t="shared" si="110"/>
        <v>2545.2399999999998</v>
      </c>
      <c r="P934" s="162">
        <f t="shared" si="110"/>
        <v>2549.8399999999997</v>
      </c>
      <c r="Q934" s="162">
        <f t="shared" si="110"/>
        <v>2549.5499999999997</v>
      </c>
      <c r="R934" s="162">
        <f t="shared" si="110"/>
        <v>2563.21</v>
      </c>
      <c r="S934" s="162">
        <f t="shared" si="111"/>
        <v>2612.52</v>
      </c>
      <c r="T934" s="162">
        <f t="shared" si="112"/>
        <v>2622.21</v>
      </c>
      <c r="U934" s="162">
        <f t="shared" si="113"/>
        <v>2623.95</v>
      </c>
      <c r="V934" s="162">
        <f t="shared" si="114"/>
        <v>2599.21</v>
      </c>
      <c r="W934" s="162">
        <f t="shared" si="115"/>
        <v>2563.2999999999997</v>
      </c>
      <c r="X934" s="162">
        <f t="shared" si="116"/>
        <v>2446.1999999999998</v>
      </c>
      <c r="Y934" s="162">
        <f t="shared" si="117"/>
        <v>2021.4299999999998</v>
      </c>
      <c r="Z934" s="27"/>
      <c r="AA934" s="28">
        <v>1185.74</v>
      </c>
      <c r="AB934" s="29">
        <v>1078.4100000000001</v>
      </c>
      <c r="AC934" s="29">
        <v>1028.74</v>
      </c>
      <c r="AD934" s="29">
        <v>1091.32</v>
      </c>
      <c r="AE934" s="29">
        <v>1114.6099999999999</v>
      </c>
      <c r="AF934" s="29">
        <v>1347.39</v>
      </c>
      <c r="AG934" s="29">
        <v>1314.6</v>
      </c>
      <c r="AH934" s="29">
        <v>1411.34</v>
      </c>
      <c r="AI934" s="29">
        <v>1798.74</v>
      </c>
      <c r="AJ934" s="29">
        <v>1844.16</v>
      </c>
      <c r="AK934" s="29">
        <v>1848.94</v>
      </c>
      <c r="AL934" s="29">
        <v>1851.66</v>
      </c>
      <c r="AM934" s="29">
        <v>1848.33</v>
      </c>
      <c r="AN934" s="29">
        <v>1844.77</v>
      </c>
      <c r="AO934" s="29">
        <v>1849.37</v>
      </c>
      <c r="AP934" s="29">
        <v>1849.08</v>
      </c>
      <c r="AQ934" s="29">
        <v>1862.74</v>
      </c>
      <c r="AR934" s="29">
        <v>1912.05</v>
      </c>
      <c r="AS934" s="29">
        <v>1921.74</v>
      </c>
      <c r="AT934" s="29">
        <v>1923.48</v>
      </c>
      <c r="AU934" s="29">
        <v>1898.74</v>
      </c>
      <c r="AV934" s="29">
        <v>1862.83</v>
      </c>
      <c r="AW934" s="29">
        <v>1745.73</v>
      </c>
      <c r="AX934" s="30">
        <v>1320.96</v>
      </c>
      <c r="AY934" s="325">
        <v>261.40999999999997</v>
      </c>
      <c r="AZ934" s="167">
        <v>6.61</v>
      </c>
      <c r="BA934" s="152">
        <v>432.45</v>
      </c>
    </row>
    <row r="935" spans="1:53">
      <c r="A935" s="37">
        <v>6</v>
      </c>
      <c r="B935" s="162">
        <f t="shared" si="118"/>
        <v>1804.2199999999998</v>
      </c>
      <c r="C935" s="162">
        <f t="shared" si="110"/>
        <v>1732.98</v>
      </c>
      <c r="D935" s="162">
        <f t="shared" si="110"/>
        <v>1678.29</v>
      </c>
      <c r="E935" s="162">
        <f t="shared" si="110"/>
        <v>1638.8399999999997</v>
      </c>
      <c r="F935" s="162">
        <f t="shared" si="110"/>
        <v>1647.1</v>
      </c>
      <c r="G935" s="162">
        <f t="shared" si="110"/>
        <v>1687.92</v>
      </c>
      <c r="H935" s="162">
        <f t="shared" si="110"/>
        <v>1723.6099999999997</v>
      </c>
      <c r="I935" s="162">
        <f t="shared" si="110"/>
        <v>1832.98</v>
      </c>
      <c r="J935" s="162">
        <f t="shared" si="110"/>
        <v>2028.38</v>
      </c>
      <c r="K935" s="162">
        <f t="shared" si="110"/>
        <v>2489.63</v>
      </c>
      <c r="L935" s="162">
        <f t="shared" si="110"/>
        <v>2510.5899999999997</v>
      </c>
      <c r="M935" s="162">
        <f t="shared" si="110"/>
        <v>2508.15</v>
      </c>
      <c r="N935" s="162">
        <f t="shared" si="110"/>
        <v>2484.63</v>
      </c>
      <c r="O935" s="162">
        <f t="shared" si="110"/>
        <v>2477.7599999999998</v>
      </c>
      <c r="P935" s="162">
        <f t="shared" si="110"/>
        <v>2482.7399999999998</v>
      </c>
      <c r="Q935" s="162">
        <f t="shared" si="110"/>
        <v>2488.6799999999998</v>
      </c>
      <c r="R935" s="162">
        <f t="shared" si="110"/>
        <v>2512.12</v>
      </c>
      <c r="S935" s="162">
        <f t="shared" si="111"/>
        <v>2542.75</v>
      </c>
      <c r="T935" s="162">
        <f t="shared" si="112"/>
        <v>2554.8199999999997</v>
      </c>
      <c r="U935" s="162">
        <f t="shared" si="113"/>
        <v>2543.15</v>
      </c>
      <c r="V935" s="162">
        <f t="shared" si="114"/>
        <v>2539.4699999999998</v>
      </c>
      <c r="W935" s="162">
        <f t="shared" si="115"/>
        <v>2528.08</v>
      </c>
      <c r="X935" s="162">
        <f t="shared" si="116"/>
        <v>2045.96</v>
      </c>
      <c r="Y935" s="162">
        <f t="shared" si="117"/>
        <v>1935.5899999999997</v>
      </c>
      <c r="Z935" s="27"/>
      <c r="AA935" s="28">
        <v>1103.75</v>
      </c>
      <c r="AB935" s="29">
        <v>1032.51</v>
      </c>
      <c r="AC935" s="29">
        <v>977.82</v>
      </c>
      <c r="AD935" s="29">
        <v>938.37</v>
      </c>
      <c r="AE935" s="29">
        <v>946.63</v>
      </c>
      <c r="AF935" s="29">
        <v>987.45</v>
      </c>
      <c r="AG935" s="29">
        <v>1023.14</v>
      </c>
      <c r="AH935" s="29">
        <v>1132.51</v>
      </c>
      <c r="AI935" s="29">
        <v>1327.91</v>
      </c>
      <c r="AJ935" s="29">
        <v>1789.16</v>
      </c>
      <c r="AK935" s="29">
        <v>1810.12</v>
      </c>
      <c r="AL935" s="29">
        <v>1807.68</v>
      </c>
      <c r="AM935" s="29">
        <v>1784.16</v>
      </c>
      <c r="AN935" s="29">
        <v>1777.29</v>
      </c>
      <c r="AO935" s="29">
        <v>1782.27</v>
      </c>
      <c r="AP935" s="29">
        <v>1788.21</v>
      </c>
      <c r="AQ935" s="29">
        <v>1811.65</v>
      </c>
      <c r="AR935" s="29">
        <v>1842.28</v>
      </c>
      <c r="AS935" s="29">
        <v>1854.35</v>
      </c>
      <c r="AT935" s="29">
        <v>1842.68</v>
      </c>
      <c r="AU935" s="29">
        <v>1839</v>
      </c>
      <c r="AV935" s="29">
        <v>1827.61</v>
      </c>
      <c r="AW935" s="29">
        <v>1345.49</v>
      </c>
      <c r="AX935" s="30">
        <v>1235.1199999999999</v>
      </c>
      <c r="AY935" s="325">
        <v>261.40999999999997</v>
      </c>
      <c r="AZ935" s="167">
        <v>6.61</v>
      </c>
      <c r="BA935" s="152">
        <v>432.45</v>
      </c>
    </row>
    <row r="936" spans="1:53">
      <c r="A936" s="37">
        <v>7</v>
      </c>
      <c r="B936" s="162">
        <f t="shared" si="118"/>
        <v>1696.3999999999996</v>
      </c>
      <c r="C936" s="162">
        <f t="shared" si="110"/>
        <v>1553.67</v>
      </c>
      <c r="D936" s="162">
        <f t="shared" si="110"/>
        <v>1551.2399999999998</v>
      </c>
      <c r="E936" s="162">
        <f t="shared" si="110"/>
        <v>1417.2999999999997</v>
      </c>
      <c r="F936" s="162">
        <f t="shared" si="110"/>
        <v>1610.4299999999998</v>
      </c>
      <c r="G936" s="162">
        <f t="shared" si="110"/>
        <v>1692.8799999999997</v>
      </c>
      <c r="H936" s="162">
        <f t="shared" si="110"/>
        <v>1823.71</v>
      </c>
      <c r="I936" s="162">
        <f t="shared" si="110"/>
        <v>2121.4899999999998</v>
      </c>
      <c r="J936" s="162">
        <f t="shared" si="110"/>
        <v>2537.5899999999997</v>
      </c>
      <c r="K936" s="162">
        <f t="shared" si="110"/>
        <v>2606.5299999999997</v>
      </c>
      <c r="L936" s="162">
        <f t="shared" si="110"/>
        <v>2617.67</v>
      </c>
      <c r="M936" s="162">
        <f t="shared" si="110"/>
        <v>2598.61</v>
      </c>
      <c r="N936" s="162">
        <f t="shared" si="110"/>
        <v>2568.4499999999998</v>
      </c>
      <c r="O936" s="162">
        <f t="shared" si="110"/>
        <v>2579.12</v>
      </c>
      <c r="P936" s="162">
        <f t="shared" si="110"/>
        <v>2572.2799999999997</v>
      </c>
      <c r="Q936" s="162">
        <f t="shared" si="110"/>
        <v>2581.4699999999998</v>
      </c>
      <c r="R936" s="162">
        <f t="shared" si="110"/>
        <v>2598.4</v>
      </c>
      <c r="S936" s="162">
        <f t="shared" si="111"/>
        <v>2621.63</v>
      </c>
      <c r="T936" s="162">
        <f t="shared" si="112"/>
        <v>2648.93</v>
      </c>
      <c r="U936" s="162">
        <f t="shared" si="113"/>
        <v>2659.42</v>
      </c>
      <c r="V936" s="162">
        <f t="shared" si="114"/>
        <v>2599</v>
      </c>
      <c r="W936" s="162">
        <f t="shared" si="115"/>
        <v>2544.38</v>
      </c>
      <c r="X936" s="162">
        <f t="shared" si="116"/>
        <v>2055.96</v>
      </c>
      <c r="Y936" s="162">
        <f t="shared" si="117"/>
        <v>1823.06</v>
      </c>
      <c r="Z936" s="27"/>
      <c r="AA936" s="28">
        <v>995.93</v>
      </c>
      <c r="AB936" s="29">
        <v>853.2</v>
      </c>
      <c r="AC936" s="29">
        <v>850.77</v>
      </c>
      <c r="AD936" s="29">
        <v>716.83</v>
      </c>
      <c r="AE936" s="29">
        <v>909.96</v>
      </c>
      <c r="AF936" s="29">
        <v>992.41</v>
      </c>
      <c r="AG936" s="29">
        <v>1123.24</v>
      </c>
      <c r="AH936" s="29">
        <v>1421.02</v>
      </c>
      <c r="AI936" s="29">
        <v>1837.12</v>
      </c>
      <c r="AJ936" s="29">
        <v>1906.06</v>
      </c>
      <c r="AK936" s="29">
        <v>1917.2</v>
      </c>
      <c r="AL936" s="29">
        <v>1898.14</v>
      </c>
      <c r="AM936" s="29">
        <v>1867.98</v>
      </c>
      <c r="AN936" s="29">
        <v>1878.65</v>
      </c>
      <c r="AO936" s="29">
        <v>1871.81</v>
      </c>
      <c r="AP936" s="29">
        <v>1881</v>
      </c>
      <c r="AQ936" s="29">
        <v>1897.93</v>
      </c>
      <c r="AR936" s="29">
        <v>1921.16</v>
      </c>
      <c r="AS936" s="29">
        <v>1948.46</v>
      </c>
      <c r="AT936" s="29">
        <v>1958.95</v>
      </c>
      <c r="AU936" s="29">
        <v>1898.53</v>
      </c>
      <c r="AV936" s="29">
        <v>1843.91</v>
      </c>
      <c r="AW936" s="29">
        <v>1355.49</v>
      </c>
      <c r="AX936" s="30">
        <v>1122.5899999999999</v>
      </c>
      <c r="AY936" s="325">
        <v>261.40999999999997</v>
      </c>
      <c r="AZ936" s="167">
        <v>6.61</v>
      </c>
      <c r="BA936" s="152">
        <v>432.45</v>
      </c>
    </row>
    <row r="937" spans="1:53">
      <c r="A937" s="37">
        <v>8</v>
      </c>
      <c r="B937" s="162">
        <f t="shared" si="118"/>
        <v>1653.04</v>
      </c>
      <c r="C937" s="162">
        <f t="shared" si="110"/>
        <v>1338.6599999999999</v>
      </c>
      <c r="D937" s="162">
        <f t="shared" si="110"/>
        <v>1281.6600000000001</v>
      </c>
      <c r="E937" s="162">
        <f t="shared" si="110"/>
        <v>1254.98</v>
      </c>
      <c r="F937" s="162">
        <f t="shared" si="110"/>
        <v>1555.12</v>
      </c>
      <c r="G937" s="162">
        <f t="shared" si="110"/>
        <v>1648.6999999999998</v>
      </c>
      <c r="H937" s="162">
        <f t="shared" si="110"/>
        <v>1830.15</v>
      </c>
      <c r="I937" s="162">
        <f t="shared" si="110"/>
        <v>2120.38</v>
      </c>
      <c r="J937" s="162">
        <f t="shared" si="110"/>
        <v>2537.8399999999997</v>
      </c>
      <c r="K937" s="162">
        <f t="shared" si="110"/>
        <v>2602.7599999999998</v>
      </c>
      <c r="L937" s="162">
        <f t="shared" si="110"/>
        <v>2597.13</v>
      </c>
      <c r="M937" s="162">
        <f t="shared" si="110"/>
        <v>2580.0899999999997</v>
      </c>
      <c r="N937" s="162">
        <f t="shared" si="110"/>
        <v>2561.9299999999998</v>
      </c>
      <c r="O937" s="162">
        <f t="shared" si="110"/>
        <v>2574.66</v>
      </c>
      <c r="P937" s="162">
        <f t="shared" si="110"/>
        <v>2583.33</v>
      </c>
      <c r="Q937" s="162">
        <f t="shared" si="110"/>
        <v>2592.04</v>
      </c>
      <c r="R937" s="162">
        <f t="shared" si="110"/>
        <v>2599.06</v>
      </c>
      <c r="S937" s="162">
        <f t="shared" si="111"/>
        <v>2604.92</v>
      </c>
      <c r="T937" s="162">
        <f t="shared" si="112"/>
        <v>2632.71</v>
      </c>
      <c r="U937" s="162">
        <f t="shared" si="113"/>
        <v>2635.0699999999997</v>
      </c>
      <c r="V937" s="162">
        <f t="shared" si="114"/>
        <v>2577</v>
      </c>
      <c r="W937" s="162">
        <f t="shared" si="115"/>
        <v>2503.5899999999997</v>
      </c>
      <c r="X937" s="162">
        <f t="shared" si="116"/>
        <v>2017.6599999999999</v>
      </c>
      <c r="Y937" s="162">
        <f t="shared" si="117"/>
        <v>1806.3600000000001</v>
      </c>
      <c r="Z937" s="27"/>
      <c r="AA937" s="28">
        <v>952.57</v>
      </c>
      <c r="AB937" s="29">
        <v>638.19000000000005</v>
      </c>
      <c r="AC937" s="29">
        <v>581.19000000000005</v>
      </c>
      <c r="AD937" s="29">
        <v>554.51</v>
      </c>
      <c r="AE937" s="29">
        <v>854.65</v>
      </c>
      <c r="AF937" s="29">
        <v>948.23</v>
      </c>
      <c r="AG937" s="29">
        <v>1129.68</v>
      </c>
      <c r="AH937" s="29">
        <v>1419.91</v>
      </c>
      <c r="AI937" s="29">
        <v>1837.37</v>
      </c>
      <c r="AJ937" s="29">
        <v>1902.29</v>
      </c>
      <c r="AK937" s="29">
        <v>1896.66</v>
      </c>
      <c r="AL937" s="29">
        <v>1879.62</v>
      </c>
      <c r="AM937" s="29">
        <v>1861.46</v>
      </c>
      <c r="AN937" s="29">
        <v>1874.19</v>
      </c>
      <c r="AO937" s="29">
        <v>1882.86</v>
      </c>
      <c r="AP937" s="29">
        <v>1891.57</v>
      </c>
      <c r="AQ937" s="29">
        <v>1898.59</v>
      </c>
      <c r="AR937" s="29">
        <v>1904.45</v>
      </c>
      <c r="AS937" s="29">
        <v>1932.24</v>
      </c>
      <c r="AT937" s="29">
        <v>1934.6</v>
      </c>
      <c r="AU937" s="29">
        <v>1876.53</v>
      </c>
      <c r="AV937" s="29">
        <v>1803.12</v>
      </c>
      <c r="AW937" s="29">
        <v>1317.19</v>
      </c>
      <c r="AX937" s="30">
        <v>1105.8900000000001</v>
      </c>
      <c r="AY937" s="325">
        <v>261.40999999999997</v>
      </c>
      <c r="AZ937" s="167">
        <v>6.61</v>
      </c>
      <c r="BA937" s="152">
        <v>432.45</v>
      </c>
    </row>
    <row r="938" spans="1:53">
      <c r="A938" s="37">
        <v>9</v>
      </c>
      <c r="B938" s="162">
        <f t="shared" si="118"/>
        <v>1693.4699999999998</v>
      </c>
      <c r="C938" s="162">
        <f t="shared" si="110"/>
        <v>1611.42</v>
      </c>
      <c r="D938" s="162">
        <f t="shared" si="110"/>
        <v>1526.1599999999999</v>
      </c>
      <c r="E938" s="162">
        <f t="shared" si="110"/>
        <v>1376.17</v>
      </c>
      <c r="F938" s="162">
        <f t="shared" si="110"/>
        <v>1624.25</v>
      </c>
      <c r="G938" s="162">
        <f t="shared" si="110"/>
        <v>1730.6399999999999</v>
      </c>
      <c r="H938" s="162">
        <f t="shared" si="110"/>
        <v>1931.48</v>
      </c>
      <c r="I938" s="162">
        <f t="shared" si="110"/>
        <v>2250.8199999999997</v>
      </c>
      <c r="J938" s="162">
        <f t="shared" si="110"/>
        <v>2630.45</v>
      </c>
      <c r="K938" s="162">
        <f t="shared" si="110"/>
        <v>2727.0099999999998</v>
      </c>
      <c r="L938" s="162">
        <f t="shared" si="110"/>
        <v>2726.22</v>
      </c>
      <c r="M938" s="162">
        <f t="shared" si="110"/>
        <v>2717.3199999999997</v>
      </c>
      <c r="N938" s="162">
        <f t="shared" si="110"/>
        <v>2707.79</v>
      </c>
      <c r="O938" s="162">
        <f t="shared" si="110"/>
        <v>2702.73</v>
      </c>
      <c r="P938" s="162">
        <f t="shared" si="110"/>
        <v>2714.6</v>
      </c>
      <c r="Q938" s="162">
        <f t="shared" si="110"/>
        <v>2716.11</v>
      </c>
      <c r="R938" s="162">
        <f t="shared" si="110"/>
        <v>2722.4199999999996</v>
      </c>
      <c r="S938" s="162">
        <f t="shared" si="111"/>
        <v>2758.3399999999997</v>
      </c>
      <c r="T938" s="162">
        <f t="shared" si="112"/>
        <v>2774.25</v>
      </c>
      <c r="U938" s="162">
        <f t="shared" si="113"/>
        <v>2746.84</v>
      </c>
      <c r="V938" s="162">
        <f t="shared" si="114"/>
        <v>2730.0099999999998</v>
      </c>
      <c r="W938" s="162">
        <f t="shared" si="115"/>
        <v>2627.91</v>
      </c>
      <c r="X938" s="162">
        <f t="shared" si="116"/>
        <v>2335.56</v>
      </c>
      <c r="Y938" s="162">
        <f t="shared" si="117"/>
        <v>1906.29</v>
      </c>
      <c r="Z938" s="27"/>
      <c r="AA938" s="28">
        <v>993</v>
      </c>
      <c r="AB938" s="29">
        <v>910.95</v>
      </c>
      <c r="AC938" s="29">
        <v>825.69</v>
      </c>
      <c r="AD938" s="29">
        <v>675.7</v>
      </c>
      <c r="AE938" s="29">
        <v>923.78</v>
      </c>
      <c r="AF938" s="29">
        <v>1030.17</v>
      </c>
      <c r="AG938" s="29">
        <v>1231.01</v>
      </c>
      <c r="AH938" s="29">
        <v>1550.35</v>
      </c>
      <c r="AI938" s="29">
        <v>1929.98</v>
      </c>
      <c r="AJ938" s="29">
        <v>2026.5399999999997</v>
      </c>
      <c r="AK938" s="29">
        <v>2025.75</v>
      </c>
      <c r="AL938" s="29">
        <v>2016.85</v>
      </c>
      <c r="AM938" s="29">
        <v>2007.32</v>
      </c>
      <c r="AN938" s="29">
        <v>2002.2600000000002</v>
      </c>
      <c r="AO938" s="29">
        <v>2014.13</v>
      </c>
      <c r="AP938" s="29">
        <v>2015.6400000000003</v>
      </c>
      <c r="AQ938" s="29">
        <v>2021.9499999999998</v>
      </c>
      <c r="AR938" s="29">
        <v>2057.87</v>
      </c>
      <c r="AS938" s="29">
        <v>2073.7800000000002</v>
      </c>
      <c r="AT938" s="29">
        <v>2046.3700000000001</v>
      </c>
      <c r="AU938" s="29">
        <v>2029.54</v>
      </c>
      <c r="AV938" s="29">
        <v>1927.44</v>
      </c>
      <c r="AW938" s="29">
        <v>1635.09</v>
      </c>
      <c r="AX938" s="30">
        <v>1205.82</v>
      </c>
      <c r="AY938" s="325">
        <v>261.40999999999997</v>
      </c>
      <c r="AZ938" s="167">
        <v>6.61</v>
      </c>
      <c r="BA938" s="152">
        <v>432.45</v>
      </c>
    </row>
    <row r="939" spans="1:53">
      <c r="A939" s="37">
        <v>10</v>
      </c>
      <c r="B939" s="162">
        <f t="shared" si="118"/>
        <v>1726.6100000000001</v>
      </c>
      <c r="C939" s="162">
        <f t="shared" si="110"/>
        <v>1627.23</v>
      </c>
      <c r="D939" s="162">
        <f t="shared" si="110"/>
        <v>1575.62</v>
      </c>
      <c r="E939" s="162">
        <f t="shared" si="110"/>
        <v>1308.8999999999996</v>
      </c>
      <c r="F939" s="162">
        <f t="shared" si="110"/>
        <v>1624.4699999999998</v>
      </c>
      <c r="G939" s="162">
        <f t="shared" si="110"/>
        <v>1756.6799999999998</v>
      </c>
      <c r="H939" s="162">
        <f t="shared" si="110"/>
        <v>1985.3600000000001</v>
      </c>
      <c r="I939" s="162">
        <f t="shared" si="110"/>
        <v>2387.0699999999997</v>
      </c>
      <c r="J939" s="162">
        <f t="shared" si="110"/>
        <v>2643.2799999999997</v>
      </c>
      <c r="K939" s="162">
        <f t="shared" si="110"/>
        <v>2694.27</v>
      </c>
      <c r="L939" s="162">
        <f t="shared" si="110"/>
        <v>2713.22</v>
      </c>
      <c r="M939" s="162">
        <f t="shared" si="110"/>
        <v>2697.91</v>
      </c>
      <c r="N939" s="162">
        <f t="shared" si="110"/>
        <v>2653.87</v>
      </c>
      <c r="O939" s="162">
        <f t="shared" si="110"/>
        <v>2667.37</v>
      </c>
      <c r="P939" s="162">
        <f t="shared" si="110"/>
        <v>2686.04</v>
      </c>
      <c r="Q939" s="162">
        <f t="shared" si="110"/>
        <v>2701.86</v>
      </c>
      <c r="R939" s="162">
        <f t="shared" si="110"/>
        <v>2715.12</v>
      </c>
      <c r="S939" s="162">
        <f t="shared" si="111"/>
        <v>2761.33</v>
      </c>
      <c r="T939" s="162">
        <f t="shared" si="112"/>
        <v>2779.7799999999997</v>
      </c>
      <c r="U939" s="162">
        <f t="shared" si="113"/>
        <v>2773.14</v>
      </c>
      <c r="V939" s="162">
        <f t="shared" si="114"/>
        <v>2740.9799999999996</v>
      </c>
      <c r="W939" s="162">
        <f t="shared" si="115"/>
        <v>2659.0299999999997</v>
      </c>
      <c r="X939" s="162">
        <f t="shared" si="116"/>
        <v>2113.77</v>
      </c>
      <c r="Y939" s="162">
        <f t="shared" si="117"/>
        <v>1852.9499999999998</v>
      </c>
      <c r="Z939" s="27"/>
      <c r="AA939" s="28">
        <v>1026.1400000000001</v>
      </c>
      <c r="AB939" s="29">
        <v>926.76</v>
      </c>
      <c r="AC939" s="29">
        <v>875.15</v>
      </c>
      <c r="AD939" s="29">
        <v>608.42999999999995</v>
      </c>
      <c r="AE939" s="29">
        <v>924</v>
      </c>
      <c r="AF939" s="29">
        <v>1056.21</v>
      </c>
      <c r="AG939" s="29">
        <v>1284.8900000000001</v>
      </c>
      <c r="AH939" s="29">
        <v>1686.6</v>
      </c>
      <c r="AI939" s="29">
        <v>1942.81</v>
      </c>
      <c r="AJ939" s="29">
        <v>1993.8</v>
      </c>
      <c r="AK939" s="29">
        <v>2012.75</v>
      </c>
      <c r="AL939" s="29">
        <v>1997.44</v>
      </c>
      <c r="AM939" s="29">
        <v>1953.4</v>
      </c>
      <c r="AN939" s="29">
        <v>1966.9</v>
      </c>
      <c r="AO939" s="29">
        <v>1985.57</v>
      </c>
      <c r="AP939" s="29">
        <v>2001.3900000000003</v>
      </c>
      <c r="AQ939" s="29">
        <v>2014.65</v>
      </c>
      <c r="AR939" s="29">
        <v>2060.86</v>
      </c>
      <c r="AS939" s="29">
        <v>2079.31</v>
      </c>
      <c r="AT939" s="29">
        <v>2072.67</v>
      </c>
      <c r="AU939" s="29">
        <v>2040.5099999999998</v>
      </c>
      <c r="AV939" s="29">
        <v>1958.56</v>
      </c>
      <c r="AW939" s="29">
        <v>1413.3</v>
      </c>
      <c r="AX939" s="30">
        <v>1152.48</v>
      </c>
      <c r="AY939" s="325">
        <v>261.40999999999997</v>
      </c>
      <c r="AZ939" s="167">
        <v>6.61</v>
      </c>
      <c r="BA939" s="152">
        <v>432.45</v>
      </c>
    </row>
    <row r="940" spans="1:53">
      <c r="A940" s="37">
        <v>11</v>
      </c>
      <c r="B940" s="162">
        <f t="shared" si="118"/>
        <v>1718.71</v>
      </c>
      <c r="C940" s="162">
        <f t="shared" si="110"/>
        <v>1631.0899999999997</v>
      </c>
      <c r="D940" s="162">
        <f t="shared" si="110"/>
        <v>1501.3199999999997</v>
      </c>
      <c r="E940" s="162">
        <f t="shared" si="110"/>
        <v>1270.3799999999999</v>
      </c>
      <c r="F940" s="162">
        <f t="shared" si="110"/>
        <v>1627.67</v>
      </c>
      <c r="G940" s="162">
        <f t="shared" si="110"/>
        <v>1802.37</v>
      </c>
      <c r="H940" s="162">
        <f t="shared" si="110"/>
        <v>2091.69</v>
      </c>
      <c r="I940" s="162">
        <f t="shared" si="110"/>
        <v>2539.7799999999997</v>
      </c>
      <c r="J940" s="162">
        <f t="shared" si="110"/>
        <v>2729.1800000000003</v>
      </c>
      <c r="K940" s="162">
        <f t="shared" si="110"/>
        <v>2761.1099999999997</v>
      </c>
      <c r="L940" s="162">
        <f t="shared" si="110"/>
        <v>2757.9399999999996</v>
      </c>
      <c r="M940" s="162">
        <f t="shared" si="110"/>
        <v>2746.2099999999996</v>
      </c>
      <c r="N940" s="162">
        <f t="shared" si="110"/>
        <v>2714.98</v>
      </c>
      <c r="O940" s="162">
        <f t="shared" si="110"/>
        <v>2724.2200000000003</v>
      </c>
      <c r="P940" s="162">
        <f t="shared" si="110"/>
        <v>2729.54</v>
      </c>
      <c r="Q940" s="162">
        <f t="shared" si="110"/>
        <v>2733.3</v>
      </c>
      <c r="R940" s="162">
        <f t="shared" si="110"/>
        <v>2742.7599999999998</v>
      </c>
      <c r="S940" s="162">
        <f t="shared" si="111"/>
        <v>2780.5899999999997</v>
      </c>
      <c r="T940" s="162">
        <f t="shared" si="112"/>
        <v>2796.43</v>
      </c>
      <c r="U940" s="162">
        <f t="shared" si="113"/>
        <v>2772.75</v>
      </c>
      <c r="V940" s="162">
        <f t="shared" si="114"/>
        <v>2762.43</v>
      </c>
      <c r="W940" s="162">
        <f t="shared" si="115"/>
        <v>2726.2799999999997</v>
      </c>
      <c r="X940" s="162">
        <f t="shared" si="116"/>
        <v>2513.79</v>
      </c>
      <c r="Y940" s="162">
        <f t="shared" si="117"/>
        <v>1947.62</v>
      </c>
      <c r="Z940" s="27"/>
      <c r="AA940" s="31">
        <v>1018.24</v>
      </c>
      <c r="AB940" s="29">
        <v>930.62</v>
      </c>
      <c r="AC940" s="29">
        <v>800.85</v>
      </c>
      <c r="AD940" s="29">
        <v>569.91</v>
      </c>
      <c r="AE940" s="29">
        <v>927.2</v>
      </c>
      <c r="AF940" s="29">
        <v>1101.9000000000001</v>
      </c>
      <c r="AG940" s="29">
        <v>1391.22</v>
      </c>
      <c r="AH940" s="29">
        <v>1839.31</v>
      </c>
      <c r="AI940" s="29">
        <v>2028.7100000000003</v>
      </c>
      <c r="AJ940" s="29">
        <v>2060.64</v>
      </c>
      <c r="AK940" s="29">
        <v>2057.4699999999998</v>
      </c>
      <c r="AL940" s="29">
        <v>2045.7399999999998</v>
      </c>
      <c r="AM940" s="29">
        <v>2014.51</v>
      </c>
      <c r="AN940" s="29">
        <v>2023.7500000000002</v>
      </c>
      <c r="AO940" s="29">
        <v>2029.07</v>
      </c>
      <c r="AP940" s="29">
        <v>2032.8300000000002</v>
      </c>
      <c r="AQ940" s="29">
        <v>2042.29</v>
      </c>
      <c r="AR940" s="29">
        <v>2080.12</v>
      </c>
      <c r="AS940" s="29">
        <v>2095.96</v>
      </c>
      <c r="AT940" s="29">
        <v>2072.2800000000002</v>
      </c>
      <c r="AU940" s="29">
        <v>2061.96</v>
      </c>
      <c r="AV940" s="29">
        <v>2025.81</v>
      </c>
      <c r="AW940" s="29">
        <v>1813.32</v>
      </c>
      <c r="AX940" s="30">
        <v>1247.1500000000001</v>
      </c>
      <c r="AY940" s="325">
        <v>261.40999999999997</v>
      </c>
      <c r="AZ940" s="167">
        <v>6.61</v>
      </c>
      <c r="BA940" s="152">
        <v>432.45</v>
      </c>
    </row>
    <row r="941" spans="1:53">
      <c r="A941" s="37">
        <v>12</v>
      </c>
      <c r="B941" s="162">
        <f t="shared" si="118"/>
        <v>1803.46</v>
      </c>
      <c r="C941" s="162">
        <f t="shared" si="110"/>
        <v>1677.6799999999998</v>
      </c>
      <c r="D941" s="162">
        <f t="shared" si="110"/>
        <v>1628.3999999999996</v>
      </c>
      <c r="E941" s="162">
        <f t="shared" si="110"/>
        <v>1600.4499999999998</v>
      </c>
      <c r="F941" s="162">
        <f t="shared" si="110"/>
        <v>1623.1299999999997</v>
      </c>
      <c r="G941" s="162">
        <f t="shared" si="110"/>
        <v>1687.46</v>
      </c>
      <c r="H941" s="162">
        <f t="shared" si="110"/>
        <v>1804.54</v>
      </c>
      <c r="I941" s="162">
        <f t="shared" si="110"/>
        <v>1923.62</v>
      </c>
      <c r="J941" s="162">
        <f t="shared" si="110"/>
        <v>2519.98</v>
      </c>
      <c r="K941" s="162">
        <f t="shared" si="110"/>
        <v>2625.61</v>
      </c>
      <c r="L941" s="162">
        <f t="shared" si="110"/>
        <v>2641.45</v>
      </c>
      <c r="M941" s="162">
        <f t="shared" si="110"/>
        <v>2637.67</v>
      </c>
      <c r="N941" s="162">
        <f t="shared" si="110"/>
        <v>2622.6</v>
      </c>
      <c r="O941" s="162">
        <f t="shared" si="110"/>
        <v>2605.86</v>
      </c>
      <c r="P941" s="162">
        <f t="shared" si="110"/>
        <v>2616.4</v>
      </c>
      <c r="Q941" s="162">
        <f t="shared" si="110"/>
        <v>2634.45</v>
      </c>
      <c r="R941" s="162">
        <f t="shared" si="110"/>
        <v>2673.14</v>
      </c>
      <c r="S941" s="162">
        <f t="shared" si="111"/>
        <v>2740.0499999999997</v>
      </c>
      <c r="T941" s="162">
        <f t="shared" si="112"/>
        <v>2761.6899999999996</v>
      </c>
      <c r="U941" s="162">
        <f t="shared" si="113"/>
        <v>2743.9500000000003</v>
      </c>
      <c r="V941" s="162">
        <f t="shared" si="114"/>
        <v>2694.0499999999997</v>
      </c>
      <c r="W941" s="162">
        <f t="shared" si="115"/>
        <v>2651.39</v>
      </c>
      <c r="X941" s="162">
        <f t="shared" si="116"/>
        <v>2609.5499999999997</v>
      </c>
      <c r="Y941" s="162">
        <f t="shared" si="117"/>
        <v>1986.6100000000001</v>
      </c>
      <c r="Z941" s="27"/>
      <c r="AA941" s="31">
        <v>1102.99</v>
      </c>
      <c r="AB941" s="29">
        <v>977.21</v>
      </c>
      <c r="AC941" s="29">
        <v>927.93</v>
      </c>
      <c r="AD941" s="29">
        <v>899.98</v>
      </c>
      <c r="AE941" s="29">
        <v>922.66</v>
      </c>
      <c r="AF941" s="29">
        <v>986.99</v>
      </c>
      <c r="AG941" s="29">
        <v>1104.07</v>
      </c>
      <c r="AH941" s="29">
        <v>1223.1500000000001</v>
      </c>
      <c r="AI941" s="29">
        <v>1819.51</v>
      </c>
      <c r="AJ941" s="29">
        <v>1925.14</v>
      </c>
      <c r="AK941" s="29">
        <v>1940.98</v>
      </c>
      <c r="AL941" s="29">
        <v>1937.2</v>
      </c>
      <c r="AM941" s="29">
        <v>1922.13</v>
      </c>
      <c r="AN941" s="29">
        <v>1905.39</v>
      </c>
      <c r="AO941" s="29">
        <v>1915.93</v>
      </c>
      <c r="AP941" s="29">
        <v>1933.98</v>
      </c>
      <c r="AQ941" s="29">
        <v>1972.67</v>
      </c>
      <c r="AR941" s="29">
        <v>2039.58</v>
      </c>
      <c r="AS941" s="29">
        <v>2061.2199999999998</v>
      </c>
      <c r="AT941" s="29">
        <v>2043.4800000000002</v>
      </c>
      <c r="AU941" s="29">
        <v>1993.58</v>
      </c>
      <c r="AV941" s="29">
        <v>1950.92</v>
      </c>
      <c r="AW941" s="29">
        <v>1909.08</v>
      </c>
      <c r="AX941" s="30">
        <v>1286.1400000000001</v>
      </c>
      <c r="AY941" s="325">
        <v>261.40999999999997</v>
      </c>
      <c r="AZ941" s="167">
        <v>6.61</v>
      </c>
      <c r="BA941" s="152">
        <v>432.45</v>
      </c>
    </row>
    <row r="942" spans="1:53">
      <c r="A942" s="37">
        <v>13</v>
      </c>
      <c r="B942" s="162">
        <f t="shared" si="118"/>
        <v>1672.73</v>
      </c>
      <c r="C942" s="162">
        <f t="shared" si="110"/>
        <v>1593.0299999999997</v>
      </c>
      <c r="D942" s="162">
        <f t="shared" si="110"/>
        <v>1098.3699999999999</v>
      </c>
      <c r="E942" s="162">
        <f t="shared" si="110"/>
        <v>1006.8499999999999</v>
      </c>
      <c r="F942" s="162">
        <f t="shared" si="110"/>
        <v>1075.8800000000001</v>
      </c>
      <c r="G942" s="162">
        <f t="shared" si="110"/>
        <v>1236.01</v>
      </c>
      <c r="H942" s="162">
        <f t="shared" si="110"/>
        <v>1334.8999999999996</v>
      </c>
      <c r="I942" s="162">
        <f t="shared" si="110"/>
        <v>1628.62</v>
      </c>
      <c r="J942" s="162">
        <f t="shared" si="110"/>
        <v>1878.23</v>
      </c>
      <c r="K942" s="162">
        <f t="shared" si="110"/>
        <v>2102.27</v>
      </c>
      <c r="L942" s="162">
        <f t="shared" si="110"/>
        <v>2177.91</v>
      </c>
      <c r="M942" s="162">
        <f t="shared" si="110"/>
        <v>2181.04</v>
      </c>
      <c r="N942" s="162">
        <f t="shared" si="110"/>
        <v>2167.7599999999998</v>
      </c>
      <c r="O942" s="162">
        <f t="shared" si="110"/>
        <v>2172.89</v>
      </c>
      <c r="P942" s="162">
        <f t="shared" si="110"/>
        <v>2167.6999999999998</v>
      </c>
      <c r="Q942" s="162">
        <f t="shared" si="110"/>
        <v>2182.85</v>
      </c>
      <c r="R942" s="162">
        <f t="shared" si="110"/>
        <v>2202.46</v>
      </c>
      <c r="S942" s="162">
        <f t="shared" si="111"/>
        <v>2391.04</v>
      </c>
      <c r="T942" s="162">
        <f t="shared" si="112"/>
        <v>2415.2999999999997</v>
      </c>
      <c r="U942" s="162">
        <f t="shared" si="113"/>
        <v>2666.45</v>
      </c>
      <c r="V942" s="162">
        <f t="shared" si="114"/>
        <v>2375.79</v>
      </c>
      <c r="W942" s="162">
        <f t="shared" si="115"/>
        <v>2249.65</v>
      </c>
      <c r="X942" s="162">
        <f t="shared" si="116"/>
        <v>2000.58</v>
      </c>
      <c r="Y942" s="162">
        <f t="shared" si="117"/>
        <v>1857.56</v>
      </c>
      <c r="Z942" s="27"/>
      <c r="AA942" s="31">
        <v>972.26</v>
      </c>
      <c r="AB942" s="29">
        <v>892.56</v>
      </c>
      <c r="AC942" s="29">
        <v>397.9</v>
      </c>
      <c r="AD942" s="29">
        <v>306.38</v>
      </c>
      <c r="AE942" s="29">
        <v>375.41</v>
      </c>
      <c r="AF942" s="29">
        <v>535.54</v>
      </c>
      <c r="AG942" s="29">
        <v>634.42999999999995</v>
      </c>
      <c r="AH942" s="29">
        <v>928.15</v>
      </c>
      <c r="AI942" s="29">
        <v>1177.76</v>
      </c>
      <c r="AJ942" s="29">
        <v>1401.8</v>
      </c>
      <c r="AK942" s="29">
        <v>1477.44</v>
      </c>
      <c r="AL942" s="29">
        <v>1480.57</v>
      </c>
      <c r="AM942" s="29">
        <v>1467.29</v>
      </c>
      <c r="AN942" s="29">
        <v>1472.42</v>
      </c>
      <c r="AO942" s="29">
        <v>1467.23</v>
      </c>
      <c r="AP942" s="29">
        <v>1482.38</v>
      </c>
      <c r="AQ942" s="29">
        <v>1501.99</v>
      </c>
      <c r="AR942" s="29">
        <v>1690.57</v>
      </c>
      <c r="AS942" s="29">
        <v>1714.83</v>
      </c>
      <c r="AT942" s="29">
        <v>1965.98</v>
      </c>
      <c r="AU942" s="29">
        <v>1675.32</v>
      </c>
      <c r="AV942" s="29">
        <v>1549.18</v>
      </c>
      <c r="AW942" s="29">
        <v>1300.1099999999999</v>
      </c>
      <c r="AX942" s="30">
        <v>1157.0899999999999</v>
      </c>
      <c r="AY942" s="325">
        <v>261.40999999999997</v>
      </c>
      <c r="AZ942" s="167">
        <v>6.61</v>
      </c>
      <c r="BA942" s="152">
        <v>432.45</v>
      </c>
    </row>
    <row r="943" spans="1:53">
      <c r="A943" s="37">
        <v>14</v>
      </c>
      <c r="B943" s="162">
        <f t="shared" si="118"/>
        <v>1628.8899999999999</v>
      </c>
      <c r="C943" s="162">
        <f t="shared" si="110"/>
        <v>1552.8999999999996</v>
      </c>
      <c r="D943" s="162">
        <f t="shared" si="110"/>
        <v>939.77</v>
      </c>
      <c r="E943" s="162">
        <f t="shared" si="110"/>
        <v>909.83999999999992</v>
      </c>
      <c r="F943" s="162">
        <f t="shared" si="110"/>
        <v>1207.33</v>
      </c>
      <c r="G943" s="162">
        <f t="shared" si="110"/>
        <v>1626.2199999999998</v>
      </c>
      <c r="H943" s="162">
        <f t="shared" si="110"/>
        <v>1839.0499999999997</v>
      </c>
      <c r="I943" s="162">
        <f t="shared" si="110"/>
        <v>2272.8399999999997</v>
      </c>
      <c r="J943" s="162">
        <f t="shared" si="110"/>
        <v>2663.88</v>
      </c>
      <c r="K943" s="162">
        <f t="shared" si="110"/>
        <v>2767.3999999999996</v>
      </c>
      <c r="L943" s="162">
        <f t="shared" si="110"/>
        <v>2767.31</v>
      </c>
      <c r="M943" s="162">
        <f t="shared" si="110"/>
        <v>2755.1</v>
      </c>
      <c r="N943" s="162">
        <f t="shared" si="110"/>
        <v>2722.18</v>
      </c>
      <c r="O943" s="162">
        <f t="shared" si="110"/>
        <v>2707.53</v>
      </c>
      <c r="P943" s="162">
        <f t="shared" si="110"/>
        <v>2714.94</v>
      </c>
      <c r="Q943" s="162">
        <f t="shared" si="110"/>
        <v>2711.69</v>
      </c>
      <c r="R943" s="162">
        <f t="shared" si="110"/>
        <v>2730.65</v>
      </c>
      <c r="S943" s="162">
        <f t="shared" si="111"/>
        <v>2793.2099999999996</v>
      </c>
      <c r="T943" s="162">
        <f t="shared" si="112"/>
        <v>2820</v>
      </c>
      <c r="U943" s="162">
        <f t="shared" si="113"/>
        <v>2815.4199999999996</v>
      </c>
      <c r="V943" s="162">
        <f t="shared" si="114"/>
        <v>2785.3399999999997</v>
      </c>
      <c r="W943" s="162">
        <f t="shared" si="115"/>
        <v>2728.68</v>
      </c>
      <c r="X943" s="162">
        <f t="shared" si="116"/>
        <v>2022.12</v>
      </c>
      <c r="Y943" s="162">
        <f t="shared" si="117"/>
        <v>1899.87</v>
      </c>
      <c r="Z943" s="27"/>
      <c r="AA943" s="31">
        <v>928.42</v>
      </c>
      <c r="AB943" s="29">
        <v>852.43</v>
      </c>
      <c r="AC943" s="29">
        <v>239.3</v>
      </c>
      <c r="AD943" s="29">
        <v>209.37</v>
      </c>
      <c r="AE943" s="29">
        <v>506.85999999999996</v>
      </c>
      <c r="AF943" s="29">
        <v>925.75</v>
      </c>
      <c r="AG943" s="29">
        <v>1138.58</v>
      </c>
      <c r="AH943" s="29">
        <v>1572.37</v>
      </c>
      <c r="AI943" s="29">
        <v>1963.41</v>
      </c>
      <c r="AJ943" s="29">
        <v>2066.9299999999998</v>
      </c>
      <c r="AK943" s="29">
        <v>2066.84</v>
      </c>
      <c r="AL943" s="29">
        <v>2054.63</v>
      </c>
      <c r="AM943" s="29">
        <v>2021.71</v>
      </c>
      <c r="AN943" s="29">
        <v>2007.0600000000002</v>
      </c>
      <c r="AO943" s="29">
        <v>2014.4700000000003</v>
      </c>
      <c r="AP943" s="29">
        <v>2011.2200000000003</v>
      </c>
      <c r="AQ943" s="29">
        <v>2030.18</v>
      </c>
      <c r="AR943" s="29">
        <v>2092.7399999999998</v>
      </c>
      <c r="AS943" s="29">
        <v>2119.5300000000002</v>
      </c>
      <c r="AT943" s="29">
        <v>2114.9499999999998</v>
      </c>
      <c r="AU943" s="29">
        <v>2084.87</v>
      </c>
      <c r="AV943" s="29">
        <v>2028.21</v>
      </c>
      <c r="AW943" s="29">
        <v>1321.65</v>
      </c>
      <c r="AX943" s="30">
        <v>1199.4000000000001</v>
      </c>
      <c r="AY943" s="325">
        <v>261.40999999999997</v>
      </c>
      <c r="AZ943" s="167">
        <v>6.61</v>
      </c>
      <c r="BA943" s="152">
        <v>432.45</v>
      </c>
    </row>
    <row r="944" spans="1:53">
      <c r="A944" s="37">
        <v>15</v>
      </c>
      <c r="B944" s="162">
        <f t="shared" si="118"/>
        <v>1882.98</v>
      </c>
      <c r="C944" s="162">
        <f t="shared" si="110"/>
        <v>1675.6799999999998</v>
      </c>
      <c r="D944" s="162">
        <f t="shared" si="110"/>
        <v>1623.44</v>
      </c>
      <c r="E944" s="162">
        <f t="shared" si="110"/>
        <v>1615.87</v>
      </c>
      <c r="F944" s="162">
        <f t="shared" si="110"/>
        <v>1640.2199999999998</v>
      </c>
      <c r="G944" s="162">
        <f t="shared" si="110"/>
        <v>1760.19</v>
      </c>
      <c r="H944" s="162">
        <f t="shared" si="110"/>
        <v>1982.0099999999998</v>
      </c>
      <c r="I944" s="162">
        <f t="shared" si="110"/>
        <v>2638.18</v>
      </c>
      <c r="J944" s="162">
        <f t="shared" si="110"/>
        <v>2785.0099999999998</v>
      </c>
      <c r="K944" s="162">
        <f t="shared" si="110"/>
        <v>2804.4599999999996</v>
      </c>
      <c r="L944" s="162">
        <f t="shared" si="110"/>
        <v>2824.3599999999997</v>
      </c>
      <c r="M944" s="162">
        <f t="shared" si="110"/>
        <v>2812.3799999999997</v>
      </c>
      <c r="N944" s="162">
        <f t="shared" si="110"/>
        <v>2784.7599999999998</v>
      </c>
      <c r="O944" s="162">
        <f t="shared" si="110"/>
        <v>2794.8599999999997</v>
      </c>
      <c r="P944" s="162">
        <f t="shared" si="110"/>
        <v>2793.91</v>
      </c>
      <c r="Q944" s="162">
        <f t="shared" si="110"/>
        <v>2796.4599999999996</v>
      </c>
      <c r="R944" s="162">
        <f t="shared" si="110"/>
        <v>2805.66</v>
      </c>
      <c r="S944" s="162">
        <f t="shared" si="111"/>
        <v>2837.3799999999997</v>
      </c>
      <c r="T944" s="162">
        <f t="shared" si="112"/>
        <v>2857.8399999999997</v>
      </c>
      <c r="U944" s="162">
        <f t="shared" si="113"/>
        <v>2852.77</v>
      </c>
      <c r="V944" s="162">
        <f t="shared" si="114"/>
        <v>2819.8799999999997</v>
      </c>
      <c r="W944" s="162">
        <f t="shared" si="115"/>
        <v>2779.79</v>
      </c>
      <c r="X944" s="162">
        <f t="shared" si="116"/>
        <v>2656.74</v>
      </c>
      <c r="Y944" s="162">
        <f t="shared" si="117"/>
        <v>2021.7799999999997</v>
      </c>
      <c r="Z944" s="27"/>
      <c r="AA944" s="31">
        <v>1182.51</v>
      </c>
      <c r="AB944" s="29">
        <v>975.21</v>
      </c>
      <c r="AC944" s="29">
        <v>922.97</v>
      </c>
      <c r="AD944" s="29">
        <v>915.4</v>
      </c>
      <c r="AE944" s="29">
        <v>939.75</v>
      </c>
      <c r="AF944" s="29">
        <v>1059.72</v>
      </c>
      <c r="AG944" s="29">
        <v>1281.54</v>
      </c>
      <c r="AH944" s="29">
        <v>1937.71</v>
      </c>
      <c r="AI944" s="29">
        <v>2084.54</v>
      </c>
      <c r="AJ944" s="29">
        <v>2103.9899999999998</v>
      </c>
      <c r="AK944" s="29">
        <v>2123.89</v>
      </c>
      <c r="AL944" s="29">
        <v>2111.91</v>
      </c>
      <c r="AM944" s="29">
        <v>2084.29</v>
      </c>
      <c r="AN944" s="29">
        <v>2094.39</v>
      </c>
      <c r="AO944" s="29">
        <v>2093.44</v>
      </c>
      <c r="AP944" s="29">
        <v>2095.9899999999998</v>
      </c>
      <c r="AQ944" s="29">
        <v>2105.19</v>
      </c>
      <c r="AR944" s="29">
        <v>2136.91</v>
      </c>
      <c r="AS944" s="29">
        <v>2157.37</v>
      </c>
      <c r="AT944" s="29">
        <v>2152.3000000000002</v>
      </c>
      <c r="AU944" s="29">
        <v>2119.41</v>
      </c>
      <c r="AV944" s="29">
        <v>2079.3200000000002</v>
      </c>
      <c r="AW944" s="29">
        <v>1956.27</v>
      </c>
      <c r="AX944" s="30">
        <v>1321.31</v>
      </c>
      <c r="AY944" s="325">
        <v>261.40999999999997</v>
      </c>
      <c r="AZ944" s="167">
        <v>6.61</v>
      </c>
      <c r="BA944" s="152">
        <v>432.45</v>
      </c>
    </row>
    <row r="945" spans="1:53">
      <c r="A945" s="37">
        <v>16</v>
      </c>
      <c r="B945" s="162">
        <f t="shared" si="118"/>
        <v>1734.9099999999999</v>
      </c>
      <c r="C945" s="162">
        <f t="shared" si="110"/>
        <v>1666.3899999999999</v>
      </c>
      <c r="D945" s="162">
        <f t="shared" si="110"/>
        <v>1615.46</v>
      </c>
      <c r="E945" s="162">
        <f t="shared" si="110"/>
        <v>720.46</v>
      </c>
      <c r="F945" s="162">
        <f t="shared" si="110"/>
        <v>1405.2399999999998</v>
      </c>
      <c r="G945" s="162">
        <f t="shared" si="110"/>
        <v>1678.1999999999998</v>
      </c>
      <c r="H945" s="162">
        <f t="shared" si="110"/>
        <v>1907.21</v>
      </c>
      <c r="I945" s="162">
        <f t="shared" si="110"/>
        <v>2356.2199999999998</v>
      </c>
      <c r="J945" s="162">
        <f t="shared" si="110"/>
        <v>2654.99</v>
      </c>
      <c r="K945" s="162">
        <f t="shared" si="110"/>
        <v>2714.87</v>
      </c>
      <c r="L945" s="162">
        <f t="shared" si="110"/>
        <v>2710.71</v>
      </c>
      <c r="M945" s="162">
        <f t="shared" si="110"/>
        <v>2687.18</v>
      </c>
      <c r="N945" s="162">
        <f t="shared" si="110"/>
        <v>2647.2999999999997</v>
      </c>
      <c r="O945" s="162">
        <f t="shared" si="110"/>
        <v>2650.38</v>
      </c>
      <c r="P945" s="162">
        <f t="shared" si="110"/>
        <v>2663.8399999999997</v>
      </c>
      <c r="Q945" s="162">
        <f t="shared" si="110"/>
        <v>2669.83</v>
      </c>
      <c r="R945" s="162">
        <f t="shared" ref="R945:R960" si="119">AQ945+$BA945+$AZ945+$AY945</f>
        <v>2673.38</v>
      </c>
      <c r="S945" s="162">
        <f t="shared" si="111"/>
        <v>2733.4599999999996</v>
      </c>
      <c r="T945" s="162">
        <f t="shared" si="112"/>
        <v>2744.96</v>
      </c>
      <c r="U945" s="162">
        <f t="shared" si="113"/>
        <v>2731.25</v>
      </c>
      <c r="V945" s="162">
        <f t="shared" si="114"/>
        <v>2672.87</v>
      </c>
      <c r="W945" s="162">
        <f t="shared" si="115"/>
        <v>2575.96</v>
      </c>
      <c r="X945" s="162">
        <f t="shared" si="116"/>
        <v>2056.17</v>
      </c>
      <c r="Y945" s="162">
        <f t="shared" si="117"/>
        <v>1829.4499999999998</v>
      </c>
      <c r="Z945" s="27"/>
      <c r="AA945" s="31">
        <v>1034.44</v>
      </c>
      <c r="AB945" s="29">
        <v>965.92</v>
      </c>
      <c r="AC945" s="29">
        <v>914.99</v>
      </c>
      <c r="AD945" s="29">
        <v>19.989999999999998</v>
      </c>
      <c r="AE945" s="29">
        <v>704.77</v>
      </c>
      <c r="AF945" s="29">
        <v>977.73</v>
      </c>
      <c r="AG945" s="29">
        <v>1206.74</v>
      </c>
      <c r="AH945" s="29">
        <v>1655.75</v>
      </c>
      <c r="AI945" s="29">
        <v>1954.52</v>
      </c>
      <c r="AJ945" s="29">
        <v>2014.4</v>
      </c>
      <c r="AK945" s="29">
        <v>2010.24</v>
      </c>
      <c r="AL945" s="29">
        <v>1986.71</v>
      </c>
      <c r="AM945" s="29">
        <v>1946.83</v>
      </c>
      <c r="AN945" s="29">
        <v>1949.91</v>
      </c>
      <c r="AO945" s="29">
        <v>1963.37</v>
      </c>
      <c r="AP945" s="29">
        <v>1969.36</v>
      </c>
      <c r="AQ945" s="29">
        <v>1972.91</v>
      </c>
      <c r="AR945" s="29">
        <v>2032.9899999999998</v>
      </c>
      <c r="AS945" s="29">
        <v>2044.4900000000002</v>
      </c>
      <c r="AT945" s="29">
        <v>2030.78</v>
      </c>
      <c r="AU945" s="29">
        <v>1972.4</v>
      </c>
      <c r="AV945" s="29">
        <v>1875.49</v>
      </c>
      <c r="AW945" s="29">
        <v>1355.7</v>
      </c>
      <c r="AX945" s="30">
        <v>1128.98</v>
      </c>
      <c r="AY945" s="325">
        <v>261.40999999999997</v>
      </c>
      <c r="AZ945" s="167">
        <v>6.61</v>
      </c>
      <c r="BA945" s="152">
        <v>432.45</v>
      </c>
    </row>
    <row r="946" spans="1:53">
      <c r="A946" s="37">
        <v>17</v>
      </c>
      <c r="B946" s="162">
        <f t="shared" si="118"/>
        <v>1702.3899999999999</v>
      </c>
      <c r="C946" s="162">
        <f t="shared" si="118"/>
        <v>1656.67</v>
      </c>
      <c r="D946" s="162">
        <f t="shared" si="118"/>
        <v>1578.1599999999999</v>
      </c>
      <c r="E946" s="162">
        <f t="shared" si="118"/>
        <v>1465.54</v>
      </c>
      <c r="F946" s="162">
        <f t="shared" si="118"/>
        <v>1656.9499999999998</v>
      </c>
      <c r="G946" s="162">
        <f t="shared" si="118"/>
        <v>1705.7199999999998</v>
      </c>
      <c r="H946" s="162">
        <f t="shared" si="118"/>
        <v>1911.12</v>
      </c>
      <c r="I946" s="162">
        <f t="shared" si="118"/>
        <v>2272.31</v>
      </c>
      <c r="J946" s="162">
        <f t="shared" si="118"/>
        <v>2548.0299999999997</v>
      </c>
      <c r="K946" s="162">
        <f t="shared" si="118"/>
        <v>2599.85</v>
      </c>
      <c r="L946" s="162">
        <f t="shared" si="118"/>
        <v>2592.14</v>
      </c>
      <c r="M946" s="162">
        <f t="shared" si="118"/>
        <v>2570.3399999999997</v>
      </c>
      <c r="N946" s="162">
        <f t="shared" si="118"/>
        <v>2532.38</v>
      </c>
      <c r="O946" s="162">
        <f t="shared" si="118"/>
        <v>2530.23</v>
      </c>
      <c r="P946" s="162">
        <f t="shared" si="118"/>
        <v>2515.0499999999997</v>
      </c>
      <c r="Q946" s="162">
        <f t="shared" si="118"/>
        <v>2515.58</v>
      </c>
      <c r="R946" s="162">
        <f t="shared" si="119"/>
        <v>2535.87</v>
      </c>
      <c r="S946" s="162">
        <f t="shared" si="111"/>
        <v>2602.6999999999998</v>
      </c>
      <c r="T946" s="162">
        <f t="shared" si="112"/>
        <v>2607.0899999999997</v>
      </c>
      <c r="U946" s="162">
        <f t="shared" si="113"/>
        <v>2619.1</v>
      </c>
      <c r="V946" s="162">
        <f t="shared" si="114"/>
        <v>2526.4</v>
      </c>
      <c r="W946" s="162">
        <f t="shared" si="115"/>
        <v>2272.7999999999997</v>
      </c>
      <c r="X946" s="162">
        <f t="shared" si="116"/>
        <v>2024.71</v>
      </c>
      <c r="Y946" s="162">
        <f t="shared" si="117"/>
        <v>1849.44</v>
      </c>
      <c r="Z946" s="27"/>
      <c r="AA946" s="31">
        <v>1001.92</v>
      </c>
      <c r="AB946" s="29">
        <v>956.2</v>
      </c>
      <c r="AC946" s="29">
        <v>877.69</v>
      </c>
      <c r="AD946" s="29">
        <v>765.07</v>
      </c>
      <c r="AE946" s="29">
        <v>956.48</v>
      </c>
      <c r="AF946" s="29">
        <v>1005.25</v>
      </c>
      <c r="AG946" s="29">
        <v>1210.6500000000001</v>
      </c>
      <c r="AH946" s="29">
        <v>1571.84</v>
      </c>
      <c r="AI946" s="29">
        <v>1847.56</v>
      </c>
      <c r="AJ946" s="29">
        <v>1899.38</v>
      </c>
      <c r="AK946" s="29">
        <v>1891.67</v>
      </c>
      <c r="AL946" s="29">
        <v>1869.87</v>
      </c>
      <c r="AM946" s="29">
        <v>1831.91</v>
      </c>
      <c r="AN946" s="29">
        <v>1829.76</v>
      </c>
      <c r="AO946" s="29">
        <v>1814.58</v>
      </c>
      <c r="AP946" s="29">
        <v>1815.11</v>
      </c>
      <c r="AQ946" s="29">
        <v>1835.4</v>
      </c>
      <c r="AR946" s="29">
        <v>1902.23</v>
      </c>
      <c r="AS946" s="29">
        <v>1906.62</v>
      </c>
      <c r="AT946" s="29">
        <v>1918.63</v>
      </c>
      <c r="AU946" s="29">
        <v>1825.93</v>
      </c>
      <c r="AV946" s="29">
        <v>1572.33</v>
      </c>
      <c r="AW946" s="29">
        <v>1324.24</v>
      </c>
      <c r="AX946" s="30">
        <v>1148.97</v>
      </c>
      <c r="AY946" s="325">
        <v>261.40999999999997</v>
      </c>
      <c r="AZ946" s="167">
        <v>6.61</v>
      </c>
      <c r="BA946" s="152">
        <v>432.45</v>
      </c>
    </row>
    <row r="947" spans="1:53">
      <c r="A947" s="37">
        <v>18</v>
      </c>
      <c r="B947" s="162">
        <f t="shared" si="118"/>
        <v>1684.2399999999998</v>
      </c>
      <c r="C947" s="162">
        <f t="shared" si="118"/>
        <v>1636.4899999999998</v>
      </c>
      <c r="D947" s="162">
        <f t="shared" si="118"/>
        <v>1553.83</v>
      </c>
      <c r="E947" s="162">
        <f t="shared" si="118"/>
        <v>1550.3799999999997</v>
      </c>
      <c r="F947" s="162">
        <f t="shared" si="118"/>
        <v>1639.85</v>
      </c>
      <c r="G947" s="162">
        <f t="shared" si="118"/>
        <v>1715.6799999999998</v>
      </c>
      <c r="H947" s="162">
        <f t="shared" si="118"/>
        <v>1946.6399999999999</v>
      </c>
      <c r="I947" s="162">
        <f t="shared" si="118"/>
        <v>2392.5099999999998</v>
      </c>
      <c r="J947" s="162">
        <f t="shared" si="118"/>
        <v>2611.38</v>
      </c>
      <c r="K947" s="162">
        <f t="shared" si="118"/>
        <v>2646.68</v>
      </c>
      <c r="L947" s="162">
        <f t="shared" si="118"/>
        <v>2642.7799999999997</v>
      </c>
      <c r="M947" s="162">
        <f t="shared" si="118"/>
        <v>2626.43</v>
      </c>
      <c r="N947" s="162">
        <f t="shared" si="118"/>
        <v>2594.9299999999998</v>
      </c>
      <c r="O947" s="162">
        <f t="shared" si="118"/>
        <v>2596.4299999999998</v>
      </c>
      <c r="P947" s="162">
        <f t="shared" si="118"/>
        <v>2599.8399999999997</v>
      </c>
      <c r="Q947" s="162">
        <f t="shared" si="118"/>
        <v>2605.58</v>
      </c>
      <c r="R947" s="162">
        <f t="shared" si="119"/>
        <v>2635.2799999999997</v>
      </c>
      <c r="S947" s="162">
        <f t="shared" si="111"/>
        <v>2702.86</v>
      </c>
      <c r="T947" s="162">
        <f t="shared" si="112"/>
        <v>2739.97</v>
      </c>
      <c r="U947" s="162">
        <f t="shared" si="113"/>
        <v>2759.58</v>
      </c>
      <c r="V947" s="162">
        <f t="shared" si="114"/>
        <v>2732.3799999999997</v>
      </c>
      <c r="W947" s="162">
        <f t="shared" si="115"/>
        <v>2710.0099999999998</v>
      </c>
      <c r="X947" s="162">
        <f t="shared" si="116"/>
        <v>2629.2999999999997</v>
      </c>
      <c r="Y947" s="162">
        <f t="shared" si="117"/>
        <v>2018.63</v>
      </c>
      <c r="Z947" s="27"/>
      <c r="AA947" s="31">
        <v>983.77</v>
      </c>
      <c r="AB947" s="29">
        <v>936.02</v>
      </c>
      <c r="AC947" s="29">
        <v>853.36</v>
      </c>
      <c r="AD947" s="29">
        <v>849.91</v>
      </c>
      <c r="AE947" s="29">
        <v>939.38</v>
      </c>
      <c r="AF947" s="29">
        <v>1015.2099999999999</v>
      </c>
      <c r="AG947" s="29">
        <v>1246.17</v>
      </c>
      <c r="AH947" s="29">
        <v>1692.04</v>
      </c>
      <c r="AI947" s="29">
        <v>1910.91</v>
      </c>
      <c r="AJ947" s="29">
        <v>1946.21</v>
      </c>
      <c r="AK947" s="29">
        <v>1942.31</v>
      </c>
      <c r="AL947" s="29">
        <v>1925.96</v>
      </c>
      <c r="AM947" s="29">
        <v>1894.46</v>
      </c>
      <c r="AN947" s="29">
        <v>1895.96</v>
      </c>
      <c r="AO947" s="29">
        <v>1899.37</v>
      </c>
      <c r="AP947" s="29">
        <v>1905.11</v>
      </c>
      <c r="AQ947" s="29">
        <v>1934.81</v>
      </c>
      <c r="AR947" s="29">
        <v>2002.39</v>
      </c>
      <c r="AS947" s="29">
        <v>2039.4999999999998</v>
      </c>
      <c r="AT947" s="29">
        <v>2059.11</v>
      </c>
      <c r="AU947" s="29">
        <v>2031.9099999999999</v>
      </c>
      <c r="AV947" s="29">
        <v>2009.54</v>
      </c>
      <c r="AW947" s="29">
        <v>1928.83</v>
      </c>
      <c r="AX947" s="30">
        <v>1318.16</v>
      </c>
      <c r="AY947" s="325">
        <v>261.40999999999997</v>
      </c>
      <c r="AZ947" s="167">
        <v>6.61</v>
      </c>
      <c r="BA947" s="152">
        <v>432.45</v>
      </c>
    </row>
    <row r="948" spans="1:53">
      <c r="A948" s="37">
        <v>19</v>
      </c>
      <c r="B948" s="162">
        <f t="shared" si="118"/>
        <v>1869.06</v>
      </c>
      <c r="C948" s="162">
        <f t="shared" si="118"/>
        <v>1772.77</v>
      </c>
      <c r="D948" s="162">
        <f t="shared" si="118"/>
        <v>1669.71</v>
      </c>
      <c r="E948" s="162">
        <f t="shared" si="118"/>
        <v>1661.1499999999996</v>
      </c>
      <c r="F948" s="162">
        <f t="shared" si="118"/>
        <v>1675.6</v>
      </c>
      <c r="G948" s="162">
        <f t="shared" si="118"/>
        <v>1778.62</v>
      </c>
      <c r="H948" s="162">
        <f t="shared" si="118"/>
        <v>1761.7199999999998</v>
      </c>
      <c r="I948" s="162">
        <f t="shared" si="118"/>
        <v>1910.9</v>
      </c>
      <c r="J948" s="162">
        <f t="shared" si="118"/>
        <v>2304.5</v>
      </c>
      <c r="K948" s="162">
        <f t="shared" si="118"/>
        <v>2577.52</v>
      </c>
      <c r="L948" s="162">
        <f t="shared" si="118"/>
        <v>2595.8399999999997</v>
      </c>
      <c r="M948" s="162">
        <f t="shared" si="118"/>
        <v>2575.77</v>
      </c>
      <c r="N948" s="162">
        <f t="shared" si="118"/>
        <v>2569.3399999999997</v>
      </c>
      <c r="O948" s="162">
        <f t="shared" si="118"/>
        <v>2545.66</v>
      </c>
      <c r="P948" s="162">
        <f t="shared" si="118"/>
        <v>2544.37</v>
      </c>
      <c r="Q948" s="162">
        <f t="shared" si="118"/>
        <v>2538.61</v>
      </c>
      <c r="R948" s="162">
        <f t="shared" si="119"/>
        <v>2599.86</v>
      </c>
      <c r="S948" s="162">
        <f t="shared" si="111"/>
        <v>2675.68</v>
      </c>
      <c r="T948" s="162">
        <f t="shared" si="112"/>
        <v>2694.7599999999998</v>
      </c>
      <c r="U948" s="162">
        <f t="shared" si="113"/>
        <v>2723.8399999999997</v>
      </c>
      <c r="V948" s="162">
        <f t="shared" si="114"/>
        <v>2645.62</v>
      </c>
      <c r="W948" s="162">
        <f t="shared" si="115"/>
        <v>2616.7999999999997</v>
      </c>
      <c r="X948" s="162">
        <f t="shared" si="116"/>
        <v>2598.4299999999998</v>
      </c>
      <c r="Y948" s="162">
        <f t="shared" si="117"/>
        <v>1987.0099999999998</v>
      </c>
      <c r="Z948" s="27"/>
      <c r="AA948" s="31">
        <v>1168.5899999999999</v>
      </c>
      <c r="AB948" s="29">
        <v>1072.3</v>
      </c>
      <c r="AC948" s="29">
        <v>969.24</v>
      </c>
      <c r="AD948" s="29">
        <v>960.68</v>
      </c>
      <c r="AE948" s="29">
        <v>975.13</v>
      </c>
      <c r="AF948" s="29">
        <v>1078.1500000000001</v>
      </c>
      <c r="AG948" s="29">
        <v>1061.25</v>
      </c>
      <c r="AH948" s="29">
        <v>1210.43</v>
      </c>
      <c r="AI948" s="29">
        <v>1604.03</v>
      </c>
      <c r="AJ948" s="29">
        <v>1877.05</v>
      </c>
      <c r="AK948" s="29">
        <v>1895.37</v>
      </c>
      <c r="AL948" s="29">
        <v>1875.3</v>
      </c>
      <c r="AM948" s="29">
        <v>1868.87</v>
      </c>
      <c r="AN948" s="29">
        <v>1845.19</v>
      </c>
      <c r="AO948" s="29">
        <v>1843.9</v>
      </c>
      <c r="AP948" s="29">
        <v>1838.14</v>
      </c>
      <c r="AQ948" s="29">
        <v>1899.39</v>
      </c>
      <c r="AR948" s="29">
        <v>1975.21</v>
      </c>
      <c r="AS948" s="29">
        <v>1994.29</v>
      </c>
      <c r="AT948" s="29">
        <v>2023.37</v>
      </c>
      <c r="AU948" s="29">
        <v>1945.15</v>
      </c>
      <c r="AV948" s="29">
        <v>1916.33</v>
      </c>
      <c r="AW948" s="29">
        <v>1897.96</v>
      </c>
      <c r="AX948" s="30">
        <v>1286.54</v>
      </c>
      <c r="AY948" s="325">
        <v>261.40999999999997</v>
      </c>
      <c r="AZ948" s="167">
        <v>6.61</v>
      </c>
      <c r="BA948" s="152">
        <v>432.45</v>
      </c>
    </row>
    <row r="949" spans="1:53">
      <c r="A949" s="37">
        <v>20</v>
      </c>
      <c r="B949" s="162">
        <f t="shared" si="118"/>
        <v>1839.27</v>
      </c>
      <c r="C949" s="162">
        <f t="shared" si="118"/>
        <v>1659.5899999999997</v>
      </c>
      <c r="D949" s="162">
        <f t="shared" si="118"/>
        <v>1613.37</v>
      </c>
      <c r="E949" s="162">
        <f t="shared" si="118"/>
        <v>1563.8799999999997</v>
      </c>
      <c r="F949" s="162">
        <f t="shared" si="118"/>
        <v>1623.37</v>
      </c>
      <c r="G949" s="162">
        <f t="shared" si="118"/>
        <v>1658.7999999999997</v>
      </c>
      <c r="H949" s="162">
        <f t="shared" si="118"/>
        <v>1652.52</v>
      </c>
      <c r="I949" s="162">
        <f t="shared" si="118"/>
        <v>1765.77</v>
      </c>
      <c r="J949" s="162">
        <f t="shared" si="118"/>
        <v>2020.8399999999997</v>
      </c>
      <c r="K949" s="162">
        <f t="shared" si="118"/>
        <v>2521.77</v>
      </c>
      <c r="L949" s="162">
        <f t="shared" si="118"/>
        <v>2548.17</v>
      </c>
      <c r="M949" s="162">
        <f t="shared" si="118"/>
        <v>2551.9699999999998</v>
      </c>
      <c r="N949" s="162">
        <f t="shared" si="118"/>
        <v>2527.4</v>
      </c>
      <c r="O949" s="162">
        <f t="shared" si="118"/>
        <v>2526.54</v>
      </c>
      <c r="P949" s="162">
        <f t="shared" si="118"/>
        <v>2528.3399999999997</v>
      </c>
      <c r="Q949" s="162">
        <f t="shared" si="118"/>
        <v>2528.08</v>
      </c>
      <c r="R949" s="162">
        <f t="shared" si="119"/>
        <v>2567.87</v>
      </c>
      <c r="S949" s="162">
        <f t="shared" si="111"/>
        <v>2662.4</v>
      </c>
      <c r="T949" s="162">
        <f t="shared" si="112"/>
        <v>2698.69</v>
      </c>
      <c r="U949" s="162">
        <f t="shared" si="113"/>
        <v>2709.37</v>
      </c>
      <c r="V949" s="162">
        <f t="shared" si="114"/>
        <v>2664.13</v>
      </c>
      <c r="W949" s="162">
        <f t="shared" si="115"/>
        <v>2624.97</v>
      </c>
      <c r="X949" s="162">
        <f t="shared" si="116"/>
        <v>2571.25</v>
      </c>
      <c r="Y949" s="162">
        <f t="shared" si="117"/>
        <v>1967.0899999999997</v>
      </c>
      <c r="Z949" s="27"/>
      <c r="AA949" s="31">
        <v>1138.8</v>
      </c>
      <c r="AB949" s="29">
        <v>959.12</v>
      </c>
      <c r="AC949" s="29">
        <v>912.9</v>
      </c>
      <c r="AD949" s="29">
        <v>863.41</v>
      </c>
      <c r="AE949" s="29">
        <v>922.9</v>
      </c>
      <c r="AF949" s="29">
        <v>958.33</v>
      </c>
      <c r="AG949" s="29">
        <v>952.05</v>
      </c>
      <c r="AH949" s="29">
        <v>1065.3</v>
      </c>
      <c r="AI949" s="29">
        <v>1320.37</v>
      </c>
      <c r="AJ949" s="29">
        <v>1821.3</v>
      </c>
      <c r="AK949" s="29">
        <v>1847.7</v>
      </c>
      <c r="AL949" s="29">
        <v>1851.5</v>
      </c>
      <c r="AM949" s="29">
        <v>1826.93</v>
      </c>
      <c r="AN949" s="29">
        <v>1826.07</v>
      </c>
      <c r="AO949" s="29">
        <v>1827.87</v>
      </c>
      <c r="AP949" s="29">
        <v>1827.61</v>
      </c>
      <c r="AQ949" s="29">
        <v>1867.4</v>
      </c>
      <c r="AR949" s="29">
        <v>1961.93</v>
      </c>
      <c r="AS949" s="29">
        <v>1998.22</v>
      </c>
      <c r="AT949" s="29">
        <v>2008.9</v>
      </c>
      <c r="AU949" s="29">
        <v>1963.66</v>
      </c>
      <c r="AV949" s="29">
        <v>1924.5</v>
      </c>
      <c r="AW949" s="29">
        <v>1870.78</v>
      </c>
      <c r="AX949" s="30">
        <v>1266.6199999999999</v>
      </c>
      <c r="AY949" s="325">
        <v>261.40999999999997</v>
      </c>
      <c r="AZ949" s="167">
        <v>6.61</v>
      </c>
      <c r="BA949" s="152">
        <v>432.45</v>
      </c>
    </row>
    <row r="950" spans="1:53">
      <c r="A950" s="37">
        <v>21</v>
      </c>
      <c r="B950" s="162">
        <f t="shared" si="118"/>
        <v>1696.6299999999997</v>
      </c>
      <c r="C950" s="162">
        <f t="shared" si="118"/>
        <v>1655.33</v>
      </c>
      <c r="D950" s="162">
        <f t="shared" si="118"/>
        <v>1586.83</v>
      </c>
      <c r="E950" s="162">
        <f t="shared" si="118"/>
        <v>1578.8599999999997</v>
      </c>
      <c r="F950" s="162">
        <f t="shared" si="118"/>
        <v>1655.5899999999997</v>
      </c>
      <c r="G950" s="162">
        <f t="shared" si="118"/>
        <v>1737.33</v>
      </c>
      <c r="H950" s="162">
        <f t="shared" si="118"/>
        <v>1922.35</v>
      </c>
      <c r="I950" s="162">
        <f t="shared" si="118"/>
        <v>2256.54</v>
      </c>
      <c r="J950" s="162">
        <f t="shared" si="118"/>
        <v>2524.17</v>
      </c>
      <c r="K950" s="162">
        <f t="shared" si="118"/>
        <v>2590.8199999999997</v>
      </c>
      <c r="L950" s="162">
        <f t="shared" si="118"/>
        <v>2595.19</v>
      </c>
      <c r="M950" s="162">
        <f t="shared" si="118"/>
        <v>2585.25</v>
      </c>
      <c r="N950" s="162">
        <f t="shared" si="118"/>
        <v>2560.88</v>
      </c>
      <c r="O950" s="162">
        <f t="shared" si="118"/>
        <v>2563.38</v>
      </c>
      <c r="P950" s="162">
        <f t="shared" si="118"/>
        <v>2570.23</v>
      </c>
      <c r="Q950" s="162">
        <f t="shared" si="118"/>
        <v>2570.69</v>
      </c>
      <c r="R950" s="162">
        <f t="shared" si="119"/>
        <v>2578.41</v>
      </c>
      <c r="S950" s="162">
        <f t="shared" si="111"/>
        <v>2624.5299999999997</v>
      </c>
      <c r="T950" s="162">
        <f t="shared" si="112"/>
        <v>2644.0099999999998</v>
      </c>
      <c r="U950" s="162">
        <f t="shared" si="113"/>
        <v>2644.1</v>
      </c>
      <c r="V950" s="162">
        <f t="shared" si="114"/>
        <v>2605.61</v>
      </c>
      <c r="W950" s="162">
        <f t="shared" si="115"/>
        <v>2569.5699999999997</v>
      </c>
      <c r="X950" s="162">
        <f t="shared" si="116"/>
        <v>2039.6</v>
      </c>
      <c r="Y950" s="162">
        <f t="shared" si="117"/>
        <v>1841.21</v>
      </c>
      <c r="Z950" s="27"/>
      <c r="AA950" s="31">
        <v>996.16</v>
      </c>
      <c r="AB950" s="29">
        <v>954.86</v>
      </c>
      <c r="AC950" s="29">
        <v>886.36</v>
      </c>
      <c r="AD950" s="29">
        <v>878.39</v>
      </c>
      <c r="AE950" s="29">
        <v>955.12</v>
      </c>
      <c r="AF950" s="29">
        <v>1036.8599999999999</v>
      </c>
      <c r="AG950" s="29">
        <v>1221.8800000000001</v>
      </c>
      <c r="AH950" s="29">
        <v>1556.07</v>
      </c>
      <c r="AI950" s="29">
        <v>1823.7</v>
      </c>
      <c r="AJ950" s="29">
        <v>1890.35</v>
      </c>
      <c r="AK950" s="29">
        <v>1894.72</v>
      </c>
      <c r="AL950" s="29">
        <v>1884.78</v>
      </c>
      <c r="AM950" s="29">
        <v>1860.41</v>
      </c>
      <c r="AN950" s="29">
        <v>1862.91</v>
      </c>
      <c r="AO950" s="29">
        <v>1869.76</v>
      </c>
      <c r="AP950" s="29">
        <v>1870.22</v>
      </c>
      <c r="AQ950" s="29">
        <v>1877.94</v>
      </c>
      <c r="AR950" s="29">
        <v>1924.06</v>
      </c>
      <c r="AS950" s="29">
        <v>1943.54</v>
      </c>
      <c r="AT950" s="29">
        <v>1943.63</v>
      </c>
      <c r="AU950" s="29">
        <v>1905.14</v>
      </c>
      <c r="AV950" s="29">
        <v>1869.1</v>
      </c>
      <c r="AW950" s="29">
        <v>1339.13</v>
      </c>
      <c r="AX950" s="30">
        <v>1140.74</v>
      </c>
      <c r="AY950" s="325">
        <v>261.40999999999997</v>
      </c>
      <c r="AZ950" s="167">
        <v>6.61</v>
      </c>
      <c r="BA950" s="152">
        <v>432.45</v>
      </c>
    </row>
    <row r="951" spans="1:53">
      <c r="A951" s="37">
        <v>22</v>
      </c>
      <c r="B951" s="162">
        <f t="shared" si="118"/>
        <v>1729.06</v>
      </c>
      <c r="C951" s="162">
        <f t="shared" si="118"/>
        <v>1660.2599999999998</v>
      </c>
      <c r="D951" s="162">
        <f t="shared" si="118"/>
        <v>1608.58</v>
      </c>
      <c r="E951" s="162">
        <f t="shared" si="118"/>
        <v>1607.1999999999998</v>
      </c>
      <c r="F951" s="162">
        <f t="shared" si="118"/>
        <v>1658.6499999999996</v>
      </c>
      <c r="G951" s="162">
        <f t="shared" si="118"/>
        <v>1725.1999999999998</v>
      </c>
      <c r="H951" s="162">
        <f t="shared" si="118"/>
        <v>1991.44</v>
      </c>
      <c r="I951" s="162">
        <f t="shared" si="118"/>
        <v>2334.29</v>
      </c>
      <c r="J951" s="162">
        <f t="shared" si="118"/>
        <v>2558.0299999999997</v>
      </c>
      <c r="K951" s="162">
        <f t="shared" si="118"/>
        <v>2600.73</v>
      </c>
      <c r="L951" s="162">
        <f t="shared" si="118"/>
        <v>2599.86</v>
      </c>
      <c r="M951" s="162">
        <f t="shared" si="118"/>
        <v>2595.0299999999997</v>
      </c>
      <c r="N951" s="162">
        <f t="shared" si="118"/>
        <v>2581.0499999999997</v>
      </c>
      <c r="O951" s="162">
        <f t="shared" si="118"/>
        <v>2582.17</v>
      </c>
      <c r="P951" s="162">
        <f t="shared" si="118"/>
        <v>2581.9299999999998</v>
      </c>
      <c r="Q951" s="162">
        <f t="shared" si="118"/>
        <v>2581.42</v>
      </c>
      <c r="R951" s="162">
        <f t="shared" si="119"/>
        <v>2586.12</v>
      </c>
      <c r="S951" s="162">
        <f t="shared" si="111"/>
        <v>2628.46</v>
      </c>
      <c r="T951" s="162">
        <f t="shared" si="112"/>
        <v>2637.61</v>
      </c>
      <c r="U951" s="162">
        <f t="shared" si="113"/>
        <v>2622.37</v>
      </c>
      <c r="V951" s="162">
        <f t="shared" si="114"/>
        <v>2543.19</v>
      </c>
      <c r="W951" s="162">
        <f t="shared" si="115"/>
        <v>2534.58</v>
      </c>
      <c r="X951" s="162">
        <f t="shared" si="116"/>
        <v>2008.8600000000001</v>
      </c>
      <c r="Y951" s="162">
        <f t="shared" si="117"/>
        <v>1760.08</v>
      </c>
      <c r="Z951" s="27"/>
      <c r="AA951" s="31">
        <v>1028.5899999999999</v>
      </c>
      <c r="AB951" s="29">
        <v>959.79</v>
      </c>
      <c r="AC951" s="29">
        <v>908.11</v>
      </c>
      <c r="AD951" s="29">
        <v>906.73</v>
      </c>
      <c r="AE951" s="29">
        <v>958.18</v>
      </c>
      <c r="AF951" s="29">
        <v>1024.73</v>
      </c>
      <c r="AG951" s="29">
        <v>1290.97</v>
      </c>
      <c r="AH951" s="29">
        <v>1633.82</v>
      </c>
      <c r="AI951" s="29">
        <v>1857.56</v>
      </c>
      <c r="AJ951" s="29">
        <v>1900.26</v>
      </c>
      <c r="AK951" s="29">
        <v>1899.39</v>
      </c>
      <c r="AL951" s="29">
        <v>1894.56</v>
      </c>
      <c r="AM951" s="29">
        <v>1880.58</v>
      </c>
      <c r="AN951" s="29">
        <v>1881.7</v>
      </c>
      <c r="AO951" s="29">
        <v>1881.46</v>
      </c>
      <c r="AP951" s="29">
        <v>1880.95</v>
      </c>
      <c r="AQ951" s="29">
        <v>1885.65</v>
      </c>
      <c r="AR951" s="29">
        <v>1927.99</v>
      </c>
      <c r="AS951" s="29">
        <v>1937.14</v>
      </c>
      <c r="AT951" s="29">
        <v>1921.9</v>
      </c>
      <c r="AU951" s="29">
        <v>1842.72</v>
      </c>
      <c r="AV951" s="29">
        <v>1834.11</v>
      </c>
      <c r="AW951" s="29">
        <v>1308.3900000000001</v>
      </c>
      <c r="AX951" s="30">
        <v>1059.6099999999999</v>
      </c>
      <c r="AY951" s="325">
        <v>261.40999999999997</v>
      </c>
      <c r="AZ951" s="167">
        <v>6.61</v>
      </c>
      <c r="BA951" s="152">
        <v>432.45</v>
      </c>
    </row>
    <row r="952" spans="1:53">
      <c r="A952" s="37">
        <v>23</v>
      </c>
      <c r="B952" s="162">
        <f t="shared" si="118"/>
        <v>1655.1099999999997</v>
      </c>
      <c r="C952" s="162">
        <f t="shared" si="118"/>
        <v>801.20999999999992</v>
      </c>
      <c r="D952" s="162">
        <f t="shared" si="118"/>
        <v>774.81999999999994</v>
      </c>
      <c r="E952" s="162">
        <f t="shared" si="118"/>
        <v>770.1099999999999</v>
      </c>
      <c r="F952" s="162">
        <f t="shared" si="118"/>
        <v>1547.17</v>
      </c>
      <c r="G952" s="162">
        <f t="shared" si="118"/>
        <v>1657.2999999999997</v>
      </c>
      <c r="H952" s="162">
        <f t="shared" si="118"/>
        <v>1928.2199999999998</v>
      </c>
      <c r="I952" s="162">
        <f t="shared" si="118"/>
        <v>2195.1799999999998</v>
      </c>
      <c r="J952" s="162">
        <f t="shared" si="118"/>
        <v>2509.65</v>
      </c>
      <c r="K952" s="162">
        <f t="shared" si="118"/>
        <v>2598.19</v>
      </c>
      <c r="L952" s="162">
        <f t="shared" si="118"/>
        <v>2596.42</v>
      </c>
      <c r="M952" s="162">
        <f t="shared" si="118"/>
        <v>2578.71</v>
      </c>
      <c r="N952" s="162">
        <f t="shared" si="118"/>
        <v>2570.63</v>
      </c>
      <c r="O952" s="162">
        <f t="shared" si="118"/>
        <v>2573.6</v>
      </c>
      <c r="P952" s="162">
        <f t="shared" si="118"/>
        <v>2579.48</v>
      </c>
      <c r="Q952" s="162">
        <f t="shared" si="118"/>
        <v>2586</v>
      </c>
      <c r="R952" s="162">
        <f t="shared" si="119"/>
        <v>2594.02</v>
      </c>
      <c r="S952" s="162">
        <f t="shared" si="111"/>
        <v>2636.2</v>
      </c>
      <c r="T952" s="162">
        <f t="shared" si="112"/>
        <v>2649.14</v>
      </c>
      <c r="U952" s="162">
        <f t="shared" si="113"/>
        <v>2646.46</v>
      </c>
      <c r="V952" s="162">
        <f t="shared" si="114"/>
        <v>2608.71</v>
      </c>
      <c r="W952" s="162">
        <f t="shared" si="115"/>
        <v>2572.89</v>
      </c>
      <c r="X952" s="162">
        <f t="shared" si="116"/>
        <v>2056.79</v>
      </c>
      <c r="Y952" s="162">
        <f t="shared" si="117"/>
        <v>1841.5099999999998</v>
      </c>
      <c r="Z952" s="27"/>
      <c r="AA952" s="31">
        <v>954.64</v>
      </c>
      <c r="AB952" s="29">
        <v>100.74</v>
      </c>
      <c r="AC952" s="29">
        <v>74.349999999999994</v>
      </c>
      <c r="AD952" s="29">
        <v>69.64</v>
      </c>
      <c r="AE952" s="29">
        <v>846.7</v>
      </c>
      <c r="AF952" s="29">
        <v>956.83</v>
      </c>
      <c r="AG952" s="29">
        <v>1227.75</v>
      </c>
      <c r="AH952" s="29">
        <v>1494.71</v>
      </c>
      <c r="AI952" s="29">
        <v>1809.18</v>
      </c>
      <c r="AJ952" s="29">
        <v>1897.72</v>
      </c>
      <c r="AK952" s="29">
        <v>1895.95</v>
      </c>
      <c r="AL952" s="29">
        <v>1878.24</v>
      </c>
      <c r="AM952" s="29">
        <v>1870.16</v>
      </c>
      <c r="AN952" s="29">
        <v>1873.13</v>
      </c>
      <c r="AO952" s="29">
        <v>1879.01</v>
      </c>
      <c r="AP952" s="29">
        <v>1885.53</v>
      </c>
      <c r="AQ952" s="29">
        <v>1893.55</v>
      </c>
      <c r="AR952" s="29">
        <v>1935.73</v>
      </c>
      <c r="AS952" s="29">
        <v>1948.67</v>
      </c>
      <c r="AT952" s="29">
        <v>1945.99</v>
      </c>
      <c r="AU952" s="29">
        <v>1908.24</v>
      </c>
      <c r="AV952" s="29">
        <v>1872.42</v>
      </c>
      <c r="AW952" s="29">
        <v>1356.32</v>
      </c>
      <c r="AX952" s="30">
        <v>1141.04</v>
      </c>
      <c r="AY952" s="325">
        <v>261.40999999999997</v>
      </c>
      <c r="AZ952" s="167">
        <v>6.61</v>
      </c>
      <c r="BA952" s="152">
        <v>432.45</v>
      </c>
    </row>
    <row r="953" spans="1:53">
      <c r="A953" s="37">
        <v>24</v>
      </c>
      <c r="B953" s="162">
        <f t="shared" si="118"/>
        <v>1846.6399999999999</v>
      </c>
      <c r="C953" s="162">
        <f t="shared" si="118"/>
        <v>1668.3599999999997</v>
      </c>
      <c r="D953" s="162">
        <f t="shared" si="118"/>
        <v>1654.2999999999997</v>
      </c>
      <c r="E953" s="162">
        <f t="shared" si="118"/>
        <v>1651.6599999999999</v>
      </c>
      <c r="F953" s="162">
        <f t="shared" si="118"/>
        <v>1693.85</v>
      </c>
      <c r="G953" s="162">
        <f t="shared" si="118"/>
        <v>1831.42</v>
      </c>
      <c r="H953" s="162">
        <f t="shared" si="118"/>
        <v>2076.29</v>
      </c>
      <c r="I953" s="162">
        <f t="shared" si="118"/>
        <v>2411.6799999999998</v>
      </c>
      <c r="J953" s="162">
        <f t="shared" si="118"/>
        <v>2619.89</v>
      </c>
      <c r="K953" s="162">
        <f t="shared" si="118"/>
        <v>2675.7999999999997</v>
      </c>
      <c r="L953" s="162">
        <f t="shared" si="118"/>
        <v>2670.58</v>
      </c>
      <c r="M953" s="162">
        <f t="shared" si="118"/>
        <v>2641.27</v>
      </c>
      <c r="N953" s="162">
        <f t="shared" si="118"/>
        <v>2625.8399999999997</v>
      </c>
      <c r="O953" s="162">
        <f t="shared" si="118"/>
        <v>2619.75</v>
      </c>
      <c r="P953" s="162">
        <f t="shared" si="118"/>
        <v>2617.86</v>
      </c>
      <c r="Q953" s="162">
        <f t="shared" si="118"/>
        <v>2620.64</v>
      </c>
      <c r="R953" s="162">
        <f t="shared" si="119"/>
        <v>2619.73</v>
      </c>
      <c r="S953" s="162">
        <f t="shared" si="111"/>
        <v>2653.5299999999997</v>
      </c>
      <c r="T953" s="162">
        <f t="shared" si="112"/>
        <v>2658.74</v>
      </c>
      <c r="U953" s="162">
        <f t="shared" si="113"/>
        <v>2644.61</v>
      </c>
      <c r="V953" s="162">
        <f t="shared" si="114"/>
        <v>2595.4699999999998</v>
      </c>
      <c r="W953" s="162">
        <f t="shared" si="115"/>
        <v>2586.6999999999998</v>
      </c>
      <c r="X953" s="162">
        <f t="shared" si="116"/>
        <v>2519.16</v>
      </c>
      <c r="Y953" s="162">
        <f t="shared" si="117"/>
        <v>1913.12</v>
      </c>
      <c r="Z953" s="27"/>
      <c r="AA953" s="31">
        <v>1146.17</v>
      </c>
      <c r="AB953" s="29">
        <v>967.89</v>
      </c>
      <c r="AC953" s="29">
        <v>953.83</v>
      </c>
      <c r="AD953" s="29">
        <v>951.19</v>
      </c>
      <c r="AE953" s="29">
        <v>993.38</v>
      </c>
      <c r="AF953" s="29">
        <v>1130.95</v>
      </c>
      <c r="AG953" s="29">
        <v>1375.82</v>
      </c>
      <c r="AH953" s="29">
        <v>1711.21</v>
      </c>
      <c r="AI953" s="29">
        <v>1919.42</v>
      </c>
      <c r="AJ953" s="29">
        <v>1975.33</v>
      </c>
      <c r="AK953" s="29">
        <v>1970.11</v>
      </c>
      <c r="AL953" s="29">
        <v>1940.8</v>
      </c>
      <c r="AM953" s="29">
        <v>1925.37</v>
      </c>
      <c r="AN953" s="29">
        <v>1919.28</v>
      </c>
      <c r="AO953" s="29">
        <v>1917.39</v>
      </c>
      <c r="AP953" s="29">
        <v>1920.17</v>
      </c>
      <c r="AQ953" s="29">
        <v>1919.26</v>
      </c>
      <c r="AR953" s="29">
        <v>1953.06</v>
      </c>
      <c r="AS953" s="29">
        <v>1958.27</v>
      </c>
      <c r="AT953" s="29">
        <v>1944.14</v>
      </c>
      <c r="AU953" s="29">
        <v>1895</v>
      </c>
      <c r="AV953" s="29">
        <v>1886.23</v>
      </c>
      <c r="AW953" s="29">
        <v>1818.69</v>
      </c>
      <c r="AX953" s="30">
        <v>1212.6500000000001</v>
      </c>
      <c r="AY953" s="325">
        <v>261.40999999999997</v>
      </c>
      <c r="AZ953" s="167">
        <v>6.61</v>
      </c>
      <c r="BA953" s="152">
        <v>432.45</v>
      </c>
    </row>
    <row r="954" spans="1:53">
      <c r="A954" s="37">
        <v>25</v>
      </c>
      <c r="B954" s="162">
        <f t="shared" si="118"/>
        <v>1736.0499999999997</v>
      </c>
      <c r="C954" s="162">
        <f t="shared" si="118"/>
        <v>1675.6099999999997</v>
      </c>
      <c r="D954" s="162">
        <f t="shared" si="118"/>
        <v>1651.1299999999997</v>
      </c>
      <c r="E954" s="162">
        <f t="shared" si="118"/>
        <v>1649.75</v>
      </c>
      <c r="F954" s="162">
        <f t="shared" si="118"/>
        <v>1679.27</v>
      </c>
      <c r="G954" s="162">
        <f t="shared" si="118"/>
        <v>1823.0699999999997</v>
      </c>
      <c r="H954" s="162">
        <f t="shared" si="118"/>
        <v>2041.2399999999998</v>
      </c>
      <c r="I954" s="162">
        <f t="shared" si="118"/>
        <v>2367.96</v>
      </c>
      <c r="J954" s="162">
        <f t="shared" si="118"/>
        <v>2595.7199999999998</v>
      </c>
      <c r="K954" s="162">
        <f t="shared" si="118"/>
        <v>2603.36</v>
      </c>
      <c r="L954" s="162">
        <f t="shared" si="118"/>
        <v>2601.96</v>
      </c>
      <c r="M954" s="162">
        <f t="shared" si="118"/>
        <v>2598.38</v>
      </c>
      <c r="N954" s="162">
        <f t="shared" si="118"/>
        <v>2578.77</v>
      </c>
      <c r="O954" s="162">
        <f t="shared" si="118"/>
        <v>2579.0099999999998</v>
      </c>
      <c r="P954" s="162">
        <f t="shared" si="118"/>
        <v>2579.33</v>
      </c>
      <c r="Q954" s="162">
        <f t="shared" si="118"/>
        <v>2596.8399999999997</v>
      </c>
      <c r="R954" s="162">
        <f t="shared" si="119"/>
        <v>2588.85</v>
      </c>
      <c r="S954" s="162">
        <f t="shared" si="111"/>
        <v>2610.21</v>
      </c>
      <c r="T954" s="162">
        <f t="shared" si="112"/>
        <v>2612.65</v>
      </c>
      <c r="U954" s="162">
        <f t="shared" si="113"/>
        <v>2626.13</v>
      </c>
      <c r="V954" s="162">
        <f t="shared" si="114"/>
        <v>2592.44</v>
      </c>
      <c r="W954" s="162">
        <f t="shared" si="115"/>
        <v>2523.41</v>
      </c>
      <c r="X954" s="162">
        <f t="shared" si="116"/>
        <v>2196.21</v>
      </c>
      <c r="Y954" s="162">
        <f t="shared" si="117"/>
        <v>1845.48</v>
      </c>
      <c r="Z954" s="27"/>
      <c r="AA954" s="31">
        <v>1035.58</v>
      </c>
      <c r="AB954" s="29">
        <v>975.14</v>
      </c>
      <c r="AC954" s="29">
        <v>950.66</v>
      </c>
      <c r="AD954" s="29">
        <v>949.28</v>
      </c>
      <c r="AE954" s="29">
        <v>978.8</v>
      </c>
      <c r="AF954" s="29">
        <v>1122.5999999999999</v>
      </c>
      <c r="AG954" s="29">
        <v>1340.77</v>
      </c>
      <c r="AH954" s="29">
        <v>1667.49</v>
      </c>
      <c r="AI954" s="29">
        <v>1895.25</v>
      </c>
      <c r="AJ954" s="29">
        <v>1902.89</v>
      </c>
      <c r="AK954" s="29">
        <v>1901.49</v>
      </c>
      <c r="AL954" s="29">
        <v>1897.91</v>
      </c>
      <c r="AM954" s="29">
        <v>1878.3</v>
      </c>
      <c r="AN954" s="29">
        <v>1878.54</v>
      </c>
      <c r="AO954" s="29">
        <v>1878.86</v>
      </c>
      <c r="AP954" s="29">
        <v>1896.37</v>
      </c>
      <c r="AQ954" s="29">
        <v>1888.38</v>
      </c>
      <c r="AR954" s="29">
        <v>1909.74</v>
      </c>
      <c r="AS954" s="29">
        <v>1912.18</v>
      </c>
      <c r="AT954" s="29">
        <v>1925.66</v>
      </c>
      <c r="AU954" s="29">
        <v>1891.97</v>
      </c>
      <c r="AV954" s="29">
        <v>1822.94</v>
      </c>
      <c r="AW954" s="29">
        <v>1495.74</v>
      </c>
      <c r="AX954" s="30">
        <v>1145.01</v>
      </c>
      <c r="AY954" s="325">
        <v>261.40999999999997</v>
      </c>
      <c r="AZ954" s="167">
        <v>6.61</v>
      </c>
      <c r="BA954" s="152">
        <v>432.45</v>
      </c>
    </row>
    <row r="955" spans="1:53">
      <c r="A955" s="37">
        <v>26</v>
      </c>
      <c r="B955" s="162">
        <f t="shared" si="118"/>
        <v>1661.62</v>
      </c>
      <c r="C955" s="162">
        <f t="shared" si="118"/>
        <v>1607.5299999999997</v>
      </c>
      <c r="D955" s="162">
        <f t="shared" si="118"/>
        <v>1535.1399999999999</v>
      </c>
      <c r="E955" s="162">
        <f t="shared" si="118"/>
        <v>1588.92</v>
      </c>
      <c r="F955" s="162">
        <f t="shared" si="118"/>
        <v>1631.81</v>
      </c>
      <c r="G955" s="162">
        <f t="shared" si="118"/>
        <v>1659.67</v>
      </c>
      <c r="H955" s="162">
        <f t="shared" si="118"/>
        <v>1728.35</v>
      </c>
      <c r="I955" s="162">
        <f t="shared" si="118"/>
        <v>1960.4299999999998</v>
      </c>
      <c r="J955" s="162">
        <f t="shared" si="118"/>
        <v>2227.54</v>
      </c>
      <c r="K955" s="162">
        <f t="shared" si="118"/>
        <v>2536.0299999999997</v>
      </c>
      <c r="L955" s="162">
        <f t="shared" si="118"/>
        <v>2564.85</v>
      </c>
      <c r="M955" s="162">
        <f t="shared" si="118"/>
        <v>2561.75</v>
      </c>
      <c r="N955" s="162">
        <f t="shared" si="118"/>
        <v>2545.12</v>
      </c>
      <c r="O955" s="162">
        <f t="shared" si="118"/>
        <v>2554.1799999999998</v>
      </c>
      <c r="P955" s="162">
        <f t="shared" si="118"/>
        <v>2548.48</v>
      </c>
      <c r="Q955" s="162">
        <f t="shared" si="118"/>
        <v>2554.46</v>
      </c>
      <c r="R955" s="162">
        <f t="shared" si="119"/>
        <v>2564.8399999999997</v>
      </c>
      <c r="S955" s="162">
        <f t="shared" si="111"/>
        <v>2599.5099999999998</v>
      </c>
      <c r="T955" s="162">
        <f t="shared" si="112"/>
        <v>2600.11</v>
      </c>
      <c r="U955" s="162">
        <f t="shared" si="113"/>
        <v>2611.69</v>
      </c>
      <c r="V955" s="162">
        <f t="shared" si="114"/>
        <v>2590.29</v>
      </c>
      <c r="W955" s="162">
        <f t="shared" si="115"/>
        <v>2566.35</v>
      </c>
      <c r="X955" s="162">
        <f t="shared" si="116"/>
        <v>2056.2599999999998</v>
      </c>
      <c r="Y955" s="162">
        <f t="shared" si="117"/>
        <v>1840.17</v>
      </c>
      <c r="Z955" s="27"/>
      <c r="AA955" s="31">
        <v>961.15</v>
      </c>
      <c r="AB955" s="29">
        <v>907.06</v>
      </c>
      <c r="AC955" s="29">
        <v>834.67</v>
      </c>
      <c r="AD955" s="29">
        <v>888.45</v>
      </c>
      <c r="AE955" s="29">
        <v>931.34</v>
      </c>
      <c r="AF955" s="29">
        <v>959.2</v>
      </c>
      <c r="AG955" s="29">
        <v>1027.8800000000001</v>
      </c>
      <c r="AH955" s="29">
        <v>1259.96</v>
      </c>
      <c r="AI955" s="29">
        <v>1527.07</v>
      </c>
      <c r="AJ955" s="29">
        <v>1835.56</v>
      </c>
      <c r="AK955" s="29">
        <v>1864.38</v>
      </c>
      <c r="AL955" s="29">
        <v>1861.28</v>
      </c>
      <c r="AM955" s="29">
        <v>1844.65</v>
      </c>
      <c r="AN955" s="29">
        <v>1853.71</v>
      </c>
      <c r="AO955" s="29">
        <v>1848.01</v>
      </c>
      <c r="AP955" s="29">
        <v>1853.99</v>
      </c>
      <c r="AQ955" s="29">
        <v>1864.37</v>
      </c>
      <c r="AR955" s="29">
        <v>1899.04</v>
      </c>
      <c r="AS955" s="29">
        <v>1899.64</v>
      </c>
      <c r="AT955" s="29">
        <v>1911.22</v>
      </c>
      <c r="AU955" s="29">
        <v>1889.82</v>
      </c>
      <c r="AV955" s="29">
        <v>1865.88</v>
      </c>
      <c r="AW955" s="29">
        <v>1355.79</v>
      </c>
      <c r="AX955" s="30">
        <v>1139.7</v>
      </c>
      <c r="AY955" s="325">
        <v>261.40999999999997</v>
      </c>
      <c r="AZ955" s="167">
        <v>6.61</v>
      </c>
      <c r="BA955" s="152">
        <v>432.45</v>
      </c>
    </row>
    <row r="956" spans="1:53">
      <c r="A956" s="37">
        <v>27</v>
      </c>
      <c r="B956" s="162">
        <f t="shared" si="118"/>
        <v>1738.52</v>
      </c>
      <c r="C956" s="162">
        <f t="shared" si="118"/>
        <v>1660.02</v>
      </c>
      <c r="D956" s="162">
        <f t="shared" si="118"/>
        <v>1644.9299999999998</v>
      </c>
      <c r="E956" s="162">
        <f t="shared" si="118"/>
        <v>1625.1399999999999</v>
      </c>
      <c r="F956" s="162">
        <f t="shared" si="118"/>
        <v>1645.4899999999998</v>
      </c>
      <c r="G956" s="162">
        <f t="shared" si="118"/>
        <v>1660.5699999999997</v>
      </c>
      <c r="H956" s="162">
        <f t="shared" si="118"/>
        <v>1697.7799999999997</v>
      </c>
      <c r="I956" s="162">
        <f t="shared" si="118"/>
        <v>1829.02</v>
      </c>
      <c r="J956" s="162">
        <f t="shared" si="118"/>
        <v>2066.6999999999998</v>
      </c>
      <c r="K956" s="162">
        <f t="shared" si="118"/>
        <v>2355.23</v>
      </c>
      <c r="L956" s="162">
        <f t="shared" si="118"/>
        <v>2488.54</v>
      </c>
      <c r="M956" s="162">
        <f t="shared" si="118"/>
        <v>2503.83</v>
      </c>
      <c r="N956" s="162">
        <f t="shared" si="118"/>
        <v>2501.4699999999998</v>
      </c>
      <c r="O956" s="162">
        <f t="shared" si="118"/>
        <v>2482.1</v>
      </c>
      <c r="P956" s="162">
        <f t="shared" si="118"/>
        <v>2477.9899999999998</v>
      </c>
      <c r="Q956" s="162">
        <f t="shared" si="118"/>
        <v>2511.7199999999998</v>
      </c>
      <c r="R956" s="162">
        <f t="shared" si="119"/>
        <v>2535.2799999999997</v>
      </c>
      <c r="S956" s="162">
        <f t="shared" si="111"/>
        <v>2640.95</v>
      </c>
      <c r="T956" s="162">
        <f t="shared" si="112"/>
        <v>2652.91</v>
      </c>
      <c r="U956" s="162">
        <f t="shared" si="113"/>
        <v>2653.22</v>
      </c>
      <c r="V956" s="162">
        <f t="shared" si="114"/>
        <v>2623.35</v>
      </c>
      <c r="W956" s="162">
        <f t="shared" si="115"/>
        <v>2595.13</v>
      </c>
      <c r="X956" s="162">
        <f t="shared" si="116"/>
        <v>2042.21</v>
      </c>
      <c r="Y956" s="162">
        <f t="shared" si="117"/>
        <v>1838.8199999999997</v>
      </c>
      <c r="Z956" s="27"/>
      <c r="AA956" s="31">
        <v>1038.05</v>
      </c>
      <c r="AB956" s="29">
        <v>959.55</v>
      </c>
      <c r="AC956" s="29">
        <v>944.46</v>
      </c>
      <c r="AD956" s="29">
        <v>924.67</v>
      </c>
      <c r="AE956" s="29">
        <v>945.02</v>
      </c>
      <c r="AF956" s="29">
        <v>960.1</v>
      </c>
      <c r="AG956" s="29">
        <v>997.31</v>
      </c>
      <c r="AH956" s="29">
        <v>1128.55</v>
      </c>
      <c r="AI956" s="29">
        <v>1366.23</v>
      </c>
      <c r="AJ956" s="29">
        <v>1654.76</v>
      </c>
      <c r="AK956" s="29">
        <v>1788.07</v>
      </c>
      <c r="AL956" s="29">
        <v>1803.36</v>
      </c>
      <c r="AM956" s="29">
        <v>1801</v>
      </c>
      <c r="AN956" s="29">
        <v>1781.63</v>
      </c>
      <c r="AO956" s="29">
        <v>1777.52</v>
      </c>
      <c r="AP956" s="29">
        <v>1811.25</v>
      </c>
      <c r="AQ956" s="29">
        <v>1834.81</v>
      </c>
      <c r="AR956" s="29">
        <v>1940.48</v>
      </c>
      <c r="AS956" s="29">
        <v>1952.44</v>
      </c>
      <c r="AT956" s="29">
        <v>1952.75</v>
      </c>
      <c r="AU956" s="29">
        <v>1922.88</v>
      </c>
      <c r="AV956" s="29">
        <v>1894.66</v>
      </c>
      <c r="AW956" s="29">
        <v>1341.74</v>
      </c>
      <c r="AX956" s="30">
        <v>1138.3499999999999</v>
      </c>
      <c r="AY956" s="325">
        <v>261.40999999999997</v>
      </c>
      <c r="AZ956" s="167">
        <v>6.61</v>
      </c>
      <c r="BA956" s="152">
        <v>432.45</v>
      </c>
    </row>
    <row r="957" spans="1:53">
      <c r="A957" s="37">
        <v>28</v>
      </c>
      <c r="B957" s="162">
        <f t="shared" si="118"/>
        <v>1784.2399999999998</v>
      </c>
      <c r="C957" s="162">
        <f t="shared" si="118"/>
        <v>1714.4899999999998</v>
      </c>
      <c r="D957" s="162">
        <f t="shared" si="118"/>
        <v>1656.83</v>
      </c>
      <c r="E957" s="162">
        <f t="shared" si="118"/>
        <v>1653.69</v>
      </c>
      <c r="F957" s="162">
        <f t="shared" si="118"/>
        <v>1705.1599999999999</v>
      </c>
      <c r="G957" s="162">
        <f t="shared" si="118"/>
        <v>1834.81</v>
      </c>
      <c r="H957" s="162">
        <f t="shared" si="118"/>
        <v>2042.8899999999999</v>
      </c>
      <c r="I957" s="162">
        <f t="shared" si="118"/>
        <v>2383.1999999999998</v>
      </c>
      <c r="J957" s="162">
        <f t="shared" si="118"/>
        <v>2598.15</v>
      </c>
      <c r="K957" s="162">
        <f t="shared" si="118"/>
        <v>2643.18</v>
      </c>
      <c r="L957" s="162">
        <f t="shared" si="118"/>
        <v>2642.97</v>
      </c>
      <c r="M957" s="162">
        <f t="shared" si="118"/>
        <v>2624.99</v>
      </c>
      <c r="N957" s="162">
        <f t="shared" si="118"/>
        <v>2605.13</v>
      </c>
      <c r="O957" s="162">
        <f t="shared" si="118"/>
        <v>2600.1999999999998</v>
      </c>
      <c r="P957" s="162">
        <f t="shared" si="118"/>
        <v>2591.9899999999998</v>
      </c>
      <c r="Q957" s="162">
        <f t="shared" si="118"/>
        <v>2593.6</v>
      </c>
      <c r="R957" s="162">
        <f t="shared" si="119"/>
        <v>2592.16</v>
      </c>
      <c r="S957" s="162">
        <f t="shared" si="111"/>
        <v>2638.62</v>
      </c>
      <c r="T957" s="162">
        <f t="shared" si="112"/>
        <v>2639.08</v>
      </c>
      <c r="U957" s="162">
        <f t="shared" si="113"/>
        <v>2620.8399999999997</v>
      </c>
      <c r="V957" s="162">
        <f t="shared" si="114"/>
        <v>2572.36</v>
      </c>
      <c r="W957" s="162">
        <f t="shared" si="115"/>
        <v>2406.37</v>
      </c>
      <c r="X957" s="162">
        <f t="shared" si="116"/>
        <v>2101.9899999999998</v>
      </c>
      <c r="Y957" s="162">
        <f t="shared" si="117"/>
        <v>1820.2199999999998</v>
      </c>
      <c r="Z957" s="27"/>
      <c r="AA957" s="31">
        <v>1083.77</v>
      </c>
      <c r="AB957" s="29">
        <v>1014.0199999999999</v>
      </c>
      <c r="AC957" s="29">
        <v>956.36</v>
      </c>
      <c r="AD957" s="29">
        <v>953.22</v>
      </c>
      <c r="AE957" s="29">
        <v>1004.69</v>
      </c>
      <c r="AF957" s="29">
        <v>1134.3399999999999</v>
      </c>
      <c r="AG957" s="29">
        <v>1342.42</v>
      </c>
      <c r="AH957" s="29">
        <v>1682.73</v>
      </c>
      <c r="AI957" s="29">
        <v>1897.68</v>
      </c>
      <c r="AJ957" s="29">
        <v>1942.71</v>
      </c>
      <c r="AK957" s="29">
        <v>1942.5</v>
      </c>
      <c r="AL957" s="29">
        <v>1924.52</v>
      </c>
      <c r="AM957" s="29">
        <v>1904.66</v>
      </c>
      <c r="AN957" s="29">
        <v>1899.73</v>
      </c>
      <c r="AO957" s="29">
        <v>1891.52</v>
      </c>
      <c r="AP957" s="29">
        <v>1893.13</v>
      </c>
      <c r="AQ957" s="29">
        <v>1891.69</v>
      </c>
      <c r="AR957" s="29">
        <v>1938.15</v>
      </c>
      <c r="AS957" s="29">
        <v>1938.61</v>
      </c>
      <c r="AT957" s="29">
        <v>1920.37</v>
      </c>
      <c r="AU957" s="29">
        <v>1871.89</v>
      </c>
      <c r="AV957" s="29">
        <v>1705.9</v>
      </c>
      <c r="AW957" s="29">
        <v>1401.52</v>
      </c>
      <c r="AX957" s="30">
        <v>1119.75</v>
      </c>
      <c r="AY957" s="325">
        <v>261.40999999999997</v>
      </c>
      <c r="AZ957" s="167">
        <v>6.61</v>
      </c>
      <c r="BA957" s="152">
        <v>432.45</v>
      </c>
    </row>
    <row r="958" spans="1:53">
      <c r="A958" s="37">
        <v>29</v>
      </c>
      <c r="B958" s="162">
        <f t="shared" si="118"/>
        <v>1652.9499999999998</v>
      </c>
      <c r="C958" s="162">
        <f t="shared" si="118"/>
        <v>1596.2199999999998</v>
      </c>
      <c r="D958" s="162">
        <f t="shared" si="118"/>
        <v>1470.2399999999998</v>
      </c>
      <c r="E958" s="162">
        <f t="shared" si="118"/>
        <v>1475.3999999999996</v>
      </c>
      <c r="F958" s="162">
        <f t="shared" si="118"/>
        <v>1590.6499999999996</v>
      </c>
      <c r="G958" s="162">
        <f t="shared" si="118"/>
        <v>1683.44</v>
      </c>
      <c r="H958" s="162">
        <f t="shared" si="118"/>
        <v>1880.46</v>
      </c>
      <c r="I958" s="162">
        <f t="shared" si="118"/>
        <v>2160.9499999999998</v>
      </c>
      <c r="J958" s="162">
        <f t="shared" si="118"/>
        <v>2368.87</v>
      </c>
      <c r="K958" s="162">
        <f t="shared" si="118"/>
        <v>2424.9499999999998</v>
      </c>
      <c r="L958" s="162">
        <f t="shared" si="118"/>
        <v>2420.62</v>
      </c>
      <c r="M958" s="162">
        <f t="shared" si="118"/>
        <v>2395.4699999999998</v>
      </c>
      <c r="N958" s="162">
        <f t="shared" si="118"/>
        <v>2378.38</v>
      </c>
      <c r="O958" s="162">
        <f t="shared" si="118"/>
        <v>2376.48</v>
      </c>
      <c r="P958" s="162">
        <f t="shared" si="118"/>
        <v>2367.6799999999998</v>
      </c>
      <c r="Q958" s="162">
        <f t="shared" si="118"/>
        <v>2372.2599999999998</v>
      </c>
      <c r="R958" s="162">
        <f t="shared" si="119"/>
        <v>2378.2599999999998</v>
      </c>
      <c r="S958" s="162">
        <f t="shared" si="111"/>
        <v>2421.2199999999998</v>
      </c>
      <c r="T958" s="162">
        <f t="shared" si="112"/>
        <v>2402.77</v>
      </c>
      <c r="U958" s="162">
        <f t="shared" si="113"/>
        <v>2413.37</v>
      </c>
      <c r="V958" s="162">
        <f t="shared" si="114"/>
        <v>2363.2399999999998</v>
      </c>
      <c r="W958" s="162">
        <f t="shared" si="115"/>
        <v>2288.63</v>
      </c>
      <c r="X958" s="162">
        <f t="shared" si="116"/>
        <v>1941.4699999999998</v>
      </c>
      <c r="Y958" s="162">
        <f t="shared" si="117"/>
        <v>1691.71</v>
      </c>
      <c r="Z958" s="27"/>
      <c r="AA958" s="31">
        <v>952.48</v>
      </c>
      <c r="AB958" s="29">
        <v>895.75</v>
      </c>
      <c r="AC958" s="29">
        <v>769.77</v>
      </c>
      <c r="AD958" s="29">
        <v>774.93</v>
      </c>
      <c r="AE958" s="29">
        <v>890.18</v>
      </c>
      <c r="AF958" s="29">
        <v>982.97</v>
      </c>
      <c r="AG958" s="29">
        <v>1179.99</v>
      </c>
      <c r="AH958" s="29">
        <v>1460.48</v>
      </c>
      <c r="AI958" s="29">
        <v>1668.4</v>
      </c>
      <c r="AJ958" s="29">
        <v>1724.48</v>
      </c>
      <c r="AK958" s="29">
        <v>1720.15</v>
      </c>
      <c r="AL958" s="29">
        <v>1695</v>
      </c>
      <c r="AM958" s="29">
        <v>1677.91</v>
      </c>
      <c r="AN958" s="29">
        <v>1676.01</v>
      </c>
      <c r="AO958" s="29">
        <v>1667.21</v>
      </c>
      <c r="AP958" s="29">
        <v>1671.79</v>
      </c>
      <c r="AQ958" s="29">
        <v>1677.79</v>
      </c>
      <c r="AR958" s="29">
        <v>1720.75</v>
      </c>
      <c r="AS958" s="29">
        <v>1702.3</v>
      </c>
      <c r="AT958" s="29">
        <v>1712.9</v>
      </c>
      <c r="AU958" s="29">
        <v>1662.77</v>
      </c>
      <c r="AV958" s="29">
        <v>1588.16</v>
      </c>
      <c r="AW958" s="29">
        <v>1241</v>
      </c>
      <c r="AX958" s="30">
        <v>991.24</v>
      </c>
      <c r="AY958" s="325">
        <v>261.40999999999997</v>
      </c>
      <c r="AZ958" s="167">
        <v>6.61</v>
      </c>
      <c r="BA958" s="152">
        <v>432.45</v>
      </c>
    </row>
    <row r="959" spans="1:53">
      <c r="A959" s="37">
        <v>30</v>
      </c>
      <c r="B959" s="162">
        <f t="shared" si="118"/>
        <v>1635.2199999999998</v>
      </c>
      <c r="C959" s="162">
        <f t="shared" si="118"/>
        <v>1530.08</v>
      </c>
      <c r="D959" s="162">
        <f t="shared" si="118"/>
        <v>1458.9099999999999</v>
      </c>
      <c r="E959" s="162">
        <f t="shared" si="118"/>
        <v>1430.08</v>
      </c>
      <c r="F959" s="162">
        <f t="shared" si="118"/>
        <v>1518.62</v>
      </c>
      <c r="G959" s="162">
        <f t="shared" si="118"/>
        <v>1710.08</v>
      </c>
      <c r="H959" s="162">
        <f t="shared" si="118"/>
        <v>1867.62</v>
      </c>
      <c r="I959" s="162">
        <f t="shared" si="118"/>
        <v>2189.2199999999998</v>
      </c>
      <c r="J959" s="162">
        <f t="shared" si="118"/>
        <v>2562.9299999999998</v>
      </c>
      <c r="K959" s="162">
        <f t="shared" si="118"/>
        <v>2610.3399999999997</v>
      </c>
      <c r="L959" s="162">
        <f t="shared" si="118"/>
        <v>2618.7599999999998</v>
      </c>
      <c r="M959" s="162">
        <f t="shared" si="118"/>
        <v>2598.3199999999997</v>
      </c>
      <c r="N959" s="162">
        <f t="shared" si="118"/>
        <v>2579.73</v>
      </c>
      <c r="O959" s="162">
        <f t="shared" si="118"/>
        <v>2579.64</v>
      </c>
      <c r="P959" s="162">
        <f t="shared" si="118"/>
        <v>2577.2999999999997</v>
      </c>
      <c r="Q959" s="162">
        <f t="shared" si="118"/>
        <v>2611.27</v>
      </c>
      <c r="R959" s="162">
        <f t="shared" si="119"/>
        <v>2609.1999999999998</v>
      </c>
      <c r="S959" s="162">
        <f t="shared" si="111"/>
        <v>2648.58</v>
      </c>
      <c r="T959" s="162">
        <f t="shared" si="112"/>
        <v>2623.24</v>
      </c>
      <c r="U959" s="162">
        <f t="shared" si="113"/>
        <v>2697.08</v>
      </c>
      <c r="V959" s="162">
        <f t="shared" si="114"/>
        <v>2605.1799999999998</v>
      </c>
      <c r="W959" s="162">
        <f t="shared" si="115"/>
        <v>2572.48</v>
      </c>
      <c r="X959" s="162">
        <f t="shared" si="116"/>
        <v>2429.2399999999998</v>
      </c>
      <c r="Y959" s="162">
        <f t="shared" si="117"/>
        <v>1714.42</v>
      </c>
      <c r="Z959" s="27"/>
      <c r="AA959" s="31">
        <v>934.75</v>
      </c>
      <c r="AB959" s="29">
        <v>829.61</v>
      </c>
      <c r="AC959" s="29">
        <v>758.44</v>
      </c>
      <c r="AD959" s="29">
        <v>729.61</v>
      </c>
      <c r="AE959" s="29">
        <v>818.15</v>
      </c>
      <c r="AF959" s="29">
        <v>1009.6100000000001</v>
      </c>
      <c r="AG959" s="29">
        <v>1167.1500000000001</v>
      </c>
      <c r="AH959" s="29">
        <v>1488.75</v>
      </c>
      <c r="AI959" s="29">
        <v>1862.46</v>
      </c>
      <c r="AJ959" s="29">
        <v>1909.87</v>
      </c>
      <c r="AK959" s="29">
        <v>1918.29</v>
      </c>
      <c r="AL959" s="29">
        <v>1897.85</v>
      </c>
      <c r="AM959" s="29">
        <v>1879.26</v>
      </c>
      <c r="AN959" s="29">
        <v>1879.17</v>
      </c>
      <c r="AO959" s="29">
        <v>1876.83</v>
      </c>
      <c r="AP959" s="29">
        <v>1910.8</v>
      </c>
      <c r="AQ959" s="29">
        <v>1908.73</v>
      </c>
      <c r="AR959" s="29">
        <v>1948.11</v>
      </c>
      <c r="AS959" s="29">
        <v>1922.77</v>
      </c>
      <c r="AT959" s="29">
        <v>1996.61</v>
      </c>
      <c r="AU959" s="29">
        <v>1904.71</v>
      </c>
      <c r="AV959" s="29">
        <v>1872.01</v>
      </c>
      <c r="AW959" s="29">
        <v>1728.77</v>
      </c>
      <c r="AX959" s="30">
        <v>1013.9500000000002</v>
      </c>
      <c r="AY959" s="325">
        <v>261.40999999999997</v>
      </c>
      <c r="AZ959" s="167">
        <v>6.61</v>
      </c>
      <c r="BA959" s="152">
        <v>432.45</v>
      </c>
    </row>
    <row r="960" spans="1:53" ht="13.5" thickBot="1">
      <c r="A960" s="147">
        <v>31</v>
      </c>
      <c r="B960" s="162">
        <f t="shared" si="118"/>
        <v>0</v>
      </c>
      <c r="C960" s="162">
        <f t="shared" si="118"/>
        <v>0</v>
      </c>
      <c r="D960" s="162">
        <f t="shared" si="118"/>
        <v>0</v>
      </c>
      <c r="E960" s="162">
        <f t="shared" si="118"/>
        <v>0</v>
      </c>
      <c r="F960" s="162">
        <f t="shared" si="118"/>
        <v>0</v>
      </c>
      <c r="G960" s="162">
        <f t="shared" si="118"/>
        <v>0</v>
      </c>
      <c r="H960" s="162">
        <f t="shared" si="118"/>
        <v>0</v>
      </c>
      <c r="I960" s="162">
        <f t="shared" si="118"/>
        <v>0</v>
      </c>
      <c r="J960" s="162">
        <f t="shared" si="118"/>
        <v>0</v>
      </c>
      <c r="K960" s="162">
        <f t="shared" si="118"/>
        <v>0</v>
      </c>
      <c r="L960" s="162">
        <f t="shared" si="118"/>
        <v>0</v>
      </c>
      <c r="M960" s="162">
        <f t="shared" si="118"/>
        <v>0</v>
      </c>
      <c r="N960" s="162">
        <f t="shared" si="118"/>
        <v>0</v>
      </c>
      <c r="O960" s="162">
        <f t="shared" si="118"/>
        <v>0</v>
      </c>
      <c r="P960" s="162">
        <f t="shared" si="118"/>
        <v>0</v>
      </c>
      <c r="Q960" s="162">
        <f t="shared" si="118"/>
        <v>0</v>
      </c>
      <c r="R960" s="162">
        <f t="shared" si="119"/>
        <v>0</v>
      </c>
      <c r="S960" s="162">
        <f t="shared" si="111"/>
        <v>0</v>
      </c>
      <c r="T960" s="162">
        <f t="shared" si="112"/>
        <v>0</v>
      </c>
      <c r="U960" s="162">
        <f t="shared" si="113"/>
        <v>0</v>
      </c>
      <c r="V960" s="162">
        <f t="shared" si="114"/>
        <v>0</v>
      </c>
      <c r="W960" s="162">
        <f t="shared" si="115"/>
        <v>0</v>
      </c>
      <c r="X960" s="162">
        <f t="shared" si="116"/>
        <v>0</v>
      </c>
      <c r="Y960" s="162">
        <f t="shared" si="117"/>
        <v>0</v>
      </c>
      <c r="Z960" s="27"/>
      <c r="AA960" s="59">
        <v>0</v>
      </c>
      <c r="AB960" s="60">
        <v>0</v>
      </c>
      <c r="AC960" s="60">
        <v>0</v>
      </c>
      <c r="AD960" s="60">
        <v>0</v>
      </c>
      <c r="AE960" s="60">
        <v>0</v>
      </c>
      <c r="AF960" s="60">
        <v>0</v>
      </c>
      <c r="AG960" s="60">
        <v>0</v>
      </c>
      <c r="AH960" s="60">
        <v>0</v>
      </c>
      <c r="AI960" s="60">
        <v>0</v>
      </c>
      <c r="AJ960" s="60">
        <v>0</v>
      </c>
      <c r="AK960" s="60">
        <v>0</v>
      </c>
      <c r="AL960" s="60">
        <v>0</v>
      </c>
      <c r="AM960" s="60">
        <v>0</v>
      </c>
      <c r="AN960" s="60">
        <v>0</v>
      </c>
      <c r="AO960" s="60">
        <v>0</v>
      </c>
      <c r="AP960" s="60">
        <v>0</v>
      </c>
      <c r="AQ960" s="60">
        <v>0</v>
      </c>
      <c r="AR960" s="60">
        <v>0</v>
      </c>
      <c r="AS960" s="60">
        <v>0</v>
      </c>
      <c r="AT960" s="60">
        <v>0</v>
      </c>
      <c r="AU960" s="60">
        <v>0</v>
      </c>
      <c r="AV960" s="60">
        <v>0</v>
      </c>
      <c r="AW960" s="60">
        <v>0</v>
      </c>
      <c r="AX960" s="123">
        <v>0</v>
      </c>
      <c r="AY960" s="326">
        <v>0</v>
      </c>
      <c r="AZ960" s="168">
        <v>0</v>
      </c>
      <c r="BA960" s="153"/>
    </row>
    <row r="961" spans="1:53" ht="13.5" thickBot="1">
      <c r="AA961" s="159">
        <f>SUM(AA930:AX960)</f>
        <v>1106460.9400000009</v>
      </c>
      <c r="BA961" s="8"/>
    </row>
    <row r="962" spans="1:53" s="3" customFormat="1" ht="30" customHeight="1" thickBot="1">
      <c r="A962" s="426" t="s">
        <v>2</v>
      </c>
      <c r="B962" s="428" t="s">
        <v>141</v>
      </c>
      <c r="C962" s="428"/>
      <c r="D962" s="428"/>
      <c r="E962" s="428"/>
      <c r="F962" s="428"/>
      <c r="G962" s="428"/>
      <c r="H962" s="428"/>
      <c r="I962" s="428"/>
      <c r="J962" s="428"/>
      <c r="K962" s="428"/>
      <c r="L962" s="428"/>
      <c r="M962" s="428"/>
      <c r="N962" s="428"/>
      <c r="O962" s="428"/>
      <c r="P962" s="428"/>
      <c r="Q962" s="428"/>
      <c r="R962" s="428"/>
      <c r="S962" s="428"/>
      <c r="T962" s="428"/>
      <c r="U962" s="428"/>
      <c r="V962" s="428"/>
      <c r="W962" s="428"/>
      <c r="X962" s="428"/>
      <c r="Y962" s="429"/>
      <c r="AA962" s="141" t="s">
        <v>185</v>
      </c>
      <c r="AB962" s="158"/>
      <c r="AC962" s="158"/>
      <c r="AD962" s="158"/>
      <c r="AE962" s="158"/>
      <c r="AF962" s="158"/>
      <c r="AG962" s="158"/>
      <c r="AH962" s="158"/>
      <c r="AI962" s="158"/>
      <c r="AJ962" s="158"/>
      <c r="AK962" s="158"/>
      <c r="AL962" s="158"/>
      <c r="AM962" s="158"/>
      <c r="AN962" s="158"/>
      <c r="AO962" s="158"/>
      <c r="AP962" s="158"/>
      <c r="AQ962" s="158"/>
      <c r="AR962" s="158"/>
      <c r="AS962" s="158"/>
      <c r="AT962" s="158"/>
      <c r="AU962" s="158"/>
      <c r="AV962" s="158"/>
      <c r="AW962" s="158"/>
      <c r="AX962" s="158"/>
      <c r="AY962" s="220"/>
      <c r="AZ962" s="158"/>
      <c r="BA962" s="158"/>
    </row>
    <row r="963" spans="1:53" ht="42.75" customHeight="1">
      <c r="A963" s="427"/>
      <c r="B963" s="396" t="s">
        <v>3</v>
      </c>
      <c r="C963" s="396"/>
      <c r="D963" s="396"/>
      <c r="E963" s="396"/>
      <c r="F963" s="396"/>
      <c r="G963" s="396"/>
      <c r="H963" s="396"/>
      <c r="I963" s="396"/>
      <c r="J963" s="396"/>
      <c r="K963" s="396"/>
      <c r="L963" s="396"/>
      <c r="M963" s="396"/>
      <c r="N963" s="396"/>
      <c r="O963" s="396"/>
      <c r="P963" s="396"/>
      <c r="Q963" s="396"/>
      <c r="R963" s="396"/>
      <c r="S963" s="396"/>
      <c r="T963" s="396"/>
      <c r="U963" s="396"/>
      <c r="V963" s="396"/>
      <c r="W963" s="396"/>
      <c r="X963" s="396"/>
      <c r="Y963" s="430"/>
      <c r="AA963" s="438" t="s">
        <v>89</v>
      </c>
      <c r="AB963" s="439"/>
      <c r="AC963" s="439"/>
      <c r="AD963" s="439"/>
      <c r="AE963" s="439"/>
      <c r="AF963" s="439"/>
      <c r="AG963" s="439"/>
      <c r="AH963" s="439"/>
      <c r="AI963" s="439"/>
      <c r="AJ963" s="439"/>
      <c r="AK963" s="439"/>
      <c r="AL963" s="439"/>
      <c r="AM963" s="439"/>
      <c r="AN963" s="439"/>
      <c r="AO963" s="439"/>
      <c r="AP963" s="439"/>
      <c r="AQ963" s="439"/>
      <c r="AR963" s="439"/>
      <c r="AS963" s="439"/>
      <c r="AT963" s="439"/>
      <c r="AU963" s="439"/>
      <c r="AV963" s="439"/>
      <c r="AW963" s="439"/>
      <c r="AX963" s="440"/>
      <c r="AY963" s="478" t="str">
        <f>AY927</f>
        <v>Сбытовая надбавка</v>
      </c>
      <c r="AZ963" s="447" t="s">
        <v>202</v>
      </c>
      <c r="BA963" s="218" t="str">
        <f>BA927</f>
        <v>Тарифы на услуги по передаче электрической энергии</v>
      </c>
    </row>
    <row r="964" spans="1:53" ht="42" customHeight="1">
      <c r="A964" s="427"/>
      <c r="B964" s="38" t="s">
        <v>4</v>
      </c>
      <c r="C964" s="38" t="s">
        <v>5</v>
      </c>
      <c r="D964" s="38" t="s">
        <v>6</v>
      </c>
      <c r="E964" s="38" t="s">
        <v>7</v>
      </c>
      <c r="F964" s="38" t="s">
        <v>8</v>
      </c>
      <c r="G964" s="38" t="s">
        <v>9</v>
      </c>
      <c r="H964" s="38" t="s">
        <v>10</v>
      </c>
      <c r="I964" s="38" t="s">
        <v>11</v>
      </c>
      <c r="J964" s="38" t="s">
        <v>12</v>
      </c>
      <c r="K964" s="38" t="s">
        <v>13</v>
      </c>
      <c r="L964" s="38" t="s">
        <v>14</v>
      </c>
      <c r="M964" s="38" t="s">
        <v>15</v>
      </c>
      <c r="N964" s="38" t="s">
        <v>16</v>
      </c>
      <c r="O964" s="38" t="s">
        <v>17</v>
      </c>
      <c r="P964" s="38" t="s">
        <v>18</v>
      </c>
      <c r="Q964" s="38" t="s">
        <v>19</v>
      </c>
      <c r="R964" s="38" t="s">
        <v>20</v>
      </c>
      <c r="S964" s="38" t="s">
        <v>21</v>
      </c>
      <c r="T964" s="38" t="s">
        <v>22</v>
      </c>
      <c r="U964" s="38" t="s">
        <v>23</v>
      </c>
      <c r="V964" s="38" t="s">
        <v>24</v>
      </c>
      <c r="W964" s="38" t="s">
        <v>25</v>
      </c>
      <c r="X964" s="38" t="s">
        <v>26</v>
      </c>
      <c r="Y964" s="39" t="s">
        <v>27</v>
      </c>
      <c r="AA964" s="47" t="s">
        <v>4</v>
      </c>
      <c r="AB964" s="48" t="s">
        <v>5</v>
      </c>
      <c r="AC964" s="48" t="s">
        <v>6</v>
      </c>
      <c r="AD964" s="48" t="s">
        <v>7</v>
      </c>
      <c r="AE964" s="48" t="s">
        <v>8</v>
      </c>
      <c r="AF964" s="48" t="s">
        <v>9</v>
      </c>
      <c r="AG964" s="48" t="s">
        <v>10</v>
      </c>
      <c r="AH964" s="48" t="s">
        <v>11</v>
      </c>
      <c r="AI964" s="48" t="s">
        <v>12</v>
      </c>
      <c r="AJ964" s="48" t="s">
        <v>13</v>
      </c>
      <c r="AK964" s="48" t="s">
        <v>14</v>
      </c>
      <c r="AL964" s="48" t="s">
        <v>15</v>
      </c>
      <c r="AM964" s="48" t="s">
        <v>16</v>
      </c>
      <c r="AN964" s="48" t="s">
        <v>17</v>
      </c>
      <c r="AO964" s="48" t="s">
        <v>18</v>
      </c>
      <c r="AP964" s="48" t="s">
        <v>19</v>
      </c>
      <c r="AQ964" s="48" t="s">
        <v>20</v>
      </c>
      <c r="AR964" s="48" t="s">
        <v>21</v>
      </c>
      <c r="AS964" s="48" t="s">
        <v>22</v>
      </c>
      <c r="AT964" s="48" t="s">
        <v>23</v>
      </c>
      <c r="AU964" s="48" t="s">
        <v>24</v>
      </c>
      <c r="AV964" s="48" t="s">
        <v>25</v>
      </c>
      <c r="AW964" s="48" t="s">
        <v>26</v>
      </c>
      <c r="AX964" s="122" t="s">
        <v>27</v>
      </c>
      <c r="AY964" s="460"/>
      <c r="AZ964" s="448"/>
      <c r="BA964" s="169" t="s">
        <v>33</v>
      </c>
    </row>
    <row r="965" spans="1:53" s="165" customFormat="1" ht="16.149999999999999" customHeight="1">
      <c r="A965" s="434" t="s">
        <v>210</v>
      </c>
      <c r="B965" s="435"/>
      <c r="C965" s="435"/>
      <c r="D965" s="435"/>
      <c r="E965" s="435"/>
      <c r="F965" s="435"/>
      <c r="G965" s="435"/>
      <c r="H965" s="435"/>
      <c r="I965" s="435"/>
      <c r="J965" s="435"/>
      <c r="K965" s="435"/>
      <c r="L965" s="435"/>
      <c r="M965" s="435"/>
      <c r="N965" s="435"/>
      <c r="O965" s="435"/>
      <c r="P965" s="435"/>
      <c r="Q965" s="435"/>
      <c r="R965" s="435"/>
      <c r="S965" s="435"/>
      <c r="T965" s="435"/>
      <c r="U965" s="435"/>
      <c r="V965" s="435"/>
      <c r="W965" s="435"/>
      <c r="X965" s="435"/>
      <c r="Y965" s="436"/>
      <c r="AA965" s="441">
        <v>2</v>
      </c>
      <c r="AB965" s="442"/>
      <c r="AC965" s="442"/>
      <c r="AD965" s="442"/>
      <c r="AE965" s="442"/>
      <c r="AF965" s="442"/>
      <c r="AG965" s="442"/>
      <c r="AH965" s="442"/>
      <c r="AI965" s="442"/>
      <c r="AJ965" s="442"/>
      <c r="AK965" s="442"/>
      <c r="AL965" s="442"/>
      <c r="AM965" s="442"/>
      <c r="AN965" s="442"/>
      <c r="AO965" s="442"/>
      <c r="AP965" s="442"/>
      <c r="AQ965" s="442"/>
      <c r="AR965" s="442"/>
      <c r="AS965" s="442"/>
      <c r="AT965" s="442"/>
      <c r="AU965" s="442"/>
      <c r="AV965" s="442"/>
      <c r="AW965" s="442"/>
      <c r="AX965" s="443"/>
      <c r="AY965" s="176">
        <v>3</v>
      </c>
      <c r="AZ965" s="178">
        <v>4</v>
      </c>
      <c r="BA965" s="179">
        <v>5</v>
      </c>
    </row>
    <row r="966" spans="1:53">
      <c r="A966" s="37">
        <v>1</v>
      </c>
      <c r="B966" s="162">
        <f>AA966+$BA966+$AZ966+$AY966</f>
        <v>1876.02</v>
      </c>
      <c r="C966" s="162">
        <f t="shared" ref="C966:R981" si="120">AB966+$BA966+$AZ966+$AY966</f>
        <v>1866.94</v>
      </c>
      <c r="D966" s="162">
        <f t="shared" si="120"/>
        <v>1834.7599999999998</v>
      </c>
      <c r="E966" s="162">
        <f t="shared" si="120"/>
        <v>1661.8600000000001</v>
      </c>
      <c r="F966" s="162">
        <f t="shared" si="120"/>
        <v>1859.08</v>
      </c>
      <c r="G966" s="162">
        <f t="shared" si="120"/>
        <v>1862.19</v>
      </c>
      <c r="H966" s="162">
        <f t="shared" si="120"/>
        <v>2634.58</v>
      </c>
      <c r="I966" s="162">
        <f t="shared" si="120"/>
        <v>2925.4</v>
      </c>
      <c r="J966" s="162">
        <f t="shared" si="120"/>
        <v>3045.68</v>
      </c>
      <c r="K966" s="162">
        <f t="shared" si="120"/>
        <v>3108.86</v>
      </c>
      <c r="L966" s="162">
        <f t="shared" si="120"/>
        <v>3108.87</v>
      </c>
      <c r="M966" s="162">
        <f t="shared" si="120"/>
        <v>3098.97</v>
      </c>
      <c r="N966" s="162">
        <f t="shared" si="120"/>
        <v>3081.83</v>
      </c>
      <c r="O966" s="162">
        <f t="shared" si="120"/>
        <v>3079.13</v>
      </c>
      <c r="P966" s="162">
        <f t="shared" si="120"/>
        <v>3072.75</v>
      </c>
      <c r="Q966" s="162">
        <f t="shared" si="120"/>
        <v>3031.27</v>
      </c>
      <c r="R966" s="162">
        <f t="shared" si="120"/>
        <v>3034.83</v>
      </c>
      <c r="S966" s="162">
        <f t="shared" ref="S966:S996" si="121">AR966+$BA966+$AZ966+$AY966</f>
        <v>3060.78</v>
      </c>
      <c r="T966" s="162">
        <f t="shared" ref="T966:T996" si="122">AS966+$BA966+$AZ966+$AY966</f>
        <v>3373.03</v>
      </c>
      <c r="U966" s="162">
        <f t="shared" ref="U966:U996" si="123">AT966+$BA966+$AZ966+$AY966</f>
        <v>3373.18</v>
      </c>
      <c r="V966" s="162">
        <f t="shared" ref="V966:V996" si="124">AU966+$BA966+$AZ966+$AY966</f>
        <v>3380.79</v>
      </c>
      <c r="W966" s="162">
        <f t="shared" ref="W966:W996" si="125">AV966+$BA966+$AZ966+$AY966</f>
        <v>3003.21</v>
      </c>
      <c r="X966" s="162">
        <f t="shared" ref="X966:X996" si="126">AW966+$BA966+$AZ966+$AY966</f>
        <v>2724.4100000000003</v>
      </c>
      <c r="Y966" s="162">
        <f t="shared" ref="Y966:Y996" si="127">AX966+$BA966+$AZ966+$AY966</f>
        <v>2143.96</v>
      </c>
      <c r="Z966" s="27"/>
      <c r="AA966" s="31">
        <v>349.27</v>
      </c>
      <c r="AB966" s="29">
        <v>340.19</v>
      </c>
      <c r="AC966" s="29">
        <v>308.01</v>
      </c>
      <c r="AD966" s="29">
        <v>135.11000000000001</v>
      </c>
      <c r="AE966" s="29">
        <v>332.33</v>
      </c>
      <c r="AF966" s="29">
        <v>335.44</v>
      </c>
      <c r="AG966" s="29">
        <v>1107.83</v>
      </c>
      <c r="AH966" s="29">
        <v>1398.65</v>
      </c>
      <c r="AI966" s="29">
        <v>1518.93</v>
      </c>
      <c r="AJ966" s="29">
        <v>1582.11</v>
      </c>
      <c r="AK966" s="29">
        <v>1582.12</v>
      </c>
      <c r="AL966" s="29">
        <v>1572.22</v>
      </c>
      <c r="AM966" s="29">
        <v>1555.08</v>
      </c>
      <c r="AN966" s="29">
        <v>1552.38</v>
      </c>
      <c r="AO966" s="29">
        <v>1546</v>
      </c>
      <c r="AP966" s="29">
        <v>1504.52</v>
      </c>
      <c r="AQ966" s="29">
        <v>1508.08</v>
      </c>
      <c r="AR966" s="29">
        <v>1534.03</v>
      </c>
      <c r="AS966" s="29">
        <v>1846.28</v>
      </c>
      <c r="AT966" s="29">
        <v>1846.43</v>
      </c>
      <c r="AU966" s="29">
        <v>1854.04</v>
      </c>
      <c r="AV966" s="29">
        <v>1476.46</v>
      </c>
      <c r="AW966" s="29">
        <v>1197.6600000000001</v>
      </c>
      <c r="AX966" s="30">
        <v>617.21</v>
      </c>
      <c r="AY966" s="324">
        <v>261.40999999999997</v>
      </c>
      <c r="AZ966" s="167">
        <v>6.61</v>
      </c>
      <c r="BA966" s="170">
        <v>1258.73</v>
      </c>
    </row>
    <row r="967" spans="1:53">
      <c r="A967" s="37">
        <v>2</v>
      </c>
      <c r="B967" s="162">
        <f t="shared" ref="B967:Q996" si="128">AA967+$BA967+$AZ967+$AY967</f>
        <v>1864.6399999999999</v>
      </c>
      <c r="C967" s="162">
        <f t="shared" si="120"/>
        <v>1811.94</v>
      </c>
      <c r="D967" s="162">
        <f t="shared" si="120"/>
        <v>1526.75</v>
      </c>
      <c r="E967" s="162">
        <f t="shared" si="120"/>
        <v>1526.75</v>
      </c>
      <c r="F967" s="162">
        <f t="shared" si="120"/>
        <v>1526.7799999999997</v>
      </c>
      <c r="G967" s="162">
        <f t="shared" si="120"/>
        <v>1847.81</v>
      </c>
      <c r="H967" s="162">
        <f t="shared" si="120"/>
        <v>2622.11</v>
      </c>
      <c r="I967" s="162">
        <f t="shared" si="120"/>
        <v>2948.65</v>
      </c>
      <c r="J967" s="162">
        <f t="shared" si="120"/>
        <v>3231.5</v>
      </c>
      <c r="K967" s="162">
        <f t="shared" si="120"/>
        <v>3381.7599999999998</v>
      </c>
      <c r="L967" s="162">
        <f t="shared" si="120"/>
        <v>3385.4500000000003</v>
      </c>
      <c r="M967" s="162">
        <f t="shared" si="120"/>
        <v>3380.92</v>
      </c>
      <c r="N967" s="162">
        <f t="shared" si="120"/>
        <v>3369.11</v>
      </c>
      <c r="O967" s="162">
        <f t="shared" si="120"/>
        <v>3370.42</v>
      </c>
      <c r="P967" s="162">
        <f t="shared" si="120"/>
        <v>3373.9900000000002</v>
      </c>
      <c r="Q967" s="162">
        <f t="shared" si="120"/>
        <v>3374.48</v>
      </c>
      <c r="R967" s="162">
        <f t="shared" si="120"/>
        <v>3381.53</v>
      </c>
      <c r="S967" s="162">
        <f t="shared" si="121"/>
        <v>3439.79</v>
      </c>
      <c r="T967" s="162">
        <f t="shared" si="122"/>
        <v>3482.86</v>
      </c>
      <c r="U967" s="162">
        <f t="shared" si="123"/>
        <v>3479.4</v>
      </c>
      <c r="V967" s="162">
        <f t="shared" si="124"/>
        <v>3429.27</v>
      </c>
      <c r="W967" s="162">
        <f t="shared" si="125"/>
        <v>3407.02</v>
      </c>
      <c r="X967" s="162">
        <f t="shared" si="126"/>
        <v>2876.5</v>
      </c>
      <c r="Y967" s="162">
        <f t="shared" si="127"/>
        <v>2617.73</v>
      </c>
      <c r="Z967" s="27"/>
      <c r="AA967" s="28">
        <v>337.89</v>
      </c>
      <c r="AB967" s="29">
        <v>285.19</v>
      </c>
      <c r="AC967" s="29">
        <v>0</v>
      </c>
      <c r="AD967" s="29">
        <v>0</v>
      </c>
      <c r="AE967" s="29">
        <v>0.03</v>
      </c>
      <c r="AF967" s="29">
        <v>321.06</v>
      </c>
      <c r="AG967" s="29">
        <v>1095.3599999999999</v>
      </c>
      <c r="AH967" s="29">
        <v>1421.9</v>
      </c>
      <c r="AI967" s="29">
        <v>1704.75</v>
      </c>
      <c r="AJ967" s="29">
        <v>1855.01</v>
      </c>
      <c r="AK967" s="29">
        <v>1858.7</v>
      </c>
      <c r="AL967" s="29">
        <v>1854.17</v>
      </c>
      <c r="AM967" s="29">
        <v>1842.36</v>
      </c>
      <c r="AN967" s="29">
        <v>1843.67</v>
      </c>
      <c r="AO967" s="29">
        <v>1847.24</v>
      </c>
      <c r="AP967" s="29">
        <v>1847.73</v>
      </c>
      <c r="AQ967" s="29">
        <v>1854.78</v>
      </c>
      <c r="AR967" s="29">
        <v>1913.04</v>
      </c>
      <c r="AS967" s="29">
        <v>1956.11</v>
      </c>
      <c r="AT967" s="29">
        <v>1952.65</v>
      </c>
      <c r="AU967" s="29">
        <v>1902.52</v>
      </c>
      <c r="AV967" s="29">
        <v>1880.27</v>
      </c>
      <c r="AW967" s="29">
        <v>1349.75</v>
      </c>
      <c r="AX967" s="30">
        <v>1090.98</v>
      </c>
      <c r="AY967" s="325">
        <v>261.40999999999997</v>
      </c>
      <c r="AZ967" s="167">
        <v>6.61</v>
      </c>
      <c r="BA967" s="152">
        <v>1258.73</v>
      </c>
    </row>
    <row r="968" spans="1:53">
      <c r="A968" s="37">
        <v>3</v>
      </c>
      <c r="B968" s="162">
        <f t="shared" si="128"/>
        <v>2451.91</v>
      </c>
      <c r="C968" s="162">
        <f t="shared" si="120"/>
        <v>2096.85</v>
      </c>
      <c r="D968" s="162">
        <f t="shared" si="120"/>
        <v>1836.71</v>
      </c>
      <c r="E968" s="162">
        <f t="shared" si="120"/>
        <v>1803.9</v>
      </c>
      <c r="F968" s="162">
        <f t="shared" si="120"/>
        <v>2395.5</v>
      </c>
      <c r="G968" s="162">
        <f t="shared" si="120"/>
        <v>2498.54</v>
      </c>
      <c r="H968" s="162">
        <f t="shared" si="120"/>
        <v>2728.5099999999998</v>
      </c>
      <c r="I968" s="162">
        <f t="shared" si="120"/>
        <v>3050.14</v>
      </c>
      <c r="J968" s="162">
        <f t="shared" si="120"/>
        <v>3421.96</v>
      </c>
      <c r="K968" s="162">
        <f t="shared" si="120"/>
        <v>3478.11</v>
      </c>
      <c r="L968" s="162">
        <f t="shared" si="120"/>
        <v>3485.58</v>
      </c>
      <c r="M968" s="162">
        <f t="shared" si="120"/>
        <v>3453.79</v>
      </c>
      <c r="N968" s="162">
        <f t="shared" si="120"/>
        <v>3432.32</v>
      </c>
      <c r="O968" s="162">
        <f t="shared" si="120"/>
        <v>3432.82</v>
      </c>
      <c r="P968" s="162">
        <f t="shared" si="120"/>
        <v>3433.8399999999997</v>
      </c>
      <c r="Q968" s="162">
        <f t="shared" si="120"/>
        <v>3432.23</v>
      </c>
      <c r="R968" s="162">
        <f t="shared" si="120"/>
        <v>3451.31</v>
      </c>
      <c r="S968" s="162">
        <f t="shared" si="121"/>
        <v>3520.4500000000003</v>
      </c>
      <c r="T968" s="162">
        <f t="shared" si="122"/>
        <v>3564.7599999999998</v>
      </c>
      <c r="U968" s="162">
        <f t="shared" si="123"/>
        <v>3594.04</v>
      </c>
      <c r="V968" s="162">
        <f t="shared" si="124"/>
        <v>3537.4100000000003</v>
      </c>
      <c r="W968" s="162">
        <f t="shared" si="125"/>
        <v>3510.72</v>
      </c>
      <c r="X968" s="162">
        <f t="shared" si="126"/>
        <v>3403.4100000000003</v>
      </c>
      <c r="Y968" s="162">
        <f t="shared" si="127"/>
        <v>2857.06</v>
      </c>
      <c r="Z968" s="27"/>
      <c r="AA968" s="28">
        <v>925.16</v>
      </c>
      <c r="AB968" s="29">
        <v>570.1</v>
      </c>
      <c r="AC968" s="29">
        <v>309.95999999999998</v>
      </c>
      <c r="AD968" s="29">
        <v>277.14999999999998</v>
      </c>
      <c r="AE968" s="29">
        <v>868.75</v>
      </c>
      <c r="AF968" s="29">
        <v>971.79</v>
      </c>
      <c r="AG968" s="29">
        <v>1201.76</v>
      </c>
      <c r="AH968" s="29">
        <v>1523.39</v>
      </c>
      <c r="AI968" s="29">
        <v>1895.21</v>
      </c>
      <c r="AJ968" s="29">
        <v>1951.36</v>
      </c>
      <c r="AK968" s="29">
        <v>1958.83</v>
      </c>
      <c r="AL968" s="29">
        <v>1927.04</v>
      </c>
      <c r="AM968" s="29">
        <v>1905.57</v>
      </c>
      <c r="AN968" s="29">
        <v>1906.07</v>
      </c>
      <c r="AO968" s="29">
        <v>1907.09</v>
      </c>
      <c r="AP968" s="29">
        <v>1905.48</v>
      </c>
      <c r="AQ968" s="29">
        <v>1924.56</v>
      </c>
      <c r="AR968" s="29">
        <v>1993.7</v>
      </c>
      <c r="AS968" s="29">
        <v>2038.0099999999998</v>
      </c>
      <c r="AT968" s="29">
        <v>2067.29</v>
      </c>
      <c r="AU968" s="29">
        <v>2010.66</v>
      </c>
      <c r="AV968" s="29">
        <v>1983.97</v>
      </c>
      <c r="AW968" s="29">
        <v>1876.66</v>
      </c>
      <c r="AX968" s="30">
        <v>1330.31</v>
      </c>
      <c r="AY968" s="325">
        <v>261.40999999999997</v>
      </c>
      <c r="AZ968" s="167">
        <v>6.61</v>
      </c>
      <c r="BA968" s="152">
        <v>1258.73</v>
      </c>
    </row>
    <row r="969" spans="1:53">
      <c r="A969" s="37">
        <v>4</v>
      </c>
      <c r="B969" s="162">
        <f t="shared" si="128"/>
        <v>2796.2000000000003</v>
      </c>
      <c r="C969" s="162">
        <f t="shared" si="120"/>
        <v>2641.04</v>
      </c>
      <c r="D969" s="162">
        <f t="shared" si="120"/>
        <v>2567.2000000000003</v>
      </c>
      <c r="E969" s="162">
        <f t="shared" si="120"/>
        <v>2516.9299999999998</v>
      </c>
      <c r="F969" s="162">
        <f t="shared" si="120"/>
        <v>2541.3700000000003</v>
      </c>
      <c r="G969" s="162">
        <f t="shared" si="120"/>
        <v>2634.54</v>
      </c>
      <c r="H969" s="162">
        <f t="shared" si="120"/>
        <v>2755.97</v>
      </c>
      <c r="I969" s="162">
        <f t="shared" si="120"/>
        <v>2869.25</v>
      </c>
      <c r="J969" s="162">
        <f t="shared" si="120"/>
        <v>3363.68</v>
      </c>
      <c r="K969" s="162">
        <f t="shared" si="120"/>
        <v>3419.43</v>
      </c>
      <c r="L969" s="162">
        <f t="shared" si="120"/>
        <v>3435.89</v>
      </c>
      <c r="M969" s="162">
        <f t="shared" si="120"/>
        <v>3424.15</v>
      </c>
      <c r="N969" s="162">
        <f t="shared" si="120"/>
        <v>3422.87</v>
      </c>
      <c r="O969" s="162">
        <f t="shared" si="120"/>
        <v>3409.4</v>
      </c>
      <c r="P969" s="162">
        <f t="shared" si="120"/>
        <v>3426.58</v>
      </c>
      <c r="Q969" s="162">
        <f t="shared" si="120"/>
        <v>3439.12</v>
      </c>
      <c r="R969" s="162">
        <f t="shared" si="120"/>
        <v>3462.96</v>
      </c>
      <c r="S969" s="162">
        <f t="shared" si="121"/>
        <v>3559.73</v>
      </c>
      <c r="T969" s="162">
        <f t="shared" si="122"/>
        <v>3572.3399999999997</v>
      </c>
      <c r="U969" s="162">
        <f t="shared" si="123"/>
        <v>3579.51</v>
      </c>
      <c r="V969" s="162">
        <f t="shared" si="124"/>
        <v>3564.27</v>
      </c>
      <c r="W969" s="162">
        <f t="shared" si="125"/>
        <v>3454.61</v>
      </c>
      <c r="X969" s="162">
        <f t="shared" si="126"/>
        <v>3373.54</v>
      </c>
      <c r="Y969" s="162">
        <f t="shared" si="127"/>
        <v>2844.03</v>
      </c>
      <c r="Z969" s="27"/>
      <c r="AA969" s="28">
        <v>1269.45</v>
      </c>
      <c r="AB969" s="29">
        <v>1114.29</v>
      </c>
      <c r="AC969" s="29">
        <v>1040.45</v>
      </c>
      <c r="AD969" s="29">
        <v>990.18</v>
      </c>
      <c r="AE969" s="29">
        <v>1014.6200000000001</v>
      </c>
      <c r="AF969" s="29">
        <v>1107.79</v>
      </c>
      <c r="AG969" s="29">
        <v>1229.22</v>
      </c>
      <c r="AH969" s="29">
        <v>1342.5</v>
      </c>
      <c r="AI969" s="29">
        <v>1836.93</v>
      </c>
      <c r="AJ969" s="29">
        <v>1892.68</v>
      </c>
      <c r="AK969" s="29">
        <v>1909.14</v>
      </c>
      <c r="AL969" s="29">
        <v>1897.4</v>
      </c>
      <c r="AM969" s="29">
        <v>1896.12</v>
      </c>
      <c r="AN969" s="29">
        <v>1882.65</v>
      </c>
      <c r="AO969" s="29">
        <v>1899.83</v>
      </c>
      <c r="AP969" s="29">
        <v>1912.37</v>
      </c>
      <c r="AQ969" s="29">
        <v>1936.21</v>
      </c>
      <c r="AR969" s="29">
        <v>2032.9800000000002</v>
      </c>
      <c r="AS969" s="29">
        <v>2045.5899999999997</v>
      </c>
      <c r="AT969" s="29">
        <v>2052.7600000000002</v>
      </c>
      <c r="AU969" s="29">
        <v>2037.5199999999998</v>
      </c>
      <c r="AV969" s="29">
        <v>1927.86</v>
      </c>
      <c r="AW969" s="29">
        <v>1846.79</v>
      </c>
      <c r="AX969" s="30">
        <v>1317.28</v>
      </c>
      <c r="AY969" s="325">
        <v>261.40999999999997</v>
      </c>
      <c r="AZ969" s="167">
        <v>6.61</v>
      </c>
      <c r="BA969" s="152">
        <v>1258.73</v>
      </c>
    </row>
    <row r="970" spans="1:53">
      <c r="A970" s="37">
        <v>5</v>
      </c>
      <c r="B970" s="162">
        <f t="shared" si="128"/>
        <v>2712.4900000000002</v>
      </c>
      <c r="C970" s="162">
        <f t="shared" si="120"/>
        <v>2605.1600000000003</v>
      </c>
      <c r="D970" s="162">
        <f t="shared" si="120"/>
        <v>2555.4900000000002</v>
      </c>
      <c r="E970" s="162">
        <f t="shared" si="120"/>
        <v>2618.0700000000002</v>
      </c>
      <c r="F970" s="162">
        <f t="shared" si="120"/>
        <v>2641.36</v>
      </c>
      <c r="G970" s="162">
        <f t="shared" si="120"/>
        <v>2874.14</v>
      </c>
      <c r="H970" s="162">
        <f t="shared" si="120"/>
        <v>2841.35</v>
      </c>
      <c r="I970" s="162">
        <f t="shared" si="120"/>
        <v>2938.0899999999997</v>
      </c>
      <c r="J970" s="162">
        <f t="shared" si="120"/>
        <v>3325.4900000000002</v>
      </c>
      <c r="K970" s="162">
        <f t="shared" si="120"/>
        <v>3370.9100000000003</v>
      </c>
      <c r="L970" s="162">
        <f t="shared" si="120"/>
        <v>3375.69</v>
      </c>
      <c r="M970" s="162">
        <f t="shared" si="120"/>
        <v>3378.4100000000003</v>
      </c>
      <c r="N970" s="162">
        <f t="shared" si="120"/>
        <v>3375.08</v>
      </c>
      <c r="O970" s="162">
        <f t="shared" si="120"/>
        <v>3371.52</v>
      </c>
      <c r="P970" s="162">
        <f t="shared" si="120"/>
        <v>3376.12</v>
      </c>
      <c r="Q970" s="162">
        <f t="shared" si="120"/>
        <v>3375.83</v>
      </c>
      <c r="R970" s="162">
        <f t="shared" si="120"/>
        <v>3389.4900000000002</v>
      </c>
      <c r="S970" s="162">
        <f t="shared" si="121"/>
        <v>3438.7999999999997</v>
      </c>
      <c r="T970" s="162">
        <f t="shared" si="122"/>
        <v>3448.4900000000002</v>
      </c>
      <c r="U970" s="162">
        <f t="shared" si="123"/>
        <v>3450.23</v>
      </c>
      <c r="V970" s="162">
        <f t="shared" si="124"/>
        <v>3425.4900000000002</v>
      </c>
      <c r="W970" s="162">
        <f t="shared" si="125"/>
        <v>3389.58</v>
      </c>
      <c r="X970" s="162">
        <f t="shared" si="126"/>
        <v>3272.48</v>
      </c>
      <c r="Y970" s="162">
        <f t="shared" si="127"/>
        <v>2847.71</v>
      </c>
      <c r="Z970" s="27"/>
      <c r="AA970" s="28">
        <v>1185.74</v>
      </c>
      <c r="AB970" s="29">
        <v>1078.4100000000001</v>
      </c>
      <c r="AC970" s="29">
        <v>1028.74</v>
      </c>
      <c r="AD970" s="29">
        <v>1091.32</v>
      </c>
      <c r="AE970" s="29">
        <v>1114.6099999999999</v>
      </c>
      <c r="AF970" s="29">
        <v>1347.39</v>
      </c>
      <c r="AG970" s="29">
        <v>1314.6</v>
      </c>
      <c r="AH970" s="29">
        <v>1411.34</v>
      </c>
      <c r="AI970" s="29">
        <v>1798.74</v>
      </c>
      <c r="AJ970" s="29">
        <v>1844.16</v>
      </c>
      <c r="AK970" s="29">
        <v>1848.94</v>
      </c>
      <c r="AL970" s="29">
        <v>1851.66</v>
      </c>
      <c r="AM970" s="29">
        <v>1848.33</v>
      </c>
      <c r="AN970" s="29">
        <v>1844.77</v>
      </c>
      <c r="AO970" s="29">
        <v>1849.37</v>
      </c>
      <c r="AP970" s="29">
        <v>1849.08</v>
      </c>
      <c r="AQ970" s="29">
        <v>1862.74</v>
      </c>
      <c r="AR970" s="29">
        <v>1912.05</v>
      </c>
      <c r="AS970" s="29">
        <v>1921.74</v>
      </c>
      <c r="AT970" s="29">
        <v>1923.48</v>
      </c>
      <c r="AU970" s="29">
        <v>1898.74</v>
      </c>
      <c r="AV970" s="29">
        <v>1862.83</v>
      </c>
      <c r="AW970" s="29">
        <v>1745.73</v>
      </c>
      <c r="AX970" s="30">
        <v>1320.96</v>
      </c>
      <c r="AY970" s="325">
        <v>261.40999999999997</v>
      </c>
      <c r="AZ970" s="167">
        <v>6.61</v>
      </c>
      <c r="BA970" s="152">
        <v>1258.73</v>
      </c>
    </row>
    <row r="971" spans="1:53">
      <c r="A971" s="37">
        <v>6</v>
      </c>
      <c r="B971" s="162">
        <f t="shared" si="128"/>
        <v>2630.5</v>
      </c>
      <c r="C971" s="162">
        <f t="shared" si="120"/>
        <v>2559.2599999999998</v>
      </c>
      <c r="D971" s="162">
        <f t="shared" si="120"/>
        <v>2504.5700000000002</v>
      </c>
      <c r="E971" s="162">
        <f t="shared" si="120"/>
        <v>2465.12</v>
      </c>
      <c r="F971" s="162">
        <f t="shared" si="120"/>
        <v>2473.38</v>
      </c>
      <c r="G971" s="162">
        <f t="shared" si="120"/>
        <v>2514.2000000000003</v>
      </c>
      <c r="H971" s="162">
        <f t="shared" si="120"/>
        <v>2549.89</v>
      </c>
      <c r="I971" s="162">
        <f t="shared" si="120"/>
        <v>2659.2599999999998</v>
      </c>
      <c r="J971" s="162">
        <f t="shared" si="120"/>
        <v>2854.6600000000003</v>
      </c>
      <c r="K971" s="162">
        <f t="shared" si="120"/>
        <v>3315.9100000000003</v>
      </c>
      <c r="L971" s="162">
        <f t="shared" si="120"/>
        <v>3336.87</v>
      </c>
      <c r="M971" s="162">
        <f t="shared" si="120"/>
        <v>3334.43</v>
      </c>
      <c r="N971" s="162">
        <f t="shared" si="120"/>
        <v>3310.9100000000003</v>
      </c>
      <c r="O971" s="162">
        <f t="shared" si="120"/>
        <v>3304.04</v>
      </c>
      <c r="P971" s="162">
        <f t="shared" si="120"/>
        <v>3309.02</v>
      </c>
      <c r="Q971" s="162">
        <f t="shared" si="120"/>
        <v>3314.96</v>
      </c>
      <c r="R971" s="162">
        <f t="shared" si="120"/>
        <v>3338.4</v>
      </c>
      <c r="S971" s="162">
        <f t="shared" si="121"/>
        <v>3369.03</v>
      </c>
      <c r="T971" s="162">
        <f t="shared" si="122"/>
        <v>3381.1</v>
      </c>
      <c r="U971" s="162">
        <f t="shared" si="123"/>
        <v>3369.43</v>
      </c>
      <c r="V971" s="162">
        <f t="shared" si="124"/>
        <v>3365.75</v>
      </c>
      <c r="W971" s="162">
        <f t="shared" si="125"/>
        <v>3354.36</v>
      </c>
      <c r="X971" s="162">
        <f t="shared" si="126"/>
        <v>2872.2400000000002</v>
      </c>
      <c r="Y971" s="162">
        <f t="shared" si="127"/>
        <v>2761.87</v>
      </c>
      <c r="Z971" s="27"/>
      <c r="AA971" s="28">
        <v>1103.75</v>
      </c>
      <c r="AB971" s="29">
        <v>1032.51</v>
      </c>
      <c r="AC971" s="29">
        <v>977.82</v>
      </c>
      <c r="AD971" s="29">
        <v>938.37</v>
      </c>
      <c r="AE971" s="29">
        <v>946.63</v>
      </c>
      <c r="AF971" s="29">
        <v>987.45</v>
      </c>
      <c r="AG971" s="29">
        <v>1023.14</v>
      </c>
      <c r="AH971" s="29">
        <v>1132.51</v>
      </c>
      <c r="AI971" s="29">
        <v>1327.91</v>
      </c>
      <c r="AJ971" s="29">
        <v>1789.16</v>
      </c>
      <c r="AK971" s="29">
        <v>1810.12</v>
      </c>
      <c r="AL971" s="29">
        <v>1807.68</v>
      </c>
      <c r="AM971" s="29">
        <v>1784.16</v>
      </c>
      <c r="AN971" s="29">
        <v>1777.29</v>
      </c>
      <c r="AO971" s="29">
        <v>1782.27</v>
      </c>
      <c r="AP971" s="29">
        <v>1788.21</v>
      </c>
      <c r="AQ971" s="29">
        <v>1811.65</v>
      </c>
      <c r="AR971" s="29">
        <v>1842.28</v>
      </c>
      <c r="AS971" s="29">
        <v>1854.35</v>
      </c>
      <c r="AT971" s="29">
        <v>1842.68</v>
      </c>
      <c r="AU971" s="29">
        <v>1839</v>
      </c>
      <c r="AV971" s="29">
        <v>1827.61</v>
      </c>
      <c r="AW971" s="29">
        <v>1345.49</v>
      </c>
      <c r="AX971" s="30">
        <v>1235.1199999999999</v>
      </c>
      <c r="AY971" s="325">
        <v>261.40999999999997</v>
      </c>
      <c r="AZ971" s="167">
        <v>6.61</v>
      </c>
      <c r="BA971" s="152">
        <v>1258.73</v>
      </c>
    </row>
    <row r="972" spans="1:53">
      <c r="A972" s="37">
        <v>7</v>
      </c>
      <c r="B972" s="162">
        <f t="shared" si="128"/>
        <v>2522.6799999999998</v>
      </c>
      <c r="C972" s="162">
        <f t="shared" si="120"/>
        <v>2379.9500000000003</v>
      </c>
      <c r="D972" s="162">
        <f t="shared" si="120"/>
        <v>2377.52</v>
      </c>
      <c r="E972" s="162">
        <f t="shared" si="120"/>
        <v>2243.58</v>
      </c>
      <c r="F972" s="162">
        <f t="shared" si="120"/>
        <v>2436.71</v>
      </c>
      <c r="G972" s="162">
        <f t="shared" si="120"/>
        <v>2519.16</v>
      </c>
      <c r="H972" s="162">
        <f t="shared" si="120"/>
        <v>2649.9900000000002</v>
      </c>
      <c r="I972" s="162">
        <f t="shared" si="120"/>
        <v>2947.77</v>
      </c>
      <c r="J972" s="162">
        <f t="shared" si="120"/>
        <v>3363.87</v>
      </c>
      <c r="K972" s="162">
        <f t="shared" si="120"/>
        <v>3432.81</v>
      </c>
      <c r="L972" s="162">
        <f t="shared" si="120"/>
        <v>3443.9500000000003</v>
      </c>
      <c r="M972" s="162">
        <f t="shared" si="120"/>
        <v>3424.89</v>
      </c>
      <c r="N972" s="162">
        <f t="shared" si="120"/>
        <v>3394.73</v>
      </c>
      <c r="O972" s="162">
        <f t="shared" si="120"/>
        <v>3405.4</v>
      </c>
      <c r="P972" s="162">
        <f t="shared" si="120"/>
        <v>3398.56</v>
      </c>
      <c r="Q972" s="162">
        <f t="shared" si="120"/>
        <v>3407.75</v>
      </c>
      <c r="R972" s="162">
        <f t="shared" si="120"/>
        <v>3424.68</v>
      </c>
      <c r="S972" s="162">
        <f t="shared" si="121"/>
        <v>3447.9100000000003</v>
      </c>
      <c r="T972" s="162">
        <f t="shared" si="122"/>
        <v>3475.21</v>
      </c>
      <c r="U972" s="162">
        <f t="shared" si="123"/>
        <v>3485.7000000000003</v>
      </c>
      <c r="V972" s="162">
        <f t="shared" si="124"/>
        <v>3425.28</v>
      </c>
      <c r="W972" s="162">
        <f t="shared" si="125"/>
        <v>3370.6600000000003</v>
      </c>
      <c r="X972" s="162">
        <f t="shared" si="126"/>
        <v>2882.2400000000002</v>
      </c>
      <c r="Y972" s="162">
        <f t="shared" si="127"/>
        <v>2649.3399999999997</v>
      </c>
      <c r="Z972" s="27"/>
      <c r="AA972" s="28">
        <v>995.93</v>
      </c>
      <c r="AB972" s="29">
        <v>853.2</v>
      </c>
      <c r="AC972" s="29">
        <v>850.77</v>
      </c>
      <c r="AD972" s="29">
        <v>716.83</v>
      </c>
      <c r="AE972" s="29">
        <v>909.96</v>
      </c>
      <c r="AF972" s="29">
        <v>992.41</v>
      </c>
      <c r="AG972" s="29">
        <v>1123.24</v>
      </c>
      <c r="AH972" s="29">
        <v>1421.02</v>
      </c>
      <c r="AI972" s="29">
        <v>1837.12</v>
      </c>
      <c r="AJ972" s="29">
        <v>1906.06</v>
      </c>
      <c r="AK972" s="29">
        <v>1917.2</v>
      </c>
      <c r="AL972" s="29">
        <v>1898.14</v>
      </c>
      <c r="AM972" s="29">
        <v>1867.98</v>
      </c>
      <c r="AN972" s="29">
        <v>1878.65</v>
      </c>
      <c r="AO972" s="29">
        <v>1871.81</v>
      </c>
      <c r="AP972" s="29">
        <v>1881</v>
      </c>
      <c r="AQ972" s="29">
        <v>1897.93</v>
      </c>
      <c r="AR972" s="29">
        <v>1921.16</v>
      </c>
      <c r="AS972" s="29">
        <v>1948.46</v>
      </c>
      <c r="AT972" s="29">
        <v>1958.95</v>
      </c>
      <c r="AU972" s="29">
        <v>1898.53</v>
      </c>
      <c r="AV972" s="29">
        <v>1843.91</v>
      </c>
      <c r="AW972" s="29">
        <v>1355.49</v>
      </c>
      <c r="AX972" s="30">
        <v>1122.5899999999999</v>
      </c>
      <c r="AY972" s="325">
        <v>261.40999999999997</v>
      </c>
      <c r="AZ972" s="167">
        <v>6.61</v>
      </c>
      <c r="BA972" s="152">
        <v>1258.73</v>
      </c>
    </row>
    <row r="973" spans="1:53">
      <c r="A973" s="37">
        <v>8</v>
      </c>
      <c r="B973" s="162">
        <f t="shared" si="128"/>
        <v>2479.3200000000002</v>
      </c>
      <c r="C973" s="162">
        <f t="shared" si="120"/>
        <v>2164.94</v>
      </c>
      <c r="D973" s="162">
        <f t="shared" si="120"/>
        <v>2107.94</v>
      </c>
      <c r="E973" s="162">
        <f t="shared" si="120"/>
        <v>2081.2599999999998</v>
      </c>
      <c r="F973" s="162">
        <f t="shared" si="120"/>
        <v>2381.4</v>
      </c>
      <c r="G973" s="162">
        <f t="shared" si="120"/>
        <v>2474.98</v>
      </c>
      <c r="H973" s="162">
        <f t="shared" si="120"/>
        <v>2656.43</v>
      </c>
      <c r="I973" s="162">
        <f t="shared" si="120"/>
        <v>2946.6600000000003</v>
      </c>
      <c r="J973" s="162">
        <f t="shared" si="120"/>
        <v>3364.12</v>
      </c>
      <c r="K973" s="162">
        <f t="shared" si="120"/>
        <v>3429.04</v>
      </c>
      <c r="L973" s="162">
        <f t="shared" si="120"/>
        <v>3423.4100000000003</v>
      </c>
      <c r="M973" s="162">
        <f t="shared" si="120"/>
        <v>3406.37</v>
      </c>
      <c r="N973" s="162">
        <f t="shared" si="120"/>
        <v>3388.21</v>
      </c>
      <c r="O973" s="162">
        <f t="shared" si="120"/>
        <v>3400.94</v>
      </c>
      <c r="P973" s="162">
        <f t="shared" si="120"/>
        <v>3409.61</v>
      </c>
      <c r="Q973" s="162">
        <f t="shared" si="120"/>
        <v>3418.32</v>
      </c>
      <c r="R973" s="162">
        <f t="shared" si="120"/>
        <v>3425.3399999999997</v>
      </c>
      <c r="S973" s="162">
        <f t="shared" si="121"/>
        <v>3431.2000000000003</v>
      </c>
      <c r="T973" s="162">
        <f t="shared" si="122"/>
        <v>3458.9900000000002</v>
      </c>
      <c r="U973" s="162">
        <f t="shared" si="123"/>
        <v>3461.35</v>
      </c>
      <c r="V973" s="162">
        <f t="shared" si="124"/>
        <v>3403.28</v>
      </c>
      <c r="W973" s="162">
        <f t="shared" si="125"/>
        <v>3329.87</v>
      </c>
      <c r="X973" s="162">
        <f t="shared" si="126"/>
        <v>2843.94</v>
      </c>
      <c r="Y973" s="162">
        <f t="shared" si="127"/>
        <v>2632.64</v>
      </c>
      <c r="Z973" s="27"/>
      <c r="AA973" s="28">
        <v>952.57</v>
      </c>
      <c r="AB973" s="29">
        <v>638.19000000000005</v>
      </c>
      <c r="AC973" s="29">
        <v>581.19000000000005</v>
      </c>
      <c r="AD973" s="29">
        <v>554.51</v>
      </c>
      <c r="AE973" s="29">
        <v>854.65</v>
      </c>
      <c r="AF973" s="29">
        <v>948.23</v>
      </c>
      <c r="AG973" s="29">
        <v>1129.68</v>
      </c>
      <c r="AH973" s="29">
        <v>1419.91</v>
      </c>
      <c r="AI973" s="29">
        <v>1837.37</v>
      </c>
      <c r="AJ973" s="29">
        <v>1902.29</v>
      </c>
      <c r="AK973" s="29">
        <v>1896.66</v>
      </c>
      <c r="AL973" s="29">
        <v>1879.62</v>
      </c>
      <c r="AM973" s="29">
        <v>1861.46</v>
      </c>
      <c r="AN973" s="29">
        <v>1874.19</v>
      </c>
      <c r="AO973" s="29">
        <v>1882.86</v>
      </c>
      <c r="AP973" s="29">
        <v>1891.57</v>
      </c>
      <c r="AQ973" s="29">
        <v>1898.59</v>
      </c>
      <c r="AR973" s="29">
        <v>1904.45</v>
      </c>
      <c r="AS973" s="29">
        <v>1932.24</v>
      </c>
      <c r="AT973" s="29">
        <v>1934.6</v>
      </c>
      <c r="AU973" s="29">
        <v>1876.53</v>
      </c>
      <c r="AV973" s="29">
        <v>1803.12</v>
      </c>
      <c r="AW973" s="29">
        <v>1317.19</v>
      </c>
      <c r="AX973" s="30">
        <v>1105.8900000000001</v>
      </c>
      <c r="AY973" s="325">
        <v>261.40999999999997</v>
      </c>
      <c r="AZ973" s="167">
        <v>6.61</v>
      </c>
      <c r="BA973" s="152">
        <v>1258.73</v>
      </c>
    </row>
    <row r="974" spans="1:53">
      <c r="A974" s="37">
        <v>9</v>
      </c>
      <c r="B974" s="162">
        <f t="shared" si="128"/>
        <v>2519.75</v>
      </c>
      <c r="C974" s="162">
        <f t="shared" si="120"/>
        <v>2437.7000000000003</v>
      </c>
      <c r="D974" s="162">
        <f t="shared" si="120"/>
        <v>2352.44</v>
      </c>
      <c r="E974" s="162">
        <f t="shared" si="120"/>
        <v>2202.4499999999998</v>
      </c>
      <c r="F974" s="162">
        <f t="shared" si="120"/>
        <v>2450.5300000000002</v>
      </c>
      <c r="G974" s="162">
        <f t="shared" si="120"/>
        <v>2556.92</v>
      </c>
      <c r="H974" s="162">
        <f t="shared" si="120"/>
        <v>2757.7599999999998</v>
      </c>
      <c r="I974" s="162">
        <f t="shared" si="120"/>
        <v>3077.1</v>
      </c>
      <c r="J974" s="162">
        <f t="shared" si="120"/>
        <v>3456.73</v>
      </c>
      <c r="K974" s="162">
        <f t="shared" si="120"/>
        <v>3553.2899999999995</v>
      </c>
      <c r="L974" s="162">
        <f t="shared" si="120"/>
        <v>3552.5</v>
      </c>
      <c r="M974" s="162">
        <f t="shared" si="120"/>
        <v>3543.6</v>
      </c>
      <c r="N974" s="162">
        <f t="shared" si="120"/>
        <v>3534.07</v>
      </c>
      <c r="O974" s="162">
        <f t="shared" si="120"/>
        <v>3529.01</v>
      </c>
      <c r="P974" s="162">
        <f t="shared" si="120"/>
        <v>3540.88</v>
      </c>
      <c r="Q974" s="162">
        <f t="shared" si="120"/>
        <v>3542.3900000000003</v>
      </c>
      <c r="R974" s="162">
        <f t="shared" si="120"/>
        <v>3548.7</v>
      </c>
      <c r="S974" s="162">
        <f t="shared" si="121"/>
        <v>3584.62</v>
      </c>
      <c r="T974" s="162">
        <f t="shared" si="122"/>
        <v>3600.53</v>
      </c>
      <c r="U974" s="162">
        <f t="shared" si="123"/>
        <v>3573.1200000000003</v>
      </c>
      <c r="V974" s="162">
        <f t="shared" si="124"/>
        <v>3556.29</v>
      </c>
      <c r="W974" s="162">
        <f t="shared" si="125"/>
        <v>3454.19</v>
      </c>
      <c r="X974" s="162">
        <f t="shared" si="126"/>
        <v>3161.8399999999997</v>
      </c>
      <c r="Y974" s="162">
        <f t="shared" si="127"/>
        <v>2732.57</v>
      </c>
      <c r="Z974" s="27"/>
      <c r="AA974" s="28">
        <v>993</v>
      </c>
      <c r="AB974" s="29">
        <v>910.95</v>
      </c>
      <c r="AC974" s="29">
        <v>825.69</v>
      </c>
      <c r="AD974" s="29">
        <v>675.7</v>
      </c>
      <c r="AE974" s="29">
        <v>923.78</v>
      </c>
      <c r="AF974" s="29">
        <v>1030.17</v>
      </c>
      <c r="AG974" s="29">
        <v>1231.01</v>
      </c>
      <c r="AH974" s="29">
        <v>1550.35</v>
      </c>
      <c r="AI974" s="29">
        <v>1929.98</v>
      </c>
      <c r="AJ974" s="29">
        <v>2026.5399999999997</v>
      </c>
      <c r="AK974" s="29">
        <v>2025.75</v>
      </c>
      <c r="AL974" s="29">
        <v>2016.85</v>
      </c>
      <c r="AM974" s="29">
        <v>2007.32</v>
      </c>
      <c r="AN974" s="29">
        <v>2002.2600000000002</v>
      </c>
      <c r="AO974" s="29">
        <v>2014.13</v>
      </c>
      <c r="AP974" s="29">
        <v>2015.6400000000003</v>
      </c>
      <c r="AQ974" s="29">
        <v>2021.9499999999998</v>
      </c>
      <c r="AR974" s="29">
        <v>2057.87</v>
      </c>
      <c r="AS974" s="29">
        <v>2073.7800000000002</v>
      </c>
      <c r="AT974" s="29">
        <v>2046.3700000000001</v>
      </c>
      <c r="AU974" s="29">
        <v>2029.54</v>
      </c>
      <c r="AV974" s="29">
        <v>1927.44</v>
      </c>
      <c r="AW974" s="29">
        <v>1635.09</v>
      </c>
      <c r="AX974" s="30">
        <v>1205.82</v>
      </c>
      <c r="AY974" s="325">
        <v>261.40999999999997</v>
      </c>
      <c r="AZ974" s="167">
        <v>6.61</v>
      </c>
      <c r="BA974" s="152">
        <v>1258.73</v>
      </c>
    </row>
    <row r="975" spans="1:53">
      <c r="A975" s="37">
        <v>10</v>
      </c>
      <c r="B975" s="162">
        <f t="shared" si="128"/>
        <v>2552.89</v>
      </c>
      <c r="C975" s="162">
        <f t="shared" si="120"/>
        <v>2453.5099999999998</v>
      </c>
      <c r="D975" s="162">
        <f t="shared" si="120"/>
        <v>2401.9</v>
      </c>
      <c r="E975" s="162">
        <f t="shared" si="120"/>
        <v>2135.1799999999998</v>
      </c>
      <c r="F975" s="162">
        <f t="shared" si="120"/>
        <v>2450.75</v>
      </c>
      <c r="G975" s="162">
        <f t="shared" si="120"/>
        <v>2582.96</v>
      </c>
      <c r="H975" s="162">
        <f t="shared" si="120"/>
        <v>2811.64</v>
      </c>
      <c r="I975" s="162">
        <f t="shared" si="120"/>
        <v>3213.35</v>
      </c>
      <c r="J975" s="162">
        <f t="shared" si="120"/>
        <v>3469.56</v>
      </c>
      <c r="K975" s="162">
        <f t="shared" si="120"/>
        <v>3520.5499999999997</v>
      </c>
      <c r="L975" s="162">
        <f t="shared" si="120"/>
        <v>3539.5</v>
      </c>
      <c r="M975" s="162">
        <f t="shared" si="120"/>
        <v>3524.19</v>
      </c>
      <c r="N975" s="162">
        <f t="shared" si="120"/>
        <v>3480.15</v>
      </c>
      <c r="O975" s="162">
        <f t="shared" si="120"/>
        <v>3493.65</v>
      </c>
      <c r="P975" s="162">
        <f t="shared" si="120"/>
        <v>3512.32</v>
      </c>
      <c r="Q975" s="162">
        <f t="shared" si="120"/>
        <v>3528.1400000000003</v>
      </c>
      <c r="R975" s="162">
        <f t="shared" si="120"/>
        <v>3541.4</v>
      </c>
      <c r="S975" s="162">
        <f t="shared" si="121"/>
        <v>3587.61</v>
      </c>
      <c r="T975" s="162">
        <f t="shared" si="122"/>
        <v>3606.06</v>
      </c>
      <c r="U975" s="162">
        <f t="shared" si="123"/>
        <v>3599.42</v>
      </c>
      <c r="V975" s="162">
        <f t="shared" si="124"/>
        <v>3567.2599999999998</v>
      </c>
      <c r="W975" s="162">
        <f t="shared" si="125"/>
        <v>3485.31</v>
      </c>
      <c r="X975" s="162">
        <f t="shared" si="126"/>
        <v>2940.0499999999997</v>
      </c>
      <c r="Y975" s="162">
        <f t="shared" si="127"/>
        <v>2679.23</v>
      </c>
      <c r="Z975" s="27"/>
      <c r="AA975" s="28">
        <v>1026.1400000000001</v>
      </c>
      <c r="AB975" s="29">
        <v>926.76</v>
      </c>
      <c r="AC975" s="29">
        <v>875.15</v>
      </c>
      <c r="AD975" s="29">
        <v>608.42999999999995</v>
      </c>
      <c r="AE975" s="29">
        <v>924</v>
      </c>
      <c r="AF975" s="29">
        <v>1056.21</v>
      </c>
      <c r="AG975" s="29">
        <v>1284.8900000000001</v>
      </c>
      <c r="AH975" s="29">
        <v>1686.6</v>
      </c>
      <c r="AI975" s="29">
        <v>1942.81</v>
      </c>
      <c r="AJ975" s="29">
        <v>1993.8</v>
      </c>
      <c r="AK975" s="29">
        <v>2012.75</v>
      </c>
      <c r="AL975" s="29">
        <v>1997.44</v>
      </c>
      <c r="AM975" s="29">
        <v>1953.4</v>
      </c>
      <c r="AN975" s="29">
        <v>1966.9</v>
      </c>
      <c r="AO975" s="29">
        <v>1985.57</v>
      </c>
      <c r="AP975" s="29">
        <v>2001.3900000000003</v>
      </c>
      <c r="AQ975" s="29">
        <v>2014.65</v>
      </c>
      <c r="AR975" s="29">
        <v>2060.86</v>
      </c>
      <c r="AS975" s="29">
        <v>2079.31</v>
      </c>
      <c r="AT975" s="29">
        <v>2072.67</v>
      </c>
      <c r="AU975" s="29">
        <v>2040.5099999999998</v>
      </c>
      <c r="AV975" s="29">
        <v>1958.56</v>
      </c>
      <c r="AW975" s="29">
        <v>1413.3</v>
      </c>
      <c r="AX975" s="30">
        <v>1152.48</v>
      </c>
      <c r="AY975" s="325">
        <v>261.40999999999997</v>
      </c>
      <c r="AZ975" s="167">
        <v>6.61</v>
      </c>
      <c r="BA975" s="152">
        <v>1258.73</v>
      </c>
    </row>
    <row r="976" spans="1:53">
      <c r="A976" s="37">
        <v>11</v>
      </c>
      <c r="B976" s="162">
        <f t="shared" si="128"/>
        <v>2544.9900000000002</v>
      </c>
      <c r="C976" s="162">
        <f t="shared" si="120"/>
        <v>2457.37</v>
      </c>
      <c r="D976" s="162">
        <f t="shared" si="120"/>
        <v>2327.6</v>
      </c>
      <c r="E976" s="162">
        <f t="shared" si="120"/>
        <v>2096.66</v>
      </c>
      <c r="F976" s="162">
        <f t="shared" si="120"/>
        <v>2453.9500000000003</v>
      </c>
      <c r="G976" s="162">
        <f t="shared" si="120"/>
        <v>2628.65</v>
      </c>
      <c r="H976" s="162">
        <f t="shared" si="120"/>
        <v>2917.97</v>
      </c>
      <c r="I976" s="162">
        <f t="shared" si="120"/>
        <v>3366.06</v>
      </c>
      <c r="J976" s="162">
        <f t="shared" si="120"/>
        <v>3555.4600000000005</v>
      </c>
      <c r="K976" s="162">
        <f t="shared" si="120"/>
        <v>3587.39</v>
      </c>
      <c r="L976" s="162">
        <f t="shared" si="120"/>
        <v>3584.22</v>
      </c>
      <c r="M976" s="162">
        <f t="shared" si="120"/>
        <v>3572.49</v>
      </c>
      <c r="N976" s="162">
        <f t="shared" si="120"/>
        <v>3541.2599999999998</v>
      </c>
      <c r="O976" s="162">
        <f t="shared" si="120"/>
        <v>3550.5000000000005</v>
      </c>
      <c r="P976" s="162">
        <f t="shared" si="120"/>
        <v>3555.82</v>
      </c>
      <c r="Q976" s="162">
        <f t="shared" si="120"/>
        <v>3559.5800000000004</v>
      </c>
      <c r="R976" s="162">
        <f t="shared" si="120"/>
        <v>3569.04</v>
      </c>
      <c r="S976" s="162">
        <f t="shared" si="121"/>
        <v>3606.87</v>
      </c>
      <c r="T976" s="162">
        <f t="shared" si="122"/>
        <v>3622.71</v>
      </c>
      <c r="U976" s="162">
        <f t="shared" si="123"/>
        <v>3599.03</v>
      </c>
      <c r="V976" s="162">
        <f t="shared" si="124"/>
        <v>3588.71</v>
      </c>
      <c r="W976" s="162">
        <f t="shared" si="125"/>
        <v>3552.56</v>
      </c>
      <c r="X976" s="162">
        <f t="shared" si="126"/>
        <v>3340.07</v>
      </c>
      <c r="Y976" s="162">
        <f t="shared" si="127"/>
        <v>2773.9</v>
      </c>
      <c r="Z976" s="27"/>
      <c r="AA976" s="31">
        <v>1018.24</v>
      </c>
      <c r="AB976" s="29">
        <v>930.62</v>
      </c>
      <c r="AC976" s="29">
        <v>800.85</v>
      </c>
      <c r="AD976" s="29">
        <v>569.91</v>
      </c>
      <c r="AE976" s="29">
        <v>927.2</v>
      </c>
      <c r="AF976" s="29">
        <v>1101.9000000000001</v>
      </c>
      <c r="AG976" s="29">
        <v>1391.22</v>
      </c>
      <c r="AH976" s="29">
        <v>1839.31</v>
      </c>
      <c r="AI976" s="29">
        <v>2028.7100000000003</v>
      </c>
      <c r="AJ976" s="29">
        <v>2060.64</v>
      </c>
      <c r="AK976" s="29">
        <v>2057.4699999999998</v>
      </c>
      <c r="AL976" s="29">
        <v>2045.7399999999998</v>
      </c>
      <c r="AM976" s="29">
        <v>2014.51</v>
      </c>
      <c r="AN976" s="29">
        <v>2023.7500000000002</v>
      </c>
      <c r="AO976" s="29">
        <v>2029.07</v>
      </c>
      <c r="AP976" s="29">
        <v>2032.8300000000002</v>
      </c>
      <c r="AQ976" s="29">
        <v>2042.29</v>
      </c>
      <c r="AR976" s="29">
        <v>2080.12</v>
      </c>
      <c r="AS976" s="29">
        <v>2095.96</v>
      </c>
      <c r="AT976" s="29">
        <v>2072.2800000000002</v>
      </c>
      <c r="AU976" s="29">
        <v>2061.96</v>
      </c>
      <c r="AV976" s="29">
        <v>2025.81</v>
      </c>
      <c r="AW976" s="29">
        <v>1813.32</v>
      </c>
      <c r="AX976" s="30">
        <v>1247.1500000000001</v>
      </c>
      <c r="AY976" s="325">
        <v>261.40999999999997</v>
      </c>
      <c r="AZ976" s="167">
        <v>6.61</v>
      </c>
      <c r="BA976" s="152">
        <v>1258.73</v>
      </c>
    </row>
    <row r="977" spans="1:53">
      <c r="A977" s="37">
        <v>12</v>
      </c>
      <c r="B977" s="162">
        <f t="shared" si="128"/>
        <v>2629.7400000000002</v>
      </c>
      <c r="C977" s="162">
        <f t="shared" si="120"/>
        <v>2503.96</v>
      </c>
      <c r="D977" s="162">
        <f t="shared" si="120"/>
        <v>2454.6799999999998</v>
      </c>
      <c r="E977" s="162">
        <f t="shared" si="120"/>
        <v>2426.73</v>
      </c>
      <c r="F977" s="162">
        <f t="shared" si="120"/>
        <v>2449.41</v>
      </c>
      <c r="G977" s="162">
        <f t="shared" si="120"/>
        <v>2513.7400000000002</v>
      </c>
      <c r="H977" s="162">
        <f t="shared" si="120"/>
        <v>2630.82</v>
      </c>
      <c r="I977" s="162">
        <f t="shared" si="120"/>
        <v>2749.9</v>
      </c>
      <c r="J977" s="162">
        <f t="shared" si="120"/>
        <v>3346.2599999999998</v>
      </c>
      <c r="K977" s="162">
        <f t="shared" si="120"/>
        <v>3451.89</v>
      </c>
      <c r="L977" s="162">
        <f t="shared" si="120"/>
        <v>3467.73</v>
      </c>
      <c r="M977" s="162">
        <f t="shared" si="120"/>
        <v>3463.9500000000003</v>
      </c>
      <c r="N977" s="162">
        <f t="shared" si="120"/>
        <v>3448.88</v>
      </c>
      <c r="O977" s="162">
        <f t="shared" si="120"/>
        <v>3432.14</v>
      </c>
      <c r="P977" s="162">
        <f t="shared" si="120"/>
        <v>3442.68</v>
      </c>
      <c r="Q977" s="162">
        <f t="shared" si="120"/>
        <v>3460.73</v>
      </c>
      <c r="R977" s="162">
        <f t="shared" si="120"/>
        <v>3499.42</v>
      </c>
      <c r="S977" s="162">
        <f t="shared" si="121"/>
        <v>3566.33</v>
      </c>
      <c r="T977" s="162">
        <f t="shared" si="122"/>
        <v>3587.97</v>
      </c>
      <c r="U977" s="162">
        <f t="shared" si="123"/>
        <v>3570.23</v>
      </c>
      <c r="V977" s="162">
        <f t="shared" si="124"/>
        <v>3520.33</v>
      </c>
      <c r="W977" s="162">
        <f t="shared" si="125"/>
        <v>3477.67</v>
      </c>
      <c r="X977" s="162">
        <f t="shared" si="126"/>
        <v>3435.83</v>
      </c>
      <c r="Y977" s="162">
        <f t="shared" si="127"/>
        <v>2812.89</v>
      </c>
      <c r="Z977" s="27"/>
      <c r="AA977" s="31">
        <v>1102.99</v>
      </c>
      <c r="AB977" s="29">
        <v>977.21</v>
      </c>
      <c r="AC977" s="29">
        <v>927.93</v>
      </c>
      <c r="AD977" s="29">
        <v>899.98</v>
      </c>
      <c r="AE977" s="29">
        <v>922.66</v>
      </c>
      <c r="AF977" s="29">
        <v>986.99</v>
      </c>
      <c r="AG977" s="29">
        <v>1104.07</v>
      </c>
      <c r="AH977" s="29">
        <v>1223.1500000000001</v>
      </c>
      <c r="AI977" s="29">
        <v>1819.51</v>
      </c>
      <c r="AJ977" s="29">
        <v>1925.14</v>
      </c>
      <c r="AK977" s="29">
        <v>1940.98</v>
      </c>
      <c r="AL977" s="29">
        <v>1937.2</v>
      </c>
      <c r="AM977" s="29">
        <v>1922.13</v>
      </c>
      <c r="AN977" s="29">
        <v>1905.39</v>
      </c>
      <c r="AO977" s="29">
        <v>1915.93</v>
      </c>
      <c r="AP977" s="29">
        <v>1933.98</v>
      </c>
      <c r="AQ977" s="29">
        <v>1972.67</v>
      </c>
      <c r="AR977" s="29">
        <v>2039.58</v>
      </c>
      <c r="AS977" s="29">
        <v>2061.2199999999998</v>
      </c>
      <c r="AT977" s="29">
        <v>2043.4800000000002</v>
      </c>
      <c r="AU977" s="29">
        <v>1993.58</v>
      </c>
      <c r="AV977" s="29">
        <v>1950.92</v>
      </c>
      <c r="AW977" s="29">
        <v>1909.08</v>
      </c>
      <c r="AX977" s="30">
        <v>1286.1400000000001</v>
      </c>
      <c r="AY977" s="325">
        <v>261.40999999999997</v>
      </c>
      <c r="AZ977" s="167">
        <v>6.61</v>
      </c>
      <c r="BA977" s="152">
        <v>1258.73</v>
      </c>
    </row>
    <row r="978" spans="1:53">
      <c r="A978" s="37">
        <v>13</v>
      </c>
      <c r="B978" s="162">
        <f t="shared" si="128"/>
        <v>2499.0099999999998</v>
      </c>
      <c r="C978" s="162">
        <f t="shared" si="120"/>
        <v>2419.31</v>
      </c>
      <c r="D978" s="162">
        <f t="shared" si="120"/>
        <v>1924.65</v>
      </c>
      <c r="E978" s="162">
        <f t="shared" si="120"/>
        <v>1833.13</v>
      </c>
      <c r="F978" s="162">
        <f t="shared" si="120"/>
        <v>1902.1599999999999</v>
      </c>
      <c r="G978" s="162">
        <f t="shared" si="120"/>
        <v>2062.29</v>
      </c>
      <c r="H978" s="162">
        <f t="shared" si="120"/>
        <v>2161.1799999999998</v>
      </c>
      <c r="I978" s="162">
        <f t="shared" si="120"/>
        <v>2454.9</v>
      </c>
      <c r="J978" s="162">
        <f t="shared" si="120"/>
        <v>2704.5099999999998</v>
      </c>
      <c r="K978" s="162">
        <f t="shared" si="120"/>
        <v>2928.5499999999997</v>
      </c>
      <c r="L978" s="162">
        <f t="shared" si="120"/>
        <v>3004.19</v>
      </c>
      <c r="M978" s="162">
        <f t="shared" si="120"/>
        <v>3007.32</v>
      </c>
      <c r="N978" s="162">
        <f t="shared" si="120"/>
        <v>2994.04</v>
      </c>
      <c r="O978" s="162">
        <f t="shared" si="120"/>
        <v>2999.17</v>
      </c>
      <c r="P978" s="162">
        <f t="shared" si="120"/>
        <v>2993.98</v>
      </c>
      <c r="Q978" s="162">
        <f t="shared" si="120"/>
        <v>3009.13</v>
      </c>
      <c r="R978" s="162">
        <f t="shared" si="120"/>
        <v>3028.7400000000002</v>
      </c>
      <c r="S978" s="162">
        <f t="shared" si="121"/>
        <v>3217.32</v>
      </c>
      <c r="T978" s="162">
        <f t="shared" si="122"/>
        <v>3241.58</v>
      </c>
      <c r="U978" s="162">
        <f t="shared" si="123"/>
        <v>3492.73</v>
      </c>
      <c r="V978" s="162">
        <f t="shared" si="124"/>
        <v>3202.07</v>
      </c>
      <c r="W978" s="162">
        <f t="shared" si="125"/>
        <v>3075.93</v>
      </c>
      <c r="X978" s="162">
        <f t="shared" si="126"/>
        <v>2826.86</v>
      </c>
      <c r="Y978" s="162">
        <f t="shared" si="127"/>
        <v>2683.8399999999997</v>
      </c>
      <c r="Z978" s="27"/>
      <c r="AA978" s="31">
        <v>972.26</v>
      </c>
      <c r="AB978" s="29">
        <v>892.56</v>
      </c>
      <c r="AC978" s="29">
        <v>397.9</v>
      </c>
      <c r="AD978" s="29">
        <v>306.38</v>
      </c>
      <c r="AE978" s="29">
        <v>375.41</v>
      </c>
      <c r="AF978" s="29">
        <v>535.54</v>
      </c>
      <c r="AG978" s="29">
        <v>634.42999999999995</v>
      </c>
      <c r="AH978" s="29">
        <v>928.15</v>
      </c>
      <c r="AI978" s="29">
        <v>1177.76</v>
      </c>
      <c r="AJ978" s="29">
        <v>1401.8</v>
      </c>
      <c r="AK978" s="29">
        <v>1477.44</v>
      </c>
      <c r="AL978" s="29">
        <v>1480.57</v>
      </c>
      <c r="AM978" s="29">
        <v>1467.29</v>
      </c>
      <c r="AN978" s="29">
        <v>1472.42</v>
      </c>
      <c r="AO978" s="29">
        <v>1467.23</v>
      </c>
      <c r="AP978" s="29">
        <v>1482.38</v>
      </c>
      <c r="AQ978" s="29">
        <v>1501.99</v>
      </c>
      <c r="AR978" s="29">
        <v>1690.57</v>
      </c>
      <c r="AS978" s="29">
        <v>1714.83</v>
      </c>
      <c r="AT978" s="29">
        <v>1965.98</v>
      </c>
      <c r="AU978" s="29">
        <v>1675.32</v>
      </c>
      <c r="AV978" s="29">
        <v>1549.18</v>
      </c>
      <c r="AW978" s="29">
        <v>1300.1099999999999</v>
      </c>
      <c r="AX978" s="30">
        <v>1157.0899999999999</v>
      </c>
      <c r="AY978" s="325">
        <v>261.40999999999997</v>
      </c>
      <c r="AZ978" s="167">
        <v>6.61</v>
      </c>
      <c r="BA978" s="152">
        <v>1258.73</v>
      </c>
    </row>
    <row r="979" spans="1:53">
      <c r="A979" s="37">
        <v>14</v>
      </c>
      <c r="B979" s="162">
        <f t="shared" si="128"/>
        <v>2455.17</v>
      </c>
      <c r="C979" s="162">
        <f t="shared" si="120"/>
        <v>2379.1799999999998</v>
      </c>
      <c r="D979" s="162">
        <f t="shared" si="120"/>
        <v>1766.0499999999997</v>
      </c>
      <c r="E979" s="162">
        <f t="shared" si="120"/>
        <v>1736.12</v>
      </c>
      <c r="F979" s="162">
        <f t="shared" si="120"/>
        <v>2033.6099999999997</v>
      </c>
      <c r="G979" s="162">
        <f t="shared" si="120"/>
        <v>2452.5</v>
      </c>
      <c r="H979" s="162">
        <f t="shared" si="120"/>
        <v>2665.33</v>
      </c>
      <c r="I979" s="162">
        <f t="shared" si="120"/>
        <v>3099.12</v>
      </c>
      <c r="J979" s="162">
        <f t="shared" si="120"/>
        <v>3490.1600000000003</v>
      </c>
      <c r="K979" s="162">
        <f t="shared" si="120"/>
        <v>3593.68</v>
      </c>
      <c r="L979" s="162">
        <f t="shared" si="120"/>
        <v>3593.59</v>
      </c>
      <c r="M979" s="162">
        <f t="shared" si="120"/>
        <v>3581.38</v>
      </c>
      <c r="N979" s="162">
        <f t="shared" si="120"/>
        <v>3548.46</v>
      </c>
      <c r="O979" s="162">
        <f t="shared" si="120"/>
        <v>3533.81</v>
      </c>
      <c r="P979" s="162">
        <f t="shared" si="120"/>
        <v>3541.2200000000003</v>
      </c>
      <c r="Q979" s="162">
        <f t="shared" si="120"/>
        <v>3537.9700000000003</v>
      </c>
      <c r="R979" s="162">
        <f t="shared" si="120"/>
        <v>3556.93</v>
      </c>
      <c r="S979" s="162">
        <f t="shared" si="121"/>
        <v>3619.49</v>
      </c>
      <c r="T979" s="162">
        <f t="shared" si="122"/>
        <v>3646.28</v>
      </c>
      <c r="U979" s="162">
        <f t="shared" si="123"/>
        <v>3641.7</v>
      </c>
      <c r="V979" s="162">
        <f t="shared" si="124"/>
        <v>3611.62</v>
      </c>
      <c r="W979" s="162">
        <f t="shared" si="125"/>
        <v>3554.96</v>
      </c>
      <c r="X979" s="162">
        <f t="shared" si="126"/>
        <v>2848.4</v>
      </c>
      <c r="Y979" s="162">
        <f t="shared" si="127"/>
        <v>2726.15</v>
      </c>
      <c r="Z979" s="27"/>
      <c r="AA979" s="31">
        <v>928.42</v>
      </c>
      <c r="AB979" s="29">
        <v>852.43</v>
      </c>
      <c r="AC979" s="29">
        <v>239.3</v>
      </c>
      <c r="AD979" s="29">
        <v>209.37</v>
      </c>
      <c r="AE979" s="29">
        <v>506.85999999999996</v>
      </c>
      <c r="AF979" s="29">
        <v>925.75</v>
      </c>
      <c r="AG979" s="29">
        <v>1138.58</v>
      </c>
      <c r="AH979" s="29">
        <v>1572.37</v>
      </c>
      <c r="AI979" s="29">
        <v>1963.41</v>
      </c>
      <c r="AJ979" s="29">
        <v>2066.9299999999998</v>
      </c>
      <c r="AK979" s="29">
        <v>2066.84</v>
      </c>
      <c r="AL979" s="29">
        <v>2054.63</v>
      </c>
      <c r="AM979" s="29">
        <v>2021.71</v>
      </c>
      <c r="AN979" s="29">
        <v>2007.0600000000002</v>
      </c>
      <c r="AO979" s="29">
        <v>2014.4700000000003</v>
      </c>
      <c r="AP979" s="29">
        <v>2011.2200000000003</v>
      </c>
      <c r="AQ979" s="29">
        <v>2030.18</v>
      </c>
      <c r="AR979" s="29">
        <v>2092.7399999999998</v>
      </c>
      <c r="AS979" s="29">
        <v>2119.5300000000002</v>
      </c>
      <c r="AT979" s="29">
        <v>2114.9499999999998</v>
      </c>
      <c r="AU979" s="29">
        <v>2084.87</v>
      </c>
      <c r="AV979" s="29">
        <v>2028.21</v>
      </c>
      <c r="AW979" s="29">
        <v>1321.65</v>
      </c>
      <c r="AX979" s="30">
        <v>1199.4000000000001</v>
      </c>
      <c r="AY979" s="325">
        <v>261.40999999999997</v>
      </c>
      <c r="AZ979" s="167">
        <v>6.61</v>
      </c>
      <c r="BA979" s="152">
        <v>1258.73</v>
      </c>
    </row>
    <row r="980" spans="1:53">
      <c r="A980" s="37">
        <v>15</v>
      </c>
      <c r="B980" s="162">
        <f t="shared" si="128"/>
        <v>2709.2599999999998</v>
      </c>
      <c r="C980" s="162">
        <f t="shared" si="120"/>
        <v>2501.96</v>
      </c>
      <c r="D980" s="162">
        <f t="shared" si="120"/>
        <v>2449.7199999999998</v>
      </c>
      <c r="E980" s="162">
        <f t="shared" si="120"/>
        <v>2442.15</v>
      </c>
      <c r="F980" s="162">
        <f t="shared" si="120"/>
        <v>2466.5</v>
      </c>
      <c r="G980" s="162">
        <f t="shared" si="120"/>
        <v>2586.4699999999998</v>
      </c>
      <c r="H980" s="162">
        <f t="shared" si="120"/>
        <v>2808.29</v>
      </c>
      <c r="I980" s="162">
        <f t="shared" si="120"/>
        <v>3464.46</v>
      </c>
      <c r="J980" s="162">
        <f t="shared" si="120"/>
        <v>3611.29</v>
      </c>
      <c r="K980" s="162">
        <f t="shared" si="120"/>
        <v>3630.74</v>
      </c>
      <c r="L980" s="162">
        <f t="shared" si="120"/>
        <v>3650.64</v>
      </c>
      <c r="M980" s="162">
        <f t="shared" si="120"/>
        <v>3638.66</v>
      </c>
      <c r="N980" s="162">
        <f t="shared" si="120"/>
        <v>3611.04</v>
      </c>
      <c r="O980" s="162">
        <f t="shared" si="120"/>
        <v>3621.14</v>
      </c>
      <c r="P980" s="162">
        <f t="shared" si="120"/>
        <v>3620.19</v>
      </c>
      <c r="Q980" s="162">
        <f t="shared" si="120"/>
        <v>3622.74</v>
      </c>
      <c r="R980" s="162">
        <f t="shared" si="120"/>
        <v>3631.94</v>
      </c>
      <c r="S980" s="162">
        <f t="shared" si="121"/>
        <v>3663.66</v>
      </c>
      <c r="T980" s="162">
        <f t="shared" si="122"/>
        <v>3684.12</v>
      </c>
      <c r="U980" s="162">
        <f t="shared" si="123"/>
        <v>3679.05</v>
      </c>
      <c r="V980" s="162">
        <f t="shared" si="124"/>
        <v>3646.16</v>
      </c>
      <c r="W980" s="162">
        <f t="shared" si="125"/>
        <v>3606.07</v>
      </c>
      <c r="X980" s="162">
        <f t="shared" si="126"/>
        <v>3483.02</v>
      </c>
      <c r="Y980" s="162">
        <f t="shared" si="127"/>
        <v>2848.06</v>
      </c>
      <c r="Z980" s="27"/>
      <c r="AA980" s="31">
        <v>1182.51</v>
      </c>
      <c r="AB980" s="29">
        <v>975.21</v>
      </c>
      <c r="AC980" s="29">
        <v>922.97</v>
      </c>
      <c r="AD980" s="29">
        <v>915.4</v>
      </c>
      <c r="AE980" s="29">
        <v>939.75</v>
      </c>
      <c r="AF980" s="29">
        <v>1059.72</v>
      </c>
      <c r="AG980" s="29">
        <v>1281.54</v>
      </c>
      <c r="AH980" s="29">
        <v>1937.71</v>
      </c>
      <c r="AI980" s="29">
        <v>2084.54</v>
      </c>
      <c r="AJ980" s="29">
        <v>2103.9899999999998</v>
      </c>
      <c r="AK980" s="29">
        <v>2123.89</v>
      </c>
      <c r="AL980" s="29">
        <v>2111.91</v>
      </c>
      <c r="AM980" s="29">
        <v>2084.29</v>
      </c>
      <c r="AN980" s="29">
        <v>2094.39</v>
      </c>
      <c r="AO980" s="29">
        <v>2093.44</v>
      </c>
      <c r="AP980" s="29">
        <v>2095.9899999999998</v>
      </c>
      <c r="AQ980" s="29">
        <v>2105.19</v>
      </c>
      <c r="AR980" s="29">
        <v>2136.91</v>
      </c>
      <c r="AS980" s="29">
        <v>2157.37</v>
      </c>
      <c r="AT980" s="29">
        <v>2152.3000000000002</v>
      </c>
      <c r="AU980" s="29">
        <v>2119.41</v>
      </c>
      <c r="AV980" s="29">
        <v>2079.3200000000002</v>
      </c>
      <c r="AW980" s="29">
        <v>1956.27</v>
      </c>
      <c r="AX980" s="30">
        <v>1321.31</v>
      </c>
      <c r="AY980" s="325">
        <v>261.40999999999997</v>
      </c>
      <c r="AZ980" s="167">
        <v>6.61</v>
      </c>
      <c r="BA980" s="152">
        <v>1258.73</v>
      </c>
    </row>
    <row r="981" spans="1:53">
      <c r="A981" s="37">
        <v>16</v>
      </c>
      <c r="B981" s="162">
        <f t="shared" si="128"/>
        <v>2561.19</v>
      </c>
      <c r="C981" s="162">
        <f t="shared" si="120"/>
        <v>2492.67</v>
      </c>
      <c r="D981" s="162">
        <f t="shared" si="120"/>
        <v>2441.7400000000002</v>
      </c>
      <c r="E981" s="162">
        <f t="shared" si="120"/>
        <v>1546.7399999999998</v>
      </c>
      <c r="F981" s="162">
        <f t="shared" si="120"/>
        <v>2231.52</v>
      </c>
      <c r="G981" s="162">
        <f t="shared" si="120"/>
        <v>2504.48</v>
      </c>
      <c r="H981" s="162">
        <f t="shared" si="120"/>
        <v>2733.4900000000002</v>
      </c>
      <c r="I981" s="162">
        <f t="shared" si="120"/>
        <v>3182.5</v>
      </c>
      <c r="J981" s="162">
        <f t="shared" si="120"/>
        <v>3481.27</v>
      </c>
      <c r="K981" s="162">
        <f t="shared" si="120"/>
        <v>3541.15</v>
      </c>
      <c r="L981" s="162">
        <f t="shared" si="120"/>
        <v>3536.9900000000002</v>
      </c>
      <c r="M981" s="162">
        <f t="shared" si="120"/>
        <v>3513.46</v>
      </c>
      <c r="N981" s="162">
        <f t="shared" si="120"/>
        <v>3473.58</v>
      </c>
      <c r="O981" s="162">
        <f t="shared" si="120"/>
        <v>3476.6600000000003</v>
      </c>
      <c r="P981" s="162">
        <f t="shared" si="120"/>
        <v>3490.12</v>
      </c>
      <c r="Q981" s="162">
        <f t="shared" si="120"/>
        <v>3496.11</v>
      </c>
      <c r="R981" s="162">
        <f t="shared" ref="R981:R996" si="129">AQ981+$BA981+$AZ981+$AY981</f>
        <v>3499.6600000000003</v>
      </c>
      <c r="S981" s="162">
        <f t="shared" si="121"/>
        <v>3559.74</v>
      </c>
      <c r="T981" s="162">
        <f t="shared" si="122"/>
        <v>3571.2400000000002</v>
      </c>
      <c r="U981" s="162">
        <f t="shared" si="123"/>
        <v>3557.53</v>
      </c>
      <c r="V981" s="162">
        <f t="shared" si="124"/>
        <v>3499.15</v>
      </c>
      <c r="W981" s="162">
        <f t="shared" si="125"/>
        <v>3402.2400000000002</v>
      </c>
      <c r="X981" s="162">
        <f t="shared" si="126"/>
        <v>2882.4500000000003</v>
      </c>
      <c r="Y981" s="162">
        <f t="shared" si="127"/>
        <v>2655.73</v>
      </c>
      <c r="Z981" s="27"/>
      <c r="AA981" s="31">
        <v>1034.44</v>
      </c>
      <c r="AB981" s="29">
        <v>965.92</v>
      </c>
      <c r="AC981" s="29">
        <v>914.99</v>
      </c>
      <c r="AD981" s="29">
        <v>19.989999999999998</v>
      </c>
      <c r="AE981" s="29">
        <v>704.77</v>
      </c>
      <c r="AF981" s="29">
        <v>977.73</v>
      </c>
      <c r="AG981" s="29">
        <v>1206.74</v>
      </c>
      <c r="AH981" s="29">
        <v>1655.75</v>
      </c>
      <c r="AI981" s="29">
        <v>1954.52</v>
      </c>
      <c r="AJ981" s="29">
        <v>2014.4</v>
      </c>
      <c r="AK981" s="29">
        <v>2010.24</v>
      </c>
      <c r="AL981" s="29">
        <v>1986.71</v>
      </c>
      <c r="AM981" s="29">
        <v>1946.83</v>
      </c>
      <c r="AN981" s="29">
        <v>1949.91</v>
      </c>
      <c r="AO981" s="29">
        <v>1963.37</v>
      </c>
      <c r="AP981" s="29">
        <v>1969.36</v>
      </c>
      <c r="AQ981" s="29">
        <v>1972.91</v>
      </c>
      <c r="AR981" s="29">
        <v>2032.9899999999998</v>
      </c>
      <c r="AS981" s="29">
        <v>2044.4900000000002</v>
      </c>
      <c r="AT981" s="29">
        <v>2030.78</v>
      </c>
      <c r="AU981" s="29">
        <v>1972.4</v>
      </c>
      <c r="AV981" s="29">
        <v>1875.49</v>
      </c>
      <c r="AW981" s="29">
        <v>1355.7</v>
      </c>
      <c r="AX981" s="30">
        <v>1128.98</v>
      </c>
      <c r="AY981" s="325">
        <v>261.40999999999997</v>
      </c>
      <c r="AZ981" s="167">
        <v>6.61</v>
      </c>
      <c r="BA981" s="152">
        <v>1258.73</v>
      </c>
    </row>
    <row r="982" spans="1:53">
      <c r="A982" s="37">
        <v>17</v>
      </c>
      <c r="B982" s="162">
        <f t="shared" si="128"/>
        <v>2528.67</v>
      </c>
      <c r="C982" s="162">
        <f t="shared" si="128"/>
        <v>2482.9500000000003</v>
      </c>
      <c r="D982" s="162">
        <f t="shared" si="128"/>
        <v>2404.44</v>
      </c>
      <c r="E982" s="162">
        <f t="shared" si="128"/>
        <v>2291.8200000000002</v>
      </c>
      <c r="F982" s="162">
        <f t="shared" si="128"/>
        <v>2483.23</v>
      </c>
      <c r="G982" s="162">
        <f t="shared" si="128"/>
        <v>2532</v>
      </c>
      <c r="H982" s="162">
        <f t="shared" si="128"/>
        <v>2737.4</v>
      </c>
      <c r="I982" s="162">
        <f t="shared" si="128"/>
        <v>3098.5899999999997</v>
      </c>
      <c r="J982" s="162">
        <f t="shared" si="128"/>
        <v>3374.31</v>
      </c>
      <c r="K982" s="162">
        <f t="shared" si="128"/>
        <v>3426.13</v>
      </c>
      <c r="L982" s="162">
        <f t="shared" si="128"/>
        <v>3418.42</v>
      </c>
      <c r="M982" s="162">
        <f t="shared" si="128"/>
        <v>3396.62</v>
      </c>
      <c r="N982" s="162">
        <f t="shared" si="128"/>
        <v>3358.6600000000003</v>
      </c>
      <c r="O982" s="162">
        <f t="shared" si="128"/>
        <v>3356.5099999999998</v>
      </c>
      <c r="P982" s="162">
        <f t="shared" si="128"/>
        <v>3341.33</v>
      </c>
      <c r="Q982" s="162">
        <f t="shared" si="128"/>
        <v>3341.86</v>
      </c>
      <c r="R982" s="162">
        <f t="shared" si="129"/>
        <v>3362.15</v>
      </c>
      <c r="S982" s="162">
        <f t="shared" si="121"/>
        <v>3428.98</v>
      </c>
      <c r="T982" s="162">
        <f t="shared" si="122"/>
        <v>3433.37</v>
      </c>
      <c r="U982" s="162">
        <f t="shared" si="123"/>
        <v>3445.38</v>
      </c>
      <c r="V982" s="162">
        <f t="shared" si="124"/>
        <v>3352.68</v>
      </c>
      <c r="W982" s="162">
        <f t="shared" si="125"/>
        <v>3099.08</v>
      </c>
      <c r="X982" s="162">
        <f t="shared" si="126"/>
        <v>2850.9900000000002</v>
      </c>
      <c r="Y982" s="162">
        <f t="shared" si="127"/>
        <v>2675.72</v>
      </c>
      <c r="Z982" s="27"/>
      <c r="AA982" s="31">
        <v>1001.92</v>
      </c>
      <c r="AB982" s="29">
        <v>956.2</v>
      </c>
      <c r="AC982" s="29">
        <v>877.69</v>
      </c>
      <c r="AD982" s="29">
        <v>765.07</v>
      </c>
      <c r="AE982" s="29">
        <v>956.48</v>
      </c>
      <c r="AF982" s="29">
        <v>1005.25</v>
      </c>
      <c r="AG982" s="29">
        <v>1210.6500000000001</v>
      </c>
      <c r="AH982" s="29">
        <v>1571.84</v>
      </c>
      <c r="AI982" s="29">
        <v>1847.56</v>
      </c>
      <c r="AJ982" s="29">
        <v>1899.38</v>
      </c>
      <c r="AK982" s="29">
        <v>1891.67</v>
      </c>
      <c r="AL982" s="29">
        <v>1869.87</v>
      </c>
      <c r="AM982" s="29">
        <v>1831.91</v>
      </c>
      <c r="AN982" s="29">
        <v>1829.76</v>
      </c>
      <c r="AO982" s="29">
        <v>1814.58</v>
      </c>
      <c r="AP982" s="29">
        <v>1815.11</v>
      </c>
      <c r="AQ982" s="29">
        <v>1835.4</v>
      </c>
      <c r="AR982" s="29">
        <v>1902.23</v>
      </c>
      <c r="AS982" s="29">
        <v>1906.62</v>
      </c>
      <c r="AT982" s="29">
        <v>1918.63</v>
      </c>
      <c r="AU982" s="29">
        <v>1825.93</v>
      </c>
      <c r="AV982" s="29">
        <v>1572.33</v>
      </c>
      <c r="AW982" s="29">
        <v>1324.24</v>
      </c>
      <c r="AX982" s="30">
        <v>1148.97</v>
      </c>
      <c r="AY982" s="325">
        <v>261.40999999999997</v>
      </c>
      <c r="AZ982" s="167">
        <v>6.61</v>
      </c>
      <c r="BA982" s="152">
        <v>1258.73</v>
      </c>
    </row>
    <row r="983" spans="1:53">
      <c r="A983" s="37">
        <v>18</v>
      </c>
      <c r="B983" s="162">
        <f t="shared" si="128"/>
        <v>2510.52</v>
      </c>
      <c r="C983" s="162">
        <f t="shared" si="128"/>
        <v>2462.77</v>
      </c>
      <c r="D983" s="162">
        <f t="shared" si="128"/>
        <v>2380.11</v>
      </c>
      <c r="E983" s="162">
        <f t="shared" si="128"/>
        <v>2376.66</v>
      </c>
      <c r="F983" s="162">
        <f t="shared" si="128"/>
        <v>2466.13</v>
      </c>
      <c r="G983" s="162">
        <f t="shared" si="128"/>
        <v>2541.96</v>
      </c>
      <c r="H983" s="162">
        <f t="shared" si="128"/>
        <v>2772.92</v>
      </c>
      <c r="I983" s="162">
        <f t="shared" si="128"/>
        <v>3218.79</v>
      </c>
      <c r="J983" s="162">
        <f t="shared" si="128"/>
        <v>3437.6600000000003</v>
      </c>
      <c r="K983" s="162">
        <f t="shared" si="128"/>
        <v>3472.96</v>
      </c>
      <c r="L983" s="162">
        <f t="shared" si="128"/>
        <v>3469.06</v>
      </c>
      <c r="M983" s="162">
        <f t="shared" si="128"/>
        <v>3452.71</v>
      </c>
      <c r="N983" s="162">
        <f t="shared" si="128"/>
        <v>3421.21</v>
      </c>
      <c r="O983" s="162">
        <f t="shared" si="128"/>
        <v>3422.71</v>
      </c>
      <c r="P983" s="162">
        <f t="shared" si="128"/>
        <v>3426.12</v>
      </c>
      <c r="Q983" s="162">
        <f t="shared" si="128"/>
        <v>3431.86</v>
      </c>
      <c r="R983" s="162">
        <f t="shared" si="129"/>
        <v>3461.56</v>
      </c>
      <c r="S983" s="162">
        <f t="shared" si="121"/>
        <v>3529.14</v>
      </c>
      <c r="T983" s="162">
        <f t="shared" si="122"/>
        <v>3566.2499999999995</v>
      </c>
      <c r="U983" s="162">
        <f t="shared" si="123"/>
        <v>3585.86</v>
      </c>
      <c r="V983" s="162">
        <f t="shared" si="124"/>
        <v>3558.66</v>
      </c>
      <c r="W983" s="162">
        <f t="shared" si="125"/>
        <v>3536.29</v>
      </c>
      <c r="X983" s="162">
        <f t="shared" si="126"/>
        <v>3455.58</v>
      </c>
      <c r="Y983" s="162">
        <f t="shared" si="127"/>
        <v>2844.9100000000003</v>
      </c>
      <c r="Z983" s="27"/>
      <c r="AA983" s="31">
        <v>983.77</v>
      </c>
      <c r="AB983" s="29">
        <v>936.02</v>
      </c>
      <c r="AC983" s="29">
        <v>853.36</v>
      </c>
      <c r="AD983" s="29">
        <v>849.91</v>
      </c>
      <c r="AE983" s="29">
        <v>939.38</v>
      </c>
      <c r="AF983" s="29">
        <v>1015.2099999999999</v>
      </c>
      <c r="AG983" s="29">
        <v>1246.17</v>
      </c>
      <c r="AH983" s="29">
        <v>1692.04</v>
      </c>
      <c r="AI983" s="29">
        <v>1910.91</v>
      </c>
      <c r="AJ983" s="29">
        <v>1946.21</v>
      </c>
      <c r="AK983" s="29">
        <v>1942.31</v>
      </c>
      <c r="AL983" s="29">
        <v>1925.96</v>
      </c>
      <c r="AM983" s="29">
        <v>1894.46</v>
      </c>
      <c r="AN983" s="29">
        <v>1895.96</v>
      </c>
      <c r="AO983" s="29">
        <v>1899.37</v>
      </c>
      <c r="AP983" s="29">
        <v>1905.11</v>
      </c>
      <c r="AQ983" s="29">
        <v>1934.81</v>
      </c>
      <c r="AR983" s="29">
        <v>2002.39</v>
      </c>
      <c r="AS983" s="29">
        <v>2039.4999999999998</v>
      </c>
      <c r="AT983" s="29">
        <v>2059.11</v>
      </c>
      <c r="AU983" s="29">
        <v>2031.9099999999999</v>
      </c>
      <c r="AV983" s="29">
        <v>2009.54</v>
      </c>
      <c r="AW983" s="29">
        <v>1928.83</v>
      </c>
      <c r="AX983" s="30">
        <v>1318.16</v>
      </c>
      <c r="AY983" s="325">
        <v>261.40999999999997</v>
      </c>
      <c r="AZ983" s="167">
        <v>6.61</v>
      </c>
      <c r="BA983" s="152">
        <v>1258.73</v>
      </c>
    </row>
    <row r="984" spans="1:53">
      <c r="A984" s="37">
        <v>19</v>
      </c>
      <c r="B984" s="162">
        <f t="shared" si="128"/>
        <v>2695.3399999999997</v>
      </c>
      <c r="C984" s="162">
        <f t="shared" si="128"/>
        <v>2599.0499999999997</v>
      </c>
      <c r="D984" s="162">
        <f t="shared" si="128"/>
        <v>2495.9900000000002</v>
      </c>
      <c r="E984" s="162">
        <f t="shared" si="128"/>
        <v>2487.4299999999998</v>
      </c>
      <c r="F984" s="162">
        <f t="shared" si="128"/>
        <v>2501.88</v>
      </c>
      <c r="G984" s="162">
        <f t="shared" si="128"/>
        <v>2604.9</v>
      </c>
      <c r="H984" s="162">
        <f t="shared" si="128"/>
        <v>2588</v>
      </c>
      <c r="I984" s="162">
        <f t="shared" si="128"/>
        <v>2737.18</v>
      </c>
      <c r="J984" s="162">
        <f t="shared" si="128"/>
        <v>3130.78</v>
      </c>
      <c r="K984" s="162">
        <f t="shared" si="128"/>
        <v>3403.7999999999997</v>
      </c>
      <c r="L984" s="162">
        <f t="shared" si="128"/>
        <v>3422.12</v>
      </c>
      <c r="M984" s="162">
        <f t="shared" si="128"/>
        <v>3402.0499999999997</v>
      </c>
      <c r="N984" s="162">
        <f t="shared" si="128"/>
        <v>3395.62</v>
      </c>
      <c r="O984" s="162">
        <f t="shared" si="128"/>
        <v>3371.94</v>
      </c>
      <c r="P984" s="162">
        <f t="shared" si="128"/>
        <v>3370.65</v>
      </c>
      <c r="Q984" s="162">
        <f t="shared" si="128"/>
        <v>3364.89</v>
      </c>
      <c r="R984" s="162">
        <f t="shared" si="129"/>
        <v>3426.14</v>
      </c>
      <c r="S984" s="162">
        <f t="shared" si="121"/>
        <v>3501.96</v>
      </c>
      <c r="T984" s="162">
        <f t="shared" si="122"/>
        <v>3521.04</v>
      </c>
      <c r="U984" s="162">
        <f t="shared" si="123"/>
        <v>3550.12</v>
      </c>
      <c r="V984" s="162">
        <f t="shared" si="124"/>
        <v>3471.9</v>
      </c>
      <c r="W984" s="162">
        <f t="shared" si="125"/>
        <v>3443.08</v>
      </c>
      <c r="X984" s="162">
        <f t="shared" si="126"/>
        <v>3424.71</v>
      </c>
      <c r="Y984" s="162">
        <f t="shared" si="127"/>
        <v>2813.29</v>
      </c>
      <c r="Z984" s="27"/>
      <c r="AA984" s="31">
        <v>1168.5899999999999</v>
      </c>
      <c r="AB984" s="29">
        <v>1072.3</v>
      </c>
      <c r="AC984" s="29">
        <v>969.24</v>
      </c>
      <c r="AD984" s="29">
        <v>960.68</v>
      </c>
      <c r="AE984" s="29">
        <v>975.13</v>
      </c>
      <c r="AF984" s="29">
        <v>1078.1500000000001</v>
      </c>
      <c r="AG984" s="29">
        <v>1061.25</v>
      </c>
      <c r="AH984" s="29">
        <v>1210.43</v>
      </c>
      <c r="AI984" s="29">
        <v>1604.03</v>
      </c>
      <c r="AJ984" s="29">
        <v>1877.05</v>
      </c>
      <c r="AK984" s="29">
        <v>1895.37</v>
      </c>
      <c r="AL984" s="29">
        <v>1875.3</v>
      </c>
      <c r="AM984" s="29">
        <v>1868.87</v>
      </c>
      <c r="AN984" s="29">
        <v>1845.19</v>
      </c>
      <c r="AO984" s="29">
        <v>1843.9</v>
      </c>
      <c r="AP984" s="29">
        <v>1838.14</v>
      </c>
      <c r="AQ984" s="29">
        <v>1899.39</v>
      </c>
      <c r="AR984" s="29">
        <v>1975.21</v>
      </c>
      <c r="AS984" s="29">
        <v>1994.29</v>
      </c>
      <c r="AT984" s="29">
        <v>2023.37</v>
      </c>
      <c r="AU984" s="29">
        <v>1945.15</v>
      </c>
      <c r="AV984" s="29">
        <v>1916.33</v>
      </c>
      <c r="AW984" s="29">
        <v>1897.96</v>
      </c>
      <c r="AX984" s="30">
        <v>1286.54</v>
      </c>
      <c r="AY984" s="325">
        <v>261.40999999999997</v>
      </c>
      <c r="AZ984" s="167">
        <v>6.61</v>
      </c>
      <c r="BA984" s="152">
        <v>1258.73</v>
      </c>
    </row>
    <row r="985" spans="1:53">
      <c r="A985" s="37">
        <v>20</v>
      </c>
      <c r="B985" s="162">
        <f t="shared" si="128"/>
        <v>2665.5499999999997</v>
      </c>
      <c r="C985" s="162">
        <f t="shared" si="128"/>
        <v>2485.87</v>
      </c>
      <c r="D985" s="162">
        <f t="shared" si="128"/>
        <v>2439.65</v>
      </c>
      <c r="E985" s="162">
        <f t="shared" si="128"/>
        <v>2390.16</v>
      </c>
      <c r="F985" s="162">
        <f t="shared" si="128"/>
        <v>2449.65</v>
      </c>
      <c r="G985" s="162">
        <f t="shared" si="128"/>
        <v>2485.08</v>
      </c>
      <c r="H985" s="162">
        <f t="shared" si="128"/>
        <v>2478.7999999999997</v>
      </c>
      <c r="I985" s="162">
        <f t="shared" si="128"/>
        <v>2592.0499999999997</v>
      </c>
      <c r="J985" s="162">
        <f t="shared" si="128"/>
        <v>2847.12</v>
      </c>
      <c r="K985" s="162">
        <f t="shared" si="128"/>
        <v>3348.0499999999997</v>
      </c>
      <c r="L985" s="162">
        <f t="shared" si="128"/>
        <v>3374.4500000000003</v>
      </c>
      <c r="M985" s="162">
        <f t="shared" si="128"/>
        <v>3378.25</v>
      </c>
      <c r="N985" s="162">
        <f t="shared" si="128"/>
        <v>3353.68</v>
      </c>
      <c r="O985" s="162">
        <f t="shared" si="128"/>
        <v>3352.82</v>
      </c>
      <c r="P985" s="162">
        <f t="shared" si="128"/>
        <v>3354.62</v>
      </c>
      <c r="Q985" s="162">
        <f t="shared" si="128"/>
        <v>3354.36</v>
      </c>
      <c r="R985" s="162">
        <f t="shared" si="129"/>
        <v>3394.15</v>
      </c>
      <c r="S985" s="162">
        <f t="shared" si="121"/>
        <v>3488.68</v>
      </c>
      <c r="T985" s="162">
        <f t="shared" si="122"/>
        <v>3524.97</v>
      </c>
      <c r="U985" s="162">
        <f t="shared" si="123"/>
        <v>3535.65</v>
      </c>
      <c r="V985" s="162">
        <f t="shared" si="124"/>
        <v>3490.4100000000003</v>
      </c>
      <c r="W985" s="162">
        <f t="shared" si="125"/>
        <v>3451.25</v>
      </c>
      <c r="X985" s="162">
        <f t="shared" si="126"/>
        <v>3397.53</v>
      </c>
      <c r="Y985" s="162">
        <f t="shared" si="127"/>
        <v>2793.37</v>
      </c>
      <c r="Z985" s="27"/>
      <c r="AA985" s="31">
        <v>1138.8</v>
      </c>
      <c r="AB985" s="29">
        <v>959.12</v>
      </c>
      <c r="AC985" s="29">
        <v>912.9</v>
      </c>
      <c r="AD985" s="29">
        <v>863.41</v>
      </c>
      <c r="AE985" s="29">
        <v>922.9</v>
      </c>
      <c r="AF985" s="29">
        <v>958.33</v>
      </c>
      <c r="AG985" s="29">
        <v>952.05</v>
      </c>
      <c r="AH985" s="29">
        <v>1065.3</v>
      </c>
      <c r="AI985" s="29">
        <v>1320.37</v>
      </c>
      <c r="AJ985" s="29">
        <v>1821.3</v>
      </c>
      <c r="AK985" s="29">
        <v>1847.7</v>
      </c>
      <c r="AL985" s="29">
        <v>1851.5</v>
      </c>
      <c r="AM985" s="29">
        <v>1826.93</v>
      </c>
      <c r="AN985" s="29">
        <v>1826.07</v>
      </c>
      <c r="AO985" s="29">
        <v>1827.87</v>
      </c>
      <c r="AP985" s="29">
        <v>1827.61</v>
      </c>
      <c r="AQ985" s="29">
        <v>1867.4</v>
      </c>
      <c r="AR985" s="29">
        <v>1961.93</v>
      </c>
      <c r="AS985" s="29">
        <v>1998.22</v>
      </c>
      <c r="AT985" s="29">
        <v>2008.9</v>
      </c>
      <c r="AU985" s="29">
        <v>1963.66</v>
      </c>
      <c r="AV985" s="29">
        <v>1924.5</v>
      </c>
      <c r="AW985" s="29">
        <v>1870.78</v>
      </c>
      <c r="AX985" s="30">
        <v>1266.6199999999999</v>
      </c>
      <c r="AY985" s="325">
        <v>261.40999999999997</v>
      </c>
      <c r="AZ985" s="167">
        <v>6.61</v>
      </c>
      <c r="BA985" s="152">
        <v>1258.73</v>
      </c>
    </row>
    <row r="986" spans="1:53">
      <c r="A986" s="37">
        <v>21</v>
      </c>
      <c r="B986" s="162">
        <f t="shared" si="128"/>
        <v>2522.91</v>
      </c>
      <c r="C986" s="162">
        <f t="shared" si="128"/>
        <v>2481.61</v>
      </c>
      <c r="D986" s="162">
        <f t="shared" si="128"/>
        <v>2413.11</v>
      </c>
      <c r="E986" s="162">
        <f t="shared" si="128"/>
        <v>2405.14</v>
      </c>
      <c r="F986" s="162">
        <f t="shared" si="128"/>
        <v>2481.87</v>
      </c>
      <c r="G986" s="162">
        <f t="shared" si="128"/>
        <v>2563.61</v>
      </c>
      <c r="H986" s="162">
        <f t="shared" si="128"/>
        <v>2748.63</v>
      </c>
      <c r="I986" s="162">
        <f t="shared" si="128"/>
        <v>3082.82</v>
      </c>
      <c r="J986" s="162">
        <f t="shared" si="128"/>
        <v>3350.4500000000003</v>
      </c>
      <c r="K986" s="162">
        <f t="shared" si="128"/>
        <v>3417.1</v>
      </c>
      <c r="L986" s="162">
        <f t="shared" si="128"/>
        <v>3421.47</v>
      </c>
      <c r="M986" s="162">
        <f t="shared" si="128"/>
        <v>3411.53</v>
      </c>
      <c r="N986" s="162">
        <f t="shared" si="128"/>
        <v>3387.1600000000003</v>
      </c>
      <c r="O986" s="162">
        <f t="shared" si="128"/>
        <v>3389.6600000000003</v>
      </c>
      <c r="P986" s="162">
        <f t="shared" si="128"/>
        <v>3396.5099999999998</v>
      </c>
      <c r="Q986" s="162">
        <f t="shared" si="128"/>
        <v>3396.97</v>
      </c>
      <c r="R986" s="162">
        <f t="shared" si="129"/>
        <v>3404.69</v>
      </c>
      <c r="S986" s="162">
        <f t="shared" si="121"/>
        <v>3450.81</v>
      </c>
      <c r="T986" s="162">
        <f t="shared" si="122"/>
        <v>3470.29</v>
      </c>
      <c r="U986" s="162">
        <f t="shared" si="123"/>
        <v>3470.38</v>
      </c>
      <c r="V986" s="162">
        <f t="shared" si="124"/>
        <v>3431.89</v>
      </c>
      <c r="W986" s="162">
        <f t="shared" si="125"/>
        <v>3395.85</v>
      </c>
      <c r="X986" s="162">
        <f t="shared" si="126"/>
        <v>2865.88</v>
      </c>
      <c r="Y986" s="162">
        <f t="shared" si="127"/>
        <v>2667.4900000000002</v>
      </c>
      <c r="Z986" s="27"/>
      <c r="AA986" s="31">
        <v>996.16</v>
      </c>
      <c r="AB986" s="29">
        <v>954.86</v>
      </c>
      <c r="AC986" s="29">
        <v>886.36</v>
      </c>
      <c r="AD986" s="29">
        <v>878.39</v>
      </c>
      <c r="AE986" s="29">
        <v>955.12</v>
      </c>
      <c r="AF986" s="29">
        <v>1036.8599999999999</v>
      </c>
      <c r="AG986" s="29">
        <v>1221.8800000000001</v>
      </c>
      <c r="AH986" s="29">
        <v>1556.07</v>
      </c>
      <c r="AI986" s="29">
        <v>1823.7</v>
      </c>
      <c r="AJ986" s="29">
        <v>1890.35</v>
      </c>
      <c r="AK986" s="29">
        <v>1894.72</v>
      </c>
      <c r="AL986" s="29">
        <v>1884.78</v>
      </c>
      <c r="AM986" s="29">
        <v>1860.41</v>
      </c>
      <c r="AN986" s="29">
        <v>1862.91</v>
      </c>
      <c r="AO986" s="29">
        <v>1869.76</v>
      </c>
      <c r="AP986" s="29">
        <v>1870.22</v>
      </c>
      <c r="AQ986" s="29">
        <v>1877.94</v>
      </c>
      <c r="AR986" s="29">
        <v>1924.06</v>
      </c>
      <c r="AS986" s="29">
        <v>1943.54</v>
      </c>
      <c r="AT986" s="29">
        <v>1943.63</v>
      </c>
      <c r="AU986" s="29">
        <v>1905.14</v>
      </c>
      <c r="AV986" s="29">
        <v>1869.1</v>
      </c>
      <c r="AW986" s="29">
        <v>1339.13</v>
      </c>
      <c r="AX986" s="30">
        <v>1140.74</v>
      </c>
      <c r="AY986" s="325">
        <v>261.40999999999997</v>
      </c>
      <c r="AZ986" s="167">
        <v>6.61</v>
      </c>
      <c r="BA986" s="152">
        <v>1258.73</v>
      </c>
    </row>
    <row r="987" spans="1:53">
      <c r="A987" s="37">
        <v>22</v>
      </c>
      <c r="B987" s="162">
        <f t="shared" si="128"/>
        <v>2555.3399999999997</v>
      </c>
      <c r="C987" s="162">
        <f t="shared" si="128"/>
        <v>2486.54</v>
      </c>
      <c r="D987" s="162">
        <f t="shared" si="128"/>
        <v>2434.86</v>
      </c>
      <c r="E987" s="162">
        <f t="shared" si="128"/>
        <v>2433.48</v>
      </c>
      <c r="F987" s="162">
        <f t="shared" si="128"/>
        <v>2484.9299999999998</v>
      </c>
      <c r="G987" s="162">
        <f t="shared" si="128"/>
        <v>2551.48</v>
      </c>
      <c r="H987" s="162">
        <f t="shared" si="128"/>
        <v>2817.72</v>
      </c>
      <c r="I987" s="162">
        <f t="shared" si="128"/>
        <v>3160.57</v>
      </c>
      <c r="J987" s="162">
        <f t="shared" si="128"/>
        <v>3384.31</v>
      </c>
      <c r="K987" s="162">
        <f t="shared" si="128"/>
        <v>3427.0099999999998</v>
      </c>
      <c r="L987" s="162">
        <f t="shared" si="128"/>
        <v>3426.14</v>
      </c>
      <c r="M987" s="162">
        <f t="shared" si="128"/>
        <v>3421.31</v>
      </c>
      <c r="N987" s="162">
        <f t="shared" si="128"/>
        <v>3407.33</v>
      </c>
      <c r="O987" s="162">
        <f t="shared" si="128"/>
        <v>3408.4500000000003</v>
      </c>
      <c r="P987" s="162">
        <f t="shared" si="128"/>
        <v>3408.21</v>
      </c>
      <c r="Q987" s="162">
        <f t="shared" si="128"/>
        <v>3407.7000000000003</v>
      </c>
      <c r="R987" s="162">
        <f t="shared" si="129"/>
        <v>3412.4</v>
      </c>
      <c r="S987" s="162">
        <f t="shared" si="121"/>
        <v>3454.7400000000002</v>
      </c>
      <c r="T987" s="162">
        <f t="shared" si="122"/>
        <v>3463.89</v>
      </c>
      <c r="U987" s="162">
        <f t="shared" si="123"/>
        <v>3448.65</v>
      </c>
      <c r="V987" s="162">
        <f t="shared" si="124"/>
        <v>3369.47</v>
      </c>
      <c r="W987" s="162">
        <f t="shared" si="125"/>
        <v>3360.86</v>
      </c>
      <c r="X987" s="162">
        <f t="shared" si="126"/>
        <v>2835.14</v>
      </c>
      <c r="Y987" s="162">
        <f t="shared" si="127"/>
        <v>2586.36</v>
      </c>
      <c r="Z987" s="27"/>
      <c r="AA987" s="31">
        <v>1028.5899999999999</v>
      </c>
      <c r="AB987" s="29">
        <v>959.79</v>
      </c>
      <c r="AC987" s="29">
        <v>908.11</v>
      </c>
      <c r="AD987" s="29">
        <v>906.73</v>
      </c>
      <c r="AE987" s="29">
        <v>958.18</v>
      </c>
      <c r="AF987" s="29">
        <v>1024.73</v>
      </c>
      <c r="AG987" s="29">
        <v>1290.97</v>
      </c>
      <c r="AH987" s="29">
        <v>1633.82</v>
      </c>
      <c r="AI987" s="29">
        <v>1857.56</v>
      </c>
      <c r="AJ987" s="29">
        <v>1900.26</v>
      </c>
      <c r="AK987" s="29">
        <v>1899.39</v>
      </c>
      <c r="AL987" s="29">
        <v>1894.56</v>
      </c>
      <c r="AM987" s="29">
        <v>1880.58</v>
      </c>
      <c r="AN987" s="29">
        <v>1881.7</v>
      </c>
      <c r="AO987" s="29">
        <v>1881.46</v>
      </c>
      <c r="AP987" s="29">
        <v>1880.95</v>
      </c>
      <c r="AQ987" s="29">
        <v>1885.65</v>
      </c>
      <c r="AR987" s="29">
        <v>1927.99</v>
      </c>
      <c r="AS987" s="29">
        <v>1937.14</v>
      </c>
      <c r="AT987" s="29">
        <v>1921.9</v>
      </c>
      <c r="AU987" s="29">
        <v>1842.72</v>
      </c>
      <c r="AV987" s="29">
        <v>1834.11</v>
      </c>
      <c r="AW987" s="29">
        <v>1308.3900000000001</v>
      </c>
      <c r="AX987" s="30">
        <v>1059.6099999999999</v>
      </c>
      <c r="AY987" s="325">
        <v>261.40999999999997</v>
      </c>
      <c r="AZ987" s="167">
        <v>6.61</v>
      </c>
      <c r="BA987" s="152">
        <v>1258.73</v>
      </c>
    </row>
    <row r="988" spans="1:53">
      <c r="A988" s="37">
        <v>23</v>
      </c>
      <c r="B988" s="162">
        <f t="shared" si="128"/>
        <v>2481.39</v>
      </c>
      <c r="C988" s="162">
        <f t="shared" si="128"/>
        <v>1627.4899999999998</v>
      </c>
      <c r="D988" s="162">
        <f t="shared" si="128"/>
        <v>1601.1</v>
      </c>
      <c r="E988" s="162">
        <f t="shared" si="128"/>
        <v>1596.3899999999999</v>
      </c>
      <c r="F988" s="162">
        <f t="shared" si="128"/>
        <v>2373.4500000000003</v>
      </c>
      <c r="G988" s="162">
        <f t="shared" si="128"/>
        <v>2483.58</v>
      </c>
      <c r="H988" s="162">
        <f t="shared" si="128"/>
        <v>2754.5</v>
      </c>
      <c r="I988" s="162">
        <f t="shared" si="128"/>
        <v>3021.46</v>
      </c>
      <c r="J988" s="162">
        <f t="shared" si="128"/>
        <v>3335.93</v>
      </c>
      <c r="K988" s="162">
        <f t="shared" si="128"/>
        <v>3424.47</v>
      </c>
      <c r="L988" s="162">
        <f t="shared" si="128"/>
        <v>3422.7000000000003</v>
      </c>
      <c r="M988" s="162">
        <f t="shared" si="128"/>
        <v>3404.9900000000002</v>
      </c>
      <c r="N988" s="162">
        <f t="shared" si="128"/>
        <v>3396.9100000000003</v>
      </c>
      <c r="O988" s="162">
        <f t="shared" si="128"/>
        <v>3399.88</v>
      </c>
      <c r="P988" s="162">
        <f t="shared" si="128"/>
        <v>3405.7599999999998</v>
      </c>
      <c r="Q988" s="162">
        <f t="shared" si="128"/>
        <v>3412.28</v>
      </c>
      <c r="R988" s="162">
        <f t="shared" si="129"/>
        <v>3420.2999999999997</v>
      </c>
      <c r="S988" s="162">
        <f t="shared" si="121"/>
        <v>3462.48</v>
      </c>
      <c r="T988" s="162">
        <f t="shared" si="122"/>
        <v>3475.42</v>
      </c>
      <c r="U988" s="162">
        <f t="shared" si="123"/>
        <v>3472.7400000000002</v>
      </c>
      <c r="V988" s="162">
        <f t="shared" si="124"/>
        <v>3434.9900000000002</v>
      </c>
      <c r="W988" s="162">
        <f t="shared" si="125"/>
        <v>3399.17</v>
      </c>
      <c r="X988" s="162">
        <f t="shared" si="126"/>
        <v>2883.07</v>
      </c>
      <c r="Y988" s="162">
        <f t="shared" si="127"/>
        <v>2667.79</v>
      </c>
      <c r="Z988" s="27"/>
      <c r="AA988" s="31">
        <v>954.64</v>
      </c>
      <c r="AB988" s="29">
        <v>100.74</v>
      </c>
      <c r="AC988" s="29">
        <v>74.349999999999994</v>
      </c>
      <c r="AD988" s="29">
        <v>69.64</v>
      </c>
      <c r="AE988" s="29">
        <v>846.7</v>
      </c>
      <c r="AF988" s="29">
        <v>956.83</v>
      </c>
      <c r="AG988" s="29">
        <v>1227.75</v>
      </c>
      <c r="AH988" s="29">
        <v>1494.71</v>
      </c>
      <c r="AI988" s="29">
        <v>1809.18</v>
      </c>
      <c r="AJ988" s="29">
        <v>1897.72</v>
      </c>
      <c r="AK988" s="29">
        <v>1895.95</v>
      </c>
      <c r="AL988" s="29">
        <v>1878.24</v>
      </c>
      <c r="AM988" s="29">
        <v>1870.16</v>
      </c>
      <c r="AN988" s="29">
        <v>1873.13</v>
      </c>
      <c r="AO988" s="29">
        <v>1879.01</v>
      </c>
      <c r="AP988" s="29">
        <v>1885.53</v>
      </c>
      <c r="AQ988" s="29">
        <v>1893.55</v>
      </c>
      <c r="AR988" s="29">
        <v>1935.73</v>
      </c>
      <c r="AS988" s="29">
        <v>1948.67</v>
      </c>
      <c r="AT988" s="29">
        <v>1945.99</v>
      </c>
      <c r="AU988" s="29">
        <v>1908.24</v>
      </c>
      <c r="AV988" s="29">
        <v>1872.42</v>
      </c>
      <c r="AW988" s="29">
        <v>1356.32</v>
      </c>
      <c r="AX988" s="30">
        <v>1141.04</v>
      </c>
      <c r="AY988" s="325">
        <v>261.40999999999997</v>
      </c>
      <c r="AZ988" s="167">
        <v>6.61</v>
      </c>
      <c r="BA988" s="152">
        <v>1258.73</v>
      </c>
    </row>
    <row r="989" spans="1:53">
      <c r="A989" s="37">
        <v>24</v>
      </c>
      <c r="B989" s="162">
        <f t="shared" si="128"/>
        <v>2672.92</v>
      </c>
      <c r="C989" s="162">
        <f t="shared" si="128"/>
        <v>2494.64</v>
      </c>
      <c r="D989" s="162">
        <f t="shared" si="128"/>
        <v>2480.58</v>
      </c>
      <c r="E989" s="162">
        <f t="shared" si="128"/>
        <v>2477.94</v>
      </c>
      <c r="F989" s="162">
        <f t="shared" si="128"/>
        <v>2520.13</v>
      </c>
      <c r="G989" s="162">
        <f t="shared" si="128"/>
        <v>2657.7000000000003</v>
      </c>
      <c r="H989" s="162">
        <f t="shared" si="128"/>
        <v>2902.57</v>
      </c>
      <c r="I989" s="162">
        <f t="shared" si="128"/>
        <v>3237.96</v>
      </c>
      <c r="J989" s="162">
        <f t="shared" si="128"/>
        <v>3446.17</v>
      </c>
      <c r="K989" s="162">
        <f t="shared" si="128"/>
        <v>3502.08</v>
      </c>
      <c r="L989" s="162">
        <f t="shared" si="128"/>
        <v>3496.86</v>
      </c>
      <c r="M989" s="162">
        <f t="shared" si="128"/>
        <v>3467.5499999999997</v>
      </c>
      <c r="N989" s="162">
        <f t="shared" si="128"/>
        <v>3452.12</v>
      </c>
      <c r="O989" s="162">
        <f t="shared" si="128"/>
        <v>3446.03</v>
      </c>
      <c r="P989" s="162">
        <f t="shared" si="128"/>
        <v>3444.14</v>
      </c>
      <c r="Q989" s="162">
        <f t="shared" si="128"/>
        <v>3446.92</v>
      </c>
      <c r="R989" s="162">
        <f t="shared" si="129"/>
        <v>3446.0099999999998</v>
      </c>
      <c r="S989" s="162">
        <f t="shared" si="121"/>
        <v>3479.81</v>
      </c>
      <c r="T989" s="162">
        <f t="shared" si="122"/>
        <v>3485.02</v>
      </c>
      <c r="U989" s="162">
        <f t="shared" si="123"/>
        <v>3470.89</v>
      </c>
      <c r="V989" s="162">
        <f t="shared" si="124"/>
        <v>3421.75</v>
      </c>
      <c r="W989" s="162">
        <f t="shared" si="125"/>
        <v>3412.98</v>
      </c>
      <c r="X989" s="162">
        <f t="shared" si="126"/>
        <v>3345.44</v>
      </c>
      <c r="Y989" s="162">
        <f t="shared" si="127"/>
        <v>2739.4</v>
      </c>
      <c r="Z989" s="27"/>
      <c r="AA989" s="31">
        <v>1146.17</v>
      </c>
      <c r="AB989" s="29">
        <v>967.89</v>
      </c>
      <c r="AC989" s="29">
        <v>953.83</v>
      </c>
      <c r="AD989" s="29">
        <v>951.19</v>
      </c>
      <c r="AE989" s="29">
        <v>993.38</v>
      </c>
      <c r="AF989" s="29">
        <v>1130.95</v>
      </c>
      <c r="AG989" s="29">
        <v>1375.82</v>
      </c>
      <c r="AH989" s="29">
        <v>1711.21</v>
      </c>
      <c r="AI989" s="29">
        <v>1919.42</v>
      </c>
      <c r="AJ989" s="29">
        <v>1975.33</v>
      </c>
      <c r="AK989" s="29">
        <v>1970.11</v>
      </c>
      <c r="AL989" s="29">
        <v>1940.8</v>
      </c>
      <c r="AM989" s="29">
        <v>1925.37</v>
      </c>
      <c r="AN989" s="29">
        <v>1919.28</v>
      </c>
      <c r="AO989" s="29">
        <v>1917.39</v>
      </c>
      <c r="AP989" s="29">
        <v>1920.17</v>
      </c>
      <c r="AQ989" s="29">
        <v>1919.26</v>
      </c>
      <c r="AR989" s="29">
        <v>1953.06</v>
      </c>
      <c r="AS989" s="29">
        <v>1958.27</v>
      </c>
      <c r="AT989" s="29">
        <v>1944.14</v>
      </c>
      <c r="AU989" s="29">
        <v>1895</v>
      </c>
      <c r="AV989" s="29">
        <v>1886.23</v>
      </c>
      <c r="AW989" s="29">
        <v>1818.69</v>
      </c>
      <c r="AX989" s="30">
        <v>1212.6500000000001</v>
      </c>
      <c r="AY989" s="325">
        <v>261.40999999999997</v>
      </c>
      <c r="AZ989" s="167">
        <v>6.61</v>
      </c>
      <c r="BA989" s="152">
        <v>1258.73</v>
      </c>
    </row>
    <row r="990" spans="1:53">
      <c r="A990" s="37">
        <v>25</v>
      </c>
      <c r="B990" s="162">
        <f t="shared" si="128"/>
        <v>2562.33</v>
      </c>
      <c r="C990" s="162">
        <f t="shared" si="128"/>
        <v>2501.89</v>
      </c>
      <c r="D990" s="162">
        <f t="shared" si="128"/>
        <v>2477.41</v>
      </c>
      <c r="E990" s="162">
        <f t="shared" si="128"/>
        <v>2476.0300000000002</v>
      </c>
      <c r="F990" s="162">
        <f t="shared" si="128"/>
        <v>2505.5499999999997</v>
      </c>
      <c r="G990" s="162">
        <f t="shared" si="128"/>
        <v>2649.35</v>
      </c>
      <c r="H990" s="162">
        <f t="shared" si="128"/>
        <v>2867.52</v>
      </c>
      <c r="I990" s="162">
        <f t="shared" si="128"/>
        <v>3194.2400000000002</v>
      </c>
      <c r="J990" s="162">
        <f t="shared" si="128"/>
        <v>3422</v>
      </c>
      <c r="K990" s="162">
        <f t="shared" si="128"/>
        <v>3429.64</v>
      </c>
      <c r="L990" s="162">
        <f t="shared" si="128"/>
        <v>3428.2400000000002</v>
      </c>
      <c r="M990" s="162">
        <f t="shared" si="128"/>
        <v>3424.6600000000003</v>
      </c>
      <c r="N990" s="162">
        <f t="shared" si="128"/>
        <v>3405.0499999999997</v>
      </c>
      <c r="O990" s="162">
        <f t="shared" si="128"/>
        <v>3405.29</v>
      </c>
      <c r="P990" s="162">
        <f t="shared" si="128"/>
        <v>3405.61</v>
      </c>
      <c r="Q990" s="162">
        <f t="shared" si="128"/>
        <v>3423.12</v>
      </c>
      <c r="R990" s="162">
        <f t="shared" si="129"/>
        <v>3415.13</v>
      </c>
      <c r="S990" s="162">
        <f t="shared" si="121"/>
        <v>3436.4900000000002</v>
      </c>
      <c r="T990" s="162">
        <f t="shared" si="122"/>
        <v>3438.93</v>
      </c>
      <c r="U990" s="162">
        <f t="shared" si="123"/>
        <v>3452.4100000000003</v>
      </c>
      <c r="V990" s="162">
        <f t="shared" si="124"/>
        <v>3418.72</v>
      </c>
      <c r="W990" s="162">
        <f t="shared" si="125"/>
        <v>3349.69</v>
      </c>
      <c r="X990" s="162">
        <f t="shared" si="126"/>
        <v>3022.4900000000002</v>
      </c>
      <c r="Y990" s="162">
        <f t="shared" si="127"/>
        <v>2671.7599999999998</v>
      </c>
      <c r="Z990" s="27"/>
      <c r="AA990" s="31">
        <v>1035.58</v>
      </c>
      <c r="AB990" s="29">
        <v>975.14</v>
      </c>
      <c r="AC990" s="29">
        <v>950.66</v>
      </c>
      <c r="AD990" s="29">
        <v>949.28</v>
      </c>
      <c r="AE990" s="29">
        <v>978.8</v>
      </c>
      <c r="AF990" s="29">
        <v>1122.5999999999999</v>
      </c>
      <c r="AG990" s="29">
        <v>1340.77</v>
      </c>
      <c r="AH990" s="29">
        <v>1667.49</v>
      </c>
      <c r="AI990" s="29">
        <v>1895.25</v>
      </c>
      <c r="AJ990" s="29">
        <v>1902.89</v>
      </c>
      <c r="AK990" s="29">
        <v>1901.49</v>
      </c>
      <c r="AL990" s="29">
        <v>1897.91</v>
      </c>
      <c r="AM990" s="29">
        <v>1878.3</v>
      </c>
      <c r="AN990" s="29">
        <v>1878.54</v>
      </c>
      <c r="AO990" s="29">
        <v>1878.86</v>
      </c>
      <c r="AP990" s="29">
        <v>1896.37</v>
      </c>
      <c r="AQ990" s="29">
        <v>1888.38</v>
      </c>
      <c r="AR990" s="29">
        <v>1909.74</v>
      </c>
      <c r="AS990" s="29">
        <v>1912.18</v>
      </c>
      <c r="AT990" s="29">
        <v>1925.66</v>
      </c>
      <c r="AU990" s="29">
        <v>1891.97</v>
      </c>
      <c r="AV990" s="29">
        <v>1822.94</v>
      </c>
      <c r="AW990" s="29">
        <v>1495.74</v>
      </c>
      <c r="AX990" s="30">
        <v>1145.01</v>
      </c>
      <c r="AY990" s="325">
        <v>261.40999999999997</v>
      </c>
      <c r="AZ990" s="167">
        <v>6.61</v>
      </c>
      <c r="BA990" s="152">
        <v>1258.73</v>
      </c>
    </row>
    <row r="991" spans="1:53">
      <c r="A991" s="37">
        <v>26</v>
      </c>
      <c r="B991" s="162">
        <f t="shared" si="128"/>
        <v>2487.9</v>
      </c>
      <c r="C991" s="162">
        <f t="shared" si="128"/>
        <v>2433.81</v>
      </c>
      <c r="D991" s="162">
        <f t="shared" si="128"/>
        <v>2361.42</v>
      </c>
      <c r="E991" s="162">
        <f t="shared" si="128"/>
        <v>2415.2000000000003</v>
      </c>
      <c r="F991" s="162">
        <f t="shared" si="128"/>
        <v>2458.09</v>
      </c>
      <c r="G991" s="162">
        <f t="shared" si="128"/>
        <v>2485.9500000000003</v>
      </c>
      <c r="H991" s="162">
        <f t="shared" si="128"/>
        <v>2554.63</v>
      </c>
      <c r="I991" s="162">
        <f t="shared" si="128"/>
        <v>2786.71</v>
      </c>
      <c r="J991" s="162">
        <f t="shared" si="128"/>
        <v>3053.82</v>
      </c>
      <c r="K991" s="162">
        <f t="shared" si="128"/>
        <v>3362.31</v>
      </c>
      <c r="L991" s="162">
        <f t="shared" si="128"/>
        <v>3391.13</v>
      </c>
      <c r="M991" s="162">
        <f t="shared" si="128"/>
        <v>3388.03</v>
      </c>
      <c r="N991" s="162">
        <f t="shared" si="128"/>
        <v>3371.4</v>
      </c>
      <c r="O991" s="162">
        <f t="shared" si="128"/>
        <v>3380.46</v>
      </c>
      <c r="P991" s="162">
        <f t="shared" si="128"/>
        <v>3374.7599999999998</v>
      </c>
      <c r="Q991" s="162">
        <f t="shared" si="128"/>
        <v>3380.7400000000002</v>
      </c>
      <c r="R991" s="162">
        <f t="shared" si="129"/>
        <v>3391.12</v>
      </c>
      <c r="S991" s="162">
        <f t="shared" si="121"/>
        <v>3425.79</v>
      </c>
      <c r="T991" s="162">
        <f t="shared" si="122"/>
        <v>3426.39</v>
      </c>
      <c r="U991" s="162">
        <f t="shared" si="123"/>
        <v>3437.97</v>
      </c>
      <c r="V991" s="162">
        <f t="shared" si="124"/>
        <v>3416.57</v>
      </c>
      <c r="W991" s="162">
        <f t="shared" si="125"/>
        <v>3392.63</v>
      </c>
      <c r="X991" s="162">
        <f t="shared" si="126"/>
        <v>2882.54</v>
      </c>
      <c r="Y991" s="162">
        <f t="shared" si="127"/>
        <v>2666.4500000000003</v>
      </c>
      <c r="Z991" s="27"/>
      <c r="AA991" s="31">
        <v>961.15</v>
      </c>
      <c r="AB991" s="29">
        <v>907.06</v>
      </c>
      <c r="AC991" s="29">
        <v>834.67</v>
      </c>
      <c r="AD991" s="29">
        <v>888.45</v>
      </c>
      <c r="AE991" s="29">
        <v>931.34</v>
      </c>
      <c r="AF991" s="29">
        <v>959.2</v>
      </c>
      <c r="AG991" s="29">
        <v>1027.8800000000001</v>
      </c>
      <c r="AH991" s="29">
        <v>1259.96</v>
      </c>
      <c r="AI991" s="29">
        <v>1527.07</v>
      </c>
      <c r="AJ991" s="29">
        <v>1835.56</v>
      </c>
      <c r="AK991" s="29">
        <v>1864.38</v>
      </c>
      <c r="AL991" s="29">
        <v>1861.28</v>
      </c>
      <c r="AM991" s="29">
        <v>1844.65</v>
      </c>
      <c r="AN991" s="29">
        <v>1853.71</v>
      </c>
      <c r="AO991" s="29">
        <v>1848.01</v>
      </c>
      <c r="AP991" s="29">
        <v>1853.99</v>
      </c>
      <c r="AQ991" s="29">
        <v>1864.37</v>
      </c>
      <c r="AR991" s="29">
        <v>1899.04</v>
      </c>
      <c r="AS991" s="29">
        <v>1899.64</v>
      </c>
      <c r="AT991" s="29">
        <v>1911.22</v>
      </c>
      <c r="AU991" s="29">
        <v>1889.82</v>
      </c>
      <c r="AV991" s="29">
        <v>1865.88</v>
      </c>
      <c r="AW991" s="29">
        <v>1355.79</v>
      </c>
      <c r="AX991" s="30">
        <v>1139.7</v>
      </c>
      <c r="AY991" s="325">
        <v>261.40999999999997</v>
      </c>
      <c r="AZ991" s="167">
        <v>6.61</v>
      </c>
      <c r="BA991" s="152">
        <v>1258.73</v>
      </c>
    </row>
    <row r="992" spans="1:53">
      <c r="A992" s="37">
        <v>27</v>
      </c>
      <c r="B992" s="162">
        <f t="shared" si="128"/>
        <v>2564.7999999999997</v>
      </c>
      <c r="C992" s="162">
        <f t="shared" si="128"/>
        <v>2486.2999999999997</v>
      </c>
      <c r="D992" s="162">
        <f t="shared" si="128"/>
        <v>2471.21</v>
      </c>
      <c r="E992" s="162">
        <f t="shared" si="128"/>
        <v>2451.42</v>
      </c>
      <c r="F992" s="162">
        <f t="shared" si="128"/>
        <v>2471.77</v>
      </c>
      <c r="G992" s="162">
        <f t="shared" si="128"/>
        <v>2486.85</v>
      </c>
      <c r="H992" s="162">
        <f t="shared" si="128"/>
        <v>2524.06</v>
      </c>
      <c r="I992" s="162">
        <f t="shared" si="128"/>
        <v>2655.2999999999997</v>
      </c>
      <c r="J992" s="162">
        <f t="shared" si="128"/>
        <v>2892.98</v>
      </c>
      <c r="K992" s="162">
        <f t="shared" si="128"/>
        <v>3181.5099999999998</v>
      </c>
      <c r="L992" s="162">
        <f t="shared" si="128"/>
        <v>3314.82</v>
      </c>
      <c r="M992" s="162">
        <f t="shared" si="128"/>
        <v>3330.11</v>
      </c>
      <c r="N992" s="162">
        <f t="shared" si="128"/>
        <v>3327.75</v>
      </c>
      <c r="O992" s="162">
        <f t="shared" si="128"/>
        <v>3308.38</v>
      </c>
      <c r="P992" s="162">
        <f t="shared" si="128"/>
        <v>3304.27</v>
      </c>
      <c r="Q992" s="162">
        <f t="shared" si="128"/>
        <v>3338</v>
      </c>
      <c r="R992" s="162">
        <f t="shared" si="129"/>
        <v>3361.56</v>
      </c>
      <c r="S992" s="162">
        <f t="shared" si="121"/>
        <v>3467.23</v>
      </c>
      <c r="T992" s="162">
        <f t="shared" si="122"/>
        <v>3479.19</v>
      </c>
      <c r="U992" s="162">
        <f t="shared" si="123"/>
        <v>3479.5</v>
      </c>
      <c r="V992" s="162">
        <f t="shared" si="124"/>
        <v>3449.63</v>
      </c>
      <c r="W992" s="162">
        <f t="shared" si="125"/>
        <v>3421.4100000000003</v>
      </c>
      <c r="X992" s="162">
        <f t="shared" si="126"/>
        <v>2868.4900000000002</v>
      </c>
      <c r="Y992" s="162">
        <f t="shared" si="127"/>
        <v>2665.1</v>
      </c>
      <c r="Z992" s="27"/>
      <c r="AA992" s="31">
        <v>1038.05</v>
      </c>
      <c r="AB992" s="29">
        <v>959.55</v>
      </c>
      <c r="AC992" s="29">
        <v>944.46</v>
      </c>
      <c r="AD992" s="29">
        <v>924.67</v>
      </c>
      <c r="AE992" s="29">
        <v>945.02</v>
      </c>
      <c r="AF992" s="29">
        <v>960.1</v>
      </c>
      <c r="AG992" s="29">
        <v>997.31</v>
      </c>
      <c r="AH992" s="29">
        <v>1128.55</v>
      </c>
      <c r="AI992" s="29">
        <v>1366.23</v>
      </c>
      <c r="AJ992" s="29">
        <v>1654.76</v>
      </c>
      <c r="AK992" s="29">
        <v>1788.07</v>
      </c>
      <c r="AL992" s="29">
        <v>1803.36</v>
      </c>
      <c r="AM992" s="29">
        <v>1801</v>
      </c>
      <c r="AN992" s="29">
        <v>1781.63</v>
      </c>
      <c r="AO992" s="29">
        <v>1777.52</v>
      </c>
      <c r="AP992" s="29">
        <v>1811.25</v>
      </c>
      <c r="AQ992" s="29">
        <v>1834.81</v>
      </c>
      <c r="AR992" s="29">
        <v>1940.48</v>
      </c>
      <c r="AS992" s="29">
        <v>1952.44</v>
      </c>
      <c r="AT992" s="29">
        <v>1952.75</v>
      </c>
      <c r="AU992" s="29">
        <v>1922.88</v>
      </c>
      <c r="AV992" s="29">
        <v>1894.66</v>
      </c>
      <c r="AW992" s="29">
        <v>1341.74</v>
      </c>
      <c r="AX992" s="30">
        <v>1138.3499999999999</v>
      </c>
      <c r="AY992" s="325">
        <v>261.40999999999997</v>
      </c>
      <c r="AZ992" s="167">
        <v>6.61</v>
      </c>
      <c r="BA992" s="152">
        <v>1258.73</v>
      </c>
    </row>
    <row r="993" spans="1:54">
      <c r="A993" s="37">
        <v>28</v>
      </c>
      <c r="B993" s="162">
        <f t="shared" si="128"/>
        <v>2610.52</v>
      </c>
      <c r="C993" s="162">
        <f t="shared" si="128"/>
        <v>2540.77</v>
      </c>
      <c r="D993" s="162">
        <f t="shared" si="128"/>
        <v>2483.11</v>
      </c>
      <c r="E993" s="162">
        <f t="shared" si="128"/>
        <v>2479.9699999999998</v>
      </c>
      <c r="F993" s="162">
        <f t="shared" si="128"/>
        <v>2531.44</v>
      </c>
      <c r="G993" s="162">
        <f t="shared" si="128"/>
        <v>2661.0899999999997</v>
      </c>
      <c r="H993" s="162">
        <f t="shared" si="128"/>
        <v>2869.17</v>
      </c>
      <c r="I993" s="162">
        <f t="shared" si="128"/>
        <v>3209.48</v>
      </c>
      <c r="J993" s="162">
        <f t="shared" si="128"/>
        <v>3424.43</v>
      </c>
      <c r="K993" s="162">
        <f t="shared" si="128"/>
        <v>3469.46</v>
      </c>
      <c r="L993" s="162">
        <f t="shared" si="128"/>
        <v>3469.25</v>
      </c>
      <c r="M993" s="162">
        <f t="shared" si="128"/>
        <v>3451.27</v>
      </c>
      <c r="N993" s="162">
        <f t="shared" si="128"/>
        <v>3431.4100000000003</v>
      </c>
      <c r="O993" s="162">
        <f t="shared" si="128"/>
        <v>3426.48</v>
      </c>
      <c r="P993" s="162">
        <f t="shared" si="128"/>
        <v>3418.27</v>
      </c>
      <c r="Q993" s="162">
        <f t="shared" si="128"/>
        <v>3419.88</v>
      </c>
      <c r="R993" s="162">
        <f t="shared" si="129"/>
        <v>3418.44</v>
      </c>
      <c r="S993" s="162">
        <f t="shared" si="121"/>
        <v>3464.9</v>
      </c>
      <c r="T993" s="162">
        <f t="shared" si="122"/>
        <v>3465.36</v>
      </c>
      <c r="U993" s="162">
        <f t="shared" si="123"/>
        <v>3447.12</v>
      </c>
      <c r="V993" s="162">
        <f t="shared" si="124"/>
        <v>3398.64</v>
      </c>
      <c r="W993" s="162">
        <f t="shared" si="125"/>
        <v>3232.65</v>
      </c>
      <c r="X993" s="162">
        <f t="shared" si="126"/>
        <v>2928.27</v>
      </c>
      <c r="Y993" s="162">
        <f t="shared" si="127"/>
        <v>2646.5</v>
      </c>
      <c r="Z993" s="27"/>
      <c r="AA993" s="31">
        <v>1083.77</v>
      </c>
      <c r="AB993" s="29">
        <v>1014.0199999999999</v>
      </c>
      <c r="AC993" s="29">
        <v>956.36</v>
      </c>
      <c r="AD993" s="29">
        <v>953.22</v>
      </c>
      <c r="AE993" s="29">
        <v>1004.69</v>
      </c>
      <c r="AF993" s="29">
        <v>1134.3399999999999</v>
      </c>
      <c r="AG993" s="29">
        <v>1342.42</v>
      </c>
      <c r="AH993" s="29">
        <v>1682.73</v>
      </c>
      <c r="AI993" s="29">
        <v>1897.68</v>
      </c>
      <c r="AJ993" s="29">
        <v>1942.71</v>
      </c>
      <c r="AK993" s="29">
        <v>1942.5</v>
      </c>
      <c r="AL993" s="29">
        <v>1924.52</v>
      </c>
      <c r="AM993" s="29">
        <v>1904.66</v>
      </c>
      <c r="AN993" s="29">
        <v>1899.73</v>
      </c>
      <c r="AO993" s="29">
        <v>1891.52</v>
      </c>
      <c r="AP993" s="29">
        <v>1893.13</v>
      </c>
      <c r="AQ993" s="29">
        <v>1891.69</v>
      </c>
      <c r="AR993" s="29">
        <v>1938.15</v>
      </c>
      <c r="AS993" s="29">
        <v>1938.61</v>
      </c>
      <c r="AT993" s="29">
        <v>1920.37</v>
      </c>
      <c r="AU993" s="29">
        <v>1871.89</v>
      </c>
      <c r="AV993" s="29">
        <v>1705.9</v>
      </c>
      <c r="AW993" s="29">
        <v>1401.52</v>
      </c>
      <c r="AX993" s="30">
        <v>1119.75</v>
      </c>
      <c r="AY993" s="325">
        <v>261.40999999999997</v>
      </c>
      <c r="AZ993" s="167">
        <v>6.61</v>
      </c>
      <c r="BA993" s="152">
        <v>1258.73</v>
      </c>
    </row>
    <row r="994" spans="1:54">
      <c r="A994" s="37">
        <v>29</v>
      </c>
      <c r="B994" s="162">
        <f t="shared" si="128"/>
        <v>2479.23</v>
      </c>
      <c r="C994" s="162">
        <f t="shared" si="128"/>
        <v>2422.5</v>
      </c>
      <c r="D994" s="162">
        <f t="shared" si="128"/>
        <v>2296.52</v>
      </c>
      <c r="E994" s="162">
        <f t="shared" si="128"/>
        <v>2301.6799999999998</v>
      </c>
      <c r="F994" s="162">
        <f t="shared" si="128"/>
        <v>2416.9299999999998</v>
      </c>
      <c r="G994" s="162">
        <f t="shared" si="128"/>
        <v>2509.7199999999998</v>
      </c>
      <c r="H994" s="162">
        <f t="shared" si="128"/>
        <v>2706.7400000000002</v>
      </c>
      <c r="I994" s="162">
        <f t="shared" si="128"/>
        <v>2987.23</v>
      </c>
      <c r="J994" s="162">
        <f t="shared" si="128"/>
        <v>3195.15</v>
      </c>
      <c r="K994" s="162">
        <f t="shared" si="128"/>
        <v>3251.23</v>
      </c>
      <c r="L994" s="162">
        <f t="shared" si="128"/>
        <v>3246.9</v>
      </c>
      <c r="M994" s="162">
        <f t="shared" si="128"/>
        <v>3221.75</v>
      </c>
      <c r="N994" s="162">
        <f t="shared" si="128"/>
        <v>3204.6600000000003</v>
      </c>
      <c r="O994" s="162">
        <f t="shared" si="128"/>
        <v>3202.7599999999998</v>
      </c>
      <c r="P994" s="162">
        <f t="shared" si="128"/>
        <v>3193.96</v>
      </c>
      <c r="Q994" s="162">
        <f t="shared" si="128"/>
        <v>3198.54</v>
      </c>
      <c r="R994" s="162">
        <f t="shared" si="129"/>
        <v>3204.54</v>
      </c>
      <c r="S994" s="162">
        <f t="shared" si="121"/>
        <v>3247.5</v>
      </c>
      <c r="T994" s="162">
        <f t="shared" si="122"/>
        <v>3229.0499999999997</v>
      </c>
      <c r="U994" s="162">
        <f t="shared" si="123"/>
        <v>3239.65</v>
      </c>
      <c r="V994" s="162">
        <f t="shared" si="124"/>
        <v>3189.52</v>
      </c>
      <c r="W994" s="162">
        <f t="shared" si="125"/>
        <v>3114.9100000000003</v>
      </c>
      <c r="X994" s="162">
        <f t="shared" si="126"/>
        <v>2767.75</v>
      </c>
      <c r="Y994" s="162">
        <f t="shared" si="127"/>
        <v>2517.9900000000002</v>
      </c>
      <c r="Z994" s="27"/>
      <c r="AA994" s="31">
        <v>952.48</v>
      </c>
      <c r="AB994" s="29">
        <v>895.75</v>
      </c>
      <c r="AC994" s="29">
        <v>769.77</v>
      </c>
      <c r="AD994" s="29">
        <v>774.93</v>
      </c>
      <c r="AE994" s="29">
        <v>890.18</v>
      </c>
      <c r="AF994" s="29">
        <v>982.97</v>
      </c>
      <c r="AG994" s="29">
        <v>1179.99</v>
      </c>
      <c r="AH994" s="29">
        <v>1460.48</v>
      </c>
      <c r="AI994" s="29">
        <v>1668.4</v>
      </c>
      <c r="AJ994" s="29">
        <v>1724.48</v>
      </c>
      <c r="AK994" s="29">
        <v>1720.15</v>
      </c>
      <c r="AL994" s="29">
        <v>1695</v>
      </c>
      <c r="AM994" s="29">
        <v>1677.91</v>
      </c>
      <c r="AN994" s="29">
        <v>1676.01</v>
      </c>
      <c r="AO994" s="29">
        <v>1667.21</v>
      </c>
      <c r="AP994" s="29">
        <v>1671.79</v>
      </c>
      <c r="AQ994" s="29">
        <v>1677.79</v>
      </c>
      <c r="AR994" s="29">
        <v>1720.75</v>
      </c>
      <c r="AS994" s="29">
        <v>1702.3</v>
      </c>
      <c r="AT994" s="29">
        <v>1712.9</v>
      </c>
      <c r="AU994" s="29">
        <v>1662.77</v>
      </c>
      <c r="AV994" s="29">
        <v>1588.16</v>
      </c>
      <c r="AW994" s="29">
        <v>1241</v>
      </c>
      <c r="AX994" s="30">
        <v>991.24</v>
      </c>
      <c r="AY994" s="325">
        <v>261.40999999999997</v>
      </c>
      <c r="AZ994" s="167">
        <v>6.61</v>
      </c>
      <c r="BA994" s="152">
        <v>1258.73</v>
      </c>
    </row>
    <row r="995" spans="1:54">
      <c r="A995" s="37">
        <v>30</v>
      </c>
      <c r="B995" s="162">
        <f t="shared" si="128"/>
        <v>2461.5</v>
      </c>
      <c r="C995" s="162">
        <f t="shared" si="128"/>
        <v>2356.36</v>
      </c>
      <c r="D995" s="162">
        <f t="shared" si="128"/>
        <v>2285.19</v>
      </c>
      <c r="E995" s="162">
        <f t="shared" si="128"/>
        <v>2256.36</v>
      </c>
      <c r="F995" s="162">
        <f t="shared" si="128"/>
        <v>2344.9</v>
      </c>
      <c r="G995" s="162">
        <f t="shared" si="128"/>
        <v>2536.36</v>
      </c>
      <c r="H995" s="162">
        <f t="shared" si="128"/>
        <v>2693.9</v>
      </c>
      <c r="I995" s="162">
        <f t="shared" si="128"/>
        <v>3015.5</v>
      </c>
      <c r="J995" s="162">
        <f t="shared" si="128"/>
        <v>3389.21</v>
      </c>
      <c r="K995" s="162">
        <f t="shared" si="128"/>
        <v>3436.62</v>
      </c>
      <c r="L995" s="162">
        <f t="shared" si="128"/>
        <v>3445.04</v>
      </c>
      <c r="M995" s="162">
        <f t="shared" si="128"/>
        <v>3424.6</v>
      </c>
      <c r="N995" s="162">
        <f t="shared" si="128"/>
        <v>3406.0099999999998</v>
      </c>
      <c r="O995" s="162">
        <f t="shared" si="128"/>
        <v>3405.92</v>
      </c>
      <c r="P995" s="162">
        <f t="shared" si="128"/>
        <v>3403.58</v>
      </c>
      <c r="Q995" s="162">
        <f t="shared" si="128"/>
        <v>3437.5499999999997</v>
      </c>
      <c r="R995" s="162">
        <f t="shared" si="129"/>
        <v>3435.48</v>
      </c>
      <c r="S995" s="162">
        <f t="shared" si="121"/>
        <v>3474.86</v>
      </c>
      <c r="T995" s="162">
        <f t="shared" si="122"/>
        <v>3449.52</v>
      </c>
      <c r="U995" s="162">
        <f t="shared" si="123"/>
        <v>3523.36</v>
      </c>
      <c r="V995" s="162">
        <f t="shared" si="124"/>
        <v>3431.46</v>
      </c>
      <c r="W995" s="162">
        <f t="shared" si="125"/>
        <v>3398.7599999999998</v>
      </c>
      <c r="X995" s="162">
        <f t="shared" si="126"/>
        <v>3255.52</v>
      </c>
      <c r="Y995" s="162">
        <f t="shared" si="127"/>
        <v>2540.7000000000003</v>
      </c>
      <c r="Z995" s="27"/>
      <c r="AA995" s="31">
        <v>934.75</v>
      </c>
      <c r="AB995" s="29">
        <v>829.61</v>
      </c>
      <c r="AC995" s="29">
        <v>758.44</v>
      </c>
      <c r="AD995" s="29">
        <v>729.61</v>
      </c>
      <c r="AE995" s="29">
        <v>818.15</v>
      </c>
      <c r="AF995" s="29">
        <v>1009.6100000000001</v>
      </c>
      <c r="AG995" s="29">
        <v>1167.1500000000001</v>
      </c>
      <c r="AH995" s="29">
        <v>1488.75</v>
      </c>
      <c r="AI995" s="29">
        <v>1862.46</v>
      </c>
      <c r="AJ995" s="29">
        <v>1909.87</v>
      </c>
      <c r="AK995" s="29">
        <v>1918.29</v>
      </c>
      <c r="AL995" s="29">
        <v>1897.85</v>
      </c>
      <c r="AM995" s="29">
        <v>1879.26</v>
      </c>
      <c r="AN995" s="29">
        <v>1879.17</v>
      </c>
      <c r="AO995" s="29">
        <v>1876.83</v>
      </c>
      <c r="AP995" s="29">
        <v>1910.8</v>
      </c>
      <c r="AQ995" s="29">
        <v>1908.73</v>
      </c>
      <c r="AR995" s="29">
        <v>1948.11</v>
      </c>
      <c r="AS995" s="29">
        <v>1922.77</v>
      </c>
      <c r="AT995" s="29">
        <v>1996.61</v>
      </c>
      <c r="AU995" s="29">
        <v>1904.71</v>
      </c>
      <c r="AV995" s="29">
        <v>1872.01</v>
      </c>
      <c r="AW995" s="29">
        <v>1728.77</v>
      </c>
      <c r="AX995" s="30">
        <v>1013.9500000000002</v>
      </c>
      <c r="AY995" s="325">
        <v>261.40999999999997</v>
      </c>
      <c r="AZ995" s="167">
        <v>6.61</v>
      </c>
      <c r="BA995" s="152">
        <v>1258.73</v>
      </c>
    </row>
    <row r="996" spans="1:54" ht="13.5" thickBot="1">
      <c r="A996" s="147">
        <v>31</v>
      </c>
      <c r="B996" s="162">
        <f t="shared" si="128"/>
        <v>0</v>
      </c>
      <c r="C996" s="162">
        <f t="shared" si="128"/>
        <v>0</v>
      </c>
      <c r="D996" s="162">
        <f t="shared" si="128"/>
        <v>0</v>
      </c>
      <c r="E996" s="162">
        <f t="shared" si="128"/>
        <v>0</v>
      </c>
      <c r="F996" s="162">
        <f t="shared" si="128"/>
        <v>0</v>
      </c>
      <c r="G996" s="162">
        <f t="shared" si="128"/>
        <v>0</v>
      </c>
      <c r="H996" s="162">
        <f t="shared" si="128"/>
        <v>0</v>
      </c>
      <c r="I996" s="162">
        <f t="shared" si="128"/>
        <v>0</v>
      </c>
      <c r="J996" s="162">
        <f t="shared" si="128"/>
        <v>0</v>
      </c>
      <c r="K996" s="162">
        <f t="shared" si="128"/>
        <v>0</v>
      </c>
      <c r="L996" s="162">
        <f t="shared" si="128"/>
        <v>0</v>
      </c>
      <c r="M996" s="162">
        <f t="shared" si="128"/>
        <v>0</v>
      </c>
      <c r="N996" s="162">
        <f t="shared" si="128"/>
        <v>0</v>
      </c>
      <c r="O996" s="162">
        <f t="shared" si="128"/>
        <v>0</v>
      </c>
      <c r="P996" s="162">
        <f t="shared" si="128"/>
        <v>0</v>
      </c>
      <c r="Q996" s="162">
        <f t="shared" si="128"/>
        <v>0</v>
      </c>
      <c r="R996" s="162">
        <f t="shared" si="129"/>
        <v>0</v>
      </c>
      <c r="S996" s="162">
        <f t="shared" si="121"/>
        <v>0</v>
      </c>
      <c r="T996" s="162">
        <f t="shared" si="122"/>
        <v>0</v>
      </c>
      <c r="U996" s="162">
        <f t="shared" si="123"/>
        <v>0</v>
      </c>
      <c r="V996" s="162">
        <f t="shared" si="124"/>
        <v>0</v>
      </c>
      <c r="W996" s="162">
        <f t="shared" si="125"/>
        <v>0</v>
      </c>
      <c r="X996" s="162">
        <f t="shared" si="126"/>
        <v>0</v>
      </c>
      <c r="Y996" s="162">
        <f t="shared" si="127"/>
        <v>0</v>
      </c>
      <c r="Z996" s="27"/>
      <c r="AA996" s="59">
        <v>0</v>
      </c>
      <c r="AB996" s="60">
        <v>0</v>
      </c>
      <c r="AC996" s="60">
        <v>0</v>
      </c>
      <c r="AD996" s="60">
        <v>0</v>
      </c>
      <c r="AE996" s="60">
        <v>0</v>
      </c>
      <c r="AF996" s="60">
        <v>0</v>
      </c>
      <c r="AG996" s="60">
        <v>0</v>
      </c>
      <c r="AH996" s="60">
        <v>0</v>
      </c>
      <c r="AI996" s="60">
        <v>0</v>
      </c>
      <c r="AJ996" s="60">
        <v>0</v>
      </c>
      <c r="AK996" s="60">
        <v>0</v>
      </c>
      <c r="AL996" s="60">
        <v>0</v>
      </c>
      <c r="AM996" s="60">
        <v>0</v>
      </c>
      <c r="AN996" s="60">
        <v>0</v>
      </c>
      <c r="AO996" s="60">
        <v>0</v>
      </c>
      <c r="AP996" s="60">
        <v>0</v>
      </c>
      <c r="AQ996" s="60">
        <v>0</v>
      </c>
      <c r="AR996" s="60">
        <v>0</v>
      </c>
      <c r="AS996" s="60">
        <v>0</v>
      </c>
      <c r="AT996" s="60">
        <v>0</v>
      </c>
      <c r="AU996" s="60">
        <v>0</v>
      </c>
      <c r="AV996" s="60">
        <v>0</v>
      </c>
      <c r="AW996" s="60">
        <v>0</v>
      </c>
      <c r="AX996" s="123">
        <v>0</v>
      </c>
      <c r="AY996" s="326">
        <v>0</v>
      </c>
      <c r="AZ996" s="168">
        <v>0</v>
      </c>
      <c r="BA996" s="153"/>
    </row>
    <row r="997" spans="1:54" ht="13.5" thickBot="1">
      <c r="A997" s="35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27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227"/>
      <c r="AZ997" s="140"/>
      <c r="BA997" s="140"/>
    </row>
    <row r="998" spans="1:54" s="228" customFormat="1" ht="53.25" customHeight="1" thickBot="1">
      <c r="A998" s="531" t="s">
        <v>2</v>
      </c>
      <c r="B998" s="489" t="s">
        <v>182</v>
      </c>
      <c r="C998" s="489"/>
      <c r="D998" s="489"/>
      <c r="E998" s="489"/>
      <c r="F998" s="489"/>
      <c r="G998" s="489"/>
      <c r="H998" s="489"/>
      <c r="I998" s="489"/>
      <c r="J998" s="489"/>
      <c r="K998" s="489"/>
      <c r="L998" s="489"/>
      <c r="M998" s="489"/>
      <c r="N998" s="489"/>
      <c r="O998" s="489"/>
      <c r="P998" s="489"/>
      <c r="Q998" s="489"/>
      <c r="R998" s="489"/>
      <c r="S998" s="489"/>
      <c r="T998" s="489"/>
      <c r="U998" s="489"/>
      <c r="V998" s="489"/>
      <c r="W998" s="489"/>
      <c r="X998" s="489"/>
      <c r="Y998" s="490"/>
      <c r="AA998" s="229" t="s">
        <v>186</v>
      </c>
      <c r="AB998" s="230"/>
      <c r="AC998" s="230"/>
      <c r="AD998" s="230"/>
      <c r="AE998" s="230"/>
      <c r="AF998" s="230"/>
      <c r="AG998" s="230"/>
      <c r="AH998" s="230"/>
      <c r="AI998" s="230"/>
      <c r="AJ998" s="230"/>
      <c r="AK998" s="230"/>
      <c r="AL998" s="230"/>
      <c r="AM998" s="230"/>
      <c r="AN998" s="230"/>
      <c r="AO998" s="230"/>
      <c r="AP998" s="230"/>
      <c r="AQ998" s="230"/>
      <c r="AR998" s="230"/>
      <c r="AS998" s="230"/>
      <c r="AT998" s="230"/>
      <c r="AU998" s="230"/>
      <c r="AV998" s="230"/>
      <c r="AW998" s="230"/>
      <c r="AX998" s="230"/>
      <c r="AY998" s="231"/>
      <c r="AZ998" s="230"/>
      <c r="BA998" s="230"/>
    </row>
    <row r="999" spans="1:54" s="232" customFormat="1" ht="58.5" customHeight="1">
      <c r="A999" s="532"/>
      <c r="B999" s="534" t="s">
        <v>3</v>
      </c>
      <c r="C999" s="535"/>
      <c r="D999" s="535"/>
      <c r="E999" s="535"/>
      <c r="F999" s="535"/>
      <c r="G999" s="535"/>
      <c r="H999" s="535"/>
      <c r="I999" s="535"/>
      <c r="J999" s="535"/>
      <c r="K999" s="535"/>
      <c r="L999" s="535"/>
      <c r="M999" s="535"/>
      <c r="N999" s="535"/>
      <c r="O999" s="535"/>
      <c r="P999" s="535"/>
      <c r="Q999" s="535"/>
      <c r="R999" s="535"/>
      <c r="S999" s="535"/>
      <c r="T999" s="535"/>
      <c r="U999" s="535"/>
      <c r="V999" s="535"/>
      <c r="W999" s="535"/>
      <c r="X999" s="535"/>
      <c r="Y999" s="536"/>
      <c r="AA999" s="537" t="s">
        <v>88</v>
      </c>
      <c r="AB999" s="538"/>
      <c r="AC999" s="538"/>
      <c r="AD999" s="538"/>
      <c r="AE999" s="538"/>
      <c r="AF999" s="538"/>
      <c r="AG999" s="538"/>
      <c r="AH999" s="538"/>
      <c r="AI999" s="538"/>
      <c r="AJ999" s="538"/>
      <c r="AK999" s="538"/>
      <c r="AL999" s="538"/>
      <c r="AM999" s="538"/>
      <c r="AN999" s="538"/>
      <c r="AO999" s="538"/>
      <c r="AP999" s="538"/>
      <c r="AQ999" s="538"/>
      <c r="AR999" s="538"/>
      <c r="AS999" s="538"/>
      <c r="AT999" s="538"/>
      <c r="AU999" s="538"/>
      <c r="AV999" s="538"/>
      <c r="AW999" s="538"/>
      <c r="AX999" s="539"/>
      <c r="AY999" s="540" t="str">
        <f>AY963</f>
        <v>Сбытовая надбавка</v>
      </c>
      <c r="AZ999" s="541" t="s">
        <v>202</v>
      </c>
      <c r="BA999" s="484" t="s">
        <v>196</v>
      </c>
      <c r="BB999" s="484" t="s">
        <v>183</v>
      </c>
    </row>
    <row r="1000" spans="1:54" s="232" customFormat="1" ht="52.5" customHeight="1">
      <c r="A1000" s="533"/>
      <c r="B1000" s="233" t="s">
        <v>4</v>
      </c>
      <c r="C1000" s="233" t="s">
        <v>5</v>
      </c>
      <c r="D1000" s="233" t="s">
        <v>6</v>
      </c>
      <c r="E1000" s="233" t="s">
        <v>7</v>
      </c>
      <c r="F1000" s="233" t="s">
        <v>8</v>
      </c>
      <c r="G1000" s="233" t="s">
        <v>9</v>
      </c>
      <c r="H1000" s="233" t="s">
        <v>10</v>
      </c>
      <c r="I1000" s="233" t="s">
        <v>11</v>
      </c>
      <c r="J1000" s="233" t="s">
        <v>12</v>
      </c>
      <c r="K1000" s="233" t="s">
        <v>13</v>
      </c>
      <c r="L1000" s="233" t="s">
        <v>14</v>
      </c>
      <c r="M1000" s="233" t="s">
        <v>15</v>
      </c>
      <c r="N1000" s="233" t="s">
        <v>16</v>
      </c>
      <c r="O1000" s="233" t="s">
        <v>17</v>
      </c>
      <c r="P1000" s="233" t="s">
        <v>18</v>
      </c>
      <c r="Q1000" s="233" t="s">
        <v>19</v>
      </c>
      <c r="R1000" s="233" t="s">
        <v>20</v>
      </c>
      <c r="S1000" s="233" t="s">
        <v>21</v>
      </c>
      <c r="T1000" s="233" t="s">
        <v>22</v>
      </c>
      <c r="U1000" s="233" t="s">
        <v>23</v>
      </c>
      <c r="V1000" s="233" t="s">
        <v>24</v>
      </c>
      <c r="W1000" s="233" t="s">
        <v>25</v>
      </c>
      <c r="X1000" s="233" t="s">
        <v>26</v>
      </c>
      <c r="Y1000" s="234" t="s">
        <v>27</v>
      </c>
      <c r="AA1000" s="235" t="s">
        <v>4</v>
      </c>
      <c r="AB1000" s="233" t="s">
        <v>5</v>
      </c>
      <c r="AC1000" s="233" t="s">
        <v>6</v>
      </c>
      <c r="AD1000" s="233" t="s">
        <v>7</v>
      </c>
      <c r="AE1000" s="233" t="s">
        <v>8</v>
      </c>
      <c r="AF1000" s="233" t="s">
        <v>9</v>
      </c>
      <c r="AG1000" s="233" t="s">
        <v>10</v>
      </c>
      <c r="AH1000" s="233" t="s">
        <v>11</v>
      </c>
      <c r="AI1000" s="233" t="s">
        <v>12</v>
      </c>
      <c r="AJ1000" s="233" t="s">
        <v>13</v>
      </c>
      <c r="AK1000" s="233" t="s">
        <v>14</v>
      </c>
      <c r="AL1000" s="233" t="s">
        <v>15</v>
      </c>
      <c r="AM1000" s="233" t="s">
        <v>16</v>
      </c>
      <c r="AN1000" s="233" t="s">
        <v>17</v>
      </c>
      <c r="AO1000" s="233" t="s">
        <v>18</v>
      </c>
      <c r="AP1000" s="233" t="s">
        <v>19</v>
      </c>
      <c r="AQ1000" s="233" t="s">
        <v>20</v>
      </c>
      <c r="AR1000" s="233" t="s">
        <v>21</v>
      </c>
      <c r="AS1000" s="233" t="s">
        <v>22</v>
      </c>
      <c r="AT1000" s="233" t="s">
        <v>23</v>
      </c>
      <c r="AU1000" s="233" t="s">
        <v>24</v>
      </c>
      <c r="AV1000" s="233" t="s">
        <v>25</v>
      </c>
      <c r="AW1000" s="233" t="s">
        <v>26</v>
      </c>
      <c r="AX1000" s="234" t="s">
        <v>27</v>
      </c>
      <c r="AY1000" s="461"/>
      <c r="AZ1000" s="542"/>
      <c r="BA1000" s="485"/>
      <c r="BB1000" s="485"/>
    </row>
    <row r="1001" spans="1:54" s="237" customFormat="1" ht="16.149999999999999" customHeight="1">
      <c r="A1001" s="502" t="s">
        <v>219</v>
      </c>
      <c r="B1001" s="503"/>
      <c r="C1001" s="503"/>
      <c r="D1001" s="503"/>
      <c r="E1001" s="503"/>
      <c r="F1001" s="503"/>
      <c r="G1001" s="503"/>
      <c r="H1001" s="503"/>
      <c r="I1001" s="503"/>
      <c r="J1001" s="503"/>
      <c r="K1001" s="503"/>
      <c r="L1001" s="503"/>
      <c r="M1001" s="503"/>
      <c r="N1001" s="503"/>
      <c r="O1001" s="503"/>
      <c r="P1001" s="503"/>
      <c r="Q1001" s="503"/>
      <c r="R1001" s="503"/>
      <c r="S1001" s="503"/>
      <c r="T1001" s="503"/>
      <c r="U1001" s="503"/>
      <c r="V1001" s="503"/>
      <c r="W1001" s="503"/>
      <c r="X1001" s="503"/>
      <c r="Y1001" s="504"/>
      <c r="AA1001" s="502">
        <v>2</v>
      </c>
      <c r="AB1001" s="503"/>
      <c r="AC1001" s="503"/>
      <c r="AD1001" s="503"/>
      <c r="AE1001" s="503"/>
      <c r="AF1001" s="503"/>
      <c r="AG1001" s="503"/>
      <c r="AH1001" s="503"/>
      <c r="AI1001" s="503"/>
      <c r="AJ1001" s="503"/>
      <c r="AK1001" s="503"/>
      <c r="AL1001" s="503"/>
      <c r="AM1001" s="503"/>
      <c r="AN1001" s="503"/>
      <c r="AO1001" s="503"/>
      <c r="AP1001" s="503"/>
      <c r="AQ1001" s="503"/>
      <c r="AR1001" s="503"/>
      <c r="AS1001" s="503"/>
      <c r="AT1001" s="503"/>
      <c r="AU1001" s="503"/>
      <c r="AV1001" s="503"/>
      <c r="AW1001" s="503"/>
      <c r="AX1001" s="504"/>
      <c r="AY1001" s="238">
        <v>3</v>
      </c>
      <c r="AZ1001" s="239">
        <v>4</v>
      </c>
      <c r="BA1001" s="236">
        <v>5</v>
      </c>
      <c r="BB1001" s="240">
        <v>6</v>
      </c>
    </row>
    <row r="1002" spans="1:54" s="232" customFormat="1">
      <c r="A1002" s="241">
        <v>1</v>
      </c>
      <c r="B1002" s="242">
        <f>AA1002+$AY1002+$AZ1002+ROUND($BA1002*$BB1002,2)</f>
        <v>708.72</v>
      </c>
      <c r="C1002" s="242">
        <f t="shared" ref="C1002:R1017" si="130">AB1002+$AY1002+$AZ1002+ROUND($BA1002*$BB1002,2)</f>
        <v>699.63999999999987</v>
      </c>
      <c r="D1002" s="242">
        <f t="shared" si="130"/>
        <v>667.46</v>
      </c>
      <c r="E1002" s="242">
        <f t="shared" si="130"/>
        <v>494.56</v>
      </c>
      <c r="F1002" s="242">
        <f t="shared" si="130"/>
        <v>691.78</v>
      </c>
      <c r="G1002" s="242">
        <f t="shared" si="130"/>
        <v>694.88999999999987</v>
      </c>
      <c r="H1002" s="242">
        <f t="shared" si="130"/>
        <v>1467.2799999999997</v>
      </c>
      <c r="I1002" s="242">
        <f t="shared" si="130"/>
        <v>1758.1</v>
      </c>
      <c r="J1002" s="242">
        <f t="shared" si="130"/>
        <v>1878.38</v>
      </c>
      <c r="K1002" s="242">
        <f t="shared" si="130"/>
        <v>1941.56</v>
      </c>
      <c r="L1002" s="242">
        <f t="shared" si="130"/>
        <v>1941.5699999999997</v>
      </c>
      <c r="M1002" s="242">
        <f t="shared" si="130"/>
        <v>1931.67</v>
      </c>
      <c r="N1002" s="242">
        <f t="shared" si="130"/>
        <v>1914.5299999999997</v>
      </c>
      <c r="O1002" s="242">
        <f t="shared" si="130"/>
        <v>1911.83</v>
      </c>
      <c r="P1002" s="242">
        <f t="shared" si="130"/>
        <v>1905.4499999999998</v>
      </c>
      <c r="Q1002" s="242">
        <f t="shared" si="130"/>
        <v>1863.9699999999998</v>
      </c>
      <c r="R1002" s="242">
        <f t="shared" si="130"/>
        <v>1867.5299999999997</v>
      </c>
      <c r="S1002" s="242">
        <f t="shared" ref="S1002:Y1032" si="131">AR1002+$AY1002+$AZ1002+ROUND($BA1002*$BB1002,2)</f>
        <v>1893.48</v>
      </c>
      <c r="T1002" s="242">
        <f t="shared" si="131"/>
        <v>2205.73</v>
      </c>
      <c r="U1002" s="242">
        <f t="shared" si="131"/>
        <v>2205.88</v>
      </c>
      <c r="V1002" s="242">
        <f t="shared" si="131"/>
        <v>2213.4899999999998</v>
      </c>
      <c r="W1002" s="242">
        <f t="shared" si="131"/>
        <v>1835.9099999999999</v>
      </c>
      <c r="X1002" s="242">
        <f t="shared" si="131"/>
        <v>1557.1100000000001</v>
      </c>
      <c r="Y1002" s="242">
        <f t="shared" si="131"/>
        <v>976.66000000000008</v>
      </c>
      <c r="Z1002" s="243"/>
      <c r="AA1002" s="244">
        <v>349.27</v>
      </c>
      <c r="AB1002" s="245">
        <v>340.19</v>
      </c>
      <c r="AC1002" s="245">
        <v>308.01</v>
      </c>
      <c r="AD1002" s="245">
        <v>135.11000000000001</v>
      </c>
      <c r="AE1002" s="245">
        <v>332.33</v>
      </c>
      <c r="AF1002" s="245">
        <v>335.44</v>
      </c>
      <c r="AG1002" s="245">
        <v>1107.83</v>
      </c>
      <c r="AH1002" s="245">
        <v>1398.65</v>
      </c>
      <c r="AI1002" s="245">
        <v>1518.93</v>
      </c>
      <c r="AJ1002" s="245">
        <v>1582.11</v>
      </c>
      <c r="AK1002" s="245">
        <v>1582.12</v>
      </c>
      <c r="AL1002" s="245">
        <v>1572.22</v>
      </c>
      <c r="AM1002" s="245">
        <v>1555.08</v>
      </c>
      <c r="AN1002" s="245">
        <v>1552.38</v>
      </c>
      <c r="AO1002" s="245">
        <v>1546</v>
      </c>
      <c r="AP1002" s="245">
        <v>1504.52</v>
      </c>
      <c r="AQ1002" s="245">
        <v>1508.08</v>
      </c>
      <c r="AR1002" s="245">
        <v>1534.03</v>
      </c>
      <c r="AS1002" s="245">
        <v>1846.28</v>
      </c>
      <c r="AT1002" s="245">
        <v>1846.43</v>
      </c>
      <c r="AU1002" s="245">
        <v>1854.04</v>
      </c>
      <c r="AV1002" s="245">
        <v>1476.46</v>
      </c>
      <c r="AW1002" s="245">
        <v>1197.6600000000001</v>
      </c>
      <c r="AX1002" s="246">
        <v>617.21</v>
      </c>
      <c r="AY1002" s="328">
        <v>261.40999999999997</v>
      </c>
      <c r="AZ1002" s="247">
        <v>6.61</v>
      </c>
      <c r="BA1002" s="254">
        <v>2022.6899999999998</v>
      </c>
      <c r="BB1002" s="255">
        <v>4.5199999999999997E-2</v>
      </c>
    </row>
    <row r="1003" spans="1:54" s="232" customFormat="1">
      <c r="A1003" s="241">
        <v>2</v>
      </c>
      <c r="B1003" s="242">
        <f t="shared" ref="B1003:Q1032" si="132">AA1003+$AY1003+$AZ1003+ROUND($BA1003*$BB1003,2)</f>
        <v>697.33999999999992</v>
      </c>
      <c r="C1003" s="242">
        <f t="shared" si="130"/>
        <v>644.63999999999987</v>
      </c>
      <c r="D1003" s="242">
        <f t="shared" si="130"/>
        <v>359.45</v>
      </c>
      <c r="E1003" s="242">
        <f t="shared" si="130"/>
        <v>359.45</v>
      </c>
      <c r="F1003" s="242">
        <f t="shared" si="130"/>
        <v>359.47999999999996</v>
      </c>
      <c r="G1003" s="242">
        <f t="shared" si="130"/>
        <v>680.51</v>
      </c>
      <c r="H1003" s="242">
        <f t="shared" si="130"/>
        <v>1454.81</v>
      </c>
      <c r="I1003" s="242">
        <f t="shared" si="130"/>
        <v>1781.35</v>
      </c>
      <c r="J1003" s="242">
        <f t="shared" si="130"/>
        <v>2064.1999999999998</v>
      </c>
      <c r="K1003" s="242">
        <f t="shared" si="130"/>
        <v>2214.46</v>
      </c>
      <c r="L1003" s="242">
        <f t="shared" si="130"/>
        <v>2218.15</v>
      </c>
      <c r="M1003" s="242">
        <f t="shared" si="130"/>
        <v>2213.62</v>
      </c>
      <c r="N1003" s="242">
        <f t="shared" si="130"/>
        <v>2201.81</v>
      </c>
      <c r="O1003" s="242">
        <f t="shared" si="130"/>
        <v>2203.12</v>
      </c>
      <c r="P1003" s="242">
        <f t="shared" si="130"/>
        <v>2206.69</v>
      </c>
      <c r="Q1003" s="242">
        <f t="shared" si="130"/>
        <v>2207.1799999999998</v>
      </c>
      <c r="R1003" s="242">
        <f t="shared" si="130"/>
        <v>2214.23</v>
      </c>
      <c r="S1003" s="242">
        <f t="shared" si="131"/>
        <v>2272.4899999999998</v>
      </c>
      <c r="T1003" s="242">
        <f t="shared" si="131"/>
        <v>2315.56</v>
      </c>
      <c r="U1003" s="242">
        <f t="shared" si="131"/>
        <v>2312.1</v>
      </c>
      <c r="V1003" s="242">
        <f t="shared" si="131"/>
        <v>2261.9699999999998</v>
      </c>
      <c r="W1003" s="242">
        <f t="shared" si="131"/>
        <v>2239.7199999999998</v>
      </c>
      <c r="X1003" s="242">
        <f t="shared" si="131"/>
        <v>1709.1999999999998</v>
      </c>
      <c r="Y1003" s="242">
        <f t="shared" si="131"/>
        <v>1450.4299999999998</v>
      </c>
      <c r="Z1003" s="243"/>
      <c r="AA1003" s="248">
        <v>337.89</v>
      </c>
      <c r="AB1003" s="245">
        <v>285.19</v>
      </c>
      <c r="AC1003" s="245">
        <v>0</v>
      </c>
      <c r="AD1003" s="245">
        <v>0</v>
      </c>
      <c r="AE1003" s="245">
        <v>0.03</v>
      </c>
      <c r="AF1003" s="245">
        <v>321.06</v>
      </c>
      <c r="AG1003" s="245">
        <v>1095.3599999999999</v>
      </c>
      <c r="AH1003" s="245">
        <v>1421.9</v>
      </c>
      <c r="AI1003" s="245">
        <v>1704.75</v>
      </c>
      <c r="AJ1003" s="245">
        <v>1855.01</v>
      </c>
      <c r="AK1003" s="245">
        <v>1858.7</v>
      </c>
      <c r="AL1003" s="245">
        <v>1854.17</v>
      </c>
      <c r="AM1003" s="245">
        <v>1842.36</v>
      </c>
      <c r="AN1003" s="245">
        <v>1843.67</v>
      </c>
      <c r="AO1003" s="245">
        <v>1847.24</v>
      </c>
      <c r="AP1003" s="245">
        <v>1847.73</v>
      </c>
      <c r="AQ1003" s="245">
        <v>1854.78</v>
      </c>
      <c r="AR1003" s="245">
        <v>1913.04</v>
      </c>
      <c r="AS1003" s="245">
        <v>1956.11</v>
      </c>
      <c r="AT1003" s="245">
        <v>1952.65</v>
      </c>
      <c r="AU1003" s="245">
        <v>1902.52</v>
      </c>
      <c r="AV1003" s="245">
        <v>1880.27</v>
      </c>
      <c r="AW1003" s="245">
        <v>1349.75</v>
      </c>
      <c r="AX1003" s="246">
        <v>1090.98</v>
      </c>
      <c r="AY1003" s="328">
        <v>261.40999999999997</v>
      </c>
      <c r="AZ1003" s="247">
        <v>6.61</v>
      </c>
      <c r="BA1003" s="247">
        <v>2022.6899999999998</v>
      </c>
      <c r="BB1003" s="255">
        <v>4.5199999999999997E-2</v>
      </c>
    </row>
    <row r="1004" spans="1:54" s="232" customFormat="1">
      <c r="A1004" s="241">
        <v>3</v>
      </c>
      <c r="B1004" s="242">
        <f t="shared" si="132"/>
        <v>1284.6099999999999</v>
      </c>
      <c r="C1004" s="242">
        <f t="shared" si="130"/>
        <v>929.55</v>
      </c>
      <c r="D1004" s="242">
        <f t="shared" si="130"/>
        <v>669.40999999999985</v>
      </c>
      <c r="E1004" s="242">
        <f t="shared" si="130"/>
        <v>636.59999999999991</v>
      </c>
      <c r="F1004" s="242">
        <f t="shared" si="130"/>
        <v>1228.1999999999998</v>
      </c>
      <c r="G1004" s="242">
        <f t="shared" si="130"/>
        <v>1331.2399999999998</v>
      </c>
      <c r="H1004" s="242">
        <f t="shared" si="130"/>
        <v>1561.21</v>
      </c>
      <c r="I1004" s="242">
        <f t="shared" si="130"/>
        <v>1882.8400000000001</v>
      </c>
      <c r="J1004" s="242">
        <f t="shared" si="130"/>
        <v>2254.66</v>
      </c>
      <c r="K1004" s="242">
        <f t="shared" si="130"/>
        <v>2310.81</v>
      </c>
      <c r="L1004" s="242">
        <f t="shared" si="130"/>
        <v>2318.2799999999997</v>
      </c>
      <c r="M1004" s="242">
        <f t="shared" si="130"/>
        <v>2286.4899999999998</v>
      </c>
      <c r="N1004" s="242">
        <f t="shared" si="130"/>
        <v>2265.02</v>
      </c>
      <c r="O1004" s="242">
        <f t="shared" si="130"/>
        <v>2265.52</v>
      </c>
      <c r="P1004" s="242">
        <f t="shared" si="130"/>
        <v>2266.54</v>
      </c>
      <c r="Q1004" s="242">
        <f t="shared" si="130"/>
        <v>2264.9299999999998</v>
      </c>
      <c r="R1004" s="242">
        <f t="shared" si="130"/>
        <v>2284.0099999999998</v>
      </c>
      <c r="S1004" s="242">
        <f t="shared" si="131"/>
        <v>2353.15</v>
      </c>
      <c r="T1004" s="242">
        <f t="shared" si="131"/>
        <v>2397.4599999999996</v>
      </c>
      <c r="U1004" s="242">
        <f t="shared" si="131"/>
        <v>2426.7399999999998</v>
      </c>
      <c r="V1004" s="242">
        <f t="shared" si="131"/>
        <v>2370.11</v>
      </c>
      <c r="W1004" s="242">
        <f t="shared" si="131"/>
        <v>2343.42</v>
      </c>
      <c r="X1004" s="242">
        <f t="shared" si="131"/>
        <v>2236.11</v>
      </c>
      <c r="Y1004" s="242">
        <f t="shared" si="131"/>
        <v>1689.7599999999998</v>
      </c>
      <c r="Z1004" s="243"/>
      <c r="AA1004" s="248">
        <v>925.16</v>
      </c>
      <c r="AB1004" s="245">
        <v>570.1</v>
      </c>
      <c r="AC1004" s="245">
        <v>309.95999999999998</v>
      </c>
      <c r="AD1004" s="245">
        <v>277.14999999999998</v>
      </c>
      <c r="AE1004" s="245">
        <v>868.75</v>
      </c>
      <c r="AF1004" s="245">
        <v>971.79</v>
      </c>
      <c r="AG1004" s="245">
        <v>1201.76</v>
      </c>
      <c r="AH1004" s="245">
        <v>1523.39</v>
      </c>
      <c r="AI1004" s="245">
        <v>1895.21</v>
      </c>
      <c r="AJ1004" s="245">
        <v>1951.36</v>
      </c>
      <c r="AK1004" s="245">
        <v>1958.83</v>
      </c>
      <c r="AL1004" s="245">
        <v>1927.04</v>
      </c>
      <c r="AM1004" s="245">
        <v>1905.57</v>
      </c>
      <c r="AN1004" s="245">
        <v>1906.07</v>
      </c>
      <c r="AO1004" s="245">
        <v>1907.09</v>
      </c>
      <c r="AP1004" s="245">
        <v>1905.48</v>
      </c>
      <c r="AQ1004" s="245">
        <v>1924.56</v>
      </c>
      <c r="AR1004" s="245">
        <v>1993.7</v>
      </c>
      <c r="AS1004" s="245">
        <v>2038.0099999999998</v>
      </c>
      <c r="AT1004" s="245">
        <v>2067.29</v>
      </c>
      <c r="AU1004" s="245">
        <v>2010.66</v>
      </c>
      <c r="AV1004" s="245">
        <v>1983.97</v>
      </c>
      <c r="AW1004" s="245">
        <v>1876.66</v>
      </c>
      <c r="AX1004" s="246">
        <v>1330.31</v>
      </c>
      <c r="AY1004" s="328">
        <v>261.40999999999997</v>
      </c>
      <c r="AZ1004" s="247">
        <v>6.61</v>
      </c>
      <c r="BA1004" s="247">
        <v>2022.6899999999998</v>
      </c>
      <c r="BB1004" s="255">
        <v>4.5199999999999997E-2</v>
      </c>
    </row>
    <row r="1005" spans="1:54" s="232" customFormat="1">
      <c r="A1005" s="241">
        <v>4</v>
      </c>
      <c r="B1005" s="242">
        <f t="shared" si="132"/>
        <v>1628.9</v>
      </c>
      <c r="C1005" s="242">
        <f t="shared" si="130"/>
        <v>1473.7399999999998</v>
      </c>
      <c r="D1005" s="242">
        <f t="shared" si="130"/>
        <v>1399.9</v>
      </c>
      <c r="E1005" s="242">
        <f t="shared" si="130"/>
        <v>1349.6299999999999</v>
      </c>
      <c r="F1005" s="242">
        <f t="shared" si="130"/>
        <v>1374.0700000000002</v>
      </c>
      <c r="G1005" s="242">
        <f t="shared" si="130"/>
        <v>1467.2399999999998</v>
      </c>
      <c r="H1005" s="242">
        <f t="shared" si="130"/>
        <v>1588.67</v>
      </c>
      <c r="I1005" s="242">
        <f t="shared" si="130"/>
        <v>1701.9499999999998</v>
      </c>
      <c r="J1005" s="242">
        <f t="shared" si="130"/>
        <v>2196.38</v>
      </c>
      <c r="K1005" s="242">
        <f t="shared" si="130"/>
        <v>2252.13</v>
      </c>
      <c r="L1005" s="242">
        <f t="shared" si="130"/>
        <v>2268.59</v>
      </c>
      <c r="M1005" s="242">
        <f t="shared" si="130"/>
        <v>2256.85</v>
      </c>
      <c r="N1005" s="242">
        <f t="shared" si="130"/>
        <v>2255.5699999999997</v>
      </c>
      <c r="O1005" s="242">
        <f t="shared" si="130"/>
        <v>2242.1</v>
      </c>
      <c r="P1005" s="242">
        <f t="shared" si="130"/>
        <v>2259.2799999999997</v>
      </c>
      <c r="Q1005" s="242">
        <f t="shared" si="130"/>
        <v>2271.8199999999997</v>
      </c>
      <c r="R1005" s="242">
        <f t="shared" si="130"/>
        <v>2295.66</v>
      </c>
      <c r="S1005" s="242">
        <f t="shared" si="131"/>
        <v>2392.4300000000003</v>
      </c>
      <c r="T1005" s="242">
        <f t="shared" si="131"/>
        <v>2405.0399999999995</v>
      </c>
      <c r="U1005" s="242">
        <f t="shared" si="131"/>
        <v>2412.21</v>
      </c>
      <c r="V1005" s="242">
        <f t="shared" si="131"/>
        <v>2396.9699999999998</v>
      </c>
      <c r="W1005" s="242">
        <f t="shared" si="131"/>
        <v>2287.31</v>
      </c>
      <c r="X1005" s="242">
        <f t="shared" si="131"/>
        <v>2206.2399999999998</v>
      </c>
      <c r="Y1005" s="242">
        <f t="shared" si="131"/>
        <v>1676.73</v>
      </c>
      <c r="Z1005" s="243"/>
      <c r="AA1005" s="248">
        <v>1269.45</v>
      </c>
      <c r="AB1005" s="245">
        <v>1114.29</v>
      </c>
      <c r="AC1005" s="245">
        <v>1040.45</v>
      </c>
      <c r="AD1005" s="245">
        <v>990.18</v>
      </c>
      <c r="AE1005" s="245">
        <v>1014.6200000000001</v>
      </c>
      <c r="AF1005" s="245">
        <v>1107.79</v>
      </c>
      <c r="AG1005" s="245">
        <v>1229.22</v>
      </c>
      <c r="AH1005" s="245">
        <v>1342.5</v>
      </c>
      <c r="AI1005" s="245">
        <v>1836.93</v>
      </c>
      <c r="AJ1005" s="245">
        <v>1892.68</v>
      </c>
      <c r="AK1005" s="245">
        <v>1909.14</v>
      </c>
      <c r="AL1005" s="245">
        <v>1897.4</v>
      </c>
      <c r="AM1005" s="245">
        <v>1896.12</v>
      </c>
      <c r="AN1005" s="245">
        <v>1882.65</v>
      </c>
      <c r="AO1005" s="245">
        <v>1899.83</v>
      </c>
      <c r="AP1005" s="245">
        <v>1912.37</v>
      </c>
      <c r="AQ1005" s="245">
        <v>1936.21</v>
      </c>
      <c r="AR1005" s="245">
        <v>2032.9800000000002</v>
      </c>
      <c r="AS1005" s="245">
        <v>2045.5899999999997</v>
      </c>
      <c r="AT1005" s="245">
        <v>2052.7600000000002</v>
      </c>
      <c r="AU1005" s="245">
        <v>2037.5199999999998</v>
      </c>
      <c r="AV1005" s="245">
        <v>1927.86</v>
      </c>
      <c r="AW1005" s="245">
        <v>1846.79</v>
      </c>
      <c r="AX1005" s="246">
        <v>1317.28</v>
      </c>
      <c r="AY1005" s="328">
        <v>261.40999999999997</v>
      </c>
      <c r="AZ1005" s="247">
        <v>6.61</v>
      </c>
      <c r="BA1005" s="247">
        <v>2022.6899999999998</v>
      </c>
      <c r="BB1005" s="255">
        <v>4.5199999999999997E-2</v>
      </c>
    </row>
    <row r="1006" spans="1:54" s="232" customFormat="1">
      <c r="A1006" s="241">
        <v>5</v>
      </c>
      <c r="B1006" s="242">
        <f t="shared" si="132"/>
        <v>1545.19</v>
      </c>
      <c r="C1006" s="242">
        <f t="shared" si="130"/>
        <v>1437.8600000000001</v>
      </c>
      <c r="D1006" s="242">
        <f t="shared" si="130"/>
        <v>1388.19</v>
      </c>
      <c r="E1006" s="242">
        <f t="shared" si="130"/>
        <v>1450.77</v>
      </c>
      <c r="F1006" s="242">
        <f t="shared" si="130"/>
        <v>1474.06</v>
      </c>
      <c r="G1006" s="242">
        <f t="shared" si="130"/>
        <v>1706.8400000000001</v>
      </c>
      <c r="H1006" s="242">
        <f t="shared" si="130"/>
        <v>1674.0499999999997</v>
      </c>
      <c r="I1006" s="242">
        <f t="shared" si="130"/>
        <v>1770.79</v>
      </c>
      <c r="J1006" s="242">
        <f t="shared" si="130"/>
        <v>2158.19</v>
      </c>
      <c r="K1006" s="242">
        <f t="shared" si="130"/>
        <v>2203.61</v>
      </c>
      <c r="L1006" s="242">
        <f t="shared" si="130"/>
        <v>2208.39</v>
      </c>
      <c r="M1006" s="242">
        <f t="shared" si="130"/>
        <v>2211.11</v>
      </c>
      <c r="N1006" s="242">
        <f t="shared" si="130"/>
        <v>2207.7799999999997</v>
      </c>
      <c r="O1006" s="242">
        <f t="shared" si="130"/>
        <v>2204.2199999999998</v>
      </c>
      <c r="P1006" s="242">
        <f t="shared" si="130"/>
        <v>2208.8199999999997</v>
      </c>
      <c r="Q1006" s="242">
        <f t="shared" si="130"/>
        <v>2208.5299999999997</v>
      </c>
      <c r="R1006" s="242">
        <f t="shared" si="130"/>
        <v>2222.19</v>
      </c>
      <c r="S1006" s="242">
        <f t="shared" si="131"/>
        <v>2271.5</v>
      </c>
      <c r="T1006" s="242">
        <f t="shared" si="131"/>
        <v>2281.19</v>
      </c>
      <c r="U1006" s="242">
        <f t="shared" si="131"/>
        <v>2282.9299999999998</v>
      </c>
      <c r="V1006" s="242">
        <f t="shared" si="131"/>
        <v>2258.19</v>
      </c>
      <c r="W1006" s="242">
        <f t="shared" si="131"/>
        <v>2222.2799999999997</v>
      </c>
      <c r="X1006" s="242">
        <f t="shared" si="131"/>
        <v>2105.1799999999998</v>
      </c>
      <c r="Y1006" s="242">
        <f t="shared" si="131"/>
        <v>1680.4099999999999</v>
      </c>
      <c r="Z1006" s="243"/>
      <c r="AA1006" s="248">
        <v>1185.74</v>
      </c>
      <c r="AB1006" s="245">
        <v>1078.4100000000001</v>
      </c>
      <c r="AC1006" s="245">
        <v>1028.74</v>
      </c>
      <c r="AD1006" s="245">
        <v>1091.32</v>
      </c>
      <c r="AE1006" s="245">
        <v>1114.6099999999999</v>
      </c>
      <c r="AF1006" s="245">
        <v>1347.39</v>
      </c>
      <c r="AG1006" s="245">
        <v>1314.6</v>
      </c>
      <c r="AH1006" s="245">
        <v>1411.34</v>
      </c>
      <c r="AI1006" s="245">
        <v>1798.74</v>
      </c>
      <c r="AJ1006" s="245">
        <v>1844.16</v>
      </c>
      <c r="AK1006" s="245">
        <v>1848.94</v>
      </c>
      <c r="AL1006" s="245">
        <v>1851.66</v>
      </c>
      <c r="AM1006" s="245">
        <v>1848.33</v>
      </c>
      <c r="AN1006" s="245">
        <v>1844.77</v>
      </c>
      <c r="AO1006" s="245">
        <v>1849.37</v>
      </c>
      <c r="AP1006" s="245">
        <v>1849.08</v>
      </c>
      <c r="AQ1006" s="245">
        <v>1862.74</v>
      </c>
      <c r="AR1006" s="245">
        <v>1912.05</v>
      </c>
      <c r="AS1006" s="245">
        <v>1921.74</v>
      </c>
      <c r="AT1006" s="245">
        <v>1923.48</v>
      </c>
      <c r="AU1006" s="245">
        <v>1898.74</v>
      </c>
      <c r="AV1006" s="245">
        <v>1862.83</v>
      </c>
      <c r="AW1006" s="245">
        <v>1745.73</v>
      </c>
      <c r="AX1006" s="246">
        <v>1320.96</v>
      </c>
      <c r="AY1006" s="328">
        <v>261.40999999999997</v>
      </c>
      <c r="AZ1006" s="247">
        <v>6.61</v>
      </c>
      <c r="BA1006" s="247">
        <v>2022.6899999999998</v>
      </c>
      <c r="BB1006" s="255">
        <v>4.5199999999999997E-2</v>
      </c>
    </row>
    <row r="1007" spans="1:54" s="232" customFormat="1">
      <c r="A1007" s="241">
        <v>6</v>
      </c>
      <c r="B1007" s="242">
        <f t="shared" si="132"/>
        <v>1463.1999999999998</v>
      </c>
      <c r="C1007" s="242">
        <f t="shared" si="130"/>
        <v>1391.96</v>
      </c>
      <c r="D1007" s="242">
        <f t="shared" si="130"/>
        <v>1337.27</v>
      </c>
      <c r="E1007" s="242">
        <f t="shared" si="130"/>
        <v>1297.82</v>
      </c>
      <c r="F1007" s="242">
        <f t="shared" si="130"/>
        <v>1306.08</v>
      </c>
      <c r="G1007" s="242">
        <f t="shared" si="130"/>
        <v>1346.9</v>
      </c>
      <c r="H1007" s="242">
        <f t="shared" si="130"/>
        <v>1382.59</v>
      </c>
      <c r="I1007" s="242">
        <f t="shared" si="130"/>
        <v>1491.96</v>
      </c>
      <c r="J1007" s="242">
        <f t="shared" si="130"/>
        <v>1687.3600000000001</v>
      </c>
      <c r="K1007" s="242">
        <f t="shared" si="130"/>
        <v>2148.61</v>
      </c>
      <c r="L1007" s="242">
        <f t="shared" si="130"/>
        <v>2169.5699999999997</v>
      </c>
      <c r="M1007" s="242">
        <f t="shared" si="130"/>
        <v>2167.13</v>
      </c>
      <c r="N1007" s="242">
        <f t="shared" si="130"/>
        <v>2143.61</v>
      </c>
      <c r="O1007" s="242">
        <f t="shared" si="130"/>
        <v>2136.7399999999998</v>
      </c>
      <c r="P1007" s="242">
        <f t="shared" si="130"/>
        <v>2141.7199999999998</v>
      </c>
      <c r="Q1007" s="242">
        <f t="shared" si="130"/>
        <v>2147.66</v>
      </c>
      <c r="R1007" s="242">
        <f t="shared" si="130"/>
        <v>2171.1</v>
      </c>
      <c r="S1007" s="242">
        <f t="shared" si="131"/>
        <v>2201.73</v>
      </c>
      <c r="T1007" s="242">
        <f t="shared" si="131"/>
        <v>2213.7999999999997</v>
      </c>
      <c r="U1007" s="242">
        <f t="shared" si="131"/>
        <v>2202.13</v>
      </c>
      <c r="V1007" s="242">
        <f t="shared" si="131"/>
        <v>2198.4499999999998</v>
      </c>
      <c r="W1007" s="242">
        <f t="shared" si="131"/>
        <v>2187.06</v>
      </c>
      <c r="X1007" s="242">
        <f t="shared" si="131"/>
        <v>1704.94</v>
      </c>
      <c r="Y1007" s="242">
        <f t="shared" si="131"/>
        <v>1594.5699999999997</v>
      </c>
      <c r="Z1007" s="243"/>
      <c r="AA1007" s="248">
        <v>1103.75</v>
      </c>
      <c r="AB1007" s="245">
        <v>1032.51</v>
      </c>
      <c r="AC1007" s="245">
        <v>977.82</v>
      </c>
      <c r="AD1007" s="245">
        <v>938.37</v>
      </c>
      <c r="AE1007" s="245">
        <v>946.63</v>
      </c>
      <c r="AF1007" s="245">
        <v>987.45</v>
      </c>
      <c r="AG1007" s="245">
        <v>1023.14</v>
      </c>
      <c r="AH1007" s="245">
        <v>1132.51</v>
      </c>
      <c r="AI1007" s="245">
        <v>1327.91</v>
      </c>
      <c r="AJ1007" s="245">
        <v>1789.16</v>
      </c>
      <c r="AK1007" s="245">
        <v>1810.12</v>
      </c>
      <c r="AL1007" s="245">
        <v>1807.68</v>
      </c>
      <c r="AM1007" s="245">
        <v>1784.16</v>
      </c>
      <c r="AN1007" s="245">
        <v>1777.29</v>
      </c>
      <c r="AO1007" s="245">
        <v>1782.27</v>
      </c>
      <c r="AP1007" s="245">
        <v>1788.21</v>
      </c>
      <c r="AQ1007" s="245">
        <v>1811.65</v>
      </c>
      <c r="AR1007" s="245">
        <v>1842.28</v>
      </c>
      <c r="AS1007" s="245">
        <v>1854.35</v>
      </c>
      <c r="AT1007" s="245">
        <v>1842.68</v>
      </c>
      <c r="AU1007" s="245">
        <v>1839</v>
      </c>
      <c r="AV1007" s="245">
        <v>1827.61</v>
      </c>
      <c r="AW1007" s="245">
        <v>1345.49</v>
      </c>
      <c r="AX1007" s="246">
        <v>1235.1199999999999</v>
      </c>
      <c r="AY1007" s="328">
        <v>261.40999999999997</v>
      </c>
      <c r="AZ1007" s="247">
        <v>6.61</v>
      </c>
      <c r="BA1007" s="247">
        <v>2022.6899999999998</v>
      </c>
      <c r="BB1007" s="255">
        <v>4.5199999999999997E-2</v>
      </c>
    </row>
    <row r="1008" spans="1:54" s="232" customFormat="1">
      <c r="A1008" s="241">
        <v>7</v>
      </c>
      <c r="B1008" s="242">
        <f t="shared" si="132"/>
        <v>1355.3799999999999</v>
      </c>
      <c r="C1008" s="242">
        <f t="shared" si="130"/>
        <v>1212.6500000000001</v>
      </c>
      <c r="D1008" s="242">
        <f t="shared" si="130"/>
        <v>1210.2199999999998</v>
      </c>
      <c r="E1008" s="242">
        <f t="shared" si="130"/>
        <v>1076.28</v>
      </c>
      <c r="F1008" s="242">
        <f t="shared" si="130"/>
        <v>1269.4099999999999</v>
      </c>
      <c r="G1008" s="242">
        <f t="shared" si="130"/>
        <v>1351.86</v>
      </c>
      <c r="H1008" s="242">
        <f t="shared" si="130"/>
        <v>1482.69</v>
      </c>
      <c r="I1008" s="242">
        <f t="shared" si="130"/>
        <v>1780.4699999999998</v>
      </c>
      <c r="J1008" s="242">
        <f t="shared" si="130"/>
        <v>2196.5699999999997</v>
      </c>
      <c r="K1008" s="242">
        <f t="shared" si="130"/>
        <v>2265.5099999999998</v>
      </c>
      <c r="L1008" s="242">
        <f t="shared" si="130"/>
        <v>2276.65</v>
      </c>
      <c r="M1008" s="242">
        <f t="shared" si="130"/>
        <v>2257.59</v>
      </c>
      <c r="N1008" s="242">
        <f t="shared" si="130"/>
        <v>2227.4299999999998</v>
      </c>
      <c r="O1008" s="242">
        <f t="shared" si="130"/>
        <v>2238.1</v>
      </c>
      <c r="P1008" s="242">
        <f t="shared" si="130"/>
        <v>2231.2599999999998</v>
      </c>
      <c r="Q1008" s="242">
        <f t="shared" si="130"/>
        <v>2240.4499999999998</v>
      </c>
      <c r="R1008" s="242">
        <f t="shared" si="130"/>
        <v>2257.38</v>
      </c>
      <c r="S1008" s="242">
        <f t="shared" si="131"/>
        <v>2280.61</v>
      </c>
      <c r="T1008" s="242">
        <f t="shared" si="131"/>
        <v>2307.91</v>
      </c>
      <c r="U1008" s="242">
        <f t="shared" si="131"/>
        <v>2318.4</v>
      </c>
      <c r="V1008" s="242">
        <f t="shared" si="131"/>
        <v>2257.98</v>
      </c>
      <c r="W1008" s="242">
        <f t="shared" si="131"/>
        <v>2203.36</v>
      </c>
      <c r="X1008" s="242">
        <f t="shared" si="131"/>
        <v>1714.94</v>
      </c>
      <c r="Y1008" s="242">
        <f t="shared" si="131"/>
        <v>1482.04</v>
      </c>
      <c r="Z1008" s="243"/>
      <c r="AA1008" s="248">
        <v>995.93</v>
      </c>
      <c r="AB1008" s="245">
        <v>853.2</v>
      </c>
      <c r="AC1008" s="245">
        <v>850.77</v>
      </c>
      <c r="AD1008" s="245">
        <v>716.83</v>
      </c>
      <c r="AE1008" s="245">
        <v>909.96</v>
      </c>
      <c r="AF1008" s="245">
        <v>992.41</v>
      </c>
      <c r="AG1008" s="245">
        <v>1123.24</v>
      </c>
      <c r="AH1008" s="245">
        <v>1421.02</v>
      </c>
      <c r="AI1008" s="245">
        <v>1837.12</v>
      </c>
      <c r="AJ1008" s="245">
        <v>1906.06</v>
      </c>
      <c r="AK1008" s="245">
        <v>1917.2</v>
      </c>
      <c r="AL1008" s="245">
        <v>1898.14</v>
      </c>
      <c r="AM1008" s="245">
        <v>1867.98</v>
      </c>
      <c r="AN1008" s="245">
        <v>1878.65</v>
      </c>
      <c r="AO1008" s="245">
        <v>1871.81</v>
      </c>
      <c r="AP1008" s="245">
        <v>1881</v>
      </c>
      <c r="AQ1008" s="245">
        <v>1897.93</v>
      </c>
      <c r="AR1008" s="245">
        <v>1921.16</v>
      </c>
      <c r="AS1008" s="245">
        <v>1948.46</v>
      </c>
      <c r="AT1008" s="245">
        <v>1958.95</v>
      </c>
      <c r="AU1008" s="245">
        <v>1898.53</v>
      </c>
      <c r="AV1008" s="245">
        <v>1843.91</v>
      </c>
      <c r="AW1008" s="245">
        <v>1355.49</v>
      </c>
      <c r="AX1008" s="246">
        <v>1122.5899999999999</v>
      </c>
      <c r="AY1008" s="328">
        <v>261.40999999999997</v>
      </c>
      <c r="AZ1008" s="247">
        <v>6.61</v>
      </c>
      <c r="BA1008" s="247">
        <v>2022.6899999999998</v>
      </c>
      <c r="BB1008" s="255">
        <v>4.5199999999999997E-2</v>
      </c>
    </row>
    <row r="1009" spans="1:54" s="232" customFormat="1">
      <c r="A1009" s="241">
        <v>8</v>
      </c>
      <c r="B1009" s="242">
        <f t="shared" si="132"/>
        <v>1312.02</v>
      </c>
      <c r="C1009" s="242">
        <f t="shared" si="130"/>
        <v>997.6400000000001</v>
      </c>
      <c r="D1009" s="242">
        <f t="shared" si="130"/>
        <v>940.6400000000001</v>
      </c>
      <c r="E1009" s="242">
        <f t="shared" si="130"/>
        <v>913.96</v>
      </c>
      <c r="F1009" s="242">
        <f t="shared" si="130"/>
        <v>1214.0999999999999</v>
      </c>
      <c r="G1009" s="242">
        <f t="shared" si="130"/>
        <v>1307.6799999999998</v>
      </c>
      <c r="H1009" s="242">
        <f t="shared" si="130"/>
        <v>1489.13</v>
      </c>
      <c r="I1009" s="242">
        <f t="shared" si="130"/>
        <v>1779.3600000000001</v>
      </c>
      <c r="J1009" s="242">
        <f t="shared" si="130"/>
        <v>2196.8199999999997</v>
      </c>
      <c r="K1009" s="242">
        <f t="shared" si="130"/>
        <v>2261.7399999999998</v>
      </c>
      <c r="L1009" s="242">
        <f t="shared" si="130"/>
        <v>2256.11</v>
      </c>
      <c r="M1009" s="242">
        <f t="shared" si="130"/>
        <v>2239.0699999999997</v>
      </c>
      <c r="N1009" s="242">
        <f t="shared" si="130"/>
        <v>2220.91</v>
      </c>
      <c r="O1009" s="242">
        <f t="shared" si="130"/>
        <v>2233.64</v>
      </c>
      <c r="P1009" s="242">
        <f t="shared" si="130"/>
        <v>2242.31</v>
      </c>
      <c r="Q1009" s="242">
        <f t="shared" si="130"/>
        <v>2251.02</v>
      </c>
      <c r="R1009" s="242">
        <f t="shared" si="130"/>
        <v>2258.04</v>
      </c>
      <c r="S1009" s="242">
        <f t="shared" si="131"/>
        <v>2263.9</v>
      </c>
      <c r="T1009" s="242">
        <f t="shared" si="131"/>
        <v>2291.69</v>
      </c>
      <c r="U1009" s="242">
        <f t="shared" si="131"/>
        <v>2294.0499999999997</v>
      </c>
      <c r="V1009" s="242">
        <f t="shared" si="131"/>
        <v>2235.98</v>
      </c>
      <c r="W1009" s="242">
        <f t="shared" si="131"/>
        <v>2162.5699999999997</v>
      </c>
      <c r="X1009" s="242">
        <f t="shared" si="131"/>
        <v>1676.6399999999999</v>
      </c>
      <c r="Y1009" s="242">
        <f t="shared" si="131"/>
        <v>1465.3400000000001</v>
      </c>
      <c r="Z1009" s="243"/>
      <c r="AA1009" s="248">
        <v>952.57</v>
      </c>
      <c r="AB1009" s="245">
        <v>638.19000000000005</v>
      </c>
      <c r="AC1009" s="245">
        <v>581.19000000000005</v>
      </c>
      <c r="AD1009" s="245">
        <v>554.51</v>
      </c>
      <c r="AE1009" s="245">
        <v>854.65</v>
      </c>
      <c r="AF1009" s="245">
        <v>948.23</v>
      </c>
      <c r="AG1009" s="245">
        <v>1129.68</v>
      </c>
      <c r="AH1009" s="245">
        <v>1419.91</v>
      </c>
      <c r="AI1009" s="245">
        <v>1837.37</v>
      </c>
      <c r="AJ1009" s="245">
        <v>1902.29</v>
      </c>
      <c r="AK1009" s="245">
        <v>1896.66</v>
      </c>
      <c r="AL1009" s="245">
        <v>1879.62</v>
      </c>
      <c r="AM1009" s="245">
        <v>1861.46</v>
      </c>
      <c r="AN1009" s="245">
        <v>1874.19</v>
      </c>
      <c r="AO1009" s="245">
        <v>1882.86</v>
      </c>
      <c r="AP1009" s="245">
        <v>1891.57</v>
      </c>
      <c r="AQ1009" s="245">
        <v>1898.59</v>
      </c>
      <c r="AR1009" s="245">
        <v>1904.45</v>
      </c>
      <c r="AS1009" s="245">
        <v>1932.24</v>
      </c>
      <c r="AT1009" s="245">
        <v>1934.6</v>
      </c>
      <c r="AU1009" s="245">
        <v>1876.53</v>
      </c>
      <c r="AV1009" s="245">
        <v>1803.12</v>
      </c>
      <c r="AW1009" s="245">
        <v>1317.19</v>
      </c>
      <c r="AX1009" s="246">
        <v>1105.8900000000001</v>
      </c>
      <c r="AY1009" s="328">
        <v>261.40999999999997</v>
      </c>
      <c r="AZ1009" s="247">
        <v>6.61</v>
      </c>
      <c r="BA1009" s="247">
        <v>2022.6899999999998</v>
      </c>
      <c r="BB1009" s="255">
        <v>4.5199999999999997E-2</v>
      </c>
    </row>
    <row r="1010" spans="1:54" s="232" customFormat="1">
      <c r="A1010" s="241">
        <v>9</v>
      </c>
      <c r="B1010" s="242">
        <f t="shared" si="132"/>
        <v>1352.4499999999998</v>
      </c>
      <c r="C1010" s="242">
        <f t="shared" si="130"/>
        <v>1270.4000000000001</v>
      </c>
      <c r="D1010" s="242">
        <f t="shared" si="130"/>
        <v>1185.1399999999999</v>
      </c>
      <c r="E1010" s="242">
        <f t="shared" si="130"/>
        <v>1035.1500000000001</v>
      </c>
      <c r="F1010" s="242">
        <f t="shared" si="130"/>
        <v>1283.23</v>
      </c>
      <c r="G1010" s="242">
        <f t="shared" si="130"/>
        <v>1389.62</v>
      </c>
      <c r="H1010" s="242">
        <f t="shared" si="130"/>
        <v>1590.46</v>
      </c>
      <c r="I1010" s="242">
        <f t="shared" si="130"/>
        <v>1909.7999999999997</v>
      </c>
      <c r="J1010" s="242">
        <f t="shared" si="130"/>
        <v>2289.4299999999998</v>
      </c>
      <c r="K1010" s="242">
        <f t="shared" si="130"/>
        <v>2385.9899999999998</v>
      </c>
      <c r="L1010" s="242">
        <f t="shared" si="130"/>
        <v>2385.1999999999998</v>
      </c>
      <c r="M1010" s="242">
        <f t="shared" si="130"/>
        <v>2376.2999999999997</v>
      </c>
      <c r="N1010" s="242">
        <f t="shared" si="130"/>
        <v>2366.77</v>
      </c>
      <c r="O1010" s="242">
        <f t="shared" si="130"/>
        <v>2361.71</v>
      </c>
      <c r="P1010" s="242">
        <f t="shared" si="130"/>
        <v>2373.58</v>
      </c>
      <c r="Q1010" s="242">
        <f t="shared" si="130"/>
        <v>2375.09</v>
      </c>
      <c r="R1010" s="242">
        <f t="shared" si="130"/>
        <v>2381.3999999999996</v>
      </c>
      <c r="S1010" s="242">
        <f t="shared" si="131"/>
        <v>2417.3199999999997</v>
      </c>
      <c r="T1010" s="242">
        <f t="shared" si="131"/>
        <v>2433.23</v>
      </c>
      <c r="U1010" s="242">
        <f t="shared" si="131"/>
        <v>2405.8200000000002</v>
      </c>
      <c r="V1010" s="242">
        <f t="shared" si="131"/>
        <v>2388.9899999999998</v>
      </c>
      <c r="W1010" s="242">
        <f t="shared" si="131"/>
        <v>2286.89</v>
      </c>
      <c r="X1010" s="242">
        <f t="shared" si="131"/>
        <v>1994.54</v>
      </c>
      <c r="Y1010" s="242">
        <f t="shared" si="131"/>
        <v>1565.27</v>
      </c>
      <c r="Z1010" s="243"/>
      <c r="AA1010" s="248">
        <v>993</v>
      </c>
      <c r="AB1010" s="245">
        <v>910.95</v>
      </c>
      <c r="AC1010" s="245">
        <v>825.69</v>
      </c>
      <c r="AD1010" s="245">
        <v>675.7</v>
      </c>
      <c r="AE1010" s="245">
        <v>923.78</v>
      </c>
      <c r="AF1010" s="245">
        <v>1030.17</v>
      </c>
      <c r="AG1010" s="245">
        <v>1231.01</v>
      </c>
      <c r="AH1010" s="245">
        <v>1550.35</v>
      </c>
      <c r="AI1010" s="245">
        <v>1929.98</v>
      </c>
      <c r="AJ1010" s="245">
        <v>2026.5399999999997</v>
      </c>
      <c r="AK1010" s="245">
        <v>2025.75</v>
      </c>
      <c r="AL1010" s="245">
        <v>2016.85</v>
      </c>
      <c r="AM1010" s="245">
        <v>2007.32</v>
      </c>
      <c r="AN1010" s="245">
        <v>2002.2600000000002</v>
      </c>
      <c r="AO1010" s="245">
        <v>2014.13</v>
      </c>
      <c r="AP1010" s="245">
        <v>2015.6400000000003</v>
      </c>
      <c r="AQ1010" s="245">
        <v>2021.9499999999998</v>
      </c>
      <c r="AR1010" s="245">
        <v>2057.87</v>
      </c>
      <c r="AS1010" s="245">
        <v>2073.7800000000002</v>
      </c>
      <c r="AT1010" s="245">
        <v>2046.3700000000001</v>
      </c>
      <c r="AU1010" s="245">
        <v>2029.54</v>
      </c>
      <c r="AV1010" s="245">
        <v>1927.44</v>
      </c>
      <c r="AW1010" s="245">
        <v>1635.09</v>
      </c>
      <c r="AX1010" s="246">
        <v>1205.82</v>
      </c>
      <c r="AY1010" s="328">
        <v>261.40999999999997</v>
      </c>
      <c r="AZ1010" s="247">
        <v>6.61</v>
      </c>
      <c r="BA1010" s="247">
        <v>2022.6899999999998</v>
      </c>
      <c r="BB1010" s="255">
        <v>4.5199999999999997E-2</v>
      </c>
    </row>
    <row r="1011" spans="1:54" s="232" customFormat="1">
      <c r="A1011" s="241">
        <v>10</v>
      </c>
      <c r="B1011" s="242">
        <f t="shared" si="132"/>
        <v>1385.5900000000001</v>
      </c>
      <c r="C1011" s="242">
        <f t="shared" si="130"/>
        <v>1286.21</v>
      </c>
      <c r="D1011" s="242">
        <f t="shared" si="130"/>
        <v>1234.5999999999999</v>
      </c>
      <c r="E1011" s="242">
        <f t="shared" si="130"/>
        <v>967.87999999999988</v>
      </c>
      <c r="F1011" s="242">
        <f t="shared" si="130"/>
        <v>1283.4499999999998</v>
      </c>
      <c r="G1011" s="242">
        <f t="shared" si="130"/>
        <v>1415.6599999999999</v>
      </c>
      <c r="H1011" s="242">
        <f t="shared" si="130"/>
        <v>1644.3400000000001</v>
      </c>
      <c r="I1011" s="242">
        <f t="shared" si="130"/>
        <v>2046.0499999999997</v>
      </c>
      <c r="J1011" s="242">
        <f t="shared" si="130"/>
        <v>2302.2599999999998</v>
      </c>
      <c r="K1011" s="242">
        <f t="shared" si="130"/>
        <v>2353.25</v>
      </c>
      <c r="L1011" s="242">
        <f t="shared" si="130"/>
        <v>2372.1999999999998</v>
      </c>
      <c r="M1011" s="242">
        <f t="shared" si="130"/>
        <v>2356.89</v>
      </c>
      <c r="N1011" s="242">
        <f t="shared" si="130"/>
        <v>2312.85</v>
      </c>
      <c r="O1011" s="242">
        <f t="shared" si="130"/>
        <v>2326.35</v>
      </c>
      <c r="P1011" s="242">
        <f t="shared" si="130"/>
        <v>2345.02</v>
      </c>
      <c r="Q1011" s="242">
        <f t="shared" si="130"/>
        <v>2360.84</v>
      </c>
      <c r="R1011" s="242">
        <f t="shared" si="130"/>
        <v>2374.1</v>
      </c>
      <c r="S1011" s="242">
        <f t="shared" si="131"/>
        <v>2420.31</v>
      </c>
      <c r="T1011" s="242">
        <f t="shared" si="131"/>
        <v>2438.7599999999998</v>
      </c>
      <c r="U1011" s="242">
        <f t="shared" si="131"/>
        <v>2432.12</v>
      </c>
      <c r="V1011" s="242">
        <f t="shared" si="131"/>
        <v>2399.9599999999996</v>
      </c>
      <c r="W1011" s="242">
        <f t="shared" si="131"/>
        <v>2318.0099999999998</v>
      </c>
      <c r="X1011" s="242">
        <f t="shared" si="131"/>
        <v>1772.75</v>
      </c>
      <c r="Y1011" s="242">
        <f t="shared" si="131"/>
        <v>1511.9299999999998</v>
      </c>
      <c r="Z1011" s="243"/>
      <c r="AA1011" s="248">
        <v>1026.1400000000001</v>
      </c>
      <c r="AB1011" s="245">
        <v>926.76</v>
      </c>
      <c r="AC1011" s="245">
        <v>875.15</v>
      </c>
      <c r="AD1011" s="245">
        <v>608.42999999999995</v>
      </c>
      <c r="AE1011" s="245">
        <v>924</v>
      </c>
      <c r="AF1011" s="245">
        <v>1056.21</v>
      </c>
      <c r="AG1011" s="245">
        <v>1284.8900000000001</v>
      </c>
      <c r="AH1011" s="245">
        <v>1686.6</v>
      </c>
      <c r="AI1011" s="245">
        <v>1942.81</v>
      </c>
      <c r="AJ1011" s="245">
        <v>1993.8</v>
      </c>
      <c r="AK1011" s="245">
        <v>2012.75</v>
      </c>
      <c r="AL1011" s="245">
        <v>1997.44</v>
      </c>
      <c r="AM1011" s="245">
        <v>1953.4</v>
      </c>
      <c r="AN1011" s="245">
        <v>1966.9</v>
      </c>
      <c r="AO1011" s="245">
        <v>1985.57</v>
      </c>
      <c r="AP1011" s="245">
        <v>2001.3900000000003</v>
      </c>
      <c r="AQ1011" s="245">
        <v>2014.65</v>
      </c>
      <c r="AR1011" s="245">
        <v>2060.86</v>
      </c>
      <c r="AS1011" s="245">
        <v>2079.31</v>
      </c>
      <c r="AT1011" s="245">
        <v>2072.67</v>
      </c>
      <c r="AU1011" s="245">
        <v>2040.5099999999998</v>
      </c>
      <c r="AV1011" s="245">
        <v>1958.56</v>
      </c>
      <c r="AW1011" s="245">
        <v>1413.3</v>
      </c>
      <c r="AX1011" s="246">
        <v>1152.48</v>
      </c>
      <c r="AY1011" s="328">
        <v>261.40999999999997</v>
      </c>
      <c r="AZ1011" s="247">
        <v>6.61</v>
      </c>
      <c r="BA1011" s="247">
        <v>2022.6899999999998</v>
      </c>
      <c r="BB1011" s="255">
        <v>4.5199999999999997E-2</v>
      </c>
    </row>
    <row r="1012" spans="1:54" s="232" customFormat="1">
      <c r="A1012" s="241">
        <v>11</v>
      </c>
      <c r="B1012" s="242">
        <f t="shared" si="132"/>
        <v>1377.69</v>
      </c>
      <c r="C1012" s="242">
        <f t="shared" si="130"/>
        <v>1290.07</v>
      </c>
      <c r="D1012" s="242">
        <f t="shared" si="130"/>
        <v>1160.3</v>
      </c>
      <c r="E1012" s="242">
        <f t="shared" si="130"/>
        <v>929.3599999999999</v>
      </c>
      <c r="F1012" s="242">
        <f t="shared" si="130"/>
        <v>1286.6500000000001</v>
      </c>
      <c r="G1012" s="242">
        <f t="shared" si="130"/>
        <v>1461.35</v>
      </c>
      <c r="H1012" s="242">
        <f t="shared" si="130"/>
        <v>1750.67</v>
      </c>
      <c r="I1012" s="242">
        <f t="shared" si="130"/>
        <v>2198.7599999999998</v>
      </c>
      <c r="J1012" s="242">
        <f t="shared" si="130"/>
        <v>2388.1600000000003</v>
      </c>
      <c r="K1012" s="242">
        <f t="shared" si="130"/>
        <v>2420.0899999999997</v>
      </c>
      <c r="L1012" s="242">
        <f t="shared" si="130"/>
        <v>2416.9199999999996</v>
      </c>
      <c r="M1012" s="242">
        <f t="shared" si="130"/>
        <v>2405.1899999999996</v>
      </c>
      <c r="N1012" s="242">
        <f t="shared" si="130"/>
        <v>2373.96</v>
      </c>
      <c r="O1012" s="242">
        <f t="shared" si="130"/>
        <v>2383.2000000000003</v>
      </c>
      <c r="P1012" s="242">
        <f t="shared" si="130"/>
        <v>2388.52</v>
      </c>
      <c r="Q1012" s="242">
        <f t="shared" si="130"/>
        <v>2392.2800000000002</v>
      </c>
      <c r="R1012" s="242">
        <f t="shared" si="130"/>
        <v>2401.7399999999998</v>
      </c>
      <c r="S1012" s="242">
        <f t="shared" si="131"/>
        <v>2439.5699999999997</v>
      </c>
      <c r="T1012" s="242">
        <f t="shared" si="131"/>
        <v>2455.41</v>
      </c>
      <c r="U1012" s="242">
        <f t="shared" si="131"/>
        <v>2431.73</v>
      </c>
      <c r="V1012" s="242">
        <f t="shared" si="131"/>
        <v>2421.41</v>
      </c>
      <c r="W1012" s="242">
        <f t="shared" si="131"/>
        <v>2385.2599999999998</v>
      </c>
      <c r="X1012" s="242">
        <f t="shared" si="131"/>
        <v>2172.77</v>
      </c>
      <c r="Y1012" s="242">
        <f t="shared" si="131"/>
        <v>1606.6</v>
      </c>
      <c r="Z1012" s="243"/>
      <c r="AA1012" s="244">
        <v>1018.24</v>
      </c>
      <c r="AB1012" s="245">
        <v>930.62</v>
      </c>
      <c r="AC1012" s="245">
        <v>800.85</v>
      </c>
      <c r="AD1012" s="245">
        <v>569.91</v>
      </c>
      <c r="AE1012" s="245">
        <v>927.2</v>
      </c>
      <c r="AF1012" s="245">
        <v>1101.9000000000001</v>
      </c>
      <c r="AG1012" s="245">
        <v>1391.22</v>
      </c>
      <c r="AH1012" s="245">
        <v>1839.31</v>
      </c>
      <c r="AI1012" s="245">
        <v>2028.7100000000003</v>
      </c>
      <c r="AJ1012" s="245">
        <v>2060.64</v>
      </c>
      <c r="AK1012" s="245">
        <v>2057.4699999999998</v>
      </c>
      <c r="AL1012" s="245">
        <v>2045.7399999999998</v>
      </c>
      <c r="AM1012" s="245">
        <v>2014.51</v>
      </c>
      <c r="AN1012" s="245">
        <v>2023.7500000000002</v>
      </c>
      <c r="AO1012" s="245">
        <v>2029.07</v>
      </c>
      <c r="AP1012" s="245">
        <v>2032.8300000000002</v>
      </c>
      <c r="AQ1012" s="245">
        <v>2042.29</v>
      </c>
      <c r="AR1012" s="245">
        <v>2080.12</v>
      </c>
      <c r="AS1012" s="245">
        <v>2095.96</v>
      </c>
      <c r="AT1012" s="245">
        <v>2072.2800000000002</v>
      </c>
      <c r="AU1012" s="245">
        <v>2061.96</v>
      </c>
      <c r="AV1012" s="245">
        <v>2025.81</v>
      </c>
      <c r="AW1012" s="245">
        <v>1813.32</v>
      </c>
      <c r="AX1012" s="246">
        <v>1247.1500000000001</v>
      </c>
      <c r="AY1012" s="328">
        <v>261.40999999999997</v>
      </c>
      <c r="AZ1012" s="247">
        <v>6.61</v>
      </c>
      <c r="BA1012" s="247">
        <v>2022.6899999999998</v>
      </c>
      <c r="BB1012" s="255">
        <v>4.5199999999999997E-2</v>
      </c>
    </row>
    <row r="1013" spans="1:54" s="232" customFormat="1">
      <c r="A1013" s="241">
        <v>12</v>
      </c>
      <c r="B1013" s="242">
        <f t="shared" si="132"/>
        <v>1462.44</v>
      </c>
      <c r="C1013" s="242">
        <f t="shared" si="130"/>
        <v>1336.6599999999999</v>
      </c>
      <c r="D1013" s="242">
        <f t="shared" si="130"/>
        <v>1287.3799999999999</v>
      </c>
      <c r="E1013" s="242">
        <f t="shared" si="130"/>
        <v>1259.4299999999998</v>
      </c>
      <c r="F1013" s="242">
        <f t="shared" si="130"/>
        <v>1282.1099999999999</v>
      </c>
      <c r="G1013" s="242">
        <f t="shared" si="130"/>
        <v>1346.44</v>
      </c>
      <c r="H1013" s="242">
        <f t="shared" si="130"/>
        <v>1463.52</v>
      </c>
      <c r="I1013" s="242">
        <f t="shared" si="130"/>
        <v>1582.6</v>
      </c>
      <c r="J1013" s="242">
        <f t="shared" si="130"/>
        <v>2178.96</v>
      </c>
      <c r="K1013" s="242">
        <f t="shared" si="130"/>
        <v>2284.59</v>
      </c>
      <c r="L1013" s="242">
        <f t="shared" si="130"/>
        <v>2300.4299999999998</v>
      </c>
      <c r="M1013" s="242">
        <f t="shared" si="130"/>
        <v>2296.65</v>
      </c>
      <c r="N1013" s="242">
        <f t="shared" si="130"/>
        <v>2281.58</v>
      </c>
      <c r="O1013" s="242">
        <f t="shared" si="130"/>
        <v>2264.84</v>
      </c>
      <c r="P1013" s="242">
        <f t="shared" si="130"/>
        <v>2275.38</v>
      </c>
      <c r="Q1013" s="242">
        <f t="shared" si="130"/>
        <v>2293.4299999999998</v>
      </c>
      <c r="R1013" s="242">
        <f t="shared" si="130"/>
        <v>2332.12</v>
      </c>
      <c r="S1013" s="242">
        <f t="shared" si="131"/>
        <v>2399.0299999999997</v>
      </c>
      <c r="T1013" s="242">
        <f t="shared" si="131"/>
        <v>2420.6699999999996</v>
      </c>
      <c r="U1013" s="242">
        <f t="shared" si="131"/>
        <v>2402.9300000000003</v>
      </c>
      <c r="V1013" s="242">
        <f t="shared" si="131"/>
        <v>2353.0299999999997</v>
      </c>
      <c r="W1013" s="242">
        <f t="shared" si="131"/>
        <v>2310.37</v>
      </c>
      <c r="X1013" s="242">
        <f t="shared" si="131"/>
        <v>2268.5299999999997</v>
      </c>
      <c r="Y1013" s="242">
        <f t="shared" si="131"/>
        <v>1645.5900000000001</v>
      </c>
      <c r="Z1013" s="243"/>
      <c r="AA1013" s="244">
        <v>1102.99</v>
      </c>
      <c r="AB1013" s="245">
        <v>977.21</v>
      </c>
      <c r="AC1013" s="245">
        <v>927.93</v>
      </c>
      <c r="AD1013" s="245">
        <v>899.98</v>
      </c>
      <c r="AE1013" s="245">
        <v>922.66</v>
      </c>
      <c r="AF1013" s="245">
        <v>986.99</v>
      </c>
      <c r="AG1013" s="245">
        <v>1104.07</v>
      </c>
      <c r="AH1013" s="245">
        <v>1223.1500000000001</v>
      </c>
      <c r="AI1013" s="245">
        <v>1819.51</v>
      </c>
      <c r="AJ1013" s="245">
        <v>1925.14</v>
      </c>
      <c r="AK1013" s="245">
        <v>1940.98</v>
      </c>
      <c r="AL1013" s="245">
        <v>1937.2</v>
      </c>
      <c r="AM1013" s="245">
        <v>1922.13</v>
      </c>
      <c r="AN1013" s="245">
        <v>1905.39</v>
      </c>
      <c r="AO1013" s="245">
        <v>1915.93</v>
      </c>
      <c r="AP1013" s="245">
        <v>1933.98</v>
      </c>
      <c r="AQ1013" s="245">
        <v>1972.67</v>
      </c>
      <c r="AR1013" s="245">
        <v>2039.58</v>
      </c>
      <c r="AS1013" s="245">
        <v>2061.2199999999998</v>
      </c>
      <c r="AT1013" s="245">
        <v>2043.4800000000002</v>
      </c>
      <c r="AU1013" s="245">
        <v>1993.58</v>
      </c>
      <c r="AV1013" s="245">
        <v>1950.92</v>
      </c>
      <c r="AW1013" s="245">
        <v>1909.08</v>
      </c>
      <c r="AX1013" s="246">
        <v>1286.1400000000001</v>
      </c>
      <c r="AY1013" s="328">
        <v>261.40999999999997</v>
      </c>
      <c r="AZ1013" s="247">
        <v>6.61</v>
      </c>
      <c r="BA1013" s="247">
        <v>2022.6899999999998</v>
      </c>
      <c r="BB1013" s="255">
        <v>4.5199999999999997E-2</v>
      </c>
    </row>
    <row r="1014" spans="1:54" s="232" customFormat="1">
      <c r="A1014" s="241">
        <v>13</v>
      </c>
      <c r="B1014" s="242">
        <f t="shared" si="132"/>
        <v>1331.71</v>
      </c>
      <c r="C1014" s="242">
        <f t="shared" si="130"/>
        <v>1252.0099999999998</v>
      </c>
      <c r="D1014" s="242">
        <f t="shared" si="130"/>
        <v>757.34999999999991</v>
      </c>
      <c r="E1014" s="242">
        <f t="shared" si="130"/>
        <v>665.82999999999993</v>
      </c>
      <c r="F1014" s="242">
        <f t="shared" si="130"/>
        <v>734.8599999999999</v>
      </c>
      <c r="G1014" s="242">
        <f t="shared" si="130"/>
        <v>894.99</v>
      </c>
      <c r="H1014" s="242">
        <f t="shared" si="130"/>
        <v>993.87999999999988</v>
      </c>
      <c r="I1014" s="242">
        <f t="shared" si="130"/>
        <v>1287.5999999999999</v>
      </c>
      <c r="J1014" s="242">
        <f t="shared" si="130"/>
        <v>1537.21</v>
      </c>
      <c r="K1014" s="242">
        <f t="shared" si="130"/>
        <v>1761.25</v>
      </c>
      <c r="L1014" s="242">
        <f t="shared" si="130"/>
        <v>1836.8899999999999</v>
      </c>
      <c r="M1014" s="242">
        <f t="shared" si="130"/>
        <v>1840.02</v>
      </c>
      <c r="N1014" s="242">
        <f t="shared" si="130"/>
        <v>1826.7399999999998</v>
      </c>
      <c r="O1014" s="242">
        <f t="shared" si="130"/>
        <v>1831.87</v>
      </c>
      <c r="P1014" s="242">
        <f t="shared" si="130"/>
        <v>1826.6799999999998</v>
      </c>
      <c r="Q1014" s="242">
        <f t="shared" si="130"/>
        <v>1841.83</v>
      </c>
      <c r="R1014" s="242">
        <f t="shared" si="130"/>
        <v>1861.44</v>
      </c>
      <c r="S1014" s="242">
        <f t="shared" si="131"/>
        <v>2050.02</v>
      </c>
      <c r="T1014" s="242">
        <f t="shared" si="131"/>
        <v>2074.2799999999997</v>
      </c>
      <c r="U1014" s="242">
        <f t="shared" si="131"/>
        <v>2325.4299999999998</v>
      </c>
      <c r="V1014" s="242">
        <f t="shared" si="131"/>
        <v>2034.77</v>
      </c>
      <c r="W1014" s="242">
        <f t="shared" si="131"/>
        <v>1908.63</v>
      </c>
      <c r="X1014" s="242">
        <f t="shared" si="131"/>
        <v>1659.56</v>
      </c>
      <c r="Y1014" s="242">
        <f t="shared" si="131"/>
        <v>1516.54</v>
      </c>
      <c r="Z1014" s="243"/>
      <c r="AA1014" s="244">
        <v>972.26</v>
      </c>
      <c r="AB1014" s="245">
        <v>892.56</v>
      </c>
      <c r="AC1014" s="245">
        <v>397.9</v>
      </c>
      <c r="AD1014" s="245">
        <v>306.38</v>
      </c>
      <c r="AE1014" s="245">
        <v>375.41</v>
      </c>
      <c r="AF1014" s="245">
        <v>535.54</v>
      </c>
      <c r="AG1014" s="245">
        <v>634.42999999999995</v>
      </c>
      <c r="AH1014" s="245">
        <v>928.15</v>
      </c>
      <c r="AI1014" s="245">
        <v>1177.76</v>
      </c>
      <c r="AJ1014" s="245">
        <v>1401.8</v>
      </c>
      <c r="AK1014" s="245">
        <v>1477.44</v>
      </c>
      <c r="AL1014" s="245">
        <v>1480.57</v>
      </c>
      <c r="AM1014" s="245">
        <v>1467.29</v>
      </c>
      <c r="AN1014" s="245">
        <v>1472.42</v>
      </c>
      <c r="AO1014" s="245">
        <v>1467.23</v>
      </c>
      <c r="AP1014" s="245">
        <v>1482.38</v>
      </c>
      <c r="AQ1014" s="245">
        <v>1501.99</v>
      </c>
      <c r="AR1014" s="245">
        <v>1690.57</v>
      </c>
      <c r="AS1014" s="245">
        <v>1714.83</v>
      </c>
      <c r="AT1014" s="245">
        <v>1965.98</v>
      </c>
      <c r="AU1014" s="245">
        <v>1675.32</v>
      </c>
      <c r="AV1014" s="245">
        <v>1549.18</v>
      </c>
      <c r="AW1014" s="245">
        <v>1300.1099999999999</v>
      </c>
      <c r="AX1014" s="246">
        <v>1157.0899999999999</v>
      </c>
      <c r="AY1014" s="328">
        <v>261.40999999999997</v>
      </c>
      <c r="AZ1014" s="247">
        <v>6.61</v>
      </c>
      <c r="BA1014" s="247">
        <v>2022.6899999999998</v>
      </c>
      <c r="BB1014" s="255">
        <v>4.5199999999999997E-2</v>
      </c>
    </row>
    <row r="1015" spans="1:54" s="232" customFormat="1">
      <c r="A1015" s="241">
        <v>14</v>
      </c>
      <c r="B1015" s="242">
        <f t="shared" si="132"/>
        <v>1287.8699999999999</v>
      </c>
      <c r="C1015" s="242">
        <f t="shared" si="130"/>
        <v>1211.8799999999999</v>
      </c>
      <c r="D1015" s="242">
        <f t="shared" si="130"/>
        <v>598.75</v>
      </c>
      <c r="E1015" s="242">
        <f t="shared" si="130"/>
        <v>568.81999999999994</v>
      </c>
      <c r="F1015" s="242">
        <f t="shared" si="130"/>
        <v>866.31</v>
      </c>
      <c r="G1015" s="242">
        <f t="shared" si="130"/>
        <v>1285.1999999999998</v>
      </c>
      <c r="H1015" s="242">
        <f t="shared" si="130"/>
        <v>1498.0299999999997</v>
      </c>
      <c r="I1015" s="242">
        <f t="shared" si="130"/>
        <v>1931.8199999999997</v>
      </c>
      <c r="J1015" s="242">
        <f t="shared" si="130"/>
        <v>2322.86</v>
      </c>
      <c r="K1015" s="242">
        <f t="shared" si="130"/>
        <v>2426.3799999999997</v>
      </c>
      <c r="L1015" s="242">
        <f t="shared" si="130"/>
        <v>2426.29</v>
      </c>
      <c r="M1015" s="242">
        <f t="shared" si="130"/>
        <v>2414.08</v>
      </c>
      <c r="N1015" s="242">
        <f t="shared" si="130"/>
        <v>2381.16</v>
      </c>
      <c r="O1015" s="242">
        <f t="shared" si="130"/>
        <v>2366.5100000000002</v>
      </c>
      <c r="P1015" s="242">
        <f t="shared" si="130"/>
        <v>2373.92</v>
      </c>
      <c r="Q1015" s="242">
        <f t="shared" si="130"/>
        <v>2370.67</v>
      </c>
      <c r="R1015" s="242">
        <f t="shared" si="130"/>
        <v>2389.63</v>
      </c>
      <c r="S1015" s="242">
        <f t="shared" si="131"/>
        <v>2452.1899999999996</v>
      </c>
      <c r="T1015" s="242">
        <f t="shared" si="131"/>
        <v>2478.98</v>
      </c>
      <c r="U1015" s="242">
        <f t="shared" si="131"/>
        <v>2474.3999999999996</v>
      </c>
      <c r="V1015" s="242">
        <f t="shared" si="131"/>
        <v>2444.3199999999997</v>
      </c>
      <c r="W1015" s="242">
        <f t="shared" si="131"/>
        <v>2387.66</v>
      </c>
      <c r="X1015" s="242">
        <f t="shared" si="131"/>
        <v>1681.1</v>
      </c>
      <c r="Y1015" s="242">
        <f t="shared" si="131"/>
        <v>1558.85</v>
      </c>
      <c r="Z1015" s="243"/>
      <c r="AA1015" s="244">
        <v>928.42</v>
      </c>
      <c r="AB1015" s="245">
        <v>852.43</v>
      </c>
      <c r="AC1015" s="245">
        <v>239.3</v>
      </c>
      <c r="AD1015" s="245">
        <v>209.37</v>
      </c>
      <c r="AE1015" s="245">
        <v>506.85999999999996</v>
      </c>
      <c r="AF1015" s="245">
        <v>925.75</v>
      </c>
      <c r="AG1015" s="245">
        <v>1138.58</v>
      </c>
      <c r="AH1015" s="245">
        <v>1572.37</v>
      </c>
      <c r="AI1015" s="245">
        <v>1963.41</v>
      </c>
      <c r="AJ1015" s="245">
        <v>2066.9299999999998</v>
      </c>
      <c r="AK1015" s="245">
        <v>2066.84</v>
      </c>
      <c r="AL1015" s="245">
        <v>2054.63</v>
      </c>
      <c r="AM1015" s="245">
        <v>2021.71</v>
      </c>
      <c r="AN1015" s="245">
        <v>2007.0600000000002</v>
      </c>
      <c r="AO1015" s="245">
        <v>2014.4700000000003</v>
      </c>
      <c r="AP1015" s="245">
        <v>2011.2200000000003</v>
      </c>
      <c r="AQ1015" s="245">
        <v>2030.18</v>
      </c>
      <c r="AR1015" s="245">
        <v>2092.7399999999998</v>
      </c>
      <c r="AS1015" s="245">
        <v>2119.5300000000002</v>
      </c>
      <c r="AT1015" s="245">
        <v>2114.9499999999998</v>
      </c>
      <c r="AU1015" s="245">
        <v>2084.87</v>
      </c>
      <c r="AV1015" s="245">
        <v>2028.21</v>
      </c>
      <c r="AW1015" s="245">
        <v>1321.65</v>
      </c>
      <c r="AX1015" s="246">
        <v>1199.4000000000001</v>
      </c>
      <c r="AY1015" s="328">
        <v>261.40999999999997</v>
      </c>
      <c r="AZ1015" s="247">
        <v>6.61</v>
      </c>
      <c r="BA1015" s="247">
        <v>2022.6899999999998</v>
      </c>
      <c r="BB1015" s="255">
        <v>4.5199999999999997E-2</v>
      </c>
    </row>
    <row r="1016" spans="1:54" s="232" customFormat="1">
      <c r="A1016" s="241">
        <v>15</v>
      </c>
      <c r="B1016" s="242">
        <f t="shared" si="132"/>
        <v>1541.96</v>
      </c>
      <c r="C1016" s="242">
        <f t="shared" si="130"/>
        <v>1334.6599999999999</v>
      </c>
      <c r="D1016" s="242">
        <f t="shared" si="130"/>
        <v>1282.42</v>
      </c>
      <c r="E1016" s="242">
        <f t="shared" si="130"/>
        <v>1274.8499999999999</v>
      </c>
      <c r="F1016" s="242">
        <f t="shared" si="130"/>
        <v>1299.1999999999998</v>
      </c>
      <c r="G1016" s="242">
        <f t="shared" si="130"/>
        <v>1419.17</v>
      </c>
      <c r="H1016" s="242">
        <f t="shared" si="130"/>
        <v>1640.9899999999998</v>
      </c>
      <c r="I1016" s="242">
        <f t="shared" si="130"/>
        <v>2297.16</v>
      </c>
      <c r="J1016" s="242">
        <f t="shared" si="130"/>
        <v>2443.9899999999998</v>
      </c>
      <c r="K1016" s="242">
        <f t="shared" si="130"/>
        <v>2463.4399999999996</v>
      </c>
      <c r="L1016" s="242">
        <f t="shared" si="130"/>
        <v>2483.3399999999997</v>
      </c>
      <c r="M1016" s="242">
        <f t="shared" si="130"/>
        <v>2471.3599999999997</v>
      </c>
      <c r="N1016" s="242">
        <f t="shared" si="130"/>
        <v>2443.7399999999998</v>
      </c>
      <c r="O1016" s="242">
        <f t="shared" si="130"/>
        <v>2453.8399999999997</v>
      </c>
      <c r="P1016" s="242">
        <f t="shared" si="130"/>
        <v>2452.89</v>
      </c>
      <c r="Q1016" s="242">
        <f t="shared" si="130"/>
        <v>2455.4399999999996</v>
      </c>
      <c r="R1016" s="242">
        <f t="shared" si="130"/>
        <v>2464.64</v>
      </c>
      <c r="S1016" s="242">
        <f t="shared" si="131"/>
        <v>2496.3599999999997</v>
      </c>
      <c r="T1016" s="242">
        <f t="shared" si="131"/>
        <v>2516.8199999999997</v>
      </c>
      <c r="U1016" s="242">
        <f t="shared" si="131"/>
        <v>2511.75</v>
      </c>
      <c r="V1016" s="242">
        <f t="shared" si="131"/>
        <v>2478.8599999999997</v>
      </c>
      <c r="W1016" s="242">
        <f t="shared" si="131"/>
        <v>2438.77</v>
      </c>
      <c r="X1016" s="242">
        <f t="shared" si="131"/>
        <v>2315.7199999999998</v>
      </c>
      <c r="Y1016" s="242">
        <f t="shared" si="131"/>
        <v>1680.7599999999998</v>
      </c>
      <c r="Z1016" s="243"/>
      <c r="AA1016" s="244">
        <v>1182.51</v>
      </c>
      <c r="AB1016" s="245">
        <v>975.21</v>
      </c>
      <c r="AC1016" s="245">
        <v>922.97</v>
      </c>
      <c r="AD1016" s="245">
        <v>915.4</v>
      </c>
      <c r="AE1016" s="245">
        <v>939.75</v>
      </c>
      <c r="AF1016" s="245">
        <v>1059.72</v>
      </c>
      <c r="AG1016" s="245">
        <v>1281.54</v>
      </c>
      <c r="AH1016" s="245">
        <v>1937.71</v>
      </c>
      <c r="AI1016" s="245">
        <v>2084.54</v>
      </c>
      <c r="AJ1016" s="245">
        <v>2103.9899999999998</v>
      </c>
      <c r="AK1016" s="245">
        <v>2123.89</v>
      </c>
      <c r="AL1016" s="245">
        <v>2111.91</v>
      </c>
      <c r="AM1016" s="245">
        <v>2084.29</v>
      </c>
      <c r="AN1016" s="245">
        <v>2094.39</v>
      </c>
      <c r="AO1016" s="245">
        <v>2093.44</v>
      </c>
      <c r="AP1016" s="245">
        <v>2095.9899999999998</v>
      </c>
      <c r="AQ1016" s="245">
        <v>2105.19</v>
      </c>
      <c r="AR1016" s="245">
        <v>2136.91</v>
      </c>
      <c r="AS1016" s="245">
        <v>2157.37</v>
      </c>
      <c r="AT1016" s="245">
        <v>2152.3000000000002</v>
      </c>
      <c r="AU1016" s="245">
        <v>2119.41</v>
      </c>
      <c r="AV1016" s="245">
        <v>2079.3200000000002</v>
      </c>
      <c r="AW1016" s="245">
        <v>1956.27</v>
      </c>
      <c r="AX1016" s="246">
        <v>1321.31</v>
      </c>
      <c r="AY1016" s="328">
        <v>261.40999999999997</v>
      </c>
      <c r="AZ1016" s="247">
        <v>6.61</v>
      </c>
      <c r="BA1016" s="247">
        <v>2022.6899999999998</v>
      </c>
      <c r="BB1016" s="255">
        <v>4.5199999999999997E-2</v>
      </c>
    </row>
    <row r="1017" spans="1:54" s="232" customFormat="1">
      <c r="A1017" s="241">
        <v>16</v>
      </c>
      <c r="B1017" s="242">
        <f t="shared" si="132"/>
        <v>1393.8899999999999</v>
      </c>
      <c r="C1017" s="242">
        <f t="shared" si="130"/>
        <v>1325.37</v>
      </c>
      <c r="D1017" s="242">
        <f t="shared" si="130"/>
        <v>1274.44</v>
      </c>
      <c r="E1017" s="242">
        <f t="shared" si="130"/>
        <v>379.44</v>
      </c>
      <c r="F1017" s="242">
        <f t="shared" si="130"/>
        <v>1064.22</v>
      </c>
      <c r="G1017" s="242">
        <f t="shared" si="130"/>
        <v>1337.1799999999998</v>
      </c>
      <c r="H1017" s="242">
        <f t="shared" si="130"/>
        <v>1566.19</v>
      </c>
      <c r="I1017" s="242">
        <f t="shared" si="130"/>
        <v>2015.1999999999998</v>
      </c>
      <c r="J1017" s="242">
        <f t="shared" si="130"/>
        <v>2313.9699999999998</v>
      </c>
      <c r="K1017" s="242">
        <f t="shared" si="130"/>
        <v>2373.85</v>
      </c>
      <c r="L1017" s="242">
        <f t="shared" si="130"/>
        <v>2369.69</v>
      </c>
      <c r="M1017" s="242">
        <f t="shared" si="130"/>
        <v>2346.16</v>
      </c>
      <c r="N1017" s="242">
        <f t="shared" si="130"/>
        <v>2306.2799999999997</v>
      </c>
      <c r="O1017" s="242">
        <f t="shared" si="130"/>
        <v>2309.36</v>
      </c>
      <c r="P1017" s="242">
        <f t="shared" si="130"/>
        <v>2322.8199999999997</v>
      </c>
      <c r="Q1017" s="242">
        <f t="shared" si="130"/>
        <v>2328.81</v>
      </c>
      <c r="R1017" s="242">
        <f t="shared" ref="R1017:R1032" si="133">AQ1017+$AY1017+$AZ1017+ROUND($BA1017*$BB1017,2)</f>
        <v>2332.36</v>
      </c>
      <c r="S1017" s="242">
        <f t="shared" si="131"/>
        <v>2392.4399999999996</v>
      </c>
      <c r="T1017" s="242">
        <f t="shared" si="131"/>
        <v>2403.94</v>
      </c>
      <c r="U1017" s="242">
        <f t="shared" si="131"/>
        <v>2390.23</v>
      </c>
      <c r="V1017" s="242">
        <f t="shared" si="131"/>
        <v>2331.85</v>
      </c>
      <c r="W1017" s="242">
        <f t="shared" si="131"/>
        <v>2234.94</v>
      </c>
      <c r="X1017" s="242">
        <f t="shared" si="131"/>
        <v>1715.15</v>
      </c>
      <c r="Y1017" s="242">
        <f t="shared" si="131"/>
        <v>1488.4299999999998</v>
      </c>
      <c r="Z1017" s="243"/>
      <c r="AA1017" s="244">
        <v>1034.44</v>
      </c>
      <c r="AB1017" s="245">
        <v>965.92</v>
      </c>
      <c r="AC1017" s="245">
        <v>914.99</v>
      </c>
      <c r="AD1017" s="245">
        <v>19.989999999999998</v>
      </c>
      <c r="AE1017" s="245">
        <v>704.77</v>
      </c>
      <c r="AF1017" s="245">
        <v>977.73</v>
      </c>
      <c r="AG1017" s="245">
        <v>1206.74</v>
      </c>
      <c r="AH1017" s="245">
        <v>1655.75</v>
      </c>
      <c r="AI1017" s="245">
        <v>1954.52</v>
      </c>
      <c r="AJ1017" s="245">
        <v>2014.4</v>
      </c>
      <c r="AK1017" s="245">
        <v>2010.24</v>
      </c>
      <c r="AL1017" s="245">
        <v>1986.71</v>
      </c>
      <c r="AM1017" s="245">
        <v>1946.83</v>
      </c>
      <c r="AN1017" s="245">
        <v>1949.91</v>
      </c>
      <c r="AO1017" s="245">
        <v>1963.37</v>
      </c>
      <c r="AP1017" s="245">
        <v>1969.36</v>
      </c>
      <c r="AQ1017" s="245">
        <v>1972.91</v>
      </c>
      <c r="AR1017" s="245">
        <v>2032.9899999999998</v>
      </c>
      <c r="AS1017" s="245">
        <v>2044.4900000000002</v>
      </c>
      <c r="AT1017" s="245">
        <v>2030.78</v>
      </c>
      <c r="AU1017" s="245">
        <v>1972.4</v>
      </c>
      <c r="AV1017" s="245">
        <v>1875.49</v>
      </c>
      <c r="AW1017" s="245">
        <v>1355.7</v>
      </c>
      <c r="AX1017" s="246">
        <v>1128.98</v>
      </c>
      <c r="AY1017" s="328">
        <v>261.40999999999997</v>
      </c>
      <c r="AZ1017" s="247">
        <v>6.61</v>
      </c>
      <c r="BA1017" s="247">
        <v>2022.6899999999998</v>
      </c>
      <c r="BB1017" s="255">
        <v>4.5199999999999997E-2</v>
      </c>
    </row>
    <row r="1018" spans="1:54" s="232" customFormat="1">
      <c r="A1018" s="241">
        <v>17</v>
      </c>
      <c r="B1018" s="242">
        <f t="shared" si="132"/>
        <v>1361.37</v>
      </c>
      <c r="C1018" s="242">
        <f t="shared" si="132"/>
        <v>1315.65</v>
      </c>
      <c r="D1018" s="242">
        <f t="shared" si="132"/>
        <v>1237.1399999999999</v>
      </c>
      <c r="E1018" s="242">
        <f t="shared" si="132"/>
        <v>1124.52</v>
      </c>
      <c r="F1018" s="242">
        <f t="shared" si="132"/>
        <v>1315.9299999999998</v>
      </c>
      <c r="G1018" s="242">
        <f t="shared" si="132"/>
        <v>1364.6999999999998</v>
      </c>
      <c r="H1018" s="242">
        <f t="shared" si="132"/>
        <v>1570.1</v>
      </c>
      <c r="I1018" s="242">
        <f t="shared" si="132"/>
        <v>1931.29</v>
      </c>
      <c r="J1018" s="242">
        <f t="shared" si="132"/>
        <v>2207.0099999999998</v>
      </c>
      <c r="K1018" s="242">
        <f t="shared" si="132"/>
        <v>2258.83</v>
      </c>
      <c r="L1018" s="242">
        <f t="shared" si="132"/>
        <v>2251.12</v>
      </c>
      <c r="M1018" s="242">
        <f t="shared" si="132"/>
        <v>2229.3199999999997</v>
      </c>
      <c r="N1018" s="242">
        <f t="shared" si="132"/>
        <v>2191.36</v>
      </c>
      <c r="O1018" s="242">
        <f t="shared" si="132"/>
        <v>2189.21</v>
      </c>
      <c r="P1018" s="242">
        <f t="shared" si="132"/>
        <v>2174.0299999999997</v>
      </c>
      <c r="Q1018" s="242">
        <f t="shared" si="132"/>
        <v>2174.56</v>
      </c>
      <c r="R1018" s="242">
        <f t="shared" si="133"/>
        <v>2194.85</v>
      </c>
      <c r="S1018" s="242">
        <f t="shared" si="131"/>
        <v>2261.6799999999998</v>
      </c>
      <c r="T1018" s="242">
        <f t="shared" si="131"/>
        <v>2266.0699999999997</v>
      </c>
      <c r="U1018" s="242">
        <f t="shared" si="131"/>
        <v>2278.08</v>
      </c>
      <c r="V1018" s="242">
        <f t="shared" si="131"/>
        <v>2185.38</v>
      </c>
      <c r="W1018" s="242">
        <f t="shared" si="131"/>
        <v>1931.7799999999997</v>
      </c>
      <c r="X1018" s="242">
        <f t="shared" si="131"/>
        <v>1683.69</v>
      </c>
      <c r="Y1018" s="242">
        <f t="shared" si="131"/>
        <v>1508.42</v>
      </c>
      <c r="Z1018" s="243"/>
      <c r="AA1018" s="244">
        <v>1001.92</v>
      </c>
      <c r="AB1018" s="245">
        <v>956.2</v>
      </c>
      <c r="AC1018" s="245">
        <v>877.69</v>
      </c>
      <c r="AD1018" s="245">
        <v>765.07</v>
      </c>
      <c r="AE1018" s="245">
        <v>956.48</v>
      </c>
      <c r="AF1018" s="245">
        <v>1005.25</v>
      </c>
      <c r="AG1018" s="245">
        <v>1210.6500000000001</v>
      </c>
      <c r="AH1018" s="245">
        <v>1571.84</v>
      </c>
      <c r="AI1018" s="245">
        <v>1847.56</v>
      </c>
      <c r="AJ1018" s="245">
        <v>1899.38</v>
      </c>
      <c r="AK1018" s="245">
        <v>1891.67</v>
      </c>
      <c r="AL1018" s="245">
        <v>1869.87</v>
      </c>
      <c r="AM1018" s="245">
        <v>1831.91</v>
      </c>
      <c r="AN1018" s="245">
        <v>1829.76</v>
      </c>
      <c r="AO1018" s="245">
        <v>1814.58</v>
      </c>
      <c r="AP1018" s="245">
        <v>1815.11</v>
      </c>
      <c r="AQ1018" s="245">
        <v>1835.4</v>
      </c>
      <c r="AR1018" s="245">
        <v>1902.23</v>
      </c>
      <c r="AS1018" s="245">
        <v>1906.62</v>
      </c>
      <c r="AT1018" s="245">
        <v>1918.63</v>
      </c>
      <c r="AU1018" s="245">
        <v>1825.93</v>
      </c>
      <c r="AV1018" s="245">
        <v>1572.33</v>
      </c>
      <c r="AW1018" s="245">
        <v>1324.24</v>
      </c>
      <c r="AX1018" s="246">
        <v>1148.97</v>
      </c>
      <c r="AY1018" s="328">
        <v>261.40999999999997</v>
      </c>
      <c r="AZ1018" s="247">
        <v>6.61</v>
      </c>
      <c r="BA1018" s="247">
        <v>2022.6899999999998</v>
      </c>
      <c r="BB1018" s="255">
        <v>4.5199999999999997E-2</v>
      </c>
    </row>
    <row r="1019" spans="1:54" s="232" customFormat="1">
      <c r="A1019" s="241">
        <v>18</v>
      </c>
      <c r="B1019" s="242">
        <f t="shared" si="132"/>
        <v>1343.2199999999998</v>
      </c>
      <c r="C1019" s="242">
        <f t="shared" si="132"/>
        <v>1295.4699999999998</v>
      </c>
      <c r="D1019" s="242">
        <f t="shared" si="132"/>
        <v>1212.81</v>
      </c>
      <c r="E1019" s="242">
        <f t="shared" si="132"/>
        <v>1209.3599999999999</v>
      </c>
      <c r="F1019" s="242">
        <f t="shared" si="132"/>
        <v>1298.83</v>
      </c>
      <c r="G1019" s="242">
        <f t="shared" si="132"/>
        <v>1374.6599999999999</v>
      </c>
      <c r="H1019" s="242">
        <f t="shared" si="132"/>
        <v>1605.62</v>
      </c>
      <c r="I1019" s="242">
        <f t="shared" si="132"/>
        <v>2051.4899999999998</v>
      </c>
      <c r="J1019" s="242">
        <f t="shared" si="132"/>
        <v>2270.36</v>
      </c>
      <c r="K1019" s="242">
        <f t="shared" si="132"/>
        <v>2305.66</v>
      </c>
      <c r="L1019" s="242">
        <f t="shared" si="132"/>
        <v>2301.7599999999998</v>
      </c>
      <c r="M1019" s="242">
        <f t="shared" si="132"/>
        <v>2285.41</v>
      </c>
      <c r="N1019" s="242">
        <f t="shared" si="132"/>
        <v>2253.91</v>
      </c>
      <c r="O1019" s="242">
        <f t="shared" si="132"/>
        <v>2255.41</v>
      </c>
      <c r="P1019" s="242">
        <f t="shared" si="132"/>
        <v>2258.8199999999997</v>
      </c>
      <c r="Q1019" s="242">
        <f t="shared" si="132"/>
        <v>2264.56</v>
      </c>
      <c r="R1019" s="242">
        <f t="shared" si="133"/>
        <v>2294.2599999999998</v>
      </c>
      <c r="S1019" s="242">
        <f t="shared" si="131"/>
        <v>2361.84</v>
      </c>
      <c r="T1019" s="242">
        <f t="shared" si="131"/>
        <v>2398.9499999999998</v>
      </c>
      <c r="U1019" s="242">
        <f t="shared" si="131"/>
        <v>2418.56</v>
      </c>
      <c r="V1019" s="242">
        <f t="shared" si="131"/>
        <v>2391.3599999999997</v>
      </c>
      <c r="W1019" s="242">
        <f t="shared" si="131"/>
        <v>2368.9899999999998</v>
      </c>
      <c r="X1019" s="242">
        <f t="shared" si="131"/>
        <v>2288.2799999999997</v>
      </c>
      <c r="Y1019" s="242">
        <f t="shared" si="131"/>
        <v>1677.6100000000001</v>
      </c>
      <c r="Z1019" s="243"/>
      <c r="AA1019" s="244">
        <v>983.77</v>
      </c>
      <c r="AB1019" s="245">
        <v>936.02</v>
      </c>
      <c r="AC1019" s="245">
        <v>853.36</v>
      </c>
      <c r="AD1019" s="245">
        <v>849.91</v>
      </c>
      <c r="AE1019" s="245">
        <v>939.38</v>
      </c>
      <c r="AF1019" s="245">
        <v>1015.2099999999999</v>
      </c>
      <c r="AG1019" s="245">
        <v>1246.17</v>
      </c>
      <c r="AH1019" s="245">
        <v>1692.04</v>
      </c>
      <c r="AI1019" s="245">
        <v>1910.91</v>
      </c>
      <c r="AJ1019" s="245">
        <v>1946.21</v>
      </c>
      <c r="AK1019" s="245">
        <v>1942.31</v>
      </c>
      <c r="AL1019" s="245">
        <v>1925.96</v>
      </c>
      <c r="AM1019" s="245">
        <v>1894.46</v>
      </c>
      <c r="AN1019" s="245">
        <v>1895.96</v>
      </c>
      <c r="AO1019" s="245">
        <v>1899.37</v>
      </c>
      <c r="AP1019" s="245">
        <v>1905.11</v>
      </c>
      <c r="AQ1019" s="245">
        <v>1934.81</v>
      </c>
      <c r="AR1019" s="245">
        <v>2002.39</v>
      </c>
      <c r="AS1019" s="245">
        <v>2039.4999999999998</v>
      </c>
      <c r="AT1019" s="245">
        <v>2059.11</v>
      </c>
      <c r="AU1019" s="245">
        <v>2031.9099999999999</v>
      </c>
      <c r="AV1019" s="245">
        <v>2009.54</v>
      </c>
      <c r="AW1019" s="245">
        <v>1928.83</v>
      </c>
      <c r="AX1019" s="246">
        <v>1318.16</v>
      </c>
      <c r="AY1019" s="328">
        <v>261.40999999999997</v>
      </c>
      <c r="AZ1019" s="247">
        <v>6.61</v>
      </c>
      <c r="BA1019" s="247">
        <v>2022.6899999999998</v>
      </c>
      <c r="BB1019" s="255">
        <v>4.5199999999999997E-2</v>
      </c>
    </row>
    <row r="1020" spans="1:54" s="232" customFormat="1">
      <c r="A1020" s="241">
        <v>19</v>
      </c>
      <c r="B1020" s="242">
        <f t="shared" si="132"/>
        <v>1528.04</v>
      </c>
      <c r="C1020" s="242">
        <f t="shared" si="132"/>
        <v>1431.75</v>
      </c>
      <c r="D1020" s="242">
        <f t="shared" si="132"/>
        <v>1328.69</v>
      </c>
      <c r="E1020" s="242">
        <f t="shared" si="132"/>
        <v>1320.1299999999999</v>
      </c>
      <c r="F1020" s="242">
        <f t="shared" si="132"/>
        <v>1334.58</v>
      </c>
      <c r="G1020" s="242">
        <f t="shared" si="132"/>
        <v>1437.6</v>
      </c>
      <c r="H1020" s="242">
        <f t="shared" si="132"/>
        <v>1420.6999999999998</v>
      </c>
      <c r="I1020" s="242">
        <f t="shared" si="132"/>
        <v>1569.88</v>
      </c>
      <c r="J1020" s="242">
        <f t="shared" si="132"/>
        <v>1963.48</v>
      </c>
      <c r="K1020" s="242">
        <f t="shared" si="132"/>
        <v>2236.5</v>
      </c>
      <c r="L1020" s="242">
        <f t="shared" si="132"/>
        <v>2254.8199999999997</v>
      </c>
      <c r="M1020" s="242">
        <f t="shared" si="132"/>
        <v>2234.75</v>
      </c>
      <c r="N1020" s="242">
        <f t="shared" si="132"/>
        <v>2228.3199999999997</v>
      </c>
      <c r="O1020" s="242">
        <f t="shared" si="132"/>
        <v>2204.64</v>
      </c>
      <c r="P1020" s="242">
        <f t="shared" si="132"/>
        <v>2203.35</v>
      </c>
      <c r="Q1020" s="242">
        <f t="shared" si="132"/>
        <v>2197.59</v>
      </c>
      <c r="R1020" s="242">
        <f t="shared" si="133"/>
        <v>2258.84</v>
      </c>
      <c r="S1020" s="242">
        <f t="shared" si="131"/>
        <v>2334.66</v>
      </c>
      <c r="T1020" s="242">
        <f t="shared" si="131"/>
        <v>2353.7399999999998</v>
      </c>
      <c r="U1020" s="242">
        <f t="shared" si="131"/>
        <v>2382.8199999999997</v>
      </c>
      <c r="V1020" s="242">
        <f t="shared" si="131"/>
        <v>2304.6</v>
      </c>
      <c r="W1020" s="242">
        <f t="shared" si="131"/>
        <v>2275.7799999999997</v>
      </c>
      <c r="X1020" s="242">
        <f t="shared" si="131"/>
        <v>2257.41</v>
      </c>
      <c r="Y1020" s="242">
        <f t="shared" si="131"/>
        <v>1645.9899999999998</v>
      </c>
      <c r="Z1020" s="243"/>
      <c r="AA1020" s="244">
        <v>1168.5899999999999</v>
      </c>
      <c r="AB1020" s="245">
        <v>1072.3</v>
      </c>
      <c r="AC1020" s="245">
        <v>969.24</v>
      </c>
      <c r="AD1020" s="245">
        <v>960.68</v>
      </c>
      <c r="AE1020" s="245">
        <v>975.13</v>
      </c>
      <c r="AF1020" s="245">
        <v>1078.1500000000001</v>
      </c>
      <c r="AG1020" s="245">
        <v>1061.25</v>
      </c>
      <c r="AH1020" s="245">
        <v>1210.43</v>
      </c>
      <c r="AI1020" s="245">
        <v>1604.03</v>
      </c>
      <c r="AJ1020" s="245">
        <v>1877.05</v>
      </c>
      <c r="AK1020" s="245">
        <v>1895.37</v>
      </c>
      <c r="AL1020" s="245">
        <v>1875.3</v>
      </c>
      <c r="AM1020" s="245">
        <v>1868.87</v>
      </c>
      <c r="AN1020" s="245">
        <v>1845.19</v>
      </c>
      <c r="AO1020" s="245">
        <v>1843.9</v>
      </c>
      <c r="AP1020" s="245">
        <v>1838.14</v>
      </c>
      <c r="AQ1020" s="245">
        <v>1899.39</v>
      </c>
      <c r="AR1020" s="245">
        <v>1975.21</v>
      </c>
      <c r="AS1020" s="245">
        <v>1994.29</v>
      </c>
      <c r="AT1020" s="245">
        <v>2023.37</v>
      </c>
      <c r="AU1020" s="245">
        <v>1945.15</v>
      </c>
      <c r="AV1020" s="245">
        <v>1916.33</v>
      </c>
      <c r="AW1020" s="245">
        <v>1897.96</v>
      </c>
      <c r="AX1020" s="246">
        <v>1286.54</v>
      </c>
      <c r="AY1020" s="328">
        <v>261.40999999999997</v>
      </c>
      <c r="AZ1020" s="247">
        <v>6.61</v>
      </c>
      <c r="BA1020" s="247">
        <v>2022.6899999999998</v>
      </c>
      <c r="BB1020" s="255">
        <v>4.5199999999999997E-2</v>
      </c>
    </row>
    <row r="1021" spans="1:54" s="232" customFormat="1">
      <c r="A1021" s="241">
        <v>20</v>
      </c>
      <c r="B1021" s="242">
        <f t="shared" si="132"/>
        <v>1498.25</v>
      </c>
      <c r="C1021" s="242">
        <f t="shared" si="132"/>
        <v>1318.57</v>
      </c>
      <c r="D1021" s="242">
        <f t="shared" si="132"/>
        <v>1272.3499999999999</v>
      </c>
      <c r="E1021" s="242">
        <f t="shared" si="132"/>
        <v>1222.8599999999999</v>
      </c>
      <c r="F1021" s="242">
        <f t="shared" si="132"/>
        <v>1282.3499999999999</v>
      </c>
      <c r="G1021" s="242">
        <f t="shared" si="132"/>
        <v>1317.78</v>
      </c>
      <c r="H1021" s="242">
        <f t="shared" si="132"/>
        <v>1311.5</v>
      </c>
      <c r="I1021" s="242">
        <f t="shared" si="132"/>
        <v>1424.75</v>
      </c>
      <c r="J1021" s="242">
        <f t="shared" si="132"/>
        <v>1679.8199999999997</v>
      </c>
      <c r="K1021" s="242">
        <f t="shared" si="132"/>
        <v>2180.75</v>
      </c>
      <c r="L1021" s="242">
        <f t="shared" si="132"/>
        <v>2207.15</v>
      </c>
      <c r="M1021" s="242">
        <f t="shared" si="132"/>
        <v>2210.9499999999998</v>
      </c>
      <c r="N1021" s="242">
        <f t="shared" si="132"/>
        <v>2186.38</v>
      </c>
      <c r="O1021" s="242">
        <f t="shared" si="132"/>
        <v>2185.52</v>
      </c>
      <c r="P1021" s="242">
        <f t="shared" si="132"/>
        <v>2187.3199999999997</v>
      </c>
      <c r="Q1021" s="242">
        <f t="shared" si="132"/>
        <v>2187.06</v>
      </c>
      <c r="R1021" s="242">
        <f t="shared" si="133"/>
        <v>2226.85</v>
      </c>
      <c r="S1021" s="242">
        <f t="shared" si="131"/>
        <v>2321.38</v>
      </c>
      <c r="T1021" s="242">
        <f t="shared" si="131"/>
        <v>2357.67</v>
      </c>
      <c r="U1021" s="242">
        <f t="shared" si="131"/>
        <v>2368.35</v>
      </c>
      <c r="V1021" s="242">
        <f t="shared" si="131"/>
        <v>2323.11</v>
      </c>
      <c r="W1021" s="242">
        <f t="shared" si="131"/>
        <v>2283.9499999999998</v>
      </c>
      <c r="X1021" s="242">
        <f t="shared" si="131"/>
        <v>2230.23</v>
      </c>
      <c r="Y1021" s="242">
        <f t="shared" si="131"/>
        <v>1626.0699999999997</v>
      </c>
      <c r="Z1021" s="243"/>
      <c r="AA1021" s="244">
        <v>1138.8</v>
      </c>
      <c r="AB1021" s="245">
        <v>959.12</v>
      </c>
      <c r="AC1021" s="245">
        <v>912.9</v>
      </c>
      <c r="AD1021" s="245">
        <v>863.41</v>
      </c>
      <c r="AE1021" s="245">
        <v>922.9</v>
      </c>
      <c r="AF1021" s="245">
        <v>958.33</v>
      </c>
      <c r="AG1021" s="245">
        <v>952.05</v>
      </c>
      <c r="AH1021" s="245">
        <v>1065.3</v>
      </c>
      <c r="AI1021" s="245">
        <v>1320.37</v>
      </c>
      <c r="AJ1021" s="245">
        <v>1821.3</v>
      </c>
      <c r="AK1021" s="245">
        <v>1847.7</v>
      </c>
      <c r="AL1021" s="245">
        <v>1851.5</v>
      </c>
      <c r="AM1021" s="245">
        <v>1826.93</v>
      </c>
      <c r="AN1021" s="245">
        <v>1826.07</v>
      </c>
      <c r="AO1021" s="245">
        <v>1827.87</v>
      </c>
      <c r="AP1021" s="245">
        <v>1827.61</v>
      </c>
      <c r="AQ1021" s="245">
        <v>1867.4</v>
      </c>
      <c r="AR1021" s="245">
        <v>1961.93</v>
      </c>
      <c r="AS1021" s="245">
        <v>1998.22</v>
      </c>
      <c r="AT1021" s="245">
        <v>2008.9</v>
      </c>
      <c r="AU1021" s="245">
        <v>1963.66</v>
      </c>
      <c r="AV1021" s="245">
        <v>1924.5</v>
      </c>
      <c r="AW1021" s="245">
        <v>1870.78</v>
      </c>
      <c r="AX1021" s="246">
        <v>1266.6199999999999</v>
      </c>
      <c r="AY1021" s="328">
        <v>261.40999999999997</v>
      </c>
      <c r="AZ1021" s="247">
        <v>6.61</v>
      </c>
      <c r="BA1021" s="247">
        <v>2022.6899999999998</v>
      </c>
      <c r="BB1021" s="255">
        <v>4.5199999999999997E-2</v>
      </c>
    </row>
    <row r="1022" spans="1:54" s="232" customFormat="1">
      <c r="A1022" s="241">
        <v>21</v>
      </c>
      <c r="B1022" s="242">
        <f t="shared" si="132"/>
        <v>1355.61</v>
      </c>
      <c r="C1022" s="242">
        <f t="shared" si="132"/>
        <v>1314.31</v>
      </c>
      <c r="D1022" s="242">
        <f t="shared" si="132"/>
        <v>1245.81</v>
      </c>
      <c r="E1022" s="242">
        <f t="shared" si="132"/>
        <v>1237.8399999999999</v>
      </c>
      <c r="F1022" s="242">
        <f t="shared" si="132"/>
        <v>1314.57</v>
      </c>
      <c r="G1022" s="242">
        <f t="shared" si="132"/>
        <v>1396.31</v>
      </c>
      <c r="H1022" s="242">
        <f t="shared" si="132"/>
        <v>1581.33</v>
      </c>
      <c r="I1022" s="242">
        <f t="shared" si="132"/>
        <v>1915.52</v>
      </c>
      <c r="J1022" s="242">
        <f t="shared" si="132"/>
        <v>2183.15</v>
      </c>
      <c r="K1022" s="242">
        <f t="shared" si="132"/>
        <v>2249.7999999999997</v>
      </c>
      <c r="L1022" s="242">
        <f t="shared" si="132"/>
        <v>2254.17</v>
      </c>
      <c r="M1022" s="242">
        <f t="shared" si="132"/>
        <v>2244.23</v>
      </c>
      <c r="N1022" s="242">
        <f t="shared" si="132"/>
        <v>2219.86</v>
      </c>
      <c r="O1022" s="242">
        <f t="shared" si="132"/>
        <v>2222.36</v>
      </c>
      <c r="P1022" s="242">
        <f t="shared" si="132"/>
        <v>2229.21</v>
      </c>
      <c r="Q1022" s="242">
        <f t="shared" si="132"/>
        <v>2229.67</v>
      </c>
      <c r="R1022" s="242">
        <f t="shared" si="133"/>
        <v>2237.39</v>
      </c>
      <c r="S1022" s="242">
        <f t="shared" si="131"/>
        <v>2283.5099999999998</v>
      </c>
      <c r="T1022" s="242">
        <f t="shared" si="131"/>
        <v>2302.9899999999998</v>
      </c>
      <c r="U1022" s="242">
        <f t="shared" si="131"/>
        <v>2303.08</v>
      </c>
      <c r="V1022" s="242">
        <f t="shared" si="131"/>
        <v>2264.59</v>
      </c>
      <c r="W1022" s="242">
        <f t="shared" si="131"/>
        <v>2228.5499999999997</v>
      </c>
      <c r="X1022" s="242">
        <f t="shared" si="131"/>
        <v>1698.58</v>
      </c>
      <c r="Y1022" s="242">
        <f t="shared" si="131"/>
        <v>1500.19</v>
      </c>
      <c r="Z1022" s="243"/>
      <c r="AA1022" s="244">
        <v>996.16</v>
      </c>
      <c r="AB1022" s="245">
        <v>954.86</v>
      </c>
      <c r="AC1022" s="245">
        <v>886.36</v>
      </c>
      <c r="AD1022" s="245">
        <v>878.39</v>
      </c>
      <c r="AE1022" s="245">
        <v>955.12</v>
      </c>
      <c r="AF1022" s="245">
        <v>1036.8599999999999</v>
      </c>
      <c r="AG1022" s="245">
        <v>1221.8800000000001</v>
      </c>
      <c r="AH1022" s="245">
        <v>1556.07</v>
      </c>
      <c r="AI1022" s="245">
        <v>1823.7</v>
      </c>
      <c r="AJ1022" s="245">
        <v>1890.35</v>
      </c>
      <c r="AK1022" s="245">
        <v>1894.72</v>
      </c>
      <c r="AL1022" s="245">
        <v>1884.78</v>
      </c>
      <c r="AM1022" s="245">
        <v>1860.41</v>
      </c>
      <c r="AN1022" s="245">
        <v>1862.91</v>
      </c>
      <c r="AO1022" s="245">
        <v>1869.76</v>
      </c>
      <c r="AP1022" s="245">
        <v>1870.22</v>
      </c>
      <c r="AQ1022" s="245">
        <v>1877.94</v>
      </c>
      <c r="AR1022" s="245">
        <v>1924.06</v>
      </c>
      <c r="AS1022" s="245">
        <v>1943.54</v>
      </c>
      <c r="AT1022" s="245">
        <v>1943.63</v>
      </c>
      <c r="AU1022" s="245">
        <v>1905.14</v>
      </c>
      <c r="AV1022" s="245">
        <v>1869.1</v>
      </c>
      <c r="AW1022" s="245">
        <v>1339.13</v>
      </c>
      <c r="AX1022" s="246">
        <v>1140.74</v>
      </c>
      <c r="AY1022" s="328">
        <v>261.40999999999997</v>
      </c>
      <c r="AZ1022" s="247">
        <v>6.61</v>
      </c>
      <c r="BA1022" s="247">
        <v>2022.6899999999998</v>
      </c>
      <c r="BB1022" s="255">
        <v>4.5199999999999997E-2</v>
      </c>
    </row>
    <row r="1023" spans="1:54" s="232" customFormat="1">
      <c r="A1023" s="241">
        <v>22</v>
      </c>
      <c r="B1023" s="242">
        <f t="shared" si="132"/>
        <v>1388.04</v>
      </c>
      <c r="C1023" s="242">
        <f t="shared" si="132"/>
        <v>1319.2399999999998</v>
      </c>
      <c r="D1023" s="242">
        <f t="shared" si="132"/>
        <v>1267.56</v>
      </c>
      <c r="E1023" s="242">
        <f t="shared" si="132"/>
        <v>1266.1799999999998</v>
      </c>
      <c r="F1023" s="242">
        <f t="shared" si="132"/>
        <v>1317.6299999999999</v>
      </c>
      <c r="G1023" s="242">
        <f t="shared" si="132"/>
        <v>1384.1799999999998</v>
      </c>
      <c r="H1023" s="242">
        <f t="shared" si="132"/>
        <v>1650.42</v>
      </c>
      <c r="I1023" s="242">
        <f t="shared" si="132"/>
        <v>1993.27</v>
      </c>
      <c r="J1023" s="242">
        <f t="shared" si="132"/>
        <v>2217.0099999999998</v>
      </c>
      <c r="K1023" s="242">
        <f t="shared" si="132"/>
        <v>2259.71</v>
      </c>
      <c r="L1023" s="242">
        <f t="shared" si="132"/>
        <v>2258.84</v>
      </c>
      <c r="M1023" s="242">
        <f t="shared" si="132"/>
        <v>2254.0099999999998</v>
      </c>
      <c r="N1023" s="242">
        <f t="shared" si="132"/>
        <v>2240.0299999999997</v>
      </c>
      <c r="O1023" s="242">
        <f t="shared" si="132"/>
        <v>2241.15</v>
      </c>
      <c r="P1023" s="242">
        <f t="shared" si="132"/>
        <v>2240.91</v>
      </c>
      <c r="Q1023" s="242">
        <f t="shared" si="132"/>
        <v>2240.4</v>
      </c>
      <c r="R1023" s="242">
        <f t="shared" si="133"/>
        <v>2245.1</v>
      </c>
      <c r="S1023" s="242">
        <f t="shared" si="131"/>
        <v>2287.44</v>
      </c>
      <c r="T1023" s="242">
        <f t="shared" si="131"/>
        <v>2296.59</v>
      </c>
      <c r="U1023" s="242">
        <f t="shared" si="131"/>
        <v>2281.35</v>
      </c>
      <c r="V1023" s="242">
        <f t="shared" si="131"/>
        <v>2202.17</v>
      </c>
      <c r="W1023" s="242">
        <f t="shared" si="131"/>
        <v>2193.56</v>
      </c>
      <c r="X1023" s="242">
        <f t="shared" si="131"/>
        <v>1667.8400000000001</v>
      </c>
      <c r="Y1023" s="242">
        <f t="shared" si="131"/>
        <v>1419.06</v>
      </c>
      <c r="Z1023" s="243"/>
      <c r="AA1023" s="244">
        <v>1028.5899999999999</v>
      </c>
      <c r="AB1023" s="245">
        <v>959.79</v>
      </c>
      <c r="AC1023" s="245">
        <v>908.11</v>
      </c>
      <c r="AD1023" s="245">
        <v>906.73</v>
      </c>
      <c r="AE1023" s="245">
        <v>958.18</v>
      </c>
      <c r="AF1023" s="245">
        <v>1024.73</v>
      </c>
      <c r="AG1023" s="245">
        <v>1290.97</v>
      </c>
      <c r="AH1023" s="245">
        <v>1633.82</v>
      </c>
      <c r="AI1023" s="245">
        <v>1857.56</v>
      </c>
      <c r="AJ1023" s="245">
        <v>1900.26</v>
      </c>
      <c r="AK1023" s="245">
        <v>1899.39</v>
      </c>
      <c r="AL1023" s="245">
        <v>1894.56</v>
      </c>
      <c r="AM1023" s="245">
        <v>1880.58</v>
      </c>
      <c r="AN1023" s="245">
        <v>1881.7</v>
      </c>
      <c r="AO1023" s="245">
        <v>1881.46</v>
      </c>
      <c r="AP1023" s="245">
        <v>1880.95</v>
      </c>
      <c r="AQ1023" s="245">
        <v>1885.65</v>
      </c>
      <c r="AR1023" s="245">
        <v>1927.99</v>
      </c>
      <c r="AS1023" s="245">
        <v>1937.14</v>
      </c>
      <c r="AT1023" s="245">
        <v>1921.9</v>
      </c>
      <c r="AU1023" s="245">
        <v>1842.72</v>
      </c>
      <c r="AV1023" s="245">
        <v>1834.11</v>
      </c>
      <c r="AW1023" s="245">
        <v>1308.3900000000001</v>
      </c>
      <c r="AX1023" s="246">
        <v>1059.6099999999999</v>
      </c>
      <c r="AY1023" s="328">
        <v>261.40999999999997</v>
      </c>
      <c r="AZ1023" s="247">
        <v>6.61</v>
      </c>
      <c r="BA1023" s="247">
        <v>2022.6899999999998</v>
      </c>
      <c r="BB1023" s="255">
        <v>4.5199999999999997E-2</v>
      </c>
    </row>
    <row r="1024" spans="1:54" s="232" customFormat="1">
      <c r="A1024" s="241">
        <v>23</v>
      </c>
      <c r="B1024" s="242">
        <f t="shared" si="132"/>
        <v>1314.09</v>
      </c>
      <c r="C1024" s="242">
        <f t="shared" si="132"/>
        <v>460.19</v>
      </c>
      <c r="D1024" s="242">
        <f t="shared" si="132"/>
        <v>433.8</v>
      </c>
      <c r="E1024" s="242">
        <f t="shared" si="132"/>
        <v>429.09</v>
      </c>
      <c r="F1024" s="242">
        <f t="shared" si="132"/>
        <v>1206.1500000000001</v>
      </c>
      <c r="G1024" s="242">
        <f t="shared" si="132"/>
        <v>1316.28</v>
      </c>
      <c r="H1024" s="242">
        <f t="shared" si="132"/>
        <v>1587.1999999999998</v>
      </c>
      <c r="I1024" s="242">
        <f t="shared" si="132"/>
        <v>1854.1599999999999</v>
      </c>
      <c r="J1024" s="242">
        <f t="shared" si="132"/>
        <v>2168.63</v>
      </c>
      <c r="K1024" s="242">
        <f t="shared" si="132"/>
        <v>2257.17</v>
      </c>
      <c r="L1024" s="242">
        <f t="shared" si="132"/>
        <v>2255.4</v>
      </c>
      <c r="M1024" s="242">
        <f t="shared" si="132"/>
        <v>2237.69</v>
      </c>
      <c r="N1024" s="242">
        <f t="shared" si="132"/>
        <v>2229.61</v>
      </c>
      <c r="O1024" s="242">
        <f t="shared" si="132"/>
        <v>2232.58</v>
      </c>
      <c r="P1024" s="242">
        <f t="shared" si="132"/>
        <v>2238.46</v>
      </c>
      <c r="Q1024" s="242">
        <f t="shared" si="132"/>
        <v>2244.98</v>
      </c>
      <c r="R1024" s="242">
        <f t="shared" si="133"/>
        <v>2253</v>
      </c>
      <c r="S1024" s="242">
        <f t="shared" si="131"/>
        <v>2295.1799999999998</v>
      </c>
      <c r="T1024" s="242">
        <f t="shared" si="131"/>
        <v>2308.12</v>
      </c>
      <c r="U1024" s="242">
        <f t="shared" si="131"/>
        <v>2305.44</v>
      </c>
      <c r="V1024" s="242">
        <f t="shared" si="131"/>
        <v>2267.69</v>
      </c>
      <c r="W1024" s="242">
        <f t="shared" si="131"/>
        <v>2231.87</v>
      </c>
      <c r="X1024" s="242">
        <f t="shared" si="131"/>
        <v>1715.77</v>
      </c>
      <c r="Y1024" s="242">
        <f t="shared" si="131"/>
        <v>1500.4899999999998</v>
      </c>
      <c r="Z1024" s="243"/>
      <c r="AA1024" s="244">
        <v>954.64</v>
      </c>
      <c r="AB1024" s="245">
        <v>100.74</v>
      </c>
      <c r="AC1024" s="245">
        <v>74.349999999999994</v>
      </c>
      <c r="AD1024" s="245">
        <v>69.64</v>
      </c>
      <c r="AE1024" s="245">
        <v>846.7</v>
      </c>
      <c r="AF1024" s="245">
        <v>956.83</v>
      </c>
      <c r="AG1024" s="245">
        <v>1227.75</v>
      </c>
      <c r="AH1024" s="245">
        <v>1494.71</v>
      </c>
      <c r="AI1024" s="245">
        <v>1809.18</v>
      </c>
      <c r="AJ1024" s="245">
        <v>1897.72</v>
      </c>
      <c r="AK1024" s="245">
        <v>1895.95</v>
      </c>
      <c r="AL1024" s="245">
        <v>1878.24</v>
      </c>
      <c r="AM1024" s="245">
        <v>1870.16</v>
      </c>
      <c r="AN1024" s="245">
        <v>1873.13</v>
      </c>
      <c r="AO1024" s="245">
        <v>1879.01</v>
      </c>
      <c r="AP1024" s="245">
        <v>1885.53</v>
      </c>
      <c r="AQ1024" s="245">
        <v>1893.55</v>
      </c>
      <c r="AR1024" s="245">
        <v>1935.73</v>
      </c>
      <c r="AS1024" s="245">
        <v>1948.67</v>
      </c>
      <c r="AT1024" s="245">
        <v>1945.99</v>
      </c>
      <c r="AU1024" s="245">
        <v>1908.24</v>
      </c>
      <c r="AV1024" s="245">
        <v>1872.42</v>
      </c>
      <c r="AW1024" s="245">
        <v>1356.32</v>
      </c>
      <c r="AX1024" s="246">
        <v>1141.04</v>
      </c>
      <c r="AY1024" s="328">
        <v>261.40999999999997</v>
      </c>
      <c r="AZ1024" s="247">
        <v>6.61</v>
      </c>
      <c r="BA1024" s="247">
        <v>2022.6899999999998</v>
      </c>
      <c r="BB1024" s="255">
        <v>4.5199999999999997E-2</v>
      </c>
    </row>
    <row r="1025" spans="1:54" s="232" customFormat="1">
      <c r="A1025" s="241">
        <v>24</v>
      </c>
      <c r="B1025" s="242">
        <f t="shared" si="132"/>
        <v>1505.62</v>
      </c>
      <c r="C1025" s="242">
        <f t="shared" si="132"/>
        <v>1327.34</v>
      </c>
      <c r="D1025" s="242">
        <f t="shared" si="132"/>
        <v>1313.28</v>
      </c>
      <c r="E1025" s="242">
        <f t="shared" si="132"/>
        <v>1310.6399999999999</v>
      </c>
      <c r="F1025" s="242">
        <f t="shared" si="132"/>
        <v>1352.83</v>
      </c>
      <c r="G1025" s="242">
        <f t="shared" si="132"/>
        <v>1490.4</v>
      </c>
      <c r="H1025" s="242">
        <f t="shared" si="132"/>
        <v>1735.27</v>
      </c>
      <c r="I1025" s="242">
        <f t="shared" si="132"/>
        <v>2070.66</v>
      </c>
      <c r="J1025" s="242">
        <f t="shared" si="132"/>
        <v>2278.87</v>
      </c>
      <c r="K1025" s="242">
        <f t="shared" si="132"/>
        <v>2334.7799999999997</v>
      </c>
      <c r="L1025" s="242">
        <f t="shared" si="132"/>
        <v>2329.56</v>
      </c>
      <c r="M1025" s="242">
        <f t="shared" si="132"/>
        <v>2300.25</v>
      </c>
      <c r="N1025" s="242">
        <f t="shared" si="132"/>
        <v>2284.8199999999997</v>
      </c>
      <c r="O1025" s="242">
        <f t="shared" si="132"/>
        <v>2278.73</v>
      </c>
      <c r="P1025" s="242">
        <f t="shared" si="132"/>
        <v>2276.84</v>
      </c>
      <c r="Q1025" s="242">
        <f t="shared" si="132"/>
        <v>2279.62</v>
      </c>
      <c r="R1025" s="242">
        <f t="shared" si="133"/>
        <v>2278.71</v>
      </c>
      <c r="S1025" s="242">
        <f t="shared" si="131"/>
        <v>2312.5099999999998</v>
      </c>
      <c r="T1025" s="242">
        <f t="shared" si="131"/>
        <v>2317.7199999999998</v>
      </c>
      <c r="U1025" s="242">
        <f t="shared" si="131"/>
        <v>2303.59</v>
      </c>
      <c r="V1025" s="242">
        <f t="shared" si="131"/>
        <v>2254.4499999999998</v>
      </c>
      <c r="W1025" s="242">
        <f t="shared" si="131"/>
        <v>2245.6799999999998</v>
      </c>
      <c r="X1025" s="242">
        <f t="shared" si="131"/>
        <v>2178.14</v>
      </c>
      <c r="Y1025" s="242">
        <f t="shared" si="131"/>
        <v>1572.1</v>
      </c>
      <c r="Z1025" s="243"/>
      <c r="AA1025" s="244">
        <v>1146.17</v>
      </c>
      <c r="AB1025" s="245">
        <v>967.89</v>
      </c>
      <c r="AC1025" s="245">
        <v>953.83</v>
      </c>
      <c r="AD1025" s="245">
        <v>951.19</v>
      </c>
      <c r="AE1025" s="245">
        <v>993.38</v>
      </c>
      <c r="AF1025" s="245">
        <v>1130.95</v>
      </c>
      <c r="AG1025" s="245">
        <v>1375.82</v>
      </c>
      <c r="AH1025" s="245">
        <v>1711.21</v>
      </c>
      <c r="AI1025" s="245">
        <v>1919.42</v>
      </c>
      <c r="AJ1025" s="245">
        <v>1975.33</v>
      </c>
      <c r="AK1025" s="245">
        <v>1970.11</v>
      </c>
      <c r="AL1025" s="245">
        <v>1940.8</v>
      </c>
      <c r="AM1025" s="245">
        <v>1925.37</v>
      </c>
      <c r="AN1025" s="245">
        <v>1919.28</v>
      </c>
      <c r="AO1025" s="245">
        <v>1917.39</v>
      </c>
      <c r="AP1025" s="245">
        <v>1920.17</v>
      </c>
      <c r="AQ1025" s="245">
        <v>1919.26</v>
      </c>
      <c r="AR1025" s="245">
        <v>1953.06</v>
      </c>
      <c r="AS1025" s="245">
        <v>1958.27</v>
      </c>
      <c r="AT1025" s="245">
        <v>1944.14</v>
      </c>
      <c r="AU1025" s="245">
        <v>1895</v>
      </c>
      <c r="AV1025" s="245">
        <v>1886.23</v>
      </c>
      <c r="AW1025" s="245">
        <v>1818.69</v>
      </c>
      <c r="AX1025" s="246">
        <v>1212.6500000000001</v>
      </c>
      <c r="AY1025" s="328">
        <v>261.40999999999997</v>
      </c>
      <c r="AZ1025" s="247">
        <v>6.61</v>
      </c>
      <c r="BA1025" s="247">
        <v>2022.6899999999998</v>
      </c>
      <c r="BB1025" s="255">
        <v>4.5199999999999997E-2</v>
      </c>
    </row>
    <row r="1026" spans="1:54" s="232" customFormat="1">
      <c r="A1026" s="241">
        <v>25</v>
      </c>
      <c r="B1026" s="242">
        <f t="shared" si="132"/>
        <v>1395.0299999999997</v>
      </c>
      <c r="C1026" s="242">
        <f t="shared" si="132"/>
        <v>1334.59</v>
      </c>
      <c r="D1026" s="242">
        <f t="shared" si="132"/>
        <v>1310.1099999999999</v>
      </c>
      <c r="E1026" s="242">
        <f t="shared" si="132"/>
        <v>1308.73</v>
      </c>
      <c r="F1026" s="242">
        <f t="shared" si="132"/>
        <v>1338.25</v>
      </c>
      <c r="G1026" s="242">
        <f t="shared" si="132"/>
        <v>1482.0499999999997</v>
      </c>
      <c r="H1026" s="242">
        <f t="shared" si="132"/>
        <v>1700.2199999999998</v>
      </c>
      <c r="I1026" s="242">
        <f t="shared" si="132"/>
        <v>2026.94</v>
      </c>
      <c r="J1026" s="242">
        <f t="shared" si="132"/>
        <v>2254.6999999999998</v>
      </c>
      <c r="K1026" s="242">
        <f t="shared" si="132"/>
        <v>2262.34</v>
      </c>
      <c r="L1026" s="242">
        <f t="shared" si="132"/>
        <v>2260.94</v>
      </c>
      <c r="M1026" s="242">
        <f t="shared" si="132"/>
        <v>2257.36</v>
      </c>
      <c r="N1026" s="242">
        <f t="shared" si="132"/>
        <v>2237.75</v>
      </c>
      <c r="O1026" s="242">
        <f t="shared" si="132"/>
        <v>2237.9899999999998</v>
      </c>
      <c r="P1026" s="242">
        <f t="shared" si="132"/>
        <v>2238.31</v>
      </c>
      <c r="Q1026" s="242">
        <f t="shared" si="132"/>
        <v>2255.8199999999997</v>
      </c>
      <c r="R1026" s="242">
        <f t="shared" si="133"/>
        <v>2247.83</v>
      </c>
      <c r="S1026" s="242">
        <f t="shared" si="131"/>
        <v>2269.19</v>
      </c>
      <c r="T1026" s="242">
        <f t="shared" si="131"/>
        <v>2271.63</v>
      </c>
      <c r="U1026" s="242">
        <f t="shared" si="131"/>
        <v>2285.11</v>
      </c>
      <c r="V1026" s="242">
        <f t="shared" si="131"/>
        <v>2251.42</v>
      </c>
      <c r="W1026" s="242">
        <f t="shared" si="131"/>
        <v>2182.39</v>
      </c>
      <c r="X1026" s="242">
        <f t="shared" si="131"/>
        <v>1855.19</v>
      </c>
      <c r="Y1026" s="242">
        <f t="shared" si="131"/>
        <v>1504.46</v>
      </c>
      <c r="Z1026" s="243"/>
      <c r="AA1026" s="244">
        <v>1035.58</v>
      </c>
      <c r="AB1026" s="245">
        <v>975.14</v>
      </c>
      <c r="AC1026" s="245">
        <v>950.66</v>
      </c>
      <c r="AD1026" s="245">
        <v>949.28</v>
      </c>
      <c r="AE1026" s="245">
        <v>978.8</v>
      </c>
      <c r="AF1026" s="245">
        <v>1122.5999999999999</v>
      </c>
      <c r="AG1026" s="245">
        <v>1340.77</v>
      </c>
      <c r="AH1026" s="245">
        <v>1667.49</v>
      </c>
      <c r="AI1026" s="245">
        <v>1895.25</v>
      </c>
      <c r="AJ1026" s="245">
        <v>1902.89</v>
      </c>
      <c r="AK1026" s="245">
        <v>1901.49</v>
      </c>
      <c r="AL1026" s="245">
        <v>1897.91</v>
      </c>
      <c r="AM1026" s="245">
        <v>1878.3</v>
      </c>
      <c r="AN1026" s="245">
        <v>1878.54</v>
      </c>
      <c r="AO1026" s="245">
        <v>1878.86</v>
      </c>
      <c r="AP1026" s="245">
        <v>1896.37</v>
      </c>
      <c r="AQ1026" s="245">
        <v>1888.38</v>
      </c>
      <c r="AR1026" s="245">
        <v>1909.74</v>
      </c>
      <c r="AS1026" s="245">
        <v>1912.18</v>
      </c>
      <c r="AT1026" s="245">
        <v>1925.66</v>
      </c>
      <c r="AU1026" s="245">
        <v>1891.97</v>
      </c>
      <c r="AV1026" s="245">
        <v>1822.94</v>
      </c>
      <c r="AW1026" s="245">
        <v>1495.74</v>
      </c>
      <c r="AX1026" s="246">
        <v>1145.01</v>
      </c>
      <c r="AY1026" s="328">
        <v>261.40999999999997</v>
      </c>
      <c r="AZ1026" s="247">
        <v>6.61</v>
      </c>
      <c r="BA1026" s="247">
        <v>2022.6899999999998</v>
      </c>
      <c r="BB1026" s="255">
        <v>4.5199999999999997E-2</v>
      </c>
    </row>
    <row r="1027" spans="1:54" s="232" customFormat="1">
      <c r="A1027" s="241">
        <v>26</v>
      </c>
      <c r="B1027" s="242">
        <f t="shared" si="132"/>
        <v>1320.6</v>
      </c>
      <c r="C1027" s="242">
        <f t="shared" si="132"/>
        <v>1266.5099999999998</v>
      </c>
      <c r="D1027" s="242">
        <f t="shared" si="132"/>
        <v>1194.1199999999999</v>
      </c>
      <c r="E1027" s="242">
        <f t="shared" si="132"/>
        <v>1247.9000000000001</v>
      </c>
      <c r="F1027" s="242">
        <f t="shared" si="132"/>
        <v>1290.79</v>
      </c>
      <c r="G1027" s="242">
        <f t="shared" si="132"/>
        <v>1318.65</v>
      </c>
      <c r="H1027" s="242">
        <f t="shared" si="132"/>
        <v>1387.33</v>
      </c>
      <c r="I1027" s="242">
        <f t="shared" si="132"/>
        <v>1619.4099999999999</v>
      </c>
      <c r="J1027" s="242">
        <f t="shared" si="132"/>
        <v>1886.52</v>
      </c>
      <c r="K1027" s="242">
        <f t="shared" si="132"/>
        <v>2195.0099999999998</v>
      </c>
      <c r="L1027" s="242">
        <f t="shared" si="132"/>
        <v>2223.83</v>
      </c>
      <c r="M1027" s="242">
        <f t="shared" si="132"/>
        <v>2220.73</v>
      </c>
      <c r="N1027" s="242">
        <f t="shared" si="132"/>
        <v>2204.1</v>
      </c>
      <c r="O1027" s="242">
        <f t="shared" si="132"/>
        <v>2213.16</v>
      </c>
      <c r="P1027" s="242">
        <f t="shared" si="132"/>
        <v>2207.46</v>
      </c>
      <c r="Q1027" s="242">
        <f t="shared" si="132"/>
        <v>2213.44</v>
      </c>
      <c r="R1027" s="242">
        <f t="shared" si="133"/>
        <v>2223.8199999999997</v>
      </c>
      <c r="S1027" s="242">
        <f t="shared" si="131"/>
        <v>2258.4899999999998</v>
      </c>
      <c r="T1027" s="242">
        <f t="shared" si="131"/>
        <v>2259.09</v>
      </c>
      <c r="U1027" s="242">
        <f t="shared" si="131"/>
        <v>2270.67</v>
      </c>
      <c r="V1027" s="242">
        <f t="shared" si="131"/>
        <v>2249.27</v>
      </c>
      <c r="W1027" s="242">
        <f t="shared" si="131"/>
        <v>2225.33</v>
      </c>
      <c r="X1027" s="242">
        <f t="shared" si="131"/>
        <v>1715.2399999999998</v>
      </c>
      <c r="Y1027" s="242">
        <f t="shared" si="131"/>
        <v>1499.15</v>
      </c>
      <c r="Z1027" s="243"/>
      <c r="AA1027" s="244">
        <v>961.15</v>
      </c>
      <c r="AB1027" s="245">
        <v>907.06</v>
      </c>
      <c r="AC1027" s="245">
        <v>834.67</v>
      </c>
      <c r="AD1027" s="245">
        <v>888.45</v>
      </c>
      <c r="AE1027" s="245">
        <v>931.34</v>
      </c>
      <c r="AF1027" s="245">
        <v>959.2</v>
      </c>
      <c r="AG1027" s="245">
        <v>1027.8800000000001</v>
      </c>
      <c r="AH1027" s="245">
        <v>1259.96</v>
      </c>
      <c r="AI1027" s="245">
        <v>1527.07</v>
      </c>
      <c r="AJ1027" s="245">
        <v>1835.56</v>
      </c>
      <c r="AK1027" s="245">
        <v>1864.38</v>
      </c>
      <c r="AL1027" s="245">
        <v>1861.28</v>
      </c>
      <c r="AM1027" s="245">
        <v>1844.65</v>
      </c>
      <c r="AN1027" s="245">
        <v>1853.71</v>
      </c>
      <c r="AO1027" s="245">
        <v>1848.01</v>
      </c>
      <c r="AP1027" s="245">
        <v>1853.99</v>
      </c>
      <c r="AQ1027" s="245">
        <v>1864.37</v>
      </c>
      <c r="AR1027" s="245">
        <v>1899.04</v>
      </c>
      <c r="AS1027" s="245">
        <v>1899.64</v>
      </c>
      <c r="AT1027" s="245">
        <v>1911.22</v>
      </c>
      <c r="AU1027" s="245">
        <v>1889.82</v>
      </c>
      <c r="AV1027" s="245">
        <v>1865.88</v>
      </c>
      <c r="AW1027" s="245">
        <v>1355.79</v>
      </c>
      <c r="AX1027" s="246">
        <v>1139.7</v>
      </c>
      <c r="AY1027" s="328">
        <v>261.40999999999997</v>
      </c>
      <c r="AZ1027" s="247">
        <v>6.61</v>
      </c>
      <c r="BA1027" s="247">
        <v>2022.6899999999998</v>
      </c>
      <c r="BB1027" s="255">
        <v>4.5199999999999997E-2</v>
      </c>
    </row>
    <row r="1028" spans="1:54" s="232" customFormat="1">
      <c r="A1028" s="241">
        <v>27</v>
      </c>
      <c r="B1028" s="242">
        <f t="shared" si="132"/>
        <v>1397.5</v>
      </c>
      <c r="C1028" s="242">
        <f t="shared" si="132"/>
        <v>1319</v>
      </c>
      <c r="D1028" s="242">
        <f t="shared" si="132"/>
        <v>1303.9099999999999</v>
      </c>
      <c r="E1028" s="242">
        <f t="shared" si="132"/>
        <v>1284.1199999999999</v>
      </c>
      <c r="F1028" s="242">
        <f t="shared" si="132"/>
        <v>1304.4699999999998</v>
      </c>
      <c r="G1028" s="242">
        <f t="shared" si="132"/>
        <v>1319.55</v>
      </c>
      <c r="H1028" s="242">
        <f t="shared" si="132"/>
        <v>1356.7599999999998</v>
      </c>
      <c r="I1028" s="242">
        <f t="shared" si="132"/>
        <v>1488</v>
      </c>
      <c r="J1028" s="242">
        <f t="shared" si="132"/>
        <v>1725.6799999999998</v>
      </c>
      <c r="K1028" s="242">
        <f t="shared" si="132"/>
        <v>2014.21</v>
      </c>
      <c r="L1028" s="242">
        <f t="shared" si="132"/>
        <v>2147.52</v>
      </c>
      <c r="M1028" s="242">
        <f t="shared" si="132"/>
        <v>2162.81</v>
      </c>
      <c r="N1028" s="242">
        <f t="shared" si="132"/>
        <v>2160.4499999999998</v>
      </c>
      <c r="O1028" s="242">
        <f t="shared" si="132"/>
        <v>2141.08</v>
      </c>
      <c r="P1028" s="242">
        <f t="shared" si="132"/>
        <v>2136.9699999999998</v>
      </c>
      <c r="Q1028" s="242">
        <f t="shared" si="132"/>
        <v>2170.6999999999998</v>
      </c>
      <c r="R1028" s="242">
        <f t="shared" si="133"/>
        <v>2194.2599999999998</v>
      </c>
      <c r="S1028" s="242">
        <f t="shared" si="131"/>
        <v>2299.9299999999998</v>
      </c>
      <c r="T1028" s="242">
        <f t="shared" si="131"/>
        <v>2311.89</v>
      </c>
      <c r="U1028" s="242">
        <f t="shared" si="131"/>
        <v>2312.1999999999998</v>
      </c>
      <c r="V1028" s="242">
        <f t="shared" si="131"/>
        <v>2282.33</v>
      </c>
      <c r="W1028" s="242">
        <f t="shared" si="131"/>
        <v>2254.11</v>
      </c>
      <c r="X1028" s="242">
        <f t="shared" si="131"/>
        <v>1701.19</v>
      </c>
      <c r="Y1028" s="242">
        <f t="shared" si="131"/>
        <v>1497.7999999999997</v>
      </c>
      <c r="Z1028" s="243"/>
      <c r="AA1028" s="244">
        <v>1038.05</v>
      </c>
      <c r="AB1028" s="245">
        <v>959.55</v>
      </c>
      <c r="AC1028" s="245">
        <v>944.46</v>
      </c>
      <c r="AD1028" s="245">
        <v>924.67</v>
      </c>
      <c r="AE1028" s="245">
        <v>945.02</v>
      </c>
      <c r="AF1028" s="245">
        <v>960.1</v>
      </c>
      <c r="AG1028" s="245">
        <v>997.31</v>
      </c>
      <c r="AH1028" s="245">
        <v>1128.55</v>
      </c>
      <c r="AI1028" s="245">
        <v>1366.23</v>
      </c>
      <c r="AJ1028" s="245">
        <v>1654.76</v>
      </c>
      <c r="AK1028" s="245">
        <v>1788.07</v>
      </c>
      <c r="AL1028" s="245">
        <v>1803.36</v>
      </c>
      <c r="AM1028" s="245">
        <v>1801</v>
      </c>
      <c r="AN1028" s="245">
        <v>1781.63</v>
      </c>
      <c r="AO1028" s="245">
        <v>1777.52</v>
      </c>
      <c r="AP1028" s="245">
        <v>1811.25</v>
      </c>
      <c r="AQ1028" s="245">
        <v>1834.81</v>
      </c>
      <c r="AR1028" s="245">
        <v>1940.48</v>
      </c>
      <c r="AS1028" s="245">
        <v>1952.44</v>
      </c>
      <c r="AT1028" s="245">
        <v>1952.75</v>
      </c>
      <c r="AU1028" s="245">
        <v>1922.88</v>
      </c>
      <c r="AV1028" s="245">
        <v>1894.66</v>
      </c>
      <c r="AW1028" s="245">
        <v>1341.74</v>
      </c>
      <c r="AX1028" s="246">
        <v>1138.3499999999999</v>
      </c>
      <c r="AY1028" s="328">
        <v>261.40999999999997</v>
      </c>
      <c r="AZ1028" s="247">
        <v>6.61</v>
      </c>
      <c r="BA1028" s="247">
        <v>2022.6899999999998</v>
      </c>
      <c r="BB1028" s="255">
        <v>4.5199999999999997E-2</v>
      </c>
    </row>
    <row r="1029" spans="1:54" s="232" customFormat="1">
      <c r="A1029" s="241">
        <v>28</v>
      </c>
      <c r="B1029" s="242">
        <f t="shared" si="132"/>
        <v>1443.2199999999998</v>
      </c>
      <c r="C1029" s="242">
        <f t="shared" si="132"/>
        <v>1373.4699999999998</v>
      </c>
      <c r="D1029" s="242">
        <f t="shared" si="132"/>
        <v>1315.81</v>
      </c>
      <c r="E1029" s="242">
        <f t="shared" si="132"/>
        <v>1312.67</v>
      </c>
      <c r="F1029" s="242">
        <f t="shared" si="132"/>
        <v>1364.1399999999999</v>
      </c>
      <c r="G1029" s="242">
        <f t="shared" si="132"/>
        <v>1493.79</v>
      </c>
      <c r="H1029" s="242">
        <f t="shared" si="132"/>
        <v>1701.87</v>
      </c>
      <c r="I1029" s="242">
        <f t="shared" si="132"/>
        <v>2042.1799999999998</v>
      </c>
      <c r="J1029" s="242">
        <f t="shared" si="132"/>
        <v>2257.13</v>
      </c>
      <c r="K1029" s="242">
        <f t="shared" si="132"/>
        <v>2302.16</v>
      </c>
      <c r="L1029" s="242">
        <f t="shared" si="132"/>
        <v>2301.9499999999998</v>
      </c>
      <c r="M1029" s="242">
        <f t="shared" si="132"/>
        <v>2283.9699999999998</v>
      </c>
      <c r="N1029" s="242">
        <f t="shared" si="132"/>
        <v>2264.11</v>
      </c>
      <c r="O1029" s="242">
        <f t="shared" si="132"/>
        <v>2259.1799999999998</v>
      </c>
      <c r="P1029" s="242">
        <f t="shared" si="132"/>
        <v>2250.9699999999998</v>
      </c>
      <c r="Q1029" s="242">
        <f t="shared" si="132"/>
        <v>2252.58</v>
      </c>
      <c r="R1029" s="242">
        <f t="shared" si="133"/>
        <v>2251.14</v>
      </c>
      <c r="S1029" s="242">
        <f t="shared" si="131"/>
        <v>2297.6</v>
      </c>
      <c r="T1029" s="242">
        <f t="shared" si="131"/>
        <v>2298.06</v>
      </c>
      <c r="U1029" s="242">
        <f t="shared" si="131"/>
        <v>2279.8199999999997</v>
      </c>
      <c r="V1029" s="242">
        <f t="shared" si="131"/>
        <v>2231.34</v>
      </c>
      <c r="W1029" s="242">
        <f t="shared" si="131"/>
        <v>2065.35</v>
      </c>
      <c r="X1029" s="242">
        <f t="shared" si="131"/>
        <v>1760.9699999999998</v>
      </c>
      <c r="Y1029" s="242">
        <f t="shared" si="131"/>
        <v>1479.1999999999998</v>
      </c>
      <c r="Z1029" s="243"/>
      <c r="AA1029" s="244">
        <v>1083.77</v>
      </c>
      <c r="AB1029" s="245">
        <v>1014.0199999999999</v>
      </c>
      <c r="AC1029" s="245">
        <v>956.36</v>
      </c>
      <c r="AD1029" s="245">
        <v>953.22</v>
      </c>
      <c r="AE1029" s="245">
        <v>1004.69</v>
      </c>
      <c r="AF1029" s="245">
        <v>1134.3399999999999</v>
      </c>
      <c r="AG1029" s="245">
        <v>1342.42</v>
      </c>
      <c r="AH1029" s="245">
        <v>1682.73</v>
      </c>
      <c r="AI1029" s="245">
        <v>1897.68</v>
      </c>
      <c r="AJ1029" s="245">
        <v>1942.71</v>
      </c>
      <c r="AK1029" s="245">
        <v>1942.5</v>
      </c>
      <c r="AL1029" s="245">
        <v>1924.52</v>
      </c>
      <c r="AM1029" s="245">
        <v>1904.66</v>
      </c>
      <c r="AN1029" s="245">
        <v>1899.73</v>
      </c>
      <c r="AO1029" s="245">
        <v>1891.52</v>
      </c>
      <c r="AP1029" s="245">
        <v>1893.13</v>
      </c>
      <c r="AQ1029" s="245">
        <v>1891.69</v>
      </c>
      <c r="AR1029" s="245">
        <v>1938.15</v>
      </c>
      <c r="AS1029" s="245">
        <v>1938.61</v>
      </c>
      <c r="AT1029" s="245">
        <v>1920.37</v>
      </c>
      <c r="AU1029" s="245">
        <v>1871.89</v>
      </c>
      <c r="AV1029" s="245">
        <v>1705.9</v>
      </c>
      <c r="AW1029" s="245">
        <v>1401.52</v>
      </c>
      <c r="AX1029" s="246">
        <v>1119.75</v>
      </c>
      <c r="AY1029" s="328">
        <v>261.40999999999997</v>
      </c>
      <c r="AZ1029" s="247">
        <v>6.61</v>
      </c>
      <c r="BA1029" s="247">
        <v>2022.6899999999998</v>
      </c>
      <c r="BB1029" s="255">
        <v>4.5199999999999997E-2</v>
      </c>
    </row>
    <row r="1030" spans="1:54" s="232" customFormat="1">
      <c r="A1030" s="241">
        <v>29</v>
      </c>
      <c r="B1030" s="242">
        <f t="shared" si="132"/>
        <v>1311.9299999999998</v>
      </c>
      <c r="C1030" s="242">
        <f t="shared" si="132"/>
        <v>1255.1999999999998</v>
      </c>
      <c r="D1030" s="242">
        <f t="shared" si="132"/>
        <v>1129.2199999999998</v>
      </c>
      <c r="E1030" s="242">
        <f t="shared" si="132"/>
        <v>1134.3799999999999</v>
      </c>
      <c r="F1030" s="242">
        <f t="shared" si="132"/>
        <v>1249.6299999999999</v>
      </c>
      <c r="G1030" s="242">
        <f t="shared" si="132"/>
        <v>1342.42</v>
      </c>
      <c r="H1030" s="242">
        <f t="shared" si="132"/>
        <v>1539.44</v>
      </c>
      <c r="I1030" s="242">
        <f t="shared" si="132"/>
        <v>1819.9299999999998</v>
      </c>
      <c r="J1030" s="242">
        <f t="shared" si="132"/>
        <v>2027.85</v>
      </c>
      <c r="K1030" s="242">
        <f t="shared" si="132"/>
        <v>2083.9299999999998</v>
      </c>
      <c r="L1030" s="242">
        <f t="shared" si="132"/>
        <v>2079.6</v>
      </c>
      <c r="M1030" s="242">
        <f t="shared" si="132"/>
        <v>2054.4499999999998</v>
      </c>
      <c r="N1030" s="242">
        <f t="shared" si="132"/>
        <v>2037.3600000000001</v>
      </c>
      <c r="O1030" s="242">
        <f t="shared" si="132"/>
        <v>2035.46</v>
      </c>
      <c r="P1030" s="242">
        <f t="shared" si="132"/>
        <v>2026.6599999999999</v>
      </c>
      <c r="Q1030" s="242">
        <f t="shared" si="132"/>
        <v>2031.2399999999998</v>
      </c>
      <c r="R1030" s="242">
        <f t="shared" si="133"/>
        <v>2037.2399999999998</v>
      </c>
      <c r="S1030" s="242">
        <f t="shared" si="131"/>
        <v>2080.1999999999998</v>
      </c>
      <c r="T1030" s="242">
        <f t="shared" si="131"/>
        <v>2061.75</v>
      </c>
      <c r="U1030" s="242">
        <f t="shared" si="131"/>
        <v>2072.35</v>
      </c>
      <c r="V1030" s="242">
        <f t="shared" si="131"/>
        <v>2022.2199999999998</v>
      </c>
      <c r="W1030" s="242">
        <f t="shared" si="131"/>
        <v>1947.6100000000001</v>
      </c>
      <c r="X1030" s="242">
        <f t="shared" si="131"/>
        <v>1600.4499999999998</v>
      </c>
      <c r="Y1030" s="242">
        <f t="shared" si="131"/>
        <v>1350.69</v>
      </c>
      <c r="Z1030" s="243"/>
      <c r="AA1030" s="244">
        <v>952.48</v>
      </c>
      <c r="AB1030" s="245">
        <v>895.75</v>
      </c>
      <c r="AC1030" s="245">
        <v>769.77</v>
      </c>
      <c r="AD1030" s="245">
        <v>774.93</v>
      </c>
      <c r="AE1030" s="245">
        <v>890.18</v>
      </c>
      <c r="AF1030" s="245">
        <v>982.97</v>
      </c>
      <c r="AG1030" s="245">
        <v>1179.99</v>
      </c>
      <c r="AH1030" s="245">
        <v>1460.48</v>
      </c>
      <c r="AI1030" s="245">
        <v>1668.4</v>
      </c>
      <c r="AJ1030" s="245">
        <v>1724.48</v>
      </c>
      <c r="AK1030" s="245">
        <v>1720.15</v>
      </c>
      <c r="AL1030" s="245">
        <v>1695</v>
      </c>
      <c r="AM1030" s="245">
        <v>1677.91</v>
      </c>
      <c r="AN1030" s="245">
        <v>1676.01</v>
      </c>
      <c r="AO1030" s="245">
        <v>1667.21</v>
      </c>
      <c r="AP1030" s="245">
        <v>1671.79</v>
      </c>
      <c r="AQ1030" s="245">
        <v>1677.79</v>
      </c>
      <c r="AR1030" s="245">
        <v>1720.75</v>
      </c>
      <c r="AS1030" s="245">
        <v>1702.3</v>
      </c>
      <c r="AT1030" s="245">
        <v>1712.9</v>
      </c>
      <c r="AU1030" s="245">
        <v>1662.77</v>
      </c>
      <c r="AV1030" s="245">
        <v>1588.16</v>
      </c>
      <c r="AW1030" s="245">
        <v>1241</v>
      </c>
      <c r="AX1030" s="246">
        <v>991.24</v>
      </c>
      <c r="AY1030" s="328">
        <v>261.40999999999997</v>
      </c>
      <c r="AZ1030" s="247">
        <v>6.61</v>
      </c>
      <c r="BA1030" s="247">
        <v>2022.6899999999998</v>
      </c>
      <c r="BB1030" s="255">
        <v>4.5199999999999997E-2</v>
      </c>
    </row>
    <row r="1031" spans="1:54" s="232" customFormat="1" ht="13.5" customHeight="1">
      <c r="A1031" s="241">
        <v>30</v>
      </c>
      <c r="B1031" s="242">
        <f t="shared" si="132"/>
        <v>1294.1999999999998</v>
      </c>
      <c r="C1031" s="242">
        <f t="shared" si="132"/>
        <v>1189.06</v>
      </c>
      <c r="D1031" s="242">
        <f t="shared" si="132"/>
        <v>1117.8900000000001</v>
      </c>
      <c r="E1031" s="242">
        <f t="shared" si="132"/>
        <v>1089.06</v>
      </c>
      <c r="F1031" s="242">
        <f t="shared" si="132"/>
        <v>1177.5999999999999</v>
      </c>
      <c r="G1031" s="242">
        <f t="shared" si="132"/>
        <v>1369.06</v>
      </c>
      <c r="H1031" s="242">
        <f t="shared" si="132"/>
        <v>1526.6</v>
      </c>
      <c r="I1031" s="242">
        <f t="shared" si="132"/>
        <v>1848.1999999999998</v>
      </c>
      <c r="J1031" s="242">
        <f t="shared" si="132"/>
        <v>2221.91</v>
      </c>
      <c r="K1031" s="242">
        <f t="shared" si="132"/>
        <v>2269.3199999999997</v>
      </c>
      <c r="L1031" s="242">
        <f t="shared" si="132"/>
        <v>2277.7399999999998</v>
      </c>
      <c r="M1031" s="242">
        <f t="shared" si="132"/>
        <v>2257.2999999999997</v>
      </c>
      <c r="N1031" s="242">
        <f t="shared" si="132"/>
        <v>2238.71</v>
      </c>
      <c r="O1031" s="242">
        <f t="shared" si="132"/>
        <v>2238.62</v>
      </c>
      <c r="P1031" s="242">
        <f t="shared" si="132"/>
        <v>2236.2799999999997</v>
      </c>
      <c r="Q1031" s="242">
        <f t="shared" si="132"/>
        <v>2270.25</v>
      </c>
      <c r="R1031" s="242">
        <f t="shared" si="133"/>
        <v>2268.1799999999998</v>
      </c>
      <c r="S1031" s="242">
        <f t="shared" si="131"/>
        <v>2307.56</v>
      </c>
      <c r="T1031" s="242">
        <f t="shared" si="131"/>
        <v>2282.2199999999998</v>
      </c>
      <c r="U1031" s="242">
        <f t="shared" si="131"/>
        <v>2356.06</v>
      </c>
      <c r="V1031" s="242">
        <f t="shared" si="131"/>
        <v>2264.16</v>
      </c>
      <c r="W1031" s="242">
        <f t="shared" si="131"/>
        <v>2231.46</v>
      </c>
      <c r="X1031" s="242">
        <f t="shared" si="131"/>
        <v>2088.2199999999998</v>
      </c>
      <c r="Y1031" s="242">
        <f t="shared" si="131"/>
        <v>1373.4</v>
      </c>
      <c r="Z1031" s="243"/>
      <c r="AA1031" s="244">
        <v>934.75</v>
      </c>
      <c r="AB1031" s="245">
        <v>829.61</v>
      </c>
      <c r="AC1031" s="245">
        <v>758.44</v>
      </c>
      <c r="AD1031" s="245">
        <v>729.61</v>
      </c>
      <c r="AE1031" s="245">
        <v>818.15</v>
      </c>
      <c r="AF1031" s="245">
        <v>1009.6100000000001</v>
      </c>
      <c r="AG1031" s="245">
        <v>1167.1500000000001</v>
      </c>
      <c r="AH1031" s="245">
        <v>1488.75</v>
      </c>
      <c r="AI1031" s="245">
        <v>1862.46</v>
      </c>
      <c r="AJ1031" s="245">
        <v>1909.87</v>
      </c>
      <c r="AK1031" s="245">
        <v>1918.29</v>
      </c>
      <c r="AL1031" s="245">
        <v>1897.85</v>
      </c>
      <c r="AM1031" s="245">
        <v>1879.26</v>
      </c>
      <c r="AN1031" s="245">
        <v>1879.17</v>
      </c>
      <c r="AO1031" s="245">
        <v>1876.83</v>
      </c>
      <c r="AP1031" s="245">
        <v>1910.8</v>
      </c>
      <c r="AQ1031" s="245">
        <v>1908.73</v>
      </c>
      <c r="AR1031" s="245">
        <v>1948.11</v>
      </c>
      <c r="AS1031" s="245">
        <v>1922.77</v>
      </c>
      <c r="AT1031" s="245">
        <v>1996.61</v>
      </c>
      <c r="AU1031" s="245">
        <v>1904.71</v>
      </c>
      <c r="AV1031" s="245">
        <v>1872.01</v>
      </c>
      <c r="AW1031" s="245">
        <v>1728.77</v>
      </c>
      <c r="AX1031" s="246">
        <v>1013.9500000000002</v>
      </c>
      <c r="AY1031" s="328">
        <v>261.40999999999997</v>
      </c>
      <c r="AZ1031" s="247">
        <v>6.61</v>
      </c>
      <c r="BA1031" s="247">
        <v>2022.6899999999998</v>
      </c>
      <c r="BB1031" s="255">
        <v>4.5199999999999997E-2</v>
      </c>
    </row>
    <row r="1032" spans="1:54" s="232" customFormat="1" ht="13.5" thickBot="1">
      <c r="A1032" s="249">
        <v>31</v>
      </c>
      <c r="B1032" s="242">
        <f t="shared" si="132"/>
        <v>0</v>
      </c>
      <c r="C1032" s="242">
        <f t="shared" si="132"/>
        <v>0</v>
      </c>
      <c r="D1032" s="242">
        <f t="shared" si="132"/>
        <v>0</v>
      </c>
      <c r="E1032" s="242">
        <f t="shared" si="132"/>
        <v>0</v>
      </c>
      <c r="F1032" s="242">
        <f t="shared" si="132"/>
        <v>0</v>
      </c>
      <c r="G1032" s="242">
        <f t="shared" si="132"/>
        <v>0</v>
      </c>
      <c r="H1032" s="242">
        <f t="shared" si="132"/>
        <v>0</v>
      </c>
      <c r="I1032" s="242">
        <f t="shared" si="132"/>
        <v>0</v>
      </c>
      <c r="J1032" s="242">
        <f t="shared" si="132"/>
        <v>0</v>
      </c>
      <c r="K1032" s="242">
        <f t="shared" si="132"/>
        <v>0</v>
      </c>
      <c r="L1032" s="242">
        <f t="shared" si="132"/>
        <v>0</v>
      </c>
      <c r="M1032" s="242">
        <f t="shared" si="132"/>
        <v>0</v>
      </c>
      <c r="N1032" s="242">
        <f t="shared" si="132"/>
        <v>0</v>
      </c>
      <c r="O1032" s="242">
        <f t="shared" si="132"/>
        <v>0</v>
      </c>
      <c r="P1032" s="242">
        <f t="shared" si="132"/>
        <v>0</v>
      </c>
      <c r="Q1032" s="242">
        <f t="shared" si="132"/>
        <v>0</v>
      </c>
      <c r="R1032" s="242">
        <f t="shared" si="133"/>
        <v>0</v>
      </c>
      <c r="S1032" s="242">
        <f t="shared" si="131"/>
        <v>0</v>
      </c>
      <c r="T1032" s="242">
        <f t="shared" si="131"/>
        <v>0</v>
      </c>
      <c r="U1032" s="242">
        <f t="shared" si="131"/>
        <v>0</v>
      </c>
      <c r="V1032" s="242">
        <f t="shared" si="131"/>
        <v>0</v>
      </c>
      <c r="W1032" s="242">
        <f t="shared" si="131"/>
        <v>0</v>
      </c>
      <c r="X1032" s="242">
        <f t="shared" si="131"/>
        <v>0</v>
      </c>
      <c r="Y1032" s="242">
        <f t="shared" si="131"/>
        <v>0</v>
      </c>
      <c r="Z1032" s="243"/>
      <c r="AA1032" s="250">
        <v>0</v>
      </c>
      <c r="AB1032" s="251">
        <v>0</v>
      </c>
      <c r="AC1032" s="251">
        <v>0</v>
      </c>
      <c r="AD1032" s="251">
        <v>0</v>
      </c>
      <c r="AE1032" s="251">
        <v>0</v>
      </c>
      <c r="AF1032" s="251">
        <v>0</v>
      </c>
      <c r="AG1032" s="251">
        <v>0</v>
      </c>
      <c r="AH1032" s="251">
        <v>0</v>
      </c>
      <c r="AI1032" s="251">
        <v>0</v>
      </c>
      <c r="AJ1032" s="251">
        <v>0</v>
      </c>
      <c r="AK1032" s="251">
        <v>0</v>
      </c>
      <c r="AL1032" s="251">
        <v>0</v>
      </c>
      <c r="AM1032" s="251">
        <v>0</v>
      </c>
      <c r="AN1032" s="251">
        <v>0</v>
      </c>
      <c r="AO1032" s="251">
        <v>0</v>
      </c>
      <c r="AP1032" s="251">
        <v>0</v>
      </c>
      <c r="AQ1032" s="251">
        <v>0</v>
      </c>
      <c r="AR1032" s="251">
        <v>0</v>
      </c>
      <c r="AS1032" s="251">
        <v>0</v>
      </c>
      <c r="AT1032" s="251">
        <v>0</v>
      </c>
      <c r="AU1032" s="251">
        <v>0</v>
      </c>
      <c r="AV1032" s="251">
        <v>0</v>
      </c>
      <c r="AW1032" s="251">
        <v>0</v>
      </c>
      <c r="AX1032" s="252">
        <v>0</v>
      </c>
      <c r="AY1032" s="329">
        <v>0</v>
      </c>
      <c r="AZ1032" s="253">
        <v>0</v>
      </c>
      <c r="BA1032" s="253"/>
      <c r="BB1032" s="256"/>
    </row>
    <row r="1033" spans="1:54" s="232" customFormat="1" ht="13.5" thickBot="1">
      <c r="A1033" s="259"/>
      <c r="B1033" s="260"/>
      <c r="C1033" s="260"/>
      <c r="D1033" s="260"/>
      <c r="E1033" s="260"/>
      <c r="F1033" s="260"/>
      <c r="G1033" s="260"/>
      <c r="H1033" s="260"/>
      <c r="I1033" s="260"/>
      <c r="J1033" s="260"/>
      <c r="K1033" s="260"/>
      <c r="L1033" s="260"/>
      <c r="M1033" s="260"/>
      <c r="N1033" s="260"/>
      <c r="O1033" s="260"/>
      <c r="P1033" s="260"/>
      <c r="Q1033" s="260"/>
      <c r="R1033" s="260"/>
      <c r="S1033" s="260"/>
      <c r="T1033" s="260"/>
      <c r="U1033" s="260"/>
      <c r="V1033" s="260"/>
      <c r="W1033" s="260"/>
      <c r="X1033" s="260"/>
      <c r="Y1033" s="260"/>
      <c r="Z1033" s="243"/>
      <c r="AA1033" s="261"/>
      <c r="AB1033" s="261"/>
      <c r="AC1033" s="261"/>
      <c r="AD1033" s="261"/>
      <c r="AE1033" s="261"/>
      <c r="AF1033" s="261"/>
      <c r="AG1033" s="261"/>
      <c r="AH1033" s="261"/>
      <c r="AI1033" s="261"/>
      <c r="AJ1033" s="261"/>
      <c r="AK1033" s="261"/>
      <c r="AL1033" s="261"/>
      <c r="AM1033" s="261"/>
      <c r="AN1033" s="261"/>
      <c r="AO1033" s="261"/>
      <c r="AP1033" s="261"/>
      <c r="AQ1033" s="261"/>
      <c r="AR1033" s="261"/>
      <c r="AS1033" s="261"/>
      <c r="AT1033" s="261"/>
      <c r="AU1033" s="261"/>
      <c r="AV1033" s="261"/>
      <c r="AW1033" s="261"/>
      <c r="AX1033" s="261"/>
      <c r="AY1033" s="262"/>
      <c r="AZ1033" s="263"/>
      <c r="BA1033" s="263"/>
      <c r="BB1033" s="262"/>
    </row>
    <row r="1034" spans="1:54" s="228" customFormat="1" ht="53.25" customHeight="1" thickBot="1">
      <c r="A1034" s="531" t="s">
        <v>2</v>
      </c>
      <c r="B1034" s="489" t="s">
        <v>192</v>
      </c>
      <c r="C1034" s="489"/>
      <c r="D1034" s="489"/>
      <c r="E1034" s="489"/>
      <c r="F1034" s="489"/>
      <c r="G1034" s="489"/>
      <c r="H1034" s="489"/>
      <c r="I1034" s="489"/>
      <c r="J1034" s="489"/>
      <c r="K1034" s="489"/>
      <c r="L1034" s="489"/>
      <c r="M1034" s="489"/>
      <c r="N1034" s="489"/>
      <c r="O1034" s="489"/>
      <c r="P1034" s="489"/>
      <c r="Q1034" s="489"/>
      <c r="R1034" s="489"/>
      <c r="S1034" s="489"/>
      <c r="T1034" s="489"/>
      <c r="U1034" s="489"/>
      <c r="V1034" s="489"/>
      <c r="W1034" s="489"/>
      <c r="X1034" s="489"/>
      <c r="Y1034" s="490"/>
      <c r="AA1034" s="229" t="s">
        <v>186</v>
      </c>
      <c r="AB1034" s="230"/>
      <c r="AC1034" s="230"/>
      <c r="AD1034" s="230"/>
      <c r="AE1034" s="230"/>
      <c r="AF1034" s="230"/>
      <c r="AG1034" s="230"/>
      <c r="AH1034" s="230"/>
      <c r="AI1034" s="230"/>
      <c r="AJ1034" s="230"/>
      <c r="AK1034" s="230"/>
      <c r="AL1034" s="230"/>
      <c r="AM1034" s="230"/>
      <c r="AN1034" s="230"/>
      <c r="AO1034" s="230"/>
      <c r="AP1034" s="230"/>
      <c r="AQ1034" s="230"/>
      <c r="AR1034" s="230"/>
      <c r="AS1034" s="230"/>
      <c r="AT1034" s="230"/>
      <c r="AU1034" s="230"/>
      <c r="AV1034" s="230"/>
      <c r="AW1034" s="230"/>
      <c r="AX1034" s="230"/>
      <c r="AY1034" s="231"/>
      <c r="AZ1034" s="230"/>
      <c r="BA1034" s="230"/>
    </row>
    <row r="1035" spans="1:54" s="232" customFormat="1" ht="58.5" customHeight="1">
      <c r="A1035" s="532"/>
      <c r="B1035" s="534" t="s">
        <v>3</v>
      </c>
      <c r="C1035" s="535"/>
      <c r="D1035" s="535"/>
      <c r="E1035" s="535"/>
      <c r="F1035" s="535"/>
      <c r="G1035" s="535"/>
      <c r="H1035" s="535"/>
      <c r="I1035" s="535"/>
      <c r="J1035" s="535"/>
      <c r="K1035" s="535"/>
      <c r="L1035" s="535"/>
      <c r="M1035" s="535"/>
      <c r="N1035" s="535"/>
      <c r="O1035" s="535"/>
      <c r="P1035" s="535"/>
      <c r="Q1035" s="535"/>
      <c r="R1035" s="535"/>
      <c r="S1035" s="535"/>
      <c r="T1035" s="535"/>
      <c r="U1035" s="535"/>
      <c r="V1035" s="535"/>
      <c r="W1035" s="535"/>
      <c r="X1035" s="535"/>
      <c r="Y1035" s="536"/>
      <c r="AA1035" s="537" t="s">
        <v>88</v>
      </c>
      <c r="AB1035" s="538"/>
      <c r="AC1035" s="538"/>
      <c r="AD1035" s="538"/>
      <c r="AE1035" s="538"/>
      <c r="AF1035" s="538"/>
      <c r="AG1035" s="538"/>
      <c r="AH1035" s="538"/>
      <c r="AI1035" s="538"/>
      <c r="AJ1035" s="538"/>
      <c r="AK1035" s="538"/>
      <c r="AL1035" s="538"/>
      <c r="AM1035" s="538"/>
      <c r="AN1035" s="538"/>
      <c r="AO1035" s="538"/>
      <c r="AP1035" s="538"/>
      <c r="AQ1035" s="538"/>
      <c r="AR1035" s="538"/>
      <c r="AS1035" s="538"/>
      <c r="AT1035" s="538"/>
      <c r="AU1035" s="538"/>
      <c r="AV1035" s="538"/>
      <c r="AW1035" s="538"/>
      <c r="AX1035" s="539"/>
      <c r="AY1035" s="540" t="str">
        <f>AY999</f>
        <v>Сбытовая надбавка</v>
      </c>
      <c r="AZ1035" s="541" t="s">
        <v>202</v>
      </c>
      <c r="BA1035" s="484" t="s">
        <v>195</v>
      </c>
      <c r="BB1035" s="484" t="s">
        <v>183</v>
      </c>
    </row>
    <row r="1036" spans="1:54" s="232" customFormat="1" ht="48" customHeight="1">
      <c r="A1036" s="533"/>
      <c r="B1036" s="233" t="s">
        <v>4</v>
      </c>
      <c r="C1036" s="233" t="s">
        <v>5</v>
      </c>
      <c r="D1036" s="233" t="s">
        <v>6</v>
      </c>
      <c r="E1036" s="233" t="s">
        <v>7</v>
      </c>
      <c r="F1036" s="233" t="s">
        <v>8</v>
      </c>
      <c r="G1036" s="233" t="s">
        <v>9</v>
      </c>
      <c r="H1036" s="233" t="s">
        <v>10</v>
      </c>
      <c r="I1036" s="233" t="s">
        <v>11</v>
      </c>
      <c r="J1036" s="233" t="s">
        <v>12</v>
      </c>
      <c r="K1036" s="233" t="s">
        <v>13</v>
      </c>
      <c r="L1036" s="233" t="s">
        <v>14</v>
      </c>
      <c r="M1036" s="233" t="s">
        <v>15</v>
      </c>
      <c r="N1036" s="233" t="s">
        <v>16</v>
      </c>
      <c r="O1036" s="233" t="s">
        <v>17</v>
      </c>
      <c r="P1036" s="233" t="s">
        <v>18</v>
      </c>
      <c r="Q1036" s="233" t="s">
        <v>19</v>
      </c>
      <c r="R1036" s="233" t="s">
        <v>20</v>
      </c>
      <c r="S1036" s="233" t="s">
        <v>21</v>
      </c>
      <c r="T1036" s="233" t="s">
        <v>22</v>
      </c>
      <c r="U1036" s="233" t="s">
        <v>23</v>
      </c>
      <c r="V1036" s="233" t="s">
        <v>24</v>
      </c>
      <c r="W1036" s="233" t="s">
        <v>25</v>
      </c>
      <c r="X1036" s="233" t="s">
        <v>26</v>
      </c>
      <c r="Y1036" s="234" t="s">
        <v>27</v>
      </c>
      <c r="AA1036" s="235" t="s">
        <v>4</v>
      </c>
      <c r="AB1036" s="233" t="s">
        <v>5</v>
      </c>
      <c r="AC1036" s="233" t="s">
        <v>6</v>
      </c>
      <c r="AD1036" s="233" t="s">
        <v>7</v>
      </c>
      <c r="AE1036" s="233" t="s">
        <v>8</v>
      </c>
      <c r="AF1036" s="233" t="s">
        <v>9</v>
      </c>
      <c r="AG1036" s="233" t="s">
        <v>10</v>
      </c>
      <c r="AH1036" s="233" t="s">
        <v>11</v>
      </c>
      <c r="AI1036" s="233" t="s">
        <v>12</v>
      </c>
      <c r="AJ1036" s="233" t="s">
        <v>13</v>
      </c>
      <c r="AK1036" s="233" t="s">
        <v>14</v>
      </c>
      <c r="AL1036" s="233" t="s">
        <v>15</v>
      </c>
      <c r="AM1036" s="233" t="s">
        <v>16</v>
      </c>
      <c r="AN1036" s="233" t="s">
        <v>17</v>
      </c>
      <c r="AO1036" s="233" t="s">
        <v>18</v>
      </c>
      <c r="AP1036" s="233" t="s">
        <v>19</v>
      </c>
      <c r="AQ1036" s="233" t="s">
        <v>20</v>
      </c>
      <c r="AR1036" s="233" t="s">
        <v>21</v>
      </c>
      <c r="AS1036" s="233" t="s">
        <v>22</v>
      </c>
      <c r="AT1036" s="233" t="s">
        <v>23</v>
      </c>
      <c r="AU1036" s="233" t="s">
        <v>24</v>
      </c>
      <c r="AV1036" s="233" t="s">
        <v>25</v>
      </c>
      <c r="AW1036" s="233" t="s">
        <v>26</v>
      </c>
      <c r="AX1036" s="234" t="s">
        <v>27</v>
      </c>
      <c r="AY1036" s="461"/>
      <c r="AZ1036" s="542"/>
      <c r="BA1036" s="485"/>
      <c r="BB1036" s="485"/>
    </row>
    <row r="1037" spans="1:54" s="237" customFormat="1" ht="16.149999999999999" customHeight="1">
      <c r="A1037" s="502" t="s">
        <v>219</v>
      </c>
      <c r="B1037" s="503"/>
      <c r="C1037" s="503"/>
      <c r="D1037" s="503"/>
      <c r="E1037" s="503"/>
      <c r="F1037" s="503"/>
      <c r="G1037" s="503"/>
      <c r="H1037" s="503"/>
      <c r="I1037" s="503"/>
      <c r="J1037" s="503"/>
      <c r="K1037" s="503"/>
      <c r="L1037" s="503"/>
      <c r="M1037" s="503"/>
      <c r="N1037" s="503"/>
      <c r="O1037" s="503"/>
      <c r="P1037" s="503"/>
      <c r="Q1037" s="503"/>
      <c r="R1037" s="503"/>
      <c r="S1037" s="503"/>
      <c r="T1037" s="503"/>
      <c r="U1037" s="503"/>
      <c r="V1037" s="503"/>
      <c r="W1037" s="503"/>
      <c r="X1037" s="503"/>
      <c r="Y1037" s="504"/>
      <c r="AA1037" s="502">
        <v>2</v>
      </c>
      <c r="AB1037" s="503"/>
      <c r="AC1037" s="503"/>
      <c r="AD1037" s="503"/>
      <c r="AE1037" s="503"/>
      <c r="AF1037" s="503"/>
      <c r="AG1037" s="503"/>
      <c r="AH1037" s="503"/>
      <c r="AI1037" s="503"/>
      <c r="AJ1037" s="503"/>
      <c r="AK1037" s="503"/>
      <c r="AL1037" s="503"/>
      <c r="AM1037" s="503"/>
      <c r="AN1037" s="503"/>
      <c r="AO1037" s="503"/>
      <c r="AP1037" s="503"/>
      <c r="AQ1037" s="503"/>
      <c r="AR1037" s="503"/>
      <c r="AS1037" s="503"/>
      <c r="AT1037" s="503"/>
      <c r="AU1037" s="503"/>
      <c r="AV1037" s="503"/>
      <c r="AW1037" s="503"/>
      <c r="AX1037" s="504"/>
      <c r="AY1037" s="238">
        <v>3</v>
      </c>
      <c r="AZ1037" s="239">
        <v>4</v>
      </c>
      <c r="BA1037" s="236">
        <v>5</v>
      </c>
      <c r="BB1037" s="240">
        <v>6</v>
      </c>
    </row>
    <row r="1038" spans="1:54" s="232" customFormat="1">
      <c r="A1038" s="241">
        <v>1</v>
      </c>
      <c r="B1038" s="242">
        <f>AA1038+$AY1038+$AZ1038+ROUND($BA1038*$BB1038,2)</f>
        <v>706.29</v>
      </c>
      <c r="C1038" s="242">
        <f t="shared" ref="C1038:R1053" si="134">AB1038+$AY1038+$AZ1038+ROUND($BA1038*$BB1038,2)</f>
        <v>697.20999999999992</v>
      </c>
      <c r="D1038" s="242">
        <f t="shared" si="134"/>
        <v>665.03</v>
      </c>
      <c r="E1038" s="242">
        <f t="shared" si="134"/>
        <v>492.13</v>
      </c>
      <c r="F1038" s="242">
        <f t="shared" si="134"/>
        <v>689.35</v>
      </c>
      <c r="G1038" s="242">
        <f t="shared" si="134"/>
        <v>692.45999999999992</v>
      </c>
      <c r="H1038" s="242">
        <f t="shared" si="134"/>
        <v>1464.8499999999997</v>
      </c>
      <c r="I1038" s="242">
        <f t="shared" si="134"/>
        <v>1755.6699999999998</v>
      </c>
      <c r="J1038" s="242">
        <f t="shared" si="134"/>
        <v>1875.95</v>
      </c>
      <c r="K1038" s="242">
        <f t="shared" si="134"/>
        <v>1939.1299999999999</v>
      </c>
      <c r="L1038" s="242">
        <f t="shared" si="134"/>
        <v>1939.1399999999996</v>
      </c>
      <c r="M1038" s="242">
        <f t="shared" si="134"/>
        <v>1929.24</v>
      </c>
      <c r="N1038" s="242">
        <f t="shared" si="134"/>
        <v>1912.0999999999997</v>
      </c>
      <c r="O1038" s="242">
        <f t="shared" si="134"/>
        <v>1909.3999999999999</v>
      </c>
      <c r="P1038" s="242">
        <f t="shared" si="134"/>
        <v>1903.0199999999998</v>
      </c>
      <c r="Q1038" s="242">
        <f t="shared" si="134"/>
        <v>1861.5399999999997</v>
      </c>
      <c r="R1038" s="242">
        <f t="shared" si="134"/>
        <v>1865.0999999999997</v>
      </c>
      <c r="S1038" s="242">
        <f t="shared" ref="S1038:Y1068" si="135">AR1038+$AY1038+$AZ1038+ROUND($BA1038*$BB1038,2)</f>
        <v>1891.05</v>
      </c>
      <c r="T1038" s="242">
        <f t="shared" si="135"/>
        <v>2203.3000000000002</v>
      </c>
      <c r="U1038" s="242">
        <f t="shared" si="135"/>
        <v>2203.4500000000003</v>
      </c>
      <c r="V1038" s="242">
        <f t="shared" si="135"/>
        <v>2211.06</v>
      </c>
      <c r="W1038" s="242">
        <f t="shared" si="135"/>
        <v>1833.4799999999998</v>
      </c>
      <c r="X1038" s="242">
        <f t="shared" si="135"/>
        <v>1554.68</v>
      </c>
      <c r="Y1038" s="242">
        <f t="shared" si="135"/>
        <v>974.23</v>
      </c>
      <c r="Z1038" s="243"/>
      <c r="AA1038" s="244">
        <v>349.27</v>
      </c>
      <c r="AB1038" s="245">
        <v>340.19</v>
      </c>
      <c r="AC1038" s="245">
        <v>308.01</v>
      </c>
      <c r="AD1038" s="245">
        <v>135.11000000000001</v>
      </c>
      <c r="AE1038" s="245">
        <v>332.33</v>
      </c>
      <c r="AF1038" s="245">
        <v>335.44</v>
      </c>
      <c r="AG1038" s="245">
        <v>1107.83</v>
      </c>
      <c r="AH1038" s="245">
        <v>1398.65</v>
      </c>
      <c r="AI1038" s="245">
        <v>1518.93</v>
      </c>
      <c r="AJ1038" s="245">
        <v>1582.11</v>
      </c>
      <c r="AK1038" s="245">
        <v>1582.12</v>
      </c>
      <c r="AL1038" s="245">
        <v>1572.22</v>
      </c>
      <c r="AM1038" s="245">
        <v>1555.08</v>
      </c>
      <c r="AN1038" s="245">
        <v>1552.38</v>
      </c>
      <c r="AO1038" s="245">
        <v>1546</v>
      </c>
      <c r="AP1038" s="245">
        <v>1504.52</v>
      </c>
      <c r="AQ1038" s="245">
        <v>1508.08</v>
      </c>
      <c r="AR1038" s="245">
        <v>1534.03</v>
      </c>
      <c r="AS1038" s="245">
        <v>1846.28</v>
      </c>
      <c r="AT1038" s="245">
        <v>1846.43</v>
      </c>
      <c r="AU1038" s="245">
        <v>1854.04</v>
      </c>
      <c r="AV1038" s="245">
        <v>1476.46</v>
      </c>
      <c r="AW1038" s="245">
        <v>1197.6600000000001</v>
      </c>
      <c r="AX1038" s="246">
        <v>617.21</v>
      </c>
      <c r="AY1038" s="328">
        <v>261.40999999999997</v>
      </c>
      <c r="AZ1038" s="247">
        <v>6.61</v>
      </c>
      <c r="BA1038" s="254">
        <v>2022.6899999999998</v>
      </c>
      <c r="BB1038" s="255">
        <v>4.3999999999999997E-2</v>
      </c>
    </row>
    <row r="1039" spans="1:54" s="232" customFormat="1">
      <c r="A1039" s="241">
        <v>2</v>
      </c>
      <c r="B1039" s="242">
        <f t="shared" ref="B1039:Q1068" si="136">AA1039+$AY1039+$AZ1039+ROUND($BA1039*$BB1039,2)</f>
        <v>694.91</v>
      </c>
      <c r="C1039" s="242">
        <f t="shared" si="134"/>
        <v>642.20999999999992</v>
      </c>
      <c r="D1039" s="242">
        <f t="shared" si="134"/>
        <v>357.02</v>
      </c>
      <c r="E1039" s="242">
        <f t="shared" si="134"/>
        <v>357.02</v>
      </c>
      <c r="F1039" s="242">
        <f t="shared" si="134"/>
        <v>357.04999999999995</v>
      </c>
      <c r="G1039" s="242">
        <f t="shared" si="134"/>
        <v>678.08</v>
      </c>
      <c r="H1039" s="242">
        <f t="shared" si="134"/>
        <v>1452.3799999999999</v>
      </c>
      <c r="I1039" s="242">
        <f t="shared" si="134"/>
        <v>1778.9199999999998</v>
      </c>
      <c r="J1039" s="242">
        <f t="shared" si="134"/>
        <v>2061.7699999999995</v>
      </c>
      <c r="K1039" s="242">
        <f t="shared" si="134"/>
        <v>2212.0300000000002</v>
      </c>
      <c r="L1039" s="242">
        <f t="shared" si="134"/>
        <v>2215.7200000000003</v>
      </c>
      <c r="M1039" s="242">
        <f t="shared" si="134"/>
        <v>2211.19</v>
      </c>
      <c r="N1039" s="242">
        <f t="shared" si="134"/>
        <v>2199.38</v>
      </c>
      <c r="O1039" s="242">
        <f t="shared" si="134"/>
        <v>2200.69</v>
      </c>
      <c r="P1039" s="242">
        <f t="shared" si="134"/>
        <v>2204.2600000000002</v>
      </c>
      <c r="Q1039" s="242">
        <f t="shared" si="134"/>
        <v>2204.75</v>
      </c>
      <c r="R1039" s="242">
        <f t="shared" si="134"/>
        <v>2211.8000000000002</v>
      </c>
      <c r="S1039" s="242">
        <f t="shared" si="135"/>
        <v>2270.06</v>
      </c>
      <c r="T1039" s="242">
        <f t="shared" si="135"/>
        <v>2313.13</v>
      </c>
      <c r="U1039" s="242">
        <f t="shared" si="135"/>
        <v>2309.67</v>
      </c>
      <c r="V1039" s="242">
        <f t="shared" si="135"/>
        <v>2259.54</v>
      </c>
      <c r="W1039" s="242">
        <f t="shared" si="135"/>
        <v>2237.29</v>
      </c>
      <c r="X1039" s="242">
        <f t="shared" si="135"/>
        <v>1706.7699999999998</v>
      </c>
      <c r="Y1039" s="242">
        <f t="shared" si="135"/>
        <v>1447.9999999999998</v>
      </c>
      <c r="Z1039" s="243"/>
      <c r="AA1039" s="248">
        <v>337.89</v>
      </c>
      <c r="AB1039" s="245">
        <v>285.19</v>
      </c>
      <c r="AC1039" s="245">
        <v>0</v>
      </c>
      <c r="AD1039" s="245">
        <v>0</v>
      </c>
      <c r="AE1039" s="245">
        <v>0.03</v>
      </c>
      <c r="AF1039" s="245">
        <v>321.06</v>
      </c>
      <c r="AG1039" s="245">
        <v>1095.3599999999999</v>
      </c>
      <c r="AH1039" s="245">
        <v>1421.9</v>
      </c>
      <c r="AI1039" s="245">
        <v>1704.75</v>
      </c>
      <c r="AJ1039" s="245">
        <v>1855.01</v>
      </c>
      <c r="AK1039" s="245">
        <v>1858.7</v>
      </c>
      <c r="AL1039" s="245">
        <v>1854.17</v>
      </c>
      <c r="AM1039" s="245">
        <v>1842.36</v>
      </c>
      <c r="AN1039" s="245">
        <v>1843.67</v>
      </c>
      <c r="AO1039" s="245">
        <v>1847.24</v>
      </c>
      <c r="AP1039" s="245">
        <v>1847.73</v>
      </c>
      <c r="AQ1039" s="245">
        <v>1854.78</v>
      </c>
      <c r="AR1039" s="245">
        <v>1913.04</v>
      </c>
      <c r="AS1039" s="245">
        <v>1956.11</v>
      </c>
      <c r="AT1039" s="245">
        <v>1952.65</v>
      </c>
      <c r="AU1039" s="245">
        <v>1902.52</v>
      </c>
      <c r="AV1039" s="245">
        <v>1880.27</v>
      </c>
      <c r="AW1039" s="245">
        <v>1349.75</v>
      </c>
      <c r="AX1039" s="246">
        <v>1090.98</v>
      </c>
      <c r="AY1039" s="328">
        <v>261.40999999999997</v>
      </c>
      <c r="AZ1039" s="247">
        <v>6.61</v>
      </c>
      <c r="BA1039" s="247">
        <v>2022.6899999999998</v>
      </c>
      <c r="BB1039" s="255">
        <v>4.3999999999999997E-2</v>
      </c>
    </row>
    <row r="1040" spans="1:54" s="232" customFormat="1">
      <c r="A1040" s="241">
        <v>3</v>
      </c>
      <c r="B1040" s="242">
        <f t="shared" si="136"/>
        <v>1282.1799999999998</v>
      </c>
      <c r="C1040" s="242">
        <f t="shared" si="134"/>
        <v>927.12</v>
      </c>
      <c r="D1040" s="242">
        <f t="shared" si="134"/>
        <v>666.9799999999999</v>
      </c>
      <c r="E1040" s="242">
        <f t="shared" si="134"/>
        <v>634.16999999999996</v>
      </c>
      <c r="F1040" s="242">
        <f t="shared" si="134"/>
        <v>1225.7699999999998</v>
      </c>
      <c r="G1040" s="242">
        <f t="shared" si="134"/>
        <v>1328.8099999999997</v>
      </c>
      <c r="H1040" s="242">
        <f t="shared" si="134"/>
        <v>1558.78</v>
      </c>
      <c r="I1040" s="242">
        <f t="shared" si="134"/>
        <v>1880.41</v>
      </c>
      <c r="J1040" s="242">
        <f t="shared" si="134"/>
        <v>2252.23</v>
      </c>
      <c r="K1040" s="242">
        <f t="shared" si="134"/>
        <v>2308.38</v>
      </c>
      <c r="L1040" s="242">
        <f t="shared" si="134"/>
        <v>2315.85</v>
      </c>
      <c r="M1040" s="242">
        <f t="shared" si="134"/>
        <v>2284.06</v>
      </c>
      <c r="N1040" s="242">
        <f t="shared" si="134"/>
        <v>2262.59</v>
      </c>
      <c r="O1040" s="242">
        <f t="shared" si="134"/>
        <v>2263.09</v>
      </c>
      <c r="P1040" s="242">
        <f t="shared" si="134"/>
        <v>2264.11</v>
      </c>
      <c r="Q1040" s="242">
        <f t="shared" si="134"/>
        <v>2262.5</v>
      </c>
      <c r="R1040" s="242">
        <f t="shared" si="134"/>
        <v>2281.58</v>
      </c>
      <c r="S1040" s="242">
        <f t="shared" si="135"/>
        <v>2350.7200000000003</v>
      </c>
      <c r="T1040" s="242">
        <f t="shared" si="135"/>
        <v>2395.0299999999997</v>
      </c>
      <c r="U1040" s="242">
        <f t="shared" si="135"/>
        <v>2424.31</v>
      </c>
      <c r="V1040" s="242">
        <f t="shared" si="135"/>
        <v>2367.6800000000003</v>
      </c>
      <c r="W1040" s="242">
        <f t="shared" si="135"/>
        <v>2340.9900000000002</v>
      </c>
      <c r="X1040" s="242">
        <f t="shared" si="135"/>
        <v>2233.6800000000003</v>
      </c>
      <c r="Y1040" s="242">
        <f t="shared" si="135"/>
        <v>1687.3299999999997</v>
      </c>
      <c r="Z1040" s="243"/>
      <c r="AA1040" s="248">
        <v>925.16</v>
      </c>
      <c r="AB1040" s="245">
        <v>570.1</v>
      </c>
      <c r="AC1040" s="245">
        <v>309.95999999999998</v>
      </c>
      <c r="AD1040" s="245">
        <v>277.14999999999998</v>
      </c>
      <c r="AE1040" s="245">
        <v>868.75</v>
      </c>
      <c r="AF1040" s="245">
        <v>971.79</v>
      </c>
      <c r="AG1040" s="245">
        <v>1201.76</v>
      </c>
      <c r="AH1040" s="245">
        <v>1523.39</v>
      </c>
      <c r="AI1040" s="245">
        <v>1895.21</v>
      </c>
      <c r="AJ1040" s="245">
        <v>1951.36</v>
      </c>
      <c r="AK1040" s="245">
        <v>1958.83</v>
      </c>
      <c r="AL1040" s="245">
        <v>1927.04</v>
      </c>
      <c r="AM1040" s="245">
        <v>1905.57</v>
      </c>
      <c r="AN1040" s="245">
        <v>1906.07</v>
      </c>
      <c r="AO1040" s="245">
        <v>1907.09</v>
      </c>
      <c r="AP1040" s="245">
        <v>1905.48</v>
      </c>
      <c r="AQ1040" s="245">
        <v>1924.56</v>
      </c>
      <c r="AR1040" s="245">
        <v>1993.7</v>
      </c>
      <c r="AS1040" s="245">
        <v>2038.0099999999998</v>
      </c>
      <c r="AT1040" s="245">
        <v>2067.29</v>
      </c>
      <c r="AU1040" s="245">
        <v>2010.66</v>
      </c>
      <c r="AV1040" s="245">
        <v>1983.97</v>
      </c>
      <c r="AW1040" s="245">
        <v>1876.66</v>
      </c>
      <c r="AX1040" s="246">
        <v>1330.31</v>
      </c>
      <c r="AY1040" s="328">
        <v>261.40999999999997</v>
      </c>
      <c r="AZ1040" s="247">
        <v>6.61</v>
      </c>
      <c r="BA1040" s="247">
        <v>2022.6899999999998</v>
      </c>
      <c r="BB1040" s="255">
        <v>4.3999999999999997E-2</v>
      </c>
    </row>
    <row r="1041" spans="1:54" s="232" customFormat="1">
      <c r="A1041" s="241">
        <v>4</v>
      </c>
      <c r="B1041" s="242">
        <f t="shared" si="136"/>
        <v>1626.47</v>
      </c>
      <c r="C1041" s="242">
        <f t="shared" si="134"/>
        <v>1471.3099999999997</v>
      </c>
      <c r="D1041" s="242">
        <f t="shared" si="134"/>
        <v>1397.47</v>
      </c>
      <c r="E1041" s="242">
        <f t="shared" si="134"/>
        <v>1347.1999999999998</v>
      </c>
      <c r="F1041" s="242">
        <f t="shared" si="134"/>
        <v>1371.64</v>
      </c>
      <c r="G1041" s="242">
        <f t="shared" si="134"/>
        <v>1464.8099999999997</v>
      </c>
      <c r="H1041" s="242">
        <f t="shared" si="134"/>
        <v>1586.24</v>
      </c>
      <c r="I1041" s="242">
        <f t="shared" si="134"/>
        <v>1699.5199999999998</v>
      </c>
      <c r="J1041" s="242">
        <f t="shared" si="134"/>
        <v>2193.9500000000003</v>
      </c>
      <c r="K1041" s="242">
        <f t="shared" si="134"/>
        <v>2249.7000000000003</v>
      </c>
      <c r="L1041" s="242">
        <f t="shared" si="134"/>
        <v>2266.1600000000003</v>
      </c>
      <c r="M1041" s="242">
        <f t="shared" si="134"/>
        <v>2254.42</v>
      </c>
      <c r="N1041" s="242">
        <f t="shared" si="134"/>
        <v>2253.14</v>
      </c>
      <c r="O1041" s="242">
        <f t="shared" si="134"/>
        <v>2239.67</v>
      </c>
      <c r="P1041" s="242">
        <f t="shared" si="134"/>
        <v>2256.85</v>
      </c>
      <c r="Q1041" s="242">
        <f t="shared" si="134"/>
        <v>2269.39</v>
      </c>
      <c r="R1041" s="242">
        <f t="shared" si="134"/>
        <v>2293.23</v>
      </c>
      <c r="S1041" s="242">
        <f t="shared" si="135"/>
        <v>2390.0000000000005</v>
      </c>
      <c r="T1041" s="242">
        <f t="shared" si="135"/>
        <v>2402.6099999999997</v>
      </c>
      <c r="U1041" s="242">
        <f t="shared" si="135"/>
        <v>2409.7800000000002</v>
      </c>
      <c r="V1041" s="242">
        <f t="shared" si="135"/>
        <v>2394.54</v>
      </c>
      <c r="W1041" s="242">
        <f t="shared" si="135"/>
        <v>2284.88</v>
      </c>
      <c r="X1041" s="242">
        <f t="shared" si="135"/>
        <v>2203.81</v>
      </c>
      <c r="Y1041" s="242">
        <f t="shared" si="135"/>
        <v>1674.3</v>
      </c>
      <c r="Z1041" s="243"/>
      <c r="AA1041" s="248">
        <v>1269.45</v>
      </c>
      <c r="AB1041" s="245">
        <v>1114.29</v>
      </c>
      <c r="AC1041" s="245">
        <v>1040.45</v>
      </c>
      <c r="AD1041" s="245">
        <v>990.18</v>
      </c>
      <c r="AE1041" s="245">
        <v>1014.6200000000001</v>
      </c>
      <c r="AF1041" s="245">
        <v>1107.79</v>
      </c>
      <c r="AG1041" s="245">
        <v>1229.22</v>
      </c>
      <c r="AH1041" s="245">
        <v>1342.5</v>
      </c>
      <c r="AI1041" s="245">
        <v>1836.93</v>
      </c>
      <c r="AJ1041" s="245">
        <v>1892.68</v>
      </c>
      <c r="AK1041" s="245">
        <v>1909.14</v>
      </c>
      <c r="AL1041" s="245">
        <v>1897.4</v>
      </c>
      <c r="AM1041" s="245">
        <v>1896.12</v>
      </c>
      <c r="AN1041" s="245">
        <v>1882.65</v>
      </c>
      <c r="AO1041" s="245">
        <v>1899.83</v>
      </c>
      <c r="AP1041" s="245">
        <v>1912.37</v>
      </c>
      <c r="AQ1041" s="245">
        <v>1936.21</v>
      </c>
      <c r="AR1041" s="245">
        <v>2032.9800000000002</v>
      </c>
      <c r="AS1041" s="245">
        <v>2045.5899999999997</v>
      </c>
      <c r="AT1041" s="245">
        <v>2052.7600000000002</v>
      </c>
      <c r="AU1041" s="245">
        <v>2037.5199999999998</v>
      </c>
      <c r="AV1041" s="245">
        <v>1927.86</v>
      </c>
      <c r="AW1041" s="245">
        <v>1846.79</v>
      </c>
      <c r="AX1041" s="246">
        <v>1317.28</v>
      </c>
      <c r="AY1041" s="328">
        <v>261.40999999999997</v>
      </c>
      <c r="AZ1041" s="247">
        <v>6.61</v>
      </c>
      <c r="BA1041" s="247">
        <v>2022.6899999999998</v>
      </c>
      <c r="BB1041" s="255">
        <v>4.3999999999999997E-2</v>
      </c>
    </row>
    <row r="1042" spans="1:54" s="232" customFormat="1">
      <c r="A1042" s="241">
        <v>5</v>
      </c>
      <c r="B1042" s="242">
        <f t="shared" si="136"/>
        <v>1542.76</v>
      </c>
      <c r="C1042" s="242">
        <f t="shared" si="134"/>
        <v>1435.43</v>
      </c>
      <c r="D1042" s="242">
        <f t="shared" si="134"/>
        <v>1385.76</v>
      </c>
      <c r="E1042" s="242">
        <f t="shared" si="134"/>
        <v>1448.34</v>
      </c>
      <c r="F1042" s="242">
        <f t="shared" si="134"/>
        <v>1471.6299999999999</v>
      </c>
      <c r="G1042" s="242">
        <f t="shared" si="134"/>
        <v>1704.41</v>
      </c>
      <c r="H1042" s="242">
        <f t="shared" si="134"/>
        <v>1671.6199999999997</v>
      </c>
      <c r="I1042" s="242">
        <f t="shared" si="134"/>
        <v>1768.36</v>
      </c>
      <c r="J1042" s="242">
        <f t="shared" si="134"/>
        <v>2155.7600000000002</v>
      </c>
      <c r="K1042" s="242">
        <f t="shared" si="134"/>
        <v>2201.1800000000003</v>
      </c>
      <c r="L1042" s="242">
        <f t="shared" si="134"/>
        <v>2205.96</v>
      </c>
      <c r="M1042" s="242">
        <f t="shared" si="134"/>
        <v>2208.6800000000003</v>
      </c>
      <c r="N1042" s="242">
        <f t="shared" si="134"/>
        <v>2205.35</v>
      </c>
      <c r="O1042" s="242">
        <f t="shared" si="134"/>
        <v>2201.79</v>
      </c>
      <c r="P1042" s="242">
        <f t="shared" si="134"/>
        <v>2206.39</v>
      </c>
      <c r="Q1042" s="242">
        <f t="shared" si="134"/>
        <v>2206.1</v>
      </c>
      <c r="R1042" s="242">
        <f t="shared" si="134"/>
        <v>2219.7600000000002</v>
      </c>
      <c r="S1042" s="242">
        <f t="shared" si="135"/>
        <v>2269.0700000000002</v>
      </c>
      <c r="T1042" s="242">
        <f t="shared" si="135"/>
        <v>2278.7600000000002</v>
      </c>
      <c r="U1042" s="242">
        <f t="shared" si="135"/>
        <v>2280.5</v>
      </c>
      <c r="V1042" s="242">
        <f t="shared" si="135"/>
        <v>2255.7600000000002</v>
      </c>
      <c r="W1042" s="242">
        <f t="shared" si="135"/>
        <v>2219.85</v>
      </c>
      <c r="X1042" s="242">
        <f t="shared" si="135"/>
        <v>2102.75</v>
      </c>
      <c r="Y1042" s="242">
        <f t="shared" si="135"/>
        <v>1677.9799999999998</v>
      </c>
      <c r="Z1042" s="243"/>
      <c r="AA1042" s="248">
        <v>1185.74</v>
      </c>
      <c r="AB1042" s="245">
        <v>1078.4100000000001</v>
      </c>
      <c r="AC1042" s="245">
        <v>1028.74</v>
      </c>
      <c r="AD1042" s="245">
        <v>1091.32</v>
      </c>
      <c r="AE1042" s="245">
        <v>1114.6099999999999</v>
      </c>
      <c r="AF1042" s="245">
        <v>1347.39</v>
      </c>
      <c r="AG1042" s="245">
        <v>1314.6</v>
      </c>
      <c r="AH1042" s="245">
        <v>1411.34</v>
      </c>
      <c r="AI1042" s="245">
        <v>1798.74</v>
      </c>
      <c r="AJ1042" s="245">
        <v>1844.16</v>
      </c>
      <c r="AK1042" s="245">
        <v>1848.94</v>
      </c>
      <c r="AL1042" s="245">
        <v>1851.66</v>
      </c>
      <c r="AM1042" s="245">
        <v>1848.33</v>
      </c>
      <c r="AN1042" s="245">
        <v>1844.77</v>
      </c>
      <c r="AO1042" s="245">
        <v>1849.37</v>
      </c>
      <c r="AP1042" s="245">
        <v>1849.08</v>
      </c>
      <c r="AQ1042" s="245">
        <v>1862.74</v>
      </c>
      <c r="AR1042" s="245">
        <v>1912.05</v>
      </c>
      <c r="AS1042" s="245">
        <v>1921.74</v>
      </c>
      <c r="AT1042" s="245">
        <v>1923.48</v>
      </c>
      <c r="AU1042" s="245">
        <v>1898.74</v>
      </c>
      <c r="AV1042" s="245">
        <v>1862.83</v>
      </c>
      <c r="AW1042" s="245">
        <v>1745.73</v>
      </c>
      <c r="AX1042" s="246">
        <v>1320.96</v>
      </c>
      <c r="AY1042" s="328">
        <v>261.40999999999997</v>
      </c>
      <c r="AZ1042" s="247">
        <v>6.61</v>
      </c>
      <c r="BA1042" s="247">
        <v>2022.6899999999998</v>
      </c>
      <c r="BB1042" s="255">
        <v>4.3999999999999997E-2</v>
      </c>
    </row>
    <row r="1043" spans="1:54" s="232" customFormat="1">
      <c r="A1043" s="241">
        <v>6</v>
      </c>
      <c r="B1043" s="242">
        <f t="shared" si="136"/>
        <v>1460.7699999999998</v>
      </c>
      <c r="C1043" s="242">
        <f t="shared" si="134"/>
        <v>1389.53</v>
      </c>
      <c r="D1043" s="242">
        <f t="shared" si="134"/>
        <v>1334.84</v>
      </c>
      <c r="E1043" s="242">
        <f t="shared" si="134"/>
        <v>1295.3899999999999</v>
      </c>
      <c r="F1043" s="242">
        <f t="shared" si="134"/>
        <v>1303.6499999999999</v>
      </c>
      <c r="G1043" s="242">
        <f t="shared" si="134"/>
        <v>1344.47</v>
      </c>
      <c r="H1043" s="242">
        <f t="shared" si="134"/>
        <v>1380.1599999999999</v>
      </c>
      <c r="I1043" s="242">
        <f t="shared" si="134"/>
        <v>1489.53</v>
      </c>
      <c r="J1043" s="242">
        <f t="shared" si="134"/>
        <v>1684.93</v>
      </c>
      <c r="K1043" s="242">
        <f t="shared" si="134"/>
        <v>2146.1800000000003</v>
      </c>
      <c r="L1043" s="242">
        <f t="shared" si="134"/>
        <v>2167.14</v>
      </c>
      <c r="M1043" s="242">
        <f t="shared" si="134"/>
        <v>2164.7000000000003</v>
      </c>
      <c r="N1043" s="242">
        <f t="shared" si="134"/>
        <v>2141.1800000000003</v>
      </c>
      <c r="O1043" s="242">
        <f t="shared" si="134"/>
        <v>2134.3099999999995</v>
      </c>
      <c r="P1043" s="242">
        <f t="shared" si="134"/>
        <v>2139.29</v>
      </c>
      <c r="Q1043" s="242">
        <f t="shared" si="134"/>
        <v>2145.23</v>
      </c>
      <c r="R1043" s="242">
        <f t="shared" si="134"/>
        <v>2168.67</v>
      </c>
      <c r="S1043" s="242">
        <f t="shared" si="135"/>
        <v>2199.3000000000002</v>
      </c>
      <c r="T1043" s="242">
        <f t="shared" si="135"/>
        <v>2211.37</v>
      </c>
      <c r="U1043" s="242">
        <f t="shared" si="135"/>
        <v>2199.7000000000003</v>
      </c>
      <c r="V1043" s="242">
        <f t="shared" si="135"/>
        <v>2196.02</v>
      </c>
      <c r="W1043" s="242">
        <f t="shared" si="135"/>
        <v>2184.63</v>
      </c>
      <c r="X1043" s="242">
        <f t="shared" si="135"/>
        <v>1702.51</v>
      </c>
      <c r="Y1043" s="242">
        <f t="shared" si="135"/>
        <v>1592.1399999999996</v>
      </c>
      <c r="Z1043" s="243"/>
      <c r="AA1043" s="248">
        <v>1103.75</v>
      </c>
      <c r="AB1043" s="245">
        <v>1032.51</v>
      </c>
      <c r="AC1043" s="245">
        <v>977.82</v>
      </c>
      <c r="AD1043" s="245">
        <v>938.37</v>
      </c>
      <c r="AE1043" s="245">
        <v>946.63</v>
      </c>
      <c r="AF1043" s="245">
        <v>987.45</v>
      </c>
      <c r="AG1043" s="245">
        <v>1023.14</v>
      </c>
      <c r="AH1043" s="245">
        <v>1132.51</v>
      </c>
      <c r="AI1043" s="245">
        <v>1327.91</v>
      </c>
      <c r="AJ1043" s="245">
        <v>1789.16</v>
      </c>
      <c r="AK1043" s="245">
        <v>1810.12</v>
      </c>
      <c r="AL1043" s="245">
        <v>1807.68</v>
      </c>
      <c r="AM1043" s="245">
        <v>1784.16</v>
      </c>
      <c r="AN1043" s="245">
        <v>1777.29</v>
      </c>
      <c r="AO1043" s="245">
        <v>1782.27</v>
      </c>
      <c r="AP1043" s="245">
        <v>1788.21</v>
      </c>
      <c r="AQ1043" s="245">
        <v>1811.65</v>
      </c>
      <c r="AR1043" s="245">
        <v>1842.28</v>
      </c>
      <c r="AS1043" s="245">
        <v>1854.35</v>
      </c>
      <c r="AT1043" s="245">
        <v>1842.68</v>
      </c>
      <c r="AU1043" s="245">
        <v>1839</v>
      </c>
      <c r="AV1043" s="245">
        <v>1827.61</v>
      </c>
      <c r="AW1043" s="245">
        <v>1345.49</v>
      </c>
      <c r="AX1043" s="246">
        <v>1235.1199999999999</v>
      </c>
      <c r="AY1043" s="328">
        <v>261.40999999999997</v>
      </c>
      <c r="AZ1043" s="247">
        <v>6.61</v>
      </c>
      <c r="BA1043" s="247">
        <v>2022.6899999999998</v>
      </c>
      <c r="BB1043" s="255">
        <v>4.3999999999999997E-2</v>
      </c>
    </row>
    <row r="1044" spans="1:54" s="232" customFormat="1">
      <c r="A1044" s="241">
        <v>7</v>
      </c>
      <c r="B1044" s="242">
        <f t="shared" si="136"/>
        <v>1352.9499999999998</v>
      </c>
      <c r="C1044" s="242">
        <f t="shared" si="134"/>
        <v>1210.22</v>
      </c>
      <c r="D1044" s="242">
        <f t="shared" si="134"/>
        <v>1207.7899999999997</v>
      </c>
      <c r="E1044" s="242">
        <f t="shared" si="134"/>
        <v>1073.8499999999999</v>
      </c>
      <c r="F1044" s="242">
        <f t="shared" si="134"/>
        <v>1266.9799999999998</v>
      </c>
      <c r="G1044" s="242">
        <f t="shared" si="134"/>
        <v>1349.4299999999998</v>
      </c>
      <c r="H1044" s="242">
        <f t="shared" si="134"/>
        <v>1480.26</v>
      </c>
      <c r="I1044" s="242">
        <f t="shared" si="134"/>
        <v>1778.0399999999997</v>
      </c>
      <c r="J1044" s="242">
        <f t="shared" si="134"/>
        <v>2194.14</v>
      </c>
      <c r="K1044" s="242">
        <f t="shared" si="134"/>
        <v>2263.08</v>
      </c>
      <c r="L1044" s="242">
        <f t="shared" si="134"/>
        <v>2274.2200000000003</v>
      </c>
      <c r="M1044" s="242">
        <f t="shared" si="134"/>
        <v>2255.1600000000003</v>
      </c>
      <c r="N1044" s="242">
        <f t="shared" si="134"/>
        <v>2225</v>
      </c>
      <c r="O1044" s="242">
        <f t="shared" si="134"/>
        <v>2235.67</v>
      </c>
      <c r="P1044" s="242">
        <f t="shared" si="134"/>
        <v>2228.83</v>
      </c>
      <c r="Q1044" s="242">
        <f t="shared" si="134"/>
        <v>2238.02</v>
      </c>
      <c r="R1044" s="242">
        <f t="shared" si="134"/>
        <v>2254.9500000000003</v>
      </c>
      <c r="S1044" s="242">
        <f t="shared" si="135"/>
        <v>2278.1800000000003</v>
      </c>
      <c r="T1044" s="242">
        <f t="shared" si="135"/>
        <v>2305.48</v>
      </c>
      <c r="U1044" s="242">
        <f t="shared" si="135"/>
        <v>2315.9700000000003</v>
      </c>
      <c r="V1044" s="242">
        <f t="shared" si="135"/>
        <v>2255.5500000000002</v>
      </c>
      <c r="W1044" s="242">
        <f t="shared" si="135"/>
        <v>2200.9300000000003</v>
      </c>
      <c r="X1044" s="242">
        <f t="shared" si="135"/>
        <v>1712.51</v>
      </c>
      <c r="Y1044" s="242">
        <f t="shared" si="135"/>
        <v>1479.61</v>
      </c>
      <c r="Z1044" s="243"/>
      <c r="AA1044" s="248">
        <v>995.93</v>
      </c>
      <c r="AB1044" s="245">
        <v>853.2</v>
      </c>
      <c r="AC1044" s="245">
        <v>850.77</v>
      </c>
      <c r="AD1044" s="245">
        <v>716.83</v>
      </c>
      <c r="AE1044" s="245">
        <v>909.96</v>
      </c>
      <c r="AF1044" s="245">
        <v>992.41</v>
      </c>
      <c r="AG1044" s="245">
        <v>1123.24</v>
      </c>
      <c r="AH1044" s="245">
        <v>1421.02</v>
      </c>
      <c r="AI1044" s="245">
        <v>1837.12</v>
      </c>
      <c r="AJ1044" s="245">
        <v>1906.06</v>
      </c>
      <c r="AK1044" s="245">
        <v>1917.2</v>
      </c>
      <c r="AL1044" s="245">
        <v>1898.14</v>
      </c>
      <c r="AM1044" s="245">
        <v>1867.98</v>
      </c>
      <c r="AN1044" s="245">
        <v>1878.65</v>
      </c>
      <c r="AO1044" s="245">
        <v>1871.81</v>
      </c>
      <c r="AP1044" s="245">
        <v>1881</v>
      </c>
      <c r="AQ1044" s="245">
        <v>1897.93</v>
      </c>
      <c r="AR1044" s="245">
        <v>1921.16</v>
      </c>
      <c r="AS1044" s="245">
        <v>1948.46</v>
      </c>
      <c r="AT1044" s="245">
        <v>1958.95</v>
      </c>
      <c r="AU1044" s="245">
        <v>1898.53</v>
      </c>
      <c r="AV1044" s="245">
        <v>1843.91</v>
      </c>
      <c r="AW1044" s="245">
        <v>1355.49</v>
      </c>
      <c r="AX1044" s="246">
        <v>1122.5899999999999</v>
      </c>
      <c r="AY1044" s="328">
        <v>261.40999999999997</v>
      </c>
      <c r="AZ1044" s="247">
        <v>6.61</v>
      </c>
      <c r="BA1044" s="247">
        <v>2022.6899999999998</v>
      </c>
      <c r="BB1044" s="255">
        <v>4.3999999999999997E-2</v>
      </c>
    </row>
    <row r="1045" spans="1:54" s="232" customFormat="1">
      <c r="A1045" s="241">
        <v>8</v>
      </c>
      <c r="B1045" s="242">
        <f t="shared" si="136"/>
        <v>1309.5899999999999</v>
      </c>
      <c r="C1045" s="242">
        <f t="shared" si="134"/>
        <v>995.21</v>
      </c>
      <c r="D1045" s="242">
        <f t="shared" si="134"/>
        <v>938.21</v>
      </c>
      <c r="E1045" s="242">
        <f t="shared" si="134"/>
        <v>911.53</v>
      </c>
      <c r="F1045" s="242">
        <f t="shared" si="134"/>
        <v>1211.6699999999998</v>
      </c>
      <c r="G1045" s="242">
        <f t="shared" si="134"/>
        <v>1305.2499999999998</v>
      </c>
      <c r="H1045" s="242">
        <f t="shared" si="134"/>
        <v>1486.7</v>
      </c>
      <c r="I1045" s="242">
        <f t="shared" si="134"/>
        <v>1776.93</v>
      </c>
      <c r="J1045" s="242">
        <f t="shared" si="134"/>
        <v>2194.39</v>
      </c>
      <c r="K1045" s="242">
        <f t="shared" si="134"/>
        <v>2259.31</v>
      </c>
      <c r="L1045" s="242">
        <f t="shared" si="134"/>
        <v>2253.6800000000003</v>
      </c>
      <c r="M1045" s="242">
        <f t="shared" si="134"/>
        <v>2236.64</v>
      </c>
      <c r="N1045" s="242">
        <f t="shared" si="134"/>
        <v>2218.48</v>
      </c>
      <c r="O1045" s="242">
        <f t="shared" si="134"/>
        <v>2231.21</v>
      </c>
      <c r="P1045" s="242">
        <f t="shared" si="134"/>
        <v>2239.88</v>
      </c>
      <c r="Q1045" s="242">
        <f t="shared" si="134"/>
        <v>2248.59</v>
      </c>
      <c r="R1045" s="242">
        <f t="shared" si="134"/>
        <v>2255.61</v>
      </c>
      <c r="S1045" s="242">
        <f t="shared" si="135"/>
        <v>2261.4700000000003</v>
      </c>
      <c r="T1045" s="242">
        <f t="shared" si="135"/>
        <v>2289.2600000000002</v>
      </c>
      <c r="U1045" s="242">
        <f t="shared" si="135"/>
        <v>2291.62</v>
      </c>
      <c r="V1045" s="242">
        <f t="shared" si="135"/>
        <v>2233.5500000000002</v>
      </c>
      <c r="W1045" s="242">
        <f t="shared" si="135"/>
        <v>2160.14</v>
      </c>
      <c r="X1045" s="242">
        <f t="shared" si="135"/>
        <v>1674.2099999999998</v>
      </c>
      <c r="Y1045" s="242">
        <f t="shared" si="135"/>
        <v>1462.91</v>
      </c>
      <c r="Z1045" s="243"/>
      <c r="AA1045" s="248">
        <v>952.57</v>
      </c>
      <c r="AB1045" s="245">
        <v>638.19000000000005</v>
      </c>
      <c r="AC1045" s="245">
        <v>581.19000000000005</v>
      </c>
      <c r="AD1045" s="245">
        <v>554.51</v>
      </c>
      <c r="AE1045" s="245">
        <v>854.65</v>
      </c>
      <c r="AF1045" s="245">
        <v>948.23</v>
      </c>
      <c r="AG1045" s="245">
        <v>1129.68</v>
      </c>
      <c r="AH1045" s="245">
        <v>1419.91</v>
      </c>
      <c r="AI1045" s="245">
        <v>1837.37</v>
      </c>
      <c r="AJ1045" s="245">
        <v>1902.29</v>
      </c>
      <c r="AK1045" s="245">
        <v>1896.66</v>
      </c>
      <c r="AL1045" s="245">
        <v>1879.62</v>
      </c>
      <c r="AM1045" s="245">
        <v>1861.46</v>
      </c>
      <c r="AN1045" s="245">
        <v>1874.19</v>
      </c>
      <c r="AO1045" s="245">
        <v>1882.86</v>
      </c>
      <c r="AP1045" s="245">
        <v>1891.57</v>
      </c>
      <c r="AQ1045" s="245">
        <v>1898.59</v>
      </c>
      <c r="AR1045" s="245">
        <v>1904.45</v>
      </c>
      <c r="AS1045" s="245">
        <v>1932.24</v>
      </c>
      <c r="AT1045" s="245">
        <v>1934.6</v>
      </c>
      <c r="AU1045" s="245">
        <v>1876.53</v>
      </c>
      <c r="AV1045" s="245">
        <v>1803.12</v>
      </c>
      <c r="AW1045" s="245">
        <v>1317.19</v>
      </c>
      <c r="AX1045" s="246">
        <v>1105.8900000000001</v>
      </c>
      <c r="AY1045" s="328">
        <v>261.40999999999997</v>
      </c>
      <c r="AZ1045" s="247">
        <v>6.61</v>
      </c>
      <c r="BA1045" s="247">
        <v>2022.6899999999998</v>
      </c>
      <c r="BB1045" s="255">
        <v>4.3999999999999997E-2</v>
      </c>
    </row>
    <row r="1046" spans="1:54" s="232" customFormat="1">
      <c r="A1046" s="241">
        <v>9</v>
      </c>
      <c r="B1046" s="242">
        <f t="shared" si="136"/>
        <v>1350.0199999999998</v>
      </c>
      <c r="C1046" s="242">
        <f t="shared" si="134"/>
        <v>1267.97</v>
      </c>
      <c r="D1046" s="242">
        <f t="shared" si="134"/>
        <v>1182.7099999999998</v>
      </c>
      <c r="E1046" s="242">
        <f t="shared" si="134"/>
        <v>1032.72</v>
      </c>
      <c r="F1046" s="242">
        <f t="shared" si="134"/>
        <v>1280.8</v>
      </c>
      <c r="G1046" s="242">
        <f t="shared" si="134"/>
        <v>1387.1899999999998</v>
      </c>
      <c r="H1046" s="242">
        <f t="shared" si="134"/>
        <v>1588.03</v>
      </c>
      <c r="I1046" s="242">
        <f t="shared" si="134"/>
        <v>1907.3699999999997</v>
      </c>
      <c r="J1046" s="242">
        <f t="shared" si="134"/>
        <v>2287</v>
      </c>
      <c r="K1046" s="242">
        <f t="shared" si="134"/>
        <v>2383.56</v>
      </c>
      <c r="L1046" s="242">
        <f t="shared" si="134"/>
        <v>2382.77</v>
      </c>
      <c r="M1046" s="242">
        <f t="shared" si="134"/>
        <v>2373.87</v>
      </c>
      <c r="N1046" s="242">
        <f t="shared" si="134"/>
        <v>2364.34</v>
      </c>
      <c r="O1046" s="242">
        <f t="shared" si="134"/>
        <v>2359.2800000000002</v>
      </c>
      <c r="P1046" s="242">
        <f t="shared" si="134"/>
        <v>2371.15</v>
      </c>
      <c r="Q1046" s="242">
        <f t="shared" si="134"/>
        <v>2372.6600000000003</v>
      </c>
      <c r="R1046" s="242">
        <f t="shared" si="134"/>
        <v>2378.9699999999998</v>
      </c>
      <c r="S1046" s="242">
        <f t="shared" si="135"/>
        <v>2414.89</v>
      </c>
      <c r="T1046" s="242">
        <f t="shared" si="135"/>
        <v>2430.8000000000002</v>
      </c>
      <c r="U1046" s="242">
        <f t="shared" si="135"/>
        <v>2403.3900000000003</v>
      </c>
      <c r="V1046" s="242">
        <f t="shared" si="135"/>
        <v>2386.56</v>
      </c>
      <c r="W1046" s="242">
        <f t="shared" si="135"/>
        <v>2284.46</v>
      </c>
      <c r="X1046" s="242">
        <f t="shared" si="135"/>
        <v>1992.11</v>
      </c>
      <c r="Y1046" s="242">
        <f t="shared" si="135"/>
        <v>1562.84</v>
      </c>
      <c r="Z1046" s="243"/>
      <c r="AA1046" s="248">
        <v>993</v>
      </c>
      <c r="AB1046" s="245">
        <v>910.95</v>
      </c>
      <c r="AC1046" s="245">
        <v>825.69</v>
      </c>
      <c r="AD1046" s="245">
        <v>675.7</v>
      </c>
      <c r="AE1046" s="245">
        <v>923.78</v>
      </c>
      <c r="AF1046" s="245">
        <v>1030.17</v>
      </c>
      <c r="AG1046" s="245">
        <v>1231.01</v>
      </c>
      <c r="AH1046" s="245">
        <v>1550.35</v>
      </c>
      <c r="AI1046" s="245">
        <v>1929.98</v>
      </c>
      <c r="AJ1046" s="245">
        <v>2026.5399999999997</v>
      </c>
      <c r="AK1046" s="245">
        <v>2025.75</v>
      </c>
      <c r="AL1046" s="245">
        <v>2016.85</v>
      </c>
      <c r="AM1046" s="245">
        <v>2007.32</v>
      </c>
      <c r="AN1046" s="245">
        <v>2002.2600000000002</v>
      </c>
      <c r="AO1046" s="245">
        <v>2014.13</v>
      </c>
      <c r="AP1046" s="245">
        <v>2015.6400000000003</v>
      </c>
      <c r="AQ1046" s="245">
        <v>2021.9499999999998</v>
      </c>
      <c r="AR1046" s="245">
        <v>2057.87</v>
      </c>
      <c r="AS1046" s="245">
        <v>2073.7800000000002</v>
      </c>
      <c r="AT1046" s="245">
        <v>2046.3700000000001</v>
      </c>
      <c r="AU1046" s="245">
        <v>2029.54</v>
      </c>
      <c r="AV1046" s="245">
        <v>1927.44</v>
      </c>
      <c r="AW1046" s="245">
        <v>1635.09</v>
      </c>
      <c r="AX1046" s="246">
        <v>1205.82</v>
      </c>
      <c r="AY1046" s="328">
        <v>261.40999999999997</v>
      </c>
      <c r="AZ1046" s="247">
        <v>6.61</v>
      </c>
      <c r="BA1046" s="247">
        <v>2022.6899999999998</v>
      </c>
      <c r="BB1046" s="255">
        <v>4.3999999999999997E-2</v>
      </c>
    </row>
    <row r="1047" spans="1:54" s="232" customFormat="1">
      <c r="A1047" s="241">
        <v>10</v>
      </c>
      <c r="B1047" s="242">
        <f t="shared" si="136"/>
        <v>1383.16</v>
      </c>
      <c r="C1047" s="242">
        <f t="shared" si="134"/>
        <v>1283.78</v>
      </c>
      <c r="D1047" s="242">
        <f t="shared" si="134"/>
        <v>1232.1699999999998</v>
      </c>
      <c r="E1047" s="242">
        <f t="shared" si="134"/>
        <v>965.44999999999993</v>
      </c>
      <c r="F1047" s="242">
        <f t="shared" si="134"/>
        <v>1281.0199999999998</v>
      </c>
      <c r="G1047" s="242">
        <f t="shared" si="134"/>
        <v>1413.2299999999998</v>
      </c>
      <c r="H1047" s="242">
        <f t="shared" si="134"/>
        <v>1641.91</v>
      </c>
      <c r="I1047" s="242">
        <f t="shared" si="134"/>
        <v>2043.6199999999997</v>
      </c>
      <c r="J1047" s="242">
        <f t="shared" si="134"/>
        <v>2299.83</v>
      </c>
      <c r="K1047" s="242">
        <f t="shared" si="134"/>
        <v>2350.8200000000002</v>
      </c>
      <c r="L1047" s="242">
        <f t="shared" si="134"/>
        <v>2369.77</v>
      </c>
      <c r="M1047" s="242">
        <f t="shared" si="134"/>
        <v>2354.46</v>
      </c>
      <c r="N1047" s="242">
        <f t="shared" si="134"/>
        <v>2310.42</v>
      </c>
      <c r="O1047" s="242">
        <f t="shared" si="134"/>
        <v>2323.92</v>
      </c>
      <c r="P1047" s="242">
        <f t="shared" si="134"/>
        <v>2342.59</v>
      </c>
      <c r="Q1047" s="242">
        <f t="shared" si="134"/>
        <v>2358.4100000000003</v>
      </c>
      <c r="R1047" s="242">
        <f t="shared" si="134"/>
        <v>2371.67</v>
      </c>
      <c r="S1047" s="242">
        <f t="shared" si="135"/>
        <v>2417.88</v>
      </c>
      <c r="T1047" s="242">
        <f t="shared" si="135"/>
        <v>2436.33</v>
      </c>
      <c r="U1047" s="242">
        <f t="shared" si="135"/>
        <v>2429.69</v>
      </c>
      <c r="V1047" s="242">
        <f t="shared" si="135"/>
        <v>2397.5299999999997</v>
      </c>
      <c r="W1047" s="242">
        <f t="shared" si="135"/>
        <v>2315.58</v>
      </c>
      <c r="X1047" s="242">
        <f t="shared" si="135"/>
        <v>1770.32</v>
      </c>
      <c r="Y1047" s="242">
        <f t="shared" si="135"/>
        <v>1509.4999999999998</v>
      </c>
      <c r="Z1047" s="243"/>
      <c r="AA1047" s="248">
        <v>1026.1400000000001</v>
      </c>
      <c r="AB1047" s="245">
        <v>926.76</v>
      </c>
      <c r="AC1047" s="245">
        <v>875.15</v>
      </c>
      <c r="AD1047" s="245">
        <v>608.42999999999995</v>
      </c>
      <c r="AE1047" s="245">
        <v>924</v>
      </c>
      <c r="AF1047" s="245">
        <v>1056.21</v>
      </c>
      <c r="AG1047" s="245">
        <v>1284.8900000000001</v>
      </c>
      <c r="AH1047" s="245">
        <v>1686.6</v>
      </c>
      <c r="AI1047" s="245">
        <v>1942.81</v>
      </c>
      <c r="AJ1047" s="245">
        <v>1993.8</v>
      </c>
      <c r="AK1047" s="245">
        <v>2012.75</v>
      </c>
      <c r="AL1047" s="245">
        <v>1997.44</v>
      </c>
      <c r="AM1047" s="245">
        <v>1953.4</v>
      </c>
      <c r="AN1047" s="245">
        <v>1966.9</v>
      </c>
      <c r="AO1047" s="245">
        <v>1985.57</v>
      </c>
      <c r="AP1047" s="245">
        <v>2001.3900000000003</v>
      </c>
      <c r="AQ1047" s="245">
        <v>2014.65</v>
      </c>
      <c r="AR1047" s="245">
        <v>2060.86</v>
      </c>
      <c r="AS1047" s="245">
        <v>2079.31</v>
      </c>
      <c r="AT1047" s="245">
        <v>2072.67</v>
      </c>
      <c r="AU1047" s="245">
        <v>2040.5099999999998</v>
      </c>
      <c r="AV1047" s="245">
        <v>1958.56</v>
      </c>
      <c r="AW1047" s="245">
        <v>1413.3</v>
      </c>
      <c r="AX1047" s="246">
        <v>1152.48</v>
      </c>
      <c r="AY1047" s="328">
        <v>261.40999999999997</v>
      </c>
      <c r="AZ1047" s="247">
        <v>6.61</v>
      </c>
      <c r="BA1047" s="247">
        <v>2022.6899999999998</v>
      </c>
      <c r="BB1047" s="255">
        <v>4.3999999999999997E-2</v>
      </c>
    </row>
    <row r="1048" spans="1:54" s="232" customFormat="1">
      <c r="A1048" s="241">
        <v>11</v>
      </c>
      <c r="B1048" s="242">
        <f t="shared" si="136"/>
        <v>1375.26</v>
      </c>
      <c r="C1048" s="242">
        <f t="shared" si="134"/>
        <v>1287.6399999999999</v>
      </c>
      <c r="D1048" s="242">
        <f t="shared" si="134"/>
        <v>1157.8699999999999</v>
      </c>
      <c r="E1048" s="242">
        <f t="shared" si="134"/>
        <v>926.93</v>
      </c>
      <c r="F1048" s="242">
        <f t="shared" si="134"/>
        <v>1284.22</v>
      </c>
      <c r="G1048" s="242">
        <f t="shared" si="134"/>
        <v>1458.9199999999998</v>
      </c>
      <c r="H1048" s="242">
        <f t="shared" si="134"/>
        <v>1748.24</v>
      </c>
      <c r="I1048" s="242">
        <f t="shared" si="134"/>
        <v>2196.33</v>
      </c>
      <c r="J1048" s="242">
        <f t="shared" si="134"/>
        <v>2385.7300000000005</v>
      </c>
      <c r="K1048" s="242">
        <f t="shared" si="134"/>
        <v>2417.66</v>
      </c>
      <c r="L1048" s="242">
        <f t="shared" si="134"/>
        <v>2414.4899999999998</v>
      </c>
      <c r="M1048" s="242">
        <f t="shared" si="134"/>
        <v>2402.7599999999998</v>
      </c>
      <c r="N1048" s="242">
        <f t="shared" si="134"/>
        <v>2371.5300000000002</v>
      </c>
      <c r="O1048" s="242">
        <f t="shared" si="134"/>
        <v>2380.7700000000004</v>
      </c>
      <c r="P1048" s="242">
        <f t="shared" si="134"/>
        <v>2386.09</v>
      </c>
      <c r="Q1048" s="242">
        <f t="shared" si="134"/>
        <v>2389.8500000000004</v>
      </c>
      <c r="R1048" s="242">
        <f t="shared" si="134"/>
        <v>2399.31</v>
      </c>
      <c r="S1048" s="242">
        <f t="shared" si="135"/>
        <v>2437.14</v>
      </c>
      <c r="T1048" s="242">
        <f t="shared" si="135"/>
        <v>2452.98</v>
      </c>
      <c r="U1048" s="242">
        <f t="shared" si="135"/>
        <v>2429.3000000000002</v>
      </c>
      <c r="V1048" s="242">
        <f t="shared" si="135"/>
        <v>2418.98</v>
      </c>
      <c r="W1048" s="242">
        <f t="shared" si="135"/>
        <v>2382.83</v>
      </c>
      <c r="X1048" s="242">
        <f t="shared" si="135"/>
        <v>2170.34</v>
      </c>
      <c r="Y1048" s="242">
        <f t="shared" si="135"/>
        <v>1604.1699999999998</v>
      </c>
      <c r="Z1048" s="243"/>
      <c r="AA1048" s="244">
        <v>1018.24</v>
      </c>
      <c r="AB1048" s="245">
        <v>930.62</v>
      </c>
      <c r="AC1048" s="245">
        <v>800.85</v>
      </c>
      <c r="AD1048" s="245">
        <v>569.91</v>
      </c>
      <c r="AE1048" s="245">
        <v>927.2</v>
      </c>
      <c r="AF1048" s="245">
        <v>1101.9000000000001</v>
      </c>
      <c r="AG1048" s="245">
        <v>1391.22</v>
      </c>
      <c r="AH1048" s="245">
        <v>1839.31</v>
      </c>
      <c r="AI1048" s="245">
        <v>2028.7100000000003</v>
      </c>
      <c r="AJ1048" s="245">
        <v>2060.64</v>
      </c>
      <c r="AK1048" s="245">
        <v>2057.4699999999998</v>
      </c>
      <c r="AL1048" s="245">
        <v>2045.7399999999998</v>
      </c>
      <c r="AM1048" s="245">
        <v>2014.51</v>
      </c>
      <c r="AN1048" s="245">
        <v>2023.7500000000002</v>
      </c>
      <c r="AO1048" s="245">
        <v>2029.07</v>
      </c>
      <c r="AP1048" s="245">
        <v>2032.8300000000002</v>
      </c>
      <c r="AQ1048" s="245">
        <v>2042.29</v>
      </c>
      <c r="AR1048" s="245">
        <v>2080.12</v>
      </c>
      <c r="AS1048" s="245">
        <v>2095.96</v>
      </c>
      <c r="AT1048" s="245">
        <v>2072.2800000000002</v>
      </c>
      <c r="AU1048" s="245">
        <v>2061.96</v>
      </c>
      <c r="AV1048" s="245">
        <v>2025.81</v>
      </c>
      <c r="AW1048" s="245">
        <v>1813.32</v>
      </c>
      <c r="AX1048" s="246">
        <v>1247.1500000000001</v>
      </c>
      <c r="AY1048" s="328">
        <v>261.40999999999997</v>
      </c>
      <c r="AZ1048" s="247">
        <v>6.61</v>
      </c>
      <c r="BA1048" s="247">
        <v>2022.6899999999998</v>
      </c>
      <c r="BB1048" s="255">
        <v>4.3999999999999997E-2</v>
      </c>
    </row>
    <row r="1049" spans="1:54" s="232" customFormat="1">
      <c r="A1049" s="241">
        <v>12</v>
      </c>
      <c r="B1049" s="242">
        <f t="shared" si="136"/>
        <v>1460.01</v>
      </c>
      <c r="C1049" s="242">
        <f t="shared" si="134"/>
        <v>1334.2299999999998</v>
      </c>
      <c r="D1049" s="242">
        <f t="shared" si="134"/>
        <v>1284.9499999999998</v>
      </c>
      <c r="E1049" s="242">
        <f t="shared" si="134"/>
        <v>1256.9999999999998</v>
      </c>
      <c r="F1049" s="242">
        <f t="shared" si="134"/>
        <v>1279.6799999999998</v>
      </c>
      <c r="G1049" s="242">
        <f t="shared" si="134"/>
        <v>1344.01</v>
      </c>
      <c r="H1049" s="242">
        <f t="shared" si="134"/>
        <v>1461.09</v>
      </c>
      <c r="I1049" s="242">
        <f t="shared" si="134"/>
        <v>1580.1699999999998</v>
      </c>
      <c r="J1049" s="242">
        <f t="shared" si="134"/>
        <v>2176.5300000000002</v>
      </c>
      <c r="K1049" s="242">
        <f t="shared" si="134"/>
        <v>2282.1600000000003</v>
      </c>
      <c r="L1049" s="242">
        <f t="shared" si="134"/>
        <v>2298</v>
      </c>
      <c r="M1049" s="242">
        <f t="shared" si="134"/>
        <v>2294.2200000000003</v>
      </c>
      <c r="N1049" s="242">
        <f t="shared" si="134"/>
        <v>2279.15</v>
      </c>
      <c r="O1049" s="242">
        <f t="shared" si="134"/>
        <v>2262.4100000000003</v>
      </c>
      <c r="P1049" s="242">
        <f t="shared" si="134"/>
        <v>2272.9500000000003</v>
      </c>
      <c r="Q1049" s="242">
        <f t="shared" si="134"/>
        <v>2291</v>
      </c>
      <c r="R1049" s="242">
        <f t="shared" si="134"/>
        <v>2329.69</v>
      </c>
      <c r="S1049" s="242">
        <f t="shared" si="135"/>
        <v>2396.6</v>
      </c>
      <c r="T1049" s="242">
        <f t="shared" si="135"/>
        <v>2418.2399999999998</v>
      </c>
      <c r="U1049" s="242">
        <f t="shared" si="135"/>
        <v>2400.5000000000005</v>
      </c>
      <c r="V1049" s="242">
        <f t="shared" si="135"/>
        <v>2350.6</v>
      </c>
      <c r="W1049" s="242">
        <f t="shared" si="135"/>
        <v>2307.94</v>
      </c>
      <c r="X1049" s="242">
        <f t="shared" si="135"/>
        <v>2266.1</v>
      </c>
      <c r="Y1049" s="242">
        <f t="shared" si="135"/>
        <v>1643.16</v>
      </c>
      <c r="Z1049" s="243"/>
      <c r="AA1049" s="244">
        <v>1102.99</v>
      </c>
      <c r="AB1049" s="245">
        <v>977.21</v>
      </c>
      <c r="AC1049" s="245">
        <v>927.93</v>
      </c>
      <c r="AD1049" s="245">
        <v>899.98</v>
      </c>
      <c r="AE1049" s="245">
        <v>922.66</v>
      </c>
      <c r="AF1049" s="245">
        <v>986.99</v>
      </c>
      <c r="AG1049" s="245">
        <v>1104.07</v>
      </c>
      <c r="AH1049" s="245">
        <v>1223.1500000000001</v>
      </c>
      <c r="AI1049" s="245">
        <v>1819.51</v>
      </c>
      <c r="AJ1049" s="245">
        <v>1925.14</v>
      </c>
      <c r="AK1049" s="245">
        <v>1940.98</v>
      </c>
      <c r="AL1049" s="245">
        <v>1937.2</v>
      </c>
      <c r="AM1049" s="245">
        <v>1922.13</v>
      </c>
      <c r="AN1049" s="245">
        <v>1905.39</v>
      </c>
      <c r="AO1049" s="245">
        <v>1915.93</v>
      </c>
      <c r="AP1049" s="245">
        <v>1933.98</v>
      </c>
      <c r="AQ1049" s="245">
        <v>1972.67</v>
      </c>
      <c r="AR1049" s="245">
        <v>2039.58</v>
      </c>
      <c r="AS1049" s="245">
        <v>2061.2199999999998</v>
      </c>
      <c r="AT1049" s="245">
        <v>2043.4800000000002</v>
      </c>
      <c r="AU1049" s="245">
        <v>1993.58</v>
      </c>
      <c r="AV1049" s="245">
        <v>1950.92</v>
      </c>
      <c r="AW1049" s="245">
        <v>1909.08</v>
      </c>
      <c r="AX1049" s="246">
        <v>1286.1400000000001</v>
      </c>
      <c r="AY1049" s="328">
        <v>261.40999999999997</v>
      </c>
      <c r="AZ1049" s="247">
        <v>6.61</v>
      </c>
      <c r="BA1049" s="247">
        <v>2022.6899999999998</v>
      </c>
      <c r="BB1049" s="255">
        <v>4.3999999999999997E-2</v>
      </c>
    </row>
    <row r="1050" spans="1:54" s="232" customFormat="1">
      <c r="A1050" s="241">
        <v>13</v>
      </c>
      <c r="B1050" s="242">
        <f t="shared" si="136"/>
        <v>1329.28</v>
      </c>
      <c r="C1050" s="242">
        <f t="shared" si="134"/>
        <v>1249.5799999999997</v>
      </c>
      <c r="D1050" s="242">
        <f t="shared" si="134"/>
        <v>754.92</v>
      </c>
      <c r="E1050" s="242">
        <f t="shared" si="134"/>
        <v>663.4</v>
      </c>
      <c r="F1050" s="242">
        <f t="shared" si="134"/>
        <v>732.43</v>
      </c>
      <c r="G1050" s="242">
        <f t="shared" si="134"/>
        <v>892.56</v>
      </c>
      <c r="H1050" s="242">
        <f t="shared" si="134"/>
        <v>991.44999999999993</v>
      </c>
      <c r="I1050" s="242">
        <f t="shared" si="134"/>
        <v>1285.1699999999998</v>
      </c>
      <c r="J1050" s="242">
        <f t="shared" si="134"/>
        <v>1534.78</v>
      </c>
      <c r="K1050" s="242">
        <f t="shared" si="134"/>
        <v>1758.82</v>
      </c>
      <c r="L1050" s="242">
        <f t="shared" si="134"/>
        <v>1834.4599999999998</v>
      </c>
      <c r="M1050" s="242">
        <f t="shared" si="134"/>
        <v>1837.59</v>
      </c>
      <c r="N1050" s="242">
        <f t="shared" si="134"/>
        <v>1824.3099999999997</v>
      </c>
      <c r="O1050" s="242">
        <f t="shared" si="134"/>
        <v>1829.4399999999998</v>
      </c>
      <c r="P1050" s="242">
        <f t="shared" si="134"/>
        <v>1824.2499999999998</v>
      </c>
      <c r="Q1050" s="242">
        <f t="shared" si="134"/>
        <v>1839.3999999999999</v>
      </c>
      <c r="R1050" s="242">
        <f t="shared" si="134"/>
        <v>1859.01</v>
      </c>
      <c r="S1050" s="242">
        <f t="shared" si="135"/>
        <v>2047.59</v>
      </c>
      <c r="T1050" s="242">
        <f t="shared" si="135"/>
        <v>2071.8499999999995</v>
      </c>
      <c r="U1050" s="242">
        <f t="shared" si="135"/>
        <v>2323</v>
      </c>
      <c r="V1050" s="242">
        <f t="shared" si="135"/>
        <v>2032.34</v>
      </c>
      <c r="W1050" s="242">
        <f t="shared" si="135"/>
        <v>1906.2</v>
      </c>
      <c r="X1050" s="242">
        <f t="shared" si="135"/>
        <v>1657.1299999999999</v>
      </c>
      <c r="Y1050" s="242">
        <f t="shared" si="135"/>
        <v>1514.11</v>
      </c>
      <c r="Z1050" s="243"/>
      <c r="AA1050" s="244">
        <v>972.26</v>
      </c>
      <c r="AB1050" s="245">
        <v>892.56</v>
      </c>
      <c r="AC1050" s="245">
        <v>397.9</v>
      </c>
      <c r="AD1050" s="245">
        <v>306.38</v>
      </c>
      <c r="AE1050" s="245">
        <v>375.41</v>
      </c>
      <c r="AF1050" s="245">
        <v>535.54</v>
      </c>
      <c r="AG1050" s="245">
        <v>634.42999999999995</v>
      </c>
      <c r="AH1050" s="245">
        <v>928.15</v>
      </c>
      <c r="AI1050" s="245">
        <v>1177.76</v>
      </c>
      <c r="AJ1050" s="245">
        <v>1401.8</v>
      </c>
      <c r="AK1050" s="245">
        <v>1477.44</v>
      </c>
      <c r="AL1050" s="245">
        <v>1480.57</v>
      </c>
      <c r="AM1050" s="245">
        <v>1467.29</v>
      </c>
      <c r="AN1050" s="245">
        <v>1472.42</v>
      </c>
      <c r="AO1050" s="245">
        <v>1467.23</v>
      </c>
      <c r="AP1050" s="245">
        <v>1482.38</v>
      </c>
      <c r="AQ1050" s="245">
        <v>1501.99</v>
      </c>
      <c r="AR1050" s="245">
        <v>1690.57</v>
      </c>
      <c r="AS1050" s="245">
        <v>1714.83</v>
      </c>
      <c r="AT1050" s="245">
        <v>1965.98</v>
      </c>
      <c r="AU1050" s="245">
        <v>1675.32</v>
      </c>
      <c r="AV1050" s="245">
        <v>1549.18</v>
      </c>
      <c r="AW1050" s="245">
        <v>1300.1099999999999</v>
      </c>
      <c r="AX1050" s="246">
        <v>1157.0899999999999</v>
      </c>
      <c r="AY1050" s="328">
        <v>261.40999999999997</v>
      </c>
      <c r="AZ1050" s="247">
        <v>6.61</v>
      </c>
      <c r="BA1050" s="247">
        <v>2022.6899999999998</v>
      </c>
      <c r="BB1050" s="255">
        <v>4.3999999999999997E-2</v>
      </c>
    </row>
    <row r="1051" spans="1:54" s="232" customFormat="1">
      <c r="A1051" s="241">
        <v>14</v>
      </c>
      <c r="B1051" s="242">
        <f t="shared" si="136"/>
        <v>1285.4399999999998</v>
      </c>
      <c r="C1051" s="242">
        <f t="shared" si="134"/>
        <v>1209.4499999999998</v>
      </c>
      <c r="D1051" s="242">
        <f t="shared" si="134"/>
        <v>596.31999999999994</v>
      </c>
      <c r="E1051" s="242">
        <f t="shared" si="134"/>
        <v>566.39</v>
      </c>
      <c r="F1051" s="242">
        <f t="shared" si="134"/>
        <v>863.88</v>
      </c>
      <c r="G1051" s="242">
        <f t="shared" si="134"/>
        <v>1282.7699999999998</v>
      </c>
      <c r="H1051" s="242">
        <f t="shared" si="134"/>
        <v>1495.5999999999997</v>
      </c>
      <c r="I1051" s="242">
        <f t="shared" si="134"/>
        <v>1929.3899999999996</v>
      </c>
      <c r="J1051" s="242">
        <f t="shared" si="134"/>
        <v>2320.4300000000003</v>
      </c>
      <c r="K1051" s="242">
        <f t="shared" si="134"/>
        <v>2423.9499999999998</v>
      </c>
      <c r="L1051" s="242">
        <f t="shared" si="134"/>
        <v>2423.86</v>
      </c>
      <c r="M1051" s="242">
        <f t="shared" si="134"/>
        <v>2411.65</v>
      </c>
      <c r="N1051" s="242">
        <f t="shared" si="134"/>
        <v>2378.73</v>
      </c>
      <c r="O1051" s="242">
        <f t="shared" si="134"/>
        <v>2364.0800000000004</v>
      </c>
      <c r="P1051" s="242">
        <f t="shared" si="134"/>
        <v>2371.4900000000002</v>
      </c>
      <c r="Q1051" s="242">
        <f t="shared" si="134"/>
        <v>2368.2400000000002</v>
      </c>
      <c r="R1051" s="242">
        <f t="shared" si="134"/>
        <v>2387.2000000000003</v>
      </c>
      <c r="S1051" s="242">
        <f t="shared" si="135"/>
        <v>2449.7599999999998</v>
      </c>
      <c r="T1051" s="242">
        <f t="shared" si="135"/>
        <v>2476.5500000000002</v>
      </c>
      <c r="U1051" s="242">
        <f t="shared" si="135"/>
        <v>2471.9699999999998</v>
      </c>
      <c r="V1051" s="242">
        <f t="shared" si="135"/>
        <v>2441.89</v>
      </c>
      <c r="W1051" s="242">
        <f t="shared" si="135"/>
        <v>2385.23</v>
      </c>
      <c r="X1051" s="242">
        <f t="shared" si="135"/>
        <v>1678.6699999999998</v>
      </c>
      <c r="Y1051" s="242">
        <f t="shared" si="135"/>
        <v>1556.4199999999998</v>
      </c>
      <c r="Z1051" s="243"/>
      <c r="AA1051" s="244">
        <v>928.42</v>
      </c>
      <c r="AB1051" s="245">
        <v>852.43</v>
      </c>
      <c r="AC1051" s="245">
        <v>239.3</v>
      </c>
      <c r="AD1051" s="245">
        <v>209.37</v>
      </c>
      <c r="AE1051" s="245">
        <v>506.85999999999996</v>
      </c>
      <c r="AF1051" s="245">
        <v>925.75</v>
      </c>
      <c r="AG1051" s="245">
        <v>1138.58</v>
      </c>
      <c r="AH1051" s="245">
        <v>1572.37</v>
      </c>
      <c r="AI1051" s="245">
        <v>1963.41</v>
      </c>
      <c r="AJ1051" s="245">
        <v>2066.9299999999998</v>
      </c>
      <c r="AK1051" s="245">
        <v>2066.84</v>
      </c>
      <c r="AL1051" s="245">
        <v>2054.63</v>
      </c>
      <c r="AM1051" s="245">
        <v>2021.71</v>
      </c>
      <c r="AN1051" s="245">
        <v>2007.0600000000002</v>
      </c>
      <c r="AO1051" s="245">
        <v>2014.4700000000003</v>
      </c>
      <c r="AP1051" s="245">
        <v>2011.2200000000003</v>
      </c>
      <c r="AQ1051" s="245">
        <v>2030.18</v>
      </c>
      <c r="AR1051" s="245">
        <v>2092.7399999999998</v>
      </c>
      <c r="AS1051" s="245">
        <v>2119.5300000000002</v>
      </c>
      <c r="AT1051" s="245">
        <v>2114.9499999999998</v>
      </c>
      <c r="AU1051" s="245">
        <v>2084.87</v>
      </c>
      <c r="AV1051" s="245">
        <v>2028.21</v>
      </c>
      <c r="AW1051" s="245">
        <v>1321.65</v>
      </c>
      <c r="AX1051" s="246">
        <v>1199.4000000000001</v>
      </c>
      <c r="AY1051" s="328">
        <v>261.40999999999997</v>
      </c>
      <c r="AZ1051" s="247">
        <v>6.61</v>
      </c>
      <c r="BA1051" s="247">
        <v>2022.6899999999998</v>
      </c>
      <c r="BB1051" s="255">
        <v>4.3999999999999997E-2</v>
      </c>
    </row>
    <row r="1052" spans="1:54" s="232" customFormat="1">
      <c r="A1052" s="241">
        <v>15</v>
      </c>
      <c r="B1052" s="242">
        <f t="shared" si="136"/>
        <v>1539.53</v>
      </c>
      <c r="C1052" s="242">
        <f t="shared" si="134"/>
        <v>1332.2299999999998</v>
      </c>
      <c r="D1052" s="242">
        <f t="shared" si="134"/>
        <v>1279.99</v>
      </c>
      <c r="E1052" s="242">
        <f t="shared" si="134"/>
        <v>1272.4199999999998</v>
      </c>
      <c r="F1052" s="242">
        <f t="shared" si="134"/>
        <v>1296.7699999999998</v>
      </c>
      <c r="G1052" s="242">
        <f t="shared" si="134"/>
        <v>1416.74</v>
      </c>
      <c r="H1052" s="242">
        <f t="shared" si="134"/>
        <v>1638.5599999999997</v>
      </c>
      <c r="I1052" s="242">
        <f t="shared" si="134"/>
        <v>2294.73</v>
      </c>
      <c r="J1052" s="242">
        <f t="shared" si="134"/>
        <v>2441.56</v>
      </c>
      <c r="K1052" s="242">
        <f t="shared" si="134"/>
        <v>2461.0099999999998</v>
      </c>
      <c r="L1052" s="242">
        <f t="shared" si="134"/>
        <v>2480.91</v>
      </c>
      <c r="M1052" s="242">
        <f t="shared" si="134"/>
        <v>2468.9299999999998</v>
      </c>
      <c r="N1052" s="242">
        <f t="shared" si="134"/>
        <v>2441.31</v>
      </c>
      <c r="O1052" s="242">
        <f t="shared" si="134"/>
        <v>2451.41</v>
      </c>
      <c r="P1052" s="242">
        <f t="shared" si="134"/>
        <v>2450.46</v>
      </c>
      <c r="Q1052" s="242">
        <f t="shared" si="134"/>
        <v>2453.0099999999998</v>
      </c>
      <c r="R1052" s="242">
        <f t="shared" si="134"/>
        <v>2462.21</v>
      </c>
      <c r="S1052" s="242">
        <f t="shared" si="135"/>
        <v>2493.9299999999998</v>
      </c>
      <c r="T1052" s="242">
        <f t="shared" si="135"/>
        <v>2514.39</v>
      </c>
      <c r="U1052" s="242">
        <f t="shared" si="135"/>
        <v>2509.3200000000002</v>
      </c>
      <c r="V1052" s="242">
        <f t="shared" si="135"/>
        <v>2476.4299999999998</v>
      </c>
      <c r="W1052" s="242">
        <f t="shared" si="135"/>
        <v>2436.34</v>
      </c>
      <c r="X1052" s="242">
        <f t="shared" si="135"/>
        <v>2313.29</v>
      </c>
      <c r="Y1052" s="242">
        <f t="shared" si="135"/>
        <v>1678.3299999999997</v>
      </c>
      <c r="Z1052" s="243"/>
      <c r="AA1052" s="244">
        <v>1182.51</v>
      </c>
      <c r="AB1052" s="245">
        <v>975.21</v>
      </c>
      <c r="AC1052" s="245">
        <v>922.97</v>
      </c>
      <c r="AD1052" s="245">
        <v>915.4</v>
      </c>
      <c r="AE1052" s="245">
        <v>939.75</v>
      </c>
      <c r="AF1052" s="245">
        <v>1059.72</v>
      </c>
      <c r="AG1052" s="245">
        <v>1281.54</v>
      </c>
      <c r="AH1052" s="245">
        <v>1937.71</v>
      </c>
      <c r="AI1052" s="245">
        <v>2084.54</v>
      </c>
      <c r="AJ1052" s="245">
        <v>2103.9899999999998</v>
      </c>
      <c r="AK1052" s="245">
        <v>2123.89</v>
      </c>
      <c r="AL1052" s="245">
        <v>2111.91</v>
      </c>
      <c r="AM1052" s="245">
        <v>2084.29</v>
      </c>
      <c r="AN1052" s="245">
        <v>2094.39</v>
      </c>
      <c r="AO1052" s="245">
        <v>2093.44</v>
      </c>
      <c r="AP1052" s="245">
        <v>2095.9899999999998</v>
      </c>
      <c r="AQ1052" s="245">
        <v>2105.19</v>
      </c>
      <c r="AR1052" s="245">
        <v>2136.91</v>
      </c>
      <c r="AS1052" s="245">
        <v>2157.37</v>
      </c>
      <c r="AT1052" s="245">
        <v>2152.3000000000002</v>
      </c>
      <c r="AU1052" s="245">
        <v>2119.41</v>
      </c>
      <c r="AV1052" s="245">
        <v>2079.3200000000002</v>
      </c>
      <c r="AW1052" s="245">
        <v>1956.27</v>
      </c>
      <c r="AX1052" s="246">
        <v>1321.31</v>
      </c>
      <c r="AY1052" s="328">
        <v>261.40999999999997</v>
      </c>
      <c r="AZ1052" s="247">
        <v>6.61</v>
      </c>
      <c r="BA1052" s="247">
        <v>2022.6899999999998</v>
      </c>
      <c r="BB1052" s="255">
        <v>4.3999999999999997E-2</v>
      </c>
    </row>
    <row r="1053" spans="1:54" s="232" customFormat="1">
      <c r="A1053" s="241">
        <v>16</v>
      </c>
      <c r="B1053" s="242">
        <f t="shared" si="136"/>
        <v>1391.4599999999998</v>
      </c>
      <c r="C1053" s="242">
        <f t="shared" si="134"/>
        <v>1322.9399999999998</v>
      </c>
      <c r="D1053" s="242">
        <f t="shared" si="134"/>
        <v>1272.01</v>
      </c>
      <c r="E1053" s="242">
        <f t="shared" si="134"/>
        <v>377.01</v>
      </c>
      <c r="F1053" s="242">
        <f t="shared" si="134"/>
        <v>1061.79</v>
      </c>
      <c r="G1053" s="242">
        <f t="shared" si="134"/>
        <v>1334.7499999999998</v>
      </c>
      <c r="H1053" s="242">
        <f t="shared" si="134"/>
        <v>1563.76</v>
      </c>
      <c r="I1053" s="242">
        <f t="shared" si="134"/>
        <v>2012.7699999999998</v>
      </c>
      <c r="J1053" s="242">
        <f t="shared" si="134"/>
        <v>2311.54</v>
      </c>
      <c r="K1053" s="242">
        <f t="shared" si="134"/>
        <v>2371.42</v>
      </c>
      <c r="L1053" s="242">
        <f t="shared" si="134"/>
        <v>2367.2600000000002</v>
      </c>
      <c r="M1053" s="242">
        <f t="shared" si="134"/>
        <v>2343.73</v>
      </c>
      <c r="N1053" s="242">
        <f t="shared" si="134"/>
        <v>2303.85</v>
      </c>
      <c r="O1053" s="242">
        <f t="shared" si="134"/>
        <v>2306.9300000000003</v>
      </c>
      <c r="P1053" s="242">
        <f t="shared" si="134"/>
        <v>2320.39</v>
      </c>
      <c r="Q1053" s="242">
        <f t="shared" si="134"/>
        <v>2326.38</v>
      </c>
      <c r="R1053" s="242">
        <f t="shared" ref="R1053:R1068" si="137">AQ1053+$AY1053+$AZ1053+ROUND($BA1053*$BB1053,2)</f>
        <v>2329.9300000000003</v>
      </c>
      <c r="S1053" s="242">
        <f t="shared" si="135"/>
        <v>2390.0099999999998</v>
      </c>
      <c r="T1053" s="242">
        <f t="shared" si="135"/>
        <v>2401.5100000000002</v>
      </c>
      <c r="U1053" s="242">
        <f t="shared" si="135"/>
        <v>2387.8000000000002</v>
      </c>
      <c r="V1053" s="242">
        <f t="shared" si="135"/>
        <v>2329.42</v>
      </c>
      <c r="W1053" s="242">
        <f t="shared" si="135"/>
        <v>2232.5100000000002</v>
      </c>
      <c r="X1053" s="242">
        <f t="shared" si="135"/>
        <v>1712.72</v>
      </c>
      <c r="Y1053" s="242">
        <f t="shared" si="135"/>
        <v>1485.9999999999998</v>
      </c>
      <c r="Z1053" s="243"/>
      <c r="AA1053" s="244">
        <v>1034.44</v>
      </c>
      <c r="AB1053" s="245">
        <v>965.92</v>
      </c>
      <c r="AC1053" s="245">
        <v>914.99</v>
      </c>
      <c r="AD1053" s="245">
        <v>19.989999999999998</v>
      </c>
      <c r="AE1053" s="245">
        <v>704.77</v>
      </c>
      <c r="AF1053" s="245">
        <v>977.73</v>
      </c>
      <c r="AG1053" s="245">
        <v>1206.74</v>
      </c>
      <c r="AH1053" s="245">
        <v>1655.75</v>
      </c>
      <c r="AI1053" s="245">
        <v>1954.52</v>
      </c>
      <c r="AJ1053" s="245">
        <v>2014.4</v>
      </c>
      <c r="AK1053" s="245">
        <v>2010.24</v>
      </c>
      <c r="AL1053" s="245">
        <v>1986.71</v>
      </c>
      <c r="AM1053" s="245">
        <v>1946.83</v>
      </c>
      <c r="AN1053" s="245">
        <v>1949.91</v>
      </c>
      <c r="AO1053" s="245">
        <v>1963.37</v>
      </c>
      <c r="AP1053" s="245">
        <v>1969.36</v>
      </c>
      <c r="AQ1053" s="245">
        <v>1972.91</v>
      </c>
      <c r="AR1053" s="245">
        <v>2032.9899999999998</v>
      </c>
      <c r="AS1053" s="245">
        <v>2044.4900000000002</v>
      </c>
      <c r="AT1053" s="245">
        <v>2030.78</v>
      </c>
      <c r="AU1053" s="245">
        <v>1972.4</v>
      </c>
      <c r="AV1053" s="245">
        <v>1875.49</v>
      </c>
      <c r="AW1053" s="245">
        <v>1355.7</v>
      </c>
      <c r="AX1053" s="246">
        <v>1128.98</v>
      </c>
      <c r="AY1053" s="328">
        <v>261.40999999999997</v>
      </c>
      <c r="AZ1053" s="247">
        <v>6.61</v>
      </c>
      <c r="BA1053" s="247">
        <v>2022.6899999999998</v>
      </c>
      <c r="BB1053" s="255">
        <v>4.3999999999999997E-2</v>
      </c>
    </row>
    <row r="1054" spans="1:54" s="232" customFormat="1">
      <c r="A1054" s="241">
        <v>17</v>
      </c>
      <c r="B1054" s="242">
        <f t="shared" si="136"/>
        <v>1358.9399999999998</v>
      </c>
      <c r="C1054" s="242">
        <f t="shared" si="136"/>
        <v>1313.22</v>
      </c>
      <c r="D1054" s="242">
        <f t="shared" si="136"/>
        <v>1234.7099999999998</v>
      </c>
      <c r="E1054" s="242">
        <f t="shared" si="136"/>
        <v>1122.0899999999999</v>
      </c>
      <c r="F1054" s="242">
        <f t="shared" si="136"/>
        <v>1313.4999999999998</v>
      </c>
      <c r="G1054" s="242">
        <f t="shared" si="136"/>
        <v>1362.2699999999998</v>
      </c>
      <c r="H1054" s="242">
        <f t="shared" si="136"/>
        <v>1567.6699999999998</v>
      </c>
      <c r="I1054" s="242">
        <f t="shared" si="136"/>
        <v>1928.86</v>
      </c>
      <c r="J1054" s="242">
        <f t="shared" si="136"/>
        <v>2204.58</v>
      </c>
      <c r="K1054" s="242">
        <f t="shared" si="136"/>
        <v>2256.4</v>
      </c>
      <c r="L1054" s="242">
        <f t="shared" si="136"/>
        <v>2248.69</v>
      </c>
      <c r="M1054" s="242">
        <f t="shared" si="136"/>
        <v>2226.89</v>
      </c>
      <c r="N1054" s="242">
        <f t="shared" si="136"/>
        <v>2188.9300000000003</v>
      </c>
      <c r="O1054" s="242">
        <f t="shared" si="136"/>
        <v>2186.7800000000002</v>
      </c>
      <c r="P1054" s="242">
        <f t="shared" si="136"/>
        <v>2171.6</v>
      </c>
      <c r="Q1054" s="242">
        <f t="shared" si="136"/>
        <v>2172.13</v>
      </c>
      <c r="R1054" s="242">
        <f t="shared" si="137"/>
        <v>2192.42</v>
      </c>
      <c r="S1054" s="242">
        <f t="shared" si="135"/>
        <v>2259.25</v>
      </c>
      <c r="T1054" s="242">
        <f t="shared" si="135"/>
        <v>2263.64</v>
      </c>
      <c r="U1054" s="242">
        <f t="shared" si="135"/>
        <v>2275.65</v>
      </c>
      <c r="V1054" s="242">
        <f t="shared" si="135"/>
        <v>2182.9500000000003</v>
      </c>
      <c r="W1054" s="242">
        <f t="shared" si="135"/>
        <v>1929.3499999999997</v>
      </c>
      <c r="X1054" s="242">
        <f t="shared" si="135"/>
        <v>1681.26</v>
      </c>
      <c r="Y1054" s="242">
        <f t="shared" si="135"/>
        <v>1505.99</v>
      </c>
      <c r="Z1054" s="243"/>
      <c r="AA1054" s="244">
        <v>1001.92</v>
      </c>
      <c r="AB1054" s="245">
        <v>956.2</v>
      </c>
      <c r="AC1054" s="245">
        <v>877.69</v>
      </c>
      <c r="AD1054" s="245">
        <v>765.07</v>
      </c>
      <c r="AE1054" s="245">
        <v>956.48</v>
      </c>
      <c r="AF1054" s="245">
        <v>1005.25</v>
      </c>
      <c r="AG1054" s="245">
        <v>1210.6500000000001</v>
      </c>
      <c r="AH1054" s="245">
        <v>1571.84</v>
      </c>
      <c r="AI1054" s="245">
        <v>1847.56</v>
      </c>
      <c r="AJ1054" s="245">
        <v>1899.38</v>
      </c>
      <c r="AK1054" s="245">
        <v>1891.67</v>
      </c>
      <c r="AL1054" s="245">
        <v>1869.87</v>
      </c>
      <c r="AM1054" s="245">
        <v>1831.91</v>
      </c>
      <c r="AN1054" s="245">
        <v>1829.76</v>
      </c>
      <c r="AO1054" s="245">
        <v>1814.58</v>
      </c>
      <c r="AP1054" s="245">
        <v>1815.11</v>
      </c>
      <c r="AQ1054" s="245">
        <v>1835.4</v>
      </c>
      <c r="AR1054" s="245">
        <v>1902.23</v>
      </c>
      <c r="AS1054" s="245">
        <v>1906.62</v>
      </c>
      <c r="AT1054" s="245">
        <v>1918.63</v>
      </c>
      <c r="AU1054" s="245">
        <v>1825.93</v>
      </c>
      <c r="AV1054" s="245">
        <v>1572.33</v>
      </c>
      <c r="AW1054" s="245">
        <v>1324.24</v>
      </c>
      <c r="AX1054" s="246">
        <v>1148.97</v>
      </c>
      <c r="AY1054" s="328">
        <v>261.40999999999997</v>
      </c>
      <c r="AZ1054" s="247">
        <v>6.61</v>
      </c>
      <c r="BA1054" s="247">
        <v>2022.6899999999998</v>
      </c>
      <c r="BB1054" s="255">
        <v>4.3999999999999997E-2</v>
      </c>
    </row>
    <row r="1055" spans="1:54" s="232" customFormat="1">
      <c r="A1055" s="241">
        <v>18</v>
      </c>
      <c r="B1055" s="242">
        <f t="shared" si="136"/>
        <v>1340.7899999999997</v>
      </c>
      <c r="C1055" s="242">
        <f t="shared" si="136"/>
        <v>1293.0399999999997</v>
      </c>
      <c r="D1055" s="242">
        <f t="shared" si="136"/>
        <v>1210.3799999999999</v>
      </c>
      <c r="E1055" s="242">
        <f t="shared" si="136"/>
        <v>1206.9299999999998</v>
      </c>
      <c r="F1055" s="242">
        <f t="shared" si="136"/>
        <v>1296.3999999999999</v>
      </c>
      <c r="G1055" s="242">
        <f t="shared" si="136"/>
        <v>1372.2299999999998</v>
      </c>
      <c r="H1055" s="242">
        <f t="shared" si="136"/>
        <v>1603.1899999999998</v>
      </c>
      <c r="I1055" s="242">
        <f t="shared" si="136"/>
        <v>2049.0599999999995</v>
      </c>
      <c r="J1055" s="242">
        <f t="shared" si="136"/>
        <v>2267.9300000000003</v>
      </c>
      <c r="K1055" s="242">
        <f t="shared" si="136"/>
        <v>2303.23</v>
      </c>
      <c r="L1055" s="242">
        <f t="shared" si="136"/>
        <v>2299.33</v>
      </c>
      <c r="M1055" s="242">
        <f t="shared" si="136"/>
        <v>2282.98</v>
      </c>
      <c r="N1055" s="242">
        <f t="shared" si="136"/>
        <v>2251.48</v>
      </c>
      <c r="O1055" s="242">
        <f t="shared" si="136"/>
        <v>2252.98</v>
      </c>
      <c r="P1055" s="242">
        <f t="shared" si="136"/>
        <v>2256.39</v>
      </c>
      <c r="Q1055" s="242">
        <f t="shared" si="136"/>
        <v>2262.13</v>
      </c>
      <c r="R1055" s="242">
        <f t="shared" si="137"/>
        <v>2291.83</v>
      </c>
      <c r="S1055" s="242">
        <f t="shared" si="135"/>
        <v>2359.4100000000003</v>
      </c>
      <c r="T1055" s="242">
        <f t="shared" si="135"/>
        <v>2396.52</v>
      </c>
      <c r="U1055" s="242">
        <f t="shared" si="135"/>
        <v>2416.13</v>
      </c>
      <c r="V1055" s="242">
        <f t="shared" si="135"/>
        <v>2388.9299999999998</v>
      </c>
      <c r="W1055" s="242">
        <f t="shared" si="135"/>
        <v>2366.56</v>
      </c>
      <c r="X1055" s="242">
        <f t="shared" si="135"/>
        <v>2285.85</v>
      </c>
      <c r="Y1055" s="242">
        <f t="shared" si="135"/>
        <v>1675.18</v>
      </c>
      <c r="Z1055" s="243"/>
      <c r="AA1055" s="244">
        <v>983.77</v>
      </c>
      <c r="AB1055" s="245">
        <v>936.02</v>
      </c>
      <c r="AC1055" s="245">
        <v>853.36</v>
      </c>
      <c r="AD1055" s="245">
        <v>849.91</v>
      </c>
      <c r="AE1055" s="245">
        <v>939.38</v>
      </c>
      <c r="AF1055" s="245">
        <v>1015.2099999999999</v>
      </c>
      <c r="AG1055" s="245">
        <v>1246.17</v>
      </c>
      <c r="AH1055" s="245">
        <v>1692.04</v>
      </c>
      <c r="AI1055" s="245">
        <v>1910.91</v>
      </c>
      <c r="AJ1055" s="245">
        <v>1946.21</v>
      </c>
      <c r="AK1055" s="245">
        <v>1942.31</v>
      </c>
      <c r="AL1055" s="245">
        <v>1925.96</v>
      </c>
      <c r="AM1055" s="245">
        <v>1894.46</v>
      </c>
      <c r="AN1055" s="245">
        <v>1895.96</v>
      </c>
      <c r="AO1055" s="245">
        <v>1899.37</v>
      </c>
      <c r="AP1055" s="245">
        <v>1905.11</v>
      </c>
      <c r="AQ1055" s="245">
        <v>1934.81</v>
      </c>
      <c r="AR1055" s="245">
        <v>2002.39</v>
      </c>
      <c r="AS1055" s="245">
        <v>2039.4999999999998</v>
      </c>
      <c r="AT1055" s="245">
        <v>2059.11</v>
      </c>
      <c r="AU1055" s="245">
        <v>2031.9099999999999</v>
      </c>
      <c r="AV1055" s="245">
        <v>2009.54</v>
      </c>
      <c r="AW1055" s="245">
        <v>1928.83</v>
      </c>
      <c r="AX1055" s="246">
        <v>1318.16</v>
      </c>
      <c r="AY1055" s="328">
        <v>261.40999999999997</v>
      </c>
      <c r="AZ1055" s="247">
        <v>6.61</v>
      </c>
      <c r="BA1055" s="247">
        <v>2022.6899999999998</v>
      </c>
      <c r="BB1055" s="255">
        <v>4.3999999999999997E-2</v>
      </c>
    </row>
    <row r="1056" spans="1:54" s="232" customFormat="1">
      <c r="A1056" s="241">
        <v>19</v>
      </c>
      <c r="B1056" s="242">
        <f t="shared" si="136"/>
        <v>1525.61</v>
      </c>
      <c r="C1056" s="242">
        <f t="shared" si="136"/>
        <v>1429.32</v>
      </c>
      <c r="D1056" s="242">
        <f t="shared" si="136"/>
        <v>1326.26</v>
      </c>
      <c r="E1056" s="242">
        <f t="shared" si="136"/>
        <v>1317.6999999999998</v>
      </c>
      <c r="F1056" s="242">
        <f t="shared" si="136"/>
        <v>1332.1499999999999</v>
      </c>
      <c r="G1056" s="242">
        <f t="shared" si="136"/>
        <v>1435.1699999999998</v>
      </c>
      <c r="H1056" s="242">
        <f t="shared" si="136"/>
        <v>1418.2699999999998</v>
      </c>
      <c r="I1056" s="242">
        <f t="shared" si="136"/>
        <v>1567.45</v>
      </c>
      <c r="J1056" s="242">
        <f t="shared" si="136"/>
        <v>1961.05</v>
      </c>
      <c r="K1056" s="242">
        <f t="shared" si="136"/>
        <v>2234.0700000000002</v>
      </c>
      <c r="L1056" s="242">
        <f t="shared" si="136"/>
        <v>2252.39</v>
      </c>
      <c r="M1056" s="242">
        <f t="shared" si="136"/>
        <v>2232.3200000000002</v>
      </c>
      <c r="N1056" s="242">
        <f t="shared" si="136"/>
        <v>2225.89</v>
      </c>
      <c r="O1056" s="242">
        <f t="shared" si="136"/>
        <v>2202.21</v>
      </c>
      <c r="P1056" s="242">
        <f t="shared" si="136"/>
        <v>2200.92</v>
      </c>
      <c r="Q1056" s="242">
        <f t="shared" si="136"/>
        <v>2195.1600000000003</v>
      </c>
      <c r="R1056" s="242">
        <f t="shared" si="137"/>
        <v>2256.4100000000003</v>
      </c>
      <c r="S1056" s="242">
        <f t="shared" si="135"/>
        <v>2332.23</v>
      </c>
      <c r="T1056" s="242">
        <f t="shared" si="135"/>
        <v>2351.31</v>
      </c>
      <c r="U1056" s="242">
        <f t="shared" si="135"/>
        <v>2380.39</v>
      </c>
      <c r="V1056" s="242">
        <f t="shared" si="135"/>
        <v>2302.17</v>
      </c>
      <c r="W1056" s="242">
        <f t="shared" si="135"/>
        <v>2273.35</v>
      </c>
      <c r="X1056" s="242">
        <f t="shared" si="135"/>
        <v>2254.98</v>
      </c>
      <c r="Y1056" s="242">
        <f t="shared" si="135"/>
        <v>1643.5599999999997</v>
      </c>
      <c r="Z1056" s="243"/>
      <c r="AA1056" s="244">
        <v>1168.5899999999999</v>
      </c>
      <c r="AB1056" s="245">
        <v>1072.3</v>
      </c>
      <c r="AC1056" s="245">
        <v>969.24</v>
      </c>
      <c r="AD1056" s="245">
        <v>960.68</v>
      </c>
      <c r="AE1056" s="245">
        <v>975.13</v>
      </c>
      <c r="AF1056" s="245">
        <v>1078.1500000000001</v>
      </c>
      <c r="AG1056" s="245">
        <v>1061.25</v>
      </c>
      <c r="AH1056" s="245">
        <v>1210.43</v>
      </c>
      <c r="AI1056" s="245">
        <v>1604.03</v>
      </c>
      <c r="AJ1056" s="245">
        <v>1877.05</v>
      </c>
      <c r="AK1056" s="245">
        <v>1895.37</v>
      </c>
      <c r="AL1056" s="245">
        <v>1875.3</v>
      </c>
      <c r="AM1056" s="245">
        <v>1868.87</v>
      </c>
      <c r="AN1056" s="245">
        <v>1845.19</v>
      </c>
      <c r="AO1056" s="245">
        <v>1843.9</v>
      </c>
      <c r="AP1056" s="245">
        <v>1838.14</v>
      </c>
      <c r="AQ1056" s="245">
        <v>1899.39</v>
      </c>
      <c r="AR1056" s="245">
        <v>1975.21</v>
      </c>
      <c r="AS1056" s="245">
        <v>1994.29</v>
      </c>
      <c r="AT1056" s="245">
        <v>2023.37</v>
      </c>
      <c r="AU1056" s="245">
        <v>1945.15</v>
      </c>
      <c r="AV1056" s="245">
        <v>1916.33</v>
      </c>
      <c r="AW1056" s="245">
        <v>1897.96</v>
      </c>
      <c r="AX1056" s="246">
        <v>1286.54</v>
      </c>
      <c r="AY1056" s="328">
        <v>261.40999999999997</v>
      </c>
      <c r="AZ1056" s="247">
        <v>6.61</v>
      </c>
      <c r="BA1056" s="247">
        <v>2022.6899999999998</v>
      </c>
      <c r="BB1056" s="255">
        <v>4.3999999999999997E-2</v>
      </c>
    </row>
    <row r="1057" spans="1:54" s="232" customFormat="1">
      <c r="A1057" s="241">
        <v>20</v>
      </c>
      <c r="B1057" s="242">
        <f t="shared" si="136"/>
        <v>1495.82</v>
      </c>
      <c r="C1057" s="242">
        <f t="shared" si="136"/>
        <v>1316.1399999999999</v>
      </c>
      <c r="D1057" s="242">
        <f t="shared" si="136"/>
        <v>1269.9199999999998</v>
      </c>
      <c r="E1057" s="242">
        <f t="shared" si="136"/>
        <v>1220.4299999999998</v>
      </c>
      <c r="F1057" s="242">
        <f t="shared" si="136"/>
        <v>1279.9199999999998</v>
      </c>
      <c r="G1057" s="242">
        <f t="shared" si="136"/>
        <v>1315.35</v>
      </c>
      <c r="H1057" s="242">
        <f t="shared" si="136"/>
        <v>1309.07</v>
      </c>
      <c r="I1057" s="242">
        <f t="shared" si="136"/>
        <v>1422.32</v>
      </c>
      <c r="J1057" s="242">
        <f t="shared" si="136"/>
        <v>1677.3899999999996</v>
      </c>
      <c r="K1057" s="242">
        <f t="shared" si="136"/>
        <v>2178.3200000000002</v>
      </c>
      <c r="L1057" s="242">
        <f t="shared" si="136"/>
        <v>2204.7200000000003</v>
      </c>
      <c r="M1057" s="242">
        <f t="shared" si="136"/>
        <v>2208.52</v>
      </c>
      <c r="N1057" s="242">
        <f t="shared" si="136"/>
        <v>2183.9500000000003</v>
      </c>
      <c r="O1057" s="242">
        <f t="shared" si="136"/>
        <v>2183.09</v>
      </c>
      <c r="P1057" s="242">
        <f t="shared" si="136"/>
        <v>2184.89</v>
      </c>
      <c r="Q1057" s="242">
        <f t="shared" si="136"/>
        <v>2184.63</v>
      </c>
      <c r="R1057" s="242">
        <f t="shared" si="137"/>
        <v>2224.42</v>
      </c>
      <c r="S1057" s="242">
        <f t="shared" si="135"/>
        <v>2318.9500000000003</v>
      </c>
      <c r="T1057" s="242">
        <f t="shared" si="135"/>
        <v>2355.2400000000002</v>
      </c>
      <c r="U1057" s="242">
        <f t="shared" si="135"/>
        <v>2365.92</v>
      </c>
      <c r="V1057" s="242">
        <f t="shared" si="135"/>
        <v>2320.6800000000003</v>
      </c>
      <c r="W1057" s="242">
        <f t="shared" si="135"/>
        <v>2281.52</v>
      </c>
      <c r="X1057" s="242">
        <f t="shared" si="135"/>
        <v>2227.8000000000002</v>
      </c>
      <c r="Y1057" s="242">
        <f t="shared" si="135"/>
        <v>1623.6399999999996</v>
      </c>
      <c r="Z1057" s="243"/>
      <c r="AA1057" s="244">
        <v>1138.8</v>
      </c>
      <c r="AB1057" s="245">
        <v>959.12</v>
      </c>
      <c r="AC1057" s="245">
        <v>912.9</v>
      </c>
      <c r="AD1057" s="245">
        <v>863.41</v>
      </c>
      <c r="AE1057" s="245">
        <v>922.9</v>
      </c>
      <c r="AF1057" s="245">
        <v>958.33</v>
      </c>
      <c r="AG1057" s="245">
        <v>952.05</v>
      </c>
      <c r="AH1057" s="245">
        <v>1065.3</v>
      </c>
      <c r="AI1057" s="245">
        <v>1320.37</v>
      </c>
      <c r="AJ1057" s="245">
        <v>1821.3</v>
      </c>
      <c r="AK1057" s="245">
        <v>1847.7</v>
      </c>
      <c r="AL1057" s="245">
        <v>1851.5</v>
      </c>
      <c r="AM1057" s="245">
        <v>1826.93</v>
      </c>
      <c r="AN1057" s="245">
        <v>1826.07</v>
      </c>
      <c r="AO1057" s="245">
        <v>1827.87</v>
      </c>
      <c r="AP1057" s="245">
        <v>1827.61</v>
      </c>
      <c r="AQ1057" s="245">
        <v>1867.4</v>
      </c>
      <c r="AR1057" s="245">
        <v>1961.93</v>
      </c>
      <c r="AS1057" s="245">
        <v>1998.22</v>
      </c>
      <c r="AT1057" s="245">
        <v>2008.9</v>
      </c>
      <c r="AU1057" s="245">
        <v>1963.66</v>
      </c>
      <c r="AV1057" s="245">
        <v>1924.5</v>
      </c>
      <c r="AW1057" s="245">
        <v>1870.78</v>
      </c>
      <c r="AX1057" s="246">
        <v>1266.6199999999999</v>
      </c>
      <c r="AY1057" s="328">
        <v>261.40999999999997</v>
      </c>
      <c r="AZ1057" s="247">
        <v>6.61</v>
      </c>
      <c r="BA1057" s="247">
        <v>2022.6899999999998</v>
      </c>
      <c r="BB1057" s="255">
        <v>4.3999999999999997E-2</v>
      </c>
    </row>
    <row r="1058" spans="1:54" s="232" customFormat="1">
      <c r="A1058" s="241">
        <v>21</v>
      </c>
      <c r="B1058" s="242">
        <f t="shared" si="136"/>
        <v>1353.1799999999998</v>
      </c>
      <c r="C1058" s="242">
        <f t="shared" si="136"/>
        <v>1311.8799999999999</v>
      </c>
      <c r="D1058" s="242">
        <f t="shared" si="136"/>
        <v>1243.3799999999999</v>
      </c>
      <c r="E1058" s="242">
        <f t="shared" si="136"/>
        <v>1235.4099999999999</v>
      </c>
      <c r="F1058" s="242">
        <f t="shared" si="136"/>
        <v>1312.1399999999999</v>
      </c>
      <c r="G1058" s="242">
        <f t="shared" si="136"/>
        <v>1393.8799999999999</v>
      </c>
      <c r="H1058" s="242">
        <f t="shared" si="136"/>
        <v>1578.8999999999999</v>
      </c>
      <c r="I1058" s="242">
        <f t="shared" si="136"/>
        <v>1913.09</v>
      </c>
      <c r="J1058" s="242">
        <f t="shared" si="136"/>
        <v>2180.7200000000003</v>
      </c>
      <c r="K1058" s="242">
        <f t="shared" si="136"/>
        <v>2247.37</v>
      </c>
      <c r="L1058" s="242">
        <f t="shared" si="136"/>
        <v>2251.7400000000002</v>
      </c>
      <c r="M1058" s="242">
        <f t="shared" si="136"/>
        <v>2241.8000000000002</v>
      </c>
      <c r="N1058" s="242">
        <f t="shared" si="136"/>
        <v>2217.4300000000003</v>
      </c>
      <c r="O1058" s="242">
        <f t="shared" si="136"/>
        <v>2219.9300000000003</v>
      </c>
      <c r="P1058" s="242">
        <f t="shared" si="136"/>
        <v>2226.7800000000002</v>
      </c>
      <c r="Q1058" s="242">
        <f t="shared" si="136"/>
        <v>2227.2400000000002</v>
      </c>
      <c r="R1058" s="242">
        <f t="shared" si="137"/>
        <v>2234.96</v>
      </c>
      <c r="S1058" s="242">
        <f t="shared" si="135"/>
        <v>2281.08</v>
      </c>
      <c r="T1058" s="242">
        <f t="shared" si="135"/>
        <v>2300.56</v>
      </c>
      <c r="U1058" s="242">
        <f t="shared" si="135"/>
        <v>2300.65</v>
      </c>
      <c r="V1058" s="242">
        <f t="shared" si="135"/>
        <v>2262.1600000000003</v>
      </c>
      <c r="W1058" s="242">
        <f t="shared" si="135"/>
        <v>2226.12</v>
      </c>
      <c r="X1058" s="242">
        <f t="shared" si="135"/>
        <v>1696.1499999999999</v>
      </c>
      <c r="Y1058" s="242">
        <f t="shared" si="135"/>
        <v>1497.76</v>
      </c>
      <c r="Z1058" s="243"/>
      <c r="AA1058" s="244">
        <v>996.16</v>
      </c>
      <c r="AB1058" s="245">
        <v>954.86</v>
      </c>
      <c r="AC1058" s="245">
        <v>886.36</v>
      </c>
      <c r="AD1058" s="245">
        <v>878.39</v>
      </c>
      <c r="AE1058" s="245">
        <v>955.12</v>
      </c>
      <c r="AF1058" s="245">
        <v>1036.8599999999999</v>
      </c>
      <c r="AG1058" s="245">
        <v>1221.8800000000001</v>
      </c>
      <c r="AH1058" s="245">
        <v>1556.07</v>
      </c>
      <c r="AI1058" s="245">
        <v>1823.7</v>
      </c>
      <c r="AJ1058" s="245">
        <v>1890.35</v>
      </c>
      <c r="AK1058" s="245">
        <v>1894.72</v>
      </c>
      <c r="AL1058" s="245">
        <v>1884.78</v>
      </c>
      <c r="AM1058" s="245">
        <v>1860.41</v>
      </c>
      <c r="AN1058" s="245">
        <v>1862.91</v>
      </c>
      <c r="AO1058" s="245">
        <v>1869.76</v>
      </c>
      <c r="AP1058" s="245">
        <v>1870.22</v>
      </c>
      <c r="AQ1058" s="245">
        <v>1877.94</v>
      </c>
      <c r="AR1058" s="245">
        <v>1924.06</v>
      </c>
      <c r="AS1058" s="245">
        <v>1943.54</v>
      </c>
      <c r="AT1058" s="245">
        <v>1943.63</v>
      </c>
      <c r="AU1058" s="245">
        <v>1905.14</v>
      </c>
      <c r="AV1058" s="245">
        <v>1869.1</v>
      </c>
      <c r="AW1058" s="245">
        <v>1339.13</v>
      </c>
      <c r="AX1058" s="246">
        <v>1140.74</v>
      </c>
      <c r="AY1058" s="328">
        <v>261.40999999999997</v>
      </c>
      <c r="AZ1058" s="247">
        <v>6.61</v>
      </c>
      <c r="BA1058" s="247">
        <v>2022.6899999999998</v>
      </c>
      <c r="BB1058" s="255">
        <v>4.3999999999999997E-2</v>
      </c>
    </row>
    <row r="1059" spans="1:54" s="232" customFormat="1">
      <c r="A1059" s="241">
        <v>22</v>
      </c>
      <c r="B1059" s="242">
        <f t="shared" si="136"/>
        <v>1385.61</v>
      </c>
      <c r="C1059" s="242">
        <f t="shared" si="136"/>
        <v>1316.8099999999997</v>
      </c>
      <c r="D1059" s="242">
        <f t="shared" si="136"/>
        <v>1265.1299999999999</v>
      </c>
      <c r="E1059" s="242">
        <f t="shared" si="136"/>
        <v>1263.7499999999998</v>
      </c>
      <c r="F1059" s="242">
        <f t="shared" si="136"/>
        <v>1315.1999999999998</v>
      </c>
      <c r="G1059" s="242">
        <f t="shared" si="136"/>
        <v>1381.7499999999998</v>
      </c>
      <c r="H1059" s="242">
        <f t="shared" si="136"/>
        <v>1647.99</v>
      </c>
      <c r="I1059" s="242">
        <f t="shared" si="136"/>
        <v>1990.84</v>
      </c>
      <c r="J1059" s="242">
        <f t="shared" si="136"/>
        <v>2214.58</v>
      </c>
      <c r="K1059" s="242">
        <f t="shared" si="136"/>
        <v>2257.2800000000002</v>
      </c>
      <c r="L1059" s="242">
        <f t="shared" si="136"/>
        <v>2256.4100000000003</v>
      </c>
      <c r="M1059" s="242">
        <f t="shared" si="136"/>
        <v>2251.58</v>
      </c>
      <c r="N1059" s="242">
        <f t="shared" si="136"/>
        <v>2237.6</v>
      </c>
      <c r="O1059" s="242">
        <f t="shared" si="136"/>
        <v>2238.7200000000003</v>
      </c>
      <c r="P1059" s="242">
        <f t="shared" si="136"/>
        <v>2238.48</v>
      </c>
      <c r="Q1059" s="242">
        <f t="shared" si="136"/>
        <v>2237.9700000000003</v>
      </c>
      <c r="R1059" s="242">
        <f t="shared" si="137"/>
        <v>2242.67</v>
      </c>
      <c r="S1059" s="242">
        <f t="shared" si="135"/>
        <v>2285.0100000000002</v>
      </c>
      <c r="T1059" s="242">
        <f t="shared" si="135"/>
        <v>2294.1600000000003</v>
      </c>
      <c r="U1059" s="242">
        <f t="shared" si="135"/>
        <v>2278.92</v>
      </c>
      <c r="V1059" s="242">
        <f t="shared" si="135"/>
        <v>2199.7400000000002</v>
      </c>
      <c r="W1059" s="242">
        <f t="shared" si="135"/>
        <v>2191.13</v>
      </c>
      <c r="X1059" s="242">
        <f t="shared" si="135"/>
        <v>1665.41</v>
      </c>
      <c r="Y1059" s="242">
        <f t="shared" si="135"/>
        <v>1416.6299999999999</v>
      </c>
      <c r="Z1059" s="243"/>
      <c r="AA1059" s="244">
        <v>1028.5899999999999</v>
      </c>
      <c r="AB1059" s="245">
        <v>959.79</v>
      </c>
      <c r="AC1059" s="245">
        <v>908.11</v>
      </c>
      <c r="AD1059" s="245">
        <v>906.73</v>
      </c>
      <c r="AE1059" s="245">
        <v>958.18</v>
      </c>
      <c r="AF1059" s="245">
        <v>1024.73</v>
      </c>
      <c r="AG1059" s="245">
        <v>1290.97</v>
      </c>
      <c r="AH1059" s="245">
        <v>1633.82</v>
      </c>
      <c r="AI1059" s="245">
        <v>1857.56</v>
      </c>
      <c r="AJ1059" s="245">
        <v>1900.26</v>
      </c>
      <c r="AK1059" s="245">
        <v>1899.39</v>
      </c>
      <c r="AL1059" s="245">
        <v>1894.56</v>
      </c>
      <c r="AM1059" s="245">
        <v>1880.58</v>
      </c>
      <c r="AN1059" s="245">
        <v>1881.7</v>
      </c>
      <c r="AO1059" s="245">
        <v>1881.46</v>
      </c>
      <c r="AP1059" s="245">
        <v>1880.95</v>
      </c>
      <c r="AQ1059" s="245">
        <v>1885.65</v>
      </c>
      <c r="AR1059" s="245">
        <v>1927.99</v>
      </c>
      <c r="AS1059" s="245">
        <v>1937.14</v>
      </c>
      <c r="AT1059" s="245">
        <v>1921.9</v>
      </c>
      <c r="AU1059" s="245">
        <v>1842.72</v>
      </c>
      <c r="AV1059" s="245">
        <v>1834.11</v>
      </c>
      <c r="AW1059" s="245">
        <v>1308.3900000000001</v>
      </c>
      <c r="AX1059" s="246">
        <v>1059.6099999999999</v>
      </c>
      <c r="AY1059" s="328">
        <v>261.40999999999997</v>
      </c>
      <c r="AZ1059" s="247">
        <v>6.61</v>
      </c>
      <c r="BA1059" s="247">
        <v>2022.6899999999998</v>
      </c>
      <c r="BB1059" s="255">
        <v>4.3999999999999997E-2</v>
      </c>
    </row>
    <row r="1060" spans="1:54" s="232" customFormat="1">
      <c r="A1060" s="241">
        <v>23</v>
      </c>
      <c r="B1060" s="242">
        <f t="shared" si="136"/>
        <v>1311.6599999999999</v>
      </c>
      <c r="C1060" s="242">
        <f t="shared" si="136"/>
        <v>457.76</v>
      </c>
      <c r="D1060" s="242">
        <f t="shared" si="136"/>
        <v>431.37</v>
      </c>
      <c r="E1060" s="242">
        <f t="shared" si="136"/>
        <v>426.65999999999997</v>
      </c>
      <c r="F1060" s="242">
        <f t="shared" si="136"/>
        <v>1203.72</v>
      </c>
      <c r="G1060" s="242">
        <f t="shared" si="136"/>
        <v>1313.85</v>
      </c>
      <c r="H1060" s="242">
        <f t="shared" si="136"/>
        <v>1584.7699999999998</v>
      </c>
      <c r="I1060" s="242">
        <f t="shared" si="136"/>
        <v>1851.7299999999998</v>
      </c>
      <c r="J1060" s="242">
        <f t="shared" si="136"/>
        <v>2166.2000000000003</v>
      </c>
      <c r="K1060" s="242">
        <f t="shared" si="136"/>
        <v>2254.7400000000002</v>
      </c>
      <c r="L1060" s="242">
        <f t="shared" si="136"/>
        <v>2252.9700000000003</v>
      </c>
      <c r="M1060" s="242">
        <f t="shared" si="136"/>
        <v>2235.2600000000002</v>
      </c>
      <c r="N1060" s="242">
        <f t="shared" si="136"/>
        <v>2227.1800000000003</v>
      </c>
      <c r="O1060" s="242">
        <f t="shared" si="136"/>
        <v>2230.15</v>
      </c>
      <c r="P1060" s="242">
        <f t="shared" si="136"/>
        <v>2236.0300000000002</v>
      </c>
      <c r="Q1060" s="242">
        <f t="shared" si="136"/>
        <v>2242.5500000000002</v>
      </c>
      <c r="R1060" s="242">
        <f t="shared" si="137"/>
        <v>2250.5700000000002</v>
      </c>
      <c r="S1060" s="242">
        <f t="shared" si="135"/>
        <v>2292.75</v>
      </c>
      <c r="T1060" s="242">
        <f t="shared" si="135"/>
        <v>2305.69</v>
      </c>
      <c r="U1060" s="242">
        <f t="shared" si="135"/>
        <v>2303.0100000000002</v>
      </c>
      <c r="V1060" s="242">
        <f t="shared" si="135"/>
        <v>2265.2600000000002</v>
      </c>
      <c r="W1060" s="242">
        <f t="shared" si="135"/>
        <v>2229.44</v>
      </c>
      <c r="X1060" s="242">
        <f t="shared" si="135"/>
        <v>1713.34</v>
      </c>
      <c r="Y1060" s="242">
        <f t="shared" si="135"/>
        <v>1498.0599999999997</v>
      </c>
      <c r="Z1060" s="243"/>
      <c r="AA1060" s="244">
        <v>954.64</v>
      </c>
      <c r="AB1060" s="245">
        <v>100.74</v>
      </c>
      <c r="AC1060" s="245">
        <v>74.349999999999994</v>
      </c>
      <c r="AD1060" s="245">
        <v>69.64</v>
      </c>
      <c r="AE1060" s="245">
        <v>846.7</v>
      </c>
      <c r="AF1060" s="245">
        <v>956.83</v>
      </c>
      <c r="AG1060" s="245">
        <v>1227.75</v>
      </c>
      <c r="AH1060" s="245">
        <v>1494.71</v>
      </c>
      <c r="AI1060" s="245">
        <v>1809.18</v>
      </c>
      <c r="AJ1060" s="245">
        <v>1897.72</v>
      </c>
      <c r="AK1060" s="245">
        <v>1895.95</v>
      </c>
      <c r="AL1060" s="245">
        <v>1878.24</v>
      </c>
      <c r="AM1060" s="245">
        <v>1870.16</v>
      </c>
      <c r="AN1060" s="245">
        <v>1873.13</v>
      </c>
      <c r="AO1060" s="245">
        <v>1879.01</v>
      </c>
      <c r="AP1060" s="245">
        <v>1885.53</v>
      </c>
      <c r="AQ1060" s="245">
        <v>1893.55</v>
      </c>
      <c r="AR1060" s="245">
        <v>1935.73</v>
      </c>
      <c r="AS1060" s="245">
        <v>1948.67</v>
      </c>
      <c r="AT1060" s="245">
        <v>1945.99</v>
      </c>
      <c r="AU1060" s="245">
        <v>1908.24</v>
      </c>
      <c r="AV1060" s="245">
        <v>1872.42</v>
      </c>
      <c r="AW1060" s="245">
        <v>1356.32</v>
      </c>
      <c r="AX1060" s="246">
        <v>1141.04</v>
      </c>
      <c r="AY1060" s="328">
        <v>261.40999999999997</v>
      </c>
      <c r="AZ1060" s="247">
        <v>6.61</v>
      </c>
      <c r="BA1060" s="247">
        <v>2022.6899999999998</v>
      </c>
      <c r="BB1060" s="255">
        <v>4.3999999999999997E-2</v>
      </c>
    </row>
    <row r="1061" spans="1:54" s="232" customFormat="1">
      <c r="A1061" s="241">
        <v>24</v>
      </c>
      <c r="B1061" s="242">
        <f t="shared" si="136"/>
        <v>1503.1899999999998</v>
      </c>
      <c r="C1061" s="242">
        <f t="shared" si="136"/>
        <v>1324.9099999999999</v>
      </c>
      <c r="D1061" s="242">
        <f t="shared" si="136"/>
        <v>1310.85</v>
      </c>
      <c r="E1061" s="242">
        <f t="shared" si="136"/>
        <v>1308.2099999999998</v>
      </c>
      <c r="F1061" s="242">
        <f t="shared" si="136"/>
        <v>1350.3999999999999</v>
      </c>
      <c r="G1061" s="242">
        <f t="shared" si="136"/>
        <v>1487.97</v>
      </c>
      <c r="H1061" s="242">
        <f t="shared" si="136"/>
        <v>1732.84</v>
      </c>
      <c r="I1061" s="242">
        <f t="shared" si="136"/>
        <v>2068.2299999999996</v>
      </c>
      <c r="J1061" s="242">
        <f t="shared" si="136"/>
        <v>2276.44</v>
      </c>
      <c r="K1061" s="242">
        <f t="shared" si="136"/>
        <v>2332.35</v>
      </c>
      <c r="L1061" s="242">
        <f t="shared" si="136"/>
        <v>2327.13</v>
      </c>
      <c r="M1061" s="242">
        <f t="shared" si="136"/>
        <v>2297.8200000000002</v>
      </c>
      <c r="N1061" s="242">
        <f t="shared" si="136"/>
        <v>2282.39</v>
      </c>
      <c r="O1061" s="242">
        <f t="shared" si="136"/>
        <v>2276.3000000000002</v>
      </c>
      <c r="P1061" s="242">
        <f t="shared" si="136"/>
        <v>2274.4100000000003</v>
      </c>
      <c r="Q1061" s="242">
        <f t="shared" si="136"/>
        <v>2277.19</v>
      </c>
      <c r="R1061" s="242">
        <f t="shared" si="137"/>
        <v>2276.2800000000002</v>
      </c>
      <c r="S1061" s="242">
        <f t="shared" si="135"/>
        <v>2310.08</v>
      </c>
      <c r="T1061" s="242">
        <f t="shared" si="135"/>
        <v>2315.29</v>
      </c>
      <c r="U1061" s="242">
        <f t="shared" si="135"/>
        <v>2301.1600000000003</v>
      </c>
      <c r="V1061" s="242">
        <f t="shared" si="135"/>
        <v>2252.02</v>
      </c>
      <c r="W1061" s="242">
        <f t="shared" si="135"/>
        <v>2243.25</v>
      </c>
      <c r="X1061" s="242">
        <f t="shared" si="135"/>
        <v>2175.71</v>
      </c>
      <c r="Y1061" s="242">
        <f t="shared" si="135"/>
        <v>1569.6699999999998</v>
      </c>
      <c r="Z1061" s="243"/>
      <c r="AA1061" s="244">
        <v>1146.17</v>
      </c>
      <c r="AB1061" s="245">
        <v>967.89</v>
      </c>
      <c r="AC1061" s="245">
        <v>953.83</v>
      </c>
      <c r="AD1061" s="245">
        <v>951.19</v>
      </c>
      <c r="AE1061" s="245">
        <v>993.38</v>
      </c>
      <c r="AF1061" s="245">
        <v>1130.95</v>
      </c>
      <c r="AG1061" s="245">
        <v>1375.82</v>
      </c>
      <c r="AH1061" s="245">
        <v>1711.21</v>
      </c>
      <c r="AI1061" s="245">
        <v>1919.42</v>
      </c>
      <c r="AJ1061" s="245">
        <v>1975.33</v>
      </c>
      <c r="AK1061" s="245">
        <v>1970.11</v>
      </c>
      <c r="AL1061" s="245">
        <v>1940.8</v>
      </c>
      <c r="AM1061" s="245">
        <v>1925.37</v>
      </c>
      <c r="AN1061" s="245">
        <v>1919.28</v>
      </c>
      <c r="AO1061" s="245">
        <v>1917.39</v>
      </c>
      <c r="AP1061" s="245">
        <v>1920.17</v>
      </c>
      <c r="AQ1061" s="245">
        <v>1919.26</v>
      </c>
      <c r="AR1061" s="245">
        <v>1953.06</v>
      </c>
      <c r="AS1061" s="245">
        <v>1958.27</v>
      </c>
      <c r="AT1061" s="245">
        <v>1944.14</v>
      </c>
      <c r="AU1061" s="245">
        <v>1895</v>
      </c>
      <c r="AV1061" s="245">
        <v>1886.23</v>
      </c>
      <c r="AW1061" s="245">
        <v>1818.69</v>
      </c>
      <c r="AX1061" s="246">
        <v>1212.6500000000001</v>
      </c>
      <c r="AY1061" s="328">
        <v>261.40999999999997</v>
      </c>
      <c r="AZ1061" s="247">
        <v>6.61</v>
      </c>
      <c r="BA1061" s="247">
        <v>2022.6899999999998</v>
      </c>
      <c r="BB1061" s="255">
        <v>4.3999999999999997E-2</v>
      </c>
    </row>
    <row r="1062" spans="1:54" s="232" customFormat="1">
      <c r="A1062" s="241">
        <v>25</v>
      </c>
      <c r="B1062" s="242">
        <f t="shared" si="136"/>
        <v>1392.5999999999997</v>
      </c>
      <c r="C1062" s="242">
        <f t="shared" si="136"/>
        <v>1332.1599999999999</v>
      </c>
      <c r="D1062" s="242">
        <f t="shared" si="136"/>
        <v>1307.6799999999998</v>
      </c>
      <c r="E1062" s="242">
        <f t="shared" si="136"/>
        <v>1306.3</v>
      </c>
      <c r="F1062" s="242">
        <f t="shared" si="136"/>
        <v>1335.82</v>
      </c>
      <c r="G1062" s="242">
        <f t="shared" si="136"/>
        <v>1479.6199999999997</v>
      </c>
      <c r="H1062" s="242">
        <f t="shared" si="136"/>
        <v>1697.7899999999997</v>
      </c>
      <c r="I1062" s="242">
        <f t="shared" si="136"/>
        <v>2024.51</v>
      </c>
      <c r="J1062" s="242">
        <f t="shared" si="136"/>
        <v>2252.27</v>
      </c>
      <c r="K1062" s="242">
        <f t="shared" si="136"/>
        <v>2259.9100000000003</v>
      </c>
      <c r="L1062" s="242">
        <f t="shared" si="136"/>
        <v>2258.5100000000002</v>
      </c>
      <c r="M1062" s="242">
        <f t="shared" si="136"/>
        <v>2254.9300000000003</v>
      </c>
      <c r="N1062" s="242">
        <f t="shared" si="136"/>
        <v>2235.3200000000002</v>
      </c>
      <c r="O1062" s="242">
        <f t="shared" si="136"/>
        <v>2235.56</v>
      </c>
      <c r="P1062" s="242">
        <f t="shared" si="136"/>
        <v>2235.88</v>
      </c>
      <c r="Q1062" s="242">
        <f t="shared" si="136"/>
        <v>2253.39</v>
      </c>
      <c r="R1062" s="242">
        <f t="shared" si="137"/>
        <v>2245.4</v>
      </c>
      <c r="S1062" s="242">
        <f t="shared" si="135"/>
        <v>2266.7600000000002</v>
      </c>
      <c r="T1062" s="242">
        <f t="shared" si="135"/>
        <v>2269.2000000000003</v>
      </c>
      <c r="U1062" s="242">
        <f t="shared" si="135"/>
        <v>2282.6800000000003</v>
      </c>
      <c r="V1062" s="242">
        <f t="shared" si="135"/>
        <v>2248.9900000000002</v>
      </c>
      <c r="W1062" s="242">
        <f t="shared" si="135"/>
        <v>2179.96</v>
      </c>
      <c r="X1062" s="242">
        <f t="shared" si="135"/>
        <v>1852.76</v>
      </c>
      <c r="Y1062" s="242">
        <f t="shared" si="135"/>
        <v>1502.03</v>
      </c>
      <c r="Z1062" s="243"/>
      <c r="AA1062" s="244">
        <v>1035.58</v>
      </c>
      <c r="AB1062" s="245">
        <v>975.14</v>
      </c>
      <c r="AC1062" s="245">
        <v>950.66</v>
      </c>
      <c r="AD1062" s="245">
        <v>949.28</v>
      </c>
      <c r="AE1062" s="245">
        <v>978.8</v>
      </c>
      <c r="AF1062" s="245">
        <v>1122.5999999999999</v>
      </c>
      <c r="AG1062" s="245">
        <v>1340.77</v>
      </c>
      <c r="AH1062" s="245">
        <v>1667.49</v>
      </c>
      <c r="AI1062" s="245">
        <v>1895.25</v>
      </c>
      <c r="AJ1062" s="245">
        <v>1902.89</v>
      </c>
      <c r="AK1062" s="245">
        <v>1901.49</v>
      </c>
      <c r="AL1062" s="245">
        <v>1897.91</v>
      </c>
      <c r="AM1062" s="245">
        <v>1878.3</v>
      </c>
      <c r="AN1062" s="245">
        <v>1878.54</v>
      </c>
      <c r="AO1062" s="245">
        <v>1878.86</v>
      </c>
      <c r="AP1062" s="245">
        <v>1896.37</v>
      </c>
      <c r="AQ1062" s="245">
        <v>1888.38</v>
      </c>
      <c r="AR1062" s="245">
        <v>1909.74</v>
      </c>
      <c r="AS1062" s="245">
        <v>1912.18</v>
      </c>
      <c r="AT1062" s="245">
        <v>1925.66</v>
      </c>
      <c r="AU1062" s="245">
        <v>1891.97</v>
      </c>
      <c r="AV1062" s="245">
        <v>1822.94</v>
      </c>
      <c r="AW1062" s="245">
        <v>1495.74</v>
      </c>
      <c r="AX1062" s="246">
        <v>1145.01</v>
      </c>
      <c r="AY1062" s="328">
        <v>261.40999999999997</v>
      </c>
      <c r="AZ1062" s="247">
        <v>6.61</v>
      </c>
      <c r="BA1062" s="247">
        <v>2022.6899999999998</v>
      </c>
      <c r="BB1062" s="255">
        <v>4.3999999999999997E-2</v>
      </c>
    </row>
    <row r="1063" spans="1:54" s="232" customFormat="1">
      <c r="A1063" s="241">
        <v>26</v>
      </c>
      <c r="B1063" s="242">
        <f t="shared" si="136"/>
        <v>1318.1699999999998</v>
      </c>
      <c r="C1063" s="242">
        <f t="shared" si="136"/>
        <v>1264.0799999999997</v>
      </c>
      <c r="D1063" s="242">
        <f t="shared" si="136"/>
        <v>1191.6899999999998</v>
      </c>
      <c r="E1063" s="242">
        <f t="shared" si="136"/>
        <v>1245.47</v>
      </c>
      <c r="F1063" s="242">
        <f t="shared" si="136"/>
        <v>1288.3599999999999</v>
      </c>
      <c r="G1063" s="242">
        <f t="shared" si="136"/>
        <v>1316.22</v>
      </c>
      <c r="H1063" s="242">
        <f t="shared" si="136"/>
        <v>1384.8999999999999</v>
      </c>
      <c r="I1063" s="242">
        <f t="shared" si="136"/>
        <v>1616.9799999999998</v>
      </c>
      <c r="J1063" s="242">
        <f t="shared" si="136"/>
        <v>1884.09</v>
      </c>
      <c r="K1063" s="242">
        <f t="shared" si="136"/>
        <v>2192.58</v>
      </c>
      <c r="L1063" s="242">
        <f t="shared" si="136"/>
        <v>2221.4</v>
      </c>
      <c r="M1063" s="242">
        <f t="shared" si="136"/>
        <v>2218.3000000000002</v>
      </c>
      <c r="N1063" s="242">
        <f t="shared" si="136"/>
        <v>2201.67</v>
      </c>
      <c r="O1063" s="242">
        <f t="shared" si="136"/>
        <v>2210.73</v>
      </c>
      <c r="P1063" s="242">
        <f t="shared" si="136"/>
        <v>2205.0300000000002</v>
      </c>
      <c r="Q1063" s="242">
        <f t="shared" si="136"/>
        <v>2211.0100000000002</v>
      </c>
      <c r="R1063" s="242">
        <f t="shared" si="137"/>
        <v>2221.39</v>
      </c>
      <c r="S1063" s="242">
        <f t="shared" si="135"/>
        <v>2256.06</v>
      </c>
      <c r="T1063" s="242">
        <f t="shared" si="135"/>
        <v>2256.6600000000003</v>
      </c>
      <c r="U1063" s="242">
        <f t="shared" si="135"/>
        <v>2268.2400000000002</v>
      </c>
      <c r="V1063" s="242">
        <f t="shared" si="135"/>
        <v>2246.84</v>
      </c>
      <c r="W1063" s="242">
        <f t="shared" si="135"/>
        <v>2222.9</v>
      </c>
      <c r="X1063" s="242">
        <f t="shared" si="135"/>
        <v>1712.8099999999997</v>
      </c>
      <c r="Y1063" s="242">
        <f t="shared" si="135"/>
        <v>1496.72</v>
      </c>
      <c r="Z1063" s="243"/>
      <c r="AA1063" s="244">
        <v>961.15</v>
      </c>
      <c r="AB1063" s="245">
        <v>907.06</v>
      </c>
      <c r="AC1063" s="245">
        <v>834.67</v>
      </c>
      <c r="AD1063" s="245">
        <v>888.45</v>
      </c>
      <c r="AE1063" s="245">
        <v>931.34</v>
      </c>
      <c r="AF1063" s="245">
        <v>959.2</v>
      </c>
      <c r="AG1063" s="245">
        <v>1027.8800000000001</v>
      </c>
      <c r="AH1063" s="245">
        <v>1259.96</v>
      </c>
      <c r="AI1063" s="245">
        <v>1527.07</v>
      </c>
      <c r="AJ1063" s="245">
        <v>1835.56</v>
      </c>
      <c r="AK1063" s="245">
        <v>1864.38</v>
      </c>
      <c r="AL1063" s="245">
        <v>1861.28</v>
      </c>
      <c r="AM1063" s="245">
        <v>1844.65</v>
      </c>
      <c r="AN1063" s="245">
        <v>1853.71</v>
      </c>
      <c r="AO1063" s="245">
        <v>1848.01</v>
      </c>
      <c r="AP1063" s="245">
        <v>1853.99</v>
      </c>
      <c r="AQ1063" s="245">
        <v>1864.37</v>
      </c>
      <c r="AR1063" s="245">
        <v>1899.04</v>
      </c>
      <c r="AS1063" s="245">
        <v>1899.64</v>
      </c>
      <c r="AT1063" s="245">
        <v>1911.22</v>
      </c>
      <c r="AU1063" s="245">
        <v>1889.82</v>
      </c>
      <c r="AV1063" s="245">
        <v>1865.88</v>
      </c>
      <c r="AW1063" s="245">
        <v>1355.79</v>
      </c>
      <c r="AX1063" s="246">
        <v>1139.7</v>
      </c>
      <c r="AY1063" s="328">
        <v>261.40999999999997</v>
      </c>
      <c r="AZ1063" s="247">
        <v>6.61</v>
      </c>
      <c r="BA1063" s="247">
        <v>2022.6899999999998</v>
      </c>
      <c r="BB1063" s="255">
        <v>4.3999999999999997E-2</v>
      </c>
    </row>
    <row r="1064" spans="1:54" s="232" customFormat="1">
      <c r="A1064" s="241">
        <v>27</v>
      </c>
      <c r="B1064" s="242">
        <f t="shared" si="136"/>
        <v>1395.07</v>
      </c>
      <c r="C1064" s="242">
        <f t="shared" si="136"/>
        <v>1316.57</v>
      </c>
      <c r="D1064" s="242">
        <f t="shared" si="136"/>
        <v>1301.4799999999998</v>
      </c>
      <c r="E1064" s="242">
        <f t="shared" si="136"/>
        <v>1281.6899999999998</v>
      </c>
      <c r="F1064" s="242">
        <f t="shared" si="136"/>
        <v>1302.0399999999997</v>
      </c>
      <c r="G1064" s="242">
        <f t="shared" si="136"/>
        <v>1317.12</v>
      </c>
      <c r="H1064" s="242">
        <f t="shared" si="136"/>
        <v>1354.3299999999997</v>
      </c>
      <c r="I1064" s="242">
        <f t="shared" si="136"/>
        <v>1485.57</v>
      </c>
      <c r="J1064" s="242">
        <f t="shared" si="136"/>
        <v>1723.2499999999998</v>
      </c>
      <c r="K1064" s="242">
        <f t="shared" si="136"/>
        <v>2011.78</v>
      </c>
      <c r="L1064" s="242">
        <f t="shared" si="136"/>
        <v>2145.09</v>
      </c>
      <c r="M1064" s="242">
        <f t="shared" si="136"/>
        <v>2160.38</v>
      </c>
      <c r="N1064" s="242">
        <f t="shared" si="136"/>
        <v>2158.02</v>
      </c>
      <c r="O1064" s="242">
        <f t="shared" si="136"/>
        <v>2138.65</v>
      </c>
      <c r="P1064" s="242">
        <f t="shared" si="136"/>
        <v>2134.54</v>
      </c>
      <c r="Q1064" s="242">
        <f t="shared" si="136"/>
        <v>2168.27</v>
      </c>
      <c r="R1064" s="242">
        <f t="shared" si="137"/>
        <v>2191.83</v>
      </c>
      <c r="S1064" s="242">
        <f t="shared" si="135"/>
        <v>2297.5</v>
      </c>
      <c r="T1064" s="242">
        <f t="shared" si="135"/>
        <v>2309.46</v>
      </c>
      <c r="U1064" s="242">
        <f t="shared" si="135"/>
        <v>2309.77</v>
      </c>
      <c r="V1064" s="242">
        <f t="shared" si="135"/>
        <v>2279.9</v>
      </c>
      <c r="W1064" s="242">
        <f t="shared" si="135"/>
        <v>2251.6800000000003</v>
      </c>
      <c r="X1064" s="242">
        <f t="shared" si="135"/>
        <v>1698.76</v>
      </c>
      <c r="Y1064" s="242">
        <f t="shared" si="135"/>
        <v>1495.3699999999997</v>
      </c>
      <c r="Z1064" s="243"/>
      <c r="AA1064" s="244">
        <v>1038.05</v>
      </c>
      <c r="AB1064" s="245">
        <v>959.55</v>
      </c>
      <c r="AC1064" s="245">
        <v>944.46</v>
      </c>
      <c r="AD1064" s="245">
        <v>924.67</v>
      </c>
      <c r="AE1064" s="245">
        <v>945.02</v>
      </c>
      <c r="AF1064" s="245">
        <v>960.1</v>
      </c>
      <c r="AG1064" s="245">
        <v>997.31</v>
      </c>
      <c r="AH1064" s="245">
        <v>1128.55</v>
      </c>
      <c r="AI1064" s="245">
        <v>1366.23</v>
      </c>
      <c r="AJ1064" s="245">
        <v>1654.76</v>
      </c>
      <c r="AK1064" s="245">
        <v>1788.07</v>
      </c>
      <c r="AL1064" s="245">
        <v>1803.36</v>
      </c>
      <c r="AM1064" s="245">
        <v>1801</v>
      </c>
      <c r="AN1064" s="245">
        <v>1781.63</v>
      </c>
      <c r="AO1064" s="245">
        <v>1777.52</v>
      </c>
      <c r="AP1064" s="245">
        <v>1811.25</v>
      </c>
      <c r="AQ1064" s="245">
        <v>1834.81</v>
      </c>
      <c r="AR1064" s="245">
        <v>1940.48</v>
      </c>
      <c r="AS1064" s="245">
        <v>1952.44</v>
      </c>
      <c r="AT1064" s="245">
        <v>1952.75</v>
      </c>
      <c r="AU1064" s="245">
        <v>1922.88</v>
      </c>
      <c r="AV1064" s="245">
        <v>1894.66</v>
      </c>
      <c r="AW1064" s="245">
        <v>1341.74</v>
      </c>
      <c r="AX1064" s="246">
        <v>1138.3499999999999</v>
      </c>
      <c r="AY1064" s="328">
        <v>261.40999999999997</v>
      </c>
      <c r="AZ1064" s="247">
        <v>6.61</v>
      </c>
      <c r="BA1064" s="247">
        <v>2022.6899999999998</v>
      </c>
      <c r="BB1064" s="255">
        <v>4.3999999999999997E-2</v>
      </c>
    </row>
    <row r="1065" spans="1:54" s="232" customFormat="1">
      <c r="A1065" s="241">
        <v>28</v>
      </c>
      <c r="B1065" s="242">
        <f t="shared" si="136"/>
        <v>1440.7899999999997</v>
      </c>
      <c r="C1065" s="242">
        <f t="shared" si="136"/>
        <v>1371.0399999999997</v>
      </c>
      <c r="D1065" s="242">
        <f t="shared" si="136"/>
        <v>1313.3799999999999</v>
      </c>
      <c r="E1065" s="242">
        <f t="shared" si="136"/>
        <v>1310.24</v>
      </c>
      <c r="F1065" s="242">
        <f t="shared" si="136"/>
        <v>1361.7099999999998</v>
      </c>
      <c r="G1065" s="242">
        <f t="shared" si="136"/>
        <v>1491.36</v>
      </c>
      <c r="H1065" s="242">
        <f t="shared" si="136"/>
        <v>1699.4399999999998</v>
      </c>
      <c r="I1065" s="242">
        <f t="shared" si="136"/>
        <v>2039.7499999999998</v>
      </c>
      <c r="J1065" s="242">
        <f t="shared" si="136"/>
        <v>2254.7000000000003</v>
      </c>
      <c r="K1065" s="242">
        <f t="shared" si="136"/>
        <v>2299.73</v>
      </c>
      <c r="L1065" s="242">
        <f t="shared" si="136"/>
        <v>2299.52</v>
      </c>
      <c r="M1065" s="242">
        <f t="shared" si="136"/>
        <v>2281.54</v>
      </c>
      <c r="N1065" s="242">
        <f t="shared" si="136"/>
        <v>2261.6800000000003</v>
      </c>
      <c r="O1065" s="242">
        <f t="shared" si="136"/>
        <v>2256.75</v>
      </c>
      <c r="P1065" s="242">
        <f t="shared" si="136"/>
        <v>2248.54</v>
      </c>
      <c r="Q1065" s="242">
        <f t="shared" si="136"/>
        <v>2250.15</v>
      </c>
      <c r="R1065" s="242">
        <f t="shared" si="137"/>
        <v>2248.71</v>
      </c>
      <c r="S1065" s="242">
        <f t="shared" si="135"/>
        <v>2295.17</v>
      </c>
      <c r="T1065" s="242">
        <f t="shared" si="135"/>
        <v>2295.63</v>
      </c>
      <c r="U1065" s="242">
        <f t="shared" si="135"/>
        <v>2277.39</v>
      </c>
      <c r="V1065" s="242">
        <f t="shared" si="135"/>
        <v>2228.9100000000003</v>
      </c>
      <c r="W1065" s="242">
        <f t="shared" si="135"/>
        <v>2062.92</v>
      </c>
      <c r="X1065" s="242">
        <f t="shared" si="135"/>
        <v>1758.5399999999997</v>
      </c>
      <c r="Y1065" s="242">
        <f t="shared" si="135"/>
        <v>1476.7699999999998</v>
      </c>
      <c r="Z1065" s="243"/>
      <c r="AA1065" s="244">
        <v>1083.77</v>
      </c>
      <c r="AB1065" s="245">
        <v>1014.0199999999999</v>
      </c>
      <c r="AC1065" s="245">
        <v>956.36</v>
      </c>
      <c r="AD1065" s="245">
        <v>953.22</v>
      </c>
      <c r="AE1065" s="245">
        <v>1004.69</v>
      </c>
      <c r="AF1065" s="245">
        <v>1134.3399999999999</v>
      </c>
      <c r="AG1065" s="245">
        <v>1342.42</v>
      </c>
      <c r="AH1065" s="245">
        <v>1682.73</v>
      </c>
      <c r="AI1065" s="245">
        <v>1897.68</v>
      </c>
      <c r="AJ1065" s="245">
        <v>1942.71</v>
      </c>
      <c r="AK1065" s="245">
        <v>1942.5</v>
      </c>
      <c r="AL1065" s="245">
        <v>1924.52</v>
      </c>
      <c r="AM1065" s="245">
        <v>1904.66</v>
      </c>
      <c r="AN1065" s="245">
        <v>1899.73</v>
      </c>
      <c r="AO1065" s="245">
        <v>1891.52</v>
      </c>
      <c r="AP1065" s="245">
        <v>1893.13</v>
      </c>
      <c r="AQ1065" s="245">
        <v>1891.69</v>
      </c>
      <c r="AR1065" s="245">
        <v>1938.15</v>
      </c>
      <c r="AS1065" s="245">
        <v>1938.61</v>
      </c>
      <c r="AT1065" s="245">
        <v>1920.37</v>
      </c>
      <c r="AU1065" s="245">
        <v>1871.89</v>
      </c>
      <c r="AV1065" s="245">
        <v>1705.9</v>
      </c>
      <c r="AW1065" s="245">
        <v>1401.52</v>
      </c>
      <c r="AX1065" s="246">
        <v>1119.75</v>
      </c>
      <c r="AY1065" s="328">
        <v>261.40999999999997</v>
      </c>
      <c r="AZ1065" s="247">
        <v>6.61</v>
      </c>
      <c r="BA1065" s="247">
        <v>2022.6899999999998</v>
      </c>
      <c r="BB1065" s="255">
        <v>4.3999999999999997E-2</v>
      </c>
    </row>
    <row r="1066" spans="1:54" s="232" customFormat="1">
      <c r="A1066" s="241">
        <v>29</v>
      </c>
      <c r="B1066" s="242">
        <f t="shared" si="136"/>
        <v>1309.4999999999998</v>
      </c>
      <c r="C1066" s="242">
        <f t="shared" si="136"/>
        <v>1252.7699999999998</v>
      </c>
      <c r="D1066" s="242">
        <f t="shared" si="136"/>
        <v>1126.7899999999997</v>
      </c>
      <c r="E1066" s="242">
        <f t="shared" si="136"/>
        <v>1131.9499999999998</v>
      </c>
      <c r="F1066" s="242">
        <f t="shared" si="136"/>
        <v>1247.1999999999998</v>
      </c>
      <c r="G1066" s="242">
        <f t="shared" si="136"/>
        <v>1339.99</v>
      </c>
      <c r="H1066" s="242">
        <f t="shared" si="136"/>
        <v>1537.01</v>
      </c>
      <c r="I1066" s="242">
        <f t="shared" si="136"/>
        <v>1817.4999999999998</v>
      </c>
      <c r="J1066" s="242">
        <f t="shared" si="136"/>
        <v>2025.4199999999998</v>
      </c>
      <c r="K1066" s="242">
        <f t="shared" si="136"/>
        <v>2081.5</v>
      </c>
      <c r="L1066" s="242">
        <f t="shared" si="136"/>
        <v>2077.17</v>
      </c>
      <c r="M1066" s="242">
        <f t="shared" si="136"/>
        <v>2052.0199999999995</v>
      </c>
      <c r="N1066" s="242">
        <f t="shared" si="136"/>
        <v>2034.93</v>
      </c>
      <c r="O1066" s="242">
        <f t="shared" si="136"/>
        <v>2033.03</v>
      </c>
      <c r="P1066" s="242">
        <f t="shared" si="136"/>
        <v>2024.2299999999998</v>
      </c>
      <c r="Q1066" s="242">
        <f t="shared" si="136"/>
        <v>2028.8099999999997</v>
      </c>
      <c r="R1066" s="242">
        <f t="shared" si="137"/>
        <v>2034.8099999999997</v>
      </c>
      <c r="S1066" s="242">
        <f t="shared" si="135"/>
        <v>2077.7699999999995</v>
      </c>
      <c r="T1066" s="242">
        <f t="shared" si="135"/>
        <v>2059.3199999999997</v>
      </c>
      <c r="U1066" s="242">
        <f t="shared" si="135"/>
        <v>2069.92</v>
      </c>
      <c r="V1066" s="242">
        <f t="shared" si="135"/>
        <v>2019.7899999999997</v>
      </c>
      <c r="W1066" s="242">
        <f t="shared" si="135"/>
        <v>1945.18</v>
      </c>
      <c r="X1066" s="242">
        <f t="shared" si="135"/>
        <v>1598.0199999999998</v>
      </c>
      <c r="Y1066" s="242">
        <f t="shared" si="135"/>
        <v>1348.26</v>
      </c>
      <c r="Z1066" s="243"/>
      <c r="AA1066" s="244">
        <v>952.48</v>
      </c>
      <c r="AB1066" s="245">
        <v>895.75</v>
      </c>
      <c r="AC1066" s="245">
        <v>769.77</v>
      </c>
      <c r="AD1066" s="245">
        <v>774.93</v>
      </c>
      <c r="AE1066" s="245">
        <v>890.18</v>
      </c>
      <c r="AF1066" s="245">
        <v>982.97</v>
      </c>
      <c r="AG1066" s="245">
        <v>1179.99</v>
      </c>
      <c r="AH1066" s="245">
        <v>1460.48</v>
      </c>
      <c r="AI1066" s="245">
        <v>1668.4</v>
      </c>
      <c r="AJ1066" s="245">
        <v>1724.48</v>
      </c>
      <c r="AK1066" s="245">
        <v>1720.15</v>
      </c>
      <c r="AL1066" s="245">
        <v>1695</v>
      </c>
      <c r="AM1066" s="245">
        <v>1677.91</v>
      </c>
      <c r="AN1066" s="245">
        <v>1676.01</v>
      </c>
      <c r="AO1066" s="245">
        <v>1667.21</v>
      </c>
      <c r="AP1066" s="245">
        <v>1671.79</v>
      </c>
      <c r="AQ1066" s="245">
        <v>1677.79</v>
      </c>
      <c r="AR1066" s="245">
        <v>1720.75</v>
      </c>
      <c r="AS1066" s="245">
        <v>1702.3</v>
      </c>
      <c r="AT1066" s="245">
        <v>1712.9</v>
      </c>
      <c r="AU1066" s="245">
        <v>1662.77</v>
      </c>
      <c r="AV1066" s="245">
        <v>1588.16</v>
      </c>
      <c r="AW1066" s="245">
        <v>1241</v>
      </c>
      <c r="AX1066" s="246">
        <v>991.24</v>
      </c>
      <c r="AY1066" s="328">
        <v>261.40999999999997</v>
      </c>
      <c r="AZ1066" s="247">
        <v>6.61</v>
      </c>
      <c r="BA1066" s="247">
        <v>2022.6899999999998</v>
      </c>
      <c r="BB1066" s="255">
        <v>4.3999999999999997E-2</v>
      </c>
    </row>
    <row r="1067" spans="1:54" s="232" customFormat="1" ht="13.5" customHeight="1">
      <c r="A1067" s="241">
        <v>30</v>
      </c>
      <c r="B1067" s="242">
        <f t="shared" si="136"/>
        <v>1291.7699999999998</v>
      </c>
      <c r="C1067" s="242">
        <f t="shared" si="136"/>
        <v>1186.6299999999999</v>
      </c>
      <c r="D1067" s="242">
        <f t="shared" si="136"/>
        <v>1115.46</v>
      </c>
      <c r="E1067" s="242">
        <f t="shared" si="136"/>
        <v>1086.6300000000001</v>
      </c>
      <c r="F1067" s="242">
        <f t="shared" si="136"/>
        <v>1175.1699999999998</v>
      </c>
      <c r="G1067" s="242">
        <f t="shared" si="136"/>
        <v>1366.6299999999999</v>
      </c>
      <c r="H1067" s="242">
        <f t="shared" si="136"/>
        <v>1524.1699999999998</v>
      </c>
      <c r="I1067" s="242">
        <f t="shared" si="136"/>
        <v>1845.7699999999998</v>
      </c>
      <c r="J1067" s="242">
        <f t="shared" si="136"/>
        <v>2219.48</v>
      </c>
      <c r="K1067" s="242">
        <f t="shared" si="136"/>
        <v>2266.89</v>
      </c>
      <c r="L1067" s="242">
        <f t="shared" si="136"/>
        <v>2275.31</v>
      </c>
      <c r="M1067" s="242">
        <f t="shared" si="136"/>
        <v>2254.87</v>
      </c>
      <c r="N1067" s="242">
        <f t="shared" si="136"/>
        <v>2236.2800000000002</v>
      </c>
      <c r="O1067" s="242">
        <f t="shared" si="136"/>
        <v>2236.19</v>
      </c>
      <c r="P1067" s="242">
        <f t="shared" si="136"/>
        <v>2233.85</v>
      </c>
      <c r="Q1067" s="242">
        <f t="shared" si="136"/>
        <v>2267.8200000000002</v>
      </c>
      <c r="R1067" s="242">
        <f t="shared" si="137"/>
        <v>2265.75</v>
      </c>
      <c r="S1067" s="242">
        <f t="shared" si="135"/>
        <v>2305.13</v>
      </c>
      <c r="T1067" s="242">
        <f t="shared" si="135"/>
        <v>2279.79</v>
      </c>
      <c r="U1067" s="242">
        <f t="shared" si="135"/>
        <v>2353.63</v>
      </c>
      <c r="V1067" s="242">
        <f t="shared" si="135"/>
        <v>2261.73</v>
      </c>
      <c r="W1067" s="242">
        <f t="shared" si="135"/>
        <v>2229.0300000000002</v>
      </c>
      <c r="X1067" s="242">
        <f t="shared" si="135"/>
        <v>2085.79</v>
      </c>
      <c r="Y1067" s="242">
        <f t="shared" si="135"/>
        <v>1370.97</v>
      </c>
      <c r="Z1067" s="243"/>
      <c r="AA1067" s="244">
        <v>934.75</v>
      </c>
      <c r="AB1067" s="245">
        <v>829.61</v>
      </c>
      <c r="AC1067" s="245">
        <v>758.44</v>
      </c>
      <c r="AD1067" s="245">
        <v>729.61</v>
      </c>
      <c r="AE1067" s="245">
        <v>818.15</v>
      </c>
      <c r="AF1067" s="245">
        <v>1009.6100000000001</v>
      </c>
      <c r="AG1067" s="245">
        <v>1167.1500000000001</v>
      </c>
      <c r="AH1067" s="245">
        <v>1488.75</v>
      </c>
      <c r="AI1067" s="245">
        <v>1862.46</v>
      </c>
      <c r="AJ1067" s="245">
        <v>1909.87</v>
      </c>
      <c r="AK1067" s="245">
        <v>1918.29</v>
      </c>
      <c r="AL1067" s="245">
        <v>1897.85</v>
      </c>
      <c r="AM1067" s="245">
        <v>1879.26</v>
      </c>
      <c r="AN1067" s="245">
        <v>1879.17</v>
      </c>
      <c r="AO1067" s="245">
        <v>1876.83</v>
      </c>
      <c r="AP1067" s="245">
        <v>1910.8</v>
      </c>
      <c r="AQ1067" s="245">
        <v>1908.73</v>
      </c>
      <c r="AR1067" s="245">
        <v>1948.11</v>
      </c>
      <c r="AS1067" s="245">
        <v>1922.77</v>
      </c>
      <c r="AT1067" s="245">
        <v>1996.61</v>
      </c>
      <c r="AU1067" s="245">
        <v>1904.71</v>
      </c>
      <c r="AV1067" s="245">
        <v>1872.01</v>
      </c>
      <c r="AW1067" s="245">
        <v>1728.77</v>
      </c>
      <c r="AX1067" s="246">
        <v>1013.9500000000002</v>
      </c>
      <c r="AY1067" s="328">
        <v>261.40999999999997</v>
      </c>
      <c r="AZ1067" s="247">
        <v>6.61</v>
      </c>
      <c r="BA1067" s="247">
        <v>2022.6899999999998</v>
      </c>
      <c r="BB1067" s="255">
        <v>4.3999999999999997E-2</v>
      </c>
    </row>
    <row r="1068" spans="1:54" s="232" customFormat="1" ht="13.5" thickBot="1">
      <c r="A1068" s="249">
        <v>31</v>
      </c>
      <c r="B1068" s="242">
        <f t="shared" si="136"/>
        <v>0</v>
      </c>
      <c r="C1068" s="242">
        <f t="shared" si="136"/>
        <v>0</v>
      </c>
      <c r="D1068" s="242">
        <f t="shared" si="136"/>
        <v>0</v>
      </c>
      <c r="E1068" s="242">
        <f t="shared" si="136"/>
        <v>0</v>
      </c>
      <c r="F1068" s="242">
        <f t="shared" si="136"/>
        <v>0</v>
      </c>
      <c r="G1068" s="242">
        <f t="shared" si="136"/>
        <v>0</v>
      </c>
      <c r="H1068" s="242">
        <f t="shared" si="136"/>
        <v>0</v>
      </c>
      <c r="I1068" s="242">
        <f t="shared" si="136"/>
        <v>0</v>
      </c>
      <c r="J1068" s="242">
        <f t="shared" si="136"/>
        <v>0</v>
      </c>
      <c r="K1068" s="242">
        <f t="shared" si="136"/>
        <v>0</v>
      </c>
      <c r="L1068" s="242">
        <f t="shared" si="136"/>
        <v>0</v>
      </c>
      <c r="M1068" s="242">
        <f t="shared" si="136"/>
        <v>0</v>
      </c>
      <c r="N1068" s="242">
        <f t="shared" si="136"/>
        <v>0</v>
      </c>
      <c r="O1068" s="242">
        <f t="shared" si="136"/>
        <v>0</v>
      </c>
      <c r="P1068" s="242">
        <f t="shared" si="136"/>
        <v>0</v>
      </c>
      <c r="Q1068" s="242">
        <f t="shared" si="136"/>
        <v>0</v>
      </c>
      <c r="R1068" s="242">
        <f t="shared" si="137"/>
        <v>0</v>
      </c>
      <c r="S1068" s="242">
        <f t="shared" si="135"/>
        <v>0</v>
      </c>
      <c r="T1068" s="242">
        <f t="shared" si="135"/>
        <v>0</v>
      </c>
      <c r="U1068" s="242">
        <f t="shared" si="135"/>
        <v>0</v>
      </c>
      <c r="V1068" s="242">
        <f t="shared" si="135"/>
        <v>0</v>
      </c>
      <c r="W1068" s="242">
        <f t="shared" si="135"/>
        <v>0</v>
      </c>
      <c r="X1068" s="242">
        <f t="shared" si="135"/>
        <v>0</v>
      </c>
      <c r="Y1068" s="242">
        <f t="shared" si="135"/>
        <v>0</v>
      </c>
      <c r="Z1068" s="243"/>
      <c r="AA1068" s="250">
        <v>0</v>
      </c>
      <c r="AB1068" s="251">
        <v>0</v>
      </c>
      <c r="AC1068" s="251">
        <v>0</v>
      </c>
      <c r="AD1068" s="251">
        <v>0</v>
      </c>
      <c r="AE1068" s="251">
        <v>0</v>
      </c>
      <c r="AF1068" s="251">
        <v>0</v>
      </c>
      <c r="AG1068" s="251">
        <v>0</v>
      </c>
      <c r="AH1068" s="251">
        <v>0</v>
      </c>
      <c r="AI1068" s="251">
        <v>0</v>
      </c>
      <c r="AJ1068" s="251">
        <v>0</v>
      </c>
      <c r="AK1068" s="251">
        <v>0</v>
      </c>
      <c r="AL1068" s="251">
        <v>0</v>
      </c>
      <c r="AM1068" s="251">
        <v>0</v>
      </c>
      <c r="AN1068" s="251">
        <v>0</v>
      </c>
      <c r="AO1068" s="251">
        <v>0</v>
      </c>
      <c r="AP1068" s="251">
        <v>0</v>
      </c>
      <c r="AQ1068" s="251">
        <v>0</v>
      </c>
      <c r="AR1068" s="251">
        <v>0</v>
      </c>
      <c r="AS1068" s="251">
        <v>0</v>
      </c>
      <c r="AT1068" s="251">
        <v>0</v>
      </c>
      <c r="AU1068" s="251">
        <v>0</v>
      </c>
      <c r="AV1068" s="251">
        <v>0</v>
      </c>
      <c r="AW1068" s="251">
        <v>0</v>
      </c>
      <c r="AX1068" s="252">
        <v>0</v>
      </c>
      <c r="AY1068" s="329">
        <v>0</v>
      </c>
      <c r="AZ1068" s="253">
        <v>0</v>
      </c>
      <c r="BA1068" s="253"/>
      <c r="BB1068" s="256"/>
    </row>
    <row r="1069" spans="1:54" s="232" customFormat="1">
      <c r="A1069" s="259"/>
      <c r="B1069" s="260"/>
      <c r="C1069" s="260"/>
      <c r="D1069" s="260"/>
      <c r="E1069" s="260"/>
      <c r="F1069" s="260"/>
      <c r="G1069" s="260"/>
      <c r="H1069" s="260"/>
      <c r="I1069" s="260"/>
      <c r="J1069" s="260"/>
      <c r="K1069" s="260"/>
      <c r="L1069" s="260"/>
      <c r="M1069" s="260"/>
      <c r="N1069" s="260"/>
      <c r="O1069" s="260"/>
      <c r="P1069" s="260"/>
      <c r="Q1069" s="260"/>
      <c r="R1069" s="260"/>
      <c r="S1069" s="260"/>
      <c r="T1069" s="260"/>
      <c r="U1069" s="260"/>
      <c r="V1069" s="260"/>
      <c r="W1069" s="260"/>
      <c r="X1069" s="260"/>
      <c r="Y1069" s="260"/>
      <c r="Z1069" s="243"/>
      <c r="AA1069" s="261"/>
      <c r="AB1069" s="261"/>
      <c r="AC1069" s="261"/>
      <c r="AD1069" s="261"/>
      <c r="AE1069" s="261"/>
      <c r="AF1069" s="261"/>
      <c r="AG1069" s="261"/>
      <c r="AH1069" s="261"/>
      <c r="AI1069" s="261"/>
      <c r="AJ1069" s="261"/>
      <c r="AK1069" s="261"/>
      <c r="AL1069" s="261"/>
      <c r="AM1069" s="261"/>
      <c r="AN1069" s="261"/>
      <c r="AO1069" s="261"/>
      <c r="AP1069" s="261"/>
      <c r="AQ1069" s="261"/>
      <c r="AR1069" s="261"/>
      <c r="AS1069" s="261"/>
      <c r="AT1069" s="261"/>
      <c r="AU1069" s="261"/>
      <c r="AV1069" s="261"/>
      <c r="AW1069" s="261"/>
      <c r="AX1069" s="261"/>
      <c r="AY1069" s="262"/>
      <c r="AZ1069" s="263"/>
      <c r="BA1069" s="263"/>
      <c r="BB1069" s="262"/>
    </row>
    <row r="1070" spans="1:54" s="232" customFormat="1" ht="13.5" thickBot="1">
      <c r="A1070" s="259"/>
      <c r="B1070" s="260"/>
      <c r="C1070" s="260"/>
      <c r="D1070" s="260"/>
      <c r="E1070" s="260"/>
      <c r="F1070" s="260"/>
      <c r="G1070" s="260"/>
      <c r="H1070" s="260"/>
      <c r="I1070" s="260"/>
      <c r="J1070" s="260"/>
      <c r="K1070" s="260"/>
      <c r="L1070" s="260"/>
      <c r="M1070" s="260"/>
      <c r="N1070" s="260"/>
      <c r="O1070" s="260"/>
      <c r="P1070" s="260"/>
      <c r="Q1070" s="260"/>
      <c r="R1070" s="260"/>
      <c r="S1070" s="260"/>
      <c r="T1070" s="260"/>
      <c r="U1070" s="260"/>
      <c r="V1070" s="260"/>
      <c r="W1070" s="260"/>
      <c r="X1070" s="260"/>
      <c r="Y1070" s="260"/>
      <c r="Z1070" s="243"/>
      <c r="AA1070" s="261"/>
      <c r="AB1070" s="261"/>
      <c r="AC1070" s="261"/>
      <c r="AD1070" s="261"/>
      <c r="AE1070" s="261"/>
      <c r="AF1070" s="261"/>
      <c r="AG1070" s="261"/>
      <c r="AH1070" s="261"/>
      <c r="AI1070" s="261"/>
      <c r="AJ1070" s="261"/>
      <c r="AK1070" s="261"/>
      <c r="AL1070" s="261"/>
      <c r="AM1070" s="261"/>
      <c r="AN1070" s="261"/>
      <c r="AO1070" s="261"/>
      <c r="AP1070" s="261"/>
      <c r="AQ1070" s="261"/>
      <c r="AR1070" s="261"/>
      <c r="AS1070" s="261"/>
      <c r="AT1070" s="261"/>
      <c r="AU1070" s="261"/>
      <c r="AV1070" s="261"/>
      <c r="AW1070" s="261"/>
      <c r="AX1070" s="261"/>
      <c r="AY1070" s="262"/>
      <c r="AZ1070" s="263"/>
      <c r="BA1070" s="263"/>
      <c r="BB1070" s="262"/>
    </row>
    <row r="1071" spans="1:54" s="3" customFormat="1" ht="33.75" customHeight="1">
      <c r="A1071" s="426" t="s">
        <v>2</v>
      </c>
      <c r="B1071" s="428" t="s">
        <v>133</v>
      </c>
      <c r="C1071" s="428"/>
      <c r="D1071" s="428"/>
      <c r="E1071" s="428"/>
      <c r="F1071" s="428"/>
      <c r="G1071" s="428"/>
      <c r="H1071" s="428"/>
      <c r="I1071" s="428"/>
      <c r="J1071" s="428"/>
      <c r="K1071" s="428"/>
      <c r="L1071" s="428"/>
      <c r="M1071" s="428"/>
      <c r="N1071" s="428"/>
      <c r="O1071" s="428"/>
      <c r="P1071" s="428"/>
      <c r="Q1071" s="428"/>
      <c r="R1071" s="428"/>
      <c r="S1071" s="428"/>
      <c r="T1071" s="428"/>
      <c r="U1071" s="428"/>
      <c r="V1071" s="428"/>
      <c r="W1071" s="428"/>
      <c r="X1071" s="428"/>
      <c r="Y1071" s="429"/>
      <c r="Z1071" s="2"/>
      <c r="AA1071" s="438" t="s">
        <v>90</v>
      </c>
      <c r="AB1071" s="439"/>
      <c r="AC1071" s="439"/>
      <c r="AD1071" s="439"/>
      <c r="AE1071" s="439"/>
      <c r="AF1071" s="439"/>
      <c r="AG1071" s="439"/>
      <c r="AH1071" s="439"/>
      <c r="AI1071" s="439"/>
      <c r="AJ1071" s="439"/>
      <c r="AK1071" s="439"/>
      <c r="AL1071" s="439"/>
      <c r="AM1071" s="439"/>
      <c r="AN1071" s="439"/>
      <c r="AO1071" s="439"/>
      <c r="AP1071" s="439"/>
      <c r="AQ1071" s="439"/>
      <c r="AR1071" s="439"/>
      <c r="AS1071" s="439"/>
      <c r="AT1071" s="439"/>
      <c r="AU1071" s="439"/>
      <c r="AV1071" s="439"/>
      <c r="AW1071" s="439"/>
      <c r="AX1071" s="545"/>
      <c r="AY1071" s="550"/>
      <c r="AZ1071" s="35"/>
    </row>
    <row r="1072" spans="1:54" ht="27" customHeight="1">
      <c r="A1072" s="427"/>
      <c r="B1072" s="38" t="s">
        <v>4</v>
      </c>
      <c r="C1072" s="38" t="s">
        <v>5</v>
      </c>
      <c r="D1072" s="38" t="s">
        <v>6</v>
      </c>
      <c r="E1072" s="38" t="s">
        <v>7</v>
      </c>
      <c r="F1072" s="38" t="s">
        <v>8</v>
      </c>
      <c r="G1072" s="38" t="s">
        <v>9</v>
      </c>
      <c r="H1072" s="38" t="s">
        <v>10</v>
      </c>
      <c r="I1072" s="38" t="s">
        <v>11</v>
      </c>
      <c r="J1072" s="38" t="s">
        <v>12</v>
      </c>
      <c r="K1072" s="38" t="s">
        <v>13</v>
      </c>
      <c r="L1072" s="38" t="s">
        <v>14</v>
      </c>
      <c r="M1072" s="38" t="s">
        <v>15</v>
      </c>
      <c r="N1072" s="38" t="s">
        <v>16</v>
      </c>
      <c r="O1072" s="38" t="s">
        <v>17</v>
      </c>
      <c r="P1072" s="38" t="s">
        <v>18</v>
      </c>
      <c r="Q1072" s="38" t="s">
        <v>19</v>
      </c>
      <c r="R1072" s="38" t="s">
        <v>20</v>
      </c>
      <c r="S1072" s="38" t="s">
        <v>21</v>
      </c>
      <c r="T1072" s="38" t="s">
        <v>22</v>
      </c>
      <c r="U1072" s="38" t="s">
        <v>23</v>
      </c>
      <c r="V1072" s="38" t="s">
        <v>24</v>
      </c>
      <c r="W1072" s="38" t="s">
        <v>25</v>
      </c>
      <c r="X1072" s="38" t="s">
        <v>26</v>
      </c>
      <c r="Y1072" s="39" t="s">
        <v>27</v>
      </c>
      <c r="AA1072" s="47" t="s">
        <v>4</v>
      </c>
      <c r="AB1072" s="48" t="s">
        <v>5</v>
      </c>
      <c r="AC1072" s="48" t="s">
        <v>6</v>
      </c>
      <c r="AD1072" s="48" t="s">
        <v>7</v>
      </c>
      <c r="AE1072" s="48" t="s">
        <v>8</v>
      </c>
      <c r="AF1072" s="48" t="s">
        <v>9</v>
      </c>
      <c r="AG1072" s="48" t="s">
        <v>10</v>
      </c>
      <c r="AH1072" s="48" t="s">
        <v>11</v>
      </c>
      <c r="AI1072" s="48" t="s">
        <v>12</v>
      </c>
      <c r="AJ1072" s="48" t="s">
        <v>13</v>
      </c>
      <c r="AK1072" s="48" t="s">
        <v>14</v>
      </c>
      <c r="AL1072" s="48" t="s">
        <v>15</v>
      </c>
      <c r="AM1072" s="48" t="s">
        <v>16</v>
      </c>
      <c r="AN1072" s="48" t="s">
        <v>17</v>
      </c>
      <c r="AO1072" s="48" t="s">
        <v>18</v>
      </c>
      <c r="AP1072" s="48" t="s">
        <v>19</v>
      </c>
      <c r="AQ1072" s="48" t="s">
        <v>20</v>
      </c>
      <c r="AR1072" s="48" t="s">
        <v>21</v>
      </c>
      <c r="AS1072" s="48" t="s">
        <v>22</v>
      </c>
      <c r="AT1072" s="48" t="s">
        <v>23</v>
      </c>
      <c r="AU1072" s="48" t="s">
        <v>24</v>
      </c>
      <c r="AV1072" s="48" t="s">
        <v>25</v>
      </c>
      <c r="AW1072" s="48" t="s">
        <v>26</v>
      </c>
      <c r="AX1072" s="150" t="s">
        <v>27</v>
      </c>
      <c r="AY1072" s="551"/>
      <c r="AZ1072" s="188"/>
    </row>
    <row r="1073" spans="1:53" s="165" customFormat="1" ht="16.149999999999999" customHeight="1">
      <c r="A1073" s="441" t="s">
        <v>225</v>
      </c>
      <c r="B1073" s="442"/>
      <c r="C1073" s="442"/>
      <c r="D1073" s="442"/>
      <c r="E1073" s="442"/>
      <c r="F1073" s="442"/>
      <c r="G1073" s="442"/>
      <c r="H1073" s="442"/>
      <c r="I1073" s="442"/>
      <c r="J1073" s="442"/>
      <c r="K1073" s="442"/>
      <c r="L1073" s="442"/>
      <c r="M1073" s="442"/>
      <c r="N1073" s="442"/>
      <c r="O1073" s="442"/>
      <c r="P1073" s="442"/>
      <c r="Q1073" s="442"/>
      <c r="R1073" s="442"/>
      <c r="S1073" s="442"/>
      <c r="T1073" s="442"/>
      <c r="U1073" s="442"/>
      <c r="V1073" s="442"/>
      <c r="W1073" s="442"/>
      <c r="X1073" s="442"/>
      <c r="Y1073" s="443"/>
      <c r="AA1073" s="441">
        <v>2</v>
      </c>
      <c r="AB1073" s="442"/>
      <c r="AC1073" s="442"/>
      <c r="AD1073" s="442"/>
      <c r="AE1073" s="442"/>
      <c r="AF1073" s="442"/>
      <c r="AG1073" s="442"/>
      <c r="AH1073" s="442"/>
      <c r="AI1073" s="442"/>
      <c r="AJ1073" s="442"/>
      <c r="AK1073" s="442"/>
      <c r="AL1073" s="442"/>
      <c r="AM1073" s="442"/>
      <c r="AN1073" s="442"/>
      <c r="AO1073" s="442"/>
      <c r="AP1073" s="442"/>
      <c r="AQ1073" s="442"/>
      <c r="AR1073" s="442"/>
      <c r="AS1073" s="442"/>
      <c r="AT1073" s="442"/>
      <c r="AU1073" s="442"/>
      <c r="AV1073" s="442"/>
      <c r="AW1073" s="442"/>
      <c r="AX1073" s="443"/>
      <c r="AY1073" s="338"/>
      <c r="AZ1073" s="171"/>
      <c r="BA1073" s="163"/>
    </row>
    <row r="1074" spans="1:53">
      <c r="A1074" s="37">
        <v>1</v>
      </c>
      <c r="B1074" s="162">
        <f>AA1074+$AY1074</f>
        <v>0</v>
      </c>
      <c r="C1074" s="162">
        <f t="shared" ref="C1074:R1089" si="138">AB1074+$AY1074</f>
        <v>0</v>
      </c>
      <c r="D1074" s="162">
        <f t="shared" si="138"/>
        <v>0</v>
      </c>
      <c r="E1074" s="162">
        <f t="shared" si="138"/>
        <v>0</v>
      </c>
      <c r="F1074" s="162">
        <f t="shared" si="138"/>
        <v>0</v>
      </c>
      <c r="G1074" s="162">
        <f t="shared" si="138"/>
        <v>618.59</v>
      </c>
      <c r="H1074" s="162">
        <f t="shared" si="138"/>
        <v>226.48</v>
      </c>
      <c r="I1074" s="162">
        <f t="shared" si="138"/>
        <v>145.80000000000001</v>
      </c>
      <c r="J1074" s="162">
        <f t="shared" si="138"/>
        <v>124.01</v>
      </c>
      <c r="K1074" s="162">
        <f t="shared" si="138"/>
        <v>38.21</v>
      </c>
      <c r="L1074" s="162">
        <f t="shared" si="138"/>
        <v>0</v>
      </c>
      <c r="M1074" s="162">
        <f t="shared" si="138"/>
        <v>0</v>
      </c>
      <c r="N1074" s="162">
        <f t="shared" si="138"/>
        <v>0</v>
      </c>
      <c r="O1074" s="162">
        <f t="shared" si="138"/>
        <v>0</v>
      </c>
      <c r="P1074" s="162">
        <f t="shared" si="138"/>
        <v>0</v>
      </c>
      <c r="Q1074" s="162">
        <f t="shared" si="138"/>
        <v>0</v>
      </c>
      <c r="R1074" s="162">
        <f t="shared" si="138"/>
        <v>3.14</v>
      </c>
      <c r="S1074" s="162">
        <f t="shared" ref="S1074:Y1104" si="139">AR1074+$AY1074</f>
        <v>360.47</v>
      </c>
      <c r="T1074" s="162">
        <f t="shared" si="139"/>
        <v>6.92</v>
      </c>
      <c r="U1074" s="162">
        <f t="shared" si="139"/>
        <v>2.5499999999999998</v>
      </c>
      <c r="V1074" s="162">
        <f t="shared" si="139"/>
        <v>1.43</v>
      </c>
      <c r="W1074" s="162">
        <f t="shared" si="139"/>
        <v>358.36</v>
      </c>
      <c r="X1074" s="162">
        <f t="shared" si="139"/>
        <v>627.66</v>
      </c>
      <c r="Y1074" s="162">
        <f t="shared" si="139"/>
        <v>325.54000000000002</v>
      </c>
      <c r="Z1074" s="27"/>
      <c r="AA1074" s="208">
        <v>0</v>
      </c>
      <c r="AB1074" s="209">
        <v>0</v>
      </c>
      <c r="AC1074" s="209">
        <v>0</v>
      </c>
      <c r="AD1074" s="209">
        <v>0</v>
      </c>
      <c r="AE1074" s="209">
        <v>0</v>
      </c>
      <c r="AF1074" s="209">
        <v>618.59</v>
      </c>
      <c r="AG1074" s="209">
        <v>226.48</v>
      </c>
      <c r="AH1074" s="209">
        <v>145.80000000000001</v>
      </c>
      <c r="AI1074" s="209">
        <v>124.01</v>
      </c>
      <c r="AJ1074" s="209">
        <v>38.21</v>
      </c>
      <c r="AK1074" s="209">
        <v>0</v>
      </c>
      <c r="AL1074" s="209">
        <v>0</v>
      </c>
      <c r="AM1074" s="209">
        <v>0</v>
      </c>
      <c r="AN1074" s="209">
        <v>0</v>
      </c>
      <c r="AO1074" s="209">
        <v>0</v>
      </c>
      <c r="AP1074" s="209">
        <v>0</v>
      </c>
      <c r="AQ1074" s="209">
        <v>3.14</v>
      </c>
      <c r="AR1074" s="209">
        <v>360.47</v>
      </c>
      <c r="AS1074" s="209">
        <v>6.92</v>
      </c>
      <c r="AT1074" s="209">
        <v>2.5499999999999998</v>
      </c>
      <c r="AU1074" s="209">
        <v>1.43</v>
      </c>
      <c r="AV1074" s="209">
        <v>358.36</v>
      </c>
      <c r="AW1074" s="209">
        <v>627.66</v>
      </c>
      <c r="AX1074" s="215">
        <v>325.54000000000002</v>
      </c>
      <c r="AY1074" s="336"/>
      <c r="AZ1074" s="12"/>
    </row>
    <row r="1075" spans="1:53">
      <c r="A1075" s="37">
        <v>2</v>
      </c>
      <c r="B1075" s="162">
        <f t="shared" ref="B1075:Q1104" si="140">AA1075+$AY1075</f>
        <v>0</v>
      </c>
      <c r="C1075" s="162">
        <f t="shared" si="138"/>
        <v>0</v>
      </c>
      <c r="D1075" s="162">
        <f t="shared" si="138"/>
        <v>0</v>
      </c>
      <c r="E1075" s="162">
        <f t="shared" si="138"/>
        <v>0</v>
      </c>
      <c r="F1075" s="162">
        <f t="shared" si="138"/>
        <v>0.03</v>
      </c>
      <c r="G1075" s="162">
        <f t="shared" si="138"/>
        <v>656.33</v>
      </c>
      <c r="H1075" s="162">
        <f t="shared" si="138"/>
        <v>185.48</v>
      </c>
      <c r="I1075" s="162">
        <f t="shared" si="138"/>
        <v>73.03</v>
      </c>
      <c r="J1075" s="162">
        <f t="shared" si="138"/>
        <v>109.94</v>
      </c>
      <c r="K1075" s="162">
        <f t="shared" si="138"/>
        <v>0</v>
      </c>
      <c r="L1075" s="162">
        <f t="shared" si="138"/>
        <v>0</v>
      </c>
      <c r="M1075" s="162">
        <f t="shared" si="138"/>
        <v>0</v>
      </c>
      <c r="N1075" s="162">
        <f t="shared" si="138"/>
        <v>0</v>
      </c>
      <c r="O1075" s="162">
        <f t="shared" si="138"/>
        <v>0.12</v>
      </c>
      <c r="P1075" s="162">
        <f t="shared" si="138"/>
        <v>0</v>
      </c>
      <c r="Q1075" s="162">
        <f t="shared" si="138"/>
        <v>0</v>
      </c>
      <c r="R1075" s="162">
        <f t="shared" si="138"/>
        <v>0</v>
      </c>
      <c r="S1075" s="162">
        <f t="shared" si="139"/>
        <v>133.12</v>
      </c>
      <c r="T1075" s="162">
        <f t="shared" si="139"/>
        <v>0.32</v>
      </c>
      <c r="U1075" s="162">
        <f t="shared" si="139"/>
        <v>40.78</v>
      </c>
      <c r="V1075" s="162">
        <f t="shared" si="139"/>
        <v>1.88</v>
      </c>
      <c r="W1075" s="162">
        <f t="shared" si="139"/>
        <v>0</v>
      </c>
      <c r="X1075" s="162">
        <f t="shared" si="139"/>
        <v>0</v>
      </c>
      <c r="Y1075" s="162">
        <f t="shared" si="139"/>
        <v>0</v>
      </c>
      <c r="Z1075" s="27"/>
      <c r="AA1075" s="211">
        <v>0</v>
      </c>
      <c r="AB1075" s="209">
        <v>0</v>
      </c>
      <c r="AC1075" s="209">
        <v>0</v>
      </c>
      <c r="AD1075" s="209">
        <v>0</v>
      </c>
      <c r="AE1075" s="209">
        <v>0.03</v>
      </c>
      <c r="AF1075" s="209">
        <v>656.33</v>
      </c>
      <c r="AG1075" s="209">
        <v>185.48</v>
      </c>
      <c r="AH1075" s="209">
        <v>73.03</v>
      </c>
      <c r="AI1075" s="209">
        <v>109.94</v>
      </c>
      <c r="AJ1075" s="209">
        <v>0</v>
      </c>
      <c r="AK1075" s="209">
        <v>0</v>
      </c>
      <c r="AL1075" s="209">
        <v>0</v>
      </c>
      <c r="AM1075" s="209">
        <v>0</v>
      </c>
      <c r="AN1075" s="209">
        <v>0.12</v>
      </c>
      <c r="AO1075" s="209">
        <v>0</v>
      </c>
      <c r="AP1075" s="209">
        <v>0</v>
      </c>
      <c r="AQ1075" s="209">
        <v>0</v>
      </c>
      <c r="AR1075" s="209">
        <v>133.12</v>
      </c>
      <c r="AS1075" s="209">
        <v>0.32</v>
      </c>
      <c r="AT1075" s="209">
        <v>40.78</v>
      </c>
      <c r="AU1075" s="209">
        <v>1.88</v>
      </c>
      <c r="AV1075" s="209">
        <v>0</v>
      </c>
      <c r="AW1075" s="209">
        <v>0</v>
      </c>
      <c r="AX1075" s="215">
        <v>0</v>
      </c>
      <c r="AY1075" s="337"/>
      <c r="AZ1075" s="12"/>
    </row>
    <row r="1076" spans="1:53">
      <c r="A1076" s="37">
        <v>3</v>
      </c>
      <c r="B1076" s="162">
        <f t="shared" si="140"/>
        <v>0</v>
      </c>
      <c r="C1076" s="162">
        <f t="shared" si="138"/>
        <v>0</v>
      </c>
      <c r="D1076" s="162">
        <f t="shared" si="138"/>
        <v>0</v>
      </c>
      <c r="E1076" s="162">
        <f t="shared" si="138"/>
        <v>0</v>
      </c>
      <c r="F1076" s="162">
        <f t="shared" si="138"/>
        <v>0</v>
      </c>
      <c r="G1076" s="162">
        <f t="shared" si="138"/>
        <v>372.98</v>
      </c>
      <c r="H1076" s="162">
        <f t="shared" si="138"/>
        <v>358.26</v>
      </c>
      <c r="I1076" s="162">
        <f t="shared" si="138"/>
        <v>156.08000000000001</v>
      </c>
      <c r="J1076" s="162">
        <f t="shared" si="138"/>
        <v>50.32</v>
      </c>
      <c r="K1076" s="162">
        <f t="shared" si="138"/>
        <v>32.200000000000003</v>
      </c>
      <c r="L1076" s="162">
        <f t="shared" si="138"/>
        <v>19.05</v>
      </c>
      <c r="M1076" s="162">
        <f t="shared" si="138"/>
        <v>31.6</v>
      </c>
      <c r="N1076" s="162">
        <f t="shared" si="138"/>
        <v>29.05</v>
      </c>
      <c r="O1076" s="162">
        <f t="shared" si="138"/>
        <v>85.57</v>
      </c>
      <c r="P1076" s="162">
        <f t="shared" si="138"/>
        <v>56.21</v>
      </c>
      <c r="Q1076" s="162">
        <f t="shared" si="138"/>
        <v>60.41</v>
      </c>
      <c r="R1076" s="162">
        <f t="shared" si="138"/>
        <v>32.01</v>
      </c>
      <c r="S1076" s="162">
        <f t="shared" si="139"/>
        <v>57.11</v>
      </c>
      <c r="T1076" s="162">
        <f t="shared" si="139"/>
        <v>14.02</v>
      </c>
      <c r="U1076" s="162">
        <f t="shared" si="139"/>
        <v>1.8</v>
      </c>
      <c r="V1076" s="162">
        <f t="shared" si="139"/>
        <v>0.93</v>
      </c>
      <c r="W1076" s="162">
        <f t="shared" si="139"/>
        <v>0</v>
      </c>
      <c r="X1076" s="162">
        <f t="shared" si="139"/>
        <v>0</v>
      </c>
      <c r="Y1076" s="162">
        <f t="shared" si="139"/>
        <v>507.66</v>
      </c>
      <c r="Z1076" s="27"/>
      <c r="AA1076" s="211">
        <v>0</v>
      </c>
      <c r="AB1076" s="209">
        <v>0</v>
      </c>
      <c r="AC1076" s="209">
        <v>0</v>
      </c>
      <c r="AD1076" s="209">
        <v>0</v>
      </c>
      <c r="AE1076" s="209">
        <v>0</v>
      </c>
      <c r="AF1076" s="209">
        <v>372.98</v>
      </c>
      <c r="AG1076" s="209">
        <v>358.26</v>
      </c>
      <c r="AH1076" s="209">
        <v>156.08000000000001</v>
      </c>
      <c r="AI1076" s="209">
        <v>50.32</v>
      </c>
      <c r="AJ1076" s="209">
        <v>32.200000000000003</v>
      </c>
      <c r="AK1076" s="209">
        <v>19.05</v>
      </c>
      <c r="AL1076" s="209">
        <v>31.6</v>
      </c>
      <c r="AM1076" s="209">
        <v>29.05</v>
      </c>
      <c r="AN1076" s="209">
        <v>85.57</v>
      </c>
      <c r="AO1076" s="209">
        <v>56.21</v>
      </c>
      <c r="AP1076" s="209">
        <v>60.41</v>
      </c>
      <c r="AQ1076" s="209">
        <v>32.01</v>
      </c>
      <c r="AR1076" s="209">
        <v>57.11</v>
      </c>
      <c r="AS1076" s="209">
        <v>14.02</v>
      </c>
      <c r="AT1076" s="209">
        <v>1.8</v>
      </c>
      <c r="AU1076" s="209">
        <v>0.93</v>
      </c>
      <c r="AV1076" s="209">
        <v>0</v>
      </c>
      <c r="AW1076" s="209">
        <v>0</v>
      </c>
      <c r="AX1076" s="215">
        <v>507.66</v>
      </c>
      <c r="AY1076" s="337"/>
      <c r="AZ1076" s="12"/>
    </row>
    <row r="1077" spans="1:53">
      <c r="A1077" s="37">
        <v>4</v>
      </c>
      <c r="B1077" s="162">
        <f t="shared" si="140"/>
        <v>53.69</v>
      </c>
      <c r="C1077" s="162">
        <f t="shared" si="138"/>
        <v>180.47</v>
      </c>
      <c r="D1077" s="162">
        <f t="shared" si="138"/>
        <v>241.35</v>
      </c>
      <c r="E1077" s="162">
        <f t="shared" si="138"/>
        <v>125.94</v>
      </c>
      <c r="F1077" s="162">
        <f t="shared" si="138"/>
        <v>143.49</v>
      </c>
      <c r="G1077" s="162">
        <f t="shared" si="138"/>
        <v>223.25</v>
      </c>
      <c r="H1077" s="162">
        <f t="shared" si="138"/>
        <v>61.76</v>
      </c>
      <c r="I1077" s="162">
        <f t="shared" si="138"/>
        <v>508.88999999999993</v>
      </c>
      <c r="J1077" s="162">
        <f t="shared" si="138"/>
        <v>7.07</v>
      </c>
      <c r="K1077" s="162">
        <f t="shared" si="138"/>
        <v>5</v>
      </c>
      <c r="L1077" s="162">
        <f t="shared" si="138"/>
        <v>0.02</v>
      </c>
      <c r="M1077" s="162">
        <f t="shared" si="138"/>
        <v>0</v>
      </c>
      <c r="N1077" s="162">
        <f t="shared" si="138"/>
        <v>1.45</v>
      </c>
      <c r="O1077" s="162">
        <f t="shared" si="138"/>
        <v>3.41</v>
      </c>
      <c r="P1077" s="162">
        <f t="shared" si="138"/>
        <v>34.81</v>
      </c>
      <c r="Q1077" s="162">
        <f t="shared" si="138"/>
        <v>27.92</v>
      </c>
      <c r="R1077" s="162">
        <f t="shared" si="138"/>
        <v>108.48</v>
      </c>
      <c r="S1077" s="162">
        <f t="shared" si="139"/>
        <v>73.5</v>
      </c>
      <c r="T1077" s="162">
        <f t="shared" si="139"/>
        <v>42.79</v>
      </c>
      <c r="U1077" s="162">
        <f t="shared" si="139"/>
        <v>1.23</v>
      </c>
      <c r="V1077" s="162">
        <f t="shared" si="139"/>
        <v>0</v>
      </c>
      <c r="W1077" s="162">
        <f t="shared" si="139"/>
        <v>0</v>
      </c>
      <c r="X1077" s="162">
        <f t="shared" si="139"/>
        <v>0</v>
      </c>
      <c r="Y1077" s="162">
        <f t="shared" si="139"/>
        <v>4.57</v>
      </c>
      <c r="Z1077" s="27"/>
      <c r="AA1077" s="211">
        <v>53.69</v>
      </c>
      <c r="AB1077" s="209">
        <v>180.47</v>
      </c>
      <c r="AC1077" s="209">
        <v>241.35</v>
      </c>
      <c r="AD1077" s="209">
        <v>125.94</v>
      </c>
      <c r="AE1077" s="209">
        <v>143.49</v>
      </c>
      <c r="AF1077" s="209">
        <v>223.25</v>
      </c>
      <c r="AG1077" s="209">
        <v>61.76</v>
      </c>
      <c r="AH1077" s="209">
        <v>508.88999999999993</v>
      </c>
      <c r="AI1077" s="209">
        <v>7.07</v>
      </c>
      <c r="AJ1077" s="209">
        <v>5</v>
      </c>
      <c r="AK1077" s="209">
        <v>0.02</v>
      </c>
      <c r="AL1077" s="209">
        <v>0</v>
      </c>
      <c r="AM1077" s="209">
        <v>1.45</v>
      </c>
      <c r="AN1077" s="209">
        <v>3.41</v>
      </c>
      <c r="AO1077" s="209">
        <v>34.81</v>
      </c>
      <c r="AP1077" s="209">
        <v>27.92</v>
      </c>
      <c r="AQ1077" s="209">
        <v>108.48</v>
      </c>
      <c r="AR1077" s="209">
        <v>73.5</v>
      </c>
      <c r="AS1077" s="209">
        <v>42.79</v>
      </c>
      <c r="AT1077" s="209">
        <v>1.23</v>
      </c>
      <c r="AU1077" s="209">
        <v>0</v>
      </c>
      <c r="AV1077" s="209">
        <v>0</v>
      </c>
      <c r="AW1077" s="209">
        <v>0</v>
      </c>
      <c r="AX1077" s="215">
        <v>4.57</v>
      </c>
      <c r="AY1077" s="337"/>
      <c r="AZ1077" s="12"/>
    </row>
    <row r="1078" spans="1:53">
      <c r="A1078" s="37">
        <v>5</v>
      </c>
      <c r="B1078" s="162">
        <f t="shared" si="140"/>
        <v>29.03</v>
      </c>
      <c r="C1078" s="162">
        <f t="shared" si="138"/>
        <v>67.260000000000005</v>
      </c>
      <c r="D1078" s="162">
        <f t="shared" si="138"/>
        <v>47.56</v>
      </c>
      <c r="E1078" s="162">
        <f t="shared" si="138"/>
        <v>0.39</v>
      </c>
      <c r="F1078" s="162">
        <f t="shared" si="138"/>
        <v>0.82</v>
      </c>
      <c r="G1078" s="162">
        <f t="shared" si="138"/>
        <v>0</v>
      </c>
      <c r="H1078" s="162">
        <f t="shared" si="138"/>
        <v>0</v>
      </c>
      <c r="I1078" s="162">
        <f t="shared" si="138"/>
        <v>0.27</v>
      </c>
      <c r="J1078" s="162">
        <f t="shared" si="138"/>
        <v>38.75</v>
      </c>
      <c r="K1078" s="162">
        <f t="shared" si="138"/>
        <v>55.39</v>
      </c>
      <c r="L1078" s="162">
        <f t="shared" si="138"/>
        <v>17.600000000000001</v>
      </c>
      <c r="M1078" s="162">
        <f t="shared" si="138"/>
        <v>0</v>
      </c>
      <c r="N1078" s="162">
        <f t="shared" si="138"/>
        <v>0</v>
      </c>
      <c r="O1078" s="162">
        <f t="shared" si="138"/>
        <v>0.13</v>
      </c>
      <c r="P1078" s="162">
        <f t="shared" si="138"/>
        <v>0</v>
      </c>
      <c r="Q1078" s="162">
        <f t="shared" si="138"/>
        <v>0</v>
      </c>
      <c r="R1078" s="162">
        <f t="shared" si="138"/>
        <v>50.52</v>
      </c>
      <c r="S1078" s="162">
        <f t="shared" si="139"/>
        <v>174.37</v>
      </c>
      <c r="T1078" s="162">
        <f t="shared" si="139"/>
        <v>0</v>
      </c>
      <c r="U1078" s="162">
        <f t="shared" si="139"/>
        <v>0</v>
      </c>
      <c r="V1078" s="162">
        <f t="shared" si="139"/>
        <v>0</v>
      </c>
      <c r="W1078" s="162">
        <f t="shared" si="139"/>
        <v>0</v>
      </c>
      <c r="X1078" s="162">
        <f t="shared" si="139"/>
        <v>0</v>
      </c>
      <c r="Y1078" s="162">
        <f t="shared" si="139"/>
        <v>0</v>
      </c>
      <c r="Z1078" s="27"/>
      <c r="AA1078" s="211">
        <v>29.03</v>
      </c>
      <c r="AB1078" s="209">
        <v>67.260000000000005</v>
      </c>
      <c r="AC1078" s="209">
        <v>47.56</v>
      </c>
      <c r="AD1078" s="209">
        <v>0.39</v>
      </c>
      <c r="AE1078" s="209">
        <v>0.82</v>
      </c>
      <c r="AF1078" s="209">
        <v>0</v>
      </c>
      <c r="AG1078" s="209">
        <v>0</v>
      </c>
      <c r="AH1078" s="209">
        <v>0.27</v>
      </c>
      <c r="AI1078" s="209">
        <v>38.75</v>
      </c>
      <c r="AJ1078" s="209">
        <v>55.39</v>
      </c>
      <c r="AK1078" s="209">
        <v>17.600000000000001</v>
      </c>
      <c r="AL1078" s="209">
        <v>0</v>
      </c>
      <c r="AM1078" s="209">
        <v>0</v>
      </c>
      <c r="AN1078" s="209">
        <v>0.13</v>
      </c>
      <c r="AO1078" s="209">
        <v>0</v>
      </c>
      <c r="AP1078" s="209">
        <v>0</v>
      </c>
      <c r="AQ1078" s="209">
        <v>50.52</v>
      </c>
      <c r="AR1078" s="209">
        <v>174.37</v>
      </c>
      <c r="AS1078" s="209">
        <v>0</v>
      </c>
      <c r="AT1078" s="209">
        <v>0</v>
      </c>
      <c r="AU1078" s="209">
        <v>0</v>
      </c>
      <c r="AV1078" s="209">
        <v>0</v>
      </c>
      <c r="AW1078" s="209">
        <v>0</v>
      </c>
      <c r="AX1078" s="215">
        <v>0</v>
      </c>
      <c r="AY1078" s="337"/>
      <c r="AZ1078" s="12"/>
    </row>
    <row r="1079" spans="1:53">
      <c r="A1079" s="37">
        <v>6</v>
      </c>
      <c r="B1079" s="162">
        <f t="shared" si="140"/>
        <v>7.25</v>
      </c>
      <c r="C1079" s="162">
        <f t="shared" si="138"/>
        <v>0</v>
      </c>
      <c r="D1079" s="162">
        <f t="shared" si="138"/>
        <v>0</v>
      </c>
      <c r="E1079" s="162">
        <f t="shared" si="138"/>
        <v>41.21</v>
      </c>
      <c r="F1079" s="162">
        <f t="shared" si="138"/>
        <v>24.06</v>
      </c>
      <c r="G1079" s="162">
        <f t="shared" si="138"/>
        <v>68.02</v>
      </c>
      <c r="H1079" s="162">
        <f t="shared" si="138"/>
        <v>72.94</v>
      </c>
      <c r="I1079" s="162">
        <f t="shared" si="138"/>
        <v>69.510000000000005</v>
      </c>
      <c r="J1079" s="162">
        <f t="shared" si="138"/>
        <v>248.39</v>
      </c>
      <c r="K1079" s="162">
        <f t="shared" si="138"/>
        <v>0</v>
      </c>
      <c r="L1079" s="162">
        <f t="shared" si="138"/>
        <v>0</v>
      </c>
      <c r="M1079" s="162">
        <f t="shared" si="138"/>
        <v>0</v>
      </c>
      <c r="N1079" s="162">
        <f t="shared" si="138"/>
        <v>19.57</v>
      </c>
      <c r="O1079" s="162">
        <f t="shared" si="138"/>
        <v>59.81</v>
      </c>
      <c r="P1079" s="162">
        <f t="shared" si="138"/>
        <v>55.78</v>
      </c>
      <c r="Q1079" s="162">
        <f t="shared" si="138"/>
        <v>70.67</v>
      </c>
      <c r="R1079" s="162">
        <f t="shared" si="138"/>
        <v>117.57</v>
      </c>
      <c r="S1079" s="162">
        <f t="shared" si="139"/>
        <v>154.49</v>
      </c>
      <c r="T1079" s="162">
        <f t="shared" si="139"/>
        <v>0.06</v>
      </c>
      <c r="U1079" s="162">
        <f t="shared" si="139"/>
        <v>0</v>
      </c>
      <c r="V1079" s="162">
        <f t="shared" si="139"/>
        <v>0</v>
      </c>
      <c r="W1079" s="162">
        <f t="shared" si="139"/>
        <v>0</v>
      </c>
      <c r="X1079" s="162">
        <f t="shared" si="139"/>
        <v>0</v>
      </c>
      <c r="Y1079" s="162">
        <f t="shared" si="139"/>
        <v>0</v>
      </c>
      <c r="Z1079" s="27"/>
      <c r="AA1079" s="211">
        <v>7.25</v>
      </c>
      <c r="AB1079" s="209">
        <v>0</v>
      </c>
      <c r="AC1079" s="209">
        <v>0</v>
      </c>
      <c r="AD1079" s="209">
        <v>41.21</v>
      </c>
      <c r="AE1079" s="209">
        <v>24.06</v>
      </c>
      <c r="AF1079" s="209">
        <v>68.02</v>
      </c>
      <c r="AG1079" s="209">
        <v>72.94</v>
      </c>
      <c r="AH1079" s="209">
        <v>69.510000000000005</v>
      </c>
      <c r="AI1079" s="209">
        <v>248.39</v>
      </c>
      <c r="AJ1079" s="209">
        <v>0</v>
      </c>
      <c r="AK1079" s="209">
        <v>0</v>
      </c>
      <c r="AL1079" s="209">
        <v>0</v>
      </c>
      <c r="AM1079" s="209">
        <v>19.57</v>
      </c>
      <c r="AN1079" s="209">
        <v>59.81</v>
      </c>
      <c r="AO1079" s="209">
        <v>55.78</v>
      </c>
      <c r="AP1079" s="209">
        <v>70.67</v>
      </c>
      <c r="AQ1079" s="209">
        <v>117.57</v>
      </c>
      <c r="AR1079" s="209">
        <v>154.49</v>
      </c>
      <c r="AS1079" s="209">
        <v>0.06</v>
      </c>
      <c r="AT1079" s="209">
        <v>0</v>
      </c>
      <c r="AU1079" s="209">
        <v>0</v>
      </c>
      <c r="AV1079" s="209">
        <v>0</v>
      </c>
      <c r="AW1079" s="209">
        <v>0</v>
      </c>
      <c r="AX1079" s="215">
        <v>0</v>
      </c>
      <c r="AY1079" s="337"/>
      <c r="AZ1079" s="12"/>
    </row>
    <row r="1080" spans="1:53">
      <c r="A1080" s="37">
        <v>7</v>
      </c>
      <c r="B1080" s="162">
        <f t="shared" si="140"/>
        <v>0</v>
      </c>
      <c r="C1080" s="162">
        <f t="shared" si="138"/>
        <v>21.56</v>
      </c>
      <c r="D1080" s="162">
        <f t="shared" si="138"/>
        <v>15.23</v>
      </c>
      <c r="E1080" s="162">
        <f t="shared" si="138"/>
        <v>169.14</v>
      </c>
      <c r="F1080" s="162">
        <f t="shared" si="138"/>
        <v>97.12</v>
      </c>
      <c r="G1080" s="162">
        <f t="shared" si="138"/>
        <v>84.19</v>
      </c>
      <c r="H1080" s="162">
        <f t="shared" si="138"/>
        <v>250.91000000000003</v>
      </c>
      <c r="I1080" s="162">
        <f t="shared" si="138"/>
        <v>394.75</v>
      </c>
      <c r="J1080" s="162">
        <f t="shared" si="138"/>
        <v>231.21</v>
      </c>
      <c r="K1080" s="162">
        <f t="shared" si="138"/>
        <v>190.29</v>
      </c>
      <c r="L1080" s="162">
        <f t="shared" si="138"/>
        <v>171.39</v>
      </c>
      <c r="M1080" s="162">
        <f t="shared" si="138"/>
        <v>118.48</v>
      </c>
      <c r="N1080" s="162">
        <f t="shared" si="138"/>
        <v>175.05</v>
      </c>
      <c r="O1080" s="162">
        <f t="shared" si="138"/>
        <v>186.9</v>
      </c>
      <c r="P1080" s="162">
        <f t="shared" si="138"/>
        <v>190.13</v>
      </c>
      <c r="Q1080" s="162">
        <f t="shared" si="138"/>
        <v>126.16</v>
      </c>
      <c r="R1080" s="162">
        <f t="shared" si="138"/>
        <v>176.17</v>
      </c>
      <c r="S1080" s="162">
        <f t="shared" si="139"/>
        <v>163.71</v>
      </c>
      <c r="T1080" s="162">
        <f t="shared" si="139"/>
        <v>19.72</v>
      </c>
      <c r="U1080" s="162">
        <f t="shared" si="139"/>
        <v>0</v>
      </c>
      <c r="V1080" s="162">
        <f t="shared" si="139"/>
        <v>0</v>
      </c>
      <c r="W1080" s="162">
        <f t="shared" si="139"/>
        <v>0.33</v>
      </c>
      <c r="X1080" s="162">
        <f t="shared" si="139"/>
        <v>0</v>
      </c>
      <c r="Y1080" s="162">
        <f t="shared" si="139"/>
        <v>0</v>
      </c>
      <c r="Z1080" s="27"/>
      <c r="AA1080" s="211">
        <v>0</v>
      </c>
      <c r="AB1080" s="209">
        <v>21.56</v>
      </c>
      <c r="AC1080" s="209">
        <v>15.23</v>
      </c>
      <c r="AD1080" s="209">
        <v>169.14</v>
      </c>
      <c r="AE1080" s="209">
        <v>97.12</v>
      </c>
      <c r="AF1080" s="209">
        <v>84.19</v>
      </c>
      <c r="AG1080" s="209">
        <v>250.91000000000003</v>
      </c>
      <c r="AH1080" s="209">
        <v>394.75</v>
      </c>
      <c r="AI1080" s="209">
        <v>231.21</v>
      </c>
      <c r="AJ1080" s="209">
        <v>190.29</v>
      </c>
      <c r="AK1080" s="209">
        <v>171.39</v>
      </c>
      <c r="AL1080" s="209">
        <v>118.48</v>
      </c>
      <c r="AM1080" s="209">
        <v>175.05</v>
      </c>
      <c r="AN1080" s="209">
        <v>186.9</v>
      </c>
      <c r="AO1080" s="209">
        <v>190.13</v>
      </c>
      <c r="AP1080" s="209">
        <v>126.16</v>
      </c>
      <c r="AQ1080" s="209">
        <v>176.17</v>
      </c>
      <c r="AR1080" s="209">
        <v>163.71</v>
      </c>
      <c r="AS1080" s="209">
        <v>19.72</v>
      </c>
      <c r="AT1080" s="209">
        <v>0</v>
      </c>
      <c r="AU1080" s="209">
        <v>0</v>
      </c>
      <c r="AV1080" s="209">
        <v>0.33</v>
      </c>
      <c r="AW1080" s="209">
        <v>0</v>
      </c>
      <c r="AX1080" s="215">
        <v>0</v>
      </c>
      <c r="AY1080" s="337"/>
      <c r="AZ1080" s="12"/>
    </row>
    <row r="1081" spans="1:53">
      <c r="A1081" s="37">
        <v>8</v>
      </c>
      <c r="B1081" s="162">
        <f t="shared" si="140"/>
        <v>0</v>
      </c>
      <c r="C1081" s="162">
        <f t="shared" si="138"/>
        <v>177.94</v>
      </c>
      <c r="D1081" s="162">
        <f t="shared" si="138"/>
        <v>218.08</v>
      </c>
      <c r="E1081" s="162">
        <f t="shared" si="138"/>
        <v>337.58</v>
      </c>
      <c r="F1081" s="162">
        <f t="shared" si="138"/>
        <v>118.39</v>
      </c>
      <c r="G1081" s="162">
        <f t="shared" si="138"/>
        <v>152.16</v>
      </c>
      <c r="H1081" s="162">
        <f t="shared" si="138"/>
        <v>252.42999999999998</v>
      </c>
      <c r="I1081" s="162">
        <f t="shared" si="138"/>
        <v>316.11</v>
      </c>
      <c r="J1081" s="162">
        <f t="shared" si="138"/>
        <v>183.71</v>
      </c>
      <c r="K1081" s="162">
        <f t="shared" si="138"/>
        <v>151.63</v>
      </c>
      <c r="L1081" s="162">
        <f t="shared" si="138"/>
        <v>139.66</v>
      </c>
      <c r="M1081" s="162">
        <f t="shared" si="138"/>
        <v>87.26</v>
      </c>
      <c r="N1081" s="162">
        <f t="shared" si="138"/>
        <v>79.98</v>
      </c>
      <c r="O1081" s="162">
        <f t="shared" si="138"/>
        <v>118.83</v>
      </c>
      <c r="P1081" s="162">
        <f t="shared" si="138"/>
        <v>107.13</v>
      </c>
      <c r="Q1081" s="162">
        <f t="shared" si="138"/>
        <v>146.21</v>
      </c>
      <c r="R1081" s="162">
        <f t="shared" si="138"/>
        <v>139.84</v>
      </c>
      <c r="S1081" s="162">
        <f t="shared" si="139"/>
        <v>185.09</v>
      </c>
      <c r="T1081" s="162">
        <f t="shared" si="139"/>
        <v>116.41</v>
      </c>
      <c r="U1081" s="162">
        <f t="shared" si="139"/>
        <v>72.41</v>
      </c>
      <c r="V1081" s="162">
        <f t="shared" si="139"/>
        <v>9.93</v>
      </c>
      <c r="W1081" s="162">
        <f t="shared" si="139"/>
        <v>0</v>
      </c>
      <c r="X1081" s="162">
        <f t="shared" si="139"/>
        <v>0</v>
      </c>
      <c r="Y1081" s="162">
        <f t="shared" si="139"/>
        <v>0</v>
      </c>
      <c r="Z1081" s="27"/>
      <c r="AA1081" s="211">
        <v>0</v>
      </c>
      <c r="AB1081" s="209">
        <v>177.94</v>
      </c>
      <c r="AC1081" s="209">
        <v>218.08</v>
      </c>
      <c r="AD1081" s="209">
        <v>337.58</v>
      </c>
      <c r="AE1081" s="209">
        <v>118.39</v>
      </c>
      <c r="AF1081" s="209">
        <v>152.16</v>
      </c>
      <c r="AG1081" s="209">
        <v>252.42999999999998</v>
      </c>
      <c r="AH1081" s="209">
        <v>316.11</v>
      </c>
      <c r="AI1081" s="209">
        <v>183.71</v>
      </c>
      <c r="AJ1081" s="209">
        <v>151.63</v>
      </c>
      <c r="AK1081" s="209">
        <v>139.66</v>
      </c>
      <c r="AL1081" s="209">
        <v>87.26</v>
      </c>
      <c r="AM1081" s="209">
        <v>79.98</v>
      </c>
      <c r="AN1081" s="209">
        <v>118.83</v>
      </c>
      <c r="AO1081" s="209">
        <v>107.13</v>
      </c>
      <c r="AP1081" s="209">
        <v>146.21</v>
      </c>
      <c r="AQ1081" s="209">
        <v>139.84</v>
      </c>
      <c r="AR1081" s="209">
        <v>185.09</v>
      </c>
      <c r="AS1081" s="209">
        <v>116.41</v>
      </c>
      <c r="AT1081" s="209">
        <v>72.41</v>
      </c>
      <c r="AU1081" s="209">
        <v>9.93</v>
      </c>
      <c r="AV1081" s="209">
        <v>0</v>
      </c>
      <c r="AW1081" s="209">
        <v>0</v>
      </c>
      <c r="AX1081" s="215">
        <v>0</v>
      </c>
      <c r="AY1081" s="337"/>
      <c r="AZ1081" s="12"/>
    </row>
    <row r="1082" spans="1:53">
      <c r="A1082" s="37">
        <v>9</v>
      </c>
      <c r="B1082" s="162">
        <f t="shared" si="140"/>
        <v>0</v>
      </c>
      <c r="C1082" s="162">
        <f t="shared" si="138"/>
        <v>0</v>
      </c>
      <c r="D1082" s="162">
        <f t="shared" si="138"/>
        <v>39.4</v>
      </c>
      <c r="E1082" s="162">
        <f t="shared" si="138"/>
        <v>0</v>
      </c>
      <c r="F1082" s="162">
        <f t="shared" si="138"/>
        <v>55.32</v>
      </c>
      <c r="G1082" s="162">
        <f t="shared" si="138"/>
        <v>177.19</v>
      </c>
      <c r="H1082" s="162">
        <f t="shared" si="138"/>
        <v>373.14</v>
      </c>
      <c r="I1082" s="162">
        <f t="shared" si="138"/>
        <v>256.44</v>
      </c>
      <c r="J1082" s="162">
        <f t="shared" si="138"/>
        <v>143.81</v>
      </c>
      <c r="K1082" s="162">
        <f t="shared" si="138"/>
        <v>43.31</v>
      </c>
      <c r="L1082" s="162">
        <f t="shared" si="138"/>
        <v>36.950000000000003</v>
      </c>
      <c r="M1082" s="162">
        <f t="shared" si="138"/>
        <v>0.55000000000000004</v>
      </c>
      <c r="N1082" s="162">
        <f t="shared" si="138"/>
        <v>24.58</v>
      </c>
      <c r="O1082" s="162">
        <f t="shared" si="138"/>
        <v>13.44</v>
      </c>
      <c r="P1082" s="162">
        <f t="shared" si="138"/>
        <v>13.7</v>
      </c>
      <c r="Q1082" s="162">
        <f t="shared" si="138"/>
        <v>20.95</v>
      </c>
      <c r="R1082" s="162">
        <f t="shared" si="138"/>
        <v>45.05</v>
      </c>
      <c r="S1082" s="162">
        <f t="shared" si="139"/>
        <v>51.81</v>
      </c>
      <c r="T1082" s="162">
        <f t="shared" si="139"/>
        <v>0.79</v>
      </c>
      <c r="U1082" s="162">
        <f t="shared" si="139"/>
        <v>18.989999999999998</v>
      </c>
      <c r="V1082" s="162">
        <f t="shared" si="139"/>
        <v>0</v>
      </c>
      <c r="W1082" s="162">
        <f t="shared" si="139"/>
        <v>0</v>
      </c>
      <c r="X1082" s="162">
        <f t="shared" si="139"/>
        <v>0</v>
      </c>
      <c r="Y1082" s="162">
        <f t="shared" si="139"/>
        <v>0</v>
      </c>
      <c r="Z1082" s="27"/>
      <c r="AA1082" s="211">
        <v>0</v>
      </c>
      <c r="AB1082" s="209">
        <v>0</v>
      </c>
      <c r="AC1082" s="209">
        <v>39.4</v>
      </c>
      <c r="AD1082" s="209">
        <v>0</v>
      </c>
      <c r="AE1082" s="209">
        <v>55.32</v>
      </c>
      <c r="AF1082" s="209">
        <v>177.19</v>
      </c>
      <c r="AG1082" s="209">
        <v>373.14</v>
      </c>
      <c r="AH1082" s="209">
        <v>256.44</v>
      </c>
      <c r="AI1082" s="209">
        <v>143.81</v>
      </c>
      <c r="AJ1082" s="209">
        <v>43.31</v>
      </c>
      <c r="AK1082" s="209">
        <v>36.950000000000003</v>
      </c>
      <c r="AL1082" s="209">
        <v>0.55000000000000004</v>
      </c>
      <c r="AM1082" s="209">
        <v>24.58</v>
      </c>
      <c r="AN1082" s="209">
        <v>13.44</v>
      </c>
      <c r="AO1082" s="209">
        <v>13.7</v>
      </c>
      <c r="AP1082" s="209">
        <v>20.95</v>
      </c>
      <c r="AQ1082" s="209">
        <v>45.05</v>
      </c>
      <c r="AR1082" s="209">
        <v>51.81</v>
      </c>
      <c r="AS1082" s="209">
        <v>0.79</v>
      </c>
      <c r="AT1082" s="209">
        <v>18.989999999999998</v>
      </c>
      <c r="AU1082" s="209">
        <v>0</v>
      </c>
      <c r="AV1082" s="209">
        <v>0</v>
      </c>
      <c r="AW1082" s="209">
        <v>0</v>
      </c>
      <c r="AX1082" s="215">
        <v>0</v>
      </c>
      <c r="AY1082" s="337"/>
      <c r="AZ1082" s="12"/>
    </row>
    <row r="1083" spans="1:53">
      <c r="A1083" s="37">
        <v>10</v>
      </c>
      <c r="B1083" s="162">
        <f t="shared" si="140"/>
        <v>0</v>
      </c>
      <c r="C1083" s="162">
        <f t="shared" si="138"/>
        <v>0</v>
      </c>
      <c r="D1083" s="162">
        <f t="shared" si="138"/>
        <v>0</v>
      </c>
      <c r="E1083" s="162">
        <f t="shared" si="138"/>
        <v>53.38</v>
      </c>
      <c r="F1083" s="162">
        <f t="shared" si="138"/>
        <v>7.39</v>
      </c>
      <c r="G1083" s="162">
        <f t="shared" si="138"/>
        <v>98.24</v>
      </c>
      <c r="H1083" s="162">
        <f t="shared" si="138"/>
        <v>210.39</v>
      </c>
      <c r="I1083" s="162">
        <f t="shared" si="138"/>
        <v>155.59</v>
      </c>
      <c r="J1083" s="162">
        <f t="shared" si="138"/>
        <v>128.06</v>
      </c>
      <c r="K1083" s="162">
        <f t="shared" si="138"/>
        <v>54.86</v>
      </c>
      <c r="L1083" s="162">
        <f t="shared" si="138"/>
        <v>0</v>
      </c>
      <c r="M1083" s="162">
        <f t="shared" si="138"/>
        <v>41.61</v>
      </c>
      <c r="N1083" s="162">
        <f t="shared" si="138"/>
        <v>2.59</v>
      </c>
      <c r="O1083" s="162">
        <f t="shared" si="138"/>
        <v>34.020000000000003</v>
      </c>
      <c r="P1083" s="162">
        <f t="shared" si="138"/>
        <v>44.73</v>
      </c>
      <c r="Q1083" s="162">
        <f t="shared" si="138"/>
        <v>15.31</v>
      </c>
      <c r="R1083" s="162">
        <f t="shared" si="138"/>
        <v>32.700000000000003</v>
      </c>
      <c r="S1083" s="162">
        <f t="shared" si="139"/>
        <v>48.43</v>
      </c>
      <c r="T1083" s="162">
        <f t="shared" si="139"/>
        <v>19.97</v>
      </c>
      <c r="U1083" s="162">
        <f t="shared" si="139"/>
        <v>7.89</v>
      </c>
      <c r="V1083" s="162">
        <f t="shared" si="139"/>
        <v>0</v>
      </c>
      <c r="W1083" s="162">
        <f t="shared" si="139"/>
        <v>0</v>
      </c>
      <c r="X1083" s="162">
        <f t="shared" si="139"/>
        <v>0</v>
      </c>
      <c r="Y1083" s="162">
        <f t="shared" si="139"/>
        <v>0</v>
      </c>
      <c r="Z1083" s="27"/>
      <c r="AA1083" s="211">
        <v>0</v>
      </c>
      <c r="AB1083" s="209">
        <v>0</v>
      </c>
      <c r="AC1083" s="209">
        <v>0</v>
      </c>
      <c r="AD1083" s="209">
        <v>53.38</v>
      </c>
      <c r="AE1083" s="209">
        <v>7.39</v>
      </c>
      <c r="AF1083" s="209">
        <v>98.24</v>
      </c>
      <c r="AG1083" s="209">
        <v>210.39</v>
      </c>
      <c r="AH1083" s="209">
        <v>155.59</v>
      </c>
      <c r="AI1083" s="209">
        <v>128.06</v>
      </c>
      <c r="AJ1083" s="209">
        <v>54.86</v>
      </c>
      <c r="AK1083" s="209">
        <v>0</v>
      </c>
      <c r="AL1083" s="209">
        <v>41.61</v>
      </c>
      <c r="AM1083" s="209">
        <v>2.59</v>
      </c>
      <c r="AN1083" s="209">
        <v>34.020000000000003</v>
      </c>
      <c r="AO1083" s="209">
        <v>44.73</v>
      </c>
      <c r="AP1083" s="209">
        <v>15.31</v>
      </c>
      <c r="AQ1083" s="209">
        <v>32.700000000000003</v>
      </c>
      <c r="AR1083" s="209">
        <v>48.43</v>
      </c>
      <c r="AS1083" s="209">
        <v>19.97</v>
      </c>
      <c r="AT1083" s="209">
        <v>7.89</v>
      </c>
      <c r="AU1083" s="209">
        <v>0</v>
      </c>
      <c r="AV1083" s="209">
        <v>0</v>
      </c>
      <c r="AW1083" s="209">
        <v>0</v>
      </c>
      <c r="AX1083" s="215">
        <v>0</v>
      </c>
      <c r="AY1083" s="337"/>
      <c r="AZ1083" s="12"/>
    </row>
    <row r="1084" spans="1:53">
      <c r="A1084" s="37">
        <v>11</v>
      </c>
      <c r="B1084" s="162">
        <f t="shared" si="140"/>
        <v>0</v>
      </c>
      <c r="C1084" s="162">
        <f t="shared" si="138"/>
        <v>0</v>
      </c>
      <c r="D1084" s="162">
        <f t="shared" si="138"/>
        <v>12.9</v>
      </c>
      <c r="E1084" s="162">
        <f t="shared" si="138"/>
        <v>291.57</v>
      </c>
      <c r="F1084" s="162">
        <f t="shared" si="138"/>
        <v>57.86</v>
      </c>
      <c r="G1084" s="162">
        <f t="shared" si="138"/>
        <v>165.91</v>
      </c>
      <c r="H1084" s="162">
        <f t="shared" si="138"/>
        <v>313.76</v>
      </c>
      <c r="I1084" s="162">
        <f t="shared" si="138"/>
        <v>36.82</v>
      </c>
      <c r="J1084" s="162">
        <f t="shared" si="138"/>
        <v>42.78</v>
      </c>
      <c r="K1084" s="162">
        <f t="shared" si="138"/>
        <v>15.14</v>
      </c>
      <c r="L1084" s="162">
        <f t="shared" si="138"/>
        <v>9.7799999999999994</v>
      </c>
      <c r="M1084" s="162">
        <f t="shared" si="138"/>
        <v>8.64</v>
      </c>
      <c r="N1084" s="162">
        <f t="shared" si="138"/>
        <v>20.010000000000002</v>
      </c>
      <c r="O1084" s="162">
        <f t="shared" si="138"/>
        <v>9.11</v>
      </c>
      <c r="P1084" s="162">
        <f t="shared" si="138"/>
        <v>12.41</v>
      </c>
      <c r="Q1084" s="162">
        <f t="shared" si="138"/>
        <v>19.809999999999999</v>
      </c>
      <c r="R1084" s="162">
        <f t="shared" si="138"/>
        <v>42.87</v>
      </c>
      <c r="S1084" s="162">
        <f t="shared" si="139"/>
        <v>44.64</v>
      </c>
      <c r="T1084" s="162">
        <f t="shared" si="139"/>
        <v>16.579999999999998</v>
      </c>
      <c r="U1084" s="162">
        <f t="shared" si="139"/>
        <v>0</v>
      </c>
      <c r="V1084" s="162">
        <f t="shared" si="139"/>
        <v>0.12</v>
      </c>
      <c r="W1084" s="162">
        <f t="shared" si="139"/>
        <v>0</v>
      </c>
      <c r="X1084" s="162">
        <f t="shared" si="139"/>
        <v>61.55</v>
      </c>
      <c r="Y1084" s="162">
        <f t="shared" si="139"/>
        <v>0</v>
      </c>
      <c r="Z1084" s="27"/>
      <c r="AA1084" s="208">
        <v>0</v>
      </c>
      <c r="AB1084" s="209">
        <v>0</v>
      </c>
      <c r="AC1084" s="209">
        <v>12.9</v>
      </c>
      <c r="AD1084" s="209">
        <v>291.57</v>
      </c>
      <c r="AE1084" s="209">
        <v>57.86</v>
      </c>
      <c r="AF1084" s="209">
        <v>165.91</v>
      </c>
      <c r="AG1084" s="209">
        <v>313.76</v>
      </c>
      <c r="AH1084" s="209">
        <v>36.82</v>
      </c>
      <c r="AI1084" s="209">
        <v>42.78</v>
      </c>
      <c r="AJ1084" s="209">
        <v>15.14</v>
      </c>
      <c r="AK1084" s="209">
        <v>9.7799999999999994</v>
      </c>
      <c r="AL1084" s="209">
        <v>8.64</v>
      </c>
      <c r="AM1084" s="209">
        <v>20.010000000000002</v>
      </c>
      <c r="AN1084" s="209">
        <v>9.11</v>
      </c>
      <c r="AO1084" s="209">
        <v>12.41</v>
      </c>
      <c r="AP1084" s="209">
        <v>19.809999999999999</v>
      </c>
      <c r="AQ1084" s="209">
        <v>42.87</v>
      </c>
      <c r="AR1084" s="209">
        <v>44.64</v>
      </c>
      <c r="AS1084" s="209">
        <v>16.579999999999998</v>
      </c>
      <c r="AT1084" s="209">
        <v>0</v>
      </c>
      <c r="AU1084" s="209">
        <v>0.12</v>
      </c>
      <c r="AV1084" s="209">
        <v>0</v>
      </c>
      <c r="AW1084" s="209">
        <v>61.55</v>
      </c>
      <c r="AX1084" s="215">
        <v>0</v>
      </c>
      <c r="AY1084" s="337"/>
      <c r="AZ1084" s="12"/>
    </row>
    <row r="1085" spans="1:53">
      <c r="A1085" s="37">
        <v>12</v>
      </c>
      <c r="B1085" s="162">
        <f t="shared" si="140"/>
        <v>0</v>
      </c>
      <c r="C1085" s="162">
        <f t="shared" si="138"/>
        <v>37.01</v>
      </c>
      <c r="D1085" s="162">
        <f t="shared" si="138"/>
        <v>14.92</v>
      </c>
      <c r="E1085" s="162">
        <f t="shared" si="138"/>
        <v>64.42</v>
      </c>
      <c r="F1085" s="162">
        <f t="shared" si="138"/>
        <v>100.3</v>
      </c>
      <c r="G1085" s="162">
        <f t="shared" si="138"/>
        <v>98.58</v>
      </c>
      <c r="H1085" s="162">
        <f t="shared" si="138"/>
        <v>39.24</v>
      </c>
      <c r="I1085" s="162">
        <f t="shared" si="138"/>
        <v>250.5</v>
      </c>
      <c r="J1085" s="162">
        <f t="shared" si="138"/>
        <v>29.29</v>
      </c>
      <c r="K1085" s="162">
        <f t="shared" si="138"/>
        <v>47.5</v>
      </c>
      <c r="L1085" s="162">
        <f t="shared" si="138"/>
        <v>24.55</v>
      </c>
      <c r="M1085" s="162">
        <f t="shared" si="138"/>
        <v>0</v>
      </c>
      <c r="N1085" s="162">
        <f t="shared" si="138"/>
        <v>0</v>
      </c>
      <c r="O1085" s="162">
        <f t="shared" si="138"/>
        <v>0</v>
      </c>
      <c r="P1085" s="162">
        <f t="shared" si="138"/>
        <v>0.45</v>
      </c>
      <c r="Q1085" s="162">
        <f t="shared" si="138"/>
        <v>0.37</v>
      </c>
      <c r="R1085" s="162">
        <f t="shared" si="138"/>
        <v>86.5</v>
      </c>
      <c r="S1085" s="162">
        <f t="shared" si="139"/>
        <v>83.36</v>
      </c>
      <c r="T1085" s="162">
        <f t="shared" si="139"/>
        <v>0</v>
      </c>
      <c r="U1085" s="162">
        <f t="shared" si="139"/>
        <v>0</v>
      </c>
      <c r="V1085" s="162">
        <f t="shared" si="139"/>
        <v>0</v>
      </c>
      <c r="W1085" s="162">
        <f t="shared" si="139"/>
        <v>0</v>
      </c>
      <c r="X1085" s="162">
        <f t="shared" si="139"/>
        <v>0</v>
      </c>
      <c r="Y1085" s="162">
        <f t="shared" si="139"/>
        <v>0</v>
      </c>
      <c r="Z1085" s="27"/>
      <c r="AA1085" s="208">
        <v>0</v>
      </c>
      <c r="AB1085" s="209">
        <v>37.01</v>
      </c>
      <c r="AC1085" s="209">
        <v>14.92</v>
      </c>
      <c r="AD1085" s="209">
        <v>64.42</v>
      </c>
      <c r="AE1085" s="209">
        <v>100.3</v>
      </c>
      <c r="AF1085" s="209">
        <v>98.58</v>
      </c>
      <c r="AG1085" s="209">
        <v>39.24</v>
      </c>
      <c r="AH1085" s="209">
        <v>250.5</v>
      </c>
      <c r="AI1085" s="209">
        <v>29.29</v>
      </c>
      <c r="AJ1085" s="209">
        <v>47.5</v>
      </c>
      <c r="AK1085" s="209">
        <v>24.55</v>
      </c>
      <c r="AL1085" s="209">
        <v>0</v>
      </c>
      <c r="AM1085" s="209">
        <v>0</v>
      </c>
      <c r="AN1085" s="209">
        <v>0</v>
      </c>
      <c r="AO1085" s="209">
        <v>0.45</v>
      </c>
      <c r="AP1085" s="209">
        <v>0.37</v>
      </c>
      <c r="AQ1085" s="209">
        <v>86.5</v>
      </c>
      <c r="AR1085" s="209">
        <v>83.36</v>
      </c>
      <c r="AS1085" s="209">
        <v>0</v>
      </c>
      <c r="AT1085" s="209">
        <v>0</v>
      </c>
      <c r="AU1085" s="209">
        <v>0</v>
      </c>
      <c r="AV1085" s="209">
        <v>0</v>
      </c>
      <c r="AW1085" s="209">
        <v>0</v>
      </c>
      <c r="AX1085" s="215">
        <v>0</v>
      </c>
      <c r="AY1085" s="337"/>
      <c r="AZ1085" s="12"/>
    </row>
    <row r="1086" spans="1:53">
      <c r="A1086" s="37">
        <v>13</v>
      </c>
      <c r="B1086" s="162">
        <f t="shared" si="140"/>
        <v>0</v>
      </c>
      <c r="C1086" s="162">
        <f t="shared" si="138"/>
        <v>2.88</v>
      </c>
      <c r="D1086" s="162">
        <f t="shared" si="138"/>
        <v>0</v>
      </c>
      <c r="E1086" s="162">
        <f t="shared" si="138"/>
        <v>141.12</v>
      </c>
      <c r="F1086" s="162">
        <f t="shared" si="138"/>
        <v>539.07000000000005</v>
      </c>
      <c r="G1086" s="162">
        <f t="shared" si="138"/>
        <v>403.18</v>
      </c>
      <c r="H1086" s="162">
        <f t="shared" si="138"/>
        <v>304.07</v>
      </c>
      <c r="I1086" s="162">
        <f t="shared" si="138"/>
        <v>168.16</v>
      </c>
      <c r="J1086" s="162">
        <f t="shared" si="138"/>
        <v>92.89</v>
      </c>
      <c r="K1086" s="162">
        <f t="shared" si="138"/>
        <v>7.85</v>
      </c>
      <c r="L1086" s="162">
        <f t="shared" si="138"/>
        <v>0</v>
      </c>
      <c r="M1086" s="162">
        <f t="shared" si="138"/>
        <v>4.74</v>
      </c>
      <c r="N1086" s="162">
        <f t="shared" si="138"/>
        <v>5.67</v>
      </c>
      <c r="O1086" s="162">
        <f t="shared" si="138"/>
        <v>0</v>
      </c>
      <c r="P1086" s="162">
        <f t="shared" si="138"/>
        <v>26.16</v>
      </c>
      <c r="Q1086" s="162">
        <f t="shared" si="138"/>
        <v>116.95</v>
      </c>
      <c r="R1086" s="162">
        <f t="shared" si="138"/>
        <v>182.35</v>
      </c>
      <c r="S1086" s="162">
        <f t="shared" si="139"/>
        <v>259.98</v>
      </c>
      <c r="T1086" s="162">
        <f t="shared" si="139"/>
        <v>148.78</v>
      </c>
      <c r="U1086" s="162">
        <f t="shared" si="139"/>
        <v>0</v>
      </c>
      <c r="V1086" s="162">
        <f t="shared" si="139"/>
        <v>216.36</v>
      </c>
      <c r="W1086" s="162">
        <f t="shared" si="139"/>
        <v>266.56</v>
      </c>
      <c r="X1086" s="162">
        <f t="shared" si="139"/>
        <v>0</v>
      </c>
      <c r="Y1086" s="162">
        <f t="shared" si="139"/>
        <v>0</v>
      </c>
      <c r="Z1086" s="27"/>
      <c r="AA1086" s="208">
        <v>0</v>
      </c>
      <c r="AB1086" s="209">
        <v>2.88</v>
      </c>
      <c r="AC1086" s="209">
        <v>0</v>
      </c>
      <c r="AD1086" s="209">
        <v>141.12</v>
      </c>
      <c r="AE1086" s="209">
        <v>539.07000000000005</v>
      </c>
      <c r="AF1086" s="209">
        <v>403.18</v>
      </c>
      <c r="AG1086" s="209">
        <v>304.07</v>
      </c>
      <c r="AH1086" s="209">
        <v>168.16</v>
      </c>
      <c r="AI1086" s="209">
        <v>92.89</v>
      </c>
      <c r="AJ1086" s="209">
        <v>7.85</v>
      </c>
      <c r="AK1086" s="209">
        <v>0</v>
      </c>
      <c r="AL1086" s="209">
        <v>4.74</v>
      </c>
      <c r="AM1086" s="209">
        <v>5.67</v>
      </c>
      <c r="AN1086" s="209">
        <v>0</v>
      </c>
      <c r="AO1086" s="209">
        <v>26.16</v>
      </c>
      <c r="AP1086" s="209">
        <v>116.95</v>
      </c>
      <c r="AQ1086" s="209">
        <v>182.35</v>
      </c>
      <c r="AR1086" s="209">
        <v>259.98</v>
      </c>
      <c r="AS1086" s="209">
        <v>148.78</v>
      </c>
      <c r="AT1086" s="209">
        <v>0</v>
      </c>
      <c r="AU1086" s="209">
        <v>216.36</v>
      </c>
      <c r="AV1086" s="209">
        <v>266.56</v>
      </c>
      <c r="AW1086" s="209">
        <v>0</v>
      </c>
      <c r="AX1086" s="215">
        <v>0</v>
      </c>
      <c r="AY1086" s="337"/>
      <c r="AZ1086" s="12"/>
    </row>
    <row r="1087" spans="1:53">
      <c r="A1087" s="37">
        <v>14</v>
      </c>
      <c r="B1087" s="162">
        <f t="shared" si="140"/>
        <v>0</v>
      </c>
      <c r="C1087" s="162">
        <f t="shared" si="138"/>
        <v>0</v>
      </c>
      <c r="D1087" s="162">
        <f t="shared" si="138"/>
        <v>0</v>
      </c>
      <c r="E1087" s="162">
        <f t="shared" si="138"/>
        <v>132.04</v>
      </c>
      <c r="F1087" s="162">
        <f t="shared" si="138"/>
        <v>437.68</v>
      </c>
      <c r="G1087" s="162">
        <f t="shared" si="138"/>
        <v>105.08</v>
      </c>
      <c r="H1087" s="162">
        <f t="shared" si="138"/>
        <v>240.59</v>
      </c>
      <c r="I1087" s="162">
        <f t="shared" si="138"/>
        <v>149.86000000000001</v>
      </c>
      <c r="J1087" s="162">
        <f t="shared" si="138"/>
        <v>39.229999999999997</v>
      </c>
      <c r="K1087" s="162">
        <f t="shared" si="138"/>
        <v>0</v>
      </c>
      <c r="L1087" s="162">
        <f t="shared" si="138"/>
        <v>0</v>
      </c>
      <c r="M1087" s="162">
        <f t="shared" si="138"/>
        <v>0</v>
      </c>
      <c r="N1087" s="162">
        <f t="shared" si="138"/>
        <v>0</v>
      </c>
      <c r="O1087" s="162">
        <f t="shared" si="138"/>
        <v>0</v>
      </c>
      <c r="P1087" s="162">
        <f t="shared" si="138"/>
        <v>0</v>
      </c>
      <c r="Q1087" s="162">
        <f t="shared" si="138"/>
        <v>0</v>
      </c>
      <c r="R1087" s="162">
        <f t="shared" si="138"/>
        <v>0</v>
      </c>
      <c r="S1087" s="162">
        <f t="shared" si="139"/>
        <v>0</v>
      </c>
      <c r="T1087" s="162">
        <f t="shared" si="139"/>
        <v>0</v>
      </c>
      <c r="U1087" s="162">
        <f t="shared" si="139"/>
        <v>0</v>
      </c>
      <c r="V1087" s="162">
        <f t="shared" si="139"/>
        <v>0</v>
      </c>
      <c r="W1087" s="162">
        <f t="shared" si="139"/>
        <v>0</v>
      </c>
      <c r="X1087" s="162">
        <f t="shared" si="139"/>
        <v>566.46</v>
      </c>
      <c r="Y1087" s="162">
        <f t="shared" si="139"/>
        <v>58.01</v>
      </c>
      <c r="Z1087" s="27"/>
      <c r="AA1087" s="208">
        <v>0</v>
      </c>
      <c r="AB1087" s="209">
        <v>0</v>
      </c>
      <c r="AC1087" s="209">
        <v>0</v>
      </c>
      <c r="AD1087" s="209">
        <v>132.04</v>
      </c>
      <c r="AE1087" s="209">
        <v>437.68</v>
      </c>
      <c r="AF1087" s="209">
        <v>105.08</v>
      </c>
      <c r="AG1087" s="209">
        <v>240.59</v>
      </c>
      <c r="AH1087" s="209">
        <v>149.86000000000001</v>
      </c>
      <c r="AI1087" s="209">
        <v>39.229999999999997</v>
      </c>
      <c r="AJ1087" s="209">
        <v>0</v>
      </c>
      <c r="AK1087" s="209">
        <v>0</v>
      </c>
      <c r="AL1087" s="209">
        <v>0</v>
      </c>
      <c r="AM1087" s="209">
        <v>0</v>
      </c>
      <c r="AN1087" s="209">
        <v>0</v>
      </c>
      <c r="AO1087" s="209">
        <v>0</v>
      </c>
      <c r="AP1087" s="209">
        <v>0</v>
      </c>
      <c r="AQ1087" s="209">
        <v>0</v>
      </c>
      <c r="AR1087" s="209">
        <v>0</v>
      </c>
      <c r="AS1087" s="209">
        <v>0</v>
      </c>
      <c r="AT1087" s="209">
        <v>0</v>
      </c>
      <c r="AU1087" s="209">
        <v>0</v>
      </c>
      <c r="AV1087" s="209">
        <v>0</v>
      </c>
      <c r="AW1087" s="209">
        <v>566.46</v>
      </c>
      <c r="AX1087" s="215">
        <v>58.01</v>
      </c>
      <c r="AY1087" s="337"/>
      <c r="AZ1087" s="12"/>
    </row>
    <row r="1088" spans="1:53">
      <c r="A1088" s="37">
        <v>15</v>
      </c>
      <c r="B1088" s="162">
        <f t="shared" si="140"/>
        <v>0</v>
      </c>
      <c r="C1088" s="162">
        <f t="shared" si="138"/>
        <v>0</v>
      </c>
      <c r="D1088" s="162">
        <f t="shared" si="138"/>
        <v>2.59</v>
      </c>
      <c r="E1088" s="162">
        <f t="shared" si="138"/>
        <v>11.26</v>
      </c>
      <c r="F1088" s="162">
        <f t="shared" si="138"/>
        <v>78.900000000000006</v>
      </c>
      <c r="G1088" s="162">
        <f t="shared" si="138"/>
        <v>48.24</v>
      </c>
      <c r="H1088" s="162">
        <f t="shared" si="138"/>
        <v>465.72</v>
      </c>
      <c r="I1088" s="162">
        <f t="shared" si="138"/>
        <v>0</v>
      </c>
      <c r="J1088" s="162">
        <f t="shared" si="138"/>
        <v>42.5</v>
      </c>
      <c r="K1088" s="162">
        <f t="shared" si="138"/>
        <v>47.78</v>
      </c>
      <c r="L1088" s="162">
        <f t="shared" si="138"/>
        <v>8.93</v>
      </c>
      <c r="M1088" s="162">
        <f t="shared" si="138"/>
        <v>0.28000000000000003</v>
      </c>
      <c r="N1088" s="162">
        <f t="shared" si="138"/>
        <v>0.06</v>
      </c>
      <c r="O1088" s="162">
        <f t="shared" si="138"/>
        <v>0</v>
      </c>
      <c r="P1088" s="162">
        <f t="shared" si="138"/>
        <v>0</v>
      </c>
      <c r="Q1088" s="162">
        <f t="shared" si="138"/>
        <v>0</v>
      </c>
      <c r="R1088" s="162">
        <f t="shared" si="138"/>
        <v>3.93</v>
      </c>
      <c r="S1088" s="162">
        <f t="shared" si="139"/>
        <v>20.55</v>
      </c>
      <c r="T1088" s="162">
        <f t="shared" si="139"/>
        <v>0</v>
      </c>
      <c r="U1088" s="162">
        <f t="shared" si="139"/>
        <v>0</v>
      </c>
      <c r="V1088" s="162">
        <f t="shared" si="139"/>
        <v>0</v>
      </c>
      <c r="W1088" s="162">
        <f t="shared" si="139"/>
        <v>0</v>
      </c>
      <c r="X1088" s="162">
        <f t="shared" si="139"/>
        <v>0</v>
      </c>
      <c r="Y1088" s="162">
        <f t="shared" si="139"/>
        <v>0</v>
      </c>
      <c r="Z1088" s="27"/>
      <c r="AA1088" s="208">
        <v>0</v>
      </c>
      <c r="AB1088" s="209">
        <v>0</v>
      </c>
      <c r="AC1088" s="209">
        <v>2.59</v>
      </c>
      <c r="AD1088" s="209">
        <v>11.26</v>
      </c>
      <c r="AE1088" s="209">
        <v>78.900000000000006</v>
      </c>
      <c r="AF1088" s="209">
        <v>48.24</v>
      </c>
      <c r="AG1088" s="209">
        <v>465.72</v>
      </c>
      <c r="AH1088" s="209">
        <v>0</v>
      </c>
      <c r="AI1088" s="209">
        <v>42.5</v>
      </c>
      <c r="AJ1088" s="209">
        <v>47.78</v>
      </c>
      <c r="AK1088" s="209">
        <v>8.93</v>
      </c>
      <c r="AL1088" s="209">
        <v>0.28000000000000003</v>
      </c>
      <c r="AM1088" s="209">
        <v>0.06</v>
      </c>
      <c r="AN1088" s="209">
        <v>0</v>
      </c>
      <c r="AO1088" s="209">
        <v>0</v>
      </c>
      <c r="AP1088" s="209">
        <v>0</v>
      </c>
      <c r="AQ1088" s="209">
        <v>3.93</v>
      </c>
      <c r="AR1088" s="209">
        <v>20.55</v>
      </c>
      <c r="AS1088" s="209">
        <v>0</v>
      </c>
      <c r="AT1088" s="209">
        <v>0</v>
      </c>
      <c r="AU1088" s="209">
        <v>0</v>
      </c>
      <c r="AV1088" s="209">
        <v>0</v>
      </c>
      <c r="AW1088" s="209">
        <v>0</v>
      </c>
      <c r="AX1088" s="215">
        <v>0</v>
      </c>
      <c r="AY1088" s="337"/>
      <c r="AZ1088" s="12"/>
    </row>
    <row r="1089" spans="1:52">
      <c r="A1089" s="37">
        <v>16</v>
      </c>
      <c r="B1089" s="162">
        <f t="shared" si="140"/>
        <v>0</v>
      </c>
      <c r="C1089" s="162">
        <f t="shared" si="138"/>
        <v>0</v>
      </c>
      <c r="D1089" s="162">
        <f t="shared" si="138"/>
        <v>0</v>
      </c>
      <c r="E1089" s="162">
        <f t="shared" si="138"/>
        <v>760.35</v>
      </c>
      <c r="F1089" s="162">
        <f t="shared" si="138"/>
        <v>326.29000000000002</v>
      </c>
      <c r="G1089" s="162">
        <f t="shared" si="138"/>
        <v>203.05</v>
      </c>
      <c r="H1089" s="162">
        <f t="shared" si="138"/>
        <v>261.77999999999997</v>
      </c>
      <c r="I1089" s="162">
        <f t="shared" si="138"/>
        <v>130.61000000000001</v>
      </c>
      <c r="J1089" s="162">
        <f t="shared" si="138"/>
        <v>87.82</v>
      </c>
      <c r="K1089" s="162">
        <f t="shared" si="138"/>
        <v>38.6</v>
      </c>
      <c r="L1089" s="162">
        <f t="shared" si="138"/>
        <v>37.49</v>
      </c>
      <c r="M1089" s="162">
        <f t="shared" si="138"/>
        <v>42.54</v>
      </c>
      <c r="N1089" s="162">
        <f t="shared" si="138"/>
        <v>24.36</v>
      </c>
      <c r="O1089" s="162">
        <f t="shared" si="138"/>
        <v>72.55</v>
      </c>
      <c r="P1089" s="162">
        <f t="shared" si="138"/>
        <v>67.22</v>
      </c>
      <c r="Q1089" s="162">
        <f t="shared" si="138"/>
        <v>74.040000000000006</v>
      </c>
      <c r="R1089" s="162">
        <f t="shared" ref="R1089:R1104" si="141">AQ1089+$AY1089</f>
        <v>67.8</v>
      </c>
      <c r="S1089" s="162">
        <f t="shared" si="139"/>
        <v>78.59</v>
      </c>
      <c r="T1089" s="162">
        <f t="shared" si="139"/>
        <v>0</v>
      </c>
      <c r="U1089" s="162">
        <f t="shared" si="139"/>
        <v>0</v>
      </c>
      <c r="V1089" s="162">
        <f t="shared" si="139"/>
        <v>0</v>
      </c>
      <c r="W1089" s="162">
        <f t="shared" si="139"/>
        <v>0</v>
      </c>
      <c r="X1089" s="162">
        <f t="shared" si="139"/>
        <v>0</v>
      </c>
      <c r="Y1089" s="162">
        <f t="shared" si="139"/>
        <v>0</v>
      </c>
      <c r="Z1089" s="27"/>
      <c r="AA1089" s="208">
        <v>0</v>
      </c>
      <c r="AB1089" s="209">
        <v>0</v>
      </c>
      <c r="AC1089" s="209">
        <v>0</v>
      </c>
      <c r="AD1089" s="209">
        <v>760.35</v>
      </c>
      <c r="AE1089" s="209">
        <v>326.29000000000002</v>
      </c>
      <c r="AF1089" s="209">
        <v>203.05</v>
      </c>
      <c r="AG1089" s="209">
        <v>261.77999999999997</v>
      </c>
      <c r="AH1089" s="209">
        <v>130.61000000000001</v>
      </c>
      <c r="AI1089" s="209">
        <v>87.82</v>
      </c>
      <c r="AJ1089" s="209">
        <v>38.6</v>
      </c>
      <c r="AK1089" s="209">
        <v>37.49</v>
      </c>
      <c r="AL1089" s="209">
        <v>42.54</v>
      </c>
      <c r="AM1089" s="209">
        <v>24.36</v>
      </c>
      <c r="AN1089" s="209">
        <v>72.55</v>
      </c>
      <c r="AO1089" s="209">
        <v>67.22</v>
      </c>
      <c r="AP1089" s="209">
        <v>74.040000000000006</v>
      </c>
      <c r="AQ1089" s="209">
        <v>67.8</v>
      </c>
      <c r="AR1089" s="209">
        <v>78.59</v>
      </c>
      <c r="AS1089" s="209">
        <v>0</v>
      </c>
      <c r="AT1089" s="209">
        <v>0</v>
      </c>
      <c r="AU1089" s="209">
        <v>0</v>
      </c>
      <c r="AV1089" s="209">
        <v>0</v>
      </c>
      <c r="AW1089" s="209">
        <v>0</v>
      </c>
      <c r="AX1089" s="215">
        <v>0</v>
      </c>
      <c r="AY1089" s="337"/>
      <c r="AZ1089" s="12"/>
    </row>
    <row r="1090" spans="1:52">
      <c r="A1090" s="37">
        <v>17</v>
      </c>
      <c r="B1090" s="162">
        <f t="shared" si="140"/>
        <v>0</v>
      </c>
      <c r="C1090" s="162">
        <f t="shared" si="140"/>
        <v>0</v>
      </c>
      <c r="D1090" s="162">
        <f t="shared" si="140"/>
        <v>25.89</v>
      </c>
      <c r="E1090" s="162">
        <f t="shared" si="140"/>
        <v>114.2</v>
      </c>
      <c r="F1090" s="162">
        <f t="shared" si="140"/>
        <v>0</v>
      </c>
      <c r="G1090" s="162">
        <f t="shared" si="140"/>
        <v>153.91999999999999</v>
      </c>
      <c r="H1090" s="162">
        <f t="shared" si="140"/>
        <v>365.99</v>
      </c>
      <c r="I1090" s="162">
        <f t="shared" si="140"/>
        <v>35.44</v>
      </c>
      <c r="J1090" s="162">
        <f t="shared" si="140"/>
        <v>31.05</v>
      </c>
      <c r="K1090" s="162">
        <f t="shared" si="140"/>
        <v>0</v>
      </c>
      <c r="L1090" s="162">
        <f t="shared" si="140"/>
        <v>0</v>
      </c>
      <c r="M1090" s="162">
        <f t="shared" si="140"/>
        <v>0</v>
      </c>
      <c r="N1090" s="162">
        <f t="shared" si="140"/>
        <v>0</v>
      </c>
      <c r="O1090" s="162">
        <f t="shared" si="140"/>
        <v>0</v>
      </c>
      <c r="P1090" s="162">
        <f t="shared" si="140"/>
        <v>26.57</v>
      </c>
      <c r="Q1090" s="162">
        <f t="shared" si="140"/>
        <v>31.98</v>
      </c>
      <c r="R1090" s="162">
        <f t="shared" si="141"/>
        <v>8.23</v>
      </c>
      <c r="S1090" s="162">
        <f t="shared" si="139"/>
        <v>16.62</v>
      </c>
      <c r="T1090" s="162">
        <f t="shared" si="139"/>
        <v>0</v>
      </c>
      <c r="U1090" s="162">
        <f t="shared" si="139"/>
        <v>0</v>
      </c>
      <c r="V1090" s="162">
        <f t="shared" si="139"/>
        <v>0</v>
      </c>
      <c r="W1090" s="162">
        <f t="shared" si="139"/>
        <v>0</v>
      </c>
      <c r="X1090" s="162">
        <f t="shared" si="139"/>
        <v>0</v>
      </c>
      <c r="Y1090" s="162">
        <f t="shared" si="139"/>
        <v>0</v>
      </c>
      <c r="Z1090" s="27"/>
      <c r="AA1090" s="208">
        <v>0</v>
      </c>
      <c r="AB1090" s="209">
        <v>0</v>
      </c>
      <c r="AC1090" s="209">
        <v>25.89</v>
      </c>
      <c r="AD1090" s="209">
        <v>114.2</v>
      </c>
      <c r="AE1090" s="209">
        <v>0</v>
      </c>
      <c r="AF1090" s="209">
        <v>153.91999999999999</v>
      </c>
      <c r="AG1090" s="209">
        <v>365.99</v>
      </c>
      <c r="AH1090" s="209">
        <v>35.44</v>
      </c>
      <c r="AI1090" s="209">
        <v>31.05</v>
      </c>
      <c r="AJ1090" s="209">
        <v>0</v>
      </c>
      <c r="AK1090" s="209">
        <v>0</v>
      </c>
      <c r="AL1090" s="209">
        <v>0</v>
      </c>
      <c r="AM1090" s="209">
        <v>0</v>
      </c>
      <c r="AN1090" s="209">
        <v>0</v>
      </c>
      <c r="AO1090" s="209">
        <v>26.57</v>
      </c>
      <c r="AP1090" s="209">
        <v>31.98</v>
      </c>
      <c r="AQ1090" s="209">
        <v>8.23</v>
      </c>
      <c r="AR1090" s="209">
        <v>16.62</v>
      </c>
      <c r="AS1090" s="209">
        <v>0</v>
      </c>
      <c r="AT1090" s="209">
        <v>0</v>
      </c>
      <c r="AU1090" s="209">
        <v>0</v>
      </c>
      <c r="AV1090" s="209">
        <v>0</v>
      </c>
      <c r="AW1090" s="209">
        <v>0</v>
      </c>
      <c r="AX1090" s="215">
        <v>0</v>
      </c>
      <c r="AY1090" s="337"/>
      <c r="AZ1090" s="12"/>
    </row>
    <row r="1091" spans="1:52">
      <c r="A1091" s="37">
        <v>18</v>
      </c>
      <c r="B1091" s="162">
        <f t="shared" si="140"/>
        <v>0</v>
      </c>
      <c r="C1091" s="162">
        <f t="shared" si="140"/>
        <v>0</v>
      </c>
      <c r="D1091" s="162">
        <f t="shared" si="140"/>
        <v>17.71</v>
      </c>
      <c r="E1091" s="162">
        <f t="shared" si="140"/>
        <v>97.42</v>
      </c>
      <c r="F1091" s="162">
        <f t="shared" si="140"/>
        <v>65.64</v>
      </c>
      <c r="G1091" s="162">
        <f t="shared" si="140"/>
        <v>147.15</v>
      </c>
      <c r="H1091" s="162">
        <f t="shared" si="140"/>
        <v>322.3</v>
      </c>
      <c r="I1091" s="162">
        <f t="shared" si="140"/>
        <v>130.26</v>
      </c>
      <c r="J1091" s="162">
        <f t="shared" si="140"/>
        <v>39.46</v>
      </c>
      <c r="K1091" s="162">
        <f t="shared" si="140"/>
        <v>0</v>
      </c>
      <c r="L1091" s="162">
        <f t="shared" si="140"/>
        <v>0</v>
      </c>
      <c r="M1091" s="162">
        <f t="shared" si="140"/>
        <v>0</v>
      </c>
      <c r="N1091" s="162">
        <f t="shared" si="140"/>
        <v>168.31</v>
      </c>
      <c r="O1091" s="162">
        <f t="shared" si="140"/>
        <v>185.62</v>
      </c>
      <c r="P1091" s="162">
        <f t="shared" si="140"/>
        <v>191.69</v>
      </c>
      <c r="Q1091" s="162">
        <f t="shared" si="140"/>
        <v>213.98</v>
      </c>
      <c r="R1091" s="162">
        <f t="shared" si="141"/>
        <v>707.31</v>
      </c>
      <c r="S1091" s="162">
        <f t="shared" si="139"/>
        <v>646.26</v>
      </c>
      <c r="T1091" s="162">
        <f t="shared" si="139"/>
        <v>481.84</v>
      </c>
      <c r="U1091" s="162">
        <f t="shared" si="139"/>
        <v>505.14000000000004</v>
      </c>
      <c r="V1091" s="162">
        <f t="shared" si="139"/>
        <v>30</v>
      </c>
      <c r="W1091" s="162">
        <f t="shared" si="139"/>
        <v>0</v>
      </c>
      <c r="X1091" s="162">
        <f t="shared" si="139"/>
        <v>0</v>
      </c>
      <c r="Y1091" s="162">
        <f t="shared" si="139"/>
        <v>19.079999999999998</v>
      </c>
      <c r="Z1091" s="27"/>
      <c r="AA1091" s="208">
        <v>0</v>
      </c>
      <c r="AB1091" s="209">
        <v>0</v>
      </c>
      <c r="AC1091" s="209">
        <v>17.71</v>
      </c>
      <c r="AD1091" s="209">
        <v>97.42</v>
      </c>
      <c r="AE1091" s="209">
        <v>65.64</v>
      </c>
      <c r="AF1091" s="209">
        <v>147.15</v>
      </c>
      <c r="AG1091" s="209">
        <v>322.3</v>
      </c>
      <c r="AH1091" s="209">
        <v>130.26</v>
      </c>
      <c r="AI1091" s="209">
        <v>39.46</v>
      </c>
      <c r="AJ1091" s="209">
        <v>0</v>
      </c>
      <c r="AK1091" s="209">
        <v>0</v>
      </c>
      <c r="AL1091" s="209">
        <v>0</v>
      </c>
      <c r="AM1091" s="209">
        <v>168.31</v>
      </c>
      <c r="AN1091" s="209">
        <v>185.62</v>
      </c>
      <c r="AO1091" s="209">
        <v>191.69</v>
      </c>
      <c r="AP1091" s="209">
        <v>213.98</v>
      </c>
      <c r="AQ1091" s="209">
        <v>707.31</v>
      </c>
      <c r="AR1091" s="209">
        <v>646.26</v>
      </c>
      <c r="AS1091" s="209">
        <v>481.84</v>
      </c>
      <c r="AT1091" s="209">
        <v>505.14000000000004</v>
      </c>
      <c r="AU1091" s="209">
        <v>30</v>
      </c>
      <c r="AV1091" s="209">
        <v>0</v>
      </c>
      <c r="AW1091" s="209">
        <v>0</v>
      </c>
      <c r="AX1091" s="215">
        <v>19.079999999999998</v>
      </c>
      <c r="AY1091" s="337"/>
      <c r="AZ1091" s="12"/>
    </row>
    <row r="1092" spans="1:52">
      <c r="A1092" s="37">
        <v>19</v>
      </c>
      <c r="B1092" s="162">
        <f t="shared" si="140"/>
        <v>106.36</v>
      </c>
      <c r="C1092" s="162">
        <f t="shared" si="140"/>
        <v>81.31</v>
      </c>
      <c r="D1092" s="162">
        <f t="shared" si="140"/>
        <v>114.69</v>
      </c>
      <c r="E1092" s="162">
        <f t="shared" si="140"/>
        <v>93.25</v>
      </c>
      <c r="F1092" s="162">
        <f t="shared" si="140"/>
        <v>154</v>
      </c>
      <c r="G1092" s="162">
        <f t="shared" si="140"/>
        <v>222.3</v>
      </c>
      <c r="H1092" s="162">
        <f t="shared" si="140"/>
        <v>5.62</v>
      </c>
      <c r="I1092" s="162">
        <f t="shared" si="140"/>
        <v>259.57</v>
      </c>
      <c r="J1092" s="162">
        <f t="shared" si="140"/>
        <v>260.19</v>
      </c>
      <c r="K1092" s="162">
        <f t="shared" si="140"/>
        <v>14.76</v>
      </c>
      <c r="L1092" s="162">
        <f t="shared" si="140"/>
        <v>0.63</v>
      </c>
      <c r="M1092" s="162">
        <f t="shared" si="140"/>
        <v>0.65</v>
      </c>
      <c r="N1092" s="162">
        <f t="shared" si="140"/>
        <v>1.65</v>
      </c>
      <c r="O1092" s="162">
        <f t="shared" si="140"/>
        <v>18.059999999999999</v>
      </c>
      <c r="P1092" s="162">
        <f t="shared" si="140"/>
        <v>8.84</v>
      </c>
      <c r="Q1092" s="162">
        <f t="shared" si="140"/>
        <v>79.09</v>
      </c>
      <c r="R1092" s="162">
        <f t="shared" si="141"/>
        <v>54.6</v>
      </c>
      <c r="S1092" s="162">
        <f t="shared" si="139"/>
        <v>90.82</v>
      </c>
      <c r="T1092" s="162">
        <f t="shared" si="139"/>
        <v>71.349999999999994</v>
      </c>
      <c r="U1092" s="162">
        <f t="shared" si="139"/>
        <v>16.760000000000002</v>
      </c>
      <c r="V1092" s="162">
        <f t="shared" si="139"/>
        <v>0.42</v>
      </c>
      <c r="W1092" s="162">
        <f t="shared" si="139"/>
        <v>0</v>
      </c>
      <c r="X1092" s="162">
        <f t="shared" si="139"/>
        <v>0</v>
      </c>
      <c r="Y1092" s="162">
        <f t="shared" si="139"/>
        <v>0</v>
      </c>
      <c r="Z1092" s="27"/>
      <c r="AA1092" s="208">
        <v>106.36</v>
      </c>
      <c r="AB1092" s="209">
        <v>81.31</v>
      </c>
      <c r="AC1092" s="209">
        <v>114.69</v>
      </c>
      <c r="AD1092" s="209">
        <v>93.25</v>
      </c>
      <c r="AE1092" s="209">
        <v>154</v>
      </c>
      <c r="AF1092" s="209">
        <v>222.3</v>
      </c>
      <c r="AG1092" s="209">
        <v>5.62</v>
      </c>
      <c r="AH1092" s="209">
        <v>259.57</v>
      </c>
      <c r="AI1092" s="209">
        <v>260.19</v>
      </c>
      <c r="AJ1092" s="209">
        <v>14.76</v>
      </c>
      <c r="AK1092" s="209">
        <v>0.63</v>
      </c>
      <c r="AL1092" s="209">
        <v>0.65</v>
      </c>
      <c r="AM1092" s="209">
        <v>1.65</v>
      </c>
      <c r="AN1092" s="209">
        <v>18.059999999999999</v>
      </c>
      <c r="AO1092" s="209">
        <v>8.84</v>
      </c>
      <c r="AP1092" s="209">
        <v>79.09</v>
      </c>
      <c r="AQ1092" s="209">
        <v>54.6</v>
      </c>
      <c r="AR1092" s="209">
        <v>90.82</v>
      </c>
      <c r="AS1092" s="209">
        <v>71.349999999999994</v>
      </c>
      <c r="AT1092" s="209">
        <v>16.760000000000002</v>
      </c>
      <c r="AU1092" s="209">
        <v>0.42</v>
      </c>
      <c r="AV1092" s="209">
        <v>0</v>
      </c>
      <c r="AW1092" s="209">
        <v>0</v>
      </c>
      <c r="AX1092" s="215">
        <v>0</v>
      </c>
      <c r="AY1092" s="337"/>
      <c r="AZ1092" s="12"/>
    </row>
    <row r="1093" spans="1:52">
      <c r="A1093" s="37">
        <v>20</v>
      </c>
      <c r="B1093" s="162">
        <f t="shared" si="140"/>
        <v>0.43</v>
      </c>
      <c r="C1093" s="162">
        <f t="shared" si="140"/>
        <v>8.16</v>
      </c>
      <c r="D1093" s="162">
        <f t="shared" si="140"/>
        <v>42.84</v>
      </c>
      <c r="E1093" s="162">
        <f t="shared" si="140"/>
        <v>0</v>
      </c>
      <c r="F1093" s="162">
        <f t="shared" si="140"/>
        <v>32.89</v>
      </c>
      <c r="G1093" s="162">
        <f t="shared" si="140"/>
        <v>120.46</v>
      </c>
      <c r="H1093" s="162">
        <f t="shared" si="140"/>
        <v>18.93</v>
      </c>
      <c r="I1093" s="162">
        <f t="shared" si="140"/>
        <v>256.89999999999998</v>
      </c>
      <c r="J1093" s="162">
        <f t="shared" si="140"/>
        <v>183.55</v>
      </c>
      <c r="K1093" s="162">
        <f t="shared" si="140"/>
        <v>0</v>
      </c>
      <c r="L1093" s="162">
        <f t="shared" si="140"/>
        <v>0</v>
      </c>
      <c r="M1093" s="162">
        <f t="shared" si="140"/>
        <v>0</v>
      </c>
      <c r="N1093" s="162">
        <f t="shared" si="140"/>
        <v>0</v>
      </c>
      <c r="O1093" s="162">
        <f t="shared" si="140"/>
        <v>0</v>
      </c>
      <c r="P1093" s="162">
        <f t="shared" si="140"/>
        <v>0</v>
      </c>
      <c r="Q1093" s="162">
        <f t="shared" si="140"/>
        <v>0</v>
      </c>
      <c r="R1093" s="162">
        <f t="shared" si="141"/>
        <v>0</v>
      </c>
      <c r="S1093" s="162">
        <f t="shared" si="139"/>
        <v>0</v>
      </c>
      <c r="T1093" s="162">
        <f t="shared" si="139"/>
        <v>0</v>
      </c>
      <c r="U1093" s="162">
        <f t="shared" si="139"/>
        <v>0</v>
      </c>
      <c r="V1093" s="162">
        <f t="shared" si="139"/>
        <v>0</v>
      </c>
      <c r="W1093" s="162">
        <f t="shared" si="139"/>
        <v>0</v>
      </c>
      <c r="X1093" s="162">
        <f t="shared" si="139"/>
        <v>0</v>
      </c>
      <c r="Y1093" s="162">
        <f t="shared" si="139"/>
        <v>0</v>
      </c>
      <c r="Z1093" s="27"/>
      <c r="AA1093" s="208">
        <v>0.43</v>
      </c>
      <c r="AB1093" s="209">
        <v>8.16</v>
      </c>
      <c r="AC1093" s="209">
        <v>42.84</v>
      </c>
      <c r="AD1093" s="209">
        <v>0</v>
      </c>
      <c r="AE1093" s="209">
        <v>32.89</v>
      </c>
      <c r="AF1093" s="209">
        <v>120.46</v>
      </c>
      <c r="AG1093" s="209">
        <v>18.93</v>
      </c>
      <c r="AH1093" s="209">
        <v>256.89999999999998</v>
      </c>
      <c r="AI1093" s="209">
        <v>183.55</v>
      </c>
      <c r="AJ1093" s="209">
        <v>0</v>
      </c>
      <c r="AK1093" s="209">
        <v>0</v>
      </c>
      <c r="AL1093" s="209">
        <v>0</v>
      </c>
      <c r="AM1093" s="209">
        <v>0</v>
      </c>
      <c r="AN1093" s="209">
        <v>0</v>
      </c>
      <c r="AO1093" s="209">
        <v>0</v>
      </c>
      <c r="AP1093" s="209">
        <v>0</v>
      </c>
      <c r="AQ1093" s="209">
        <v>0</v>
      </c>
      <c r="AR1093" s="209">
        <v>0</v>
      </c>
      <c r="AS1093" s="209">
        <v>0</v>
      </c>
      <c r="AT1093" s="209">
        <v>0</v>
      </c>
      <c r="AU1093" s="209">
        <v>0</v>
      </c>
      <c r="AV1093" s="209">
        <v>0</v>
      </c>
      <c r="AW1093" s="209">
        <v>0</v>
      </c>
      <c r="AX1093" s="215">
        <v>0</v>
      </c>
      <c r="AY1093" s="337"/>
      <c r="AZ1093" s="12"/>
    </row>
    <row r="1094" spans="1:52">
      <c r="A1094" s="37">
        <v>21</v>
      </c>
      <c r="B1094" s="162">
        <f t="shared" si="140"/>
        <v>0</v>
      </c>
      <c r="C1094" s="162">
        <f t="shared" si="140"/>
        <v>0.34</v>
      </c>
      <c r="D1094" s="162">
        <f t="shared" si="140"/>
        <v>0</v>
      </c>
      <c r="E1094" s="162">
        <f t="shared" si="140"/>
        <v>0</v>
      </c>
      <c r="F1094" s="162">
        <f t="shared" si="140"/>
        <v>0.15</v>
      </c>
      <c r="G1094" s="162">
        <f t="shared" si="140"/>
        <v>186.15</v>
      </c>
      <c r="H1094" s="162">
        <f t="shared" si="140"/>
        <v>346.66</v>
      </c>
      <c r="I1094" s="162">
        <f t="shared" si="140"/>
        <v>123.98</v>
      </c>
      <c r="J1094" s="162">
        <f t="shared" si="140"/>
        <v>34.72</v>
      </c>
      <c r="K1094" s="162">
        <f t="shared" si="140"/>
        <v>0</v>
      </c>
      <c r="L1094" s="162">
        <f t="shared" si="140"/>
        <v>0</v>
      </c>
      <c r="M1094" s="162">
        <f t="shared" si="140"/>
        <v>0</v>
      </c>
      <c r="N1094" s="162">
        <f t="shared" si="140"/>
        <v>0</v>
      </c>
      <c r="O1094" s="162">
        <f t="shared" si="140"/>
        <v>0</v>
      </c>
      <c r="P1094" s="162">
        <f t="shared" si="140"/>
        <v>0</v>
      </c>
      <c r="Q1094" s="162">
        <f t="shared" si="140"/>
        <v>0</v>
      </c>
      <c r="R1094" s="162">
        <f t="shared" si="141"/>
        <v>0</v>
      </c>
      <c r="S1094" s="162">
        <f t="shared" si="139"/>
        <v>0</v>
      </c>
      <c r="T1094" s="162">
        <f t="shared" si="139"/>
        <v>0</v>
      </c>
      <c r="U1094" s="162">
        <f t="shared" si="139"/>
        <v>0</v>
      </c>
      <c r="V1094" s="162">
        <f t="shared" si="139"/>
        <v>0</v>
      </c>
      <c r="W1094" s="162">
        <f t="shared" si="139"/>
        <v>0</v>
      </c>
      <c r="X1094" s="162">
        <f t="shared" si="139"/>
        <v>0</v>
      </c>
      <c r="Y1094" s="162">
        <f t="shared" si="139"/>
        <v>0</v>
      </c>
      <c r="Z1094" s="27"/>
      <c r="AA1094" s="208">
        <v>0</v>
      </c>
      <c r="AB1094" s="209">
        <v>0.34</v>
      </c>
      <c r="AC1094" s="209">
        <v>0</v>
      </c>
      <c r="AD1094" s="209">
        <v>0</v>
      </c>
      <c r="AE1094" s="209">
        <v>0.15</v>
      </c>
      <c r="AF1094" s="209">
        <v>186.15</v>
      </c>
      <c r="AG1094" s="209">
        <v>346.66</v>
      </c>
      <c r="AH1094" s="209">
        <v>123.98</v>
      </c>
      <c r="AI1094" s="209">
        <v>34.72</v>
      </c>
      <c r="AJ1094" s="209">
        <v>0</v>
      </c>
      <c r="AK1094" s="209">
        <v>0</v>
      </c>
      <c r="AL1094" s="209">
        <v>0</v>
      </c>
      <c r="AM1094" s="209">
        <v>0</v>
      </c>
      <c r="AN1094" s="209">
        <v>0</v>
      </c>
      <c r="AO1094" s="209">
        <v>0</v>
      </c>
      <c r="AP1094" s="209">
        <v>0</v>
      </c>
      <c r="AQ1094" s="209">
        <v>0</v>
      </c>
      <c r="AR1094" s="209">
        <v>0</v>
      </c>
      <c r="AS1094" s="209">
        <v>0</v>
      </c>
      <c r="AT1094" s="209">
        <v>0</v>
      </c>
      <c r="AU1094" s="209">
        <v>0</v>
      </c>
      <c r="AV1094" s="209">
        <v>0</v>
      </c>
      <c r="AW1094" s="209">
        <v>0</v>
      </c>
      <c r="AX1094" s="215">
        <v>0</v>
      </c>
      <c r="AY1094" s="337"/>
      <c r="AZ1094" s="12"/>
    </row>
    <row r="1095" spans="1:52">
      <c r="A1095" s="37">
        <v>22</v>
      </c>
      <c r="B1095" s="162">
        <f t="shared" si="140"/>
        <v>0</v>
      </c>
      <c r="C1095" s="162">
        <f t="shared" si="140"/>
        <v>0</v>
      </c>
      <c r="D1095" s="162">
        <f t="shared" si="140"/>
        <v>0</v>
      </c>
      <c r="E1095" s="162">
        <f t="shared" si="140"/>
        <v>36.29</v>
      </c>
      <c r="F1095" s="162">
        <f t="shared" si="140"/>
        <v>17.829999999999998</v>
      </c>
      <c r="G1095" s="162">
        <f t="shared" si="140"/>
        <v>51.18</v>
      </c>
      <c r="H1095" s="162">
        <f t="shared" si="140"/>
        <v>370.5</v>
      </c>
      <c r="I1095" s="162">
        <f t="shared" si="140"/>
        <v>165.55</v>
      </c>
      <c r="J1095" s="162">
        <f t="shared" si="140"/>
        <v>88.24</v>
      </c>
      <c r="K1095" s="162">
        <f t="shared" si="140"/>
        <v>82.64</v>
      </c>
      <c r="L1095" s="162">
        <f t="shared" si="140"/>
        <v>50.96</v>
      </c>
      <c r="M1095" s="162">
        <f t="shared" si="140"/>
        <v>1.6</v>
      </c>
      <c r="N1095" s="162">
        <f t="shared" si="140"/>
        <v>9.23</v>
      </c>
      <c r="O1095" s="162">
        <f t="shared" si="140"/>
        <v>50.29</v>
      </c>
      <c r="P1095" s="162">
        <f t="shared" si="140"/>
        <v>59.79</v>
      </c>
      <c r="Q1095" s="162">
        <f t="shared" si="140"/>
        <v>11.24</v>
      </c>
      <c r="R1095" s="162">
        <f t="shared" si="141"/>
        <v>26</v>
      </c>
      <c r="S1095" s="162">
        <f t="shared" si="139"/>
        <v>117.44</v>
      </c>
      <c r="T1095" s="162">
        <f t="shared" si="139"/>
        <v>36.75</v>
      </c>
      <c r="U1095" s="162">
        <f t="shared" si="139"/>
        <v>0</v>
      </c>
      <c r="V1095" s="162">
        <f t="shared" si="139"/>
        <v>0.64</v>
      </c>
      <c r="W1095" s="162">
        <f t="shared" si="139"/>
        <v>4.29</v>
      </c>
      <c r="X1095" s="162">
        <f t="shared" si="139"/>
        <v>0</v>
      </c>
      <c r="Y1095" s="162">
        <f t="shared" si="139"/>
        <v>0</v>
      </c>
      <c r="Z1095" s="27"/>
      <c r="AA1095" s="208">
        <v>0</v>
      </c>
      <c r="AB1095" s="209">
        <v>0</v>
      </c>
      <c r="AC1095" s="209">
        <v>0</v>
      </c>
      <c r="AD1095" s="209">
        <v>36.29</v>
      </c>
      <c r="AE1095" s="209">
        <v>17.829999999999998</v>
      </c>
      <c r="AF1095" s="209">
        <v>51.18</v>
      </c>
      <c r="AG1095" s="209">
        <v>370.5</v>
      </c>
      <c r="AH1095" s="209">
        <v>165.55</v>
      </c>
      <c r="AI1095" s="209">
        <v>88.24</v>
      </c>
      <c r="AJ1095" s="209">
        <v>82.64</v>
      </c>
      <c r="AK1095" s="209">
        <v>50.96</v>
      </c>
      <c r="AL1095" s="209">
        <v>1.6</v>
      </c>
      <c r="AM1095" s="209">
        <v>9.23</v>
      </c>
      <c r="AN1095" s="209">
        <v>50.29</v>
      </c>
      <c r="AO1095" s="209">
        <v>59.79</v>
      </c>
      <c r="AP1095" s="209">
        <v>11.24</v>
      </c>
      <c r="AQ1095" s="209">
        <v>26</v>
      </c>
      <c r="AR1095" s="209">
        <v>117.44</v>
      </c>
      <c r="AS1095" s="209">
        <v>36.75</v>
      </c>
      <c r="AT1095" s="209">
        <v>0</v>
      </c>
      <c r="AU1095" s="209">
        <v>0.64</v>
      </c>
      <c r="AV1095" s="209">
        <v>4.29</v>
      </c>
      <c r="AW1095" s="209">
        <v>0</v>
      </c>
      <c r="AX1095" s="215">
        <v>0</v>
      </c>
      <c r="AY1095" s="337"/>
      <c r="AZ1095" s="12"/>
    </row>
    <row r="1096" spans="1:52">
      <c r="A1096" s="37">
        <v>23</v>
      </c>
      <c r="B1096" s="162">
        <f t="shared" si="140"/>
        <v>0.46</v>
      </c>
      <c r="C1096" s="162">
        <f t="shared" si="140"/>
        <v>845.74</v>
      </c>
      <c r="D1096" s="162">
        <f t="shared" si="140"/>
        <v>871.85</v>
      </c>
      <c r="E1096" s="162">
        <f t="shared" si="140"/>
        <v>897.42</v>
      </c>
      <c r="F1096" s="162">
        <f t="shared" si="140"/>
        <v>141.41999999999999</v>
      </c>
      <c r="G1096" s="162">
        <f t="shared" si="140"/>
        <v>299.76</v>
      </c>
      <c r="H1096" s="162">
        <f t="shared" si="140"/>
        <v>316.61</v>
      </c>
      <c r="I1096" s="162">
        <f t="shared" si="140"/>
        <v>339.26</v>
      </c>
      <c r="J1096" s="162">
        <f t="shared" si="140"/>
        <v>143.1</v>
      </c>
      <c r="K1096" s="162">
        <f t="shared" si="140"/>
        <v>69.09</v>
      </c>
      <c r="L1096" s="162">
        <f t="shared" si="140"/>
        <v>58.84</v>
      </c>
      <c r="M1096" s="162">
        <f t="shared" si="140"/>
        <v>58.53</v>
      </c>
      <c r="N1096" s="162">
        <f t="shared" si="140"/>
        <v>64.239999999999995</v>
      </c>
      <c r="O1096" s="162">
        <f t="shared" si="140"/>
        <v>33.51</v>
      </c>
      <c r="P1096" s="162">
        <f t="shared" si="140"/>
        <v>22.01</v>
      </c>
      <c r="Q1096" s="162">
        <f t="shared" si="140"/>
        <v>16.95</v>
      </c>
      <c r="R1096" s="162">
        <f t="shared" si="141"/>
        <v>61.19</v>
      </c>
      <c r="S1096" s="162">
        <f t="shared" si="139"/>
        <v>125.19</v>
      </c>
      <c r="T1096" s="162">
        <f t="shared" si="139"/>
        <v>0</v>
      </c>
      <c r="U1096" s="162">
        <f t="shared" si="139"/>
        <v>0</v>
      </c>
      <c r="V1096" s="162">
        <f t="shared" si="139"/>
        <v>0</v>
      </c>
      <c r="W1096" s="162">
        <f t="shared" si="139"/>
        <v>3.13</v>
      </c>
      <c r="X1096" s="162">
        <f t="shared" si="139"/>
        <v>484.88</v>
      </c>
      <c r="Y1096" s="162">
        <f t="shared" si="139"/>
        <v>0.62</v>
      </c>
      <c r="Z1096" s="27"/>
      <c r="AA1096" s="208">
        <v>0.46</v>
      </c>
      <c r="AB1096" s="209">
        <v>845.74</v>
      </c>
      <c r="AC1096" s="209">
        <v>871.85</v>
      </c>
      <c r="AD1096" s="209">
        <v>897.42</v>
      </c>
      <c r="AE1096" s="209">
        <v>141.41999999999999</v>
      </c>
      <c r="AF1096" s="209">
        <v>299.76</v>
      </c>
      <c r="AG1096" s="209">
        <v>316.61</v>
      </c>
      <c r="AH1096" s="209">
        <v>339.26</v>
      </c>
      <c r="AI1096" s="209">
        <v>143.1</v>
      </c>
      <c r="AJ1096" s="209">
        <v>69.09</v>
      </c>
      <c r="AK1096" s="209">
        <v>58.84</v>
      </c>
      <c r="AL1096" s="209">
        <v>58.53</v>
      </c>
      <c r="AM1096" s="209">
        <v>64.239999999999995</v>
      </c>
      <c r="AN1096" s="209">
        <v>33.51</v>
      </c>
      <c r="AO1096" s="209">
        <v>22.01</v>
      </c>
      <c r="AP1096" s="209">
        <v>16.95</v>
      </c>
      <c r="AQ1096" s="209">
        <v>61.19</v>
      </c>
      <c r="AR1096" s="209">
        <v>125.19</v>
      </c>
      <c r="AS1096" s="209">
        <v>0</v>
      </c>
      <c r="AT1096" s="209">
        <v>0</v>
      </c>
      <c r="AU1096" s="209">
        <v>0</v>
      </c>
      <c r="AV1096" s="209">
        <v>3.13</v>
      </c>
      <c r="AW1096" s="209">
        <v>484.88</v>
      </c>
      <c r="AX1096" s="215">
        <v>0.62</v>
      </c>
      <c r="AY1096" s="337"/>
      <c r="AZ1096" s="12"/>
    </row>
    <row r="1097" spans="1:52">
      <c r="A1097" s="37">
        <v>24</v>
      </c>
      <c r="B1097" s="162">
        <f t="shared" si="140"/>
        <v>0</v>
      </c>
      <c r="C1097" s="162">
        <f t="shared" si="140"/>
        <v>15.73</v>
      </c>
      <c r="D1097" s="162">
        <f t="shared" si="140"/>
        <v>1.54</v>
      </c>
      <c r="E1097" s="162">
        <f t="shared" si="140"/>
        <v>37.299999999999997</v>
      </c>
      <c r="F1097" s="162">
        <f t="shared" si="140"/>
        <v>143.91999999999999</v>
      </c>
      <c r="G1097" s="162">
        <f t="shared" si="140"/>
        <v>206.96</v>
      </c>
      <c r="H1097" s="162">
        <f t="shared" si="140"/>
        <v>349.4</v>
      </c>
      <c r="I1097" s="162">
        <f t="shared" si="140"/>
        <v>153.80000000000001</v>
      </c>
      <c r="J1097" s="162">
        <f t="shared" si="140"/>
        <v>86.8</v>
      </c>
      <c r="K1097" s="162">
        <f t="shared" si="140"/>
        <v>0</v>
      </c>
      <c r="L1097" s="162">
        <f t="shared" si="140"/>
        <v>0</v>
      </c>
      <c r="M1097" s="162">
        <f t="shared" si="140"/>
        <v>0</v>
      </c>
      <c r="N1097" s="162">
        <f t="shared" si="140"/>
        <v>0</v>
      </c>
      <c r="O1097" s="162">
        <f t="shared" si="140"/>
        <v>0</v>
      </c>
      <c r="P1097" s="162">
        <f t="shared" si="140"/>
        <v>0</v>
      </c>
      <c r="Q1097" s="162">
        <f t="shared" si="140"/>
        <v>0</v>
      </c>
      <c r="R1097" s="162">
        <f t="shared" si="141"/>
        <v>0</v>
      </c>
      <c r="S1097" s="162">
        <f t="shared" si="139"/>
        <v>0</v>
      </c>
      <c r="T1097" s="162">
        <f t="shared" si="139"/>
        <v>0</v>
      </c>
      <c r="U1097" s="162">
        <f t="shared" si="139"/>
        <v>0</v>
      </c>
      <c r="V1097" s="162">
        <f t="shared" si="139"/>
        <v>0</v>
      </c>
      <c r="W1097" s="162">
        <f t="shared" si="139"/>
        <v>0</v>
      </c>
      <c r="X1097" s="162">
        <f t="shared" si="139"/>
        <v>0</v>
      </c>
      <c r="Y1097" s="162">
        <f t="shared" si="139"/>
        <v>0</v>
      </c>
      <c r="Z1097" s="27"/>
      <c r="AA1097" s="208">
        <v>0</v>
      </c>
      <c r="AB1097" s="209">
        <v>15.73</v>
      </c>
      <c r="AC1097" s="209">
        <v>1.54</v>
      </c>
      <c r="AD1097" s="209">
        <v>37.299999999999997</v>
      </c>
      <c r="AE1097" s="209">
        <v>143.91999999999999</v>
      </c>
      <c r="AF1097" s="209">
        <v>206.96</v>
      </c>
      <c r="AG1097" s="209">
        <v>349.4</v>
      </c>
      <c r="AH1097" s="209">
        <v>153.80000000000001</v>
      </c>
      <c r="AI1097" s="209">
        <v>86.8</v>
      </c>
      <c r="AJ1097" s="209">
        <v>0</v>
      </c>
      <c r="AK1097" s="209">
        <v>0</v>
      </c>
      <c r="AL1097" s="209">
        <v>0</v>
      </c>
      <c r="AM1097" s="209">
        <v>0</v>
      </c>
      <c r="AN1097" s="209">
        <v>0</v>
      </c>
      <c r="AO1097" s="209">
        <v>0</v>
      </c>
      <c r="AP1097" s="209">
        <v>0</v>
      </c>
      <c r="AQ1097" s="209">
        <v>0</v>
      </c>
      <c r="AR1097" s="209">
        <v>0</v>
      </c>
      <c r="AS1097" s="209">
        <v>0</v>
      </c>
      <c r="AT1097" s="209">
        <v>0</v>
      </c>
      <c r="AU1097" s="209">
        <v>0</v>
      </c>
      <c r="AV1097" s="209">
        <v>0</v>
      </c>
      <c r="AW1097" s="209">
        <v>0</v>
      </c>
      <c r="AX1097" s="215">
        <v>0</v>
      </c>
      <c r="AY1097" s="337"/>
      <c r="AZ1097" s="12"/>
    </row>
    <row r="1098" spans="1:52">
      <c r="A1098" s="37">
        <v>25</v>
      </c>
      <c r="B1098" s="162">
        <f t="shared" si="140"/>
        <v>0</v>
      </c>
      <c r="C1098" s="162">
        <f t="shared" si="140"/>
        <v>0</v>
      </c>
      <c r="D1098" s="162">
        <f t="shared" si="140"/>
        <v>0</v>
      </c>
      <c r="E1098" s="162">
        <f t="shared" si="140"/>
        <v>0.21</v>
      </c>
      <c r="F1098" s="162">
        <f t="shared" si="140"/>
        <v>81.58</v>
      </c>
      <c r="G1098" s="162">
        <f t="shared" si="140"/>
        <v>49.75</v>
      </c>
      <c r="H1098" s="162">
        <f t="shared" si="140"/>
        <v>121.18</v>
      </c>
      <c r="I1098" s="162">
        <f t="shared" si="140"/>
        <v>99.26</v>
      </c>
      <c r="J1098" s="162">
        <f t="shared" si="140"/>
        <v>0.64</v>
      </c>
      <c r="K1098" s="162">
        <f t="shared" si="140"/>
        <v>0</v>
      </c>
      <c r="L1098" s="162">
        <f t="shared" si="140"/>
        <v>0</v>
      </c>
      <c r="M1098" s="162">
        <f t="shared" si="140"/>
        <v>0</v>
      </c>
      <c r="N1098" s="162">
        <f t="shared" si="140"/>
        <v>0</v>
      </c>
      <c r="O1098" s="162">
        <f t="shared" si="140"/>
        <v>0</v>
      </c>
      <c r="P1098" s="162">
        <f t="shared" si="140"/>
        <v>0</v>
      </c>
      <c r="Q1098" s="162">
        <f t="shared" si="140"/>
        <v>0</v>
      </c>
      <c r="R1098" s="162">
        <f t="shared" si="141"/>
        <v>7.9400000000000013</v>
      </c>
      <c r="S1098" s="162">
        <f t="shared" si="139"/>
        <v>27.47</v>
      </c>
      <c r="T1098" s="162">
        <f t="shared" si="139"/>
        <v>0</v>
      </c>
      <c r="U1098" s="162">
        <f t="shared" si="139"/>
        <v>0</v>
      </c>
      <c r="V1098" s="162">
        <f t="shared" si="139"/>
        <v>0</v>
      </c>
      <c r="W1098" s="162">
        <f t="shared" si="139"/>
        <v>0</v>
      </c>
      <c r="X1098" s="162">
        <f t="shared" si="139"/>
        <v>0</v>
      </c>
      <c r="Y1098" s="162">
        <f t="shared" si="139"/>
        <v>0</v>
      </c>
      <c r="Z1098" s="27"/>
      <c r="AA1098" s="208">
        <v>0</v>
      </c>
      <c r="AB1098" s="209">
        <v>0</v>
      </c>
      <c r="AC1098" s="209">
        <v>0</v>
      </c>
      <c r="AD1098" s="209">
        <v>0.21</v>
      </c>
      <c r="AE1098" s="209">
        <v>81.58</v>
      </c>
      <c r="AF1098" s="209">
        <v>49.75</v>
      </c>
      <c r="AG1098" s="209">
        <v>121.18</v>
      </c>
      <c r="AH1098" s="209">
        <v>99.26</v>
      </c>
      <c r="AI1098" s="209">
        <v>0.64</v>
      </c>
      <c r="AJ1098" s="209">
        <v>0</v>
      </c>
      <c r="AK1098" s="209">
        <v>0</v>
      </c>
      <c r="AL1098" s="209">
        <v>0</v>
      </c>
      <c r="AM1098" s="209">
        <v>0</v>
      </c>
      <c r="AN1098" s="209">
        <v>0</v>
      </c>
      <c r="AO1098" s="209">
        <v>0</v>
      </c>
      <c r="AP1098" s="209">
        <v>0</v>
      </c>
      <c r="AQ1098" s="209">
        <v>7.9400000000000013</v>
      </c>
      <c r="AR1098" s="209">
        <v>27.47</v>
      </c>
      <c r="AS1098" s="209">
        <v>0</v>
      </c>
      <c r="AT1098" s="209">
        <v>0</v>
      </c>
      <c r="AU1098" s="209">
        <v>0</v>
      </c>
      <c r="AV1098" s="209">
        <v>0</v>
      </c>
      <c r="AW1098" s="209">
        <v>0</v>
      </c>
      <c r="AX1098" s="215">
        <v>0</v>
      </c>
      <c r="AY1098" s="337"/>
      <c r="AZ1098" s="12"/>
    </row>
    <row r="1099" spans="1:52">
      <c r="A1099" s="37">
        <v>26</v>
      </c>
      <c r="B1099" s="162">
        <f t="shared" si="140"/>
        <v>145.07</v>
      </c>
      <c r="C1099" s="162">
        <f t="shared" si="140"/>
        <v>83.9</v>
      </c>
      <c r="D1099" s="162">
        <f t="shared" si="140"/>
        <v>127.31</v>
      </c>
      <c r="E1099" s="162">
        <f t="shared" si="140"/>
        <v>70.180000000000007</v>
      </c>
      <c r="F1099" s="162">
        <f t="shared" si="140"/>
        <v>161.85</v>
      </c>
      <c r="G1099" s="162">
        <f t="shared" si="140"/>
        <v>132.65</v>
      </c>
      <c r="H1099" s="162">
        <f t="shared" si="140"/>
        <v>183.77</v>
      </c>
      <c r="I1099" s="162">
        <f t="shared" si="140"/>
        <v>122.19</v>
      </c>
      <c r="J1099" s="162">
        <f t="shared" si="140"/>
        <v>196.73</v>
      </c>
      <c r="K1099" s="162">
        <f t="shared" si="140"/>
        <v>0.3</v>
      </c>
      <c r="L1099" s="162">
        <f t="shared" si="140"/>
        <v>0</v>
      </c>
      <c r="M1099" s="162">
        <f t="shared" si="140"/>
        <v>21.01</v>
      </c>
      <c r="N1099" s="162">
        <f t="shared" si="140"/>
        <v>123.83</v>
      </c>
      <c r="O1099" s="162">
        <f t="shared" si="140"/>
        <v>149.86000000000001</v>
      </c>
      <c r="P1099" s="162">
        <f t="shared" si="140"/>
        <v>160.80000000000001</v>
      </c>
      <c r="Q1099" s="162">
        <f t="shared" si="140"/>
        <v>167.1</v>
      </c>
      <c r="R1099" s="162">
        <f t="shared" si="141"/>
        <v>176.68</v>
      </c>
      <c r="S1099" s="162">
        <f t="shared" si="139"/>
        <v>187.4</v>
      </c>
      <c r="T1099" s="162">
        <f t="shared" si="139"/>
        <v>150.30000000000001</v>
      </c>
      <c r="U1099" s="162">
        <f t="shared" si="139"/>
        <v>0</v>
      </c>
      <c r="V1099" s="162">
        <f t="shared" si="139"/>
        <v>0</v>
      </c>
      <c r="W1099" s="162">
        <f t="shared" si="139"/>
        <v>0</v>
      </c>
      <c r="X1099" s="162">
        <f t="shared" si="139"/>
        <v>33.81</v>
      </c>
      <c r="Y1099" s="162">
        <f t="shared" si="139"/>
        <v>0</v>
      </c>
      <c r="Z1099" s="27"/>
      <c r="AA1099" s="208">
        <v>145.07</v>
      </c>
      <c r="AB1099" s="209">
        <v>83.9</v>
      </c>
      <c r="AC1099" s="209">
        <v>127.31</v>
      </c>
      <c r="AD1099" s="209">
        <v>70.180000000000007</v>
      </c>
      <c r="AE1099" s="209">
        <v>161.85</v>
      </c>
      <c r="AF1099" s="209">
        <v>132.65</v>
      </c>
      <c r="AG1099" s="209">
        <v>183.77</v>
      </c>
      <c r="AH1099" s="209">
        <v>122.19</v>
      </c>
      <c r="AI1099" s="209">
        <v>196.73</v>
      </c>
      <c r="AJ1099" s="209">
        <v>0.3</v>
      </c>
      <c r="AK1099" s="209">
        <v>0</v>
      </c>
      <c r="AL1099" s="209">
        <v>21.01</v>
      </c>
      <c r="AM1099" s="209">
        <v>123.83</v>
      </c>
      <c r="AN1099" s="209">
        <v>149.86000000000001</v>
      </c>
      <c r="AO1099" s="209">
        <v>160.80000000000001</v>
      </c>
      <c r="AP1099" s="209">
        <v>167.1</v>
      </c>
      <c r="AQ1099" s="209">
        <v>176.68</v>
      </c>
      <c r="AR1099" s="209">
        <v>187.4</v>
      </c>
      <c r="AS1099" s="209">
        <v>150.30000000000001</v>
      </c>
      <c r="AT1099" s="209">
        <v>0</v>
      </c>
      <c r="AU1099" s="209">
        <v>0</v>
      </c>
      <c r="AV1099" s="209">
        <v>0</v>
      </c>
      <c r="AW1099" s="209">
        <v>33.81</v>
      </c>
      <c r="AX1099" s="215">
        <v>0</v>
      </c>
      <c r="AY1099" s="337"/>
      <c r="AZ1099" s="12"/>
    </row>
    <row r="1100" spans="1:52">
      <c r="A1100" s="37">
        <v>27</v>
      </c>
      <c r="B1100" s="162">
        <f t="shared" si="140"/>
        <v>56.96</v>
      </c>
      <c r="C1100" s="162">
        <f t="shared" si="140"/>
        <v>0.14000000000000001</v>
      </c>
      <c r="D1100" s="162">
        <f t="shared" si="140"/>
        <v>12.95</v>
      </c>
      <c r="E1100" s="162">
        <f t="shared" si="140"/>
        <v>33.31</v>
      </c>
      <c r="F1100" s="162">
        <f t="shared" si="140"/>
        <v>56.56</v>
      </c>
      <c r="G1100" s="162">
        <f t="shared" si="140"/>
        <v>144.18</v>
      </c>
      <c r="H1100" s="162">
        <f t="shared" si="140"/>
        <v>155.04</v>
      </c>
      <c r="I1100" s="162">
        <f t="shared" si="140"/>
        <v>234.15</v>
      </c>
      <c r="J1100" s="162">
        <f t="shared" si="140"/>
        <v>344.29</v>
      </c>
      <c r="K1100" s="162">
        <f t="shared" si="140"/>
        <v>170.75</v>
      </c>
      <c r="L1100" s="162">
        <f t="shared" si="140"/>
        <v>79.36</v>
      </c>
      <c r="M1100" s="162">
        <f t="shared" si="140"/>
        <v>34.24</v>
      </c>
      <c r="N1100" s="162">
        <f t="shared" si="140"/>
        <v>45.38</v>
      </c>
      <c r="O1100" s="162">
        <f t="shared" si="140"/>
        <v>110.53</v>
      </c>
      <c r="P1100" s="162">
        <f t="shared" si="140"/>
        <v>174.72</v>
      </c>
      <c r="Q1100" s="162">
        <f t="shared" si="140"/>
        <v>178.46</v>
      </c>
      <c r="R1100" s="162">
        <f t="shared" si="141"/>
        <v>256.99</v>
      </c>
      <c r="S1100" s="162">
        <f t="shared" si="139"/>
        <v>193.07</v>
      </c>
      <c r="T1100" s="162">
        <f t="shared" si="139"/>
        <v>114.01</v>
      </c>
      <c r="U1100" s="162">
        <f t="shared" si="139"/>
        <v>33.54</v>
      </c>
      <c r="V1100" s="162">
        <f t="shared" si="139"/>
        <v>15.43</v>
      </c>
      <c r="W1100" s="162">
        <f t="shared" si="139"/>
        <v>26.4</v>
      </c>
      <c r="X1100" s="162">
        <f t="shared" si="139"/>
        <v>9.83</v>
      </c>
      <c r="Y1100" s="162">
        <f t="shared" si="139"/>
        <v>102.26</v>
      </c>
      <c r="Z1100" s="27"/>
      <c r="AA1100" s="208">
        <v>56.96</v>
      </c>
      <c r="AB1100" s="209">
        <v>0.14000000000000001</v>
      </c>
      <c r="AC1100" s="209">
        <v>12.95</v>
      </c>
      <c r="AD1100" s="209">
        <v>33.31</v>
      </c>
      <c r="AE1100" s="209">
        <v>56.56</v>
      </c>
      <c r="AF1100" s="209">
        <v>144.18</v>
      </c>
      <c r="AG1100" s="209">
        <v>155.04</v>
      </c>
      <c r="AH1100" s="209">
        <v>234.15</v>
      </c>
      <c r="AI1100" s="209">
        <v>344.29</v>
      </c>
      <c r="AJ1100" s="209">
        <v>170.75</v>
      </c>
      <c r="AK1100" s="209">
        <v>79.36</v>
      </c>
      <c r="AL1100" s="209">
        <v>34.24</v>
      </c>
      <c r="AM1100" s="209">
        <v>45.38</v>
      </c>
      <c r="AN1100" s="209">
        <v>110.53</v>
      </c>
      <c r="AO1100" s="209">
        <v>174.72</v>
      </c>
      <c r="AP1100" s="209">
        <v>178.46</v>
      </c>
      <c r="AQ1100" s="209">
        <v>256.99</v>
      </c>
      <c r="AR1100" s="209">
        <v>193.07</v>
      </c>
      <c r="AS1100" s="209">
        <v>114.01</v>
      </c>
      <c r="AT1100" s="209">
        <v>33.54</v>
      </c>
      <c r="AU1100" s="209">
        <v>15.43</v>
      </c>
      <c r="AV1100" s="209">
        <v>26.4</v>
      </c>
      <c r="AW1100" s="209">
        <v>9.83</v>
      </c>
      <c r="AX1100" s="215">
        <v>102.26</v>
      </c>
      <c r="AY1100" s="337"/>
      <c r="AZ1100" s="12"/>
    </row>
    <row r="1101" spans="1:52">
      <c r="A1101" s="37">
        <v>28</v>
      </c>
      <c r="B1101" s="162">
        <f t="shared" si="140"/>
        <v>9.18</v>
      </c>
      <c r="C1101" s="162">
        <f t="shared" si="140"/>
        <v>9.1</v>
      </c>
      <c r="D1101" s="162">
        <f t="shared" si="140"/>
        <v>0.1</v>
      </c>
      <c r="E1101" s="162">
        <f t="shared" si="140"/>
        <v>29.83</v>
      </c>
      <c r="F1101" s="162">
        <f t="shared" si="140"/>
        <v>56.54</v>
      </c>
      <c r="G1101" s="162">
        <f t="shared" si="140"/>
        <v>223.2</v>
      </c>
      <c r="H1101" s="162">
        <f t="shared" si="140"/>
        <v>244.51</v>
      </c>
      <c r="I1101" s="162">
        <f t="shared" si="140"/>
        <v>148.38</v>
      </c>
      <c r="J1101" s="162">
        <f t="shared" si="140"/>
        <v>164.76</v>
      </c>
      <c r="K1101" s="162">
        <f t="shared" si="140"/>
        <v>159.97</v>
      </c>
      <c r="L1101" s="162">
        <f t="shared" si="140"/>
        <v>158.97999999999999</v>
      </c>
      <c r="M1101" s="162">
        <f t="shared" si="140"/>
        <v>177.35</v>
      </c>
      <c r="N1101" s="162">
        <f t="shared" si="140"/>
        <v>195.47</v>
      </c>
      <c r="O1101" s="162">
        <f t="shared" si="140"/>
        <v>218.56</v>
      </c>
      <c r="P1101" s="162">
        <f t="shared" si="140"/>
        <v>206.23</v>
      </c>
      <c r="Q1101" s="162">
        <f t="shared" si="140"/>
        <v>225.2</v>
      </c>
      <c r="R1101" s="162">
        <f t="shared" si="141"/>
        <v>234.29</v>
      </c>
      <c r="S1101" s="162">
        <f t="shared" si="139"/>
        <v>203.41</v>
      </c>
      <c r="T1101" s="162">
        <f t="shared" si="139"/>
        <v>68.44</v>
      </c>
      <c r="U1101" s="162">
        <f t="shared" si="139"/>
        <v>59.11</v>
      </c>
      <c r="V1101" s="162">
        <f t="shared" si="139"/>
        <v>0</v>
      </c>
      <c r="W1101" s="162">
        <f t="shared" si="139"/>
        <v>0</v>
      </c>
      <c r="X1101" s="162">
        <f t="shared" si="139"/>
        <v>0</v>
      </c>
      <c r="Y1101" s="162">
        <f t="shared" si="139"/>
        <v>0</v>
      </c>
      <c r="Z1101" s="27"/>
      <c r="AA1101" s="208">
        <v>9.18</v>
      </c>
      <c r="AB1101" s="209">
        <v>9.1</v>
      </c>
      <c r="AC1101" s="209">
        <v>0.1</v>
      </c>
      <c r="AD1101" s="209">
        <v>29.83</v>
      </c>
      <c r="AE1101" s="209">
        <v>56.54</v>
      </c>
      <c r="AF1101" s="209">
        <v>223.2</v>
      </c>
      <c r="AG1101" s="209">
        <v>244.51</v>
      </c>
      <c r="AH1101" s="209">
        <v>148.38</v>
      </c>
      <c r="AI1101" s="209">
        <v>164.76</v>
      </c>
      <c r="AJ1101" s="209">
        <v>159.97</v>
      </c>
      <c r="AK1101" s="209">
        <v>158.97999999999999</v>
      </c>
      <c r="AL1101" s="209">
        <v>177.35</v>
      </c>
      <c r="AM1101" s="209">
        <v>195.47</v>
      </c>
      <c r="AN1101" s="209">
        <v>218.56</v>
      </c>
      <c r="AO1101" s="209">
        <v>206.23</v>
      </c>
      <c r="AP1101" s="209">
        <v>225.2</v>
      </c>
      <c r="AQ1101" s="209">
        <v>234.29</v>
      </c>
      <c r="AR1101" s="209">
        <v>203.41</v>
      </c>
      <c r="AS1101" s="209">
        <v>68.44</v>
      </c>
      <c r="AT1101" s="209">
        <v>59.11</v>
      </c>
      <c r="AU1101" s="209">
        <v>0</v>
      </c>
      <c r="AV1101" s="209">
        <v>0</v>
      </c>
      <c r="AW1101" s="209">
        <v>0</v>
      </c>
      <c r="AX1101" s="215">
        <v>0</v>
      </c>
      <c r="AY1101" s="337"/>
      <c r="AZ1101" s="12"/>
    </row>
    <row r="1102" spans="1:52">
      <c r="A1102" s="37">
        <v>29</v>
      </c>
      <c r="B1102" s="162">
        <f t="shared" si="140"/>
        <v>0.03</v>
      </c>
      <c r="C1102" s="162">
        <f t="shared" si="140"/>
        <v>55.21</v>
      </c>
      <c r="D1102" s="162">
        <f t="shared" si="140"/>
        <v>82.79</v>
      </c>
      <c r="E1102" s="162">
        <f t="shared" si="140"/>
        <v>181.91</v>
      </c>
      <c r="F1102" s="162">
        <f t="shared" si="140"/>
        <v>122.79</v>
      </c>
      <c r="G1102" s="162">
        <f t="shared" si="140"/>
        <v>304.52</v>
      </c>
      <c r="H1102" s="162">
        <f t="shared" si="140"/>
        <v>310.98</v>
      </c>
      <c r="I1102" s="162">
        <f t="shared" si="140"/>
        <v>340.7</v>
      </c>
      <c r="J1102" s="162">
        <f t="shared" si="140"/>
        <v>271.07</v>
      </c>
      <c r="K1102" s="162">
        <f t="shared" si="140"/>
        <v>149.94999999999999</v>
      </c>
      <c r="L1102" s="162">
        <f t="shared" si="140"/>
        <v>192.49</v>
      </c>
      <c r="M1102" s="162">
        <f t="shared" si="140"/>
        <v>199.02</v>
      </c>
      <c r="N1102" s="162">
        <f t="shared" si="140"/>
        <v>200.27</v>
      </c>
      <c r="O1102" s="162">
        <f t="shared" si="140"/>
        <v>215.77</v>
      </c>
      <c r="P1102" s="162">
        <f t="shared" si="140"/>
        <v>230.25</v>
      </c>
      <c r="Q1102" s="162">
        <f t="shared" si="140"/>
        <v>230.15</v>
      </c>
      <c r="R1102" s="162">
        <f t="shared" si="141"/>
        <v>217.32</v>
      </c>
      <c r="S1102" s="162">
        <f t="shared" si="139"/>
        <v>170.83</v>
      </c>
      <c r="T1102" s="162">
        <f t="shared" si="139"/>
        <v>148.6</v>
      </c>
      <c r="U1102" s="162">
        <f t="shared" si="139"/>
        <v>106.87</v>
      </c>
      <c r="V1102" s="162">
        <f t="shared" si="139"/>
        <v>43.62</v>
      </c>
      <c r="W1102" s="162">
        <f t="shared" si="139"/>
        <v>48.92</v>
      </c>
      <c r="X1102" s="162">
        <f t="shared" si="139"/>
        <v>34.43</v>
      </c>
      <c r="Y1102" s="162">
        <f t="shared" si="139"/>
        <v>127.92</v>
      </c>
      <c r="Z1102" s="27"/>
      <c r="AA1102" s="208">
        <v>0.03</v>
      </c>
      <c r="AB1102" s="209">
        <v>55.21</v>
      </c>
      <c r="AC1102" s="209">
        <v>82.79</v>
      </c>
      <c r="AD1102" s="209">
        <v>181.91</v>
      </c>
      <c r="AE1102" s="209">
        <v>122.79</v>
      </c>
      <c r="AF1102" s="209">
        <v>304.52</v>
      </c>
      <c r="AG1102" s="209">
        <v>310.98</v>
      </c>
      <c r="AH1102" s="209">
        <v>340.7</v>
      </c>
      <c r="AI1102" s="209">
        <v>271.07</v>
      </c>
      <c r="AJ1102" s="209">
        <v>149.94999999999999</v>
      </c>
      <c r="AK1102" s="209">
        <v>192.49</v>
      </c>
      <c r="AL1102" s="209">
        <v>199.02</v>
      </c>
      <c r="AM1102" s="209">
        <v>200.27</v>
      </c>
      <c r="AN1102" s="209">
        <v>215.77</v>
      </c>
      <c r="AO1102" s="209">
        <v>230.25</v>
      </c>
      <c r="AP1102" s="209">
        <v>230.15</v>
      </c>
      <c r="AQ1102" s="209">
        <v>217.32</v>
      </c>
      <c r="AR1102" s="209">
        <v>170.83</v>
      </c>
      <c r="AS1102" s="209">
        <v>148.6</v>
      </c>
      <c r="AT1102" s="209">
        <v>106.87</v>
      </c>
      <c r="AU1102" s="209">
        <v>43.62</v>
      </c>
      <c r="AV1102" s="209">
        <v>48.92</v>
      </c>
      <c r="AW1102" s="209">
        <v>34.43</v>
      </c>
      <c r="AX1102" s="215">
        <v>127.92</v>
      </c>
      <c r="AY1102" s="337"/>
      <c r="AZ1102" s="12"/>
    </row>
    <row r="1103" spans="1:52">
      <c r="A1103" s="37">
        <v>30</v>
      </c>
      <c r="B1103" s="162">
        <f t="shared" si="140"/>
        <v>20.28</v>
      </c>
      <c r="C1103" s="162">
        <f t="shared" si="140"/>
        <v>47.27</v>
      </c>
      <c r="D1103" s="162">
        <f t="shared" si="140"/>
        <v>0</v>
      </c>
      <c r="E1103" s="162">
        <f t="shared" si="140"/>
        <v>229.56</v>
      </c>
      <c r="F1103" s="162">
        <f t="shared" si="140"/>
        <v>157.99</v>
      </c>
      <c r="G1103" s="162">
        <f t="shared" si="140"/>
        <v>357.16</v>
      </c>
      <c r="H1103" s="162">
        <f t="shared" si="140"/>
        <v>451.24</v>
      </c>
      <c r="I1103" s="162">
        <f t="shared" si="140"/>
        <v>332.49</v>
      </c>
      <c r="J1103" s="162">
        <f t="shared" si="140"/>
        <v>186.12</v>
      </c>
      <c r="K1103" s="162">
        <f t="shared" si="140"/>
        <v>145.72</v>
      </c>
      <c r="L1103" s="162">
        <f t="shared" si="140"/>
        <v>173.78</v>
      </c>
      <c r="M1103" s="162">
        <f t="shared" si="140"/>
        <v>102.97</v>
      </c>
      <c r="N1103" s="162">
        <f t="shared" si="140"/>
        <v>106.36</v>
      </c>
      <c r="O1103" s="162">
        <f t="shared" si="140"/>
        <v>176.46</v>
      </c>
      <c r="P1103" s="162">
        <f t="shared" si="140"/>
        <v>97.94</v>
      </c>
      <c r="Q1103" s="162">
        <f t="shared" si="140"/>
        <v>126.69</v>
      </c>
      <c r="R1103" s="162">
        <f t="shared" si="141"/>
        <v>212.07</v>
      </c>
      <c r="S1103" s="162">
        <f t="shared" si="139"/>
        <v>115.38</v>
      </c>
      <c r="T1103" s="162">
        <f t="shared" si="139"/>
        <v>107.04</v>
      </c>
      <c r="U1103" s="162">
        <f t="shared" si="139"/>
        <v>0</v>
      </c>
      <c r="V1103" s="162">
        <f t="shared" si="139"/>
        <v>0.11</v>
      </c>
      <c r="W1103" s="162">
        <f t="shared" si="139"/>
        <v>77.459999999999994</v>
      </c>
      <c r="X1103" s="162">
        <f t="shared" si="139"/>
        <v>163.30000000000001</v>
      </c>
      <c r="Y1103" s="162">
        <f t="shared" si="139"/>
        <v>0.43</v>
      </c>
      <c r="Z1103" s="27"/>
      <c r="AA1103" s="208">
        <v>20.28</v>
      </c>
      <c r="AB1103" s="209">
        <v>47.27</v>
      </c>
      <c r="AC1103" s="209">
        <v>0</v>
      </c>
      <c r="AD1103" s="209">
        <v>229.56</v>
      </c>
      <c r="AE1103" s="209">
        <v>157.99</v>
      </c>
      <c r="AF1103" s="209">
        <v>357.16</v>
      </c>
      <c r="AG1103" s="209">
        <v>451.24</v>
      </c>
      <c r="AH1103" s="209">
        <v>332.49</v>
      </c>
      <c r="AI1103" s="209">
        <v>186.12</v>
      </c>
      <c r="AJ1103" s="209">
        <v>145.72</v>
      </c>
      <c r="AK1103" s="209">
        <v>173.78</v>
      </c>
      <c r="AL1103" s="209">
        <v>102.97</v>
      </c>
      <c r="AM1103" s="209">
        <v>106.36</v>
      </c>
      <c r="AN1103" s="209">
        <v>176.46</v>
      </c>
      <c r="AO1103" s="209">
        <v>97.94</v>
      </c>
      <c r="AP1103" s="209">
        <v>126.69</v>
      </c>
      <c r="AQ1103" s="209">
        <v>212.07</v>
      </c>
      <c r="AR1103" s="209">
        <v>115.38</v>
      </c>
      <c r="AS1103" s="209">
        <v>107.04</v>
      </c>
      <c r="AT1103" s="209">
        <v>0</v>
      </c>
      <c r="AU1103" s="209">
        <v>0.11</v>
      </c>
      <c r="AV1103" s="209">
        <v>77.459999999999994</v>
      </c>
      <c r="AW1103" s="209">
        <v>163.30000000000001</v>
      </c>
      <c r="AX1103" s="215">
        <v>0.43</v>
      </c>
      <c r="AY1103" s="337"/>
      <c r="AZ1103" s="12"/>
    </row>
    <row r="1104" spans="1:52" ht="13.15" customHeight="1" thickBot="1">
      <c r="A1104" s="147">
        <v>31</v>
      </c>
      <c r="B1104" s="162">
        <f t="shared" si="140"/>
        <v>0</v>
      </c>
      <c r="C1104" s="162">
        <f t="shared" si="140"/>
        <v>0</v>
      </c>
      <c r="D1104" s="162">
        <f t="shared" si="140"/>
        <v>0</v>
      </c>
      <c r="E1104" s="162">
        <f t="shared" si="140"/>
        <v>0</v>
      </c>
      <c r="F1104" s="162">
        <f t="shared" si="140"/>
        <v>0</v>
      </c>
      <c r="G1104" s="162">
        <f t="shared" si="140"/>
        <v>0</v>
      </c>
      <c r="H1104" s="162">
        <f t="shared" si="140"/>
        <v>0</v>
      </c>
      <c r="I1104" s="162">
        <f t="shared" si="140"/>
        <v>0</v>
      </c>
      <c r="J1104" s="162">
        <f t="shared" si="140"/>
        <v>0</v>
      </c>
      <c r="K1104" s="162">
        <f t="shared" si="140"/>
        <v>0</v>
      </c>
      <c r="L1104" s="162">
        <f t="shared" si="140"/>
        <v>0</v>
      </c>
      <c r="M1104" s="162">
        <f t="shared" si="140"/>
        <v>0</v>
      </c>
      <c r="N1104" s="162">
        <f t="shared" si="140"/>
        <v>0</v>
      </c>
      <c r="O1104" s="162">
        <f t="shared" si="140"/>
        <v>0</v>
      </c>
      <c r="P1104" s="162">
        <f t="shared" si="140"/>
        <v>0</v>
      </c>
      <c r="Q1104" s="162">
        <f t="shared" si="140"/>
        <v>0</v>
      </c>
      <c r="R1104" s="162">
        <f t="shared" si="141"/>
        <v>0</v>
      </c>
      <c r="S1104" s="162">
        <f t="shared" si="139"/>
        <v>0</v>
      </c>
      <c r="T1104" s="162">
        <f t="shared" si="139"/>
        <v>0</v>
      </c>
      <c r="U1104" s="162">
        <f t="shared" si="139"/>
        <v>0</v>
      </c>
      <c r="V1104" s="162">
        <f t="shared" si="139"/>
        <v>0</v>
      </c>
      <c r="W1104" s="162">
        <f t="shared" si="139"/>
        <v>0</v>
      </c>
      <c r="X1104" s="162">
        <f t="shared" si="139"/>
        <v>0</v>
      </c>
      <c r="Y1104" s="162">
        <f t="shared" si="139"/>
        <v>0</v>
      </c>
      <c r="Z1104" s="27"/>
      <c r="AA1104" s="212">
        <v>0</v>
      </c>
      <c r="AB1104" s="213">
        <v>0</v>
      </c>
      <c r="AC1104" s="213">
        <v>0</v>
      </c>
      <c r="AD1104" s="213">
        <v>0</v>
      </c>
      <c r="AE1104" s="213">
        <v>0</v>
      </c>
      <c r="AF1104" s="213">
        <v>0</v>
      </c>
      <c r="AG1104" s="213">
        <v>0</v>
      </c>
      <c r="AH1104" s="213">
        <v>0</v>
      </c>
      <c r="AI1104" s="213">
        <v>0</v>
      </c>
      <c r="AJ1104" s="213">
        <v>0</v>
      </c>
      <c r="AK1104" s="213">
        <v>0</v>
      </c>
      <c r="AL1104" s="213">
        <v>0</v>
      </c>
      <c r="AM1104" s="213">
        <v>0</v>
      </c>
      <c r="AN1104" s="213">
        <v>0</v>
      </c>
      <c r="AO1104" s="213">
        <v>0</v>
      </c>
      <c r="AP1104" s="213">
        <v>0</v>
      </c>
      <c r="AQ1104" s="213">
        <v>0</v>
      </c>
      <c r="AR1104" s="213">
        <v>0</v>
      </c>
      <c r="AS1104" s="213">
        <v>0</v>
      </c>
      <c r="AT1104" s="213">
        <v>0</v>
      </c>
      <c r="AU1104" s="213">
        <v>0</v>
      </c>
      <c r="AV1104" s="213">
        <v>0</v>
      </c>
      <c r="AW1104" s="213">
        <v>0</v>
      </c>
      <c r="AX1104" s="216">
        <v>0</v>
      </c>
      <c r="AY1104" s="337"/>
      <c r="AZ1104" s="12"/>
    </row>
    <row r="1105" spans="1:53" ht="13.15" customHeight="1">
      <c r="A1105" s="35"/>
      <c r="B1105" s="57"/>
      <c r="C1105" s="57"/>
      <c r="D1105" s="57"/>
      <c r="E1105" s="57"/>
      <c r="F1105" s="57"/>
      <c r="G1105" s="57"/>
      <c r="H1105" s="57"/>
      <c r="I1105" s="57"/>
      <c r="J1105" s="57"/>
      <c r="K1105" s="57"/>
      <c r="L1105" s="57"/>
      <c r="M1105" s="57"/>
      <c r="N1105" s="57"/>
      <c r="O1105" s="57"/>
      <c r="P1105" s="57"/>
      <c r="Q1105" s="57"/>
      <c r="R1105" s="57"/>
      <c r="S1105" s="57"/>
      <c r="T1105" s="57"/>
      <c r="U1105" s="57"/>
      <c r="V1105" s="57"/>
      <c r="W1105" s="57"/>
      <c r="X1105" s="57"/>
      <c r="Y1105" s="57"/>
      <c r="Z1105" s="27"/>
      <c r="AA1105" s="257"/>
      <c r="AB1105" s="257"/>
      <c r="AC1105" s="257"/>
      <c r="AD1105" s="257"/>
      <c r="AE1105" s="257"/>
      <c r="AF1105" s="257"/>
      <c r="AG1105" s="257"/>
      <c r="AH1105" s="257"/>
      <c r="AI1105" s="257"/>
      <c r="AJ1105" s="257"/>
      <c r="AK1105" s="257"/>
      <c r="AL1105" s="257"/>
      <c r="AM1105" s="257"/>
      <c r="AN1105" s="257"/>
      <c r="AO1105" s="257"/>
      <c r="AP1105" s="257"/>
      <c r="AQ1105" s="257"/>
      <c r="AR1105" s="257"/>
      <c r="AS1105" s="257"/>
      <c r="AT1105" s="257"/>
      <c r="AU1105" s="257"/>
      <c r="AV1105" s="257"/>
      <c r="AW1105" s="257"/>
      <c r="AX1105" s="257"/>
      <c r="AY1105" s="258"/>
      <c r="AZ1105" s="12"/>
    </row>
    <row r="1106" spans="1:53" ht="12.75" customHeight="1" thickBot="1">
      <c r="A1106" s="35"/>
      <c r="B1106" s="57"/>
      <c r="C1106" s="57"/>
      <c r="D1106" s="57"/>
      <c r="E1106" s="57"/>
      <c r="F1106" s="57"/>
      <c r="G1106" s="57"/>
      <c r="H1106" s="57"/>
      <c r="I1106" s="57"/>
      <c r="J1106" s="57"/>
      <c r="K1106" s="57"/>
      <c r="L1106" s="57"/>
      <c r="M1106" s="57"/>
      <c r="N1106" s="57"/>
      <c r="O1106" s="57"/>
      <c r="P1106" s="57"/>
      <c r="Q1106" s="57"/>
      <c r="R1106" s="57"/>
      <c r="S1106" s="57"/>
      <c r="T1106" s="57"/>
      <c r="U1106" s="57"/>
      <c r="V1106" s="57"/>
      <c r="W1106" s="57"/>
      <c r="X1106" s="57"/>
      <c r="Y1106" s="57"/>
      <c r="Z1106" s="27"/>
      <c r="AA1106" s="257"/>
      <c r="AB1106" s="257"/>
      <c r="AC1106" s="257"/>
      <c r="AD1106" s="257"/>
      <c r="AE1106" s="257"/>
      <c r="AF1106" s="257"/>
      <c r="AG1106" s="257"/>
      <c r="AH1106" s="257"/>
      <c r="AI1106" s="257"/>
      <c r="AJ1106" s="257"/>
      <c r="AK1106" s="257"/>
      <c r="AL1106" s="257"/>
      <c r="AM1106" s="257"/>
      <c r="AN1106" s="257"/>
      <c r="AO1106" s="257"/>
      <c r="AP1106" s="257"/>
      <c r="AQ1106" s="257"/>
      <c r="AR1106" s="257"/>
      <c r="AS1106" s="257"/>
      <c r="AT1106" s="257"/>
      <c r="AU1106" s="257"/>
      <c r="AV1106" s="257"/>
      <c r="AW1106" s="257"/>
      <c r="AX1106" s="257"/>
      <c r="AY1106" s="258"/>
      <c r="AZ1106" s="12"/>
    </row>
    <row r="1107" spans="1:53" ht="33" customHeight="1">
      <c r="A1107" s="426" t="s">
        <v>2</v>
      </c>
      <c r="B1107" s="428" t="s">
        <v>132</v>
      </c>
      <c r="C1107" s="428"/>
      <c r="D1107" s="428"/>
      <c r="E1107" s="428"/>
      <c r="F1107" s="428"/>
      <c r="G1107" s="428"/>
      <c r="H1107" s="428"/>
      <c r="I1107" s="428"/>
      <c r="J1107" s="428"/>
      <c r="K1107" s="428"/>
      <c r="L1107" s="428"/>
      <c r="M1107" s="428"/>
      <c r="N1107" s="428"/>
      <c r="O1107" s="428"/>
      <c r="P1107" s="428"/>
      <c r="Q1107" s="428"/>
      <c r="R1107" s="428"/>
      <c r="S1107" s="428"/>
      <c r="T1107" s="428"/>
      <c r="U1107" s="428"/>
      <c r="V1107" s="428"/>
      <c r="W1107" s="428"/>
      <c r="X1107" s="428"/>
      <c r="Y1107" s="429"/>
      <c r="AA1107" s="438" t="s">
        <v>91</v>
      </c>
      <c r="AB1107" s="439"/>
      <c r="AC1107" s="439"/>
      <c r="AD1107" s="439"/>
      <c r="AE1107" s="439"/>
      <c r="AF1107" s="439"/>
      <c r="AG1107" s="439"/>
      <c r="AH1107" s="439"/>
      <c r="AI1107" s="439"/>
      <c r="AJ1107" s="439"/>
      <c r="AK1107" s="439"/>
      <c r="AL1107" s="439"/>
      <c r="AM1107" s="439"/>
      <c r="AN1107" s="439"/>
      <c r="AO1107" s="439"/>
      <c r="AP1107" s="439"/>
      <c r="AQ1107" s="439"/>
      <c r="AR1107" s="439"/>
      <c r="AS1107" s="439"/>
      <c r="AT1107" s="439"/>
      <c r="AU1107" s="439"/>
      <c r="AV1107" s="439"/>
      <c r="AW1107" s="439"/>
      <c r="AX1107" s="545"/>
      <c r="AY1107" s="550"/>
      <c r="AZ1107" s="5"/>
    </row>
    <row r="1108" spans="1:53" ht="25.5">
      <c r="A1108" s="427"/>
      <c r="B1108" s="38" t="s">
        <v>4</v>
      </c>
      <c r="C1108" s="38" t="s">
        <v>5</v>
      </c>
      <c r="D1108" s="38" t="s">
        <v>6</v>
      </c>
      <c r="E1108" s="38" t="s">
        <v>7</v>
      </c>
      <c r="F1108" s="38" t="s">
        <v>8</v>
      </c>
      <c r="G1108" s="38" t="s">
        <v>9</v>
      </c>
      <c r="H1108" s="38" t="s">
        <v>10</v>
      </c>
      <c r="I1108" s="38" t="s">
        <v>11</v>
      </c>
      <c r="J1108" s="38" t="s">
        <v>12</v>
      </c>
      <c r="K1108" s="38" t="s">
        <v>13</v>
      </c>
      <c r="L1108" s="38" t="s">
        <v>14</v>
      </c>
      <c r="M1108" s="38" t="s">
        <v>15</v>
      </c>
      <c r="N1108" s="38" t="s">
        <v>16</v>
      </c>
      <c r="O1108" s="38" t="s">
        <v>17</v>
      </c>
      <c r="P1108" s="38" t="s">
        <v>18</v>
      </c>
      <c r="Q1108" s="38" t="s">
        <v>19</v>
      </c>
      <c r="R1108" s="38" t="s">
        <v>20</v>
      </c>
      <c r="S1108" s="38" t="s">
        <v>21</v>
      </c>
      <c r="T1108" s="38" t="s">
        <v>22</v>
      </c>
      <c r="U1108" s="38" t="s">
        <v>23</v>
      </c>
      <c r="V1108" s="38" t="s">
        <v>24</v>
      </c>
      <c r="W1108" s="38" t="s">
        <v>25</v>
      </c>
      <c r="X1108" s="38" t="s">
        <v>26</v>
      </c>
      <c r="Y1108" s="39" t="s">
        <v>27</v>
      </c>
      <c r="AA1108" s="47" t="s">
        <v>4</v>
      </c>
      <c r="AB1108" s="48" t="s">
        <v>5</v>
      </c>
      <c r="AC1108" s="48" t="s">
        <v>6</v>
      </c>
      <c r="AD1108" s="48" t="s">
        <v>7</v>
      </c>
      <c r="AE1108" s="48" t="s">
        <v>8</v>
      </c>
      <c r="AF1108" s="48" t="s">
        <v>9</v>
      </c>
      <c r="AG1108" s="48" t="s">
        <v>10</v>
      </c>
      <c r="AH1108" s="48" t="s">
        <v>11</v>
      </c>
      <c r="AI1108" s="48" t="s">
        <v>12</v>
      </c>
      <c r="AJ1108" s="48" t="s">
        <v>13</v>
      </c>
      <c r="AK1108" s="48" t="s">
        <v>14</v>
      </c>
      <c r="AL1108" s="48" t="s">
        <v>15</v>
      </c>
      <c r="AM1108" s="48" t="s">
        <v>16</v>
      </c>
      <c r="AN1108" s="48" t="s">
        <v>17</v>
      </c>
      <c r="AO1108" s="48" t="s">
        <v>18</v>
      </c>
      <c r="AP1108" s="48" t="s">
        <v>19</v>
      </c>
      <c r="AQ1108" s="48" t="s">
        <v>20</v>
      </c>
      <c r="AR1108" s="48" t="s">
        <v>21</v>
      </c>
      <c r="AS1108" s="48" t="s">
        <v>22</v>
      </c>
      <c r="AT1108" s="48" t="s">
        <v>23</v>
      </c>
      <c r="AU1108" s="48" t="s">
        <v>24</v>
      </c>
      <c r="AV1108" s="48" t="s">
        <v>25</v>
      </c>
      <c r="AW1108" s="48" t="s">
        <v>26</v>
      </c>
      <c r="AX1108" s="150" t="s">
        <v>27</v>
      </c>
      <c r="AY1108" s="551"/>
      <c r="AZ1108" s="126"/>
    </row>
    <row r="1109" spans="1:53" s="165" customFormat="1" ht="16.149999999999999" customHeight="1">
      <c r="A1109" s="441" t="s">
        <v>225</v>
      </c>
      <c r="B1109" s="442"/>
      <c r="C1109" s="442"/>
      <c r="D1109" s="442"/>
      <c r="E1109" s="442"/>
      <c r="F1109" s="442"/>
      <c r="G1109" s="442"/>
      <c r="H1109" s="442"/>
      <c r="I1109" s="442"/>
      <c r="J1109" s="442"/>
      <c r="K1109" s="442"/>
      <c r="L1109" s="442"/>
      <c r="M1109" s="442"/>
      <c r="N1109" s="442"/>
      <c r="O1109" s="442"/>
      <c r="P1109" s="442"/>
      <c r="Q1109" s="442"/>
      <c r="R1109" s="442"/>
      <c r="S1109" s="442"/>
      <c r="T1109" s="442"/>
      <c r="U1109" s="442"/>
      <c r="V1109" s="442"/>
      <c r="W1109" s="442"/>
      <c r="X1109" s="442"/>
      <c r="Y1109" s="443"/>
      <c r="AA1109" s="441">
        <v>2</v>
      </c>
      <c r="AB1109" s="442"/>
      <c r="AC1109" s="442"/>
      <c r="AD1109" s="442"/>
      <c r="AE1109" s="442"/>
      <c r="AF1109" s="442"/>
      <c r="AG1109" s="442"/>
      <c r="AH1109" s="442"/>
      <c r="AI1109" s="442"/>
      <c r="AJ1109" s="442"/>
      <c r="AK1109" s="442"/>
      <c r="AL1109" s="442"/>
      <c r="AM1109" s="442"/>
      <c r="AN1109" s="442"/>
      <c r="AO1109" s="442"/>
      <c r="AP1109" s="442"/>
      <c r="AQ1109" s="442"/>
      <c r="AR1109" s="442"/>
      <c r="AS1109" s="442"/>
      <c r="AT1109" s="442"/>
      <c r="AU1109" s="442"/>
      <c r="AV1109" s="442"/>
      <c r="AW1109" s="442"/>
      <c r="AX1109" s="443"/>
      <c r="AY1109" s="338"/>
      <c r="AZ1109" s="171"/>
      <c r="BA1109" s="163"/>
    </row>
    <row r="1110" spans="1:53">
      <c r="A1110" s="37">
        <v>1</v>
      </c>
      <c r="B1110" s="162">
        <f t="shared" ref="B1110:Q1125" si="142">AA1110+$AY1110</f>
        <v>355.25</v>
      </c>
      <c r="C1110" s="162">
        <f t="shared" si="142"/>
        <v>356.99</v>
      </c>
      <c r="D1110" s="162">
        <f t="shared" si="142"/>
        <v>323.92</v>
      </c>
      <c r="E1110" s="162">
        <f t="shared" si="142"/>
        <v>142.27000000000001</v>
      </c>
      <c r="F1110" s="162">
        <f t="shared" si="142"/>
        <v>339.71</v>
      </c>
      <c r="G1110" s="162">
        <f t="shared" si="142"/>
        <v>0</v>
      </c>
      <c r="H1110" s="162">
        <f t="shared" si="142"/>
        <v>0</v>
      </c>
      <c r="I1110" s="162">
        <f t="shared" si="142"/>
        <v>0</v>
      </c>
      <c r="J1110" s="162">
        <f t="shared" si="142"/>
        <v>0</v>
      </c>
      <c r="K1110" s="162">
        <f t="shared" si="142"/>
        <v>0.91</v>
      </c>
      <c r="L1110" s="162">
        <f t="shared" si="142"/>
        <v>74.150000000000006</v>
      </c>
      <c r="M1110" s="162">
        <f t="shared" si="142"/>
        <v>89.66</v>
      </c>
      <c r="N1110" s="162">
        <f t="shared" si="142"/>
        <v>99.09</v>
      </c>
      <c r="O1110" s="162">
        <f t="shared" si="142"/>
        <v>87.31</v>
      </c>
      <c r="P1110" s="162">
        <f t="shared" si="142"/>
        <v>128.5</v>
      </c>
      <c r="Q1110" s="162">
        <f t="shared" si="142"/>
        <v>83.85</v>
      </c>
      <c r="R1110" s="162">
        <f t="shared" ref="R1110:Y1140" si="143">AQ1110+$AY1110</f>
        <v>9</v>
      </c>
      <c r="S1110" s="162">
        <f t="shared" si="143"/>
        <v>0</v>
      </c>
      <c r="T1110" s="162">
        <f t="shared" si="143"/>
        <v>8.68</v>
      </c>
      <c r="U1110" s="162">
        <f t="shared" si="143"/>
        <v>6.85</v>
      </c>
      <c r="V1110" s="162">
        <f t="shared" si="143"/>
        <v>14.78</v>
      </c>
      <c r="W1110" s="162">
        <f t="shared" si="143"/>
        <v>0</v>
      </c>
      <c r="X1110" s="162">
        <f t="shared" si="143"/>
        <v>0</v>
      </c>
      <c r="Y1110" s="162">
        <f t="shared" si="143"/>
        <v>0</v>
      </c>
      <c r="Z1110" s="27"/>
      <c r="AA1110" s="31">
        <v>355.25</v>
      </c>
      <c r="AB1110" s="29">
        <v>356.99</v>
      </c>
      <c r="AC1110" s="29">
        <v>323.92</v>
      </c>
      <c r="AD1110" s="29">
        <v>142.27000000000001</v>
      </c>
      <c r="AE1110" s="29">
        <v>339.71</v>
      </c>
      <c r="AF1110" s="29">
        <v>0</v>
      </c>
      <c r="AG1110" s="29">
        <v>0</v>
      </c>
      <c r="AH1110" s="29">
        <v>0</v>
      </c>
      <c r="AI1110" s="29">
        <v>0</v>
      </c>
      <c r="AJ1110" s="29">
        <v>0.91</v>
      </c>
      <c r="AK1110" s="29">
        <v>74.150000000000006</v>
      </c>
      <c r="AL1110" s="29">
        <v>89.66</v>
      </c>
      <c r="AM1110" s="29">
        <v>99.09</v>
      </c>
      <c r="AN1110" s="29">
        <v>87.31</v>
      </c>
      <c r="AO1110" s="29">
        <v>128.5</v>
      </c>
      <c r="AP1110" s="29">
        <v>83.85</v>
      </c>
      <c r="AQ1110" s="29">
        <v>9</v>
      </c>
      <c r="AR1110" s="29">
        <v>0</v>
      </c>
      <c r="AS1110" s="29">
        <v>8.68</v>
      </c>
      <c r="AT1110" s="29">
        <v>6.85</v>
      </c>
      <c r="AU1110" s="29">
        <v>14.78</v>
      </c>
      <c r="AV1110" s="29">
        <v>0</v>
      </c>
      <c r="AW1110" s="29">
        <v>0</v>
      </c>
      <c r="AX1110" s="30">
        <v>0</v>
      </c>
      <c r="AY1110" s="336"/>
      <c r="AZ1110" s="12"/>
    </row>
    <row r="1111" spans="1:53">
      <c r="A1111" s="37">
        <v>2</v>
      </c>
      <c r="B1111" s="162">
        <f t="shared" si="142"/>
        <v>354.28</v>
      </c>
      <c r="C1111" s="162">
        <f t="shared" si="142"/>
        <v>299.45</v>
      </c>
      <c r="D1111" s="162">
        <f t="shared" si="142"/>
        <v>0</v>
      </c>
      <c r="E1111" s="162">
        <f t="shared" si="142"/>
        <v>0</v>
      </c>
      <c r="F1111" s="162">
        <f t="shared" si="142"/>
        <v>0.01</v>
      </c>
      <c r="G1111" s="162">
        <f t="shared" si="142"/>
        <v>0</v>
      </c>
      <c r="H1111" s="162">
        <f t="shared" si="142"/>
        <v>0</v>
      </c>
      <c r="I1111" s="162">
        <f t="shared" si="142"/>
        <v>0</v>
      </c>
      <c r="J1111" s="162">
        <f t="shared" si="142"/>
        <v>0</v>
      </c>
      <c r="K1111" s="162">
        <f t="shared" si="142"/>
        <v>40.770000000000003</v>
      </c>
      <c r="L1111" s="162">
        <f t="shared" si="142"/>
        <v>205.66</v>
      </c>
      <c r="M1111" s="162">
        <f t="shared" si="142"/>
        <v>87.69</v>
      </c>
      <c r="N1111" s="162">
        <f t="shared" si="142"/>
        <v>42.29</v>
      </c>
      <c r="O1111" s="162">
        <f t="shared" si="142"/>
        <v>20.9</v>
      </c>
      <c r="P1111" s="162">
        <f t="shared" si="142"/>
        <v>39.729999999999997</v>
      </c>
      <c r="Q1111" s="162">
        <f t="shared" si="142"/>
        <v>27.94</v>
      </c>
      <c r="R1111" s="162">
        <f t="shared" si="143"/>
        <v>73.48</v>
      </c>
      <c r="S1111" s="162">
        <f t="shared" si="143"/>
        <v>0</v>
      </c>
      <c r="T1111" s="162">
        <f t="shared" si="143"/>
        <v>69.849999999999994</v>
      </c>
      <c r="U1111" s="162">
        <f t="shared" si="143"/>
        <v>1.19</v>
      </c>
      <c r="V1111" s="162">
        <f t="shared" si="143"/>
        <v>25.93</v>
      </c>
      <c r="W1111" s="162">
        <f t="shared" si="143"/>
        <v>583.83000000000004</v>
      </c>
      <c r="X1111" s="162">
        <f t="shared" si="143"/>
        <v>354.12</v>
      </c>
      <c r="Y1111" s="162">
        <f t="shared" si="143"/>
        <v>66.41</v>
      </c>
      <c r="Z1111" s="27"/>
      <c r="AA1111" s="28">
        <v>354.28</v>
      </c>
      <c r="AB1111" s="29">
        <v>299.45</v>
      </c>
      <c r="AC1111" s="29">
        <v>0</v>
      </c>
      <c r="AD1111" s="29">
        <v>0</v>
      </c>
      <c r="AE1111" s="29">
        <v>0.01</v>
      </c>
      <c r="AF1111" s="29">
        <v>0</v>
      </c>
      <c r="AG1111" s="29">
        <v>0</v>
      </c>
      <c r="AH1111" s="29">
        <v>0</v>
      </c>
      <c r="AI1111" s="29">
        <v>0</v>
      </c>
      <c r="AJ1111" s="29">
        <v>40.770000000000003</v>
      </c>
      <c r="AK1111" s="29">
        <v>205.66</v>
      </c>
      <c r="AL1111" s="29">
        <v>87.69</v>
      </c>
      <c r="AM1111" s="29">
        <v>42.29</v>
      </c>
      <c r="AN1111" s="29">
        <v>20.9</v>
      </c>
      <c r="AO1111" s="29">
        <v>39.729999999999997</v>
      </c>
      <c r="AP1111" s="29">
        <v>27.94</v>
      </c>
      <c r="AQ1111" s="29">
        <v>73.48</v>
      </c>
      <c r="AR1111" s="29">
        <v>0</v>
      </c>
      <c r="AS1111" s="29">
        <v>69.849999999999994</v>
      </c>
      <c r="AT1111" s="29">
        <v>1.19</v>
      </c>
      <c r="AU1111" s="29">
        <v>25.93</v>
      </c>
      <c r="AV1111" s="29">
        <v>583.83000000000004</v>
      </c>
      <c r="AW1111" s="29">
        <v>354.12</v>
      </c>
      <c r="AX1111" s="30">
        <v>66.41</v>
      </c>
      <c r="AY1111" s="337"/>
      <c r="AZ1111" s="12"/>
    </row>
    <row r="1112" spans="1:53">
      <c r="A1112" s="37">
        <v>3</v>
      </c>
      <c r="B1112" s="162">
        <f t="shared" si="142"/>
        <v>955.27</v>
      </c>
      <c r="C1112" s="162">
        <f t="shared" si="142"/>
        <v>599.76</v>
      </c>
      <c r="D1112" s="162">
        <f t="shared" si="142"/>
        <v>326.49</v>
      </c>
      <c r="E1112" s="162">
        <f t="shared" si="142"/>
        <v>292.16000000000003</v>
      </c>
      <c r="F1112" s="162">
        <f t="shared" si="142"/>
        <v>901.86</v>
      </c>
      <c r="G1112" s="162">
        <f t="shared" si="142"/>
        <v>0</v>
      </c>
      <c r="H1112" s="162">
        <f t="shared" si="142"/>
        <v>0</v>
      </c>
      <c r="I1112" s="162">
        <f t="shared" si="142"/>
        <v>0</v>
      </c>
      <c r="J1112" s="162">
        <f t="shared" si="142"/>
        <v>0</v>
      </c>
      <c r="K1112" s="162">
        <f t="shared" si="142"/>
        <v>0.02</v>
      </c>
      <c r="L1112" s="162">
        <f t="shared" si="142"/>
        <v>3.32</v>
      </c>
      <c r="M1112" s="162">
        <f t="shared" si="142"/>
        <v>0.24</v>
      </c>
      <c r="N1112" s="162">
        <f t="shared" si="142"/>
        <v>2.9</v>
      </c>
      <c r="O1112" s="162">
        <f t="shared" si="142"/>
        <v>0</v>
      </c>
      <c r="P1112" s="162">
        <f t="shared" si="142"/>
        <v>0</v>
      </c>
      <c r="Q1112" s="162">
        <f t="shared" si="142"/>
        <v>0</v>
      </c>
      <c r="R1112" s="162">
        <f t="shared" si="143"/>
        <v>0</v>
      </c>
      <c r="S1112" s="162">
        <f t="shared" si="143"/>
        <v>0</v>
      </c>
      <c r="T1112" s="162">
        <f t="shared" si="143"/>
        <v>9.09</v>
      </c>
      <c r="U1112" s="162">
        <f t="shared" si="143"/>
        <v>61.64</v>
      </c>
      <c r="V1112" s="162">
        <f t="shared" si="143"/>
        <v>54.33</v>
      </c>
      <c r="W1112" s="162">
        <f t="shared" si="143"/>
        <v>144.02000000000001</v>
      </c>
      <c r="X1112" s="162">
        <f t="shared" si="143"/>
        <v>700.37</v>
      </c>
      <c r="Y1112" s="162">
        <f t="shared" si="143"/>
        <v>0</v>
      </c>
      <c r="Z1112" s="27"/>
      <c r="AA1112" s="28">
        <v>955.27</v>
      </c>
      <c r="AB1112" s="29">
        <v>599.76</v>
      </c>
      <c r="AC1112" s="29">
        <v>326.49</v>
      </c>
      <c r="AD1112" s="29">
        <v>292.16000000000003</v>
      </c>
      <c r="AE1112" s="29">
        <v>901.86</v>
      </c>
      <c r="AF1112" s="29">
        <v>0</v>
      </c>
      <c r="AG1112" s="29">
        <v>0</v>
      </c>
      <c r="AH1112" s="29">
        <v>0</v>
      </c>
      <c r="AI1112" s="29">
        <v>0</v>
      </c>
      <c r="AJ1112" s="29">
        <v>0.02</v>
      </c>
      <c r="AK1112" s="29">
        <v>3.32</v>
      </c>
      <c r="AL1112" s="29">
        <v>0.24</v>
      </c>
      <c r="AM1112" s="29">
        <v>2.9</v>
      </c>
      <c r="AN1112" s="29">
        <v>0</v>
      </c>
      <c r="AO1112" s="29">
        <v>0</v>
      </c>
      <c r="AP1112" s="29">
        <v>0</v>
      </c>
      <c r="AQ1112" s="29">
        <v>0</v>
      </c>
      <c r="AR1112" s="29">
        <v>0</v>
      </c>
      <c r="AS1112" s="29">
        <v>9.09</v>
      </c>
      <c r="AT1112" s="29">
        <v>61.64</v>
      </c>
      <c r="AU1112" s="29">
        <v>54.33</v>
      </c>
      <c r="AV1112" s="29">
        <v>144.02000000000001</v>
      </c>
      <c r="AW1112" s="29">
        <v>700.37</v>
      </c>
      <c r="AX1112" s="30">
        <v>0</v>
      </c>
      <c r="AY1112" s="337"/>
      <c r="AZ1112" s="12"/>
    </row>
    <row r="1113" spans="1:53">
      <c r="A1113" s="37">
        <v>4</v>
      </c>
      <c r="B1113" s="162">
        <f t="shared" si="142"/>
        <v>0</v>
      </c>
      <c r="C1113" s="162">
        <f t="shared" si="142"/>
        <v>0</v>
      </c>
      <c r="D1113" s="162">
        <f t="shared" si="142"/>
        <v>0</v>
      </c>
      <c r="E1113" s="162">
        <f t="shared" si="142"/>
        <v>0</v>
      </c>
      <c r="F1113" s="162">
        <f t="shared" si="142"/>
        <v>0</v>
      </c>
      <c r="G1113" s="162">
        <f t="shared" si="142"/>
        <v>0</v>
      </c>
      <c r="H1113" s="162">
        <f t="shared" si="142"/>
        <v>0</v>
      </c>
      <c r="I1113" s="162">
        <f t="shared" si="142"/>
        <v>0</v>
      </c>
      <c r="J1113" s="162">
        <f t="shared" si="142"/>
        <v>4.2</v>
      </c>
      <c r="K1113" s="162">
        <f t="shared" si="142"/>
        <v>15.77</v>
      </c>
      <c r="L1113" s="162">
        <f t="shared" si="142"/>
        <v>45.49</v>
      </c>
      <c r="M1113" s="162">
        <f t="shared" si="142"/>
        <v>51.39</v>
      </c>
      <c r="N1113" s="162">
        <f t="shared" si="142"/>
        <v>30.65</v>
      </c>
      <c r="O1113" s="162">
        <f t="shared" si="142"/>
        <v>20.02</v>
      </c>
      <c r="P1113" s="162">
        <f t="shared" si="142"/>
        <v>0.88</v>
      </c>
      <c r="Q1113" s="162">
        <f t="shared" si="142"/>
        <v>1.06</v>
      </c>
      <c r="R1113" s="162">
        <f t="shared" si="143"/>
        <v>0</v>
      </c>
      <c r="S1113" s="162">
        <f t="shared" si="143"/>
        <v>0</v>
      </c>
      <c r="T1113" s="162">
        <f t="shared" si="143"/>
        <v>0</v>
      </c>
      <c r="U1113" s="162">
        <f t="shared" si="143"/>
        <v>37.36</v>
      </c>
      <c r="V1113" s="162">
        <f t="shared" si="143"/>
        <v>93.25</v>
      </c>
      <c r="W1113" s="162">
        <f t="shared" si="143"/>
        <v>420.01</v>
      </c>
      <c r="X1113" s="162">
        <f t="shared" si="143"/>
        <v>9.49</v>
      </c>
      <c r="Y1113" s="162">
        <f t="shared" si="143"/>
        <v>8.75</v>
      </c>
      <c r="Z1113" s="27"/>
      <c r="AA1113" s="28">
        <v>0</v>
      </c>
      <c r="AB1113" s="29">
        <v>0</v>
      </c>
      <c r="AC1113" s="29">
        <v>0</v>
      </c>
      <c r="AD1113" s="29">
        <v>0</v>
      </c>
      <c r="AE1113" s="29">
        <v>0</v>
      </c>
      <c r="AF1113" s="29">
        <v>0</v>
      </c>
      <c r="AG1113" s="29">
        <v>0</v>
      </c>
      <c r="AH1113" s="29">
        <v>0</v>
      </c>
      <c r="AI1113" s="29">
        <v>4.2</v>
      </c>
      <c r="AJ1113" s="29">
        <v>15.77</v>
      </c>
      <c r="AK1113" s="29">
        <v>45.49</v>
      </c>
      <c r="AL1113" s="29">
        <v>51.39</v>
      </c>
      <c r="AM1113" s="29">
        <v>30.65</v>
      </c>
      <c r="AN1113" s="29">
        <v>20.02</v>
      </c>
      <c r="AO1113" s="29">
        <v>0.88</v>
      </c>
      <c r="AP1113" s="29">
        <v>1.06</v>
      </c>
      <c r="AQ1113" s="29">
        <v>0</v>
      </c>
      <c r="AR1113" s="29">
        <v>0</v>
      </c>
      <c r="AS1113" s="29">
        <v>0</v>
      </c>
      <c r="AT1113" s="29">
        <v>37.36</v>
      </c>
      <c r="AU1113" s="29">
        <v>93.25</v>
      </c>
      <c r="AV1113" s="29">
        <v>420.01</v>
      </c>
      <c r="AW1113" s="29">
        <v>9.49</v>
      </c>
      <c r="AX1113" s="30">
        <v>8.75</v>
      </c>
      <c r="AY1113" s="337"/>
      <c r="AZ1113" s="12"/>
    </row>
    <row r="1114" spans="1:53">
      <c r="A1114" s="37">
        <v>5</v>
      </c>
      <c r="B1114" s="162">
        <f t="shared" si="142"/>
        <v>0</v>
      </c>
      <c r="C1114" s="162">
        <f t="shared" si="142"/>
        <v>0</v>
      </c>
      <c r="D1114" s="162">
        <f t="shared" si="142"/>
        <v>0</v>
      </c>
      <c r="E1114" s="162">
        <f t="shared" si="142"/>
        <v>19.600000000000001</v>
      </c>
      <c r="F1114" s="162">
        <f t="shared" si="142"/>
        <v>11.47</v>
      </c>
      <c r="G1114" s="162">
        <f t="shared" si="142"/>
        <v>197.47</v>
      </c>
      <c r="H1114" s="162">
        <f t="shared" si="142"/>
        <v>103.72</v>
      </c>
      <c r="I1114" s="162">
        <f t="shared" si="142"/>
        <v>22.61</v>
      </c>
      <c r="J1114" s="162">
        <f t="shared" si="142"/>
        <v>0</v>
      </c>
      <c r="K1114" s="162">
        <f t="shared" si="142"/>
        <v>0</v>
      </c>
      <c r="L1114" s="162">
        <f t="shared" si="142"/>
        <v>0</v>
      </c>
      <c r="M1114" s="162">
        <f t="shared" si="142"/>
        <v>19.27</v>
      </c>
      <c r="N1114" s="162">
        <f t="shared" si="142"/>
        <v>21.23</v>
      </c>
      <c r="O1114" s="162">
        <f t="shared" si="142"/>
        <v>4.5999999999999996</v>
      </c>
      <c r="P1114" s="162">
        <f t="shared" si="142"/>
        <v>8.6</v>
      </c>
      <c r="Q1114" s="162">
        <f t="shared" si="142"/>
        <v>6.32</v>
      </c>
      <c r="R1114" s="162">
        <f t="shared" si="143"/>
        <v>0</v>
      </c>
      <c r="S1114" s="162">
        <f t="shared" si="143"/>
        <v>0</v>
      </c>
      <c r="T1114" s="162">
        <f t="shared" si="143"/>
        <v>12.72</v>
      </c>
      <c r="U1114" s="162">
        <f t="shared" si="143"/>
        <v>95.49</v>
      </c>
      <c r="V1114" s="162">
        <f t="shared" si="143"/>
        <v>87.01</v>
      </c>
      <c r="W1114" s="162">
        <f t="shared" si="143"/>
        <v>533.80999999999995</v>
      </c>
      <c r="X1114" s="162">
        <f t="shared" si="143"/>
        <v>440.29</v>
      </c>
      <c r="Y1114" s="162">
        <f t="shared" si="143"/>
        <v>259.56</v>
      </c>
      <c r="Z1114" s="27"/>
      <c r="AA1114" s="28">
        <v>0</v>
      </c>
      <c r="AB1114" s="29">
        <v>0</v>
      </c>
      <c r="AC1114" s="29">
        <v>0</v>
      </c>
      <c r="AD1114" s="29">
        <v>19.600000000000001</v>
      </c>
      <c r="AE1114" s="29">
        <v>11.47</v>
      </c>
      <c r="AF1114" s="29">
        <v>197.47</v>
      </c>
      <c r="AG1114" s="29">
        <v>103.72</v>
      </c>
      <c r="AH1114" s="29">
        <v>22.61</v>
      </c>
      <c r="AI1114" s="29">
        <v>0</v>
      </c>
      <c r="AJ1114" s="29">
        <v>0</v>
      </c>
      <c r="AK1114" s="29">
        <v>0</v>
      </c>
      <c r="AL1114" s="29">
        <v>19.27</v>
      </c>
      <c r="AM1114" s="29">
        <v>21.23</v>
      </c>
      <c r="AN1114" s="29">
        <v>4.5999999999999996</v>
      </c>
      <c r="AO1114" s="29">
        <v>8.6</v>
      </c>
      <c r="AP1114" s="29">
        <v>6.32</v>
      </c>
      <c r="AQ1114" s="29">
        <v>0</v>
      </c>
      <c r="AR1114" s="29">
        <v>0</v>
      </c>
      <c r="AS1114" s="29">
        <v>12.72</v>
      </c>
      <c r="AT1114" s="29">
        <v>95.49</v>
      </c>
      <c r="AU1114" s="29">
        <v>87.01</v>
      </c>
      <c r="AV1114" s="29">
        <v>533.80999999999995</v>
      </c>
      <c r="AW1114" s="29">
        <v>440.29</v>
      </c>
      <c r="AX1114" s="30">
        <v>259.56</v>
      </c>
      <c r="AY1114" s="337"/>
      <c r="AZ1114" s="12"/>
    </row>
    <row r="1115" spans="1:53">
      <c r="A1115" s="37">
        <v>6</v>
      </c>
      <c r="B1115" s="162">
        <f t="shared" si="142"/>
        <v>1.03</v>
      </c>
      <c r="C1115" s="162">
        <f t="shared" si="142"/>
        <v>28.55</v>
      </c>
      <c r="D1115" s="162">
        <f t="shared" si="142"/>
        <v>10.1</v>
      </c>
      <c r="E1115" s="162">
        <f t="shared" si="142"/>
        <v>0</v>
      </c>
      <c r="F1115" s="162">
        <f t="shared" si="142"/>
        <v>0</v>
      </c>
      <c r="G1115" s="162">
        <f t="shared" si="142"/>
        <v>0</v>
      </c>
      <c r="H1115" s="162">
        <f t="shared" si="142"/>
        <v>0</v>
      </c>
      <c r="I1115" s="162">
        <f t="shared" si="142"/>
        <v>0</v>
      </c>
      <c r="J1115" s="162">
        <f t="shared" si="142"/>
        <v>0</v>
      </c>
      <c r="K1115" s="162">
        <f t="shared" si="142"/>
        <v>98.49</v>
      </c>
      <c r="L1115" s="162">
        <f t="shared" si="142"/>
        <v>103.09</v>
      </c>
      <c r="M1115" s="162">
        <f t="shared" si="142"/>
        <v>154.82</v>
      </c>
      <c r="N1115" s="162">
        <f t="shared" si="142"/>
        <v>7.0000000000000007E-2</v>
      </c>
      <c r="O1115" s="162">
        <f t="shared" si="142"/>
        <v>0</v>
      </c>
      <c r="P1115" s="162">
        <f t="shared" si="142"/>
        <v>0</v>
      </c>
      <c r="Q1115" s="162">
        <f t="shared" si="142"/>
        <v>0.1</v>
      </c>
      <c r="R1115" s="162">
        <f t="shared" si="143"/>
        <v>0</v>
      </c>
      <c r="S1115" s="162">
        <f t="shared" si="143"/>
        <v>0</v>
      </c>
      <c r="T1115" s="162">
        <f t="shared" si="143"/>
        <v>10.210000000000001</v>
      </c>
      <c r="U1115" s="162">
        <f t="shared" si="143"/>
        <v>13.67</v>
      </c>
      <c r="V1115" s="162">
        <f t="shared" si="143"/>
        <v>65.239999999999995</v>
      </c>
      <c r="W1115" s="162">
        <f t="shared" si="143"/>
        <v>385.26</v>
      </c>
      <c r="X1115" s="162">
        <f t="shared" si="143"/>
        <v>128.47999999999999</v>
      </c>
      <c r="Y1115" s="162">
        <f t="shared" si="143"/>
        <v>221.49</v>
      </c>
      <c r="Z1115" s="27"/>
      <c r="AA1115" s="28">
        <v>1.03</v>
      </c>
      <c r="AB1115" s="29">
        <v>28.55</v>
      </c>
      <c r="AC1115" s="29">
        <v>10.1</v>
      </c>
      <c r="AD1115" s="29">
        <v>0</v>
      </c>
      <c r="AE1115" s="29">
        <v>0</v>
      </c>
      <c r="AF1115" s="29">
        <v>0</v>
      </c>
      <c r="AG1115" s="29">
        <v>0</v>
      </c>
      <c r="AH1115" s="29">
        <v>0</v>
      </c>
      <c r="AI1115" s="29">
        <v>0</v>
      </c>
      <c r="AJ1115" s="29">
        <v>98.49</v>
      </c>
      <c r="AK1115" s="29">
        <v>103.09</v>
      </c>
      <c r="AL1115" s="29">
        <v>154.82</v>
      </c>
      <c r="AM1115" s="29">
        <v>7.0000000000000007E-2</v>
      </c>
      <c r="AN1115" s="29">
        <v>0</v>
      </c>
      <c r="AO1115" s="29">
        <v>0</v>
      </c>
      <c r="AP1115" s="29">
        <v>0.1</v>
      </c>
      <c r="AQ1115" s="29">
        <v>0</v>
      </c>
      <c r="AR1115" s="29">
        <v>0</v>
      </c>
      <c r="AS1115" s="29">
        <v>10.210000000000001</v>
      </c>
      <c r="AT1115" s="29">
        <v>13.67</v>
      </c>
      <c r="AU1115" s="29">
        <v>65.239999999999995</v>
      </c>
      <c r="AV1115" s="29">
        <v>385.26</v>
      </c>
      <c r="AW1115" s="29">
        <v>128.47999999999999</v>
      </c>
      <c r="AX1115" s="30">
        <v>221.49</v>
      </c>
      <c r="AY1115" s="337"/>
      <c r="AZ1115" s="12"/>
    </row>
    <row r="1116" spans="1:53">
      <c r="A1116" s="37">
        <v>7</v>
      </c>
      <c r="B1116" s="162">
        <f t="shared" si="142"/>
        <v>13.19</v>
      </c>
      <c r="C1116" s="162">
        <f t="shared" si="142"/>
        <v>0</v>
      </c>
      <c r="D1116" s="162">
        <f t="shared" si="142"/>
        <v>0</v>
      </c>
      <c r="E1116" s="162">
        <f t="shared" si="142"/>
        <v>0</v>
      </c>
      <c r="F1116" s="162">
        <f t="shared" si="142"/>
        <v>0</v>
      </c>
      <c r="G1116" s="162">
        <f t="shared" si="142"/>
        <v>0</v>
      </c>
      <c r="H1116" s="162">
        <f t="shared" si="142"/>
        <v>0</v>
      </c>
      <c r="I1116" s="162">
        <f t="shared" si="142"/>
        <v>0</v>
      </c>
      <c r="J1116" s="162">
        <f t="shared" si="142"/>
        <v>0</v>
      </c>
      <c r="K1116" s="162">
        <f t="shared" si="142"/>
        <v>0</v>
      </c>
      <c r="L1116" s="162">
        <f t="shared" si="142"/>
        <v>0</v>
      </c>
      <c r="M1116" s="162">
        <f t="shared" si="142"/>
        <v>0</v>
      </c>
      <c r="N1116" s="162">
        <f t="shared" si="142"/>
        <v>0</v>
      </c>
      <c r="O1116" s="162">
        <f t="shared" si="142"/>
        <v>0</v>
      </c>
      <c r="P1116" s="162">
        <f t="shared" si="142"/>
        <v>0</v>
      </c>
      <c r="Q1116" s="162">
        <f t="shared" si="142"/>
        <v>0</v>
      </c>
      <c r="R1116" s="162">
        <f t="shared" si="143"/>
        <v>0</v>
      </c>
      <c r="S1116" s="162">
        <f t="shared" si="143"/>
        <v>0</v>
      </c>
      <c r="T1116" s="162">
        <f t="shared" si="143"/>
        <v>1.2</v>
      </c>
      <c r="U1116" s="162">
        <f t="shared" si="143"/>
        <v>121.05</v>
      </c>
      <c r="V1116" s="162">
        <f t="shared" si="143"/>
        <v>143.5</v>
      </c>
      <c r="W1116" s="162">
        <f t="shared" si="143"/>
        <v>25.74</v>
      </c>
      <c r="X1116" s="162">
        <f t="shared" si="143"/>
        <v>351.4</v>
      </c>
      <c r="Y1116" s="162">
        <f t="shared" si="143"/>
        <v>212.79</v>
      </c>
      <c r="Z1116" s="27"/>
      <c r="AA1116" s="28">
        <v>13.19</v>
      </c>
      <c r="AB1116" s="29">
        <v>0</v>
      </c>
      <c r="AC1116" s="29">
        <v>0</v>
      </c>
      <c r="AD1116" s="29">
        <v>0</v>
      </c>
      <c r="AE1116" s="29">
        <v>0</v>
      </c>
      <c r="AF1116" s="29">
        <v>0</v>
      </c>
      <c r="AG1116" s="29">
        <v>0</v>
      </c>
      <c r="AH1116" s="29">
        <v>0</v>
      </c>
      <c r="AI1116" s="29">
        <v>0</v>
      </c>
      <c r="AJ1116" s="29">
        <v>0</v>
      </c>
      <c r="AK1116" s="29">
        <v>0</v>
      </c>
      <c r="AL1116" s="29">
        <v>0</v>
      </c>
      <c r="AM1116" s="29">
        <v>0</v>
      </c>
      <c r="AN1116" s="29">
        <v>0</v>
      </c>
      <c r="AO1116" s="29">
        <v>0</v>
      </c>
      <c r="AP1116" s="29">
        <v>0</v>
      </c>
      <c r="AQ1116" s="29">
        <v>0</v>
      </c>
      <c r="AR1116" s="29">
        <v>0</v>
      </c>
      <c r="AS1116" s="29">
        <v>1.2</v>
      </c>
      <c r="AT1116" s="29">
        <v>121.05</v>
      </c>
      <c r="AU1116" s="29">
        <v>143.5</v>
      </c>
      <c r="AV1116" s="29">
        <v>25.74</v>
      </c>
      <c r="AW1116" s="29">
        <v>351.4</v>
      </c>
      <c r="AX1116" s="30">
        <v>212.79</v>
      </c>
      <c r="AY1116" s="337"/>
      <c r="AZ1116" s="12"/>
    </row>
    <row r="1117" spans="1:53">
      <c r="A1117" s="37">
        <v>8</v>
      </c>
      <c r="B1117" s="162">
        <f t="shared" si="142"/>
        <v>106.51</v>
      </c>
      <c r="C1117" s="162">
        <f t="shared" si="142"/>
        <v>0</v>
      </c>
      <c r="D1117" s="162">
        <f t="shared" si="142"/>
        <v>0</v>
      </c>
      <c r="E1117" s="162">
        <f t="shared" si="142"/>
        <v>0</v>
      </c>
      <c r="F1117" s="162">
        <f t="shared" si="142"/>
        <v>0</v>
      </c>
      <c r="G1117" s="162">
        <f t="shared" si="142"/>
        <v>0</v>
      </c>
      <c r="H1117" s="162">
        <f t="shared" si="142"/>
        <v>0</v>
      </c>
      <c r="I1117" s="162">
        <f t="shared" si="142"/>
        <v>0</v>
      </c>
      <c r="J1117" s="162">
        <f t="shared" si="142"/>
        <v>0</v>
      </c>
      <c r="K1117" s="162">
        <f t="shared" si="142"/>
        <v>0</v>
      </c>
      <c r="L1117" s="162">
        <f t="shared" si="142"/>
        <v>0</v>
      </c>
      <c r="M1117" s="162">
        <f t="shared" si="142"/>
        <v>0</v>
      </c>
      <c r="N1117" s="162">
        <f t="shared" si="142"/>
        <v>0</v>
      </c>
      <c r="O1117" s="162">
        <f t="shared" si="142"/>
        <v>0</v>
      </c>
      <c r="P1117" s="162">
        <f t="shared" si="142"/>
        <v>0</v>
      </c>
      <c r="Q1117" s="162">
        <f t="shared" si="142"/>
        <v>0</v>
      </c>
      <c r="R1117" s="162">
        <f t="shared" si="143"/>
        <v>0</v>
      </c>
      <c r="S1117" s="162">
        <f t="shared" si="143"/>
        <v>0</v>
      </c>
      <c r="T1117" s="162">
        <f t="shared" si="143"/>
        <v>0</v>
      </c>
      <c r="U1117" s="162">
        <f t="shared" si="143"/>
        <v>0</v>
      </c>
      <c r="V1117" s="162">
        <f t="shared" si="143"/>
        <v>2.2200000000000002</v>
      </c>
      <c r="W1117" s="162">
        <f t="shared" si="143"/>
        <v>469.19</v>
      </c>
      <c r="X1117" s="162">
        <f t="shared" si="143"/>
        <v>280.92</v>
      </c>
      <c r="Y1117" s="162">
        <f t="shared" si="143"/>
        <v>234.07</v>
      </c>
      <c r="Z1117" s="27"/>
      <c r="AA1117" s="28">
        <v>106.51</v>
      </c>
      <c r="AB1117" s="29">
        <v>0</v>
      </c>
      <c r="AC1117" s="29">
        <v>0</v>
      </c>
      <c r="AD1117" s="29">
        <v>0</v>
      </c>
      <c r="AE1117" s="29">
        <v>0</v>
      </c>
      <c r="AF1117" s="29">
        <v>0</v>
      </c>
      <c r="AG1117" s="29">
        <v>0</v>
      </c>
      <c r="AH1117" s="29">
        <v>0</v>
      </c>
      <c r="AI1117" s="29">
        <v>0</v>
      </c>
      <c r="AJ1117" s="29">
        <v>0</v>
      </c>
      <c r="AK1117" s="29">
        <v>0</v>
      </c>
      <c r="AL1117" s="29">
        <v>0</v>
      </c>
      <c r="AM1117" s="29">
        <v>0</v>
      </c>
      <c r="AN1117" s="29">
        <v>0</v>
      </c>
      <c r="AO1117" s="29">
        <v>0</v>
      </c>
      <c r="AP1117" s="29">
        <v>0</v>
      </c>
      <c r="AQ1117" s="29">
        <v>0</v>
      </c>
      <c r="AR1117" s="29">
        <v>0</v>
      </c>
      <c r="AS1117" s="29">
        <v>0</v>
      </c>
      <c r="AT1117" s="29">
        <v>0</v>
      </c>
      <c r="AU1117" s="29">
        <v>2.2200000000000002</v>
      </c>
      <c r="AV1117" s="29">
        <v>469.19</v>
      </c>
      <c r="AW1117" s="29">
        <v>280.92</v>
      </c>
      <c r="AX1117" s="30">
        <v>234.07</v>
      </c>
      <c r="AY1117" s="337"/>
      <c r="AZ1117" s="12"/>
    </row>
    <row r="1118" spans="1:53">
      <c r="A1118" s="37">
        <v>9</v>
      </c>
      <c r="B1118" s="162">
        <f t="shared" si="142"/>
        <v>75.67</v>
      </c>
      <c r="C1118" s="162">
        <f t="shared" si="142"/>
        <v>61.61</v>
      </c>
      <c r="D1118" s="162">
        <f t="shared" si="142"/>
        <v>0</v>
      </c>
      <c r="E1118" s="162">
        <f t="shared" si="142"/>
        <v>254.20999999999998</v>
      </c>
      <c r="F1118" s="162">
        <f t="shared" si="142"/>
        <v>0</v>
      </c>
      <c r="G1118" s="162">
        <f t="shared" si="142"/>
        <v>0</v>
      </c>
      <c r="H1118" s="162">
        <f t="shared" si="142"/>
        <v>0</v>
      </c>
      <c r="I1118" s="162">
        <f t="shared" si="142"/>
        <v>0</v>
      </c>
      <c r="J1118" s="162">
        <f t="shared" si="142"/>
        <v>0</v>
      </c>
      <c r="K1118" s="162">
        <f t="shared" si="142"/>
        <v>0.02</v>
      </c>
      <c r="L1118" s="162">
        <f t="shared" si="142"/>
        <v>0</v>
      </c>
      <c r="M1118" s="162">
        <f t="shared" si="142"/>
        <v>20.55</v>
      </c>
      <c r="N1118" s="162">
        <f t="shared" si="142"/>
        <v>0</v>
      </c>
      <c r="O1118" s="162">
        <f t="shared" si="142"/>
        <v>0.43</v>
      </c>
      <c r="P1118" s="162">
        <f t="shared" si="142"/>
        <v>0</v>
      </c>
      <c r="Q1118" s="162">
        <f t="shared" si="142"/>
        <v>0</v>
      </c>
      <c r="R1118" s="162">
        <f t="shared" si="143"/>
        <v>0</v>
      </c>
      <c r="S1118" s="162">
        <f t="shared" si="143"/>
        <v>0</v>
      </c>
      <c r="T1118" s="162">
        <f t="shared" si="143"/>
        <v>22.08</v>
      </c>
      <c r="U1118" s="162">
        <f t="shared" si="143"/>
        <v>0.6</v>
      </c>
      <c r="V1118" s="162">
        <f t="shared" si="143"/>
        <v>114.85</v>
      </c>
      <c r="W1118" s="162">
        <f t="shared" si="143"/>
        <v>304.24</v>
      </c>
      <c r="X1118" s="162">
        <f t="shared" si="143"/>
        <v>520.73</v>
      </c>
      <c r="Y1118" s="162">
        <f t="shared" si="143"/>
        <v>284.79000000000002</v>
      </c>
      <c r="Z1118" s="27"/>
      <c r="AA1118" s="28">
        <v>75.67</v>
      </c>
      <c r="AB1118" s="29">
        <v>61.61</v>
      </c>
      <c r="AC1118" s="29">
        <v>0</v>
      </c>
      <c r="AD1118" s="29">
        <v>254.20999999999998</v>
      </c>
      <c r="AE1118" s="29">
        <v>0</v>
      </c>
      <c r="AF1118" s="29">
        <v>0</v>
      </c>
      <c r="AG1118" s="29">
        <v>0</v>
      </c>
      <c r="AH1118" s="29">
        <v>0</v>
      </c>
      <c r="AI1118" s="29">
        <v>0</v>
      </c>
      <c r="AJ1118" s="29">
        <v>0.02</v>
      </c>
      <c r="AK1118" s="29">
        <v>0</v>
      </c>
      <c r="AL1118" s="29">
        <v>20.55</v>
      </c>
      <c r="AM1118" s="29">
        <v>0</v>
      </c>
      <c r="AN1118" s="29">
        <v>0.43</v>
      </c>
      <c r="AO1118" s="29">
        <v>0</v>
      </c>
      <c r="AP1118" s="29">
        <v>0</v>
      </c>
      <c r="AQ1118" s="29">
        <v>0</v>
      </c>
      <c r="AR1118" s="29">
        <v>0</v>
      </c>
      <c r="AS1118" s="29">
        <v>22.08</v>
      </c>
      <c r="AT1118" s="29">
        <v>0.6</v>
      </c>
      <c r="AU1118" s="29">
        <v>114.85</v>
      </c>
      <c r="AV1118" s="29">
        <v>304.24</v>
      </c>
      <c r="AW1118" s="29">
        <v>520.73</v>
      </c>
      <c r="AX1118" s="30">
        <v>284.79000000000002</v>
      </c>
      <c r="AY1118" s="337"/>
      <c r="AZ1118" s="12"/>
    </row>
    <row r="1119" spans="1:53">
      <c r="A1119" s="37">
        <v>10</v>
      </c>
      <c r="B1119" s="162">
        <f t="shared" si="142"/>
        <v>104.87</v>
      </c>
      <c r="C1119" s="162">
        <f t="shared" si="142"/>
        <v>90.18</v>
      </c>
      <c r="D1119" s="162">
        <f t="shared" si="142"/>
        <v>574.77</v>
      </c>
      <c r="E1119" s="162">
        <f t="shared" si="142"/>
        <v>0</v>
      </c>
      <c r="F1119" s="162">
        <f t="shared" si="142"/>
        <v>1.98</v>
      </c>
      <c r="G1119" s="162">
        <f t="shared" si="142"/>
        <v>0</v>
      </c>
      <c r="H1119" s="162">
        <f t="shared" si="142"/>
        <v>0</v>
      </c>
      <c r="I1119" s="162">
        <f t="shared" si="142"/>
        <v>0</v>
      </c>
      <c r="J1119" s="162">
        <f t="shared" si="142"/>
        <v>0</v>
      </c>
      <c r="K1119" s="162">
        <f t="shared" si="142"/>
        <v>0</v>
      </c>
      <c r="L1119" s="162">
        <f t="shared" si="142"/>
        <v>210.73</v>
      </c>
      <c r="M1119" s="162">
        <f t="shared" si="142"/>
        <v>0</v>
      </c>
      <c r="N1119" s="162">
        <f t="shared" si="142"/>
        <v>36.950000000000003</v>
      </c>
      <c r="O1119" s="162">
        <f t="shared" si="142"/>
        <v>0</v>
      </c>
      <c r="P1119" s="162">
        <f t="shared" si="142"/>
        <v>0</v>
      </c>
      <c r="Q1119" s="162">
        <f t="shared" si="142"/>
        <v>0.77</v>
      </c>
      <c r="R1119" s="162">
        <f t="shared" si="143"/>
        <v>0.72</v>
      </c>
      <c r="S1119" s="162">
        <f t="shared" si="143"/>
        <v>0</v>
      </c>
      <c r="T1119" s="162">
        <f t="shared" si="143"/>
        <v>0</v>
      </c>
      <c r="U1119" s="162">
        <f t="shared" si="143"/>
        <v>0.27</v>
      </c>
      <c r="V1119" s="162">
        <f t="shared" si="143"/>
        <v>105.94</v>
      </c>
      <c r="W1119" s="162">
        <f t="shared" si="143"/>
        <v>541.67999999999995</v>
      </c>
      <c r="X1119" s="162">
        <f t="shared" si="143"/>
        <v>293.48</v>
      </c>
      <c r="Y1119" s="162">
        <f t="shared" si="143"/>
        <v>141.66</v>
      </c>
      <c r="Z1119" s="27"/>
      <c r="AA1119" s="28">
        <v>104.87</v>
      </c>
      <c r="AB1119" s="29">
        <v>90.18</v>
      </c>
      <c r="AC1119" s="29">
        <v>574.77</v>
      </c>
      <c r="AD1119" s="29">
        <v>0</v>
      </c>
      <c r="AE1119" s="29">
        <v>1.98</v>
      </c>
      <c r="AF1119" s="29">
        <v>0</v>
      </c>
      <c r="AG1119" s="29">
        <v>0</v>
      </c>
      <c r="AH1119" s="29">
        <v>0</v>
      </c>
      <c r="AI1119" s="29">
        <v>0</v>
      </c>
      <c r="AJ1119" s="29">
        <v>0</v>
      </c>
      <c r="AK1119" s="29">
        <v>210.73</v>
      </c>
      <c r="AL1119" s="29">
        <v>0</v>
      </c>
      <c r="AM1119" s="29">
        <v>36.950000000000003</v>
      </c>
      <c r="AN1119" s="29">
        <v>0</v>
      </c>
      <c r="AO1119" s="29">
        <v>0</v>
      </c>
      <c r="AP1119" s="29">
        <v>0.77</v>
      </c>
      <c r="AQ1119" s="29">
        <v>0.72</v>
      </c>
      <c r="AR1119" s="29">
        <v>0</v>
      </c>
      <c r="AS1119" s="29">
        <v>0</v>
      </c>
      <c r="AT1119" s="29">
        <v>0.27</v>
      </c>
      <c r="AU1119" s="29">
        <v>105.94</v>
      </c>
      <c r="AV1119" s="29">
        <v>541.67999999999995</v>
      </c>
      <c r="AW1119" s="29">
        <v>293.48</v>
      </c>
      <c r="AX1119" s="30">
        <v>141.66</v>
      </c>
      <c r="AY1119" s="337"/>
      <c r="AZ1119" s="12"/>
    </row>
    <row r="1120" spans="1:53">
      <c r="A1120" s="37">
        <v>11</v>
      </c>
      <c r="B1120" s="162">
        <f t="shared" si="142"/>
        <v>93.43</v>
      </c>
      <c r="C1120" s="162">
        <f t="shared" si="142"/>
        <v>16.489999999999998</v>
      </c>
      <c r="D1120" s="162">
        <f t="shared" si="142"/>
        <v>0</v>
      </c>
      <c r="E1120" s="162">
        <f t="shared" si="142"/>
        <v>0</v>
      </c>
      <c r="F1120" s="162">
        <f t="shared" si="142"/>
        <v>0</v>
      </c>
      <c r="G1120" s="162">
        <f t="shared" si="142"/>
        <v>0</v>
      </c>
      <c r="H1120" s="162">
        <f t="shared" si="142"/>
        <v>0</v>
      </c>
      <c r="I1120" s="162">
        <f t="shared" si="142"/>
        <v>1.44</v>
      </c>
      <c r="J1120" s="162">
        <f t="shared" si="142"/>
        <v>0</v>
      </c>
      <c r="K1120" s="162">
        <f t="shared" si="142"/>
        <v>0</v>
      </c>
      <c r="L1120" s="162">
        <f t="shared" si="142"/>
        <v>0.45</v>
      </c>
      <c r="M1120" s="162">
        <f t="shared" si="142"/>
        <v>0</v>
      </c>
      <c r="N1120" s="162">
        <f t="shared" si="142"/>
        <v>0.83</v>
      </c>
      <c r="O1120" s="162">
        <f t="shared" si="142"/>
        <v>0.22</v>
      </c>
      <c r="P1120" s="162">
        <f t="shared" si="142"/>
        <v>0.09</v>
      </c>
      <c r="Q1120" s="162">
        <f t="shared" si="142"/>
        <v>0</v>
      </c>
      <c r="R1120" s="162">
        <f t="shared" si="143"/>
        <v>0</v>
      </c>
      <c r="S1120" s="162">
        <f t="shared" si="143"/>
        <v>0</v>
      </c>
      <c r="T1120" s="162">
        <f t="shared" si="143"/>
        <v>0.02</v>
      </c>
      <c r="U1120" s="162">
        <f t="shared" si="143"/>
        <v>104.33</v>
      </c>
      <c r="V1120" s="162">
        <f t="shared" si="143"/>
        <v>119.12</v>
      </c>
      <c r="W1120" s="162">
        <f t="shared" si="143"/>
        <v>87.1</v>
      </c>
      <c r="X1120" s="162">
        <f t="shared" si="143"/>
        <v>0</v>
      </c>
      <c r="Y1120" s="162">
        <f t="shared" si="143"/>
        <v>107.45</v>
      </c>
      <c r="Z1120" s="27"/>
      <c r="AA1120" s="31">
        <v>93.43</v>
      </c>
      <c r="AB1120" s="29">
        <v>16.489999999999998</v>
      </c>
      <c r="AC1120" s="29">
        <v>0</v>
      </c>
      <c r="AD1120" s="29">
        <v>0</v>
      </c>
      <c r="AE1120" s="29">
        <v>0</v>
      </c>
      <c r="AF1120" s="29">
        <v>0</v>
      </c>
      <c r="AG1120" s="29">
        <v>0</v>
      </c>
      <c r="AH1120" s="29">
        <v>1.44</v>
      </c>
      <c r="AI1120" s="29">
        <v>0</v>
      </c>
      <c r="AJ1120" s="29">
        <v>0</v>
      </c>
      <c r="AK1120" s="29">
        <v>0.45</v>
      </c>
      <c r="AL1120" s="29">
        <v>0</v>
      </c>
      <c r="AM1120" s="29">
        <v>0.83</v>
      </c>
      <c r="AN1120" s="29">
        <v>0.22</v>
      </c>
      <c r="AO1120" s="29">
        <v>0.09</v>
      </c>
      <c r="AP1120" s="29">
        <v>0</v>
      </c>
      <c r="AQ1120" s="29">
        <v>0</v>
      </c>
      <c r="AR1120" s="29">
        <v>0</v>
      </c>
      <c r="AS1120" s="29">
        <v>0.02</v>
      </c>
      <c r="AT1120" s="29">
        <v>104.33</v>
      </c>
      <c r="AU1120" s="29">
        <v>119.12</v>
      </c>
      <c r="AV1120" s="29">
        <v>87.1</v>
      </c>
      <c r="AW1120" s="29">
        <v>0</v>
      </c>
      <c r="AX1120" s="30">
        <v>107.45</v>
      </c>
      <c r="AY1120" s="337"/>
      <c r="AZ1120" s="12"/>
    </row>
    <row r="1121" spans="1:52">
      <c r="A1121" s="37">
        <v>12</v>
      </c>
      <c r="B1121" s="162">
        <f t="shared" si="142"/>
        <v>7.09</v>
      </c>
      <c r="C1121" s="162">
        <f t="shared" si="142"/>
        <v>0</v>
      </c>
      <c r="D1121" s="162">
        <f t="shared" si="142"/>
        <v>0.09</v>
      </c>
      <c r="E1121" s="162">
        <f t="shared" si="142"/>
        <v>0</v>
      </c>
      <c r="F1121" s="162">
        <f t="shared" si="142"/>
        <v>0</v>
      </c>
      <c r="G1121" s="162">
        <f t="shared" si="142"/>
        <v>0</v>
      </c>
      <c r="H1121" s="162">
        <f t="shared" si="142"/>
        <v>0</v>
      </c>
      <c r="I1121" s="162">
        <f t="shared" si="142"/>
        <v>0</v>
      </c>
      <c r="J1121" s="162">
        <f t="shared" si="142"/>
        <v>1.36</v>
      </c>
      <c r="K1121" s="162">
        <f t="shared" si="142"/>
        <v>0</v>
      </c>
      <c r="L1121" s="162">
        <f t="shared" si="142"/>
        <v>0.01</v>
      </c>
      <c r="M1121" s="162">
        <f t="shared" si="142"/>
        <v>39.9</v>
      </c>
      <c r="N1121" s="162">
        <f t="shared" si="142"/>
        <v>27.99</v>
      </c>
      <c r="O1121" s="162">
        <f t="shared" si="142"/>
        <v>98.68</v>
      </c>
      <c r="P1121" s="162">
        <f t="shared" si="142"/>
        <v>47.81</v>
      </c>
      <c r="Q1121" s="162">
        <f t="shared" si="142"/>
        <v>65.62</v>
      </c>
      <c r="R1121" s="162">
        <f t="shared" si="143"/>
        <v>0</v>
      </c>
      <c r="S1121" s="162">
        <f t="shared" si="143"/>
        <v>0</v>
      </c>
      <c r="T1121" s="162">
        <f t="shared" si="143"/>
        <v>23.51</v>
      </c>
      <c r="U1121" s="162">
        <f t="shared" si="143"/>
        <v>204.19</v>
      </c>
      <c r="V1121" s="162">
        <f t="shared" si="143"/>
        <v>210.67</v>
      </c>
      <c r="W1121" s="162">
        <f t="shared" si="143"/>
        <v>790.84</v>
      </c>
      <c r="X1121" s="162">
        <f t="shared" si="143"/>
        <v>112.03</v>
      </c>
      <c r="Y1121" s="162">
        <f t="shared" si="143"/>
        <v>373.26</v>
      </c>
      <c r="Z1121" s="27"/>
      <c r="AA1121" s="31">
        <v>7.09</v>
      </c>
      <c r="AB1121" s="29">
        <v>0</v>
      </c>
      <c r="AC1121" s="29">
        <v>0.09</v>
      </c>
      <c r="AD1121" s="29">
        <v>0</v>
      </c>
      <c r="AE1121" s="29">
        <v>0</v>
      </c>
      <c r="AF1121" s="29">
        <v>0</v>
      </c>
      <c r="AG1121" s="29">
        <v>0</v>
      </c>
      <c r="AH1121" s="29">
        <v>0</v>
      </c>
      <c r="AI1121" s="29">
        <v>1.36</v>
      </c>
      <c r="AJ1121" s="29">
        <v>0</v>
      </c>
      <c r="AK1121" s="29">
        <v>0.01</v>
      </c>
      <c r="AL1121" s="29">
        <v>39.9</v>
      </c>
      <c r="AM1121" s="29">
        <v>27.99</v>
      </c>
      <c r="AN1121" s="29">
        <v>98.68</v>
      </c>
      <c r="AO1121" s="29">
        <v>47.81</v>
      </c>
      <c r="AP1121" s="29">
        <v>65.62</v>
      </c>
      <c r="AQ1121" s="29">
        <v>0</v>
      </c>
      <c r="AR1121" s="29">
        <v>0</v>
      </c>
      <c r="AS1121" s="29">
        <v>23.51</v>
      </c>
      <c r="AT1121" s="29">
        <v>204.19</v>
      </c>
      <c r="AU1121" s="29">
        <v>210.67</v>
      </c>
      <c r="AV1121" s="29">
        <v>790.84</v>
      </c>
      <c r="AW1121" s="29">
        <v>112.03</v>
      </c>
      <c r="AX1121" s="30">
        <v>373.26</v>
      </c>
      <c r="AY1121" s="337"/>
      <c r="AZ1121" s="12"/>
    </row>
    <row r="1122" spans="1:52">
      <c r="A1122" s="37">
        <v>13</v>
      </c>
      <c r="B1122" s="162">
        <f t="shared" si="142"/>
        <v>45.35</v>
      </c>
      <c r="C1122" s="162">
        <f t="shared" si="142"/>
        <v>2.66</v>
      </c>
      <c r="D1122" s="162">
        <f t="shared" si="142"/>
        <v>261.85000000000002</v>
      </c>
      <c r="E1122" s="162">
        <f t="shared" si="142"/>
        <v>0</v>
      </c>
      <c r="F1122" s="162">
        <f t="shared" si="142"/>
        <v>0</v>
      </c>
      <c r="G1122" s="162">
        <f t="shared" si="142"/>
        <v>0</v>
      </c>
      <c r="H1122" s="162">
        <f t="shared" si="142"/>
        <v>0</v>
      </c>
      <c r="I1122" s="162">
        <f t="shared" si="142"/>
        <v>0</v>
      </c>
      <c r="J1122" s="162">
        <f t="shared" si="142"/>
        <v>0</v>
      </c>
      <c r="K1122" s="162">
        <f t="shared" si="142"/>
        <v>0.98</v>
      </c>
      <c r="L1122" s="162">
        <f t="shared" si="142"/>
        <v>37.49</v>
      </c>
      <c r="M1122" s="162">
        <f t="shared" si="142"/>
        <v>0.42</v>
      </c>
      <c r="N1122" s="162">
        <f t="shared" si="142"/>
        <v>0.32</v>
      </c>
      <c r="O1122" s="162">
        <f t="shared" si="142"/>
        <v>15.82</v>
      </c>
      <c r="P1122" s="162">
        <f t="shared" si="142"/>
        <v>0</v>
      </c>
      <c r="Q1122" s="162">
        <f t="shared" si="142"/>
        <v>0</v>
      </c>
      <c r="R1122" s="162">
        <f t="shared" si="143"/>
        <v>0</v>
      </c>
      <c r="S1122" s="162">
        <f t="shared" si="143"/>
        <v>0</v>
      </c>
      <c r="T1122" s="162">
        <f t="shared" si="143"/>
        <v>0</v>
      </c>
      <c r="U1122" s="162">
        <f t="shared" si="143"/>
        <v>45.03</v>
      </c>
      <c r="V1122" s="162">
        <f t="shared" si="143"/>
        <v>0</v>
      </c>
      <c r="W1122" s="162">
        <f t="shared" si="143"/>
        <v>0</v>
      </c>
      <c r="X1122" s="162">
        <f t="shared" si="143"/>
        <v>239.92</v>
      </c>
      <c r="Y1122" s="162">
        <f t="shared" si="143"/>
        <v>245.77</v>
      </c>
      <c r="Z1122" s="27"/>
      <c r="AA1122" s="31">
        <v>45.35</v>
      </c>
      <c r="AB1122" s="29">
        <v>2.66</v>
      </c>
      <c r="AC1122" s="29">
        <v>261.85000000000002</v>
      </c>
      <c r="AD1122" s="29">
        <v>0</v>
      </c>
      <c r="AE1122" s="29">
        <v>0</v>
      </c>
      <c r="AF1122" s="29">
        <v>0</v>
      </c>
      <c r="AG1122" s="29">
        <v>0</v>
      </c>
      <c r="AH1122" s="29">
        <v>0</v>
      </c>
      <c r="AI1122" s="29">
        <v>0</v>
      </c>
      <c r="AJ1122" s="29">
        <v>0.98</v>
      </c>
      <c r="AK1122" s="29">
        <v>37.49</v>
      </c>
      <c r="AL1122" s="29">
        <v>0.42</v>
      </c>
      <c r="AM1122" s="29">
        <v>0.32</v>
      </c>
      <c r="AN1122" s="29">
        <v>15.82</v>
      </c>
      <c r="AO1122" s="29">
        <v>0</v>
      </c>
      <c r="AP1122" s="29">
        <v>0</v>
      </c>
      <c r="AQ1122" s="29">
        <v>0</v>
      </c>
      <c r="AR1122" s="29">
        <v>0</v>
      </c>
      <c r="AS1122" s="29">
        <v>0</v>
      </c>
      <c r="AT1122" s="29">
        <v>45.03</v>
      </c>
      <c r="AU1122" s="29">
        <v>0</v>
      </c>
      <c r="AV1122" s="29">
        <v>0</v>
      </c>
      <c r="AW1122" s="29">
        <v>239.92</v>
      </c>
      <c r="AX1122" s="30">
        <v>245.77</v>
      </c>
      <c r="AY1122" s="337"/>
      <c r="AZ1122" s="12"/>
    </row>
    <row r="1123" spans="1:52">
      <c r="A1123" s="37">
        <v>14</v>
      </c>
      <c r="B1123" s="162">
        <f t="shared" si="142"/>
        <v>56.02</v>
      </c>
      <c r="C1123" s="162">
        <f t="shared" si="142"/>
        <v>623.5</v>
      </c>
      <c r="D1123" s="162">
        <f t="shared" si="142"/>
        <v>190.87</v>
      </c>
      <c r="E1123" s="162">
        <f t="shared" si="142"/>
        <v>0</v>
      </c>
      <c r="F1123" s="162">
        <f t="shared" si="142"/>
        <v>0</v>
      </c>
      <c r="G1123" s="162">
        <f t="shared" si="142"/>
        <v>0</v>
      </c>
      <c r="H1123" s="162">
        <f t="shared" si="142"/>
        <v>0</v>
      </c>
      <c r="I1123" s="162">
        <f t="shared" si="142"/>
        <v>0</v>
      </c>
      <c r="J1123" s="162">
        <f t="shared" si="142"/>
        <v>0</v>
      </c>
      <c r="K1123" s="162">
        <f t="shared" si="142"/>
        <v>53.64</v>
      </c>
      <c r="L1123" s="162">
        <f t="shared" si="142"/>
        <v>63.61</v>
      </c>
      <c r="M1123" s="162">
        <f t="shared" si="142"/>
        <v>165.94</v>
      </c>
      <c r="N1123" s="162">
        <f t="shared" si="142"/>
        <v>116.85</v>
      </c>
      <c r="O1123" s="162">
        <f t="shared" si="142"/>
        <v>167.09</v>
      </c>
      <c r="P1123" s="162">
        <f t="shared" si="142"/>
        <v>226.66</v>
      </c>
      <c r="Q1123" s="162">
        <f t="shared" si="142"/>
        <v>336.87</v>
      </c>
      <c r="R1123" s="162">
        <f t="shared" si="143"/>
        <v>185.95</v>
      </c>
      <c r="S1123" s="162">
        <f t="shared" si="143"/>
        <v>31.02</v>
      </c>
      <c r="T1123" s="162">
        <f t="shared" si="143"/>
        <v>240.17</v>
      </c>
      <c r="U1123" s="162">
        <f t="shared" si="143"/>
        <v>446.35</v>
      </c>
      <c r="V1123" s="162">
        <f t="shared" si="143"/>
        <v>589.79999999999995</v>
      </c>
      <c r="W1123" s="162">
        <f t="shared" si="143"/>
        <v>81.790000000000006</v>
      </c>
      <c r="X1123" s="162">
        <f t="shared" si="143"/>
        <v>0</v>
      </c>
      <c r="Y1123" s="162">
        <f t="shared" si="143"/>
        <v>2.34</v>
      </c>
      <c r="Z1123" s="27"/>
      <c r="AA1123" s="31">
        <v>56.02</v>
      </c>
      <c r="AB1123" s="29">
        <v>623.5</v>
      </c>
      <c r="AC1123" s="29">
        <v>190.87</v>
      </c>
      <c r="AD1123" s="29">
        <v>0</v>
      </c>
      <c r="AE1123" s="29">
        <v>0</v>
      </c>
      <c r="AF1123" s="29">
        <v>0</v>
      </c>
      <c r="AG1123" s="29">
        <v>0</v>
      </c>
      <c r="AH1123" s="29">
        <v>0</v>
      </c>
      <c r="AI1123" s="29">
        <v>0</v>
      </c>
      <c r="AJ1123" s="29">
        <v>53.64</v>
      </c>
      <c r="AK1123" s="29">
        <v>63.61</v>
      </c>
      <c r="AL1123" s="29">
        <v>165.94</v>
      </c>
      <c r="AM1123" s="29">
        <v>116.85</v>
      </c>
      <c r="AN1123" s="29">
        <v>167.09</v>
      </c>
      <c r="AO1123" s="29">
        <v>226.66</v>
      </c>
      <c r="AP1123" s="29">
        <v>336.87</v>
      </c>
      <c r="AQ1123" s="29">
        <v>185.95</v>
      </c>
      <c r="AR1123" s="29">
        <v>31.02</v>
      </c>
      <c r="AS1123" s="29">
        <v>240.17</v>
      </c>
      <c r="AT1123" s="29">
        <v>446.35</v>
      </c>
      <c r="AU1123" s="29">
        <v>589.79999999999995</v>
      </c>
      <c r="AV1123" s="29">
        <v>81.790000000000006</v>
      </c>
      <c r="AW1123" s="29">
        <v>0</v>
      </c>
      <c r="AX1123" s="30">
        <v>2.34</v>
      </c>
      <c r="AY1123" s="337"/>
      <c r="AZ1123" s="12"/>
    </row>
    <row r="1124" spans="1:52">
      <c r="A1124" s="37">
        <v>15</v>
      </c>
      <c r="B1124" s="162">
        <f t="shared" si="142"/>
        <v>262.73</v>
      </c>
      <c r="C1124" s="162">
        <f t="shared" si="142"/>
        <v>47.01</v>
      </c>
      <c r="D1124" s="162">
        <f t="shared" si="142"/>
        <v>1.83</v>
      </c>
      <c r="E1124" s="162">
        <f t="shared" si="142"/>
        <v>0</v>
      </c>
      <c r="F1124" s="162">
        <f t="shared" si="142"/>
        <v>0</v>
      </c>
      <c r="G1124" s="162">
        <f t="shared" si="142"/>
        <v>0</v>
      </c>
      <c r="H1124" s="162">
        <f t="shared" si="142"/>
        <v>0</v>
      </c>
      <c r="I1124" s="162">
        <f t="shared" si="142"/>
        <v>95.09</v>
      </c>
      <c r="J1124" s="162">
        <f t="shared" si="142"/>
        <v>0.28999999999999998</v>
      </c>
      <c r="K1124" s="162">
        <f t="shared" si="142"/>
        <v>0.51</v>
      </c>
      <c r="L1124" s="162">
        <f t="shared" si="142"/>
        <v>2.33</v>
      </c>
      <c r="M1124" s="162">
        <f t="shared" si="142"/>
        <v>6.76</v>
      </c>
      <c r="N1124" s="162">
        <f t="shared" si="142"/>
        <v>35.04</v>
      </c>
      <c r="O1124" s="162">
        <f t="shared" si="142"/>
        <v>45.39</v>
      </c>
      <c r="P1124" s="162">
        <f t="shared" si="142"/>
        <v>37.909999999999997</v>
      </c>
      <c r="Q1124" s="162">
        <f t="shared" si="142"/>
        <v>38.380000000000003</v>
      </c>
      <c r="R1124" s="162">
        <f t="shared" si="143"/>
        <v>2.23</v>
      </c>
      <c r="S1124" s="162">
        <f t="shared" si="143"/>
        <v>0.65</v>
      </c>
      <c r="T1124" s="162">
        <f t="shared" si="143"/>
        <v>30.57</v>
      </c>
      <c r="U1124" s="162">
        <f t="shared" si="143"/>
        <v>106.48</v>
      </c>
      <c r="V1124" s="162">
        <f t="shared" si="143"/>
        <v>291.66000000000003</v>
      </c>
      <c r="W1124" s="162">
        <f t="shared" si="143"/>
        <v>156.79</v>
      </c>
      <c r="X1124" s="162">
        <f t="shared" si="143"/>
        <v>906.7</v>
      </c>
      <c r="Y1124" s="162">
        <f t="shared" si="143"/>
        <v>321.29000000000002</v>
      </c>
      <c r="Z1124" s="27"/>
      <c r="AA1124" s="31">
        <v>262.73</v>
      </c>
      <c r="AB1124" s="29">
        <v>47.01</v>
      </c>
      <c r="AC1124" s="29">
        <v>1.83</v>
      </c>
      <c r="AD1124" s="29">
        <v>0</v>
      </c>
      <c r="AE1124" s="29">
        <v>0</v>
      </c>
      <c r="AF1124" s="29">
        <v>0</v>
      </c>
      <c r="AG1124" s="29">
        <v>0</v>
      </c>
      <c r="AH1124" s="29">
        <v>95.09</v>
      </c>
      <c r="AI1124" s="29">
        <v>0.28999999999999998</v>
      </c>
      <c r="AJ1124" s="29">
        <v>0.51</v>
      </c>
      <c r="AK1124" s="29">
        <v>2.33</v>
      </c>
      <c r="AL1124" s="29">
        <v>6.76</v>
      </c>
      <c r="AM1124" s="29">
        <v>35.04</v>
      </c>
      <c r="AN1124" s="29">
        <v>45.39</v>
      </c>
      <c r="AO1124" s="29">
        <v>37.909999999999997</v>
      </c>
      <c r="AP1124" s="29">
        <v>38.380000000000003</v>
      </c>
      <c r="AQ1124" s="29">
        <v>2.23</v>
      </c>
      <c r="AR1124" s="29">
        <v>0.65</v>
      </c>
      <c r="AS1124" s="29">
        <v>30.57</v>
      </c>
      <c r="AT1124" s="29">
        <v>106.48</v>
      </c>
      <c r="AU1124" s="29">
        <v>291.66000000000003</v>
      </c>
      <c r="AV1124" s="29">
        <v>156.79</v>
      </c>
      <c r="AW1124" s="29">
        <v>906.7</v>
      </c>
      <c r="AX1124" s="30">
        <v>321.29000000000002</v>
      </c>
      <c r="AY1124" s="337"/>
      <c r="AZ1124" s="12"/>
    </row>
    <row r="1125" spans="1:52">
      <c r="A1125" s="37">
        <v>16</v>
      </c>
      <c r="B1125" s="162">
        <f t="shared" si="142"/>
        <v>119.49</v>
      </c>
      <c r="C1125" s="162">
        <f t="shared" si="142"/>
        <v>99.75</v>
      </c>
      <c r="D1125" s="162">
        <f t="shared" si="142"/>
        <v>37.69</v>
      </c>
      <c r="E1125" s="162">
        <f t="shared" si="142"/>
        <v>0</v>
      </c>
      <c r="F1125" s="162">
        <f t="shared" si="142"/>
        <v>0</v>
      </c>
      <c r="G1125" s="162">
        <f t="shared" si="142"/>
        <v>0</v>
      </c>
      <c r="H1125" s="162">
        <f t="shared" si="142"/>
        <v>0</v>
      </c>
      <c r="I1125" s="162">
        <f t="shared" si="142"/>
        <v>0</v>
      </c>
      <c r="J1125" s="162">
        <f t="shared" si="142"/>
        <v>0</v>
      </c>
      <c r="K1125" s="162">
        <f t="shared" si="142"/>
        <v>0.7</v>
      </c>
      <c r="L1125" s="162">
        <f t="shared" si="142"/>
        <v>0.72</v>
      </c>
      <c r="M1125" s="162">
        <f t="shared" si="142"/>
        <v>0.66</v>
      </c>
      <c r="N1125" s="162">
        <f t="shared" si="142"/>
        <v>1.43</v>
      </c>
      <c r="O1125" s="162">
        <f t="shared" si="142"/>
        <v>0</v>
      </c>
      <c r="P1125" s="162">
        <f t="shared" si="142"/>
        <v>0.09</v>
      </c>
      <c r="Q1125" s="162">
        <f t="shared" ref="Q1125:Q1140" si="144">AP1125+$AY1125</f>
        <v>0</v>
      </c>
      <c r="R1125" s="162">
        <f t="shared" si="143"/>
        <v>0</v>
      </c>
      <c r="S1125" s="162">
        <f t="shared" si="143"/>
        <v>0</v>
      </c>
      <c r="T1125" s="162">
        <f t="shared" si="143"/>
        <v>25.74</v>
      </c>
      <c r="U1125" s="162">
        <f t="shared" si="143"/>
        <v>101.22</v>
      </c>
      <c r="V1125" s="162">
        <f t="shared" si="143"/>
        <v>236</v>
      </c>
      <c r="W1125" s="162">
        <f t="shared" si="143"/>
        <v>473.88</v>
      </c>
      <c r="X1125" s="162">
        <f t="shared" si="143"/>
        <v>177.55</v>
      </c>
      <c r="Y1125" s="162">
        <f t="shared" si="143"/>
        <v>124.11</v>
      </c>
      <c r="Z1125" s="27"/>
      <c r="AA1125" s="31">
        <v>119.49</v>
      </c>
      <c r="AB1125" s="29">
        <v>99.75</v>
      </c>
      <c r="AC1125" s="29">
        <v>37.69</v>
      </c>
      <c r="AD1125" s="29">
        <v>0</v>
      </c>
      <c r="AE1125" s="29">
        <v>0</v>
      </c>
      <c r="AF1125" s="29">
        <v>0</v>
      </c>
      <c r="AG1125" s="29">
        <v>0</v>
      </c>
      <c r="AH1125" s="29">
        <v>0</v>
      </c>
      <c r="AI1125" s="29">
        <v>0</v>
      </c>
      <c r="AJ1125" s="29">
        <v>0.7</v>
      </c>
      <c r="AK1125" s="29">
        <v>0.72</v>
      </c>
      <c r="AL1125" s="29">
        <v>0.66</v>
      </c>
      <c r="AM1125" s="29">
        <v>1.43</v>
      </c>
      <c r="AN1125" s="29">
        <v>0</v>
      </c>
      <c r="AO1125" s="29">
        <v>0.09</v>
      </c>
      <c r="AP1125" s="29">
        <v>0</v>
      </c>
      <c r="AQ1125" s="29">
        <v>0</v>
      </c>
      <c r="AR1125" s="29">
        <v>0</v>
      </c>
      <c r="AS1125" s="29">
        <v>25.74</v>
      </c>
      <c r="AT1125" s="29">
        <v>101.22</v>
      </c>
      <c r="AU1125" s="29">
        <v>236</v>
      </c>
      <c r="AV1125" s="29">
        <v>473.88</v>
      </c>
      <c r="AW1125" s="29">
        <v>177.55</v>
      </c>
      <c r="AX1125" s="30">
        <v>124.11</v>
      </c>
      <c r="AY1125" s="337"/>
      <c r="AZ1125" s="12"/>
    </row>
    <row r="1126" spans="1:52">
      <c r="A1126" s="37">
        <v>17</v>
      </c>
      <c r="B1126" s="162">
        <f t="shared" ref="B1126:P1140" si="145">AA1126+$AY1126</f>
        <v>1044.96</v>
      </c>
      <c r="C1126" s="162">
        <f t="shared" si="145"/>
        <v>164.18</v>
      </c>
      <c r="D1126" s="162">
        <f t="shared" si="145"/>
        <v>0</v>
      </c>
      <c r="E1126" s="162">
        <f t="shared" si="145"/>
        <v>0</v>
      </c>
      <c r="F1126" s="162">
        <f t="shared" si="145"/>
        <v>23.6</v>
      </c>
      <c r="G1126" s="162">
        <f t="shared" si="145"/>
        <v>0</v>
      </c>
      <c r="H1126" s="162">
        <f t="shared" si="145"/>
        <v>0</v>
      </c>
      <c r="I1126" s="162">
        <f t="shared" si="145"/>
        <v>2.42</v>
      </c>
      <c r="J1126" s="162">
        <f t="shared" si="145"/>
        <v>0.43</v>
      </c>
      <c r="K1126" s="162">
        <f t="shared" si="145"/>
        <v>36.31</v>
      </c>
      <c r="L1126" s="162">
        <f t="shared" si="145"/>
        <v>79.959999999999994</v>
      </c>
      <c r="M1126" s="162">
        <f t="shared" si="145"/>
        <v>72.25</v>
      </c>
      <c r="N1126" s="162">
        <f t="shared" si="145"/>
        <v>45.45</v>
      </c>
      <c r="O1126" s="162">
        <f t="shared" si="145"/>
        <v>53.01</v>
      </c>
      <c r="P1126" s="162">
        <f t="shared" si="145"/>
        <v>1.33</v>
      </c>
      <c r="Q1126" s="162">
        <f t="shared" si="144"/>
        <v>1.05</v>
      </c>
      <c r="R1126" s="162">
        <f t="shared" si="143"/>
        <v>7.2</v>
      </c>
      <c r="S1126" s="162">
        <f t="shared" si="143"/>
        <v>8.92</v>
      </c>
      <c r="T1126" s="162">
        <f t="shared" si="143"/>
        <v>25.84</v>
      </c>
      <c r="U1126" s="162">
        <f t="shared" si="143"/>
        <v>129.43</v>
      </c>
      <c r="V1126" s="162">
        <f t="shared" si="143"/>
        <v>83.63</v>
      </c>
      <c r="W1126" s="162">
        <f t="shared" si="143"/>
        <v>201.1</v>
      </c>
      <c r="X1126" s="162">
        <f t="shared" si="143"/>
        <v>161.44</v>
      </c>
      <c r="Y1126" s="162">
        <f t="shared" si="143"/>
        <v>138.99</v>
      </c>
      <c r="Z1126" s="27"/>
      <c r="AA1126" s="31">
        <v>1044.96</v>
      </c>
      <c r="AB1126" s="29">
        <v>164.18</v>
      </c>
      <c r="AC1126" s="29">
        <v>0</v>
      </c>
      <c r="AD1126" s="29">
        <v>0</v>
      </c>
      <c r="AE1126" s="29">
        <v>23.6</v>
      </c>
      <c r="AF1126" s="29">
        <v>0</v>
      </c>
      <c r="AG1126" s="29">
        <v>0</v>
      </c>
      <c r="AH1126" s="29">
        <v>2.42</v>
      </c>
      <c r="AI1126" s="29">
        <v>0.43</v>
      </c>
      <c r="AJ1126" s="29">
        <v>36.31</v>
      </c>
      <c r="AK1126" s="29">
        <v>79.959999999999994</v>
      </c>
      <c r="AL1126" s="29">
        <v>72.25</v>
      </c>
      <c r="AM1126" s="29">
        <v>45.45</v>
      </c>
      <c r="AN1126" s="29">
        <v>53.01</v>
      </c>
      <c r="AO1126" s="29">
        <v>1.33</v>
      </c>
      <c r="AP1126" s="29">
        <v>1.05</v>
      </c>
      <c r="AQ1126" s="29">
        <v>7.2</v>
      </c>
      <c r="AR1126" s="29">
        <v>8.92</v>
      </c>
      <c r="AS1126" s="29">
        <v>25.84</v>
      </c>
      <c r="AT1126" s="29">
        <v>129.43</v>
      </c>
      <c r="AU1126" s="29">
        <v>83.63</v>
      </c>
      <c r="AV1126" s="29">
        <v>201.1</v>
      </c>
      <c r="AW1126" s="29">
        <v>161.44</v>
      </c>
      <c r="AX1126" s="30">
        <v>138.99</v>
      </c>
      <c r="AY1126" s="337"/>
      <c r="AZ1126" s="12"/>
    </row>
    <row r="1127" spans="1:52">
      <c r="A1127" s="37">
        <v>18</v>
      </c>
      <c r="B1127" s="162">
        <f t="shared" si="145"/>
        <v>23.76</v>
      </c>
      <c r="C1127" s="162">
        <f t="shared" si="145"/>
        <v>34.65</v>
      </c>
      <c r="D1127" s="162">
        <f t="shared" si="145"/>
        <v>0</v>
      </c>
      <c r="E1127" s="162">
        <f t="shared" si="145"/>
        <v>0</v>
      </c>
      <c r="F1127" s="162">
        <f t="shared" si="145"/>
        <v>0</v>
      </c>
      <c r="G1127" s="162">
        <f t="shared" si="145"/>
        <v>0</v>
      </c>
      <c r="H1127" s="162">
        <f t="shared" si="145"/>
        <v>0</v>
      </c>
      <c r="I1127" s="162">
        <f t="shared" si="145"/>
        <v>0.19</v>
      </c>
      <c r="J1127" s="162">
        <f t="shared" si="145"/>
        <v>1.76</v>
      </c>
      <c r="K1127" s="162">
        <f t="shared" si="145"/>
        <v>83.74</v>
      </c>
      <c r="L1127" s="162">
        <f t="shared" si="145"/>
        <v>106.12</v>
      </c>
      <c r="M1127" s="162">
        <f t="shared" si="145"/>
        <v>94.39</v>
      </c>
      <c r="N1127" s="162">
        <f t="shared" si="145"/>
        <v>0.02</v>
      </c>
      <c r="O1127" s="162">
        <f t="shared" si="145"/>
        <v>0</v>
      </c>
      <c r="P1127" s="162">
        <f t="shared" si="145"/>
        <v>0</v>
      </c>
      <c r="Q1127" s="162">
        <f t="shared" si="144"/>
        <v>0</v>
      </c>
      <c r="R1127" s="162">
        <f t="shared" si="143"/>
        <v>0</v>
      </c>
      <c r="S1127" s="162">
        <f t="shared" si="143"/>
        <v>0</v>
      </c>
      <c r="T1127" s="162">
        <f t="shared" si="143"/>
        <v>0</v>
      </c>
      <c r="U1127" s="162">
        <f t="shared" si="143"/>
        <v>0</v>
      </c>
      <c r="V1127" s="162">
        <f t="shared" si="143"/>
        <v>0</v>
      </c>
      <c r="W1127" s="162">
        <f t="shared" si="143"/>
        <v>210.37</v>
      </c>
      <c r="X1127" s="162">
        <f t="shared" si="143"/>
        <v>66.72</v>
      </c>
      <c r="Y1127" s="162">
        <f t="shared" si="143"/>
        <v>0</v>
      </c>
      <c r="Z1127" s="27"/>
      <c r="AA1127" s="31">
        <v>23.76</v>
      </c>
      <c r="AB1127" s="29">
        <v>34.65</v>
      </c>
      <c r="AC1127" s="29">
        <v>0</v>
      </c>
      <c r="AD1127" s="29">
        <v>0</v>
      </c>
      <c r="AE1127" s="29">
        <v>0</v>
      </c>
      <c r="AF1127" s="29">
        <v>0</v>
      </c>
      <c r="AG1127" s="29">
        <v>0</v>
      </c>
      <c r="AH1127" s="29">
        <v>0.19</v>
      </c>
      <c r="AI1127" s="29">
        <v>1.76</v>
      </c>
      <c r="AJ1127" s="29">
        <v>83.74</v>
      </c>
      <c r="AK1127" s="29">
        <v>106.12</v>
      </c>
      <c r="AL1127" s="29">
        <v>94.39</v>
      </c>
      <c r="AM1127" s="29">
        <v>0.02</v>
      </c>
      <c r="AN1127" s="29">
        <v>0</v>
      </c>
      <c r="AO1127" s="29">
        <v>0</v>
      </c>
      <c r="AP1127" s="29">
        <v>0</v>
      </c>
      <c r="AQ1127" s="29">
        <v>0</v>
      </c>
      <c r="AR1127" s="29">
        <v>0</v>
      </c>
      <c r="AS1127" s="29">
        <v>0</v>
      </c>
      <c r="AT1127" s="29">
        <v>0</v>
      </c>
      <c r="AU1127" s="29">
        <v>0</v>
      </c>
      <c r="AV1127" s="29">
        <v>210.37</v>
      </c>
      <c r="AW1127" s="29">
        <v>66.72</v>
      </c>
      <c r="AX1127" s="30">
        <v>0</v>
      </c>
      <c r="AY1127" s="337"/>
      <c r="AZ1127" s="12"/>
    </row>
    <row r="1128" spans="1:52">
      <c r="A1128" s="37">
        <v>19</v>
      </c>
      <c r="B1128" s="162">
        <f t="shared" si="145"/>
        <v>0</v>
      </c>
      <c r="C1128" s="162">
        <f t="shared" si="145"/>
        <v>0</v>
      </c>
      <c r="D1128" s="162">
        <f t="shared" si="145"/>
        <v>0</v>
      </c>
      <c r="E1128" s="162">
        <f t="shared" si="145"/>
        <v>0</v>
      </c>
      <c r="F1128" s="162">
        <f t="shared" si="145"/>
        <v>0</v>
      </c>
      <c r="G1128" s="162">
        <f t="shared" si="145"/>
        <v>0</v>
      </c>
      <c r="H1128" s="162">
        <f t="shared" si="145"/>
        <v>1.7</v>
      </c>
      <c r="I1128" s="162">
        <f t="shared" si="145"/>
        <v>0</v>
      </c>
      <c r="J1128" s="162">
        <f t="shared" si="145"/>
        <v>0</v>
      </c>
      <c r="K1128" s="162">
        <f t="shared" si="145"/>
        <v>0.62</v>
      </c>
      <c r="L1128" s="162">
        <f t="shared" si="145"/>
        <v>18.21</v>
      </c>
      <c r="M1128" s="162">
        <f t="shared" si="145"/>
        <v>11.2</v>
      </c>
      <c r="N1128" s="162">
        <f t="shared" si="145"/>
        <v>5.41</v>
      </c>
      <c r="O1128" s="162">
        <f t="shared" si="145"/>
        <v>1.67</v>
      </c>
      <c r="P1128" s="162">
        <f t="shared" si="145"/>
        <v>3.1</v>
      </c>
      <c r="Q1128" s="162">
        <f t="shared" si="144"/>
        <v>0</v>
      </c>
      <c r="R1128" s="162">
        <f t="shared" si="143"/>
        <v>0</v>
      </c>
      <c r="S1128" s="162">
        <f t="shared" si="143"/>
        <v>0</v>
      </c>
      <c r="T1128" s="162">
        <f t="shared" si="143"/>
        <v>0</v>
      </c>
      <c r="U1128" s="162">
        <f t="shared" si="143"/>
        <v>0</v>
      </c>
      <c r="V1128" s="162">
        <f t="shared" si="143"/>
        <v>8.1300000000000008</v>
      </c>
      <c r="W1128" s="162">
        <f t="shared" si="143"/>
        <v>295.45</v>
      </c>
      <c r="X1128" s="162">
        <f t="shared" si="143"/>
        <v>560.78</v>
      </c>
      <c r="Y1128" s="162">
        <f t="shared" si="143"/>
        <v>141.19999999999999</v>
      </c>
      <c r="Z1128" s="27"/>
      <c r="AA1128" s="31">
        <v>0</v>
      </c>
      <c r="AB1128" s="29">
        <v>0</v>
      </c>
      <c r="AC1128" s="29">
        <v>0</v>
      </c>
      <c r="AD1128" s="29">
        <v>0</v>
      </c>
      <c r="AE1128" s="29">
        <v>0</v>
      </c>
      <c r="AF1128" s="29">
        <v>0</v>
      </c>
      <c r="AG1128" s="29">
        <v>1.7</v>
      </c>
      <c r="AH1128" s="29">
        <v>0</v>
      </c>
      <c r="AI1128" s="29">
        <v>0</v>
      </c>
      <c r="AJ1128" s="29">
        <v>0.62</v>
      </c>
      <c r="AK1128" s="29">
        <v>18.21</v>
      </c>
      <c r="AL1128" s="29">
        <v>11.2</v>
      </c>
      <c r="AM1128" s="29">
        <v>5.41</v>
      </c>
      <c r="AN1128" s="29">
        <v>1.67</v>
      </c>
      <c r="AO1128" s="29">
        <v>3.1</v>
      </c>
      <c r="AP1128" s="29">
        <v>0</v>
      </c>
      <c r="AQ1128" s="29">
        <v>0</v>
      </c>
      <c r="AR1128" s="29">
        <v>0</v>
      </c>
      <c r="AS1128" s="29">
        <v>0</v>
      </c>
      <c r="AT1128" s="29">
        <v>0</v>
      </c>
      <c r="AU1128" s="29">
        <v>8.1300000000000008</v>
      </c>
      <c r="AV1128" s="29">
        <v>295.45</v>
      </c>
      <c r="AW1128" s="29">
        <v>560.78</v>
      </c>
      <c r="AX1128" s="30">
        <v>141.19999999999999</v>
      </c>
      <c r="AY1128" s="337"/>
      <c r="AZ1128" s="12"/>
    </row>
    <row r="1129" spans="1:52">
      <c r="A1129" s="37">
        <v>20</v>
      </c>
      <c r="B1129" s="162">
        <f t="shared" si="145"/>
        <v>11.43</v>
      </c>
      <c r="C1129" s="162">
        <f t="shared" si="145"/>
        <v>0</v>
      </c>
      <c r="D1129" s="162">
        <f t="shared" si="145"/>
        <v>0</v>
      </c>
      <c r="E1129" s="162">
        <f t="shared" si="145"/>
        <v>908.6</v>
      </c>
      <c r="F1129" s="162">
        <f t="shared" si="145"/>
        <v>0</v>
      </c>
      <c r="G1129" s="162">
        <f t="shared" si="145"/>
        <v>0</v>
      </c>
      <c r="H1129" s="162">
        <f t="shared" si="145"/>
        <v>0</v>
      </c>
      <c r="I1129" s="162">
        <f t="shared" si="145"/>
        <v>0</v>
      </c>
      <c r="J1129" s="162">
        <f t="shared" si="145"/>
        <v>0</v>
      </c>
      <c r="K1129" s="162">
        <f t="shared" si="145"/>
        <v>182.52</v>
      </c>
      <c r="L1129" s="162">
        <f t="shared" si="145"/>
        <v>207.41</v>
      </c>
      <c r="M1129" s="162">
        <f t="shared" si="145"/>
        <v>111.26</v>
      </c>
      <c r="N1129" s="162">
        <f t="shared" si="145"/>
        <v>119.55</v>
      </c>
      <c r="O1129" s="162">
        <f t="shared" si="145"/>
        <v>143.35</v>
      </c>
      <c r="P1129" s="162">
        <f t="shared" si="145"/>
        <v>153.28</v>
      </c>
      <c r="Q1129" s="162">
        <f t="shared" si="144"/>
        <v>153.16</v>
      </c>
      <c r="R1129" s="162">
        <f t="shared" si="143"/>
        <v>143.46</v>
      </c>
      <c r="S1129" s="162">
        <f t="shared" si="143"/>
        <v>318.64</v>
      </c>
      <c r="T1129" s="162">
        <f t="shared" si="143"/>
        <v>43.26</v>
      </c>
      <c r="U1129" s="162">
        <f t="shared" si="143"/>
        <v>69.77</v>
      </c>
      <c r="V1129" s="162">
        <f t="shared" si="143"/>
        <v>570.1</v>
      </c>
      <c r="W1129" s="162">
        <f t="shared" si="143"/>
        <v>565.28</v>
      </c>
      <c r="X1129" s="162">
        <f t="shared" si="143"/>
        <v>792.01</v>
      </c>
      <c r="Y1129" s="162">
        <f t="shared" si="143"/>
        <v>404.44</v>
      </c>
      <c r="Z1129" s="27"/>
      <c r="AA1129" s="31">
        <v>11.43</v>
      </c>
      <c r="AB1129" s="29">
        <v>0</v>
      </c>
      <c r="AC1129" s="29">
        <v>0</v>
      </c>
      <c r="AD1129" s="29">
        <v>908.6</v>
      </c>
      <c r="AE1129" s="29">
        <v>0</v>
      </c>
      <c r="AF1129" s="29">
        <v>0</v>
      </c>
      <c r="AG1129" s="29">
        <v>0</v>
      </c>
      <c r="AH1129" s="29">
        <v>0</v>
      </c>
      <c r="AI1129" s="29">
        <v>0</v>
      </c>
      <c r="AJ1129" s="29">
        <v>182.52</v>
      </c>
      <c r="AK1129" s="29">
        <v>207.41</v>
      </c>
      <c r="AL1129" s="29">
        <v>111.26</v>
      </c>
      <c r="AM1129" s="29">
        <v>119.55</v>
      </c>
      <c r="AN1129" s="29">
        <v>143.35</v>
      </c>
      <c r="AO1129" s="29">
        <v>153.28</v>
      </c>
      <c r="AP1129" s="29">
        <v>153.16</v>
      </c>
      <c r="AQ1129" s="29">
        <v>143.46</v>
      </c>
      <c r="AR1129" s="29">
        <v>318.64</v>
      </c>
      <c r="AS1129" s="29">
        <v>43.26</v>
      </c>
      <c r="AT1129" s="29">
        <v>69.77</v>
      </c>
      <c r="AU1129" s="29">
        <v>570.1</v>
      </c>
      <c r="AV1129" s="29">
        <v>565.28</v>
      </c>
      <c r="AW1129" s="29">
        <v>792.01</v>
      </c>
      <c r="AX1129" s="30">
        <v>404.44</v>
      </c>
      <c r="AY1129" s="337"/>
      <c r="AZ1129" s="12"/>
    </row>
    <row r="1130" spans="1:52">
      <c r="A1130" s="37">
        <v>21</v>
      </c>
      <c r="B1130" s="162">
        <f t="shared" si="145"/>
        <v>20.079999999999998</v>
      </c>
      <c r="C1130" s="162">
        <f t="shared" si="145"/>
        <v>0.15</v>
      </c>
      <c r="D1130" s="162">
        <f t="shared" si="145"/>
        <v>928.07</v>
      </c>
      <c r="E1130" s="162">
        <f t="shared" si="145"/>
        <v>920.38</v>
      </c>
      <c r="F1130" s="162">
        <f t="shared" si="145"/>
        <v>3</v>
      </c>
      <c r="G1130" s="162">
        <f t="shared" si="145"/>
        <v>0</v>
      </c>
      <c r="H1130" s="162">
        <f t="shared" si="145"/>
        <v>0</v>
      </c>
      <c r="I1130" s="162">
        <f t="shared" si="145"/>
        <v>0</v>
      </c>
      <c r="J1130" s="162">
        <f t="shared" si="145"/>
        <v>0.01</v>
      </c>
      <c r="K1130" s="162">
        <f t="shared" si="145"/>
        <v>41.14</v>
      </c>
      <c r="L1130" s="162">
        <f t="shared" si="145"/>
        <v>85.07</v>
      </c>
      <c r="M1130" s="162">
        <f t="shared" si="145"/>
        <v>94.17</v>
      </c>
      <c r="N1130" s="162">
        <f t="shared" si="145"/>
        <v>71.2</v>
      </c>
      <c r="O1130" s="162">
        <f t="shared" si="145"/>
        <v>89.9</v>
      </c>
      <c r="P1130" s="162">
        <f t="shared" si="145"/>
        <v>98.68</v>
      </c>
      <c r="Q1130" s="162">
        <f t="shared" si="144"/>
        <v>64.400000000000006</v>
      </c>
      <c r="R1130" s="162">
        <f t="shared" si="143"/>
        <v>51.19</v>
      </c>
      <c r="S1130" s="162">
        <f t="shared" si="143"/>
        <v>120.66</v>
      </c>
      <c r="T1130" s="162">
        <f t="shared" si="143"/>
        <v>263.83999999999997</v>
      </c>
      <c r="U1130" s="162">
        <f t="shared" si="143"/>
        <v>90.79</v>
      </c>
      <c r="V1130" s="162">
        <f t="shared" si="143"/>
        <v>44.8</v>
      </c>
      <c r="W1130" s="162">
        <f t="shared" si="143"/>
        <v>644.34</v>
      </c>
      <c r="X1130" s="162">
        <f t="shared" si="143"/>
        <v>394.78</v>
      </c>
      <c r="Y1130" s="162">
        <f t="shared" si="143"/>
        <v>545.67999999999995</v>
      </c>
      <c r="Z1130" s="27"/>
      <c r="AA1130" s="31">
        <v>20.079999999999998</v>
      </c>
      <c r="AB1130" s="29">
        <v>0.15</v>
      </c>
      <c r="AC1130" s="29">
        <v>928.07</v>
      </c>
      <c r="AD1130" s="29">
        <v>920.38</v>
      </c>
      <c r="AE1130" s="29">
        <v>3</v>
      </c>
      <c r="AF1130" s="29">
        <v>0</v>
      </c>
      <c r="AG1130" s="29">
        <v>0</v>
      </c>
      <c r="AH1130" s="29">
        <v>0</v>
      </c>
      <c r="AI1130" s="29">
        <v>0.01</v>
      </c>
      <c r="AJ1130" s="29">
        <v>41.14</v>
      </c>
      <c r="AK1130" s="29">
        <v>85.07</v>
      </c>
      <c r="AL1130" s="29">
        <v>94.17</v>
      </c>
      <c r="AM1130" s="29">
        <v>71.2</v>
      </c>
      <c r="AN1130" s="29">
        <v>89.9</v>
      </c>
      <c r="AO1130" s="29">
        <v>98.68</v>
      </c>
      <c r="AP1130" s="29">
        <v>64.400000000000006</v>
      </c>
      <c r="AQ1130" s="29">
        <v>51.19</v>
      </c>
      <c r="AR1130" s="29">
        <v>120.66</v>
      </c>
      <c r="AS1130" s="29">
        <v>263.83999999999997</v>
      </c>
      <c r="AT1130" s="29">
        <v>90.79</v>
      </c>
      <c r="AU1130" s="29">
        <v>44.8</v>
      </c>
      <c r="AV1130" s="29">
        <v>644.34</v>
      </c>
      <c r="AW1130" s="29">
        <v>394.78</v>
      </c>
      <c r="AX1130" s="30">
        <v>545.67999999999995</v>
      </c>
      <c r="AY1130" s="337"/>
      <c r="AZ1130" s="12"/>
    </row>
    <row r="1131" spans="1:52">
      <c r="A1131" s="37">
        <v>22</v>
      </c>
      <c r="B1131" s="162">
        <f t="shared" si="145"/>
        <v>257.52999999999997</v>
      </c>
      <c r="C1131" s="162">
        <f t="shared" si="145"/>
        <v>975.92</v>
      </c>
      <c r="D1131" s="162">
        <f t="shared" si="145"/>
        <v>59.85</v>
      </c>
      <c r="E1131" s="162">
        <f t="shared" si="145"/>
        <v>0.87</v>
      </c>
      <c r="F1131" s="162">
        <f t="shared" si="145"/>
        <v>1.29</v>
      </c>
      <c r="G1131" s="162">
        <f t="shared" si="145"/>
        <v>1.06</v>
      </c>
      <c r="H1131" s="162">
        <f t="shared" si="145"/>
        <v>0</v>
      </c>
      <c r="I1131" s="162">
        <f t="shared" si="145"/>
        <v>0.25</v>
      </c>
      <c r="J1131" s="162">
        <f t="shared" si="145"/>
        <v>2.2599999999999998</v>
      </c>
      <c r="K1131" s="162">
        <f t="shared" si="145"/>
        <v>2.27</v>
      </c>
      <c r="L1131" s="162">
        <f t="shared" si="145"/>
        <v>2.81</v>
      </c>
      <c r="M1131" s="162">
        <f t="shared" si="145"/>
        <v>5.42</v>
      </c>
      <c r="N1131" s="162">
        <f t="shared" si="145"/>
        <v>3.47</v>
      </c>
      <c r="O1131" s="162">
        <f t="shared" si="145"/>
        <v>2.48</v>
      </c>
      <c r="P1131" s="162">
        <f t="shared" si="145"/>
        <v>2.39</v>
      </c>
      <c r="Q1131" s="162">
        <f t="shared" si="144"/>
        <v>3.47</v>
      </c>
      <c r="R1131" s="162">
        <f t="shared" si="143"/>
        <v>2.95</v>
      </c>
      <c r="S1131" s="162">
        <f t="shared" si="143"/>
        <v>1.91</v>
      </c>
      <c r="T1131" s="162">
        <f t="shared" si="143"/>
        <v>3.7</v>
      </c>
      <c r="U1131" s="162">
        <f t="shared" si="143"/>
        <v>100.86</v>
      </c>
      <c r="V1131" s="162">
        <f t="shared" si="143"/>
        <v>23.41</v>
      </c>
      <c r="W1131" s="162">
        <f t="shared" si="143"/>
        <v>7.27</v>
      </c>
      <c r="X1131" s="162">
        <f t="shared" si="143"/>
        <v>154.76</v>
      </c>
      <c r="Y1131" s="162">
        <f t="shared" si="143"/>
        <v>110.02</v>
      </c>
      <c r="Z1131" s="27"/>
      <c r="AA1131" s="31">
        <v>257.52999999999997</v>
      </c>
      <c r="AB1131" s="29">
        <v>975.92</v>
      </c>
      <c r="AC1131" s="29">
        <v>59.85</v>
      </c>
      <c r="AD1131" s="29">
        <v>0.87</v>
      </c>
      <c r="AE1131" s="29">
        <v>1.29</v>
      </c>
      <c r="AF1131" s="29">
        <v>1.06</v>
      </c>
      <c r="AG1131" s="29">
        <v>0</v>
      </c>
      <c r="AH1131" s="29">
        <v>0.25</v>
      </c>
      <c r="AI1131" s="29">
        <v>2.2599999999999998</v>
      </c>
      <c r="AJ1131" s="29">
        <v>2.27</v>
      </c>
      <c r="AK1131" s="29">
        <v>2.81</v>
      </c>
      <c r="AL1131" s="29">
        <v>5.42</v>
      </c>
      <c r="AM1131" s="29">
        <v>3.47</v>
      </c>
      <c r="AN1131" s="29">
        <v>2.48</v>
      </c>
      <c r="AO1131" s="29">
        <v>2.39</v>
      </c>
      <c r="AP1131" s="29">
        <v>3.47</v>
      </c>
      <c r="AQ1131" s="29">
        <v>2.95</v>
      </c>
      <c r="AR1131" s="29">
        <v>1.91</v>
      </c>
      <c r="AS1131" s="29">
        <v>3.7</v>
      </c>
      <c r="AT1131" s="29">
        <v>100.86</v>
      </c>
      <c r="AU1131" s="29">
        <v>23.41</v>
      </c>
      <c r="AV1131" s="29">
        <v>7.27</v>
      </c>
      <c r="AW1131" s="29">
        <v>154.76</v>
      </c>
      <c r="AX1131" s="30">
        <v>110.02</v>
      </c>
      <c r="AY1131" s="337"/>
      <c r="AZ1131" s="12"/>
    </row>
    <row r="1132" spans="1:52">
      <c r="A1132" s="37">
        <v>23</v>
      </c>
      <c r="B1132" s="162">
        <f t="shared" si="145"/>
        <v>12.58</v>
      </c>
      <c r="C1132" s="162">
        <f t="shared" si="145"/>
        <v>0</v>
      </c>
      <c r="D1132" s="162">
        <f t="shared" si="145"/>
        <v>0</v>
      </c>
      <c r="E1132" s="162">
        <f t="shared" si="145"/>
        <v>0</v>
      </c>
      <c r="F1132" s="162">
        <f t="shared" si="145"/>
        <v>0</v>
      </c>
      <c r="G1132" s="162">
        <f t="shared" si="145"/>
        <v>0</v>
      </c>
      <c r="H1132" s="162">
        <f t="shared" si="145"/>
        <v>0</v>
      </c>
      <c r="I1132" s="162">
        <f t="shared" si="145"/>
        <v>0</v>
      </c>
      <c r="J1132" s="162">
        <f t="shared" si="145"/>
        <v>0</v>
      </c>
      <c r="K1132" s="162">
        <f t="shared" si="145"/>
        <v>1.44</v>
      </c>
      <c r="L1132" s="162">
        <f t="shared" si="145"/>
        <v>1.58</v>
      </c>
      <c r="M1132" s="162">
        <f t="shared" si="145"/>
        <v>1.63</v>
      </c>
      <c r="N1132" s="162">
        <f t="shared" si="145"/>
        <v>1.46</v>
      </c>
      <c r="O1132" s="162">
        <f t="shared" si="145"/>
        <v>3.35</v>
      </c>
      <c r="P1132" s="162">
        <f t="shared" si="145"/>
        <v>3.14</v>
      </c>
      <c r="Q1132" s="162">
        <f t="shared" si="144"/>
        <v>3.84</v>
      </c>
      <c r="R1132" s="162">
        <f t="shared" si="143"/>
        <v>0.43</v>
      </c>
      <c r="S1132" s="162">
        <f t="shared" si="143"/>
        <v>0</v>
      </c>
      <c r="T1132" s="162">
        <f t="shared" si="143"/>
        <v>78.36</v>
      </c>
      <c r="U1132" s="162">
        <f t="shared" si="143"/>
        <v>103.47</v>
      </c>
      <c r="V1132" s="162">
        <f t="shared" si="143"/>
        <v>408.87</v>
      </c>
      <c r="W1132" s="162">
        <f t="shared" si="143"/>
        <v>12.29</v>
      </c>
      <c r="X1132" s="162">
        <f t="shared" si="143"/>
        <v>0</v>
      </c>
      <c r="Y1132" s="162">
        <f t="shared" si="143"/>
        <v>19.399999999999999</v>
      </c>
      <c r="Z1132" s="27"/>
      <c r="AA1132" s="31">
        <v>12.58</v>
      </c>
      <c r="AB1132" s="29">
        <v>0</v>
      </c>
      <c r="AC1132" s="29">
        <v>0</v>
      </c>
      <c r="AD1132" s="29">
        <v>0</v>
      </c>
      <c r="AE1132" s="29">
        <v>0</v>
      </c>
      <c r="AF1132" s="29">
        <v>0</v>
      </c>
      <c r="AG1132" s="29">
        <v>0</v>
      </c>
      <c r="AH1132" s="29">
        <v>0</v>
      </c>
      <c r="AI1132" s="29">
        <v>0</v>
      </c>
      <c r="AJ1132" s="29">
        <v>1.44</v>
      </c>
      <c r="AK1132" s="29">
        <v>1.58</v>
      </c>
      <c r="AL1132" s="29">
        <v>1.63</v>
      </c>
      <c r="AM1132" s="29">
        <v>1.46</v>
      </c>
      <c r="AN1132" s="29">
        <v>3.35</v>
      </c>
      <c r="AO1132" s="29">
        <v>3.14</v>
      </c>
      <c r="AP1132" s="29">
        <v>3.84</v>
      </c>
      <c r="AQ1132" s="29">
        <v>0.43</v>
      </c>
      <c r="AR1132" s="29">
        <v>0</v>
      </c>
      <c r="AS1132" s="29">
        <v>78.36</v>
      </c>
      <c r="AT1132" s="29">
        <v>103.47</v>
      </c>
      <c r="AU1132" s="29">
        <v>408.87</v>
      </c>
      <c r="AV1132" s="29">
        <v>12.29</v>
      </c>
      <c r="AW1132" s="29">
        <v>0</v>
      </c>
      <c r="AX1132" s="30">
        <v>19.399999999999999</v>
      </c>
      <c r="AY1132" s="337"/>
      <c r="AZ1132" s="12"/>
    </row>
    <row r="1133" spans="1:52">
      <c r="A1133" s="37">
        <v>24</v>
      </c>
      <c r="B1133" s="162">
        <f t="shared" si="145"/>
        <v>77.38</v>
      </c>
      <c r="C1133" s="162">
        <f t="shared" si="145"/>
        <v>0.91</v>
      </c>
      <c r="D1133" s="162">
        <f t="shared" si="145"/>
        <v>0</v>
      </c>
      <c r="E1133" s="162">
        <f t="shared" si="145"/>
        <v>0</v>
      </c>
      <c r="F1133" s="162">
        <f t="shared" si="145"/>
        <v>0</v>
      </c>
      <c r="G1133" s="162">
        <f t="shared" si="145"/>
        <v>0</v>
      </c>
      <c r="H1133" s="162">
        <f t="shared" si="145"/>
        <v>0</v>
      </c>
      <c r="I1133" s="162">
        <f t="shared" si="145"/>
        <v>0</v>
      </c>
      <c r="J1133" s="162">
        <f t="shared" si="145"/>
        <v>0</v>
      </c>
      <c r="K1133" s="162">
        <f t="shared" si="145"/>
        <v>105.56</v>
      </c>
      <c r="L1133" s="162">
        <f t="shared" si="145"/>
        <v>96.95</v>
      </c>
      <c r="M1133" s="162">
        <f t="shared" si="145"/>
        <v>133.21</v>
      </c>
      <c r="N1133" s="162">
        <f t="shared" si="145"/>
        <v>142.35</v>
      </c>
      <c r="O1133" s="162">
        <f t="shared" si="145"/>
        <v>122.85</v>
      </c>
      <c r="P1133" s="162">
        <f t="shared" si="145"/>
        <v>120.87</v>
      </c>
      <c r="Q1133" s="162">
        <f t="shared" si="144"/>
        <v>113</v>
      </c>
      <c r="R1133" s="162">
        <f t="shared" si="143"/>
        <v>110.41</v>
      </c>
      <c r="S1133" s="162">
        <f t="shared" si="143"/>
        <v>92.45</v>
      </c>
      <c r="T1133" s="162">
        <f t="shared" si="143"/>
        <v>145.47</v>
      </c>
      <c r="U1133" s="162">
        <f t="shared" si="143"/>
        <v>328.8</v>
      </c>
      <c r="V1133" s="162">
        <f t="shared" si="143"/>
        <v>104.22</v>
      </c>
      <c r="W1133" s="162">
        <f t="shared" si="143"/>
        <v>457.04</v>
      </c>
      <c r="X1133" s="162">
        <f t="shared" si="143"/>
        <v>708.04</v>
      </c>
      <c r="Y1133" s="162">
        <f t="shared" si="143"/>
        <v>269.63</v>
      </c>
      <c r="Z1133" s="27"/>
      <c r="AA1133" s="31">
        <v>77.38</v>
      </c>
      <c r="AB1133" s="29">
        <v>0.91</v>
      </c>
      <c r="AC1133" s="29">
        <v>0</v>
      </c>
      <c r="AD1133" s="29">
        <v>0</v>
      </c>
      <c r="AE1133" s="29">
        <v>0</v>
      </c>
      <c r="AF1133" s="29">
        <v>0</v>
      </c>
      <c r="AG1133" s="29">
        <v>0</v>
      </c>
      <c r="AH1133" s="29">
        <v>0</v>
      </c>
      <c r="AI1133" s="29">
        <v>0</v>
      </c>
      <c r="AJ1133" s="29">
        <v>105.56</v>
      </c>
      <c r="AK1133" s="29">
        <v>96.95</v>
      </c>
      <c r="AL1133" s="29">
        <v>133.21</v>
      </c>
      <c r="AM1133" s="29">
        <v>142.35</v>
      </c>
      <c r="AN1133" s="29">
        <v>122.85</v>
      </c>
      <c r="AO1133" s="29">
        <v>120.87</v>
      </c>
      <c r="AP1133" s="29">
        <v>113</v>
      </c>
      <c r="AQ1133" s="29">
        <v>110.41</v>
      </c>
      <c r="AR1133" s="29">
        <v>92.45</v>
      </c>
      <c r="AS1133" s="29">
        <v>145.47</v>
      </c>
      <c r="AT1133" s="29">
        <v>328.8</v>
      </c>
      <c r="AU1133" s="29">
        <v>104.22</v>
      </c>
      <c r="AV1133" s="29">
        <v>457.04</v>
      </c>
      <c r="AW1133" s="29">
        <v>708.04</v>
      </c>
      <c r="AX1133" s="30">
        <v>269.63</v>
      </c>
      <c r="AY1133" s="337"/>
      <c r="AZ1133" s="12"/>
    </row>
    <row r="1134" spans="1:52">
      <c r="A1134" s="37">
        <v>25</v>
      </c>
      <c r="B1134" s="162">
        <f t="shared" si="145"/>
        <v>85.51</v>
      </c>
      <c r="C1134" s="162">
        <f t="shared" si="145"/>
        <v>28.69</v>
      </c>
      <c r="D1134" s="162">
        <f t="shared" si="145"/>
        <v>46.77</v>
      </c>
      <c r="E1134" s="162">
        <f t="shared" si="145"/>
        <v>0.98</v>
      </c>
      <c r="F1134" s="162">
        <f t="shared" si="145"/>
        <v>0</v>
      </c>
      <c r="G1134" s="162">
        <f t="shared" si="145"/>
        <v>0</v>
      </c>
      <c r="H1134" s="162">
        <f t="shared" si="145"/>
        <v>0</v>
      </c>
      <c r="I1134" s="162">
        <f t="shared" si="145"/>
        <v>0</v>
      </c>
      <c r="J1134" s="162">
        <f t="shared" si="145"/>
        <v>8.92</v>
      </c>
      <c r="K1134" s="162">
        <f t="shared" si="145"/>
        <v>86.77</v>
      </c>
      <c r="L1134" s="162">
        <f t="shared" si="145"/>
        <v>93.37</v>
      </c>
      <c r="M1134" s="162">
        <f t="shared" si="145"/>
        <v>93.16</v>
      </c>
      <c r="N1134" s="162">
        <f t="shared" si="145"/>
        <v>126.64</v>
      </c>
      <c r="O1134" s="162">
        <f t="shared" si="145"/>
        <v>69.540000000000006</v>
      </c>
      <c r="P1134" s="162">
        <f t="shared" si="145"/>
        <v>81.37</v>
      </c>
      <c r="Q1134" s="162">
        <f t="shared" si="144"/>
        <v>109.97</v>
      </c>
      <c r="R1134" s="162">
        <f t="shared" si="143"/>
        <v>7.65</v>
      </c>
      <c r="S1134" s="162">
        <f t="shared" si="143"/>
        <v>4.63</v>
      </c>
      <c r="T1134" s="162">
        <f t="shared" si="143"/>
        <v>120.62</v>
      </c>
      <c r="U1134" s="162">
        <f t="shared" si="143"/>
        <v>373.74</v>
      </c>
      <c r="V1134" s="162">
        <f t="shared" si="143"/>
        <v>377.62</v>
      </c>
      <c r="W1134" s="162">
        <f t="shared" si="143"/>
        <v>528.70000000000005</v>
      </c>
      <c r="X1134" s="162">
        <f t="shared" si="143"/>
        <v>220.14</v>
      </c>
      <c r="Y1134" s="162">
        <f t="shared" si="143"/>
        <v>158.96</v>
      </c>
      <c r="Z1134" s="27"/>
      <c r="AA1134" s="31">
        <v>85.51</v>
      </c>
      <c r="AB1134" s="29">
        <v>28.69</v>
      </c>
      <c r="AC1134" s="29">
        <v>46.77</v>
      </c>
      <c r="AD1134" s="29">
        <v>0.98</v>
      </c>
      <c r="AE1134" s="29">
        <v>0</v>
      </c>
      <c r="AF1134" s="29">
        <v>0</v>
      </c>
      <c r="AG1134" s="29">
        <v>0</v>
      </c>
      <c r="AH1134" s="29">
        <v>0</v>
      </c>
      <c r="AI1134" s="29">
        <v>8.92</v>
      </c>
      <c r="AJ1134" s="29">
        <v>86.77</v>
      </c>
      <c r="AK1134" s="29">
        <v>93.37</v>
      </c>
      <c r="AL1134" s="29">
        <v>93.16</v>
      </c>
      <c r="AM1134" s="29">
        <v>126.64</v>
      </c>
      <c r="AN1134" s="29">
        <v>69.540000000000006</v>
      </c>
      <c r="AO1134" s="29">
        <v>81.37</v>
      </c>
      <c r="AP1134" s="29">
        <v>109.97</v>
      </c>
      <c r="AQ1134" s="29">
        <v>7.65</v>
      </c>
      <c r="AR1134" s="29">
        <v>4.63</v>
      </c>
      <c r="AS1134" s="29">
        <v>120.62</v>
      </c>
      <c r="AT1134" s="29">
        <v>373.74</v>
      </c>
      <c r="AU1134" s="29">
        <v>377.62</v>
      </c>
      <c r="AV1134" s="29">
        <v>528.70000000000005</v>
      </c>
      <c r="AW1134" s="29">
        <v>220.14</v>
      </c>
      <c r="AX1134" s="30">
        <v>158.96</v>
      </c>
      <c r="AY1134" s="337"/>
      <c r="AZ1134" s="12"/>
    </row>
    <row r="1135" spans="1:52">
      <c r="A1135" s="37">
        <v>26</v>
      </c>
      <c r="B1135" s="162">
        <f t="shared" si="145"/>
        <v>0</v>
      </c>
      <c r="C1135" s="162">
        <f t="shared" si="145"/>
        <v>0</v>
      </c>
      <c r="D1135" s="162">
        <f t="shared" si="145"/>
        <v>0</v>
      </c>
      <c r="E1135" s="162">
        <f t="shared" si="145"/>
        <v>0</v>
      </c>
      <c r="F1135" s="162">
        <f t="shared" si="145"/>
        <v>0</v>
      </c>
      <c r="G1135" s="162">
        <f t="shared" si="145"/>
        <v>0</v>
      </c>
      <c r="H1135" s="162">
        <f t="shared" si="145"/>
        <v>0</v>
      </c>
      <c r="I1135" s="162">
        <f t="shared" si="145"/>
        <v>0</v>
      </c>
      <c r="J1135" s="162">
        <f t="shared" si="145"/>
        <v>0</v>
      </c>
      <c r="K1135" s="162">
        <f t="shared" si="145"/>
        <v>18.79</v>
      </c>
      <c r="L1135" s="162">
        <f t="shared" si="145"/>
        <v>42.61</v>
      </c>
      <c r="M1135" s="162">
        <f t="shared" si="145"/>
        <v>2.37</v>
      </c>
      <c r="N1135" s="162">
        <f t="shared" si="145"/>
        <v>0</v>
      </c>
      <c r="O1135" s="162">
        <f t="shared" si="145"/>
        <v>0</v>
      </c>
      <c r="P1135" s="162">
        <f t="shared" si="145"/>
        <v>0</v>
      </c>
      <c r="Q1135" s="162">
        <f t="shared" si="144"/>
        <v>0</v>
      </c>
      <c r="R1135" s="162">
        <f t="shared" si="143"/>
        <v>0</v>
      </c>
      <c r="S1135" s="162">
        <f t="shared" si="143"/>
        <v>0</v>
      </c>
      <c r="T1135" s="162">
        <f t="shared" si="143"/>
        <v>0</v>
      </c>
      <c r="U1135" s="162">
        <f t="shared" si="143"/>
        <v>31.57</v>
      </c>
      <c r="V1135" s="162">
        <f t="shared" si="143"/>
        <v>87.41</v>
      </c>
      <c r="W1135" s="162">
        <f t="shared" si="143"/>
        <v>388.38</v>
      </c>
      <c r="X1135" s="162">
        <f t="shared" si="143"/>
        <v>0.08</v>
      </c>
      <c r="Y1135" s="162">
        <f t="shared" si="143"/>
        <v>175</v>
      </c>
      <c r="Z1135" s="27"/>
      <c r="AA1135" s="31">
        <v>0</v>
      </c>
      <c r="AB1135" s="29">
        <v>0</v>
      </c>
      <c r="AC1135" s="29">
        <v>0</v>
      </c>
      <c r="AD1135" s="29">
        <v>0</v>
      </c>
      <c r="AE1135" s="29">
        <v>0</v>
      </c>
      <c r="AF1135" s="29">
        <v>0</v>
      </c>
      <c r="AG1135" s="29">
        <v>0</v>
      </c>
      <c r="AH1135" s="29">
        <v>0</v>
      </c>
      <c r="AI1135" s="29">
        <v>0</v>
      </c>
      <c r="AJ1135" s="29">
        <v>18.79</v>
      </c>
      <c r="AK1135" s="29">
        <v>42.61</v>
      </c>
      <c r="AL1135" s="29">
        <v>2.37</v>
      </c>
      <c r="AM1135" s="29">
        <v>0</v>
      </c>
      <c r="AN1135" s="29">
        <v>0</v>
      </c>
      <c r="AO1135" s="29">
        <v>0</v>
      </c>
      <c r="AP1135" s="29">
        <v>0</v>
      </c>
      <c r="AQ1135" s="29">
        <v>0</v>
      </c>
      <c r="AR1135" s="29">
        <v>0</v>
      </c>
      <c r="AS1135" s="29">
        <v>0</v>
      </c>
      <c r="AT1135" s="29">
        <v>31.57</v>
      </c>
      <c r="AU1135" s="29">
        <v>87.41</v>
      </c>
      <c r="AV1135" s="29">
        <v>388.38</v>
      </c>
      <c r="AW1135" s="29">
        <v>0.08</v>
      </c>
      <c r="AX1135" s="30">
        <v>175</v>
      </c>
      <c r="AY1135" s="337"/>
      <c r="AZ1135" s="12"/>
    </row>
    <row r="1136" spans="1:52">
      <c r="A1136" s="37">
        <v>27</v>
      </c>
      <c r="B1136" s="162">
        <f t="shared" si="145"/>
        <v>0</v>
      </c>
      <c r="C1136" s="162">
        <f t="shared" si="145"/>
        <v>0.98</v>
      </c>
      <c r="D1136" s="162">
        <f t="shared" si="145"/>
        <v>0</v>
      </c>
      <c r="E1136" s="162">
        <f t="shared" si="145"/>
        <v>0</v>
      </c>
      <c r="F1136" s="162">
        <f t="shared" si="145"/>
        <v>0</v>
      </c>
      <c r="G1136" s="162">
        <f t="shared" si="145"/>
        <v>0</v>
      </c>
      <c r="H1136" s="162">
        <f t="shared" si="145"/>
        <v>0</v>
      </c>
      <c r="I1136" s="162">
        <f t="shared" si="145"/>
        <v>0</v>
      </c>
      <c r="J1136" s="162">
        <f t="shared" si="145"/>
        <v>0</v>
      </c>
      <c r="K1136" s="162">
        <f t="shared" si="145"/>
        <v>0</v>
      </c>
      <c r="L1136" s="162">
        <f t="shared" si="145"/>
        <v>0</v>
      </c>
      <c r="M1136" s="162">
        <f t="shared" si="145"/>
        <v>2.86</v>
      </c>
      <c r="N1136" s="162">
        <f t="shared" si="145"/>
        <v>0.56999999999999995</v>
      </c>
      <c r="O1136" s="162">
        <f t="shared" si="145"/>
        <v>0</v>
      </c>
      <c r="P1136" s="162">
        <f t="shared" si="145"/>
        <v>0</v>
      </c>
      <c r="Q1136" s="162">
        <f t="shared" si="144"/>
        <v>0</v>
      </c>
      <c r="R1136" s="162">
        <f t="shared" si="143"/>
        <v>0</v>
      </c>
      <c r="S1136" s="162">
        <f t="shared" si="143"/>
        <v>0</v>
      </c>
      <c r="T1136" s="162">
        <f t="shared" si="143"/>
        <v>0</v>
      </c>
      <c r="U1136" s="162">
        <f t="shared" si="143"/>
        <v>0.82</v>
      </c>
      <c r="V1136" s="162">
        <f t="shared" si="143"/>
        <v>3.66</v>
      </c>
      <c r="W1136" s="162">
        <f t="shared" si="143"/>
        <v>0.3</v>
      </c>
      <c r="X1136" s="162">
        <f t="shared" si="143"/>
        <v>0.64</v>
      </c>
      <c r="Y1136" s="162">
        <f t="shared" si="143"/>
        <v>0</v>
      </c>
      <c r="Z1136" s="27"/>
      <c r="AA1136" s="31">
        <v>0</v>
      </c>
      <c r="AB1136" s="29">
        <v>0.98</v>
      </c>
      <c r="AC1136" s="29">
        <v>0</v>
      </c>
      <c r="AD1136" s="29">
        <v>0</v>
      </c>
      <c r="AE1136" s="29">
        <v>0</v>
      </c>
      <c r="AF1136" s="29">
        <v>0</v>
      </c>
      <c r="AG1136" s="29">
        <v>0</v>
      </c>
      <c r="AH1136" s="29">
        <v>0</v>
      </c>
      <c r="AI1136" s="29">
        <v>0</v>
      </c>
      <c r="AJ1136" s="29">
        <v>0</v>
      </c>
      <c r="AK1136" s="29">
        <v>0</v>
      </c>
      <c r="AL1136" s="29">
        <v>2.86</v>
      </c>
      <c r="AM1136" s="29">
        <v>0.56999999999999995</v>
      </c>
      <c r="AN1136" s="29">
        <v>0</v>
      </c>
      <c r="AO1136" s="29">
        <v>0</v>
      </c>
      <c r="AP1136" s="29">
        <v>0</v>
      </c>
      <c r="AQ1136" s="29">
        <v>0</v>
      </c>
      <c r="AR1136" s="29">
        <v>0</v>
      </c>
      <c r="AS1136" s="29">
        <v>0</v>
      </c>
      <c r="AT1136" s="29">
        <v>0.82</v>
      </c>
      <c r="AU1136" s="29">
        <v>3.66</v>
      </c>
      <c r="AV1136" s="29">
        <v>0.3</v>
      </c>
      <c r="AW1136" s="29">
        <v>0.64</v>
      </c>
      <c r="AX1136" s="30">
        <v>0</v>
      </c>
      <c r="AY1136" s="337"/>
      <c r="AZ1136" s="12"/>
    </row>
    <row r="1137" spans="1:54">
      <c r="A1137" s="37">
        <v>28</v>
      </c>
      <c r="B1137" s="162">
        <f t="shared" si="145"/>
        <v>0</v>
      </c>
      <c r="C1137" s="162">
        <f t="shared" si="145"/>
        <v>5.87</v>
      </c>
      <c r="D1137" s="162">
        <f t="shared" si="145"/>
        <v>6.92</v>
      </c>
      <c r="E1137" s="162">
        <f t="shared" si="145"/>
        <v>0</v>
      </c>
      <c r="F1137" s="162">
        <f t="shared" si="145"/>
        <v>0</v>
      </c>
      <c r="G1137" s="162">
        <f t="shared" si="145"/>
        <v>0</v>
      </c>
      <c r="H1137" s="162">
        <f t="shared" si="145"/>
        <v>0</v>
      </c>
      <c r="I1137" s="162">
        <f t="shared" si="145"/>
        <v>0</v>
      </c>
      <c r="J1137" s="162">
        <f t="shared" si="145"/>
        <v>0</v>
      </c>
      <c r="K1137" s="162">
        <f t="shared" si="145"/>
        <v>0</v>
      </c>
      <c r="L1137" s="162">
        <f t="shared" si="145"/>
        <v>0</v>
      </c>
      <c r="M1137" s="162">
        <f t="shared" si="145"/>
        <v>0</v>
      </c>
      <c r="N1137" s="162">
        <f t="shared" si="145"/>
        <v>0</v>
      </c>
      <c r="O1137" s="162">
        <f t="shared" si="145"/>
        <v>0</v>
      </c>
      <c r="P1137" s="162">
        <f t="shared" si="145"/>
        <v>0</v>
      </c>
      <c r="Q1137" s="162">
        <f t="shared" si="144"/>
        <v>0</v>
      </c>
      <c r="R1137" s="162">
        <f t="shared" si="143"/>
        <v>0</v>
      </c>
      <c r="S1137" s="162">
        <f t="shared" si="143"/>
        <v>0</v>
      </c>
      <c r="T1137" s="162">
        <f t="shared" si="143"/>
        <v>0</v>
      </c>
      <c r="U1137" s="162">
        <f t="shared" si="143"/>
        <v>0</v>
      </c>
      <c r="V1137" s="162">
        <f t="shared" si="143"/>
        <v>103.18</v>
      </c>
      <c r="W1137" s="162">
        <f t="shared" si="143"/>
        <v>339.24</v>
      </c>
      <c r="X1137" s="162">
        <f t="shared" si="143"/>
        <v>338.09</v>
      </c>
      <c r="Y1137" s="162">
        <f t="shared" si="143"/>
        <v>398.19</v>
      </c>
      <c r="Z1137" s="27"/>
      <c r="AA1137" s="31">
        <v>0</v>
      </c>
      <c r="AB1137" s="29">
        <v>5.87</v>
      </c>
      <c r="AC1137" s="29">
        <v>6.92</v>
      </c>
      <c r="AD1137" s="29">
        <v>0</v>
      </c>
      <c r="AE1137" s="29">
        <v>0</v>
      </c>
      <c r="AF1137" s="29">
        <v>0</v>
      </c>
      <c r="AG1137" s="29">
        <v>0</v>
      </c>
      <c r="AH1137" s="29">
        <v>0</v>
      </c>
      <c r="AI1137" s="29">
        <v>0</v>
      </c>
      <c r="AJ1137" s="29">
        <v>0</v>
      </c>
      <c r="AK1137" s="29">
        <v>0</v>
      </c>
      <c r="AL1137" s="29">
        <v>0</v>
      </c>
      <c r="AM1137" s="29">
        <v>0</v>
      </c>
      <c r="AN1137" s="29">
        <v>0</v>
      </c>
      <c r="AO1137" s="29">
        <v>0</v>
      </c>
      <c r="AP1137" s="29">
        <v>0</v>
      </c>
      <c r="AQ1137" s="29">
        <v>0</v>
      </c>
      <c r="AR1137" s="29">
        <v>0</v>
      </c>
      <c r="AS1137" s="29">
        <v>0</v>
      </c>
      <c r="AT1137" s="29">
        <v>0</v>
      </c>
      <c r="AU1137" s="29">
        <v>103.18</v>
      </c>
      <c r="AV1137" s="29">
        <v>339.24</v>
      </c>
      <c r="AW1137" s="29">
        <v>338.09</v>
      </c>
      <c r="AX1137" s="30">
        <v>398.19</v>
      </c>
      <c r="AY1137" s="337"/>
      <c r="AZ1137" s="12"/>
    </row>
    <row r="1138" spans="1:54">
      <c r="A1138" s="37">
        <v>29</v>
      </c>
      <c r="B1138" s="162">
        <f t="shared" si="145"/>
        <v>4.58</v>
      </c>
      <c r="C1138" s="162">
        <f t="shared" si="145"/>
        <v>0</v>
      </c>
      <c r="D1138" s="162">
        <f t="shared" si="145"/>
        <v>0</v>
      </c>
      <c r="E1138" s="162">
        <f t="shared" si="145"/>
        <v>0</v>
      </c>
      <c r="F1138" s="162">
        <f t="shared" si="145"/>
        <v>0</v>
      </c>
      <c r="G1138" s="162">
        <f t="shared" si="145"/>
        <v>0</v>
      </c>
      <c r="H1138" s="162">
        <f t="shared" si="145"/>
        <v>0</v>
      </c>
      <c r="I1138" s="162">
        <f t="shared" si="145"/>
        <v>0</v>
      </c>
      <c r="J1138" s="162">
        <f t="shared" si="145"/>
        <v>0</v>
      </c>
      <c r="K1138" s="162">
        <f t="shared" si="145"/>
        <v>0</v>
      </c>
      <c r="L1138" s="162">
        <f t="shared" si="145"/>
        <v>0</v>
      </c>
      <c r="M1138" s="162">
        <f t="shared" si="145"/>
        <v>0</v>
      </c>
      <c r="N1138" s="162">
        <f t="shared" si="145"/>
        <v>0</v>
      </c>
      <c r="O1138" s="162">
        <f t="shared" si="145"/>
        <v>0</v>
      </c>
      <c r="P1138" s="162">
        <f t="shared" si="145"/>
        <v>0</v>
      </c>
      <c r="Q1138" s="162">
        <f t="shared" si="144"/>
        <v>0</v>
      </c>
      <c r="R1138" s="162">
        <f t="shared" si="143"/>
        <v>0</v>
      </c>
      <c r="S1138" s="162">
        <f t="shared" si="143"/>
        <v>0</v>
      </c>
      <c r="T1138" s="162">
        <f t="shared" si="143"/>
        <v>0</v>
      </c>
      <c r="U1138" s="162">
        <f t="shared" si="143"/>
        <v>0</v>
      </c>
      <c r="V1138" s="162">
        <f t="shared" si="143"/>
        <v>0</v>
      </c>
      <c r="W1138" s="162">
        <f t="shared" si="143"/>
        <v>0</v>
      </c>
      <c r="X1138" s="162">
        <f t="shared" si="143"/>
        <v>0</v>
      </c>
      <c r="Y1138" s="162">
        <f t="shared" si="143"/>
        <v>0</v>
      </c>
      <c r="Z1138" s="27"/>
      <c r="AA1138" s="31">
        <v>4.58</v>
      </c>
      <c r="AB1138" s="29">
        <v>0</v>
      </c>
      <c r="AC1138" s="29">
        <v>0</v>
      </c>
      <c r="AD1138" s="29">
        <v>0</v>
      </c>
      <c r="AE1138" s="29">
        <v>0</v>
      </c>
      <c r="AF1138" s="29">
        <v>0</v>
      </c>
      <c r="AG1138" s="29">
        <v>0</v>
      </c>
      <c r="AH1138" s="29">
        <v>0</v>
      </c>
      <c r="AI1138" s="29">
        <v>0</v>
      </c>
      <c r="AJ1138" s="29">
        <v>0</v>
      </c>
      <c r="AK1138" s="29">
        <v>0</v>
      </c>
      <c r="AL1138" s="29">
        <v>0</v>
      </c>
      <c r="AM1138" s="29">
        <v>0</v>
      </c>
      <c r="AN1138" s="29">
        <v>0</v>
      </c>
      <c r="AO1138" s="29">
        <v>0</v>
      </c>
      <c r="AP1138" s="29">
        <v>0</v>
      </c>
      <c r="AQ1138" s="29">
        <v>0</v>
      </c>
      <c r="AR1138" s="29">
        <v>0</v>
      </c>
      <c r="AS1138" s="29">
        <v>0</v>
      </c>
      <c r="AT1138" s="29">
        <v>0</v>
      </c>
      <c r="AU1138" s="29">
        <v>0</v>
      </c>
      <c r="AV1138" s="29">
        <v>0</v>
      </c>
      <c r="AW1138" s="29">
        <v>0</v>
      </c>
      <c r="AX1138" s="30">
        <v>0</v>
      </c>
      <c r="AY1138" s="337"/>
      <c r="AZ1138" s="12"/>
    </row>
    <row r="1139" spans="1:54">
      <c r="A1139" s="37">
        <v>30</v>
      </c>
      <c r="B1139" s="162">
        <f t="shared" si="145"/>
        <v>0</v>
      </c>
      <c r="C1139" s="162">
        <f t="shared" si="145"/>
        <v>0</v>
      </c>
      <c r="D1139" s="162">
        <f t="shared" si="145"/>
        <v>73.790000000000006</v>
      </c>
      <c r="E1139" s="162">
        <f t="shared" si="145"/>
        <v>0</v>
      </c>
      <c r="F1139" s="162">
        <f t="shared" si="145"/>
        <v>0</v>
      </c>
      <c r="G1139" s="162">
        <f t="shared" si="145"/>
        <v>0</v>
      </c>
      <c r="H1139" s="162">
        <f t="shared" si="145"/>
        <v>0</v>
      </c>
      <c r="I1139" s="162">
        <f t="shared" si="145"/>
        <v>0</v>
      </c>
      <c r="J1139" s="162">
        <f t="shared" si="145"/>
        <v>0</v>
      </c>
      <c r="K1139" s="162">
        <f t="shared" si="145"/>
        <v>0</v>
      </c>
      <c r="L1139" s="162">
        <f t="shared" si="145"/>
        <v>0</v>
      </c>
      <c r="M1139" s="162">
        <f t="shared" si="145"/>
        <v>0</v>
      </c>
      <c r="N1139" s="162">
        <f t="shared" si="145"/>
        <v>0</v>
      </c>
      <c r="O1139" s="162">
        <f t="shared" si="145"/>
        <v>0</v>
      </c>
      <c r="P1139" s="162">
        <f t="shared" si="145"/>
        <v>0</v>
      </c>
      <c r="Q1139" s="162">
        <f t="shared" si="144"/>
        <v>0</v>
      </c>
      <c r="R1139" s="162">
        <f t="shared" si="143"/>
        <v>0</v>
      </c>
      <c r="S1139" s="162">
        <f t="shared" si="143"/>
        <v>0</v>
      </c>
      <c r="T1139" s="162">
        <f t="shared" si="143"/>
        <v>0</v>
      </c>
      <c r="U1139" s="162">
        <f t="shared" si="143"/>
        <v>102.82</v>
      </c>
      <c r="V1139" s="162">
        <f t="shared" si="143"/>
        <v>32.380000000000003</v>
      </c>
      <c r="W1139" s="162">
        <f t="shared" si="143"/>
        <v>0</v>
      </c>
      <c r="X1139" s="162">
        <f t="shared" si="143"/>
        <v>0</v>
      </c>
      <c r="Y1139" s="162">
        <f t="shared" si="143"/>
        <v>19.399999999999999</v>
      </c>
      <c r="Z1139" s="27"/>
      <c r="AA1139" s="31">
        <v>0</v>
      </c>
      <c r="AB1139" s="29">
        <v>0</v>
      </c>
      <c r="AC1139" s="29">
        <v>73.790000000000006</v>
      </c>
      <c r="AD1139" s="29">
        <v>0</v>
      </c>
      <c r="AE1139" s="29">
        <v>0</v>
      </c>
      <c r="AF1139" s="29">
        <v>0</v>
      </c>
      <c r="AG1139" s="29">
        <v>0</v>
      </c>
      <c r="AH1139" s="29">
        <v>0</v>
      </c>
      <c r="AI1139" s="29">
        <v>0</v>
      </c>
      <c r="AJ1139" s="29">
        <v>0</v>
      </c>
      <c r="AK1139" s="29">
        <v>0</v>
      </c>
      <c r="AL1139" s="29">
        <v>0</v>
      </c>
      <c r="AM1139" s="29">
        <v>0</v>
      </c>
      <c r="AN1139" s="29">
        <v>0</v>
      </c>
      <c r="AO1139" s="29">
        <v>0</v>
      </c>
      <c r="AP1139" s="29">
        <v>0</v>
      </c>
      <c r="AQ1139" s="29">
        <v>0</v>
      </c>
      <c r="AR1139" s="29">
        <v>0</v>
      </c>
      <c r="AS1139" s="29">
        <v>0</v>
      </c>
      <c r="AT1139" s="29">
        <v>102.82</v>
      </c>
      <c r="AU1139" s="29">
        <v>32.380000000000003</v>
      </c>
      <c r="AV1139" s="29">
        <v>0</v>
      </c>
      <c r="AW1139" s="29">
        <v>0</v>
      </c>
      <c r="AX1139" s="30">
        <v>19.399999999999999</v>
      </c>
      <c r="AY1139" s="337"/>
      <c r="AZ1139" s="12"/>
    </row>
    <row r="1140" spans="1:54" ht="13.5" thickBot="1">
      <c r="A1140" s="147">
        <v>31</v>
      </c>
      <c r="B1140" s="162">
        <f t="shared" si="145"/>
        <v>0</v>
      </c>
      <c r="C1140" s="162">
        <f t="shared" si="145"/>
        <v>0</v>
      </c>
      <c r="D1140" s="162">
        <f t="shared" si="145"/>
        <v>0</v>
      </c>
      <c r="E1140" s="162">
        <f t="shared" si="145"/>
        <v>0</v>
      </c>
      <c r="F1140" s="162">
        <f t="shared" si="145"/>
        <v>0</v>
      </c>
      <c r="G1140" s="162">
        <f t="shared" si="145"/>
        <v>0</v>
      </c>
      <c r="H1140" s="162">
        <f t="shared" si="145"/>
        <v>0</v>
      </c>
      <c r="I1140" s="162">
        <f t="shared" si="145"/>
        <v>0</v>
      </c>
      <c r="J1140" s="162">
        <f t="shared" si="145"/>
        <v>0</v>
      </c>
      <c r="K1140" s="162">
        <f t="shared" si="145"/>
        <v>0</v>
      </c>
      <c r="L1140" s="162">
        <f t="shared" si="145"/>
        <v>0</v>
      </c>
      <c r="M1140" s="162">
        <f t="shared" si="145"/>
        <v>0</v>
      </c>
      <c r="N1140" s="162">
        <f t="shared" si="145"/>
        <v>0</v>
      </c>
      <c r="O1140" s="162">
        <f t="shared" si="145"/>
        <v>0</v>
      </c>
      <c r="P1140" s="162">
        <f t="shared" si="145"/>
        <v>0</v>
      </c>
      <c r="Q1140" s="162">
        <f t="shared" si="144"/>
        <v>0</v>
      </c>
      <c r="R1140" s="162">
        <f t="shared" si="143"/>
        <v>0</v>
      </c>
      <c r="S1140" s="162">
        <f t="shared" si="143"/>
        <v>0</v>
      </c>
      <c r="T1140" s="162">
        <f t="shared" si="143"/>
        <v>0</v>
      </c>
      <c r="U1140" s="162">
        <f t="shared" si="143"/>
        <v>0</v>
      </c>
      <c r="V1140" s="162">
        <f t="shared" si="143"/>
        <v>0</v>
      </c>
      <c r="W1140" s="162">
        <f t="shared" si="143"/>
        <v>0</v>
      </c>
      <c r="X1140" s="162">
        <f t="shared" si="143"/>
        <v>0</v>
      </c>
      <c r="Y1140" s="162">
        <f t="shared" si="143"/>
        <v>0</v>
      </c>
      <c r="Z1140" s="27"/>
      <c r="AA1140" s="59">
        <v>0</v>
      </c>
      <c r="AB1140" s="60">
        <v>0</v>
      </c>
      <c r="AC1140" s="60">
        <v>0</v>
      </c>
      <c r="AD1140" s="60">
        <v>0</v>
      </c>
      <c r="AE1140" s="60">
        <v>0</v>
      </c>
      <c r="AF1140" s="60">
        <v>0</v>
      </c>
      <c r="AG1140" s="60">
        <v>0</v>
      </c>
      <c r="AH1140" s="60">
        <v>0</v>
      </c>
      <c r="AI1140" s="60">
        <v>0</v>
      </c>
      <c r="AJ1140" s="60">
        <v>0</v>
      </c>
      <c r="AK1140" s="60">
        <v>0</v>
      </c>
      <c r="AL1140" s="60">
        <v>0</v>
      </c>
      <c r="AM1140" s="60">
        <v>0</v>
      </c>
      <c r="AN1140" s="60">
        <v>0</v>
      </c>
      <c r="AO1140" s="60">
        <v>0</v>
      </c>
      <c r="AP1140" s="60">
        <v>0</v>
      </c>
      <c r="AQ1140" s="60">
        <v>0</v>
      </c>
      <c r="AR1140" s="60">
        <v>0</v>
      </c>
      <c r="AS1140" s="60">
        <v>0</v>
      </c>
      <c r="AT1140" s="60">
        <v>0</v>
      </c>
      <c r="AU1140" s="60">
        <v>0</v>
      </c>
      <c r="AV1140" s="60">
        <v>0</v>
      </c>
      <c r="AW1140" s="60">
        <v>0</v>
      </c>
      <c r="AX1140" s="123">
        <v>0</v>
      </c>
      <c r="AY1140" s="337"/>
      <c r="AZ1140" s="12"/>
    </row>
    <row r="1141" spans="1:54" ht="13.5" thickBot="1">
      <c r="AA1141" s="159">
        <f>SUM(AA1110:AX1140)</f>
        <v>52522.930000000015</v>
      </c>
    </row>
    <row r="1142" spans="1:54" ht="86.25" customHeight="1">
      <c r="A1142" s="426" t="s">
        <v>35</v>
      </c>
      <c r="B1142" s="499"/>
      <c r="C1142" s="499"/>
      <c r="D1142" s="499"/>
      <c r="E1142" s="499"/>
      <c r="F1142" s="499"/>
      <c r="G1142" s="499"/>
      <c r="H1142" s="499"/>
      <c r="I1142" s="499"/>
      <c r="J1142" s="547" t="s">
        <v>128</v>
      </c>
      <c r="K1142" s="547"/>
      <c r="L1142" s="547"/>
      <c r="M1142" s="145"/>
      <c r="N1142" s="2"/>
      <c r="O1142" s="2"/>
      <c r="P1142" s="2"/>
      <c r="Q1142" s="141"/>
      <c r="R1142" s="2"/>
      <c r="S1142" s="2"/>
      <c r="V1142" s="2"/>
      <c r="W1142" s="160"/>
      <c r="X1142" s="50"/>
      <c r="Y1142" s="50"/>
      <c r="Z1142" s="50"/>
      <c r="AU1142" s="2"/>
      <c r="AV1142" s="2"/>
      <c r="AW1142" s="8"/>
      <c r="AX1142" s="9"/>
      <c r="AZ1142" s="2"/>
    </row>
    <row r="1143" spans="1:54" ht="15.75">
      <c r="A1143" s="548">
        <v>1</v>
      </c>
      <c r="B1143" s="549"/>
      <c r="C1143" s="549"/>
      <c r="D1143" s="549"/>
      <c r="E1143" s="549"/>
      <c r="F1143" s="549"/>
      <c r="G1143" s="549"/>
      <c r="H1143" s="549"/>
      <c r="I1143" s="549"/>
      <c r="J1143" s="549">
        <v>2</v>
      </c>
      <c r="K1143" s="549"/>
      <c r="L1143" s="549"/>
      <c r="M1143" s="145"/>
      <c r="N1143" s="2"/>
      <c r="O1143" s="2"/>
      <c r="P1143" s="2"/>
      <c r="Q1143" s="142"/>
      <c r="R1143" s="2"/>
      <c r="S1143" s="2"/>
      <c r="V1143" s="2"/>
      <c r="W1143" s="160"/>
      <c r="X1143" s="50"/>
      <c r="Y1143" s="50"/>
      <c r="Z1143" s="50"/>
      <c r="AU1143" s="2"/>
      <c r="AV1143" s="2"/>
      <c r="AW1143" s="8"/>
      <c r="AX1143" s="9"/>
      <c r="AZ1143" s="2"/>
    </row>
    <row r="1144" spans="1:54" ht="40.9" customHeight="1" thickBot="1">
      <c r="A1144" s="496" t="s">
        <v>130</v>
      </c>
      <c r="B1144" s="546"/>
      <c r="C1144" s="546"/>
      <c r="D1144" s="546"/>
      <c r="E1144" s="546"/>
      <c r="F1144" s="546"/>
      <c r="G1144" s="546"/>
      <c r="H1144" s="546"/>
      <c r="I1144" s="546"/>
      <c r="J1144" s="561">
        <f>Црсв</f>
        <v>0.69</v>
      </c>
      <c r="K1144" s="562"/>
      <c r="L1144" s="583"/>
      <c r="M1144" s="143"/>
      <c r="N1144" s="2"/>
      <c r="O1144" s="2"/>
      <c r="P1144" s="2"/>
      <c r="Q1144" s="143"/>
      <c r="R1144" s="2"/>
      <c r="S1144" s="2"/>
      <c r="V1144" s="2"/>
      <c r="W1144" s="50"/>
      <c r="X1144" s="50"/>
      <c r="Y1144" s="50"/>
      <c r="Z1144" s="50"/>
      <c r="AU1144" s="2"/>
      <c r="AV1144" s="2"/>
      <c r="AW1144" s="8"/>
      <c r="AX1144" s="9"/>
      <c r="AZ1144" s="2"/>
    </row>
    <row r="1145" spans="1:54" ht="12.6" customHeight="1" thickBot="1">
      <c r="A1145" s="146"/>
      <c r="B1145" s="146"/>
      <c r="C1145" s="146"/>
      <c r="D1145" s="146"/>
      <c r="E1145" s="146"/>
      <c r="F1145" s="146"/>
      <c r="G1145" s="146"/>
      <c r="H1145" s="146"/>
      <c r="I1145" s="146"/>
      <c r="J1145" s="143"/>
      <c r="K1145" s="2"/>
      <c r="L1145" s="144"/>
      <c r="M1145" s="143"/>
      <c r="N1145" s="143"/>
      <c r="O1145" s="143"/>
      <c r="P1145" s="143"/>
      <c r="Q1145" s="143"/>
      <c r="R1145" s="2"/>
      <c r="S1145" s="2"/>
      <c r="V1145" s="2"/>
      <c r="W1145" s="50"/>
      <c r="X1145" s="50"/>
      <c r="Y1145" s="50"/>
      <c r="Z1145" s="50"/>
      <c r="AU1145" s="2"/>
      <c r="AV1145" s="2"/>
      <c r="AW1145" s="8"/>
      <c r="AX1145" s="9"/>
      <c r="AZ1145" s="2"/>
    </row>
    <row r="1146" spans="1:54" ht="85.5" customHeight="1">
      <c r="A1146" s="426" t="s">
        <v>35</v>
      </c>
      <c r="B1146" s="499"/>
      <c r="C1146" s="499"/>
      <c r="D1146" s="499"/>
      <c r="E1146" s="499"/>
      <c r="F1146" s="499"/>
      <c r="G1146" s="499"/>
      <c r="H1146" s="499"/>
      <c r="I1146" s="499"/>
      <c r="J1146" s="547" t="s">
        <v>131</v>
      </c>
      <c r="K1146" s="547"/>
      <c r="L1146" s="547"/>
      <c r="M1146" s="143"/>
      <c r="N1146" s="143"/>
      <c r="O1146" s="143"/>
      <c r="P1146" s="143"/>
      <c r="Q1146" s="143"/>
      <c r="R1146" s="2"/>
      <c r="S1146" s="2"/>
      <c r="V1146" s="2"/>
      <c r="W1146" s="50"/>
      <c r="X1146" s="50"/>
      <c r="Y1146" s="50"/>
      <c r="Z1146" s="50"/>
      <c r="AU1146" s="2"/>
      <c r="AV1146" s="2"/>
      <c r="AW1146" s="8"/>
      <c r="AX1146" s="9"/>
      <c r="AZ1146" s="2"/>
    </row>
    <row r="1147" spans="1:54" ht="15.75">
      <c r="A1147" s="548">
        <v>1</v>
      </c>
      <c r="B1147" s="549"/>
      <c r="C1147" s="549"/>
      <c r="D1147" s="549"/>
      <c r="E1147" s="549"/>
      <c r="F1147" s="549"/>
      <c r="G1147" s="549"/>
      <c r="H1147" s="549"/>
      <c r="I1147" s="549"/>
      <c r="J1147" s="549">
        <v>2</v>
      </c>
      <c r="K1147" s="549"/>
      <c r="L1147" s="549"/>
      <c r="M1147" s="143"/>
      <c r="N1147" s="143"/>
      <c r="O1147" s="143"/>
      <c r="P1147" s="143"/>
      <c r="Q1147" s="143"/>
      <c r="R1147" s="2"/>
      <c r="S1147" s="2"/>
      <c r="V1147" s="2"/>
      <c r="W1147" s="50"/>
      <c r="X1147" s="50"/>
      <c r="Y1147" s="50"/>
      <c r="Z1147" s="50"/>
      <c r="AU1147" s="2"/>
      <c r="AV1147" s="2"/>
      <c r="AW1147" s="8"/>
      <c r="AX1147" s="9"/>
      <c r="AZ1147" s="2"/>
    </row>
    <row r="1148" spans="1:54" ht="42" customHeight="1" thickBot="1">
      <c r="A1148" s="496" t="s">
        <v>129</v>
      </c>
      <c r="B1148" s="546"/>
      <c r="C1148" s="546"/>
      <c r="D1148" s="546"/>
      <c r="E1148" s="546"/>
      <c r="F1148" s="546"/>
      <c r="G1148" s="546"/>
      <c r="H1148" s="546"/>
      <c r="I1148" s="546"/>
      <c r="J1148" s="561">
        <f>Цбр</f>
        <v>211.7</v>
      </c>
      <c r="K1148" s="562"/>
      <c r="L1148" s="563"/>
      <c r="M1148" s="143"/>
      <c r="N1148" s="143"/>
      <c r="O1148" s="143"/>
      <c r="P1148" s="143"/>
      <c r="Q1148" s="143"/>
      <c r="R1148" s="2"/>
      <c r="S1148" s="2"/>
      <c r="V1148" s="2"/>
      <c r="W1148" s="50"/>
      <c r="X1148" s="50"/>
      <c r="Y1148" s="50"/>
      <c r="Z1148" s="50"/>
      <c r="AU1148" s="2"/>
      <c r="AV1148" s="2"/>
      <c r="AW1148" s="8"/>
      <c r="AX1148" s="9"/>
      <c r="AZ1148" s="2"/>
    </row>
    <row r="1150" spans="1:54">
      <c r="A1150" s="277" t="s">
        <v>158</v>
      </c>
      <c r="B1150" s="16" t="s">
        <v>85</v>
      </c>
      <c r="C1150" s="16"/>
      <c r="D1150" s="16"/>
      <c r="E1150" s="16"/>
      <c r="F1150" s="16"/>
      <c r="G1150" s="16"/>
      <c r="H1150" s="16"/>
      <c r="I1150" s="16"/>
      <c r="J1150" s="16"/>
      <c r="K1150" s="16"/>
      <c r="L1150" s="279"/>
      <c r="M1150" s="279"/>
      <c r="N1150" s="16"/>
      <c r="O1150" s="16"/>
      <c r="P1150" s="16"/>
      <c r="Q1150" s="16"/>
      <c r="R1150" s="16"/>
      <c r="AZ1150" s="2"/>
      <c r="BA1150" s="8"/>
      <c r="BB1150" s="9"/>
    </row>
    <row r="1151" spans="1:54" ht="13.5" thickBot="1">
      <c r="AA1151" s="160"/>
      <c r="AB1151" s="51"/>
      <c r="AZ1151" s="2"/>
      <c r="BA1151" s="8"/>
      <c r="BB1151" s="9"/>
    </row>
    <row r="1152" spans="1:54" ht="58.9" customHeight="1">
      <c r="A1152" s="426" t="s">
        <v>35</v>
      </c>
      <c r="B1152" s="499"/>
      <c r="C1152" s="499"/>
      <c r="D1152" s="499"/>
      <c r="E1152" s="499"/>
      <c r="F1152" s="499"/>
      <c r="G1152" s="499"/>
      <c r="H1152" s="499"/>
      <c r="I1152" s="499"/>
      <c r="J1152" s="564" t="s">
        <v>0</v>
      </c>
      <c r="K1152" s="395"/>
      <c r="L1152" s="62"/>
      <c r="M1152" s="62"/>
      <c r="N1152" s="62"/>
      <c r="O1152" s="62"/>
      <c r="P1152" s="62"/>
      <c r="Q1152" s="62"/>
      <c r="R1152" s="62"/>
      <c r="S1152" s="62"/>
      <c r="T1152" s="62"/>
      <c r="U1152" s="2"/>
      <c r="V1152" s="49"/>
      <c r="W1152" s="49"/>
      <c r="X1152" s="49"/>
      <c r="Y1152" s="49"/>
      <c r="Z1152" s="50"/>
      <c r="AB1152" s="130"/>
      <c r="AC1152" s="130"/>
      <c r="AD1152" s="449"/>
      <c r="AE1152" s="449"/>
      <c r="AF1152" s="449"/>
      <c r="AG1152" s="449"/>
      <c r="AH1152" s="449"/>
      <c r="AI1152" s="449"/>
      <c r="AJ1152" s="449"/>
      <c r="AK1152" s="449"/>
      <c r="AL1152" s="449"/>
      <c r="AM1152" s="449"/>
      <c r="AN1152" s="449"/>
      <c r="AO1152" s="449"/>
      <c r="AP1152" s="449"/>
      <c r="AQ1152" s="449"/>
      <c r="AR1152" s="449"/>
      <c r="AS1152" s="449"/>
      <c r="AT1152" s="9"/>
      <c r="AU1152" s="2"/>
      <c r="AV1152" s="4"/>
      <c r="AW1152" s="9"/>
      <c r="AX1152" s="2"/>
      <c r="AZ1152" s="2"/>
    </row>
    <row r="1153" spans="1:52" s="3" customFormat="1" ht="17.45" customHeight="1">
      <c r="A1153" s="548">
        <v>1</v>
      </c>
      <c r="B1153" s="549"/>
      <c r="C1153" s="549"/>
      <c r="D1153" s="549"/>
      <c r="E1153" s="549"/>
      <c r="F1153" s="549"/>
      <c r="G1153" s="549"/>
      <c r="H1153" s="549"/>
      <c r="I1153" s="549"/>
      <c r="J1153" s="552">
        <v>2</v>
      </c>
      <c r="K1153" s="553"/>
      <c r="L1153" s="128"/>
      <c r="M1153" s="128"/>
      <c r="N1153" s="128"/>
      <c r="O1153" s="128"/>
      <c r="P1153" s="128"/>
      <c r="Q1153" s="128"/>
      <c r="R1153" s="128"/>
      <c r="S1153" s="128"/>
      <c r="T1153" s="128"/>
      <c r="V1153" s="131"/>
      <c r="W1153" s="131"/>
      <c r="X1153" s="131"/>
      <c r="Y1153" s="131"/>
      <c r="Z1153" s="131"/>
      <c r="AA1153" s="131"/>
      <c r="AB1153" s="132"/>
      <c r="AC1153" s="132"/>
      <c r="AD1153" s="129"/>
      <c r="AE1153" s="129"/>
      <c r="AF1153" s="129"/>
      <c r="AG1153" s="129"/>
      <c r="AH1153" s="129"/>
      <c r="AI1153" s="129"/>
      <c r="AJ1153" s="129"/>
      <c r="AK1153" s="129"/>
      <c r="AL1153" s="129"/>
      <c r="AM1153" s="129"/>
      <c r="AN1153" s="129"/>
      <c r="AO1153" s="129"/>
      <c r="AP1153" s="129"/>
      <c r="AQ1153" s="129"/>
      <c r="AR1153" s="129"/>
      <c r="AS1153" s="129"/>
      <c r="AT1153" s="155"/>
      <c r="AV1153" s="21"/>
      <c r="AW1153" s="155"/>
    </row>
    <row r="1154" spans="1:52" ht="37.9" customHeight="1" thickBot="1">
      <c r="A1154" s="496" t="s">
        <v>102</v>
      </c>
      <c r="B1154" s="546"/>
      <c r="C1154" s="546"/>
      <c r="D1154" s="546"/>
      <c r="E1154" s="546"/>
      <c r="F1154" s="546"/>
      <c r="G1154" s="546"/>
      <c r="H1154" s="546"/>
      <c r="I1154" s="546"/>
      <c r="J1154" s="453">
        <f>'1_ЦК'!H33</f>
        <v>894843.36</v>
      </c>
      <c r="K1154" s="454"/>
      <c r="L1154" s="63"/>
      <c r="M1154" s="63"/>
      <c r="N1154" s="63"/>
      <c r="O1154" s="63"/>
      <c r="P1154" s="63"/>
      <c r="Q1154" s="63"/>
      <c r="R1154" s="63"/>
      <c r="S1154" s="63"/>
      <c r="T1154" s="63"/>
      <c r="U1154" s="32"/>
      <c r="V1154" s="50"/>
      <c r="W1154" s="50"/>
      <c r="X1154" s="50"/>
      <c r="Y1154" s="50"/>
      <c r="Z1154" s="50"/>
      <c r="AB1154" s="133"/>
      <c r="AC1154" s="134"/>
      <c r="AD1154" s="437"/>
      <c r="AE1154" s="437"/>
      <c r="AF1154" s="437"/>
      <c r="AG1154" s="437"/>
      <c r="AH1154" s="437"/>
      <c r="AI1154" s="437"/>
      <c r="AJ1154" s="437"/>
      <c r="AK1154" s="437"/>
      <c r="AL1154" s="437"/>
      <c r="AM1154" s="437"/>
      <c r="AN1154" s="437"/>
      <c r="AO1154" s="437"/>
      <c r="AP1154" s="437"/>
      <c r="AQ1154" s="437"/>
      <c r="AR1154" s="437"/>
      <c r="AS1154" s="437"/>
      <c r="AT1154" s="9"/>
      <c r="AU1154" s="2"/>
      <c r="AV1154" s="4"/>
      <c r="AW1154" s="9"/>
      <c r="AX1154" s="2"/>
      <c r="AZ1154" s="2"/>
    </row>
    <row r="1156" spans="1:52" ht="23.25" customHeight="1" thickBot="1">
      <c r="A1156" s="277" t="s">
        <v>166</v>
      </c>
      <c r="L1156" s="281"/>
      <c r="M1156" s="281"/>
    </row>
    <row r="1157" spans="1:52" ht="15" customHeight="1">
      <c r="A1157" s="426"/>
      <c r="B1157" s="499"/>
      <c r="C1157" s="499"/>
      <c r="D1157" s="499"/>
      <c r="E1157" s="499"/>
      <c r="F1157" s="527" t="s">
        <v>34</v>
      </c>
      <c r="G1157" s="527"/>
      <c r="H1157" s="527"/>
      <c r="I1157" s="527"/>
      <c r="J1157" s="527"/>
      <c r="K1157" s="527"/>
      <c r="L1157" s="527"/>
      <c r="M1157" s="527"/>
      <c r="N1157" s="527"/>
      <c r="O1157" s="527"/>
      <c r="P1157" s="527"/>
      <c r="Q1157" s="527"/>
      <c r="R1157" s="527"/>
      <c r="S1157" s="527"/>
      <c r="T1157" s="527"/>
      <c r="U1157" s="527"/>
      <c r="V1157" s="527"/>
      <c r="W1157" s="527"/>
      <c r="X1157" s="527"/>
      <c r="Y1157" s="528"/>
      <c r="AE1157" s="49"/>
      <c r="AF1157" s="49"/>
      <c r="AG1157" s="49"/>
      <c r="AH1157" s="49"/>
      <c r="AI1157" s="49"/>
      <c r="AJ1157" s="49"/>
      <c r="AK1157" s="49"/>
      <c r="AL1157" s="49"/>
      <c r="AM1157" s="49"/>
      <c r="AN1157" s="49"/>
      <c r="AO1157" s="49"/>
    </row>
    <row r="1158" spans="1:52">
      <c r="A1158" s="427"/>
      <c r="B1158" s="488"/>
      <c r="C1158" s="488"/>
      <c r="D1158" s="488"/>
      <c r="E1158" s="488"/>
      <c r="F1158" s="488" t="s">
        <v>29</v>
      </c>
      <c r="G1158" s="488"/>
      <c r="H1158" s="488"/>
      <c r="I1158" s="488"/>
      <c r="J1158" s="488" t="s">
        <v>30</v>
      </c>
      <c r="K1158" s="488"/>
      <c r="L1158" s="488"/>
      <c r="M1158" s="488"/>
      <c r="N1158" s="488" t="s">
        <v>31</v>
      </c>
      <c r="O1158" s="488"/>
      <c r="P1158" s="488"/>
      <c r="Q1158" s="488"/>
      <c r="R1158" s="488" t="s">
        <v>32</v>
      </c>
      <c r="S1158" s="488"/>
      <c r="T1158" s="488"/>
      <c r="U1158" s="488"/>
      <c r="V1158" s="488" t="s">
        <v>33</v>
      </c>
      <c r="W1158" s="488"/>
      <c r="X1158" s="488"/>
      <c r="Y1158" s="498"/>
      <c r="AA1158" s="56"/>
      <c r="AB1158" s="56"/>
      <c r="AC1158" s="56"/>
      <c r="AD1158" s="56"/>
      <c r="AE1158" s="125"/>
      <c r="AF1158" s="125"/>
      <c r="AG1158" s="125"/>
      <c r="AH1158" s="125"/>
      <c r="AI1158" s="125"/>
      <c r="AJ1158" s="125"/>
      <c r="AK1158" s="125"/>
      <c r="AL1158" s="125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5"/>
      <c r="AW1158" s="125"/>
      <c r="AX1158" s="125"/>
    </row>
    <row r="1159" spans="1:52" ht="58.5" customHeight="1" thickBot="1">
      <c r="A1159" s="514" t="s">
        <v>154</v>
      </c>
      <c r="B1159" s="515"/>
      <c r="C1159" s="515"/>
      <c r="D1159" s="515"/>
      <c r="E1159" s="515"/>
      <c r="F1159" s="483">
        <v>1494174.7</v>
      </c>
      <c r="G1159" s="483"/>
      <c r="H1159" s="483"/>
      <c r="I1159" s="483"/>
      <c r="J1159" s="483">
        <v>0</v>
      </c>
      <c r="K1159" s="483"/>
      <c r="L1159" s="483"/>
      <c r="M1159" s="483"/>
      <c r="N1159" s="483">
        <v>1322051.6099999999</v>
      </c>
      <c r="O1159" s="483"/>
      <c r="P1159" s="483"/>
      <c r="Q1159" s="483"/>
      <c r="R1159" s="483">
        <v>1621208.69</v>
      </c>
      <c r="S1159" s="483"/>
      <c r="T1159" s="483"/>
      <c r="U1159" s="483"/>
      <c r="V1159" s="483">
        <v>2164266.9500000002</v>
      </c>
      <c r="W1159" s="483"/>
      <c r="X1159" s="483"/>
      <c r="Y1159" s="569"/>
      <c r="AA1159" s="51"/>
      <c r="AB1159" s="51"/>
      <c r="AC1159" s="51"/>
      <c r="AD1159" s="51"/>
      <c r="AE1159" s="437"/>
      <c r="AF1159" s="437"/>
      <c r="AG1159" s="437"/>
      <c r="AH1159" s="437"/>
      <c r="AI1159" s="437"/>
      <c r="AJ1159" s="437"/>
      <c r="AK1159" s="437"/>
      <c r="AL1159" s="437"/>
      <c r="AM1159" s="437"/>
      <c r="AN1159" s="437"/>
      <c r="AO1159" s="437"/>
      <c r="AP1159" s="437"/>
      <c r="AQ1159" s="437"/>
      <c r="AR1159" s="437"/>
      <c r="AS1159" s="437"/>
      <c r="AT1159" s="437"/>
      <c r="AU1159" s="437"/>
      <c r="AV1159" s="437"/>
      <c r="AW1159" s="437"/>
      <c r="AX1159" s="437"/>
    </row>
    <row r="1160" spans="1:52" ht="24" customHeight="1">
      <c r="A1160" s="64"/>
      <c r="B1160" s="64"/>
      <c r="C1160" s="64"/>
      <c r="D1160" s="64"/>
      <c r="E1160" s="64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65"/>
      <c r="W1160" s="65"/>
      <c r="X1160" s="65"/>
      <c r="Y1160" s="65"/>
      <c r="AA1160" s="51"/>
      <c r="AB1160" s="51"/>
      <c r="AC1160" s="51"/>
      <c r="AD1160" s="51"/>
      <c r="AE1160" s="124"/>
      <c r="AF1160" s="124"/>
      <c r="AG1160" s="124"/>
      <c r="AH1160" s="124"/>
      <c r="AI1160" s="124"/>
      <c r="AJ1160" s="124"/>
      <c r="AK1160" s="124"/>
      <c r="AL1160" s="124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4"/>
      <c r="AW1160" s="124"/>
      <c r="AX1160" s="124"/>
    </row>
    <row r="1161" spans="1:52" ht="13.5" thickBot="1">
      <c r="A1161" s="277" t="s">
        <v>167</v>
      </c>
      <c r="L1161" s="281"/>
      <c r="M1161" s="281"/>
    </row>
    <row r="1162" spans="1:52" ht="15.75">
      <c r="A1162" s="524" t="s">
        <v>193</v>
      </c>
      <c r="B1162" s="525"/>
      <c r="C1162" s="525"/>
      <c r="D1162" s="525"/>
      <c r="E1162" s="525"/>
      <c r="F1162" s="525"/>
      <c r="G1162" s="525"/>
      <c r="H1162" s="525"/>
      <c r="I1162" s="526"/>
    </row>
    <row r="1163" spans="1:52" ht="13.15" customHeight="1">
      <c r="A1163" s="573" t="str">
        <f>A389</f>
        <v>Ставка тарифа на услуги по передаче электроэнергии на содержание объектов электросетевого хозяйства, входящих в ЕНЭС</v>
      </c>
      <c r="B1163" s="574"/>
      <c r="C1163" s="574"/>
      <c r="D1163" s="574"/>
      <c r="E1163" s="574"/>
      <c r="F1163" s="518">
        <f>ФСК</f>
        <v>216062.33000000002</v>
      </c>
      <c r="G1163" s="519"/>
      <c r="H1163" s="519"/>
      <c r="I1163" s="520"/>
    </row>
    <row r="1164" spans="1:52" ht="44.45" customHeight="1" thickBot="1">
      <c r="A1164" s="575"/>
      <c r="B1164" s="576"/>
      <c r="C1164" s="576"/>
      <c r="D1164" s="576"/>
      <c r="E1164" s="576"/>
      <c r="F1164" s="521"/>
      <c r="G1164" s="522"/>
      <c r="H1164" s="522"/>
      <c r="I1164" s="523"/>
    </row>
  </sheetData>
  <mergeCells count="391">
    <mergeCell ref="A1:Y1"/>
    <mergeCell ref="F776:I777"/>
    <mergeCell ref="F389:I390"/>
    <mergeCell ref="F1163:I1164"/>
    <mergeCell ref="AZ1035:AZ1036"/>
    <mergeCell ref="AA1035:AX1035"/>
    <mergeCell ref="A893:Y893"/>
    <mergeCell ref="AA893:AX893"/>
    <mergeCell ref="AY225:AY226"/>
    <mergeCell ref="AY261:AY262"/>
    <mergeCell ref="AY45:AY46"/>
    <mergeCell ref="AY81:AY82"/>
    <mergeCell ref="AY9:AY10"/>
    <mergeCell ref="AY117:AY118"/>
    <mergeCell ref="AY153:AY154"/>
    <mergeCell ref="AY189:AY190"/>
    <mergeCell ref="AZ261:AZ262"/>
    <mergeCell ref="A188:A190"/>
    <mergeCell ref="B188:Y188"/>
    <mergeCell ref="B260:Y260"/>
    <mergeCell ref="A962:A964"/>
    <mergeCell ref="AA891:AX891"/>
    <mergeCell ref="A818:A820"/>
    <mergeCell ref="A757:I757"/>
    <mergeCell ref="BA1035:BA1036"/>
    <mergeCell ref="BB1035:BB1036"/>
    <mergeCell ref="A1037:Y1037"/>
    <mergeCell ref="AA1037:AX1037"/>
    <mergeCell ref="BA648:BA649"/>
    <mergeCell ref="BB648:BB649"/>
    <mergeCell ref="A1034:A1036"/>
    <mergeCell ref="B1034:Y1034"/>
    <mergeCell ref="B1035:Y1035"/>
    <mergeCell ref="AY648:AY649"/>
    <mergeCell ref="A926:A928"/>
    <mergeCell ref="B926:Y926"/>
    <mergeCell ref="B927:Y927"/>
    <mergeCell ref="AZ999:AZ1000"/>
    <mergeCell ref="AZ927:AZ928"/>
    <mergeCell ref="A929:Y929"/>
    <mergeCell ref="AA929:AX929"/>
    <mergeCell ref="B962:Y962"/>
    <mergeCell ref="B963:Y963"/>
    <mergeCell ref="AA963:AX963"/>
    <mergeCell ref="A998:A1000"/>
    <mergeCell ref="B998:Y998"/>
    <mergeCell ref="B999:Y999"/>
    <mergeCell ref="AA999:AX999"/>
    <mergeCell ref="BB261:BB262"/>
    <mergeCell ref="A263:Y263"/>
    <mergeCell ref="AA263:AX263"/>
    <mergeCell ref="A647:A649"/>
    <mergeCell ref="AY297:AY298"/>
    <mergeCell ref="AY333:AY334"/>
    <mergeCell ref="A756:I756"/>
    <mergeCell ref="J756:L756"/>
    <mergeCell ref="A722:Y722"/>
    <mergeCell ref="A575:A577"/>
    <mergeCell ref="B575:Y575"/>
    <mergeCell ref="AA261:AX261"/>
    <mergeCell ref="AY396:AY397"/>
    <mergeCell ref="AY432:AY433"/>
    <mergeCell ref="J380:K380"/>
    <mergeCell ref="A392:Y392"/>
    <mergeCell ref="B396:Y396"/>
    <mergeCell ref="AA396:AX396"/>
    <mergeCell ref="AZ648:AZ649"/>
    <mergeCell ref="AY720:AY721"/>
    <mergeCell ref="AY684:AY685"/>
    <mergeCell ref="AZ504:AZ505"/>
    <mergeCell ref="AZ540:AZ541"/>
    <mergeCell ref="AA540:AX540"/>
    <mergeCell ref="A766:I766"/>
    <mergeCell ref="J757:L757"/>
    <mergeCell ref="A765:I765"/>
    <mergeCell ref="J765:K765"/>
    <mergeCell ref="A83:Y83"/>
    <mergeCell ref="AA83:AX83"/>
    <mergeCell ref="B261:Y261"/>
    <mergeCell ref="A506:Y506"/>
    <mergeCell ref="AA506:AX506"/>
    <mergeCell ref="A539:A541"/>
    <mergeCell ref="A470:Y470"/>
    <mergeCell ref="B539:Y539"/>
    <mergeCell ref="B540:Y540"/>
    <mergeCell ref="A260:A262"/>
    <mergeCell ref="B395:Y395"/>
    <mergeCell ref="A503:A505"/>
    <mergeCell ref="J766:K766"/>
    <mergeCell ref="B720:Y720"/>
    <mergeCell ref="AA720:AX720"/>
    <mergeCell ref="A650:Y650"/>
    <mergeCell ref="AA650:AX650"/>
    <mergeCell ref="A578:Y578"/>
    <mergeCell ref="A1157:E1158"/>
    <mergeCell ref="F1157:Y1157"/>
    <mergeCell ref="F1158:I1158"/>
    <mergeCell ref="J1158:M1158"/>
    <mergeCell ref="N1158:Q1158"/>
    <mergeCell ref="R1158:U1158"/>
    <mergeCell ref="V1158:Y1158"/>
    <mergeCell ref="AU1159:AX1159"/>
    <mergeCell ref="A1163:E1164"/>
    <mergeCell ref="A1159:E1159"/>
    <mergeCell ref="F1159:I1159"/>
    <mergeCell ref="J1159:M1159"/>
    <mergeCell ref="N1159:Q1159"/>
    <mergeCell ref="R1159:U1159"/>
    <mergeCell ref="V1159:Y1159"/>
    <mergeCell ref="AE1159:AH1159"/>
    <mergeCell ref="AI1159:AL1159"/>
    <mergeCell ref="AM1159:AP1159"/>
    <mergeCell ref="AQ1159:AT1159"/>
    <mergeCell ref="A1162:I1162"/>
    <mergeCell ref="AP1152:AS1152"/>
    <mergeCell ref="J1152:K1152"/>
    <mergeCell ref="J1148:L1148"/>
    <mergeCell ref="AL1152:AO1152"/>
    <mergeCell ref="A1153:I1153"/>
    <mergeCell ref="J1153:K1153"/>
    <mergeCell ref="A1154:I1154"/>
    <mergeCell ref="AD1154:AG1154"/>
    <mergeCell ref="AH1154:AK1154"/>
    <mergeCell ref="J1154:K1154"/>
    <mergeCell ref="AL1154:AO1154"/>
    <mergeCell ref="AP1154:AS1154"/>
    <mergeCell ref="A1152:I1152"/>
    <mergeCell ref="A1142:I1142"/>
    <mergeCell ref="J1142:L1142"/>
    <mergeCell ref="A1143:I1143"/>
    <mergeCell ref="J1143:L1143"/>
    <mergeCell ref="AD1152:AG1152"/>
    <mergeCell ref="AH1152:AK1152"/>
    <mergeCell ref="A1144:I1144"/>
    <mergeCell ref="A1146:I1146"/>
    <mergeCell ref="J1146:L1146"/>
    <mergeCell ref="A1147:I1147"/>
    <mergeCell ref="J1147:L1147"/>
    <mergeCell ref="A1148:I1148"/>
    <mergeCell ref="J1144:L1144"/>
    <mergeCell ref="A1109:Y1109"/>
    <mergeCell ref="AA1109:AX1109"/>
    <mergeCell ref="AA965:AX965"/>
    <mergeCell ref="A1071:A1072"/>
    <mergeCell ref="B1071:Y1071"/>
    <mergeCell ref="AA1071:AX1071"/>
    <mergeCell ref="A965:Y965"/>
    <mergeCell ref="A1073:Y1073"/>
    <mergeCell ref="AA1073:AX1073"/>
    <mergeCell ref="A1107:A1108"/>
    <mergeCell ref="B1107:Y1107"/>
    <mergeCell ref="AA1107:AX1107"/>
    <mergeCell ref="A1001:Y1001"/>
    <mergeCell ref="AA1001:AX1001"/>
    <mergeCell ref="B818:Y818"/>
    <mergeCell ref="B819:Y819"/>
    <mergeCell ref="AA819:AX819"/>
    <mergeCell ref="AY927:AY928"/>
    <mergeCell ref="AY963:AY964"/>
    <mergeCell ref="AZ819:AZ820"/>
    <mergeCell ref="AZ891:AZ892"/>
    <mergeCell ref="A821:Y821"/>
    <mergeCell ref="AA821:AX821"/>
    <mergeCell ref="A854:A856"/>
    <mergeCell ref="B854:Y854"/>
    <mergeCell ref="B855:Y855"/>
    <mergeCell ref="AA855:AX855"/>
    <mergeCell ref="AZ963:AZ964"/>
    <mergeCell ref="AA927:AX927"/>
    <mergeCell ref="AZ855:AZ856"/>
    <mergeCell ref="A857:Y857"/>
    <mergeCell ref="AA857:AX857"/>
    <mergeCell ref="A890:A892"/>
    <mergeCell ref="B890:Y890"/>
    <mergeCell ref="B891:Y891"/>
    <mergeCell ref="AY855:AY856"/>
    <mergeCell ref="AY891:AY892"/>
    <mergeCell ref="AY819:AY820"/>
    <mergeCell ref="AZ783:AZ784"/>
    <mergeCell ref="AE772:AH772"/>
    <mergeCell ref="AI772:AL772"/>
    <mergeCell ref="AM772:AP772"/>
    <mergeCell ref="AQ772:AT772"/>
    <mergeCell ref="AU772:AX772"/>
    <mergeCell ref="A785:Y785"/>
    <mergeCell ref="AA785:AX785"/>
    <mergeCell ref="A779:Y779"/>
    <mergeCell ref="A782:A784"/>
    <mergeCell ref="B782:Y782"/>
    <mergeCell ref="B783:Y783"/>
    <mergeCell ref="AA783:AX783"/>
    <mergeCell ref="AY783:AY784"/>
    <mergeCell ref="A770:E771"/>
    <mergeCell ref="F770:Y770"/>
    <mergeCell ref="F771:I771"/>
    <mergeCell ref="J771:M771"/>
    <mergeCell ref="N771:Q771"/>
    <mergeCell ref="J767:K767"/>
    <mergeCell ref="A767:I767"/>
    <mergeCell ref="A776:E777"/>
    <mergeCell ref="R771:U771"/>
    <mergeCell ref="V771:Y771"/>
    <mergeCell ref="A772:E772"/>
    <mergeCell ref="F772:I772"/>
    <mergeCell ref="J772:M772"/>
    <mergeCell ref="N772:Q772"/>
    <mergeCell ref="R772:U772"/>
    <mergeCell ref="V772:Y772"/>
    <mergeCell ref="A775:I775"/>
    <mergeCell ref="J761:L761"/>
    <mergeCell ref="A755:I755"/>
    <mergeCell ref="J755:L755"/>
    <mergeCell ref="AZ612:AZ613"/>
    <mergeCell ref="A614:Y614"/>
    <mergeCell ref="AA686:AX686"/>
    <mergeCell ref="A720:A721"/>
    <mergeCell ref="AA648:AX648"/>
    <mergeCell ref="AA612:AX612"/>
    <mergeCell ref="A611:A613"/>
    <mergeCell ref="A684:A685"/>
    <mergeCell ref="B684:Y684"/>
    <mergeCell ref="AY612:AY613"/>
    <mergeCell ref="AA614:AX614"/>
    <mergeCell ref="A760:I760"/>
    <mergeCell ref="J760:L760"/>
    <mergeCell ref="A761:I761"/>
    <mergeCell ref="B647:Y647"/>
    <mergeCell ref="B648:Y648"/>
    <mergeCell ref="A686:Y686"/>
    <mergeCell ref="B611:Y611"/>
    <mergeCell ref="A759:I759"/>
    <mergeCell ref="J759:L759"/>
    <mergeCell ref="AZ576:AZ577"/>
    <mergeCell ref="B576:Y576"/>
    <mergeCell ref="AA576:AX576"/>
    <mergeCell ref="B612:Y612"/>
    <mergeCell ref="AY540:AY541"/>
    <mergeCell ref="AY576:AY577"/>
    <mergeCell ref="AY504:AY505"/>
    <mergeCell ref="A542:Y542"/>
    <mergeCell ref="AA542:AX542"/>
    <mergeCell ref="A434:Y434"/>
    <mergeCell ref="AA434:AX434"/>
    <mergeCell ref="A467:A469"/>
    <mergeCell ref="B467:Y467"/>
    <mergeCell ref="B468:Y468"/>
    <mergeCell ref="AA468:AX468"/>
    <mergeCell ref="AZ468:AZ469"/>
    <mergeCell ref="B503:Y503"/>
    <mergeCell ref="B504:Y504"/>
    <mergeCell ref="AA504:AX504"/>
    <mergeCell ref="AY468:AY469"/>
    <mergeCell ref="AZ396:AZ397"/>
    <mergeCell ref="BA396:BA397"/>
    <mergeCell ref="A398:Y398"/>
    <mergeCell ref="AA398:AX398"/>
    <mergeCell ref="A431:A433"/>
    <mergeCell ref="B431:Y431"/>
    <mergeCell ref="B432:Y432"/>
    <mergeCell ref="AA432:AX432"/>
    <mergeCell ref="A395:A397"/>
    <mergeCell ref="AZ432:AZ433"/>
    <mergeCell ref="AY999:AY1000"/>
    <mergeCell ref="AE385:AH385"/>
    <mergeCell ref="AI385:AL385"/>
    <mergeCell ref="AM385:AP385"/>
    <mergeCell ref="AQ385:AT385"/>
    <mergeCell ref="AU385:AX385"/>
    <mergeCell ref="AA470:AX470"/>
    <mergeCell ref="AA684:AX684"/>
    <mergeCell ref="AA578:AX578"/>
    <mergeCell ref="AD765:AG765"/>
    <mergeCell ref="AD767:AG767"/>
    <mergeCell ref="AH767:AK767"/>
    <mergeCell ref="AL767:AO767"/>
    <mergeCell ref="AP767:AS767"/>
    <mergeCell ref="AH765:AK765"/>
    <mergeCell ref="AL765:AO765"/>
    <mergeCell ref="AP765:AS765"/>
    <mergeCell ref="AA722:AX722"/>
    <mergeCell ref="A383:E384"/>
    <mergeCell ref="F383:Y383"/>
    <mergeCell ref="F384:I384"/>
    <mergeCell ref="J384:M384"/>
    <mergeCell ref="N384:Q384"/>
    <mergeCell ref="A389:E390"/>
    <mergeCell ref="R384:U384"/>
    <mergeCell ref="V384:Y384"/>
    <mergeCell ref="A385:E385"/>
    <mergeCell ref="F385:I385"/>
    <mergeCell ref="J385:M385"/>
    <mergeCell ref="N385:Q385"/>
    <mergeCell ref="R385:U385"/>
    <mergeCell ref="V385:Y385"/>
    <mergeCell ref="AH378:AK378"/>
    <mergeCell ref="AL378:AO378"/>
    <mergeCell ref="AP378:AS378"/>
    <mergeCell ref="A379:I379"/>
    <mergeCell ref="J379:K379"/>
    <mergeCell ref="A378:I378"/>
    <mergeCell ref="J378:K378"/>
    <mergeCell ref="AD378:AG378"/>
    <mergeCell ref="A380:I380"/>
    <mergeCell ref="AD380:AG380"/>
    <mergeCell ref="AH380:AK380"/>
    <mergeCell ref="AL380:AO380"/>
    <mergeCell ref="AP380:AS380"/>
    <mergeCell ref="A299:Y299"/>
    <mergeCell ref="AA299:AX299"/>
    <mergeCell ref="A333:A334"/>
    <mergeCell ref="B333:Y333"/>
    <mergeCell ref="AA333:AX333"/>
    <mergeCell ref="J372:L372"/>
    <mergeCell ref="A373:I373"/>
    <mergeCell ref="J373:L373"/>
    <mergeCell ref="A374:I374"/>
    <mergeCell ref="A335:Y335"/>
    <mergeCell ref="AA335:AX335"/>
    <mergeCell ref="A370:I370"/>
    <mergeCell ref="A372:I372"/>
    <mergeCell ref="J370:L370"/>
    <mergeCell ref="J374:L374"/>
    <mergeCell ref="AA117:AX117"/>
    <mergeCell ref="AZ189:AZ190"/>
    <mergeCell ref="A191:Y191"/>
    <mergeCell ref="AA191:AX191"/>
    <mergeCell ref="A297:A298"/>
    <mergeCell ref="B297:Y297"/>
    <mergeCell ref="AA297:AX297"/>
    <mergeCell ref="B189:Y189"/>
    <mergeCell ref="AA189:AX189"/>
    <mergeCell ref="A227:Y227"/>
    <mergeCell ref="AA227:AX227"/>
    <mergeCell ref="AZ225:AZ226"/>
    <mergeCell ref="A224:A226"/>
    <mergeCell ref="B224:Y224"/>
    <mergeCell ref="B225:Y225"/>
    <mergeCell ref="AA225:AX225"/>
    <mergeCell ref="A155:Y155"/>
    <mergeCell ref="AA155:AX155"/>
    <mergeCell ref="B152:Y152"/>
    <mergeCell ref="B153:Y153"/>
    <mergeCell ref="AA153:AX153"/>
    <mergeCell ref="AY1071:AY1072"/>
    <mergeCell ref="AY1107:AY1108"/>
    <mergeCell ref="A11:Y11"/>
    <mergeCell ref="AA11:AX11"/>
    <mergeCell ref="A8:A10"/>
    <mergeCell ref="B8:Y8"/>
    <mergeCell ref="B45:Y45"/>
    <mergeCell ref="AA45:AX45"/>
    <mergeCell ref="B9:Y9"/>
    <mergeCell ref="AA9:AX9"/>
    <mergeCell ref="AY1035:AY1036"/>
    <mergeCell ref="A368:I368"/>
    <mergeCell ref="J368:L368"/>
    <mergeCell ref="A369:I369"/>
    <mergeCell ref="J369:L369"/>
    <mergeCell ref="A47:Y47"/>
    <mergeCell ref="AA47:AX47"/>
    <mergeCell ref="A80:A82"/>
    <mergeCell ref="B80:Y80"/>
    <mergeCell ref="B81:Y81"/>
    <mergeCell ref="AA81:AX81"/>
    <mergeCell ref="A44:A46"/>
    <mergeCell ref="B44:Y44"/>
    <mergeCell ref="A119:Y119"/>
    <mergeCell ref="BA783:BA784"/>
    <mergeCell ref="A2:Y2"/>
    <mergeCell ref="BA999:BA1000"/>
    <mergeCell ref="BB999:BB1000"/>
    <mergeCell ref="BA225:BA226"/>
    <mergeCell ref="BB225:BB226"/>
    <mergeCell ref="BA612:BA613"/>
    <mergeCell ref="BA9:BA10"/>
    <mergeCell ref="AZ9:AZ10"/>
    <mergeCell ref="A3:Y3"/>
    <mergeCell ref="A4:Y4"/>
    <mergeCell ref="A388:I388"/>
    <mergeCell ref="BB612:BB613"/>
    <mergeCell ref="BA261:BA262"/>
    <mergeCell ref="A5:Y5"/>
    <mergeCell ref="AZ45:AZ46"/>
    <mergeCell ref="AZ81:AZ82"/>
    <mergeCell ref="AZ117:AZ118"/>
    <mergeCell ref="AA119:AX119"/>
    <mergeCell ref="A152:A154"/>
    <mergeCell ref="AZ153:AZ154"/>
    <mergeCell ref="A116:A118"/>
    <mergeCell ref="B116:Y116"/>
    <mergeCell ref="B117:Y117"/>
  </mergeCells>
  <printOptions horizontalCentered="1" gridLines="1" gridLinesSet="0"/>
  <pageMargins left="0.31496062992125984" right="0.31496062992125984" top="0.55118110236220474" bottom="0.35433070866141736" header="0.31496062992125984" footer="0.11811023622047245"/>
  <pageSetup paperSize="9" scale="51" fitToHeight="21" orientation="landscape" r:id="rId1"/>
  <headerFooter>
    <oddFooter>&amp;R&amp;P
6 ЦК</oddFooter>
  </headerFooter>
  <rowBreaks count="7" manualBreakCount="7">
    <brk id="332" max="78" man="1"/>
    <brk id="386" max="78" man="1"/>
    <brk id="762" max="78" man="1"/>
    <brk id="817" max="78" man="1"/>
    <brk id="889" max="78" man="1"/>
    <brk id="961" max="78" man="1"/>
    <brk id="1141" max="7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1_ЦК</vt:lpstr>
      <vt:lpstr>1_ЦК -потери</vt:lpstr>
      <vt:lpstr>2_ЦК</vt:lpstr>
      <vt:lpstr>3_ЦК</vt:lpstr>
      <vt:lpstr>4_ЦК</vt:lpstr>
      <vt:lpstr>5_ЦК</vt:lpstr>
      <vt:lpstr>6_ЦК</vt:lpstr>
      <vt:lpstr>ИНФРСНКП</vt:lpstr>
      <vt:lpstr>Месяц</vt:lpstr>
      <vt:lpstr>'6_ЦК'!Область_печати</vt:lpstr>
      <vt:lpstr>ФСК</vt:lpstr>
      <vt:lpstr>Цбр</vt:lpstr>
      <vt:lpstr>Црсв</vt:lpstr>
      <vt:lpstr>Шапка</vt:lpstr>
      <vt:lpstr>Шапка2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Федореева Наталья</cp:lastModifiedBy>
  <cp:lastPrinted>2022-12-15T07:43:27Z</cp:lastPrinted>
  <dcterms:created xsi:type="dcterms:W3CDTF">2011-02-14T10:57:00Z</dcterms:created>
  <dcterms:modified xsi:type="dcterms:W3CDTF">2022-12-15T07:43:32Z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1.0.8374</vt:lpwstr>
  </property>
</Properties>
</file>